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4EBDFC34-14F7-413A-989F-4EBA9DB3FAEE}" xr6:coauthVersionLast="47" xr6:coauthVersionMax="47" xr10:uidLastSave="{00000000-0000-0000-0000-000000000000}"/>
  <bookViews>
    <workbookView xWindow="-28920" yWindow="-1920" windowWidth="29040" windowHeight="15720" tabRatio="902" activeTab="1" xr2:uid="{00000000-000D-0000-FFFF-FFFF00000000}"/>
  </bookViews>
  <sheets>
    <sheet name="ChainDownload" sheetId="111" r:id="rId1"/>
    <sheet name="Config" sheetId="54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6" hidden="1">DataCollection!$A$1:$AB$6001</definedName>
    <definedName name="_xlnm._FilterDatabase" localSheetId="3" hidden="1">RIC_List!$A$1:$H$1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2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02" i="58" l="1"/>
  <c r="E1202" i="58" l="1"/>
  <c r="F1202" i="58"/>
  <c r="I1202" i="58"/>
  <c r="A1802" i="58"/>
  <c r="J1202" i="58"/>
  <c r="M1202" i="58"/>
  <c r="L1202" i="58"/>
  <c r="K1202" i="58"/>
  <c r="N1202" i="58"/>
  <c r="X1202" i="58"/>
  <c r="V1202" i="58"/>
  <c r="Z1202" i="58"/>
  <c r="AA1202" i="58"/>
  <c r="Y1202" i="58"/>
  <c r="W1202" i="58"/>
  <c r="AB1202" i="58"/>
  <c r="E1802" i="58" l="1"/>
  <c r="F1802" i="58"/>
  <c r="I1802" i="58"/>
  <c r="A302" i="58"/>
  <c r="J1802" i="58"/>
  <c r="M1802" i="58"/>
  <c r="K1802" i="58"/>
  <c r="N1802" i="58"/>
  <c r="L1802" i="58"/>
  <c r="X1802" i="58"/>
  <c r="V1802" i="58"/>
  <c r="AA1802" i="58"/>
  <c r="Y1802" i="58"/>
  <c r="W1802" i="58"/>
  <c r="AB1802" i="58"/>
  <c r="Z1802" i="58"/>
  <c r="E302" i="58" l="1"/>
  <c r="F302" i="58"/>
  <c r="I302" i="58"/>
  <c r="A2102" i="58"/>
  <c r="J302" i="58"/>
  <c r="K302" i="58"/>
  <c r="M302" i="58"/>
  <c r="N302" i="58"/>
  <c r="L302" i="58"/>
  <c r="V302" i="58"/>
  <c r="Y302" i="58"/>
  <c r="W302" i="58"/>
  <c r="AA302" i="58"/>
  <c r="AB302" i="58"/>
  <c r="Z302" i="58"/>
  <c r="X302" i="58"/>
  <c r="E2102" i="58" l="1"/>
  <c r="F2102" i="58"/>
  <c r="I2102" i="58"/>
  <c r="A2" i="58"/>
  <c r="N2102" i="58"/>
  <c r="L2102" i="58"/>
  <c r="J2102" i="58"/>
  <c r="M2102" i="58"/>
  <c r="K2102" i="58"/>
  <c r="AB2102" i="58"/>
  <c r="Z2102" i="58"/>
  <c r="X2102" i="58"/>
  <c r="V2102" i="58"/>
  <c r="AA2102" i="58"/>
  <c r="W2102" i="58"/>
  <c r="Y2102" i="58"/>
  <c r="E2" i="58" l="1"/>
  <c r="F2" i="58"/>
  <c r="I2" i="58"/>
  <c r="A2402" i="58"/>
  <c r="L2" i="58"/>
  <c r="N2" i="58"/>
  <c r="J2" i="58"/>
  <c r="M2" i="58"/>
  <c r="K2" i="58"/>
  <c r="Z2" i="58"/>
  <c r="W2" i="58"/>
  <c r="X2" i="58"/>
  <c r="AB2" i="58"/>
  <c r="V2" i="58"/>
  <c r="AA2" i="58"/>
  <c r="Y2" i="58"/>
  <c r="E2402" i="58" l="1"/>
  <c r="F2402" i="58"/>
  <c r="I2402" i="58"/>
  <c r="A902" i="58"/>
  <c r="M2402" i="58"/>
  <c r="K2402" i="58"/>
  <c r="N2402" i="58"/>
  <c r="L2402" i="58"/>
  <c r="J2402" i="58"/>
  <c r="AA2402" i="58"/>
  <c r="Y2402" i="58"/>
  <c r="V2402" i="58"/>
  <c r="W2402" i="58"/>
  <c r="AB2402" i="58"/>
  <c r="Z2402" i="58"/>
  <c r="X2402" i="58"/>
  <c r="E902" i="58" l="1"/>
  <c r="F902" i="58"/>
  <c r="I902" i="58"/>
  <c r="A2702" i="58"/>
  <c r="M902" i="58"/>
  <c r="K902" i="58"/>
  <c r="N902" i="58"/>
  <c r="L902" i="58"/>
  <c r="J902" i="58"/>
  <c r="AA902" i="58"/>
  <c r="Y902" i="58"/>
  <c r="W902" i="58"/>
  <c r="AB902" i="58"/>
  <c r="Z902" i="58"/>
  <c r="X902" i="58"/>
  <c r="V902" i="58"/>
  <c r="E2702" i="58" l="1"/>
  <c r="F2702" i="58"/>
  <c r="I2702" i="58"/>
  <c r="A602" i="58"/>
  <c r="L2702" i="58"/>
  <c r="J2702" i="58"/>
  <c r="M2702" i="58"/>
  <c r="N2702" i="58"/>
  <c r="K2702" i="58"/>
  <c r="Z2702" i="58"/>
  <c r="X2702" i="58"/>
  <c r="V2702" i="58"/>
  <c r="AA2702" i="58"/>
  <c r="Y2702" i="58"/>
  <c r="W2702" i="58"/>
  <c r="AB2702" i="58"/>
  <c r="E602" i="58" l="1"/>
  <c r="F602" i="58"/>
  <c r="I602" i="58"/>
  <c r="A1502" i="58"/>
  <c r="L602" i="58"/>
  <c r="J602" i="58"/>
  <c r="M602" i="58"/>
  <c r="N602" i="58"/>
  <c r="K602" i="58"/>
  <c r="AB602" i="58"/>
  <c r="Z602" i="58"/>
  <c r="X602" i="58"/>
  <c r="V602" i="58"/>
  <c r="AA602" i="58"/>
  <c r="Y602" i="58"/>
  <c r="W602" i="58"/>
  <c r="E1502" i="58" l="1"/>
  <c r="F1502" i="58"/>
  <c r="I1502" i="58"/>
  <c r="A3002" i="58"/>
  <c r="K1502" i="58"/>
  <c r="N1502" i="58"/>
  <c r="L1502" i="58"/>
  <c r="J1502" i="58"/>
  <c r="M1502" i="58"/>
  <c r="W1502" i="58"/>
  <c r="AB1502" i="58"/>
  <c r="Z1502" i="58"/>
  <c r="X1502" i="58"/>
  <c r="Y1502" i="58"/>
  <c r="V1502" i="58"/>
  <c r="AA1502" i="58"/>
  <c r="F3002" i="58" l="1"/>
  <c r="E3002" i="58"/>
  <c r="I3002" i="58"/>
  <c r="A3302" i="58"/>
  <c r="K3002" i="58"/>
  <c r="N3002" i="58"/>
  <c r="M3002" i="58"/>
  <c r="L3002" i="58"/>
  <c r="J3002" i="58"/>
  <c r="Y3002" i="58"/>
  <c r="W3002" i="58"/>
  <c r="AB3002" i="58"/>
  <c r="Z3002" i="58"/>
  <c r="X3002" i="58"/>
  <c r="V3002" i="58"/>
  <c r="AA3002" i="58"/>
  <c r="E3302" i="58" l="1"/>
  <c r="F3302" i="58"/>
  <c r="I3302" i="58"/>
  <c r="A3602" i="58"/>
  <c r="J3302" i="58"/>
  <c r="L3302" i="58"/>
  <c r="M3302" i="58"/>
  <c r="K3302" i="58"/>
  <c r="N3302" i="58"/>
  <c r="X3302" i="58"/>
  <c r="V3302" i="58"/>
  <c r="AA3302" i="58"/>
  <c r="Y3302" i="58"/>
  <c r="W3302" i="58"/>
  <c r="AB3302" i="58"/>
  <c r="Z3302" i="58"/>
  <c r="E3602" i="58" l="1"/>
  <c r="F3602" i="58"/>
  <c r="I3602" i="58"/>
  <c r="A3902" i="58"/>
  <c r="N3602" i="58"/>
  <c r="L3602" i="58"/>
  <c r="J3602" i="58"/>
  <c r="K3602" i="58"/>
  <c r="M3602" i="58"/>
  <c r="W3602" i="58"/>
  <c r="AB3602" i="58"/>
  <c r="Z3602" i="58"/>
  <c r="X3602" i="58"/>
  <c r="V3602" i="58"/>
  <c r="AA3602" i="58"/>
  <c r="Y3602" i="58"/>
  <c r="F3902" i="58" l="1"/>
  <c r="E3902" i="58"/>
  <c r="I3902" i="58"/>
  <c r="A4202" i="58"/>
  <c r="J3902" i="58"/>
  <c r="M3902" i="58"/>
  <c r="K3902" i="58"/>
  <c r="N3902" i="58"/>
  <c r="L3902" i="58"/>
  <c r="V3902" i="58"/>
  <c r="AA3902" i="58"/>
  <c r="Y3902" i="58"/>
  <c r="W3902" i="58"/>
  <c r="AB3902" i="58"/>
  <c r="Z3902" i="58"/>
  <c r="X3902" i="58"/>
  <c r="E4202" i="58" l="1"/>
  <c r="F4202" i="58"/>
  <c r="I4202" i="58"/>
  <c r="A4502" i="58"/>
  <c r="K4202" i="58"/>
  <c r="L4202" i="58"/>
  <c r="M4202" i="58"/>
  <c r="N4202" i="58"/>
  <c r="J4202" i="58"/>
  <c r="X4202" i="58"/>
  <c r="Y4202" i="58"/>
  <c r="Z4202" i="58"/>
  <c r="AA4202" i="58"/>
  <c r="V4202" i="58"/>
  <c r="AB4202" i="58"/>
  <c r="W4202" i="58"/>
  <c r="E4502" i="58" l="1"/>
  <c r="F4502" i="58"/>
  <c r="F4801" i="58"/>
  <c r="E4801" i="58"/>
  <c r="F4800" i="58"/>
  <c r="E4800" i="58"/>
  <c r="F4799" i="58"/>
  <c r="E4799" i="58"/>
  <c r="F4798" i="58"/>
  <c r="E4798" i="58"/>
  <c r="F4797" i="58"/>
  <c r="E4797" i="58"/>
  <c r="F4796" i="58"/>
  <c r="E4796" i="58"/>
  <c r="F4795" i="58"/>
  <c r="E4795" i="58"/>
  <c r="F4794" i="58"/>
  <c r="E4794" i="58"/>
  <c r="F4793" i="58"/>
  <c r="E4793" i="58"/>
  <c r="F4792" i="58"/>
  <c r="E4792" i="58"/>
  <c r="F4791" i="58"/>
  <c r="E4791" i="58"/>
  <c r="F4790" i="58"/>
  <c r="E4790" i="58"/>
  <c r="F4789" i="58"/>
  <c r="E4789" i="58"/>
  <c r="F4788" i="58"/>
  <c r="E4788" i="58"/>
  <c r="F4787" i="58"/>
  <c r="E4787" i="58"/>
  <c r="F4786" i="58"/>
  <c r="E4786" i="58"/>
  <c r="F4785" i="58"/>
  <c r="E4785" i="58"/>
  <c r="F4784" i="58"/>
  <c r="E4784" i="58"/>
  <c r="F4783" i="58"/>
  <c r="E4783" i="58"/>
  <c r="F4782" i="58"/>
  <c r="E4782" i="58"/>
  <c r="F4781" i="58"/>
  <c r="E4781" i="58"/>
  <c r="F4780" i="58"/>
  <c r="E4780" i="58"/>
  <c r="F4779" i="58"/>
  <c r="E4779" i="58"/>
  <c r="F4778" i="58"/>
  <c r="E4778" i="58"/>
  <c r="F4777" i="58"/>
  <c r="E4777" i="58"/>
  <c r="F4776" i="58"/>
  <c r="E4776" i="58"/>
  <c r="F4775" i="58"/>
  <c r="E4775" i="58"/>
  <c r="F4774" i="58"/>
  <c r="E4774" i="58"/>
  <c r="F4773" i="58"/>
  <c r="E4773" i="58"/>
  <c r="F4772" i="58"/>
  <c r="E4772" i="58"/>
  <c r="F4771" i="58"/>
  <c r="E4771" i="58"/>
  <c r="F4770" i="58"/>
  <c r="E4770" i="58"/>
  <c r="F4769" i="58"/>
  <c r="E4769" i="58"/>
  <c r="F4768" i="58"/>
  <c r="E4768" i="58"/>
  <c r="F4767" i="58"/>
  <c r="E4767" i="58"/>
  <c r="F4766" i="58"/>
  <c r="E4766" i="58"/>
  <c r="F4765" i="58"/>
  <c r="E4765" i="58"/>
  <c r="F4764" i="58"/>
  <c r="E4764" i="58"/>
  <c r="F4763" i="58"/>
  <c r="E4763" i="58"/>
  <c r="F4762" i="58"/>
  <c r="E4762" i="58"/>
  <c r="F4761" i="58"/>
  <c r="E4761" i="58"/>
  <c r="F4760" i="58"/>
  <c r="E4760" i="58"/>
  <c r="F4759" i="58"/>
  <c r="E4759" i="58"/>
  <c r="F4758" i="58"/>
  <c r="E4758" i="58"/>
  <c r="F4757" i="58"/>
  <c r="E4757" i="58"/>
  <c r="F4756" i="58"/>
  <c r="E4756" i="58"/>
  <c r="F4755" i="58"/>
  <c r="E4755" i="58"/>
  <c r="F4754" i="58"/>
  <c r="E4754" i="58"/>
  <c r="F4753" i="58"/>
  <c r="E4753" i="58"/>
  <c r="F4752" i="58"/>
  <c r="E4752" i="58"/>
  <c r="F4751" i="58"/>
  <c r="E4751" i="58"/>
  <c r="F4750" i="58"/>
  <c r="E4750" i="58"/>
  <c r="F4749" i="58"/>
  <c r="E4749" i="58"/>
  <c r="F4748" i="58"/>
  <c r="E4748" i="58"/>
  <c r="F4747" i="58"/>
  <c r="E4747" i="58"/>
  <c r="F4746" i="58"/>
  <c r="E4746" i="58"/>
  <c r="F4745" i="58"/>
  <c r="E4745" i="58"/>
  <c r="F4744" i="58"/>
  <c r="E4744" i="58"/>
  <c r="F4743" i="58"/>
  <c r="E4743" i="58"/>
  <c r="F4742" i="58"/>
  <c r="E4742" i="58"/>
  <c r="F4741" i="58"/>
  <c r="E4741" i="58"/>
  <c r="F4740" i="58"/>
  <c r="E4740" i="58"/>
  <c r="F4739" i="58"/>
  <c r="E4739" i="58"/>
  <c r="F4738" i="58"/>
  <c r="E4738" i="58"/>
  <c r="F4737" i="58"/>
  <c r="E4737" i="58"/>
  <c r="F4736" i="58"/>
  <c r="E4736" i="58"/>
  <c r="F4735" i="58"/>
  <c r="E4735" i="58"/>
  <c r="F4734" i="58"/>
  <c r="E4734" i="58"/>
  <c r="F4733" i="58"/>
  <c r="E4733" i="58"/>
  <c r="F4732" i="58"/>
  <c r="E4732" i="58"/>
  <c r="F4731" i="58"/>
  <c r="E4731" i="58"/>
  <c r="F4730" i="58"/>
  <c r="E4730" i="58"/>
  <c r="F4729" i="58"/>
  <c r="E4729" i="58"/>
  <c r="F4728" i="58"/>
  <c r="E4728" i="58"/>
  <c r="F4727" i="58"/>
  <c r="E4727" i="58"/>
  <c r="F4726" i="58"/>
  <c r="E4726" i="58"/>
  <c r="F4725" i="58"/>
  <c r="E4725" i="58"/>
  <c r="F4724" i="58"/>
  <c r="E4724" i="58"/>
  <c r="F4723" i="58"/>
  <c r="E4723" i="58"/>
  <c r="F4722" i="58"/>
  <c r="E4722" i="58"/>
  <c r="F4721" i="58"/>
  <c r="E4721" i="58"/>
  <c r="F4720" i="58"/>
  <c r="E4720" i="58"/>
  <c r="F4719" i="58"/>
  <c r="E4719" i="58"/>
  <c r="F4718" i="58"/>
  <c r="E4718" i="58"/>
  <c r="F4717" i="58"/>
  <c r="E4717" i="58"/>
  <c r="F4716" i="58"/>
  <c r="E4716" i="58"/>
  <c r="F4715" i="58"/>
  <c r="E4715" i="58"/>
  <c r="F4714" i="58"/>
  <c r="E4714" i="58"/>
  <c r="F4713" i="58"/>
  <c r="E4713" i="58"/>
  <c r="F4712" i="58"/>
  <c r="E4712" i="58"/>
  <c r="F4711" i="58"/>
  <c r="E4711" i="58"/>
  <c r="F4710" i="58"/>
  <c r="E4710" i="58"/>
  <c r="F4709" i="58"/>
  <c r="E4709" i="58"/>
  <c r="F4708" i="58"/>
  <c r="E4708" i="58"/>
  <c r="F4707" i="58"/>
  <c r="E4707" i="58"/>
  <c r="F4706" i="58"/>
  <c r="E4706" i="58"/>
  <c r="F4705" i="58"/>
  <c r="E4705" i="58"/>
  <c r="F4704" i="58"/>
  <c r="E4704" i="58"/>
  <c r="F4703" i="58"/>
  <c r="E4703" i="58"/>
  <c r="F4702" i="58"/>
  <c r="E4702" i="58"/>
  <c r="F4701" i="58"/>
  <c r="E4701" i="58"/>
  <c r="F4700" i="58"/>
  <c r="E4700" i="58"/>
  <c r="F4699" i="58"/>
  <c r="E4699" i="58"/>
  <c r="F4698" i="58"/>
  <c r="E4698" i="58"/>
  <c r="F4697" i="58"/>
  <c r="E4697" i="58"/>
  <c r="F4696" i="58"/>
  <c r="E4696" i="58"/>
  <c r="F4695" i="58"/>
  <c r="E4695" i="58"/>
  <c r="F4694" i="58"/>
  <c r="E4694" i="58"/>
  <c r="F4693" i="58"/>
  <c r="E4693" i="58"/>
  <c r="F4692" i="58"/>
  <c r="E4692" i="58"/>
  <c r="F4691" i="58"/>
  <c r="E4691" i="58"/>
  <c r="F4690" i="58"/>
  <c r="E4690" i="58"/>
  <c r="F4689" i="58"/>
  <c r="E4689" i="58"/>
  <c r="F4688" i="58"/>
  <c r="E4688" i="58"/>
  <c r="F4687" i="58"/>
  <c r="E4687" i="58"/>
  <c r="F4686" i="58"/>
  <c r="E4686" i="58"/>
  <c r="F4685" i="58"/>
  <c r="E4685" i="58"/>
  <c r="F4684" i="58"/>
  <c r="E4684" i="58"/>
  <c r="F4683" i="58"/>
  <c r="E4683" i="58"/>
  <c r="F4682" i="58"/>
  <c r="E4682" i="58"/>
  <c r="F4681" i="58"/>
  <c r="E4681" i="58"/>
  <c r="F4680" i="58"/>
  <c r="E4680" i="58"/>
  <c r="F4679" i="58"/>
  <c r="E4679" i="58"/>
  <c r="F4678" i="58"/>
  <c r="E4678" i="58"/>
  <c r="F4677" i="58"/>
  <c r="E4677" i="58"/>
  <c r="F4676" i="58"/>
  <c r="E4676" i="58"/>
  <c r="F4675" i="58"/>
  <c r="E4675" i="58"/>
  <c r="F4674" i="58"/>
  <c r="E4674" i="58"/>
  <c r="F4673" i="58"/>
  <c r="E4673" i="58"/>
  <c r="F4672" i="58"/>
  <c r="E4672" i="58"/>
  <c r="F4671" i="58"/>
  <c r="E4671" i="58"/>
  <c r="F4670" i="58"/>
  <c r="E4670" i="58"/>
  <c r="F4669" i="58"/>
  <c r="E4669" i="58"/>
  <c r="F4668" i="58"/>
  <c r="E4668" i="58"/>
  <c r="F4667" i="58"/>
  <c r="E4667" i="58"/>
  <c r="F4666" i="58"/>
  <c r="E4666" i="58"/>
  <c r="F4665" i="58"/>
  <c r="E4665" i="58"/>
  <c r="F4664" i="58"/>
  <c r="E4664" i="58"/>
  <c r="F4663" i="58"/>
  <c r="E4663" i="58"/>
  <c r="F4662" i="58"/>
  <c r="E4662" i="58"/>
  <c r="F4661" i="58"/>
  <c r="E4661" i="58"/>
  <c r="F4660" i="58"/>
  <c r="E4660" i="58"/>
  <c r="F4659" i="58"/>
  <c r="E4659" i="58"/>
  <c r="F4658" i="58"/>
  <c r="E4658" i="58"/>
  <c r="F4657" i="58"/>
  <c r="E4657" i="58"/>
  <c r="F4656" i="58"/>
  <c r="E4656" i="58"/>
  <c r="F4655" i="58"/>
  <c r="E4655" i="58"/>
  <c r="F4654" i="58"/>
  <c r="E4654" i="58"/>
  <c r="F4653" i="58"/>
  <c r="E4653" i="58"/>
  <c r="F4652" i="58"/>
  <c r="E4652" i="58"/>
  <c r="F4651" i="58"/>
  <c r="E4651" i="58"/>
  <c r="F4650" i="58"/>
  <c r="E4650" i="58"/>
  <c r="F4649" i="58"/>
  <c r="E4649" i="58"/>
  <c r="F4648" i="58"/>
  <c r="E4648" i="58"/>
  <c r="F4647" i="58"/>
  <c r="E4647" i="58"/>
  <c r="F4646" i="58"/>
  <c r="E4646" i="58"/>
  <c r="F4645" i="58"/>
  <c r="E4645" i="58"/>
  <c r="F4644" i="58"/>
  <c r="E4644" i="58"/>
  <c r="F4643" i="58"/>
  <c r="E4643" i="58"/>
  <c r="F4642" i="58"/>
  <c r="E4642" i="58"/>
  <c r="F4641" i="58"/>
  <c r="E4641" i="58"/>
  <c r="F4640" i="58"/>
  <c r="E4640" i="58"/>
  <c r="F4639" i="58"/>
  <c r="E4639" i="58"/>
  <c r="F4638" i="58"/>
  <c r="E4638" i="58"/>
  <c r="F4637" i="58"/>
  <c r="E4637" i="58"/>
  <c r="F4636" i="58"/>
  <c r="E4636" i="58"/>
  <c r="F4635" i="58"/>
  <c r="E4635" i="58"/>
  <c r="F4634" i="58"/>
  <c r="E4634" i="58"/>
  <c r="F4633" i="58"/>
  <c r="E4633" i="58"/>
  <c r="F4632" i="58"/>
  <c r="E4632" i="58"/>
  <c r="F4631" i="58"/>
  <c r="E4631" i="58"/>
  <c r="F4630" i="58"/>
  <c r="E4630" i="58"/>
  <c r="F4629" i="58"/>
  <c r="E4629" i="58"/>
  <c r="F4628" i="58"/>
  <c r="E4628" i="58"/>
  <c r="F4627" i="58"/>
  <c r="E4627" i="58"/>
  <c r="F4626" i="58"/>
  <c r="E4626" i="58"/>
  <c r="F4625" i="58"/>
  <c r="E4625" i="58"/>
  <c r="F4624" i="58"/>
  <c r="E4624" i="58"/>
  <c r="F4623" i="58"/>
  <c r="E4623" i="58"/>
  <c r="F4622" i="58"/>
  <c r="E4622" i="58"/>
  <c r="F4621" i="58"/>
  <c r="E4621" i="58"/>
  <c r="F4620" i="58"/>
  <c r="E4620" i="58"/>
  <c r="F4619" i="58"/>
  <c r="E4619" i="58"/>
  <c r="F4618" i="58"/>
  <c r="E4618" i="58"/>
  <c r="F4617" i="58"/>
  <c r="E4617" i="58"/>
  <c r="F4616" i="58"/>
  <c r="E4616" i="58"/>
  <c r="F4615" i="58"/>
  <c r="E4615" i="58"/>
  <c r="F4614" i="58"/>
  <c r="E4614" i="58"/>
  <c r="F4613" i="58"/>
  <c r="E4613" i="58"/>
  <c r="F4612" i="58"/>
  <c r="E4612" i="58"/>
  <c r="F4611" i="58"/>
  <c r="E4611" i="58"/>
  <c r="F4610" i="58"/>
  <c r="E4610" i="58"/>
  <c r="F4609" i="58"/>
  <c r="E4609" i="58"/>
  <c r="F4608" i="58"/>
  <c r="E4608" i="58"/>
  <c r="F4607" i="58"/>
  <c r="E4607" i="58"/>
  <c r="F4606" i="58"/>
  <c r="E4606" i="58"/>
  <c r="F4605" i="58"/>
  <c r="E4605" i="58"/>
  <c r="F4604" i="58"/>
  <c r="E4604" i="58"/>
  <c r="F4603" i="58"/>
  <c r="E4603" i="58"/>
  <c r="F4602" i="58"/>
  <c r="E4602" i="58"/>
  <c r="F4601" i="58"/>
  <c r="E4601" i="58"/>
  <c r="F4600" i="58"/>
  <c r="E4600" i="58"/>
  <c r="F4599" i="58"/>
  <c r="E4599" i="58"/>
  <c r="F4598" i="58"/>
  <c r="E4598" i="58"/>
  <c r="F4597" i="58"/>
  <c r="E4597" i="58"/>
  <c r="F4596" i="58"/>
  <c r="E4596" i="58"/>
  <c r="F4595" i="58"/>
  <c r="E4595" i="58"/>
  <c r="F4594" i="58"/>
  <c r="E4594" i="58"/>
  <c r="F4593" i="58"/>
  <c r="E4593" i="58"/>
  <c r="F4592" i="58"/>
  <c r="E4592" i="58"/>
  <c r="F4591" i="58"/>
  <c r="E4591" i="58"/>
  <c r="F4590" i="58"/>
  <c r="E4590" i="58"/>
  <c r="F4589" i="58"/>
  <c r="E4589" i="58"/>
  <c r="F4588" i="58"/>
  <c r="E4588" i="58"/>
  <c r="F4587" i="58"/>
  <c r="E4587" i="58"/>
  <c r="F4586" i="58"/>
  <c r="E4586" i="58"/>
  <c r="F4585" i="58"/>
  <c r="E4585" i="58"/>
  <c r="F4584" i="58"/>
  <c r="E4584" i="58"/>
  <c r="F4583" i="58"/>
  <c r="E4583" i="58"/>
  <c r="F4582" i="58"/>
  <c r="E4582" i="58"/>
  <c r="F4581" i="58"/>
  <c r="E4581" i="58"/>
  <c r="F4580" i="58"/>
  <c r="E4580" i="58"/>
  <c r="F4579" i="58"/>
  <c r="E4579" i="58"/>
  <c r="F4578" i="58"/>
  <c r="E4578" i="58"/>
  <c r="F4577" i="58"/>
  <c r="E4577" i="58"/>
  <c r="F4576" i="58"/>
  <c r="E4576" i="58"/>
  <c r="F4575" i="58"/>
  <c r="E4575" i="58"/>
  <c r="F4574" i="58"/>
  <c r="E4574" i="58"/>
  <c r="F4573" i="58"/>
  <c r="E4573" i="58"/>
  <c r="F4572" i="58"/>
  <c r="E4572" i="58"/>
  <c r="F4571" i="58"/>
  <c r="E4571" i="58"/>
  <c r="F4570" i="58"/>
  <c r="E4570" i="58"/>
  <c r="F4569" i="58"/>
  <c r="E4569" i="58"/>
  <c r="F4568" i="58"/>
  <c r="E4568" i="58"/>
  <c r="F4567" i="58"/>
  <c r="E4567" i="58"/>
  <c r="F4566" i="58"/>
  <c r="E4566" i="58"/>
  <c r="F4565" i="58"/>
  <c r="E4565" i="58"/>
  <c r="F4564" i="58"/>
  <c r="E4564" i="58"/>
  <c r="F4563" i="58"/>
  <c r="E4563" i="58"/>
  <c r="F4562" i="58"/>
  <c r="E4562" i="58"/>
  <c r="F4561" i="58"/>
  <c r="E4561" i="58"/>
  <c r="F4560" i="58"/>
  <c r="E4560" i="58"/>
  <c r="F4559" i="58"/>
  <c r="E4559" i="58"/>
  <c r="F4558" i="58"/>
  <c r="E4558" i="58"/>
  <c r="F4557" i="58"/>
  <c r="E4557" i="58"/>
  <c r="F4556" i="58"/>
  <c r="E4556" i="58"/>
  <c r="F4555" i="58"/>
  <c r="E4555" i="58"/>
  <c r="F4554" i="58"/>
  <c r="E4554" i="58"/>
  <c r="F4553" i="58"/>
  <c r="E4553" i="58"/>
  <c r="F4552" i="58"/>
  <c r="E4552" i="58"/>
  <c r="F4551" i="58"/>
  <c r="E4551" i="58"/>
  <c r="F4550" i="58"/>
  <c r="E4550" i="58"/>
  <c r="F4549" i="58"/>
  <c r="E4549" i="58"/>
  <c r="F4548" i="58"/>
  <c r="E4548" i="58"/>
  <c r="F4547" i="58"/>
  <c r="E4547" i="58"/>
  <c r="F4546" i="58"/>
  <c r="E4546" i="58"/>
  <c r="F4545" i="58"/>
  <c r="E4545" i="58"/>
  <c r="F4544" i="58"/>
  <c r="E4544" i="58"/>
  <c r="F4543" i="58"/>
  <c r="E4543" i="58"/>
  <c r="F4542" i="58"/>
  <c r="E4542" i="58"/>
  <c r="F4541" i="58"/>
  <c r="E4541" i="58"/>
  <c r="F4540" i="58"/>
  <c r="E4540" i="58"/>
  <c r="F4539" i="58"/>
  <c r="E4539" i="58"/>
  <c r="F4538" i="58"/>
  <c r="E4538" i="58"/>
  <c r="F4537" i="58"/>
  <c r="E4537" i="58"/>
  <c r="F4536" i="58"/>
  <c r="E4536" i="58"/>
  <c r="F4535" i="58"/>
  <c r="E4535" i="58"/>
  <c r="F4534" i="58"/>
  <c r="E4534" i="58"/>
  <c r="F4533" i="58"/>
  <c r="E4533" i="58"/>
  <c r="F4532" i="58"/>
  <c r="E4532" i="58"/>
  <c r="F4531" i="58"/>
  <c r="E4531" i="58"/>
  <c r="F4530" i="58"/>
  <c r="E4530" i="58"/>
  <c r="F4529" i="58"/>
  <c r="E4529" i="58"/>
  <c r="F4528" i="58"/>
  <c r="E4528" i="58"/>
  <c r="F4527" i="58"/>
  <c r="E4527" i="58"/>
  <c r="F4526" i="58"/>
  <c r="E4526" i="58"/>
  <c r="F4525" i="58"/>
  <c r="E4525" i="58"/>
  <c r="F4524" i="58"/>
  <c r="E4524" i="58"/>
  <c r="F4523" i="58"/>
  <c r="E4523" i="58"/>
  <c r="F4522" i="58"/>
  <c r="E4522" i="58"/>
  <c r="F4521" i="58"/>
  <c r="E4521" i="58"/>
  <c r="F4520" i="58"/>
  <c r="E4520" i="58"/>
  <c r="F4519" i="58"/>
  <c r="E4519" i="58"/>
  <c r="F4518" i="58"/>
  <c r="E4518" i="58"/>
  <c r="F4517" i="58"/>
  <c r="E4517" i="58"/>
  <c r="F4516" i="58"/>
  <c r="E4516" i="58"/>
  <c r="F4515" i="58"/>
  <c r="E4515" i="58"/>
  <c r="F4514" i="58"/>
  <c r="E4514" i="58"/>
  <c r="F4513" i="58"/>
  <c r="E4513" i="58"/>
  <c r="F4512" i="58"/>
  <c r="E4512" i="58"/>
  <c r="F4511" i="58"/>
  <c r="E4511" i="58"/>
  <c r="F4510" i="58"/>
  <c r="E4510" i="58"/>
  <c r="F4509" i="58"/>
  <c r="E4509" i="58"/>
  <c r="F4508" i="58"/>
  <c r="E4508" i="58"/>
  <c r="F4507" i="58"/>
  <c r="E4507" i="58"/>
  <c r="F4506" i="58"/>
  <c r="E4506" i="58"/>
  <c r="F4505" i="58"/>
  <c r="E4505" i="58"/>
  <c r="F4504" i="58"/>
  <c r="E4504" i="58"/>
  <c r="F4503" i="58"/>
  <c r="E4503" i="58"/>
  <c r="F4501" i="58"/>
  <c r="E4501" i="58"/>
  <c r="F4500" i="58"/>
  <c r="E4500" i="58"/>
  <c r="F4499" i="58"/>
  <c r="E4499" i="58"/>
  <c r="F4498" i="58"/>
  <c r="E4498" i="58"/>
  <c r="F4497" i="58"/>
  <c r="E4497" i="58"/>
  <c r="F4496" i="58"/>
  <c r="E4496" i="58"/>
  <c r="F4495" i="58"/>
  <c r="E4495" i="58"/>
  <c r="F4494" i="58"/>
  <c r="E4494" i="58"/>
  <c r="F4493" i="58"/>
  <c r="E4493" i="58"/>
  <c r="F4492" i="58"/>
  <c r="E4492" i="58"/>
  <c r="F4491" i="58"/>
  <c r="E4491" i="58"/>
  <c r="F4490" i="58"/>
  <c r="E4490" i="58"/>
  <c r="F4489" i="58"/>
  <c r="E4489" i="58"/>
  <c r="F4488" i="58"/>
  <c r="E4488" i="58"/>
  <c r="F4487" i="58"/>
  <c r="E4487" i="58"/>
  <c r="F4486" i="58"/>
  <c r="E4486" i="58"/>
  <c r="F4485" i="58"/>
  <c r="E4485" i="58"/>
  <c r="F4484" i="58"/>
  <c r="E4484" i="58"/>
  <c r="F4483" i="58"/>
  <c r="E4483" i="58"/>
  <c r="F4482" i="58"/>
  <c r="E4482" i="58"/>
  <c r="F4481" i="58"/>
  <c r="E4481" i="58"/>
  <c r="F4480" i="58"/>
  <c r="E4480" i="58"/>
  <c r="F4479" i="58"/>
  <c r="E4479" i="58"/>
  <c r="F4478" i="58"/>
  <c r="E4478" i="58"/>
  <c r="F4477" i="58"/>
  <c r="E4477" i="58"/>
  <c r="F4476" i="58"/>
  <c r="E4476" i="58"/>
  <c r="F4475" i="58"/>
  <c r="E4475" i="58"/>
  <c r="F4474" i="58"/>
  <c r="E4474" i="58"/>
  <c r="F4473" i="58"/>
  <c r="E4473" i="58"/>
  <c r="F4472" i="58"/>
  <c r="E4472" i="58"/>
  <c r="F4471" i="58"/>
  <c r="E4471" i="58"/>
  <c r="F4470" i="58"/>
  <c r="E4470" i="58"/>
  <c r="F4469" i="58"/>
  <c r="E4469" i="58"/>
  <c r="F4468" i="58"/>
  <c r="E4468" i="58"/>
  <c r="F4467" i="58"/>
  <c r="E4467" i="58"/>
  <c r="F4466" i="58"/>
  <c r="E4466" i="58"/>
  <c r="F4465" i="58"/>
  <c r="E4465" i="58"/>
  <c r="F4464" i="58"/>
  <c r="E4464" i="58"/>
  <c r="F4463" i="58"/>
  <c r="E4463" i="58"/>
  <c r="F4462" i="58"/>
  <c r="E4462" i="58"/>
  <c r="F4461" i="58"/>
  <c r="E4461" i="58"/>
  <c r="F4460" i="58"/>
  <c r="E4460" i="58"/>
  <c r="F4459" i="58"/>
  <c r="E4459" i="58"/>
  <c r="F4458" i="58"/>
  <c r="E4458" i="58"/>
  <c r="F4457" i="58"/>
  <c r="E4457" i="58"/>
  <c r="F4456" i="58"/>
  <c r="E4456" i="58"/>
  <c r="F4455" i="58"/>
  <c r="E4455" i="58"/>
  <c r="F4454" i="58"/>
  <c r="E4454" i="58"/>
  <c r="F4453" i="58"/>
  <c r="E4453" i="58"/>
  <c r="F4452" i="58"/>
  <c r="E4452" i="58"/>
  <c r="F4451" i="58"/>
  <c r="E4451" i="58"/>
  <c r="F4450" i="58"/>
  <c r="E4450" i="58"/>
  <c r="F4449" i="58"/>
  <c r="E4449" i="58"/>
  <c r="F4448" i="58"/>
  <c r="E4448" i="58"/>
  <c r="F4447" i="58"/>
  <c r="E4447" i="58"/>
  <c r="F4446" i="58"/>
  <c r="E4446" i="58"/>
  <c r="F4445" i="58"/>
  <c r="E4445" i="58"/>
  <c r="F4444" i="58"/>
  <c r="E4444" i="58"/>
  <c r="F4443" i="58"/>
  <c r="E4443" i="58"/>
  <c r="F4442" i="58"/>
  <c r="E4442" i="58"/>
  <c r="F4441" i="58"/>
  <c r="E4441" i="58"/>
  <c r="F4440" i="58"/>
  <c r="E4440" i="58"/>
  <c r="F4439" i="58"/>
  <c r="E4439" i="58"/>
  <c r="F4438" i="58"/>
  <c r="E4438" i="58"/>
  <c r="F4437" i="58"/>
  <c r="E4437" i="58"/>
  <c r="F4436" i="58"/>
  <c r="E4436" i="58"/>
  <c r="F4435" i="58"/>
  <c r="E4435" i="58"/>
  <c r="F4434" i="58"/>
  <c r="E4434" i="58"/>
  <c r="F4433" i="58"/>
  <c r="E4433" i="58"/>
  <c r="F4432" i="58"/>
  <c r="E4432" i="58"/>
  <c r="F4431" i="58"/>
  <c r="E4431" i="58"/>
  <c r="F4430" i="58"/>
  <c r="E4430" i="58"/>
  <c r="F4429" i="58"/>
  <c r="E4429" i="58"/>
  <c r="F4428" i="58"/>
  <c r="E4428" i="58"/>
  <c r="F4427" i="58"/>
  <c r="E4427" i="58"/>
  <c r="F4426" i="58"/>
  <c r="E4426" i="58"/>
  <c r="F4425" i="58"/>
  <c r="E4425" i="58"/>
  <c r="F4424" i="58"/>
  <c r="E4424" i="58"/>
  <c r="F4423" i="58"/>
  <c r="E4423" i="58"/>
  <c r="F4422" i="58"/>
  <c r="E4422" i="58"/>
  <c r="F4421" i="58"/>
  <c r="E4421" i="58"/>
  <c r="F4420" i="58"/>
  <c r="E4420" i="58"/>
  <c r="F4419" i="58"/>
  <c r="E4419" i="58"/>
  <c r="F4418" i="58"/>
  <c r="E4418" i="58"/>
  <c r="F4417" i="58"/>
  <c r="E4417" i="58"/>
  <c r="F4416" i="58"/>
  <c r="E4416" i="58"/>
  <c r="F4415" i="58"/>
  <c r="E4415" i="58"/>
  <c r="F4414" i="58"/>
  <c r="E4414" i="58"/>
  <c r="F4413" i="58"/>
  <c r="E4413" i="58"/>
  <c r="F4412" i="58"/>
  <c r="E4412" i="58"/>
  <c r="F4411" i="58"/>
  <c r="E4411" i="58"/>
  <c r="F4410" i="58"/>
  <c r="E4410" i="58"/>
  <c r="F4409" i="58"/>
  <c r="E4409" i="58"/>
  <c r="F4408" i="58"/>
  <c r="E4408" i="58"/>
  <c r="F4407" i="58"/>
  <c r="E4407" i="58"/>
  <c r="F4406" i="58"/>
  <c r="E4406" i="58"/>
  <c r="F4405" i="58"/>
  <c r="E4405" i="58"/>
  <c r="F4404" i="58"/>
  <c r="E4404" i="58"/>
  <c r="F4403" i="58"/>
  <c r="E4403" i="58"/>
  <c r="F4402" i="58"/>
  <c r="E4402" i="58"/>
  <c r="F4401" i="58"/>
  <c r="E4401" i="58"/>
  <c r="F4400" i="58"/>
  <c r="E4400" i="58"/>
  <c r="F4399" i="58"/>
  <c r="E4399" i="58"/>
  <c r="F4398" i="58"/>
  <c r="E4398" i="58"/>
  <c r="F4397" i="58"/>
  <c r="E4397" i="58"/>
  <c r="F4396" i="58"/>
  <c r="E4396" i="58"/>
  <c r="F4395" i="58"/>
  <c r="E4395" i="58"/>
  <c r="F4394" i="58"/>
  <c r="E4394" i="58"/>
  <c r="F4393" i="58"/>
  <c r="E4393" i="58"/>
  <c r="F4392" i="58"/>
  <c r="E4392" i="58"/>
  <c r="F4391" i="58"/>
  <c r="E4391" i="58"/>
  <c r="F4390" i="58"/>
  <c r="E4390" i="58"/>
  <c r="F4389" i="58"/>
  <c r="E4389" i="58"/>
  <c r="F4388" i="58"/>
  <c r="E4388" i="58"/>
  <c r="F4387" i="58"/>
  <c r="E4387" i="58"/>
  <c r="F4386" i="58"/>
  <c r="E4386" i="58"/>
  <c r="F4385" i="58"/>
  <c r="E4385" i="58"/>
  <c r="F4384" i="58"/>
  <c r="E4384" i="58"/>
  <c r="F4383" i="58"/>
  <c r="E4383" i="58"/>
  <c r="F4382" i="58"/>
  <c r="E4382" i="58"/>
  <c r="F4381" i="58"/>
  <c r="E4381" i="58"/>
  <c r="F4380" i="58"/>
  <c r="E4380" i="58"/>
  <c r="F4379" i="58"/>
  <c r="E4379" i="58"/>
  <c r="F4378" i="58"/>
  <c r="E4378" i="58"/>
  <c r="F4377" i="58"/>
  <c r="E4377" i="58"/>
  <c r="F4376" i="58"/>
  <c r="E4376" i="58"/>
  <c r="F4375" i="58"/>
  <c r="E4375" i="58"/>
  <c r="F4374" i="58"/>
  <c r="E4374" i="58"/>
  <c r="F4373" i="58"/>
  <c r="E4373" i="58"/>
  <c r="F4372" i="58"/>
  <c r="E4372" i="58"/>
  <c r="F4371" i="58"/>
  <c r="E4371" i="58"/>
  <c r="F4370" i="58"/>
  <c r="E4370" i="58"/>
  <c r="F4369" i="58"/>
  <c r="E4369" i="58"/>
  <c r="F4368" i="58"/>
  <c r="E4368" i="58"/>
  <c r="F4367" i="58"/>
  <c r="E4367" i="58"/>
  <c r="F4366" i="58"/>
  <c r="E4366" i="58"/>
  <c r="F4365" i="58"/>
  <c r="E4365" i="58"/>
  <c r="F4364" i="58"/>
  <c r="E4364" i="58"/>
  <c r="F4363" i="58"/>
  <c r="E4363" i="58"/>
  <c r="F4362" i="58"/>
  <c r="E4362" i="58"/>
  <c r="F4361" i="58"/>
  <c r="E4361" i="58"/>
  <c r="F4360" i="58"/>
  <c r="E4360" i="58"/>
  <c r="F4359" i="58"/>
  <c r="E4359" i="58"/>
  <c r="F4358" i="58"/>
  <c r="E4358" i="58"/>
  <c r="F4357" i="58"/>
  <c r="E4357" i="58"/>
  <c r="F4356" i="58"/>
  <c r="E4356" i="58"/>
  <c r="F4355" i="58"/>
  <c r="E4355" i="58"/>
  <c r="F4354" i="58"/>
  <c r="E4354" i="58"/>
  <c r="F4353" i="58"/>
  <c r="E4353" i="58"/>
  <c r="F4352" i="58"/>
  <c r="E4352" i="58"/>
  <c r="F4351" i="58"/>
  <c r="E4351" i="58"/>
  <c r="F4350" i="58"/>
  <c r="E4350" i="58"/>
  <c r="F4349" i="58"/>
  <c r="E4349" i="58"/>
  <c r="F4348" i="58"/>
  <c r="E4348" i="58"/>
  <c r="F4347" i="58"/>
  <c r="E4347" i="58"/>
  <c r="F4346" i="58"/>
  <c r="E4346" i="58"/>
  <c r="F4345" i="58"/>
  <c r="E4345" i="58"/>
  <c r="F4344" i="58"/>
  <c r="E4344" i="58"/>
  <c r="F4343" i="58"/>
  <c r="E4343" i="58"/>
  <c r="F4342" i="58"/>
  <c r="E4342" i="58"/>
  <c r="F4341" i="58"/>
  <c r="E4341" i="58"/>
  <c r="F4340" i="58"/>
  <c r="E4340" i="58"/>
  <c r="F4339" i="58"/>
  <c r="E4339" i="58"/>
  <c r="F4338" i="58"/>
  <c r="E4338" i="58"/>
  <c r="F4337" i="58"/>
  <c r="E4337" i="58"/>
  <c r="F4336" i="58"/>
  <c r="E4336" i="58"/>
  <c r="F4335" i="58"/>
  <c r="E4335" i="58"/>
  <c r="F4334" i="58"/>
  <c r="E4334" i="58"/>
  <c r="F4333" i="58"/>
  <c r="E4333" i="58"/>
  <c r="F4332" i="58"/>
  <c r="E4332" i="58"/>
  <c r="F4331" i="58"/>
  <c r="E4331" i="58"/>
  <c r="F4330" i="58"/>
  <c r="E4330" i="58"/>
  <c r="F4329" i="58"/>
  <c r="E4329" i="58"/>
  <c r="F4328" i="58"/>
  <c r="E4328" i="58"/>
  <c r="F4327" i="58"/>
  <c r="E4327" i="58"/>
  <c r="F4326" i="58"/>
  <c r="E4326" i="58"/>
  <c r="F4325" i="58"/>
  <c r="E4325" i="58"/>
  <c r="F4324" i="58"/>
  <c r="E4324" i="58"/>
  <c r="F4323" i="58"/>
  <c r="E4323" i="58"/>
  <c r="F4322" i="58"/>
  <c r="E4322" i="58"/>
  <c r="F4321" i="58"/>
  <c r="E4321" i="58"/>
  <c r="F4320" i="58"/>
  <c r="E4320" i="58"/>
  <c r="F4319" i="58"/>
  <c r="E4319" i="58"/>
  <c r="F4318" i="58"/>
  <c r="E4318" i="58"/>
  <c r="F4317" i="58"/>
  <c r="E4317" i="58"/>
  <c r="F4316" i="58"/>
  <c r="E4316" i="58"/>
  <c r="F4315" i="58"/>
  <c r="E4315" i="58"/>
  <c r="F4314" i="58"/>
  <c r="E4314" i="58"/>
  <c r="F4313" i="58"/>
  <c r="E4313" i="58"/>
  <c r="F4312" i="58"/>
  <c r="E4312" i="58"/>
  <c r="F4311" i="58"/>
  <c r="E4311" i="58"/>
  <c r="F4310" i="58"/>
  <c r="E4310" i="58"/>
  <c r="F4309" i="58"/>
  <c r="E4309" i="58"/>
  <c r="F4308" i="58"/>
  <c r="E4308" i="58"/>
  <c r="F4307" i="58"/>
  <c r="E4307" i="58"/>
  <c r="F4306" i="58"/>
  <c r="E4306" i="58"/>
  <c r="F4305" i="58"/>
  <c r="E4305" i="58"/>
  <c r="F4304" i="58"/>
  <c r="E4304" i="58"/>
  <c r="F4303" i="58"/>
  <c r="E4303" i="58"/>
  <c r="F4302" i="58"/>
  <c r="E4302" i="58"/>
  <c r="F4301" i="58"/>
  <c r="E4301" i="58"/>
  <c r="F4300" i="58"/>
  <c r="E4300" i="58"/>
  <c r="F4299" i="58"/>
  <c r="E4299" i="58"/>
  <c r="F4298" i="58"/>
  <c r="E4298" i="58"/>
  <c r="F4297" i="58"/>
  <c r="E4297" i="58"/>
  <c r="F4296" i="58"/>
  <c r="E4296" i="58"/>
  <c r="F4295" i="58"/>
  <c r="E4295" i="58"/>
  <c r="F4294" i="58"/>
  <c r="E4294" i="58"/>
  <c r="F4293" i="58"/>
  <c r="E4293" i="58"/>
  <c r="F4292" i="58"/>
  <c r="E4292" i="58"/>
  <c r="F4291" i="58"/>
  <c r="E4291" i="58"/>
  <c r="F4290" i="58"/>
  <c r="E4290" i="58"/>
  <c r="F4289" i="58"/>
  <c r="E4289" i="58"/>
  <c r="F4288" i="58"/>
  <c r="E4288" i="58"/>
  <c r="F4287" i="58"/>
  <c r="E4287" i="58"/>
  <c r="F4286" i="58"/>
  <c r="E4286" i="58"/>
  <c r="F4285" i="58"/>
  <c r="E4285" i="58"/>
  <c r="F4284" i="58"/>
  <c r="E4284" i="58"/>
  <c r="F4283" i="58"/>
  <c r="E4283" i="58"/>
  <c r="F4282" i="58"/>
  <c r="E4282" i="58"/>
  <c r="F4281" i="58"/>
  <c r="E4281" i="58"/>
  <c r="F4280" i="58"/>
  <c r="E4280" i="58"/>
  <c r="F4279" i="58"/>
  <c r="E4279" i="58"/>
  <c r="F4278" i="58"/>
  <c r="E4278" i="58"/>
  <c r="F4277" i="58"/>
  <c r="E4277" i="58"/>
  <c r="F4276" i="58"/>
  <c r="E4276" i="58"/>
  <c r="F4275" i="58"/>
  <c r="E4275" i="58"/>
  <c r="F4274" i="58"/>
  <c r="E4274" i="58"/>
  <c r="F4273" i="58"/>
  <c r="E4273" i="58"/>
  <c r="F4272" i="58"/>
  <c r="E4272" i="58"/>
  <c r="F4271" i="58"/>
  <c r="E4271" i="58"/>
  <c r="F4270" i="58"/>
  <c r="E4270" i="58"/>
  <c r="F4269" i="58"/>
  <c r="E4269" i="58"/>
  <c r="F4268" i="58"/>
  <c r="E4268" i="58"/>
  <c r="F4267" i="58"/>
  <c r="E4267" i="58"/>
  <c r="F4266" i="58"/>
  <c r="E4266" i="58"/>
  <c r="F4265" i="58"/>
  <c r="E4265" i="58"/>
  <c r="F4264" i="58"/>
  <c r="E4264" i="58"/>
  <c r="F4263" i="58"/>
  <c r="E4263" i="58"/>
  <c r="F4262" i="58"/>
  <c r="E4262" i="58"/>
  <c r="F4261" i="58"/>
  <c r="E4261" i="58"/>
  <c r="F4260" i="58"/>
  <c r="E4260" i="58"/>
  <c r="F4259" i="58"/>
  <c r="E4259" i="58"/>
  <c r="F4258" i="58"/>
  <c r="E4258" i="58"/>
  <c r="F4257" i="58"/>
  <c r="E4257" i="58"/>
  <c r="F4256" i="58"/>
  <c r="E4256" i="58"/>
  <c r="F4255" i="58"/>
  <c r="E4255" i="58"/>
  <c r="F4254" i="58"/>
  <c r="E4254" i="58"/>
  <c r="F4253" i="58"/>
  <c r="E4253" i="58"/>
  <c r="F4252" i="58"/>
  <c r="E4252" i="58"/>
  <c r="F4251" i="58"/>
  <c r="E4251" i="58"/>
  <c r="F4250" i="58"/>
  <c r="E4250" i="58"/>
  <c r="F4249" i="58"/>
  <c r="E4249" i="58"/>
  <c r="F4248" i="58"/>
  <c r="E4248" i="58"/>
  <c r="F4247" i="58"/>
  <c r="E4247" i="58"/>
  <c r="F4246" i="58"/>
  <c r="E4246" i="58"/>
  <c r="F4245" i="58"/>
  <c r="E4245" i="58"/>
  <c r="F4244" i="58"/>
  <c r="E4244" i="58"/>
  <c r="F4243" i="58"/>
  <c r="E4243" i="58"/>
  <c r="F4242" i="58"/>
  <c r="E4242" i="58"/>
  <c r="F4241" i="58"/>
  <c r="E4241" i="58"/>
  <c r="F4240" i="58"/>
  <c r="E4240" i="58"/>
  <c r="F4239" i="58"/>
  <c r="E4239" i="58"/>
  <c r="F4238" i="58"/>
  <c r="E4238" i="58"/>
  <c r="F4237" i="58"/>
  <c r="E4237" i="58"/>
  <c r="F4236" i="58"/>
  <c r="E4236" i="58"/>
  <c r="F4235" i="58"/>
  <c r="E4235" i="58"/>
  <c r="F4234" i="58"/>
  <c r="E4234" i="58"/>
  <c r="F4233" i="58"/>
  <c r="E4233" i="58"/>
  <c r="F4232" i="58"/>
  <c r="E4232" i="58"/>
  <c r="F4231" i="58"/>
  <c r="E4231" i="58"/>
  <c r="F4230" i="58"/>
  <c r="E4230" i="58"/>
  <c r="F4229" i="58"/>
  <c r="E4229" i="58"/>
  <c r="F4228" i="58"/>
  <c r="E4228" i="58"/>
  <c r="F4227" i="58"/>
  <c r="E4227" i="58"/>
  <c r="F4226" i="58"/>
  <c r="E4226" i="58"/>
  <c r="F4225" i="58"/>
  <c r="E4225" i="58"/>
  <c r="F4224" i="58"/>
  <c r="E4224" i="58"/>
  <c r="F4223" i="58"/>
  <c r="E4223" i="58"/>
  <c r="F4222" i="58"/>
  <c r="E4222" i="58"/>
  <c r="F4221" i="58"/>
  <c r="E4221" i="58"/>
  <c r="F4220" i="58"/>
  <c r="E4220" i="58"/>
  <c r="F4219" i="58"/>
  <c r="E4219" i="58"/>
  <c r="F4218" i="58"/>
  <c r="E4218" i="58"/>
  <c r="F4217" i="58"/>
  <c r="E4217" i="58"/>
  <c r="F4216" i="58"/>
  <c r="E4216" i="58"/>
  <c r="F4215" i="58"/>
  <c r="E4215" i="58"/>
  <c r="F4214" i="58"/>
  <c r="E4214" i="58"/>
  <c r="F4213" i="58"/>
  <c r="E4213" i="58"/>
  <c r="F4212" i="58"/>
  <c r="E4212" i="58"/>
  <c r="F4211" i="58"/>
  <c r="E4211" i="58"/>
  <c r="F4210" i="58"/>
  <c r="E4210" i="58"/>
  <c r="F4209" i="58"/>
  <c r="E4209" i="58"/>
  <c r="F4208" i="58"/>
  <c r="E4208" i="58"/>
  <c r="F4207" i="58"/>
  <c r="E4207" i="58"/>
  <c r="F4206" i="58"/>
  <c r="E4206" i="58"/>
  <c r="F4205" i="58"/>
  <c r="E4205" i="58"/>
  <c r="F4204" i="58"/>
  <c r="E4204" i="58"/>
  <c r="F4203" i="58"/>
  <c r="E4203" i="58"/>
  <c r="F4201" i="58"/>
  <c r="E4201" i="58"/>
  <c r="F4200" i="58"/>
  <c r="E4200" i="58"/>
  <c r="F4199" i="58"/>
  <c r="E4199" i="58"/>
  <c r="F4198" i="58"/>
  <c r="E4198" i="58"/>
  <c r="F4197" i="58"/>
  <c r="E4197" i="58"/>
  <c r="F4196" i="58"/>
  <c r="E4196" i="58"/>
  <c r="F4195" i="58"/>
  <c r="E4195" i="58"/>
  <c r="F4194" i="58"/>
  <c r="E4194" i="58"/>
  <c r="F4193" i="58"/>
  <c r="E4193" i="58"/>
  <c r="F4192" i="58"/>
  <c r="E4192" i="58"/>
  <c r="F4191" i="58"/>
  <c r="E4191" i="58"/>
  <c r="F4190" i="58"/>
  <c r="E4190" i="58"/>
  <c r="F4189" i="58"/>
  <c r="E4189" i="58"/>
  <c r="F4188" i="58"/>
  <c r="E4188" i="58"/>
  <c r="F4187" i="58"/>
  <c r="E4187" i="58"/>
  <c r="F4186" i="58"/>
  <c r="E4186" i="58"/>
  <c r="F4185" i="58"/>
  <c r="E4185" i="58"/>
  <c r="F4184" i="58"/>
  <c r="E4184" i="58"/>
  <c r="F4183" i="58"/>
  <c r="E4183" i="58"/>
  <c r="F4182" i="58"/>
  <c r="E4182" i="58"/>
  <c r="F4181" i="58"/>
  <c r="E4181" i="58"/>
  <c r="F4180" i="58"/>
  <c r="E4180" i="58"/>
  <c r="F4179" i="58"/>
  <c r="E4179" i="58"/>
  <c r="F4178" i="58"/>
  <c r="E4178" i="58"/>
  <c r="F4177" i="58"/>
  <c r="E4177" i="58"/>
  <c r="F4176" i="58"/>
  <c r="E4176" i="58"/>
  <c r="F4175" i="58"/>
  <c r="E4175" i="58"/>
  <c r="F4174" i="58"/>
  <c r="E4174" i="58"/>
  <c r="F4173" i="58"/>
  <c r="E4173" i="58"/>
  <c r="F4172" i="58"/>
  <c r="E4172" i="58"/>
  <c r="F4171" i="58"/>
  <c r="E4171" i="58"/>
  <c r="F4170" i="58"/>
  <c r="E4170" i="58"/>
  <c r="F4169" i="58"/>
  <c r="E4169" i="58"/>
  <c r="F4168" i="58"/>
  <c r="E4168" i="58"/>
  <c r="F4167" i="58"/>
  <c r="E4167" i="58"/>
  <c r="F4166" i="58"/>
  <c r="E4166" i="58"/>
  <c r="F4165" i="58"/>
  <c r="E4165" i="58"/>
  <c r="F4164" i="58"/>
  <c r="E4164" i="58"/>
  <c r="F4163" i="58"/>
  <c r="E4163" i="58"/>
  <c r="F4162" i="58"/>
  <c r="E4162" i="58"/>
  <c r="F4161" i="58"/>
  <c r="E4161" i="58"/>
  <c r="F4160" i="58"/>
  <c r="E4160" i="58"/>
  <c r="F4159" i="58"/>
  <c r="E4159" i="58"/>
  <c r="F4158" i="58"/>
  <c r="E4158" i="58"/>
  <c r="F4157" i="58"/>
  <c r="E4157" i="58"/>
  <c r="F4156" i="58"/>
  <c r="E4156" i="58"/>
  <c r="F4155" i="58"/>
  <c r="E4155" i="58"/>
  <c r="F4154" i="58"/>
  <c r="E4154" i="58"/>
  <c r="F4153" i="58"/>
  <c r="E4153" i="58"/>
  <c r="F4152" i="58"/>
  <c r="E4152" i="58"/>
  <c r="F4151" i="58"/>
  <c r="E4151" i="58"/>
  <c r="F4150" i="58"/>
  <c r="E4150" i="58"/>
  <c r="F4149" i="58"/>
  <c r="E4149" i="58"/>
  <c r="F4148" i="58"/>
  <c r="E4148" i="58"/>
  <c r="F4147" i="58"/>
  <c r="E4147" i="58"/>
  <c r="F4146" i="58"/>
  <c r="E4146" i="58"/>
  <c r="F4145" i="58"/>
  <c r="E4145" i="58"/>
  <c r="F4144" i="58"/>
  <c r="E4144" i="58"/>
  <c r="F4143" i="58"/>
  <c r="E4143" i="58"/>
  <c r="F4142" i="58"/>
  <c r="E4142" i="58"/>
  <c r="F4141" i="58"/>
  <c r="E4141" i="58"/>
  <c r="F4140" i="58"/>
  <c r="E4140" i="58"/>
  <c r="F4139" i="58"/>
  <c r="E4139" i="58"/>
  <c r="F4138" i="58"/>
  <c r="E4138" i="58"/>
  <c r="F4137" i="58"/>
  <c r="E4137" i="58"/>
  <c r="F4136" i="58"/>
  <c r="E4136" i="58"/>
  <c r="F4135" i="58"/>
  <c r="E4135" i="58"/>
  <c r="F4134" i="58"/>
  <c r="E4134" i="58"/>
  <c r="F4133" i="58"/>
  <c r="E4133" i="58"/>
  <c r="F4132" i="58"/>
  <c r="E4132" i="58"/>
  <c r="F4131" i="58"/>
  <c r="E4131" i="58"/>
  <c r="F4130" i="58"/>
  <c r="E4130" i="58"/>
  <c r="F4129" i="58"/>
  <c r="E4129" i="58"/>
  <c r="F4128" i="58"/>
  <c r="E4128" i="58"/>
  <c r="F4127" i="58"/>
  <c r="E4127" i="58"/>
  <c r="F4126" i="58"/>
  <c r="E4126" i="58"/>
  <c r="F4125" i="58"/>
  <c r="E4125" i="58"/>
  <c r="F4124" i="58"/>
  <c r="E4124" i="58"/>
  <c r="F4123" i="58"/>
  <c r="E4123" i="58"/>
  <c r="F4122" i="58"/>
  <c r="E4122" i="58"/>
  <c r="F4121" i="58"/>
  <c r="E4121" i="58"/>
  <c r="F4120" i="58"/>
  <c r="E4120" i="58"/>
  <c r="F4119" i="58"/>
  <c r="E4119" i="58"/>
  <c r="F4118" i="58"/>
  <c r="E4118" i="58"/>
  <c r="F4117" i="58"/>
  <c r="E4117" i="58"/>
  <c r="F4116" i="58"/>
  <c r="E4116" i="58"/>
  <c r="F4115" i="58"/>
  <c r="E4115" i="58"/>
  <c r="F4114" i="58"/>
  <c r="E4114" i="58"/>
  <c r="F4113" i="58"/>
  <c r="E4113" i="58"/>
  <c r="F4112" i="58"/>
  <c r="E4112" i="58"/>
  <c r="F4111" i="58"/>
  <c r="E4111" i="58"/>
  <c r="F4110" i="58"/>
  <c r="E4110" i="58"/>
  <c r="F4109" i="58"/>
  <c r="E4109" i="58"/>
  <c r="F4108" i="58"/>
  <c r="E4108" i="58"/>
  <c r="F4107" i="58"/>
  <c r="E4107" i="58"/>
  <c r="F4106" i="58"/>
  <c r="E4106" i="58"/>
  <c r="F4105" i="58"/>
  <c r="E4105" i="58"/>
  <c r="F4104" i="58"/>
  <c r="E4104" i="58"/>
  <c r="F4103" i="58"/>
  <c r="E4103" i="58"/>
  <c r="F4102" i="58"/>
  <c r="E4102" i="58"/>
  <c r="F4101" i="58"/>
  <c r="E4101" i="58"/>
  <c r="F4100" i="58"/>
  <c r="E4100" i="58"/>
  <c r="F4099" i="58"/>
  <c r="E4099" i="58"/>
  <c r="F4098" i="58"/>
  <c r="E4098" i="58"/>
  <c r="F4097" i="58"/>
  <c r="E4097" i="58"/>
  <c r="F4096" i="58"/>
  <c r="E4096" i="58"/>
  <c r="F4095" i="58"/>
  <c r="E4095" i="58"/>
  <c r="F4094" i="58"/>
  <c r="E4094" i="58"/>
  <c r="F4093" i="58"/>
  <c r="E4093" i="58"/>
  <c r="F4092" i="58"/>
  <c r="E4092" i="58"/>
  <c r="F4091" i="58"/>
  <c r="E4091" i="58"/>
  <c r="F4090" i="58"/>
  <c r="E4090" i="58"/>
  <c r="F4089" i="58"/>
  <c r="E4089" i="58"/>
  <c r="F4088" i="58"/>
  <c r="E4088" i="58"/>
  <c r="F4087" i="58"/>
  <c r="E4087" i="58"/>
  <c r="F4086" i="58"/>
  <c r="E4086" i="58"/>
  <c r="F4085" i="58"/>
  <c r="E4085" i="58"/>
  <c r="F4084" i="58"/>
  <c r="E4084" i="58"/>
  <c r="F4083" i="58"/>
  <c r="E4083" i="58"/>
  <c r="F4082" i="58"/>
  <c r="E4082" i="58"/>
  <c r="F4081" i="58"/>
  <c r="E4081" i="58"/>
  <c r="F4080" i="58"/>
  <c r="E4080" i="58"/>
  <c r="F4079" i="58"/>
  <c r="E4079" i="58"/>
  <c r="F4078" i="58"/>
  <c r="E4078" i="58"/>
  <c r="F4077" i="58"/>
  <c r="E4077" i="58"/>
  <c r="F4076" i="58"/>
  <c r="E4076" i="58"/>
  <c r="F4075" i="58"/>
  <c r="E4075" i="58"/>
  <c r="F4074" i="58"/>
  <c r="E4074" i="58"/>
  <c r="F4073" i="58"/>
  <c r="E4073" i="58"/>
  <c r="F4072" i="58"/>
  <c r="E4072" i="58"/>
  <c r="F4071" i="58"/>
  <c r="E4071" i="58"/>
  <c r="F4070" i="58"/>
  <c r="E4070" i="58"/>
  <c r="F4069" i="58"/>
  <c r="E4069" i="58"/>
  <c r="F4068" i="58"/>
  <c r="E4068" i="58"/>
  <c r="F4067" i="58"/>
  <c r="E4067" i="58"/>
  <c r="F4066" i="58"/>
  <c r="E4066" i="58"/>
  <c r="F4065" i="58"/>
  <c r="E4065" i="58"/>
  <c r="F4064" i="58"/>
  <c r="E4064" i="58"/>
  <c r="F4063" i="58"/>
  <c r="E4063" i="58"/>
  <c r="F4062" i="58"/>
  <c r="E4062" i="58"/>
  <c r="F4061" i="58"/>
  <c r="E4061" i="58"/>
  <c r="F4060" i="58"/>
  <c r="E4060" i="58"/>
  <c r="F4059" i="58"/>
  <c r="E4059" i="58"/>
  <c r="F4058" i="58"/>
  <c r="E4058" i="58"/>
  <c r="F4057" i="58"/>
  <c r="E4057" i="58"/>
  <c r="F4056" i="58"/>
  <c r="E4056" i="58"/>
  <c r="F4055" i="58"/>
  <c r="E4055" i="58"/>
  <c r="F4054" i="58"/>
  <c r="E4054" i="58"/>
  <c r="F4053" i="58"/>
  <c r="E4053" i="58"/>
  <c r="F4052" i="58"/>
  <c r="E4052" i="58"/>
  <c r="F4051" i="58"/>
  <c r="E4051" i="58"/>
  <c r="F4050" i="58"/>
  <c r="E4050" i="58"/>
  <c r="F4049" i="58"/>
  <c r="E4049" i="58"/>
  <c r="F4048" i="58"/>
  <c r="E4048" i="58"/>
  <c r="F4047" i="58"/>
  <c r="E4047" i="58"/>
  <c r="F4046" i="58"/>
  <c r="E4046" i="58"/>
  <c r="F4045" i="58"/>
  <c r="E4045" i="58"/>
  <c r="F4044" i="58"/>
  <c r="E4044" i="58"/>
  <c r="F4043" i="58"/>
  <c r="E4043" i="58"/>
  <c r="F4042" i="58"/>
  <c r="E4042" i="58"/>
  <c r="F4041" i="58"/>
  <c r="E4041" i="58"/>
  <c r="F4040" i="58"/>
  <c r="E4040" i="58"/>
  <c r="F4039" i="58"/>
  <c r="E4039" i="58"/>
  <c r="F4038" i="58"/>
  <c r="E4038" i="58"/>
  <c r="F4037" i="58"/>
  <c r="E4037" i="58"/>
  <c r="F4036" i="58"/>
  <c r="E4036" i="58"/>
  <c r="F4035" i="58"/>
  <c r="E4035" i="58"/>
  <c r="F4034" i="58"/>
  <c r="E4034" i="58"/>
  <c r="F4033" i="58"/>
  <c r="E4033" i="58"/>
  <c r="F4032" i="58"/>
  <c r="E4032" i="58"/>
  <c r="F4031" i="58"/>
  <c r="E4031" i="58"/>
  <c r="F4030" i="58"/>
  <c r="E4030" i="58"/>
  <c r="F4029" i="58"/>
  <c r="E4029" i="58"/>
  <c r="F4028" i="58"/>
  <c r="E4028" i="58"/>
  <c r="F4027" i="58"/>
  <c r="E4027" i="58"/>
  <c r="F4026" i="58"/>
  <c r="E4026" i="58"/>
  <c r="F4025" i="58"/>
  <c r="E4025" i="58"/>
  <c r="F4024" i="58"/>
  <c r="E4024" i="58"/>
  <c r="F4023" i="58"/>
  <c r="E4023" i="58"/>
  <c r="F4022" i="58"/>
  <c r="E4022" i="58"/>
  <c r="F4021" i="58"/>
  <c r="E4021" i="58"/>
  <c r="F4020" i="58"/>
  <c r="E4020" i="58"/>
  <c r="F4019" i="58"/>
  <c r="E4019" i="58"/>
  <c r="F4018" i="58"/>
  <c r="E4018" i="58"/>
  <c r="F4017" i="58"/>
  <c r="E4017" i="58"/>
  <c r="F4016" i="58"/>
  <c r="E4016" i="58"/>
  <c r="F4015" i="58"/>
  <c r="E4015" i="58"/>
  <c r="F4014" i="58"/>
  <c r="E4014" i="58"/>
  <c r="F4013" i="58"/>
  <c r="E4013" i="58"/>
  <c r="F4012" i="58"/>
  <c r="E4012" i="58"/>
  <c r="F4011" i="58"/>
  <c r="E4011" i="58"/>
  <c r="F4010" i="58"/>
  <c r="E4010" i="58"/>
  <c r="F4009" i="58"/>
  <c r="E4009" i="58"/>
  <c r="F4008" i="58"/>
  <c r="E4008" i="58"/>
  <c r="F4007" i="58"/>
  <c r="E4007" i="58"/>
  <c r="F4006" i="58"/>
  <c r="E4006" i="58"/>
  <c r="F4005" i="58"/>
  <c r="E4005" i="58"/>
  <c r="F4004" i="58"/>
  <c r="E4004" i="58"/>
  <c r="F4003" i="58"/>
  <c r="E4003" i="58"/>
  <c r="F4002" i="58"/>
  <c r="E4002" i="58"/>
  <c r="F4001" i="58"/>
  <c r="E4001" i="58"/>
  <c r="F4000" i="58"/>
  <c r="E4000" i="58"/>
  <c r="F3999" i="58"/>
  <c r="E3999" i="58"/>
  <c r="F3998" i="58"/>
  <c r="E3998" i="58"/>
  <c r="F3997" i="58"/>
  <c r="E3997" i="58"/>
  <c r="F3996" i="58"/>
  <c r="E3996" i="58"/>
  <c r="F3995" i="58"/>
  <c r="E3995" i="58"/>
  <c r="F3994" i="58"/>
  <c r="E3994" i="58"/>
  <c r="F3993" i="58"/>
  <c r="E3993" i="58"/>
  <c r="F3992" i="58"/>
  <c r="E3992" i="58"/>
  <c r="F3991" i="58"/>
  <c r="E3991" i="58"/>
  <c r="F3990" i="58"/>
  <c r="E3990" i="58"/>
  <c r="F3989" i="58"/>
  <c r="E3989" i="58"/>
  <c r="F3988" i="58"/>
  <c r="E3988" i="58"/>
  <c r="F3987" i="58"/>
  <c r="E3987" i="58"/>
  <c r="F3986" i="58"/>
  <c r="E3986" i="58"/>
  <c r="F3985" i="58"/>
  <c r="E3985" i="58"/>
  <c r="F3984" i="58"/>
  <c r="E3984" i="58"/>
  <c r="F3983" i="58"/>
  <c r="E3983" i="58"/>
  <c r="F3982" i="58"/>
  <c r="E3982" i="58"/>
  <c r="F3981" i="58"/>
  <c r="E3981" i="58"/>
  <c r="F3980" i="58"/>
  <c r="E3980" i="58"/>
  <c r="F3979" i="58"/>
  <c r="E3979" i="58"/>
  <c r="F3978" i="58"/>
  <c r="E3978" i="58"/>
  <c r="F3977" i="58"/>
  <c r="E3977" i="58"/>
  <c r="F3976" i="58"/>
  <c r="E3976" i="58"/>
  <c r="F3975" i="58"/>
  <c r="E3975" i="58"/>
  <c r="F3974" i="58"/>
  <c r="E3974" i="58"/>
  <c r="F3973" i="58"/>
  <c r="E3973" i="58"/>
  <c r="F3972" i="58"/>
  <c r="E3972" i="58"/>
  <c r="F3971" i="58"/>
  <c r="E3971" i="58"/>
  <c r="F3970" i="58"/>
  <c r="E3970" i="58"/>
  <c r="F3969" i="58"/>
  <c r="E3969" i="58"/>
  <c r="F3968" i="58"/>
  <c r="E3968" i="58"/>
  <c r="F3967" i="58"/>
  <c r="E3967" i="58"/>
  <c r="F3966" i="58"/>
  <c r="E3966" i="58"/>
  <c r="F3965" i="58"/>
  <c r="E3965" i="58"/>
  <c r="F3964" i="58"/>
  <c r="E3964" i="58"/>
  <c r="F3963" i="58"/>
  <c r="E3963" i="58"/>
  <c r="F3962" i="58"/>
  <c r="E3962" i="58"/>
  <c r="F3961" i="58"/>
  <c r="E3961" i="58"/>
  <c r="F3960" i="58"/>
  <c r="E3960" i="58"/>
  <c r="F3959" i="58"/>
  <c r="E3959" i="58"/>
  <c r="F3958" i="58"/>
  <c r="E3958" i="58"/>
  <c r="F3957" i="58"/>
  <c r="E3957" i="58"/>
  <c r="F3956" i="58"/>
  <c r="E3956" i="58"/>
  <c r="F3955" i="58"/>
  <c r="E3955" i="58"/>
  <c r="F3954" i="58"/>
  <c r="E3954" i="58"/>
  <c r="F3953" i="58"/>
  <c r="E3953" i="58"/>
  <c r="F3952" i="58"/>
  <c r="E3952" i="58"/>
  <c r="F3951" i="58"/>
  <c r="E3951" i="58"/>
  <c r="F3950" i="58"/>
  <c r="E3950" i="58"/>
  <c r="F3949" i="58"/>
  <c r="E3949" i="58"/>
  <c r="F3948" i="58"/>
  <c r="E3948" i="58"/>
  <c r="F3947" i="58"/>
  <c r="E3947" i="58"/>
  <c r="F3946" i="58"/>
  <c r="E3946" i="58"/>
  <c r="F3945" i="58"/>
  <c r="E3945" i="58"/>
  <c r="F3944" i="58"/>
  <c r="E3944" i="58"/>
  <c r="F3943" i="58"/>
  <c r="E3943" i="58"/>
  <c r="F3942" i="58"/>
  <c r="E3942" i="58"/>
  <c r="F3941" i="58"/>
  <c r="E3941" i="58"/>
  <c r="F3940" i="58"/>
  <c r="E3940" i="58"/>
  <c r="F3939" i="58"/>
  <c r="E3939" i="58"/>
  <c r="F3938" i="58"/>
  <c r="E3938" i="58"/>
  <c r="F3937" i="58"/>
  <c r="E3937" i="58"/>
  <c r="F3936" i="58"/>
  <c r="E3936" i="58"/>
  <c r="F3935" i="58"/>
  <c r="E3935" i="58"/>
  <c r="F3934" i="58"/>
  <c r="E3934" i="58"/>
  <c r="F3933" i="58"/>
  <c r="E3933" i="58"/>
  <c r="F3932" i="58"/>
  <c r="E3932" i="58"/>
  <c r="F3931" i="58"/>
  <c r="E3931" i="58"/>
  <c r="F3930" i="58"/>
  <c r="E3930" i="58"/>
  <c r="F3929" i="58"/>
  <c r="E3929" i="58"/>
  <c r="F3928" i="58"/>
  <c r="E3928" i="58"/>
  <c r="F3927" i="58"/>
  <c r="E3927" i="58"/>
  <c r="F3926" i="58"/>
  <c r="E3926" i="58"/>
  <c r="F3925" i="58"/>
  <c r="E3925" i="58"/>
  <c r="F3924" i="58"/>
  <c r="E3924" i="58"/>
  <c r="F3923" i="58"/>
  <c r="E3923" i="58"/>
  <c r="F3922" i="58"/>
  <c r="E3922" i="58"/>
  <c r="F3921" i="58"/>
  <c r="E3921" i="58"/>
  <c r="F3920" i="58"/>
  <c r="E3920" i="58"/>
  <c r="F3919" i="58"/>
  <c r="E3919" i="58"/>
  <c r="F3918" i="58"/>
  <c r="E3918" i="58"/>
  <c r="F3917" i="58"/>
  <c r="E3917" i="58"/>
  <c r="F3916" i="58"/>
  <c r="E3916" i="58"/>
  <c r="F3915" i="58"/>
  <c r="E3915" i="58"/>
  <c r="F3914" i="58"/>
  <c r="E3914" i="58"/>
  <c r="F3913" i="58"/>
  <c r="E3913" i="58"/>
  <c r="F3912" i="58"/>
  <c r="E3912" i="58"/>
  <c r="F3911" i="58"/>
  <c r="E3911" i="58"/>
  <c r="F3910" i="58"/>
  <c r="E3910" i="58"/>
  <c r="F3909" i="58"/>
  <c r="E3909" i="58"/>
  <c r="F3908" i="58"/>
  <c r="E3908" i="58"/>
  <c r="F3907" i="58"/>
  <c r="E3907" i="58"/>
  <c r="F3906" i="58"/>
  <c r="E3906" i="58"/>
  <c r="F3905" i="58"/>
  <c r="E3905" i="58"/>
  <c r="F3904" i="58"/>
  <c r="E3904" i="58"/>
  <c r="F3903" i="58"/>
  <c r="E3903" i="58"/>
  <c r="F3901" i="58"/>
  <c r="E3901" i="58"/>
  <c r="F3900" i="58"/>
  <c r="E3900" i="58"/>
  <c r="F3899" i="58"/>
  <c r="E3899" i="58"/>
  <c r="F3898" i="58"/>
  <c r="E3898" i="58"/>
  <c r="F3897" i="58"/>
  <c r="E3897" i="58"/>
  <c r="F3896" i="58"/>
  <c r="E3896" i="58"/>
  <c r="F3895" i="58"/>
  <c r="E3895" i="58"/>
  <c r="F3894" i="58"/>
  <c r="E3894" i="58"/>
  <c r="F3893" i="58"/>
  <c r="E3893" i="58"/>
  <c r="F3892" i="58"/>
  <c r="E3892" i="58"/>
  <c r="F3891" i="58"/>
  <c r="E3891" i="58"/>
  <c r="F3890" i="58"/>
  <c r="E3890" i="58"/>
  <c r="F3889" i="58"/>
  <c r="E3889" i="58"/>
  <c r="F3888" i="58"/>
  <c r="E3888" i="58"/>
  <c r="F3887" i="58"/>
  <c r="E3887" i="58"/>
  <c r="F3886" i="58"/>
  <c r="E3886" i="58"/>
  <c r="F3885" i="58"/>
  <c r="E3885" i="58"/>
  <c r="F3884" i="58"/>
  <c r="E3884" i="58"/>
  <c r="F3883" i="58"/>
  <c r="E3883" i="58"/>
  <c r="F3882" i="58"/>
  <c r="E3882" i="58"/>
  <c r="F3881" i="58"/>
  <c r="E3881" i="58"/>
  <c r="F3880" i="58"/>
  <c r="E3880" i="58"/>
  <c r="F3879" i="58"/>
  <c r="E3879" i="58"/>
  <c r="F3878" i="58"/>
  <c r="E3878" i="58"/>
  <c r="F3877" i="58"/>
  <c r="E3877" i="58"/>
  <c r="F3876" i="58"/>
  <c r="E3876" i="58"/>
  <c r="F3875" i="58"/>
  <c r="E3875" i="58"/>
  <c r="F3874" i="58"/>
  <c r="E3874" i="58"/>
  <c r="F3873" i="58"/>
  <c r="E3873" i="58"/>
  <c r="F3872" i="58"/>
  <c r="E3872" i="58"/>
  <c r="F3871" i="58"/>
  <c r="E3871" i="58"/>
  <c r="F3870" i="58"/>
  <c r="E3870" i="58"/>
  <c r="F3869" i="58"/>
  <c r="E3869" i="58"/>
  <c r="F3868" i="58"/>
  <c r="E3868" i="58"/>
  <c r="F3867" i="58"/>
  <c r="E3867" i="58"/>
  <c r="F3866" i="58"/>
  <c r="E3866" i="58"/>
  <c r="F3865" i="58"/>
  <c r="E3865" i="58"/>
  <c r="F3864" i="58"/>
  <c r="E3864" i="58"/>
  <c r="F3863" i="58"/>
  <c r="E3863" i="58"/>
  <c r="F3862" i="58"/>
  <c r="E3862" i="58"/>
  <c r="F3861" i="58"/>
  <c r="E3861" i="58"/>
  <c r="F3860" i="58"/>
  <c r="E3860" i="58"/>
  <c r="F3859" i="58"/>
  <c r="E3859" i="58"/>
  <c r="F3858" i="58"/>
  <c r="E3858" i="58"/>
  <c r="F3857" i="58"/>
  <c r="E3857" i="58"/>
  <c r="F3856" i="58"/>
  <c r="E3856" i="58"/>
  <c r="F3855" i="58"/>
  <c r="E3855" i="58"/>
  <c r="F3854" i="58"/>
  <c r="E3854" i="58"/>
  <c r="F3853" i="58"/>
  <c r="E3853" i="58"/>
  <c r="F3852" i="58"/>
  <c r="E3852" i="58"/>
  <c r="F3851" i="58"/>
  <c r="E3851" i="58"/>
  <c r="F3850" i="58"/>
  <c r="E3850" i="58"/>
  <c r="F3849" i="58"/>
  <c r="E3849" i="58"/>
  <c r="F3848" i="58"/>
  <c r="E3848" i="58"/>
  <c r="F3847" i="58"/>
  <c r="E3847" i="58"/>
  <c r="F3846" i="58"/>
  <c r="E3846" i="58"/>
  <c r="F3845" i="58"/>
  <c r="E3845" i="58"/>
  <c r="F3844" i="58"/>
  <c r="E3844" i="58"/>
  <c r="F3843" i="58"/>
  <c r="E3843" i="58"/>
  <c r="F3842" i="58"/>
  <c r="E3842" i="58"/>
  <c r="F3841" i="58"/>
  <c r="E3841" i="58"/>
  <c r="F3840" i="58"/>
  <c r="E3840" i="58"/>
  <c r="F3839" i="58"/>
  <c r="E3839" i="58"/>
  <c r="F3838" i="58"/>
  <c r="E3838" i="58"/>
  <c r="F3837" i="58"/>
  <c r="E3837" i="58"/>
  <c r="F3836" i="58"/>
  <c r="E3836" i="58"/>
  <c r="F3835" i="58"/>
  <c r="E3835" i="58"/>
  <c r="F3834" i="58"/>
  <c r="E3834" i="58"/>
  <c r="F3833" i="58"/>
  <c r="E3833" i="58"/>
  <c r="F3832" i="58"/>
  <c r="E3832" i="58"/>
  <c r="F3831" i="58"/>
  <c r="E3831" i="58"/>
  <c r="F3830" i="58"/>
  <c r="E3830" i="58"/>
  <c r="F3829" i="58"/>
  <c r="E3829" i="58"/>
  <c r="F3828" i="58"/>
  <c r="E3828" i="58"/>
  <c r="F3827" i="58"/>
  <c r="E3827" i="58"/>
  <c r="F3826" i="58"/>
  <c r="E3826" i="58"/>
  <c r="F3825" i="58"/>
  <c r="E3825" i="58"/>
  <c r="F3824" i="58"/>
  <c r="E3824" i="58"/>
  <c r="F3823" i="58"/>
  <c r="E3823" i="58"/>
  <c r="F3822" i="58"/>
  <c r="E3822" i="58"/>
  <c r="F3821" i="58"/>
  <c r="E3821" i="58"/>
  <c r="F3820" i="58"/>
  <c r="E3820" i="58"/>
  <c r="F3819" i="58"/>
  <c r="E3819" i="58"/>
  <c r="F3818" i="58"/>
  <c r="E3818" i="58"/>
  <c r="F3817" i="58"/>
  <c r="E3817" i="58"/>
  <c r="F3816" i="58"/>
  <c r="E3816" i="58"/>
  <c r="F3815" i="58"/>
  <c r="E3815" i="58"/>
  <c r="F3814" i="58"/>
  <c r="E3814" i="58"/>
  <c r="F3813" i="58"/>
  <c r="E3813" i="58"/>
  <c r="F3812" i="58"/>
  <c r="E3812" i="58"/>
  <c r="F3811" i="58"/>
  <c r="E3811" i="58"/>
  <c r="F3810" i="58"/>
  <c r="E3810" i="58"/>
  <c r="F3809" i="58"/>
  <c r="E3809" i="58"/>
  <c r="F3808" i="58"/>
  <c r="E3808" i="58"/>
  <c r="F3807" i="58"/>
  <c r="E3807" i="58"/>
  <c r="F3806" i="58"/>
  <c r="E3806" i="58"/>
  <c r="F3805" i="58"/>
  <c r="E3805" i="58"/>
  <c r="F3804" i="58"/>
  <c r="E3804" i="58"/>
  <c r="F3803" i="58"/>
  <c r="E3803" i="58"/>
  <c r="F3802" i="58"/>
  <c r="E3802" i="58"/>
  <c r="F3801" i="58"/>
  <c r="E3801" i="58"/>
  <c r="F3800" i="58"/>
  <c r="E3800" i="58"/>
  <c r="F3799" i="58"/>
  <c r="E3799" i="58"/>
  <c r="F3798" i="58"/>
  <c r="E3798" i="58"/>
  <c r="F3797" i="58"/>
  <c r="E3797" i="58"/>
  <c r="F3796" i="58"/>
  <c r="E3796" i="58"/>
  <c r="F3795" i="58"/>
  <c r="E3795" i="58"/>
  <c r="F3794" i="58"/>
  <c r="E3794" i="58"/>
  <c r="F3793" i="58"/>
  <c r="E3793" i="58"/>
  <c r="F3792" i="58"/>
  <c r="E3792" i="58"/>
  <c r="F3791" i="58"/>
  <c r="E3791" i="58"/>
  <c r="F3790" i="58"/>
  <c r="E3790" i="58"/>
  <c r="F3789" i="58"/>
  <c r="E3789" i="58"/>
  <c r="F3788" i="58"/>
  <c r="E3788" i="58"/>
  <c r="F3787" i="58"/>
  <c r="E3787" i="58"/>
  <c r="F3786" i="58"/>
  <c r="E3786" i="58"/>
  <c r="F3785" i="58"/>
  <c r="E3785" i="58"/>
  <c r="F3784" i="58"/>
  <c r="E3784" i="58"/>
  <c r="F3783" i="58"/>
  <c r="E3783" i="58"/>
  <c r="F3782" i="58"/>
  <c r="E3782" i="58"/>
  <c r="F3781" i="58"/>
  <c r="E3781" i="58"/>
  <c r="F3780" i="58"/>
  <c r="E3780" i="58"/>
  <c r="F3779" i="58"/>
  <c r="E3779" i="58"/>
  <c r="F3778" i="58"/>
  <c r="E3778" i="58"/>
  <c r="F3777" i="58"/>
  <c r="E3777" i="58"/>
  <c r="F3776" i="58"/>
  <c r="E3776" i="58"/>
  <c r="F3775" i="58"/>
  <c r="E3775" i="58"/>
  <c r="F3774" i="58"/>
  <c r="E3774" i="58"/>
  <c r="F3773" i="58"/>
  <c r="E3773" i="58"/>
  <c r="F3772" i="58"/>
  <c r="E3772" i="58"/>
  <c r="F3771" i="58"/>
  <c r="E3771" i="58"/>
  <c r="F3770" i="58"/>
  <c r="E3770" i="58"/>
  <c r="F3769" i="58"/>
  <c r="E3769" i="58"/>
  <c r="F3768" i="58"/>
  <c r="E3768" i="58"/>
  <c r="F3767" i="58"/>
  <c r="E3767" i="58"/>
  <c r="F3766" i="58"/>
  <c r="E3766" i="58"/>
  <c r="F3765" i="58"/>
  <c r="E3765" i="58"/>
  <c r="F3764" i="58"/>
  <c r="E3764" i="58"/>
  <c r="F3763" i="58"/>
  <c r="E3763" i="58"/>
  <c r="F3762" i="58"/>
  <c r="E3762" i="58"/>
  <c r="F3761" i="58"/>
  <c r="E3761" i="58"/>
  <c r="F3760" i="58"/>
  <c r="E3760" i="58"/>
  <c r="F3759" i="58"/>
  <c r="E3759" i="58"/>
  <c r="F3758" i="58"/>
  <c r="E3758" i="58"/>
  <c r="F3757" i="58"/>
  <c r="E3757" i="58"/>
  <c r="F3756" i="58"/>
  <c r="E3756" i="58"/>
  <c r="F3755" i="58"/>
  <c r="E3755" i="58"/>
  <c r="F3754" i="58"/>
  <c r="E3754" i="58"/>
  <c r="F3753" i="58"/>
  <c r="E3753" i="58"/>
  <c r="F3752" i="58"/>
  <c r="E3752" i="58"/>
  <c r="F3751" i="58"/>
  <c r="E3751" i="58"/>
  <c r="F3750" i="58"/>
  <c r="E3750" i="58"/>
  <c r="F3749" i="58"/>
  <c r="E3749" i="58"/>
  <c r="F3748" i="58"/>
  <c r="E3748" i="58"/>
  <c r="F3747" i="58"/>
  <c r="E3747" i="58"/>
  <c r="F3746" i="58"/>
  <c r="E3746" i="58"/>
  <c r="F3745" i="58"/>
  <c r="E3745" i="58"/>
  <c r="F3744" i="58"/>
  <c r="E3744" i="58"/>
  <c r="F3743" i="58"/>
  <c r="E3743" i="58"/>
  <c r="F3742" i="58"/>
  <c r="E3742" i="58"/>
  <c r="F3741" i="58"/>
  <c r="E3741" i="58"/>
  <c r="F3740" i="58"/>
  <c r="E3740" i="58"/>
  <c r="F3739" i="58"/>
  <c r="E3739" i="58"/>
  <c r="F3738" i="58"/>
  <c r="E3738" i="58"/>
  <c r="F3737" i="58"/>
  <c r="E3737" i="58"/>
  <c r="F3736" i="58"/>
  <c r="E3736" i="58"/>
  <c r="F3735" i="58"/>
  <c r="E3735" i="58"/>
  <c r="F3734" i="58"/>
  <c r="E3734" i="58"/>
  <c r="F3733" i="58"/>
  <c r="E3733" i="58"/>
  <c r="F3732" i="58"/>
  <c r="E3732" i="58"/>
  <c r="F3731" i="58"/>
  <c r="E3731" i="58"/>
  <c r="F3730" i="58"/>
  <c r="E3730" i="58"/>
  <c r="F3729" i="58"/>
  <c r="E3729" i="58"/>
  <c r="F3728" i="58"/>
  <c r="E3728" i="58"/>
  <c r="F3727" i="58"/>
  <c r="E3727" i="58"/>
  <c r="F3726" i="58"/>
  <c r="E3726" i="58"/>
  <c r="F3725" i="58"/>
  <c r="E3725" i="58"/>
  <c r="F3724" i="58"/>
  <c r="E3724" i="58"/>
  <c r="F3723" i="58"/>
  <c r="E3723" i="58"/>
  <c r="F3722" i="58"/>
  <c r="E3722" i="58"/>
  <c r="F3721" i="58"/>
  <c r="E3721" i="58"/>
  <c r="F3720" i="58"/>
  <c r="E3720" i="58"/>
  <c r="F3719" i="58"/>
  <c r="E3719" i="58"/>
  <c r="F3718" i="58"/>
  <c r="E3718" i="58"/>
  <c r="F3717" i="58"/>
  <c r="E3717" i="58"/>
  <c r="F3716" i="58"/>
  <c r="E3716" i="58"/>
  <c r="F3715" i="58"/>
  <c r="E3715" i="58"/>
  <c r="F3714" i="58"/>
  <c r="E3714" i="58"/>
  <c r="F3713" i="58"/>
  <c r="E3713" i="58"/>
  <c r="F3712" i="58"/>
  <c r="E3712" i="58"/>
  <c r="F3711" i="58"/>
  <c r="E3711" i="58"/>
  <c r="F3710" i="58"/>
  <c r="E3710" i="58"/>
  <c r="F3709" i="58"/>
  <c r="E3709" i="58"/>
  <c r="F3708" i="58"/>
  <c r="E3708" i="58"/>
  <c r="F3707" i="58"/>
  <c r="E3707" i="58"/>
  <c r="F3706" i="58"/>
  <c r="E3706" i="58"/>
  <c r="F3705" i="58"/>
  <c r="E3705" i="58"/>
  <c r="F3704" i="58"/>
  <c r="E3704" i="58"/>
  <c r="F3703" i="58"/>
  <c r="E3703" i="58"/>
  <c r="F3702" i="58"/>
  <c r="E3702" i="58"/>
  <c r="F3701" i="58"/>
  <c r="E3701" i="58"/>
  <c r="F3700" i="58"/>
  <c r="E3700" i="58"/>
  <c r="F3699" i="58"/>
  <c r="E3699" i="58"/>
  <c r="F3698" i="58"/>
  <c r="E3698" i="58"/>
  <c r="F3697" i="58"/>
  <c r="E3697" i="58"/>
  <c r="F3696" i="58"/>
  <c r="E3696" i="58"/>
  <c r="F3695" i="58"/>
  <c r="E3695" i="58"/>
  <c r="F3694" i="58"/>
  <c r="E3694" i="58"/>
  <c r="F3693" i="58"/>
  <c r="E3693" i="58"/>
  <c r="F3692" i="58"/>
  <c r="E3692" i="58"/>
  <c r="F3691" i="58"/>
  <c r="E3691" i="58"/>
  <c r="F3690" i="58"/>
  <c r="E3690" i="58"/>
  <c r="F3689" i="58"/>
  <c r="E3689" i="58"/>
  <c r="F3688" i="58"/>
  <c r="E3688" i="58"/>
  <c r="F3687" i="58"/>
  <c r="E3687" i="58"/>
  <c r="F3686" i="58"/>
  <c r="E3686" i="58"/>
  <c r="F3685" i="58"/>
  <c r="E3685" i="58"/>
  <c r="F3684" i="58"/>
  <c r="E3684" i="58"/>
  <c r="F3683" i="58"/>
  <c r="E3683" i="58"/>
  <c r="F3682" i="58"/>
  <c r="E3682" i="58"/>
  <c r="F3681" i="58"/>
  <c r="E3681" i="58"/>
  <c r="F3680" i="58"/>
  <c r="E3680" i="58"/>
  <c r="F3679" i="58"/>
  <c r="E3679" i="58"/>
  <c r="F3678" i="58"/>
  <c r="E3678" i="58"/>
  <c r="F3677" i="58"/>
  <c r="E3677" i="58"/>
  <c r="F3676" i="58"/>
  <c r="E3676" i="58"/>
  <c r="F3675" i="58"/>
  <c r="E3675" i="58"/>
  <c r="F3674" i="58"/>
  <c r="E3674" i="58"/>
  <c r="F3673" i="58"/>
  <c r="E3673" i="58"/>
  <c r="F3672" i="58"/>
  <c r="E3672" i="58"/>
  <c r="F3671" i="58"/>
  <c r="E3671" i="58"/>
  <c r="F3670" i="58"/>
  <c r="E3670" i="58"/>
  <c r="F3669" i="58"/>
  <c r="E3669" i="58"/>
  <c r="F3668" i="58"/>
  <c r="E3668" i="58"/>
  <c r="F3667" i="58"/>
  <c r="E3667" i="58"/>
  <c r="F3666" i="58"/>
  <c r="E3666" i="58"/>
  <c r="F3665" i="58"/>
  <c r="E3665" i="58"/>
  <c r="F3664" i="58"/>
  <c r="E3664" i="58"/>
  <c r="F3663" i="58"/>
  <c r="E3663" i="58"/>
  <c r="F3662" i="58"/>
  <c r="E3662" i="58"/>
  <c r="F3661" i="58"/>
  <c r="E3661" i="58"/>
  <c r="F3660" i="58"/>
  <c r="E3660" i="58"/>
  <c r="F3659" i="58"/>
  <c r="E3659" i="58"/>
  <c r="F3658" i="58"/>
  <c r="E3658" i="58"/>
  <c r="F3657" i="58"/>
  <c r="E3657" i="58"/>
  <c r="F3656" i="58"/>
  <c r="E3656" i="58"/>
  <c r="F3655" i="58"/>
  <c r="E3655" i="58"/>
  <c r="F3654" i="58"/>
  <c r="E3654" i="58"/>
  <c r="F3653" i="58"/>
  <c r="E3653" i="58"/>
  <c r="F3652" i="58"/>
  <c r="E3652" i="58"/>
  <c r="F3651" i="58"/>
  <c r="E3651" i="58"/>
  <c r="F3650" i="58"/>
  <c r="E3650" i="58"/>
  <c r="F3649" i="58"/>
  <c r="E3649" i="58"/>
  <c r="F3648" i="58"/>
  <c r="E3648" i="58"/>
  <c r="F3647" i="58"/>
  <c r="E3647" i="58"/>
  <c r="F3646" i="58"/>
  <c r="E3646" i="58"/>
  <c r="F3645" i="58"/>
  <c r="E3645" i="58"/>
  <c r="F3644" i="58"/>
  <c r="E3644" i="58"/>
  <c r="F3643" i="58"/>
  <c r="E3643" i="58"/>
  <c r="F3642" i="58"/>
  <c r="E3642" i="58"/>
  <c r="F3641" i="58"/>
  <c r="E3641" i="58"/>
  <c r="F3640" i="58"/>
  <c r="E3640" i="58"/>
  <c r="F3639" i="58"/>
  <c r="E3639" i="58"/>
  <c r="F3638" i="58"/>
  <c r="E3638" i="58"/>
  <c r="F3637" i="58"/>
  <c r="E3637" i="58"/>
  <c r="F3636" i="58"/>
  <c r="E3636" i="58"/>
  <c r="F3635" i="58"/>
  <c r="E3635" i="58"/>
  <c r="F3634" i="58"/>
  <c r="E3634" i="58"/>
  <c r="F3633" i="58"/>
  <c r="E3633" i="58"/>
  <c r="F3632" i="58"/>
  <c r="E3632" i="58"/>
  <c r="F3631" i="58"/>
  <c r="E3631" i="58"/>
  <c r="F3630" i="58"/>
  <c r="E3630" i="58"/>
  <c r="F3629" i="58"/>
  <c r="E3629" i="58"/>
  <c r="F3628" i="58"/>
  <c r="E3628" i="58"/>
  <c r="F3627" i="58"/>
  <c r="E3627" i="58"/>
  <c r="F3626" i="58"/>
  <c r="E3626" i="58"/>
  <c r="F3625" i="58"/>
  <c r="E3625" i="58"/>
  <c r="F3624" i="58"/>
  <c r="E3624" i="58"/>
  <c r="F3623" i="58"/>
  <c r="E3623" i="58"/>
  <c r="F3622" i="58"/>
  <c r="E3622" i="58"/>
  <c r="F3621" i="58"/>
  <c r="E3621" i="58"/>
  <c r="F3620" i="58"/>
  <c r="E3620" i="58"/>
  <c r="F3619" i="58"/>
  <c r="E3619" i="58"/>
  <c r="F3618" i="58"/>
  <c r="E3618" i="58"/>
  <c r="F3617" i="58"/>
  <c r="E3617" i="58"/>
  <c r="F3616" i="58"/>
  <c r="E3616" i="58"/>
  <c r="F3615" i="58"/>
  <c r="E3615" i="58"/>
  <c r="F3614" i="58"/>
  <c r="E3614" i="58"/>
  <c r="F3613" i="58"/>
  <c r="E3613" i="58"/>
  <c r="F3612" i="58"/>
  <c r="E3612" i="58"/>
  <c r="F3611" i="58"/>
  <c r="E3611" i="58"/>
  <c r="F3610" i="58"/>
  <c r="E3610" i="58"/>
  <c r="F3609" i="58"/>
  <c r="E3609" i="58"/>
  <c r="F3608" i="58"/>
  <c r="E3608" i="58"/>
  <c r="F3607" i="58"/>
  <c r="E3607" i="58"/>
  <c r="F3606" i="58"/>
  <c r="E3606" i="58"/>
  <c r="F3605" i="58"/>
  <c r="E3605" i="58"/>
  <c r="F3604" i="58"/>
  <c r="E3604" i="58"/>
  <c r="F3603" i="58"/>
  <c r="E3603" i="58"/>
  <c r="F3601" i="58"/>
  <c r="E3601" i="58"/>
  <c r="F3600" i="58"/>
  <c r="E3600" i="58"/>
  <c r="F3599" i="58"/>
  <c r="E3599" i="58"/>
  <c r="F3598" i="58"/>
  <c r="E3598" i="58"/>
  <c r="F3597" i="58"/>
  <c r="E3597" i="58"/>
  <c r="F3596" i="58"/>
  <c r="E3596" i="58"/>
  <c r="F3595" i="58"/>
  <c r="E3595" i="58"/>
  <c r="F3594" i="58"/>
  <c r="E3594" i="58"/>
  <c r="F3593" i="58"/>
  <c r="E3593" i="58"/>
  <c r="F3592" i="58"/>
  <c r="E3592" i="58"/>
  <c r="F3591" i="58"/>
  <c r="E3591" i="58"/>
  <c r="F3590" i="58"/>
  <c r="E3590" i="58"/>
  <c r="F3589" i="58"/>
  <c r="E3589" i="58"/>
  <c r="F3588" i="58"/>
  <c r="E3588" i="58"/>
  <c r="F3587" i="58"/>
  <c r="E3587" i="58"/>
  <c r="F3586" i="58"/>
  <c r="E3586" i="58"/>
  <c r="F3585" i="58"/>
  <c r="E3585" i="58"/>
  <c r="F3584" i="58"/>
  <c r="E3584" i="58"/>
  <c r="F3583" i="58"/>
  <c r="E3583" i="58"/>
  <c r="F3582" i="58"/>
  <c r="E3582" i="58"/>
  <c r="F3581" i="58"/>
  <c r="E3581" i="58"/>
  <c r="F3580" i="58"/>
  <c r="E3580" i="58"/>
  <c r="F3579" i="58"/>
  <c r="E3579" i="58"/>
  <c r="F3578" i="58"/>
  <c r="E3578" i="58"/>
  <c r="F3577" i="58"/>
  <c r="E3577" i="58"/>
  <c r="F3576" i="58"/>
  <c r="E3576" i="58"/>
  <c r="F3575" i="58"/>
  <c r="E3575" i="58"/>
  <c r="F3574" i="58"/>
  <c r="E3574" i="58"/>
  <c r="F3573" i="58"/>
  <c r="E3573" i="58"/>
  <c r="F3572" i="58"/>
  <c r="E3572" i="58"/>
  <c r="F3571" i="58"/>
  <c r="E3571" i="58"/>
  <c r="F3570" i="58"/>
  <c r="E3570" i="58"/>
  <c r="F3569" i="58"/>
  <c r="E3569" i="58"/>
  <c r="F3568" i="58"/>
  <c r="E3568" i="58"/>
  <c r="F3567" i="58"/>
  <c r="E3567" i="58"/>
  <c r="F3566" i="58"/>
  <c r="E3566" i="58"/>
  <c r="F3565" i="58"/>
  <c r="E3565" i="58"/>
  <c r="F3564" i="58"/>
  <c r="E3564" i="58"/>
  <c r="F3563" i="58"/>
  <c r="E3563" i="58"/>
  <c r="F3562" i="58"/>
  <c r="E3562" i="58"/>
  <c r="F3561" i="58"/>
  <c r="E3561" i="58"/>
  <c r="F3560" i="58"/>
  <c r="E3560" i="58"/>
  <c r="F3559" i="58"/>
  <c r="E3559" i="58"/>
  <c r="F3558" i="58"/>
  <c r="E3558" i="58"/>
  <c r="F3557" i="58"/>
  <c r="E3557" i="58"/>
  <c r="F3556" i="58"/>
  <c r="E3556" i="58"/>
  <c r="F3555" i="58"/>
  <c r="E3555" i="58"/>
  <c r="F3554" i="58"/>
  <c r="E3554" i="58"/>
  <c r="F3553" i="58"/>
  <c r="E3553" i="58"/>
  <c r="F3552" i="58"/>
  <c r="E3552" i="58"/>
  <c r="F3551" i="58"/>
  <c r="E3551" i="58"/>
  <c r="F3550" i="58"/>
  <c r="E3550" i="58"/>
  <c r="F3549" i="58"/>
  <c r="E3549" i="58"/>
  <c r="F3548" i="58"/>
  <c r="E3548" i="58"/>
  <c r="F3547" i="58"/>
  <c r="E3547" i="58"/>
  <c r="F3546" i="58"/>
  <c r="E3546" i="58"/>
  <c r="F3545" i="58"/>
  <c r="E3545" i="58"/>
  <c r="F3544" i="58"/>
  <c r="E3544" i="58"/>
  <c r="F3543" i="58"/>
  <c r="E3543" i="58"/>
  <c r="F3542" i="58"/>
  <c r="E3542" i="58"/>
  <c r="F3541" i="58"/>
  <c r="E3541" i="58"/>
  <c r="F3540" i="58"/>
  <c r="E3540" i="58"/>
  <c r="F3539" i="58"/>
  <c r="E3539" i="58"/>
  <c r="F3538" i="58"/>
  <c r="E3538" i="58"/>
  <c r="F3537" i="58"/>
  <c r="E3537" i="58"/>
  <c r="F3536" i="58"/>
  <c r="E3536" i="58"/>
  <c r="F3535" i="58"/>
  <c r="E3535" i="58"/>
  <c r="F3534" i="58"/>
  <c r="E3534" i="58"/>
  <c r="F3533" i="58"/>
  <c r="E3533" i="58"/>
  <c r="F3532" i="58"/>
  <c r="E3532" i="58"/>
  <c r="F3531" i="58"/>
  <c r="E3531" i="58"/>
  <c r="F3530" i="58"/>
  <c r="E3530" i="58"/>
  <c r="F3529" i="58"/>
  <c r="E3529" i="58"/>
  <c r="F3528" i="58"/>
  <c r="E3528" i="58"/>
  <c r="F3527" i="58"/>
  <c r="E3527" i="58"/>
  <c r="F3526" i="58"/>
  <c r="E3526" i="58"/>
  <c r="F3525" i="58"/>
  <c r="E3525" i="58"/>
  <c r="F3524" i="58"/>
  <c r="E3524" i="58"/>
  <c r="F3523" i="58"/>
  <c r="E3523" i="58"/>
  <c r="F3522" i="58"/>
  <c r="E3522" i="58"/>
  <c r="F3521" i="58"/>
  <c r="E3521" i="58"/>
  <c r="F3520" i="58"/>
  <c r="E3520" i="58"/>
  <c r="F3519" i="58"/>
  <c r="E3519" i="58"/>
  <c r="F3518" i="58"/>
  <c r="E3518" i="58"/>
  <c r="F3517" i="58"/>
  <c r="E3517" i="58"/>
  <c r="F3516" i="58"/>
  <c r="E3516" i="58"/>
  <c r="F3515" i="58"/>
  <c r="E3515" i="58"/>
  <c r="F3514" i="58"/>
  <c r="E3514" i="58"/>
  <c r="F3513" i="58"/>
  <c r="E3513" i="58"/>
  <c r="F3512" i="58"/>
  <c r="E3512" i="58"/>
  <c r="F3511" i="58"/>
  <c r="E3511" i="58"/>
  <c r="F3510" i="58"/>
  <c r="E3510" i="58"/>
  <c r="F3509" i="58"/>
  <c r="E3509" i="58"/>
  <c r="F3508" i="58"/>
  <c r="E3508" i="58"/>
  <c r="F3507" i="58"/>
  <c r="E3507" i="58"/>
  <c r="F3506" i="58"/>
  <c r="E3506" i="58"/>
  <c r="F3505" i="58"/>
  <c r="E3505" i="58"/>
  <c r="F3504" i="58"/>
  <c r="E3504" i="58"/>
  <c r="F3503" i="58"/>
  <c r="E3503" i="58"/>
  <c r="F3502" i="58"/>
  <c r="E3502" i="58"/>
  <c r="F3501" i="58"/>
  <c r="E3501" i="58"/>
  <c r="F3500" i="58"/>
  <c r="E3500" i="58"/>
  <c r="F3499" i="58"/>
  <c r="E3499" i="58"/>
  <c r="F3498" i="58"/>
  <c r="E3498" i="58"/>
  <c r="F3497" i="58"/>
  <c r="E3497" i="58"/>
  <c r="F3496" i="58"/>
  <c r="E3496" i="58"/>
  <c r="F3495" i="58"/>
  <c r="E3495" i="58"/>
  <c r="F3494" i="58"/>
  <c r="E3494" i="58"/>
  <c r="F3493" i="58"/>
  <c r="E3493" i="58"/>
  <c r="F3492" i="58"/>
  <c r="E3492" i="58"/>
  <c r="F3491" i="58"/>
  <c r="E3491" i="58"/>
  <c r="F3490" i="58"/>
  <c r="E3490" i="58"/>
  <c r="F3489" i="58"/>
  <c r="E3489" i="58"/>
  <c r="F3488" i="58"/>
  <c r="E3488" i="58"/>
  <c r="F3487" i="58"/>
  <c r="E3487" i="58"/>
  <c r="F3486" i="58"/>
  <c r="E3486" i="58"/>
  <c r="F3485" i="58"/>
  <c r="E3485" i="58"/>
  <c r="F3484" i="58"/>
  <c r="E3484" i="58"/>
  <c r="F3483" i="58"/>
  <c r="E3483" i="58"/>
  <c r="F3482" i="58"/>
  <c r="E3482" i="58"/>
  <c r="F3481" i="58"/>
  <c r="E3481" i="58"/>
  <c r="F3480" i="58"/>
  <c r="E3480" i="58"/>
  <c r="F3479" i="58"/>
  <c r="E3479" i="58"/>
  <c r="F3478" i="58"/>
  <c r="E3478" i="58"/>
  <c r="F3477" i="58"/>
  <c r="E3477" i="58"/>
  <c r="F3476" i="58"/>
  <c r="E3476" i="58"/>
  <c r="F3475" i="58"/>
  <c r="E3475" i="58"/>
  <c r="F3474" i="58"/>
  <c r="E3474" i="58"/>
  <c r="F3473" i="58"/>
  <c r="E3473" i="58"/>
  <c r="F3472" i="58"/>
  <c r="E3472" i="58"/>
  <c r="F3471" i="58"/>
  <c r="E3471" i="58"/>
  <c r="F3470" i="58"/>
  <c r="E3470" i="58"/>
  <c r="F3469" i="58"/>
  <c r="E3469" i="58"/>
  <c r="F3468" i="58"/>
  <c r="E3468" i="58"/>
  <c r="F3467" i="58"/>
  <c r="E3467" i="58"/>
  <c r="F3466" i="58"/>
  <c r="E3466" i="58"/>
  <c r="F3465" i="58"/>
  <c r="E3465" i="58"/>
  <c r="F3464" i="58"/>
  <c r="E3464" i="58"/>
  <c r="F3463" i="58"/>
  <c r="E3463" i="58"/>
  <c r="F3462" i="58"/>
  <c r="E3462" i="58"/>
  <c r="F3461" i="58"/>
  <c r="E3461" i="58"/>
  <c r="F3460" i="58"/>
  <c r="E3460" i="58"/>
  <c r="F3459" i="58"/>
  <c r="E3459" i="58"/>
  <c r="F3458" i="58"/>
  <c r="E3458" i="58"/>
  <c r="F3457" i="58"/>
  <c r="E3457" i="58"/>
  <c r="F3456" i="58"/>
  <c r="E3456" i="58"/>
  <c r="F3455" i="58"/>
  <c r="E3455" i="58"/>
  <c r="F3454" i="58"/>
  <c r="E3454" i="58"/>
  <c r="F3453" i="58"/>
  <c r="E3453" i="58"/>
  <c r="F3452" i="58"/>
  <c r="E3452" i="58"/>
  <c r="F3451" i="58"/>
  <c r="E3451" i="58"/>
  <c r="F3450" i="58"/>
  <c r="E3450" i="58"/>
  <c r="F3449" i="58"/>
  <c r="E3449" i="58"/>
  <c r="F3448" i="58"/>
  <c r="E3448" i="58"/>
  <c r="F3447" i="58"/>
  <c r="E3447" i="58"/>
  <c r="F3446" i="58"/>
  <c r="E3446" i="58"/>
  <c r="F3445" i="58"/>
  <c r="E3445" i="58"/>
  <c r="F3444" i="58"/>
  <c r="E3444" i="58"/>
  <c r="F3443" i="58"/>
  <c r="E3443" i="58"/>
  <c r="F3442" i="58"/>
  <c r="E3442" i="58"/>
  <c r="F3441" i="58"/>
  <c r="E3441" i="58"/>
  <c r="F3440" i="58"/>
  <c r="E3440" i="58"/>
  <c r="F3439" i="58"/>
  <c r="E3439" i="58"/>
  <c r="F3438" i="58"/>
  <c r="E3438" i="58"/>
  <c r="F3437" i="58"/>
  <c r="E3437" i="58"/>
  <c r="F3436" i="58"/>
  <c r="E3436" i="58"/>
  <c r="F3435" i="58"/>
  <c r="E3435" i="58"/>
  <c r="F3434" i="58"/>
  <c r="E3434" i="58"/>
  <c r="F3433" i="58"/>
  <c r="E3433" i="58"/>
  <c r="F3432" i="58"/>
  <c r="E3432" i="58"/>
  <c r="F3431" i="58"/>
  <c r="E3431" i="58"/>
  <c r="F3430" i="58"/>
  <c r="E3430" i="58"/>
  <c r="F3429" i="58"/>
  <c r="E3429" i="58"/>
  <c r="F3428" i="58"/>
  <c r="E3428" i="58"/>
  <c r="F3427" i="58"/>
  <c r="E3427" i="58"/>
  <c r="F3426" i="58"/>
  <c r="E3426" i="58"/>
  <c r="F3425" i="58"/>
  <c r="E3425" i="58"/>
  <c r="F3424" i="58"/>
  <c r="E3424" i="58"/>
  <c r="F3423" i="58"/>
  <c r="E3423" i="58"/>
  <c r="F3422" i="58"/>
  <c r="E3422" i="58"/>
  <c r="F3421" i="58"/>
  <c r="E3421" i="58"/>
  <c r="F3420" i="58"/>
  <c r="E3420" i="58"/>
  <c r="F3419" i="58"/>
  <c r="E3419" i="58"/>
  <c r="F3418" i="58"/>
  <c r="E3418" i="58"/>
  <c r="F3417" i="58"/>
  <c r="E3417" i="58"/>
  <c r="F3416" i="58"/>
  <c r="E3416" i="58"/>
  <c r="F3415" i="58"/>
  <c r="E3415" i="58"/>
  <c r="F3414" i="58"/>
  <c r="E3414" i="58"/>
  <c r="F3413" i="58"/>
  <c r="E3413" i="58"/>
  <c r="F3412" i="58"/>
  <c r="E3412" i="58"/>
  <c r="F3411" i="58"/>
  <c r="E3411" i="58"/>
  <c r="F3410" i="58"/>
  <c r="E3410" i="58"/>
  <c r="F3409" i="58"/>
  <c r="E3409" i="58"/>
  <c r="F3408" i="58"/>
  <c r="E3408" i="58"/>
  <c r="F3407" i="58"/>
  <c r="E3407" i="58"/>
  <c r="F3406" i="58"/>
  <c r="E3406" i="58"/>
  <c r="F3405" i="58"/>
  <c r="E3405" i="58"/>
  <c r="F3404" i="58"/>
  <c r="E3404" i="58"/>
  <c r="F3403" i="58"/>
  <c r="E3403" i="58"/>
  <c r="F3402" i="58"/>
  <c r="E3402" i="58"/>
  <c r="F3401" i="58"/>
  <c r="E3401" i="58"/>
  <c r="F3400" i="58"/>
  <c r="E3400" i="58"/>
  <c r="F3399" i="58"/>
  <c r="E3399" i="58"/>
  <c r="F3398" i="58"/>
  <c r="E3398" i="58"/>
  <c r="F3397" i="58"/>
  <c r="E3397" i="58"/>
  <c r="F3396" i="58"/>
  <c r="E3396" i="58"/>
  <c r="F3395" i="58"/>
  <c r="E3395" i="58"/>
  <c r="F3394" i="58"/>
  <c r="E3394" i="58"/>
  <c r="F3393" i="58"/>
  <c r="E3393" i="58"/>
  <c r="F3392" i="58"/>
  <c r="E3392" i="58"/>
  <c r="F3391" i="58"/>
  <c r="E3391" i="58"/>
  <c r="F3390" i="58"/>
  <c r="E3390" i="58"/>
  <c r="F3389" i="58"/>
  <c r="E3389" i="58"/>
  <c r="F3388" i="58"/>
  <c r="E3388" i="58"/>
  <c r="F3387" i="58"/>
  <c r="E3387" i="58"/>
  <c r="F3386" i="58"/>
  <c r="E3386" i="58"/>
  <c r="F3385" i="58"/>
  <c r="E3385" i="58"/>
  <c r="F3384" i="58"/>
  <c r="E3384" i="58"/>
  <c r="F3383" i="58"/>
  <c r="E3383" i="58"/>
  <c r="F3382" i="58"/>
  <c r="E3382" i="58"/>
  <c r="F3381" i="58"/>
  <c r="E3381" i="58"/>
  <c r="F3380" i="58"/>
  <c r="E3380" i="58"/>
  <c r="F3379" i="58"/>
  <c r="E3379" i="58"/>
  <c r="F3378" i="58"/>
  <c r="E3378" i="58"/>
  <c r="F3377" i="58"/>
  <c r="E3377" i="58"/>
  <c r="F3376" i="58"/>
  <c r="E3376" i="58"/>
  <c r="F3375" i="58"/>
  <c r="E3375" i="58"/>
  <c r="F3374" i="58"/>
  <c r="E3374" i="58"/>
  <c r="F3373" i="58"/>
  <c r="E3373" i="58"/>
  <c r="F3372" i="58"/>
  <c r="E3372" i="58"/>
  <c r="F3371" i="58"/>
  <c r="E3371" i="58"/>
  <c r="F3370" i="58"/>
  <c r="E3370" i="58"/>
  <c r="F3369" i="58"/>
  <c r="E3369" i="58"/>
  <c r="F3368" i="58"/>
  <c r="E3368" i="58"/>
  <c r="F3367" i="58"/>
  <c r="E3367" i="58"/>
  <c r="F3366" i="58"/>
  <c r="E3366" i="58"/>
  <c r="F3365" i="58"/>
  <c r="E3365" i="58"/>
  <c r="F3364" i="58"/>
  <c r="E3364" i="58"/>
  <c r="F3363" i="58"/>
  <c r="E3363" i="58"/>
  <c r="F3362" i="58"/>
  <c r="E3362" i="58"/>
  <c r="F3361" i="58"/>
  <c r="E3361" i="58"/>
  <c r="F3360" i="58"/>
  <c r="E3360" i="58"/>
  <c r="F3359" i="58"/>
  <c r="E3359" i="58"/>
  <c r="F3358" i="58"/>
  <c r="E3358" i="58"/>
  <c r="F3357" i="58"/>
  <c r="E3357" i="58"/>
  <c r="F3356" i="58"/>
  <c r="E3356" i="58"/>
  <c r="F3355" i="58"/>
  <c r="E3355" i="58"/>
  <c r="F3354" i="58"/>
  <c r="E3354" i="58"/>
  <c r="F3353" i="58"/>
  <c r="E3353" i="58"/>
  <c r="F3352" i="58"/>
  <c r="E3352" i="58"/>
  <c r="F3351" i="58"/>
  <c r="E3351" i="58"/>
  <c r="F3350" i="58"/>
  <c r="E3350" i="58"/>
  <c r="F3349" i="58"/>
  <c r="E3349" i="58"/>
  <c r="F3348" i="58"/>
  <c r="E3348" i="58"/>
  <c r="F3347" i="58"/>
  <c r="E3347" i="58"/>
  <c r="F3346" i="58"/>
  <c r="E3346" i="58"/>
  <c r="F3345" i="58"/>
  <c r="E3345" i="58"/>
  <c r="F3344" i="58"/>
  <c r="E3344" i="58"/>
  <c r="F3343" i="58"/>
  <c r="E3343" i="58"/>
  <c r="F3342" i="58"/>
  <c r="E3342" i="58"/>
  <c r="F3341" i="58"/>
  <c r="E3341" i="58"/>
  <c r="F3340" i="58"/>
  <c r="E3340" i="58"/>
  <c r="F3339" i="58"/>
  <c r="E3339" i="58"/>
  <c r="F3338" i="58"/>
  <c r="E3338" i="58"/>
  <c r="F3337" i="58"/>
  <c r="E3337" i="58"/>
  <c r="F3336" i="58"/>
  <c r="E3336" i="58"/>
  <c r="F3335" i="58"/>
  <c r="E3335" i="58"/>
  <c r="F3334" i="58"/>
  <c r="E3334" i="58"/>
  <c r="F3333" i="58"/>
  <c r="E3333" i="58"/>
  <c r="F3332" i="58"/>
  <c r="E3332" i="58"/>
  <c r="F3331" i="58"/>
  <c r="E3331" i="58"/>
  <c r="F3330" i="58"/>
  <c r="E3330" i="58"/>
  <c r="F3329" i="58"/>
  <c r="E3329" i="58"/>
  <c r="F3328" i="58"/>
  <c r="E3328" i="58"/>
  <c r="F3327" i="58"/>
  <c r="E3327" i="58"/>
  <c r="F3326" i="58"/>
  <c r="E3326" i="58"/>
  <c r="F3325" i="58"/>
  <c r="E3325" i="58"/>
  <c r="F3324" i="58"/>
  <c r="E3324" i="58"/>
  <c r="F3323" i="58"/>
  <c r="E3323" i="58"/>
  <c r="F3322" i="58"/>
  <c r="E3322" i="58"/>
  <c r="F3321" i="58"/>
  <c r="E3321" i="58"/>
  <c r="F3320" i="58"/>
  <c r="E3320" i="58"/>
  <c r="F3319" i="58"/>
  <c r="E3319" i="58"/>
  <c r="F3318" i="58"/>
  <c r="E3318" i="58"/>
  <c r="F3317" i="58"/>
  <c r="E3317" i="58"/>
  <c r="F3316" i="58"/>
  <c r="E3316" i="58"/>
  <c r="F3315" i="58"/>
  <c r="E3315" i="58"/>
  <c r="F3314" i="58"/>
  <c r="E3314" i="58"/>
  <c r="F3313" i="58"/>
  <c r="E3313" i="58"/>
  <c r="F3312" i="58"/>
  <c r="E3312" i="58"/>
  <c r="F3311" i="58"/>
  <c r="E3311" i="58"/>
  <c r="F3310" i="58"/>
  <c r="E3310" i="58"/>
  <c r="F3309" i="58"/>
  <c r="E3309" i="58"/>
  <c r="F3308" i="58"/>
  <c r="E3308" i="58"/>
  <c r="F3307" i="58"/>
  <c r="E3307" i="58"/>
  <c r="F3306" i="58"/>
  <c r="E3306" i="58"/>
  <c r="F3305" i="58"/>
  <c r="E3305" i="58"/>
  <c r="F3304" i="58"/>
  <c r="E3304" i="58"/>
  <c r="F3303" i="58"/>
  <c r="E3303" i="58"/>
  <c r="F3301" i="58"/>
  <c r="E3301" i="58"/>
  <c r="F3300" i="58"/>
  <c r="E3300" i="58"/>
  <c r="F3299" i="58"/>
  <c r="E3299" i="58"/>
  <c r="F3298" i="58"/>
  <c r="E3298" i="58"/>
  <c r="F3297" i="58"/>
  <c r="E3297" i="58"/>
  <c r="F3296" i="58"/>
  <c r="E3296" i="58"/>
  <c r="F3295" i="58"/>
  <c r="E3295" i="58"/>
  <c r="F3294" i="58"/>
  <c r="E3294" i="58"/>
  <c r="F3293" i="58"/>
  <c r="E3293" i="58"/>
  <c r="F3292" i="58"/>
  <c r="E3292" i="58"/>
  <c r="F3291" i="58"/>
  <c r="E3291" i="58"/>
  <c r="F3290" i="58"/>
  <c r="E3290" i="58"/>
  <c r="F3289" i="58"/>
  <c r="E3289" i="58"/>
  <c r="F3288" i="58"/>
  <c r="E3288" i="58"/>
  <c r="F3287" i="58"/>
  <c r="E3287" i="58"/>
  <c r="F3286" i="58"/>
  <c r="E3286" i="58"/>
  <c r="F3285" i="58"/>
  <c r="E3285" i="58"/>
  <c r="F3284" i="58"/>
  <c r="E3284" i="58"/>
  <c r="F3283" i="58"/>
  <c r="E3283" i="58"/>
  <c r="F3282" i="58"/>
  <c r="E3282" i="58"/>
  <c r="F3281" i="58"/>
  <c r="E3281" i="58"/>
  <c r="F3280" i="58"/>
  <c r="E3280" i="58"/>
  <c r="F3279" i="58"/>
  <c r="E3279" i="58"/>
  <c r="F3278" i="58"/>
  <c r="E3278" i="58"/>
  <c r="F3277" i="58"/>
  <c r="E3277" i="58"/>
  <c r="F3276" i="58"/>
  <c r="E3276" i="58"/>
  <c r="F3275" i="58"/>
  <c r="E3275" i="58"/>
  <c r="F3274" i="58"/>
  <c r="E3274" i="58"/>
  <c r="F3273" i="58"/>
  <c r="E3273" i="58"/>
  <c r="F3272" i="58"/>
  <c r="E3272" i="58"/>
  <c r="F3271" i="58"/>
  <c r="E3271" i="58"/>
  <c r="F3270" i="58"/>
  <c r="E3270" i="58"/>
  <c r="F3269" i="58"/>
  <c r="E3269" i="58"/>
  <c r="F3268" i="58"/>
  <c r="E3268" i="58"/>
  <c r="F3267" i="58"/>
  <c r="E3267" i="58"/>
  <c r="F3266" i="58"/>
  <c r="E3266" i="58"/>
  <c r="F3265" i="58"/>
  <c r="E3265" i="58"/>
  <c r="F3264" i="58"/>
  <c r="E3264" i="58"/>
  <c r="F3263" i="58"/>
  <c r="E3263" i="58"/>
  <c r="F3262" i="58"/>
  <c r="E3262" i="58"/>
  <c r="F3261" i="58"/>
  <c r="E3261" i="58"/>
  <c r="F3260" i="58"/>
  <c r="E3260" i="58"/>
  <c r="F3259" i="58"/>
  <c r="E3259" i="58"/>
  <c r="F3258" i="58"/>
  <c r="E3258" i="58"/>
  <c r="F3257" i="58"/>
  <c r="E3257" i="58"/>
  <c r="F3256" i="58"/>
  <c r="E3256" i="58"/>
  <c r="F3255" i="58"/>
  <c r="E3255" i="58"/>
  <c r="F3254" i="58"/>
  <c r="E3254" i="58"/>
  <c r="F3253" i="58"/>
  <c r="E3253" i="58"/>
  <c r="F3252" i="58"/>
  <c r="E3252" i="58"/>
  <c r="F3251" i="58"/>
  <c r="E3251" i="58"/>
  <c r="F3250" i="58"/>
  <c r="E3250" i="58"/>
  <c r="F3249" i="58"/>
  <c r="E3249" i="58"/>
  <c r="F3248" i="58"/>
  <c r="E3248" i="58"/>
  <c r="F3247" i="58"/>
  <c r="E3247" i="58"/>
  <c r="F3246" i="58"/>
  <c r="E3246" i="58"/>
  <c r="F3245" i="58"/>
  <c r="E3245" i="58"/>
  <c r="F3244" i="58"/>
  <c r="E3244" i="58"/>
  <c r="F3243" i="58"/>
  <c r="E3243" i="58"/>
  <c r="F3242" i="58"/>
  <c r="E3242" i="58"/>
  <c r="F3241" i="58"/>
  <c r="E3241" i="58"/>
  <c r="F3240" i="58"/>
  <c r="E3240" i="58"/>
  <c r="F3239" i="58"/>
  <c r="E3239" i="58"/>
  <c r="F3238" i="58"/>
  <c r="E3238" i="58"/>
  <c r="F3237" i="58"/>
  <c r="E3237" i="58"/>
  <c r="F3236" i="58"/>
  <c r="E3236" i="58"/>
  <c r="F3235" i="58"/>
  <c r="E3235" i="58"/>
  <c r="F3234" i="58"/>
  <c r="E3234" i="58"/>
  <c r="F3233" i="58"/>
  <c r="E3233" i="58"/>
  <c r="F3232" i="58"/>
  <c r="E3232" i="58"/>
  <c r="F3231" i="58"/>
  <c r="E3231" i="58"/>
  <c r="F3230" i="58"/>
  <c r="E3230" i="58"/>
  <c r="F3229" i="58"/>
  <c r="E3229" i="58"/>
  <c r="F3228" i="58"/>
  <c r="E3228" i="58"/>
  <c r="F3227" i="58"/>
  <c r="E3227" i="58"/>
  <c r="F3226" i="58"/>
  <c r="E3226" i="58"/>
  <c r="F3225" i="58"/>
  <c r="E3225" i="58"/>
  <c r="F3224" i="58"/>
  <c r="E3224" i="58"/>
  <c r="F3223" i="58"/>
  <c r="E3223" i="58"/>
  <c r="F3222" i="58"/>
  <c r="E3222" i="58"/>
  <c r="F3221" i="58"/>
  <c r="E3221" i="58"/>
  <c r="F3220" i="58"/>
  <c r="E3220" i="58"/>
  <c r="F3219" i="58"/>
  <c r="E3219" i="58"/>
  <c r="F3218" i="58"/>
  <c r="E3218" i="58"/>
  <c r="F3217" i="58"/>
  <c r="E3217" i="58"/>
  <c r="F3216" i="58"/>
  <c r="E3216" i="58"/>
  <c r="F3215" i="58"/>
  <c r="E3215" i="58"/>
  <c r="F3214" i="58"/>
  <c r="E3214" i="58"/>
  <c r="F3213" i="58"/>
  <c r="E3213" i="58"/>
  <c r="F3212" i="58"/>
  <c r="E3212" i="58"/>
  <c r="F3211" i="58"/>
  <c r="E3211" i="58"/>
  <c r="F3210" i="58"/>
  <c r="E3210" i="58"/>
  <c r="F3209" i="58"/>
  <c r="E3209" i="58"/>
  <c r="F3208" i="58"/>
  <c r="E3208" i="58"/>
  <c r="F3207" i="58"/>
  <c r="E3207" i="58"/>
  <c r="F3206" i="58"/>
  <c r="E3206" i="58"/>
  <c r="F3205" i="58"/>
  <c r="E3205" i="58"/>
  <c r="F3204" i="58"/>
  <c r="E3204" i="58"/>
  <c r="F3203" i="58"/>
  <c r="E3203" i="58"/>
  <c r="F3202" i="58"/>
  <c r="E3202" i="58"/>
  <c r="F3201" i="58"/>
  <c r="E3201" i="58"/>
  <c r="F3200" i="58"/>
  <c r="E3200" i="58"/>
  <c r="F3199" i="58"/>
  <c r="E3199" i="58"/>
  <c r="F3198" i="58"/>
  <c r="E3198" i="58"/>
  <c r="F3197" i="58"/>
  <c r="E3197" i="58"/>
  <c r="F3196" i="58"/>
  <c r="E3196" i="58"/>
  <c r="F3195" i="58"/>
  <c r="E3195" i="58"/>
  <c r="F3194" i="58"/>
  <c r="E3194" i="58"/>
  <c r="F3193" i="58"/>
  <c r="E3193" i="58"/>
  <c r="F3192" i="58"/>
  <c r="E3192" i="58"/>
  <c r="F3191" i="58"/>
  <c r="E3191" i="58"/>
  <c r="F3190" i="58"/>
  <c r="E3190" i="58"/>
  <c r="F3189" i="58"/>
  <c r="E3189" i="58"/>
  <c r="F3188" i="58"/>
  <c r="E3188" i="58"/>
  <c r="F3187" i="58"/>
  <c r="E3187" i="58"/>
  <c r="F3186" i="58"/>
  <c r="E3186" i="58"/>
  <c r="F3185" i="58"/>
  <c r="E3185" i="58"/>
  <c r="F3184" i="58"/>
  <c r="E3184" i="58"/>
  <c r="F3183" i="58"/>
  <c r="E3183" i="58"/>
  <c r="F3182" i="58"/>
  <c r="E3182" i="58"/>
  <c r="F3181" i="58"/>
  <c r="E3181" i="58"/>
  <c r="F3180" i="58"/>
  <c r="E3180" i="58"/>
  <c r="F3179" i="58"/>
  <c r="E3179" i="58"/>
  <c r="F3178" i="58"/>
  <c r="E3178" i="58"/>
  <c r="F3177" i="58"/>
  <c r="E3177" i="58"/>
  <c r="F3176" i="58"/>
  <c r="E3176" i="58"/>
  <c r="F3175" i="58"/>
  <c r="E3175" i="58"/>
  <c r="F3174" i="58"/>
  <c r="E3174" i="58"/>
  <c r="F3173" i="58"/>
  <c r="E3173" i="58"/>
  <c r="F3172" i="58"/>
  <c r="E3172" i="58"/>
  <c r="F3171" i="58"/>
  <c r="E3171" i="58"/>
  <c r="F3170" i="58"/>
  <c r="E3170" i="58"/>
  <c r="F3169" i="58"/>
  <c r="E3169" i="58"/>
  <c r="F3168" i="58"/>
  <c r="E3168" i="58"/>
  <c r="F3167" i="58"/>
  <c r="E3167" i="58"/>
  <c r="F3166" i="58"/>
  <c r="E3166" i="58"/>
  <c r="F3165" i="58"/>
  <c r="E3165" i="58"/>
  <c r="F3164" i="58"/>
  <c r="E3164" i="58"/>
  <c r="F3163" i="58"/>
  <c r="E3163" i="58"/>
  <c r="F3162" i="58"/>
  <c r="E3162" i="58"/>
  <c r="F3161" i="58"/>
  <c r="E3161" i="58"/>
  <c r="F3160" i="58"/>
  <c r="E3160" i="58"/>
  <c r="F3159" i="58"/>
  <c r="E3159" i="58"/>
  <c r="F3158" i="58"/>
  <c r="E3158" i="58"/>
  <c r="F3157" i="58"/>
  <c r="E3157" i="58"/>
  <c r="F3156" i="58"/>
  <c r="E3156" i="58"/>
  <c r="F3155" i="58"/>
  <c r="E3155" i="58"/>
  <c r="F3154" i="58"/>
  <c r="E3154" i="58"/>
  <c r="F3153" i="58"/>
  <c r="E3153" i="58"/>
  <c r="F3152" i="58"/>
  <c r="E3152" i="58"/>
  <c r="F3151" i="58"/>
  <c r="E3151" i="58"/>
  <c r="F3150" i="58"/>
  <c r="E3150" i="58"/>
  <c r="F3149" i="58"/>
  <c r="E3149" i="58"/>
  <c r="F3148" i="58"/>
  <c r="E3148" i="58"/>
  <c r="F3147" i="58"/>
  <c r="E3147" i="58"/>
  <c r="F3146" i="58"/>
  <c r="E3146" i="58"/>
  <c r="F3145" i="58"/>
  <c r="E3145" i="58"/>
  <c r="F3144" i="58"/>
  <c r="E3144" i="58"/>
  <c r="F3143" i="58"/>
  <c r="E3143" i="58"/>
  <c r="F3142" i="58"/>
  <c r="E3142" i="58"/>
  <c r="F3141" i="58"/>
  <c r="E3141" i="58"/>
  <c r="F3140" i="58"/>
  <c r="E3140" i="58"/>
  <c r="F3139" i="58"/>
  <c r="E3139" i="58"/>
  <c r="F3138" i="58"/>
  <c r="E3138" i="58"/>
  <c r="F3137" i="58"/>
  <c r="E3137" i="58"/>
  <c r="F3136" i="58"/>
  <c r="E3136" i="58"/>
  <c r="F3135" i="58"/>
  <c r="E3135" i="58"/>
  <c r="F3134" i="58"/>
  <c r="E3134" i="58"/>
  <c r="F3133" i="58"/>
  <c r="E3133" i="58"/>
  <c r="F3132" i="58"/>
  <c r="E3132" i="58"/>
  <c r="F3131" i="58"/>
  <c r="E3131" i="58"/>
  <c r="F3130" i="58"/>
  <c r="E3130" i="58"/>
  <c r="F3129" i="58"/>
  <c r="E3129" i="58"/>
  <c r="F3128" i="58"/>
  <c r="E3128" i="58"/>
  <c r="F3127" i="58"/>
  <c r="E3127" i="58"/>
  <c r="F3126" i="58"/>
  <c r="E3126" i="58"/>
  <c r="F3125" i="58"/>
  <c r="E3125" i="58"/>
  <c r="F3124" i="58"/>
  <c r="E3124" i="58"/>
  <c r="F3123" i="58"/>
  <c r="E3123" i="58"/>
  <c r="F3122" i="58"/>
  <c r="E3122" i="58"/>
  <c r="F3121" i="58"/>
  <c r="E3121" i="58"/>
  <c r="F3120" i="58"/>
  <c r="E3120" i="58"/>
  <c r="F3119" i="58"/>
  <c r="E3119" i="58"/>
  <c r="F3118" i="58"/>
  <c r="E3118" i="58"/>
  <c r="F3117" i="58"/>
  <c r="E3117" i="58"/>
  <c r="F3116" i="58"/>
  <c r="E3116" i="58"/>
  <c r="F3115" i="58"/>
  <c r="E3115" i="58"/>
  <c r="F3114" i="58"/>
  <c r="E3114" i="58"/>
  <c r="F3113" i="58"/>
  <c r="E3113" i="58"/>
  <c r="F3112" i="58"/>
  <c r="E3112" i="58"/>
  <c r="F3111" i="58"/>
  <c r="E3111" i="58"/>
  <c r="F3110" i="58"/>
  <c r="E3110" i="58"/>
  <c r="F3109" i="58"/>
  <c r="E3109" i="58"/>
  <c r="F3108" i="58"/>
  <c r="E3108" i="58"/>
  <c r="F3107" i="58"/>
  <c r="E3107" i="58"/>
  <c r="F3106" i="58"/>
  <c r="E3106" i="58"/>
  <c r="F3105" i="58"/>
  <c r="E3105" i="58"/>
  <c r="F3104" i="58"/>
  <c r="E3104" i="58"/>
  <c r="F3103" i="58"/>
  <c r="E3103" i="58"/>
  <c r="F3102" i="58"/>
  <c r="E3102" i="58"/>
  <c r="F3101" i="58"/>
  <c r="E3101" i="58"/>
  <c r="F3100" i="58"/>
  <c r="E3100" i="58"/>
  <c r="F3099" i="58"/>
  <c r="E3099" i="58"/>
  <c r="F3098" i="58"/>
  <c r="E3098" i="58"/>
  <c r="F3097" i="58"/>
  <c r="E3097" i="58"/>
  <c r="F3096" i="58"/>
  <c r="E3096" i="58"/>
  <c r="F3095" i="58"/>
  <c r="E3095" i="58"/>
  <c r="F3094" i="58"/>
  <c r="E3094" i="58"/>
  <c r="F3093" i="58"/>
  <c r="E3093" i="58"/>
  <c r="F3092" i="58"/>
  <c r="E3092" i="58"/>
  <c r="F3091" i="58"/>
  <c r="E3091" i="58"/>
  <c r="F3090" i="58"/>
  <c r="E3090" i="58"/>
  <c r="F3089" i="58"/>
  <c r="E3089" i="58"/>
  <c r="F3088" i="58"/>
  <c r="E3088" i="58"/>
  <c r="F3087" i="58"/>
  <c r="E3087" i="58"/>
  <c r="F3086" i="58"/>
  <c r="E3086" i="58"/>
  <c r="F3085" i="58"/>
  <c r="E3085" i="58"/>
  <c r="F3084" i="58"/>
  <c r="E3084" i="58"/>
  <c r="F3083" i="58"/>
  <c r="E3083" i="58"/>
  <c r="F3082" i="58"/>
  <c r="E3082" i="58"/>
  <c r="F3081" i="58"/>
  <c r="E3081" i="58"/>
  <c r="F3080" i="58"/>
  <c r="E3080" i="58"/>
  <c r="F3079" i="58"/>
  <c r="E3079" i="58"/>
  <c r="F3078" i="58"/>
  <c r="E3078" i="58"/>
  <c r="F3077" i="58"/>
  <c r="E3077" i="58"/>
  <c r="F3076" i="58"/>
  <c r="E3076" i="58"/>
  <c r="F3075" i="58"/>
  <c r="E3075" i="58"/>
  <c r="F3074" i="58"/>
  <c r="E3074" i="58"/>
  <c r="F3073" i="58"/>
  <c r="E3073" i="58"/>
  <c r="F3072" i="58"/>
  <c r="E3072" i="58"/>
  <c r="F3071" i="58"/>
  <c r="E3071" i="58"/>
  <c r="F3070" i="58"/>
  <c r="E3070" i="58"/>
  <c r="F3069" i="58"/>
  <c r="E3069" i="58"/>
  <c r="F3068" i="58"/>
  <c r="E3068" i="58"/>
  <c r="F3067" i="58"/>
  <c r="E3067" i="58"/>
  <c r="F3066" i="58"/>
  <c r="E3066" i="58"/>
  <c r="F3065" i="58"/>
  <c r="E3065" i="58"/>
  <c r="F3064" i="58"/>
  <c r="E3064" i="58"/>
  <c r="F3063" i="58"/>
  <c r="E3063" i="58"/>
  <c r="F3062" i="58"/>
  <c r="E3062" i="58"/>
  <c r="F3061" i="58"/>
  <c r="E3061" i="58"/>
  <c r="F3060" i="58"/>
  <c r="E3060" i="58"/>
  <c r="F3059" i="58"/>
  <c r="E3059" i="58"/>
  <c r="F3058" i="58"/>
  <c r="E3058" i="58"/>
  <c r="F3057" i="58"/>
  <c r="E3057" i="58"/>
  <c r="F3056" i="58"/>
  <c r="E3056" i="58"/>
  <c r="F3055" i="58"/>
  <c r="E3055" i="58"/>
  <c r="F3054" i="58"/>
  <c r="E3054" i="58"/>
  <c r="F3053" i="58"/>
  <c r="E3053" i="58"/>
  <c r="F3052" i="58"/>
  <c r="E3052" i="58"/>
  <c r="F3051" i="58"/>
  <c r="E3051" i="58"/>
  <c r="F3050" i="58"/>
  <c r="E3050" i="58"/>
  <c r="F3049" i="58"/>
  <c r="E3049" i="58"/>
  <c r="F3048" i="58"/>
  <c r="E3048" i="58"/>
  <c r="F3047" i="58"/>
  <c r="E3047" i="58"/>
  <c r="F3046" i="58"/>
  <c r="E3046" i="58"/>
  <c r="F3045" i="58"/>
  <c r="E3045" i="58"/>
  <c r="F3044" i="58"/>
  <c r="E3044" i="58"/>
  <c r="F3043" i="58"/>
  <c r="E3043" i="58"/>
  <c r="F3042" i="58"/>
  <c r="E3042" i="58"/>
  <c r="F3041" i="58"/>
  <c r="E3041" i="58"/>
  <c r="F3040" i="58"/>
  <c r="E3040" i="58"/>
  <c r="F3039" i="58"/>
  <c r="E3039" i="58"/>
  <c r="F3038" i="58"/>
  <c r="E3038" i="58"/>
  <c r="F3037" i="58"/>
  <c r="E3037" i="58"/>
  <c r="F3036" i="58"/>
  <c r="E3036" i="58"/>
  <c r="F3035" i="58"/>
  <c r="E3035" i="58"/>
  <c r="F3034" i="58"/>
  <c r="E3034" i="58"/>
  <c r="F3033" i="58"/>
  <c r="E3033" i="58"/>
  <c r="F3032" i="58"/>
  <c r="E3032" i="58"/>
  <c r="F3031" i="58"/>
  <c r="E3031" i="58"/>
  <c r="F3030" i="58"/>
  <c r="E3030" i="58"/>
  <c r="F3029" i="58"/>
  <c r="E3029" i="58"/>
  <c r="F3028" i="58"/>
  <c r="E3028" i="58"/>
  <c r="F3027" i="58"/>
  <c r="E3027" i="58"/>
  <c r="F3026" i="58"/>
  <c r="E3026" i="58"/>
  <c r="F3025" i="58"/>
  <c r="E3025" i="58"/>
  <c r="F3024" i="58"/>
  <c r="E3024" i="58"/>
  <c r="F3023" i="58"/>
  <c r="E3023" i="58"/>
  <c r="F3022" i="58"/>
  <c r="E3022" i="58"/>
  <c r="F3021" i="58"/>
  <c r="E3021" i="58"/>
  <c r="F3020" i="58"/>
  <c r="E3020" i="58"/>
  <c r="F3019" i="58"/>
  <c r="E3019" i="58"/>
  <c r="F3018" i="58"/>
  <c r="E3018" i="58"/>
  <c r="F3017" i="58"/>
  <c r="E3017" i="58"/>
  <c r="F3016" i="58"/>
  <c r="E3016" i="58"/>
  <c r="F3015" i="58"/>
  <c r="E3015" i="58"/>
  <c r="F3014" i="58"/>
  <c r="E3014" i="58"/>
  <c r="F3013" i="58"/>
  <c r="E3013" i="58"/>
  <c r="F3012" i="58"/>
  <c r="E3012" i="58"/>
  <c r="F3011" i="58"/>
  <c r="E3011" i="58"/>
  <c r="F3010" i="58"/>
  <c r="E3010" i="58"/>
  <c r="F3009" i="58"/>
  <c r="E3009" i="58"/>
  <c r="F3008" i="58"/>
  <c r="E3008" i="58"/>
  <c r="F3007" i="58"/>
  <c r="E3007" i="58"/>
  <c r="F3006" i="58"/>
  <c r="E3006" i="58"/>
  <c r="F3005" i="58"/>
  <c r="E3005" i="58"/>
  <c r="F3004" i="58"/>
  <c r="E3004" i="58"/>
  <c r="F3003" i="58"/>
  <c r="E3003" i="58"/>
  <c r="F3001" i="58"/>
  <c r="E3001" i="58"/>
  <c r="F3000" i="58"/>
  <c r="E3000" i="58"/>
  <c r="F2999" i="58"/>
  <c r="E2999" i="58"/>
  <c r="F2998" i="58"/>
  <c r="E2998" i="58"/>
  <c r="F2997" i="58"/>
  <c r="E2997" i="58"/>
  <c r="F2996" i="58"/>
  <c r="E2996" i="58"/>
  <c r="F2995" i="58"/>
  <c r="E2995" i="58"/>
  <c r="F2994" i="58"/>
  <c r="E2994" i="58"/>
  <c r="F2993" i="58"/>
  <c r="E2993" i="58"/>
  <c r="F2992" i="58"/>
  <c r="E2992" i="58"/>
  <c r="F2991" i="58"/>
  <c r="E2991" i="58"/>
  <c r="F2990" i="58"/>
  <c r="E2990" i="58"/>
  <c r="F2989" i="58"/>
  <c r="E2989" i="58"/>
  <c r="F2988" i="58"/>
  <c r="E2988" i="58"/>
  <c r="F2987" i="58"/>
  <c r="E2987" i="58"/>
  <c r="F2986" i="58"/>
  <c r="E2986" i="58"/>
  <c r="F2985" i="58"/>
  <c r="E2985" i="58"/>
  <c r="F2984" i="58"/>
  <c r="E2984" i="58"/>
  <c r="F2983" i="58"/>
  <c r="E2983" i="58"/>
  <c r="F2982" i="58"/>
  <c r="E2982" i="58"/>
  <c r="F2981" i="58"/>
  <c r="E2981" i="58"/>
  <c r="F2980" i="58"/>
  <c r="E2980" i="58"/>
  <c r="F2979" i="58"/>
  <c r="E2979" i="58"/>
  <c r="F2978" i="58"/>
  <c r="E2978" i="58"/>
  <c r="F2977" i="58"/>
  <c r="E2977" i="58"/>
  <c r="F2976" i="58"/>
  <c r="E2976" i="58"/>
  <c r="F2975" i="58"/>
  <c r="E2975" i="58"/>
  <c r="F2974" i="58"/>
  <c r="E2974" i="58"/>
  <c r="F2973" i="58"/>
  <c r="E2973" i="58"/>
  <c r="F2972" i="58"/>
  <c r="E2972" i="58"/>
  <c r="F2971" i="58"/>
  <c r="E2971" i="58"/>
  <c r="F2970" i="58"/>
  <c r="E2970" i="58"/>
  <c r="F2969" i="58"/>
  <c r="E2969" i="58"/>
  <c r="F2968" i="58"/>
  <c r="E2968" i="58"/>
  <c r="F2967" i="58"/>
  <c r="E2967" i="58"/>
  <c r="F2966" i="58"/>
  <c r="E2966" i="58"/>
  <c r="F2965" i="58"/>
  <c r="E2965" i="58"/>
  <c r="F2964" i="58"/>
  <c r="E2964" i="58"/>
  <c r="F2963" i="58"/>
  <c r="E2963" i="58"/>
  <c r="F2962" i="58"/>
  <c r="E2962" i="58"/>
  <c r="F2961" i="58"/>
  <c r="E2961" i="58"/>
  <c r="F2960" i="58"/>
  <c r="E2960" i="58"/>
  <c r="F2959" i="58"/>
  <c r="E2959" i="58"/>
  <c r="F2958" i="58"/>
  <c r="E2958" i="58"/>
  <c r="F2957" i="58"/>
  <c r="E2957" i="58"/>
  <c r="F2956" i="58"/>
  <c r="E2956" i="58"/>
  <c r="F2955" i="58"/>
  <c r="E2955" i="58"/>
  <c r="F2954" i="58"/>
  <c r="E2954" i="58"/>
  <c r="F2953" i="58"/>
  <c r="E2953" i="58"/>
  <c r="F2952" i="58"/>
  <c r="E2952" i="58"/>
  <c r="F2951" i="58"/>
  <c r="E2951" i="58"/>
  <c r="F2950" i="58"/>
  <c r="E2950" i="58"/>
  <c r="F2949" i="58"/>
  <c r="E2949" i="58"/>
  <c r="F2948" i="58"/>
  <c r="E2948" i="58"/>
  <c r="F2947" i="58"/>
  <c r="E2947" i="58"/>
  <c r="F2946" i="58"/>
  <c r="E2946" i="58"/>
  <c r="F2945" i="58"/>
  <c r="E2945" i="58"/>
  <c r="F2944" i="58"/>
  <c r="E2944" i="58"/>
  <c r="F2943" i="58"/>
  <c r="E2943" i="58"/>
  <c r="F2942" i="58"/>
  <c r="E2942" i="58"/>
  <c r="F2941" i="58"/>
  <c r="E2941" i="58"/>
  <c r="F2940" i="58"/>
  <c r="E2940" i="58"/>
  <c r="F2939" i="58"/>
  <c r="E2939" i="58"/>
  <c r="F2938" i="58"/>
  <c r="E2938" i="58"/>
  <c r="F2937" i="58"/>
  <c r="E2937" i="58"/>
  <c r="F2936" i="58"/>
  <c r="E2936" i="58"/>
  <c r="F2935" i="58"/>
  <c r="E2935" i="58"/>
  <c r="F2934" i="58"/>
  <c r="E2934" i="58"/>
  <c r="F2933" i="58"/>
  <c r="E2933" i="58"/>
  <c r="F2932" i="58"/>
  <c r="E2932" i="58"/>
  <c r="F2931" i="58"/>
  <c r="E2931" i="58"/>
  <c r="F2930" i="58"/>
  <c r="E2930" i="58"/>
  <c r="F2929" i="58"/>
  <c r="E2929" i="58"/>
  <c r="F2928" i="58"/>
  <c r="E2928" i="58"/>
  <c r="F2927" i="58"/>
  <c r="E2927" i="58"/>
  <c r="F2926" i="58"/>
  <c r="E2926" i="58"/>
  <c r="F2925" i="58"/>
  <c r="E2925" i="58"/>
  <c r="F2924" i="58"/>
  <c r="E2924" i="58"/>
  <c r="F2923" i="58"/>
  <c r="E2923" i="58"/>
  <c r="F2922" i="58"/>
  <c r="E2922" i="58"/>
  <c r="F2921" i="58"/>
  <c r="E2921" i="58"/>
  <c r="F2920" i="58"/>
  <c r="E2920" i="58"/>
  <c r="F2919" i="58"/>
  <c r="E2919" i="58"/>
  <c r="F2918" i="58"/>
  <c r="E2918" i="58"/>
  <c r="F2917" i="58"/>
  <c r="E2917" i="58"/>
  <c r="F2916" i="58"/>
  <c r="E2916" i="58"/>
  <c r="F2915" i="58"/>
  <c r="E2915" i="58"/>
  <c r="F2914" i="58"/>
  <c r="E2914" i="58"/>
  <c r="F2913" i="58"/>
  <c r="E2913" i="58"/>
  <c r="F2912" i="58"/>
  <c r="E2912" i="58"/>
  <c r="F2911" i="58"/>
  <c r="E2911" i="58"/>
  <c r="F2910" i="58"/>
  <c r="E2910" i="58"/>
  <c r="F2909" i="58"/>
  <c r="E2909" i="58"/>
  <c r="F2908" i="58"/>
  <c r="E2908" i="58"/>
  <c r="F2907" i="58"/>
  <c r="E2907" i="58"/>
  <c r="F2906" i="58"/>
  <c r="E2906" i="58"/>
  <c r="F2905" i="58"/>
  <c r="E2905" i="58"/>
  <c r="F2904" i="58"/>
  <c r="E2904" i="58"/>
  <c r="F2903" i="58"/>
  <c r="E2903" i="58"/>
  <c r="F2902" i="58"/>
  <c r="E2902" i="58"/>
  <c r="F2901" i="58"/>
  <c r="E2901" i="58"/>
  <c r="F2900" i="58"/>
  <c r="E2900" i="58"/>
  <c r="F2899" i="58"/>
  <c r="E2899" i="58"/>
  <c r="F2898" i="58"/>
  <c r="E2898" i="58"/>
  <c r="F2897" i="58"/>
  <c r="E2897" i="58"/>
  <c r="F2896" i="58"/>
  <c r="E2896" i="58"/>
  <c r="F2895" i="58"/>
  <c r="E2895" i="58"/>
  <c r="F2894" i="58"/>
  <c r="E2894" i="58"/>
  <c r="F2893" i="58"/>
  <c r="E2893" i="58"/>
  <c r="F2892" i="58"/>
  <c r="E2892" i="58"/>
  <c r="F2891" i="58"/>
  <c r="E2891" i="58"/>
  <c r="F2890" i="58"/>
  <c r="E2890" i="58"/>
  <c r="F2889" i="58"/>
  <c r="E2889" i="58"/>
  <c r="F2888" i="58"/>
  <c r="E2888" i="58"/>
  <c r="F2887" i="58"/>
  <c r="E2887" i="58"/>
  <c r="F2886" i="58"/>
  <c r="E2886" i="58"/>
  <c r="F2885" i="58"/>
  <c r="E2885" i="58"/>
  <c r="F2884" i="58"/>
  <c r="E2884" i="58"/>
  <c r="F2883" i="58"/>
  <c r="E2883" i="58"/>
  <c r="F2882" i="58"/>
  <c r="E2882" i="58"/>
  <c r="F2881" i="58"/>
  <c r="E2881" i="58"/>
  <c r="F2880" i="58"/>
  <c r="E2880" i="58"/>
  <c r="F2879" i="58"/>
  <c r="E2879" i="58"/>
  <c r="F2878" i="58"/>
  <c r="E2878" i="58"/>
  <c r="F2877" i="58"/>
  <c r="E2877" i="58"/>
  <c r="F2876" i="58"/>
  <c r="E2876" i="58"/>
  <c r="F2875" i="58"/>
  <c r="E2875" i="58"/>
  <c r="F2874" i="58"/>
  <c r="E2874" i="58"/>
  <c r="F2873" i="58"/>
  <c r="E2873" i="58"/>
  <c r="F2872" i="58"/>
  <c r="E2872" i="58"/>
  <c r="F2871" i="58"/>
  <c r="E2871" i="58"/>
  <c r="F2870" i="58"/>
  <c r="E2870" i="58"/>
  <c r="F2869" i="58"/>
  <c r="E2869" i="58"/>
  <c r="F2868" i="58"/>
  <c r="E2868" i="58"/>
  <c r="F2867" i="58"/>
  <c r="E2867" i="58"/>
  <c r="F2866" i="58"/>
  <c r="E2866" i="58"/>
  <c r="F2865" i="58"/>
  <c r="E2865" i="58"/>
  <c r="F2864" i="58"/>
  <c r="E2864" i="58"/>
  <c r="F2863" i="58"/>
  <c r="E2863" i="58"/>
  <c r="F2862" i="58"/>
  <c r="E2862" i="58"/>
  <c r="F2861" i="58"/>
  <c r="E2861" i="58"/>
  <c r="F2860" i="58"/>
  <c r="E2860" i="58"/>
  <c r="F2859" i="58"/>
  <c r="E2859" i="58"/>
  <c r="F2858" i="58"/>
  <c r="E2858" i="58"/>
  <c r="F2857" i="58"/>
  <c r="E2857" i="58"/>
  <c r="F2856" i="58"/>
  <c r="E2856" i="58"/>
  <c r="F2855" i="58"/>
  <c r="E2855" i="58"/>
  <c r="F2854" i="58"/>
  <c r="E2854" i="58"/>
  <c r="F2853" i="58"/>
  <c r="E2853" i="58"/>
  <c r="F2852" i="58"/>
  <c r="E2852" i="58"/>
  <c r="F2851" i="58"/>
  <c r="E2851" i="58"/>
  <c r="F2850" i="58"/>
  <c r="E2850" i="58"/>
  <c r="F2849" i="58"/>
  <c r="E2849" i="58"/>
  <c r="F2848" i="58"/>
  <c r="E2848" i="58"/>
  <c r="F2847" i="58"/>
  <c r="E2847" i="58"/>
  <c r="F2846" i="58"/>
  <c r="E2846" i="58"/>
  <c r="F2845" i="58"/>
  <c r="E2845" i="58"/>
  <c r="F2844" i="58"/>
  <c r="E2844" i="58"/>
  <c r="F2843" i="58"/>
  <c r="E2843" i="58"/>
  <c r="F2842" i="58"/>
  <c r="E2842" i="58"/>
  <c r="F2841" i="58"/>
  <c r="E2841" i="58"/>
  <c r="F2840" i="58"/>
  <c r="E2840" i="58"/>
  <c r="F2839" i="58"/>
  <c r="E2839" i="58"/>
  <c r="F2838" i="58"/>
  <c r="E2838" i="58"/>
  <c r="F2837" i="58"/>
  <c r="E2837" i="58"/>
  <c r="F2836" i="58"/>
  <c r="E2836" i="58"/>
  <c r="F2835" i="58"/>
  <c r="E2835" i="58"/>
  <c r="F2834" i="58"/>
  <c r="E2834" i="58"/>
  <c r="F2833" i="58"/>
  <c r="E2833" i="58"/>
  <c r="F2832" i="58"/>
  <c r="E2832" i="58"/>
  <c r="F2831" i="58"/>
  <c r="E2831" i="58"/>
  <c r="F2830" i="58"/>
  <c r="E2830" i="58"/>
  <c r="F2829" i="58"/>
  <c r="E2829" i="58"/>
  <c r="F2828" i="58"/>
  <c r="E2828" i="58"/>
  <c r="F2827" i="58"/>
  <c r="E2827" i="58"/>
  <c r="F2826" i="58"/>
  <c r="E2826" i="58"/>
  <c r="F2825" i="58"/>
  <c r="E2825" i="58"/>
  <c r="F2824" i="58"/>
  <c r="E2824" i="58"/>
  <c r="F2823" i="58"/>
  <c r="E2823" i="58"/>
  <c r="F2822" i="58"/>
  <c r="E2822" i="58"/>
  <c r="F2821" i="58"/>
  <c r="E2821" i="58"/>
  <c r="F2820" i="58"/>
  <c r="E2820" i="58"/>
  <c r="F2819" i="58"/>
  <c r="E2819" i="58"/>
  <c r="F2818" i="58"/>
  <c r="E2818" i="58"/>
  <c r="F2817" i="58"/>
  <c r="E2817" i="58"/>
  <c r="F2816" i="58"/>
  <c r="E2816" i="58"/>
  <c r="F2815" i="58"/>
  <c r="E2815" i="58"/>
  <c r="F2814" i="58"/>
  <c r="E2814" i="58"/>
  <c r="F2813" i="58"/>
  <c r="E2813" i="58"/>
  <c r="F2812" i="58"/>
  <c r="E2812" i="58"/>
  <c r="F2811" i="58"/>
  <c r="E2811" i="58"/>
  <c r="F2810" i="58"/>
  <c r="E2810" i="58"/>
  <c r="F2809" i="58"/>
  <c r="E2809" i="58"/>
  <c r="F2808" i="58"/>
  <c r="E2808" i="58"/>
  <c r="F2807" i="58"/>
  <c r="E2807" i="58"/>
  <c r="F2806" i="58"/>
  <c r="E2806" i="58"/>
  <c r="F2805" i="58"/>
  <c r="E2805" i="58"/>
  <c r="F2804" i="58"/>
  <c r="E2804" i="58"/>
  <c r="F2803" i="58"/>
  <c r="E2803" i="58"/>
  <c r="F2802" i="58"/>
  <c r="E2802" i="58"/>
  <c r="F2801" i="58"/>
  <c r="E2801" i="58"/>
  <c r="F2800" i="58"/>
  <c r="E2800" i="58"/>
  <c r="F2799" i="58"/>
  <c r="E2799" i="58"/>
  <c r="F2798" i="58"/>
  <c r="E2798" i="58"/>
  <c r="F2797" i="58"/>
  <c r="E2797" i="58"/>
  <c r="F2796" i="58"/>
  <c r="E2796" i="58"/>
  <c r="F2795" i="58"/>
  <c r="E2795" i="58"/>
  <c r="F2794" i="58"/>
  <c r="E2794" i="58"/>
  <c r="F2793" i="58"/>
  <c r="E2793" i="58"/>
  <c r="F2792" i="58"/>
  <c r="E2792" i="58"/>
  <c r="F2791" i="58"/>
  <c r="E2791" i="58"/>
  <c r="F2790" i="58"/>
  <c r="E2790" i="58"/>
  <c r="F2789" i="58"/>
  <c r="E2789" i="58"/>
  <c r="F2788" i="58"/>
  <c r="E2788" i="58"/>
  <c r="F2787" i="58"/>
  <c r="E2787" i="58"/>
  <c r="F2786" i="58"/>
  <c r="E2786" i="58"/>
  <c r="F2785" i="58"/>
  <c r="E2785" i="58"/>
  <c r="F2784" i="58"/>
  <c r="E2784" i="58"/>
  <c r="F2783" i="58"/>
  <c r="E2783" i="58"/>
  <c r="F2782" i="58"/>
  <c r="E2782" i="58"/>
  <c r="F2781" i="58"/>
  <c r="E2781" i="58"/>
  <c r="F2780" i="58"/>
  <c r="E2780" i="58"/>
  <c r="F2779" i="58"/>
  <c r="E2779" i="58"/>
  <c r="F2778" i="58"/>
  <c r="E2778" i="58"/>
  <c r="F2777" i="58"/>
  <c r="E2777" i="58"/>
  <c r="F2776" i="58"/>
  <c r="E2776" i="58"/>
  <c r="F2775" i="58"/>
  <c r="E2775" i="58"/>
  <c r="F2774" i="58"/>
  <c r="E2774" i="58"/>
  <c r="F2773" i="58"/>
  <c r="E2773" i="58"/>
  <c r="F2772" i="58"/>
  <c r="E2772" i="58"/>
  <c r="F2771" i="58"/>
  <c r="E2771" i="58"/>
  <c r="F2770" i="58"/>
  <c r="E2770" i="58"/>
  <c r="F2769" i="58"/>
  <c r="E2769" i="58"/>
  <c r="F2768" i="58"/>
  <c r="E2768" i="58"/>
  <c r="F2767" i="58"/>
  <c r="E2767" i="58"/>
  <c r="F2766" i="58"/>
  <c r="E2766" i="58"/>
  <c r="F2765" i="58"/>
  <c r="E2765" i="58"/>
  <c r="F2764" i="58"/>
  <c r="E2764" i="58"/>
  <c r="F2763" i="58"/>
  <c r="E2763" i="58"/>
  <c r="F2762" i="58"/>
  <c r="E2762" i="58"/>
  <c r="F2761" i="58"/>
  <c r="E2761" i="58"/>
  <c r="F2760" i="58"/>
  <c r="E2760" i="58"/>
  <c r="F2759" i="58"/>
  <c r="E2759" i="58"/>
  <c r="F2758" i="58"/>
  <c r="E2758" i="58"/>
  <c r="F2757" i="58"/>
  <c r="E2757" i="58"/>
  <c r="F2756" i="58"/>
  <c r="E2756" i="58"/>
  <c r="F2755" i="58"/>
  <c r="E2755" i="58"/>
  <c r="F2754" i="58"/>
  <c r="E2754" i="58"/>
  <c r="F2753" i="58"/>
  <c r="E2753" i="58"/>
  <c r="F2752" i="58"/>
  <c r="E2752" i="58"/>
  <c r="F2751" i="58"/>
  <c r="E2751" i="58"/>
  <c r="F2750" i="58"/>
  <c r="E2750" i="58"/>
  <c r="F2749" i="58"/>
  <c r="E2749" i="58"/>
  <c r="F2748" i="58"/>
  <c r="E2748" i="58"/>
  <c r="F2747" i="58"/>
  <c r="E2747" i="58"/>
  <c r="F2746" i="58"/>
  <c r="E2746" i="58"/>
  <c r="F2745" i="58"/>
  <c r="E2745" i="58"/>
  <c r="F2744" i="58"/>
  <c r="E2744" i="58"/>
  <c r="F2743" i="58"/>
  <c r="E2743" i="58"/>
  <c r="F2742" i="58"/>
  <c r="E2742" i="58"/>
  <c r="F2741" i="58"/>
  <c r="E2741" i="58"/>
  <c r="F2740" i="58"/>
  <c r="E2740" i="58"/>
  <c r="F2739" i="58"/>
  <c r="E2739" i="58"/>
  <c r="F2738" i="58"/>
  <c r="E2738" i="58"/>
  <c r="F2737" i="58"/>
  <c r="E2737" i="58"/>
  <c r="F2736" i="58"/>
  <c r="E2736" i="58"/>
  <c r="F2735" i="58"/>
  <c r="E2735" i="58"/>
  <c r="F2734" i="58"/>
  <c r="E2734" i="58"/>
  <c r="F2733" i="58"/>
  <c r="E2733" i="58"/>
  <c r="F2732" i="58"/>
  <c r="E2732" i="58"/>
  <c r="F2731" i="58"/>
  <c r="E2731" i="58"/>
  <c r="F2730" i="58"/>
  <c r="E2730" i="58"/>
  <c r="F2729" i="58"/>
  <c r="E2729" i="58"/>
  <c r="F2728" i="58"/>
  <c r="E2728" i="58"/>
  <c r="F2727" i="58"/>
  <c r="E2727" i="58"/>
  <c r="F2726" i="58"/>
  <c r="E2726" i="58"/>
  <c r="F2725" i="58"/>
  <c r="E2725" i="58"/>
  <c r="F2724" i="58"/>
  <c r="E2724" i="58"/>
  <c r="F2723" i="58"/>
  <c r="E2723" i="58"/>
  <c r="F2722" i="58"/>
  <c r="E2722" i="58"/>
  <c r="F2721" i="58"/>
  <c r="E2721" i="58"/>
  <c r="F2720" i="58"/>
  <c r="E2720" i="58"/>
  <c r="F2719" i="58"/>
  <c r="E2719" i="58"/>
  <c r="F2718" i="58"/>
  <c r="E2718" i="58"/>
  <c r="F2717" i="58"/>
  <c r="E2717" i="58"/>
  <c r="F2716" i="58"/>
  <c r="E2716" i="58"/>
  <c r="F2715" i="58"/>
  <c r="E2715" i="58"/>
  <c r="F2714" i="58"/>
  <c r="E2714" i="58"/>
  <c r="F2713" i="58"/>
  <c r="E2713" i="58"/>
  <c r="F2712" i="58"/>
  <c r="E2712" i="58"/>
  <c r="F2711" i="58"/>
  <c r="E2711" i="58"/>
  <c r="F2710" i="58"/>
  <c r="E2710" i="58"/>
  <c r="F2709" i="58"/>
  <c r="E2709" i="58"/>
  <c r="F2708" i="58"/>
  <c r="E2708" i="58"/>
  <c r="F2707" i="58"/>
  <c r="E2707" i="58"/>
  <c r="F2706" i="58"/>
  <c r="E2706" i="58"/>
  <c r="F2705" i="58"/>
  <c r="E2705" i="58"/>
  <c r="F2704" i="58"/>
  <c r="E2704" i="58"/>
  <c r="F2703" i="58"/>
  <c r="E2703" i="58"/>
  <c r="F2701" i="58"/>
  <c r="E2701" i="58"/>
  <c r="F2700" i="58"/>
  <c r="E2700" i="58"/>
  <c r="F2699" i="58"/>
  <c r="E2699" i="58"/>
  <c r="F2698" i="58"/>
  <c r="E2698" i="58"/>
  <c r="F2697" i="58"/>
  <c r="E2697" i="58"/>
  <c r="F2696" i="58"/>
  <c r="E2696" i="58"/>
  <c r="F2695" i="58"/>
  <c r="E2695" i="58"/>
  <c r="F2694" i="58"/>
  <c r="E2694" i="58"/>
  <c r="F2693" i="58"/>
  <c r="E2693" i="58"/>
  <c r="F2692" i="58"/>
  <c r="E2692" i="58"/>
  <c r="F2691" i="58"/>
  <c r="E2691" i="58"/>
  <c r="F2690" i="58"/>
  <c r="E2690" i="58"/>
  <c r="F2689" i="58"/>
  <c r="E2689" i="58"/>
  <c r="F2688" i="58"/>
  <c r="E2688" i="58"/>
  <c r="F2687" i="58"/>
  <c r="E2687" i="58"/>
  <c r="F2686" i="58"/>
  <c r="E2686" i="58"/>
  <c r="F2685" i="58"/>
  <c r="E2685" i="58"/>
  <c r="F2684" i="58"/>
  <c r="E2684" i="58"/>
  <c r="F2683" i="58"/>
  <c r="E2683" i="58"/>
  <c r="F2682" i="58"/>
  <c r="E2682" i="58"/>
  <c r="F2681" i="58"/>
  <c r="E2681" i="58"/>
  <c r="F2680" i="58"/>
  <c r="E2680" i="58"/>
  <c r="F2679" i="58"/>
  <c r="E2679" i="58"/>
  <c r="F2678" i="58"/>
  <c r="E2678" i="58"/>
  <c r="F2677" i="58"/>
  <c r="E2677" i="58"/>
  <c r="F2676" i="58"/>
  <c r="E2676" i="58"/>
  <c r="F2675" i="58"/>
  <c r="E2675" i="58"/>
  <c r="F2674" i="58"/>
  <c r="E2674" i="58"/>
  <c r="F2673" i="58"/>
  <c r="E2673" i="58"/>
  <c r="F2672" i="58"/>
  <c r="E2672" i="58"/>
  <c r="F2671" i="58"/>
  <c r="E2671" i="58"/>
  <c r="F2670" i="58"/>
  <c r="E2670" i="58"/>
  <c r="F2669" i="58"/>
  <c r="E2669" i="58"/>
  <c r="F2668" i="58"/>
  <c r="E2668" i="58"/>
  <c r="F2667" i="58"/>
  <c r="E2667" i="58"/>
  <c r="F2666" i="58"/>
  <c r="E2666" i="58"/>
  <c r="F2665" i="58"/>
  <c r="E2665" i="58"/>
  <c r="F2664" i="58"/>
  <c r="E2664" i="58"/>
  <c r="F2663" i="58"/>
  <c r="E2663" i="58"/>
  <c r="F2662" i="58"/>
  <c r="E2662" i="58"/>
  <c r="F2661" i="58"/>
  <c r="E2661" i="58"/>
  <c r="F2660" i="58"/>
  <c r="E2660" i="58"/>
  <c r="F2659" i="58"/>
  <c r="E2659" i="58"/>
  <c r="F2658" i="58"/>
  <c r="E2658" i="58"/>
  <c r="F2657" i="58"/>
  <c r="E2657" i="58"/>
  <c r="F2656" i="58"/>
  <c r="E2656" i="58"/>
  <c r="F2655" i="58"/>
  <c r="E2655" i="58"/>
  <c r="F2654" i="58"/>
  <c r="E2654" i="58"/>
  <c r="F2653" i="58"/>
  <c r="E2653" i="58"/>
  <c r="F2652" i="58"/>
  <c r="E2652" i="58"/>
  <c r="F2651" i="58"/>
  <c r="E2651" i="58"/>
  <c r="F2650" i="58"/>
  <c r="E2650" i="58"/>
  <c r="F2649" i="58"/>
  <c r="E2649" i="58"/>
  <c r="F2648" i="58"/>
  <c r="E2648" i="58"/>
  <c r="F2647" i="58"/>
  <c r="E2647" i="58"/>
  <c r="F2646" i="58"/>
  <c r="E2646" i="58"/>
  <c r="F2645" i="58"/>
  <c r="E2645" i="58"/>
  <c r="F2644" i="58"/>
  <c r="E2644" i="58"/>
  <c r="F2643" i="58"/>
  <c r="E2643" i="58"/>
  <c r="F2642" i="58"/>
  <c r="E2642" i="58"/>
  <c r="F2641" i="58"/>
  <c r="E2641" i="58"/>
  <c r="F2640" i="58"/>
  <c r="E2640" i="58"/>
  <c r="F2639" i="58"/>
  <c r="E2639" i="58"/>
  <c r="F2638" i="58"/>
  <c r="E2638" i="58"/>
  <c r="F2637" i="58"/>
  <c r="E2637" i="58"/>
  <c r="F2636" i="58"/>
  <c r="E2636" i="58"/>
  <c r="F2635" i="58"/>
  <c r="E2635" i="58"/>
  <c r="F2634" i="58"/>
  <c r="E2634" i="58"/>
  <c r="F2633" i="58"/>
  <c r="E2633" i="58"/>
  <c r="F2632" i="58"/>
  <c r="E2632" i="58"/>
  <c r="F2631" i="58"/>
  <c r="E2631" i="58"/>
  <c r="F2630" i="58"/>
  <c r="E2630" i="58"/>
  <c r="F2629" i="58"/>
  <c r="E2629" i="58"/>
  <c r="F2628" i="58"/>
  <c r="E2628" i="58"/>
  <c r="F2627" i="58"/>
  <c r="E2627" i="58"/>
  <c r="F2626" i="58"/>
  <c r="E2626" i="58"/>
  <c r="F2625" i="58"/>
  <c r="E2625" i="58"/>
  <c r="F2624" i="58"/>
  <c r="E2624" i="58"/>
  <c r="F2623" i="58"/>
  <c r="E2623" i="58"/>
  <c r="F2622" i="58"/>
  <c r="E2622" i="58"/>
  <c r="F2621" i="58"/>
  <c r="E2621" i="58"/>
  <c r="F2620" i="58"/>
  <c r="E2620" i="58"/>
  <c r="F2619" i="58"/>
  <c r="E2619" i="58"/>
  <c r="F2618" i="58"/>
  <c r="E2618" i="58"/>
  <c r="F2617" i="58"/>
  <c r="E2617" i="58"/>
  <c r="F2616" i="58"/>
  <c r="E2616" i="58"/>
  <c r="F2615" i="58"/>
  <c r="E2615" i="58"/>
  <c r="F2614" i="58"/>
  <c r="E2614" i="58"/>
  <c r="F2613" i="58"/>
  <c r="E2613" i="58"/>
  <c r="F2612" i="58"/>
  <c r="E2612" i="58"/>
  <c r="F2611" i="58"/>
  <c r="E2611" i="58"/>
  <c r="F2610" i="58"/>
  <c r="E2610" i="58"/>
  <c r="F2609" i="58"/>
  <c r="E2609" i="58"/>
  <c r="F2608" i="58"/>
  <c r="E2608" i="58"/>
  <c r="F2607" i="58"/>
  <c r="E2607" i="58"/>
  <c r="F2606" i="58"/>
  <c r="E2606" i="58"/>
  <c r="F2605" i="58"/>
  <c r="E2605" i="58"/>
  <c r="F2604" i="58"/>
  <c r="E2604" i="58"/>
  <c r="F2603" i="58"/>
  <c r="E2603" i="58"/>
  <c r="F2602" i="58"/>
  <c r="E2602" i="58"/>
  <c r="F2601" i="58"/>
  <c r="E2601" i="58"/>
  <c r="F2600" i="58"/>
  <c r="E2600" i="58"/>
  <c r="F2599" i="58"/>
  <c r="E2599" i="58"/>
  <c r="F2598" i="58"/>
  <c r="E2598" i="58"/>
  <c r="F2597" i="58"/>
  <c r="E2597" i="58"/>
  <c r="F2596" i="58"/>
  <c r="E2596" i="58"/>
  <c r="F2595" i="58"/>
  <c r="E2595" i="58"/>
  <c r="F2594" i="58"/>
  <c r="E2594" i="58"/>
  <c r="F2593" i="58"/>
  <c r="E2593" i="58"/>
  <c r="F2592" i="58"/>
  <c r="E2592" i="58"/>
  <c r="F2591" i="58"/>
  <c r="E2591" i="58"/>
  <c r="F2590" i="58"/>
  <c r="E2590" i="58"/>
  <c r="F2589" i="58"/>
  <c r="E2589" i="58"/>
  <c r="F2588" i="58"/>
  <c r="E2588" i="58"/>
  <c r="F2587" i="58"/>
  <c r="E2587" i="58"/>
  <c r="F2586" i="58"/>
  <c r="E2586" i="58"/>
  <c r="F2585" i="58"/>
  <c r="E2585" i="58"/>
  <c r="F2584" i="58"/>
  <c r="E2584" i="58"/>
  <c r="F2583" i="58"/>
  <c r="E2583" i="58"/>
  <c r="F2582" i="58"/>
  <c r="E2582" i="58"/>
  <c r="F2581" i="58"/>
  <c r="E2581" i="58"/>
  <c r="F2580" i="58"/>
  <c r="E2580" i="58"/>
  <c r="F2579" i="58"/>
  <c r="E2579" i="58"/>
  <c r="F2578" i="58"/>
  <c r="E2578" i="58"/>
  <c r="F2577" i="58"/>
  <c r="E2577" i="58"/>
  <c r="F2576" i="58"/>
  <c r="E2576" i="58"/>
  <c r="F2575" i="58"/>
  <c r="E2575" i="58"/>
  <c r="F2574" i="58"/>
  <c r="E2574" i="58"/>
  <c r="F2573" i="58"/>
  <c r="E2573" i="58"/>
  <c r="F2572" i="58"/>
  <c r="E2572" i="58"/>
  <c r="F2571" i="58"/>
  <c r="E2571" i="58"/>
  <c r="F2570" i="58"/>
  <c r="E2570" i="58"/>
  <c r="F2569" i="58"/>
  <c r="E2569" i="58"/>
  <c r="F2568" i="58"/>
  <c r="E2568" i="58"/>
  <c r="F2567" i="58"/>
  <c r="E2567" i="58"/>
  <c r="F2566" i="58"/>
  <c r="E2566" i="58"/>
  <c r="F2565" i="58"/>
  <c r="E2565" i="58"/>
  <c r="F2564" i="58"/>
  <c r="E2564" i="58"/>
  <c r="F2563" i="58"/>
  <c r="E2563" i="58"/>
  <c r="F2562" i="58"/>
  <c r="E2562" i="58"/>
  <c r="F2561" i="58"/>
  <c r="E2561" i="58"/>
  <c r="F2560" i="58"/>
  <c r="E2560" i="58"/>
  <c r="F2559" i="58"/>
  <c r="E2559" i="58"/>
  <c r="F2558" i="58"/>
  <c r="E2558" i="58"/>
  <c r="F2557" i="58"/>
  <c r="E2557" i="58"/>
  <c r="F2556" i="58"/>
  <c r="E2556" i="58"/>
  <c r="F2555" i="58"/>
  <c r="E2555" i="58"/>
  <c r="F2554" i="58"/>
  <c r="E2554" i="58"/>
  <c r="F2553" i="58"/>
  <c r="E2553" i="58"/>
  <c r="F2552" i="58"/>
  <c r="E2552" i="58"/>
  <c r="F2551" i="58"/>
  <c r="E2551" i="58"/>
  <c r="F2550" i="58"/>
  <c r="E2550" i="58"/>
  <c r="F2549" i="58"/>
  <c r="E2549" i="58"/>
  <c r="F2548" i="58"/>
  <c r="E2548" i="58"/>
  <c r="F2547" i="58"/>
  <c r="E2547" i="58"/>
  <c r="F2546" i="58"/>
  <c r="E2546" i="58"/>
  <c r="F2545" i="58"/>
  <c r="E2545" i="58"/>
  <c r="F2544" i="58"/>
  <c r="E2544" i="58"/>
  <c r="F2543" i="58"/>
  <c r="E2543" i="58"/>
  <c r="F2542" i="58"/>
  <c r="E2542" i="58"/>
  <c r="F2541" i="58"/>
  <c r="E2541" i="58"/>
  <c r="F2540" i="58"/>
  <c r="E2540" i="58"/>
  <c r="F2539" i="58"/>
  <c r="E2539" i="58"/>
  <c r="F2538" i="58"/>
  <c r="E2538" i="58"/>
  <c r="F2537" i="58"/>
  <c r="E2537" i="58"/>
  <c r="F2536" i="58"/>
  <c r="E2536" i="58"/>
  <c r="F2535" i="58"/>
  <c r="E2535" i="58"/>
  <c r="F2534" i="58"/>
  <c r="E2534" i="58"/>
  <c r="F2533" i="58"/>
  <c r="E2533" i="58"/>
  <c r="F2532" i="58"/>
  <c r="E2532" i="58"/>
  <c r="F2531" i="58"/>
  <c r="E2531" i="58"/>
  <c r="F2530" i="58"/>
  <c r="E2530" i="58"/>
  <c r="F2529" i="58"/>
  <c r="E2529" i="58"/>
  <c r="F2528" i="58"/>
  <c r="E2528" i="58"/>
  <c r="F2527" i="58"/>
  <c r="E2527" i="58"/>
  <c r="F2526" i="58"/>
  <c r="E2526" i="58"/>
  <c r="F2525" i="58"/>
  <c r="E2525" i="58"/>
  <c r="F2524" i="58"/>
  <c r="E2524" i="58"/>
  <c r="F2523" i="58"/>
  <c r="E2523" i="58"/>
  <c r="F2522" i="58"/>
  <c r="E2522" i="58"/>
  <c r="F2521" i="58"/>
  <c r="E2521" i="58"/>
  <c r="F2520" i="58"/>
  <c r="E2520" i="58"/>
  <c r="F2519" i="58"/>
  <c r="E2519" i="58"/>
  <c r="F2518" i="58"/>
  <c r="E2518" i="58"/>
  <c r="F2517" i="58"/>
  <c r="E2517" i="58"/>
  <c r="F2516" i="58"/>
  <c r="E2516" i="58"/>
  <c r="F2515" i="58"/>
  <c r="E2515" i="58"/>
  <c r="F2514" i="58"/>
  <c r="E2514" i="58"/>
  <c r="F2513" i="58"/>
  <c r="E2513" i="58"/>
  <c r="F2512" i="58"/>
  <c r="E2512" i="58"/>
  <c r="F2511" i="58"/>
  <c r="E2511" i="58"/>
  <c r="F2510" i="58"/>
  <c r="E2510" i="58"/>
  <c r="F2509" i="58"/>
  <c r="E2509" i="58"/>
  <c r="F2508" i="58"/>
  <c r="E2508" i="58"/>
  <c r="F2507" i="58"/>
  <c r="E2507" i="58"/>
  <c r="F2506" i="58"/>
  <c r="E2506" i="58"/>
  <c r="F2505" i="58"/>
  <c r="E2505" i="58"/>
  <c r="F2504" i="58"/>
  <c r="E2504" i="58"/>
  <c r="F2503" i="58"/>
  <c r="E2503" i="58"/>
  <c r="F2502" i="58"/>
  <c r="E2502" i="58"/>
  <c r="F2501" i="58"/>
  <c r="E2501" i="58"/>
  <c r="F2500" i="58"/>
  <c r="E2500" i="58"/>
  <c r="F2499" i="58"/>
  <c r="E2499" i="58"/>
  <c r="F2498" i="58"/>
  <c r="E2498" i="58"/>
  <c r="F2497" i="58"/>
  <c r="E2497" i="58"/>
  <c r="F2496" i="58"/>
  <c r="E2496" i="58"/>
  <c r="F2495" i="58"/>
  <c r="E2495" i="58"/>
  <c r="F2494" i="58"/>
  <c r="E2494" i="58"/>
  <c r="F2493" i="58"/>
  <c r="E2493" i="58"/>
  <c r="F2492" i="58"/>
  <c r="E2492" i="58"/>
  <c r="F2491" i="58"/>
  <c r="E2491" i="58"/>
  <c r="F2490" i="58"/>
  <c r="E2490" i="58"/>
  <c r="F2489" i="58"/>
  <c r="E2489" i="58"/>
  <c r="F2488" i="58"/>
  <c r="E2488" i="58"/>
  <c r="F2487" i="58"/>
  <c r="E2487" i="58"/>
  <c r="F2486" i="58"/>
  <c r="E2486" i="58"/>
  <c r="F2485" i="58"/>
  <c r="E2485" i="58"/>
  <c r="F2484" i="58"/>
  <c r="E2484" i="58"/>
  <c r="F2483" i="58"/>
  <c r="E2483" i="58"/>
  <c r="F2482" i="58"/>
  <c r="E2482" i="58"/>
  <c r="F2481" i="58"/>
  <c r="E2481" i="58"/>
  <c r="F2480" i="58"/>
  <c r="E2480" i="58"/>
  <c r="F2479" i="58"/>
  <c r="E2479" i="58"/>
  <c r="F2478" i="58"/>
  <c r="E2478" i="58"/>
  <c r="F2477" i="58"/>
  <c r="E2477" i="58"/>
  <c r="F2476" i="58"/>
  <c r="E2476" i="58"/>
  <c r="F2475" i="58"/>
  <c r="E2475" i="58"/>
  <c r="F2474" i="58"/>
  <c r="E2474" i="58"/>
  <c r="F2473" i="58"/>
  <c r="E2473" i="58"/>
  <c r="F2472" i="58"/>
  <c r="E2472" i="58"/>
  <c r="F2471" i="58"/>
  <c r="E2471" i="58"/>
  <c r="F2470" i="58"/>
  <c r="E2470" i="58"/>
  <c r="F2469" i="58"/>
  <c r="E2469" i="58"/>
  <c r="F2468" i="58"/>
  <c r="E2468" i="58"/>
  <c r="F2467" i="58"/>
  <c r="E2467" i="58"/>
  <c r="F2466" i="58"/>
  <c r="E2466" i="58"/>
  <c r="F2465" i="58"/>
  <c r="E2465" i="58"/>
  <c r="F2464" i="58"/>
  <c r="E2464" i="58"/>
  <c r="F2463" i="58"/>
  <c r="E2463" i="58"/>
  <c r="F2462" i="58"/>
  <c r="E2462" i="58"/>
  <c r="F2461" i="58"/>
  <c r="E2461" i="58"/>
  <c r="F2460" i="58"/>
  <c r="E2460" i="58"/>
  <c r="F2459" i="58"/>
  <c r="E2459" i="58"/>
  <c r="F2458" i="58"/>
  <c r="E2458" i="58"/>
  <c r="F2457" i="58"/>
  <c r="E2457" i="58"/>
  <c r="F2456" i="58"/>
  <c r="E2456" i="58"/>
  <c r="F2455" i="58"/>
  <c r="E2455" i="58"/>
  <c r="F2454" i="58"/>
  <c r="E2454" i="58"/>
  <c r="F2453" i="58"/>
  <c r="E2453" i="58"/>
  <c r="F2452" i="58"/>
  <c r="E2452" i="58"/>
  <c r="F2451" i="58"/>
  <c r="E2451" i="58"/>
  <c r="F2450" i="58"/>
  <c r="E2450" i="58"/>
  <c r="F2449" i="58"/>
  <c r="E2449" i="58"/>
  <c r="F2448" i="58"/>
  <c r="E2448" i="58"/>
  <c r="F2447" i="58"/>
  <c r="E2447" i="58"/>
  <c r="F2446" i="58"/>
  <c r="E2446" i="58"/>
  <c r="F2445" i="58"/>
  <c r="E2445" i="58"/>
  <c r="F2444" i="58"/>
  <c r="E2444" i="58"/>
  <c r="F2443" i="58"/>
  <c r="E2443" i="58"/>
  <c r="F2442" i="58"/>
  <c r="E2442" i="58"/>
  <c r="F2441" i="58"/>
  <c r="E2441" i="58"/>
  <c r="F2440" i="58"/>
  <c r="E2440" i="58"/>
  <c r="F2439" i="58"/>
  <c r="E2439" i="58"/>
  <c r="F2438" i="58"/>
  <c r="E2438" i="58"/>
  <c r="F2437" i="58"/>
  <c r="E2437" i="58"/>
  <c r="F2436" i="58"/>
  <c r="E2436" i="58"/>
  <c r="F2435" i="58"/>
  <c r="E2435" i="58"/>
  <c r="F2434" i="58"/>
  <c r="E2434" i="58"/>
  <c r="F2433" i="58"/>
  <c r="E2433" i="58"/>
  <c r="F2432" i="58"/>
  <c r="E2432" i="58"/>
  <c r="F2431" i="58"/>
  <c r="E2431" i="58"/>
  <c r="F2430" i="58"/>
  <c r="E2430" i="58"/>
  <c r="F2429" i="58"/>
  <c r="E2429" i="58"/>
  <c r="F2428" i="58"/>
  <c r="E2428" i="58"/>
  <c r="F2427" i="58"/>
  <c r="E2427" i="58"/>
  <c r="F2426" i="58"/>
  <c r="E2426" i="58"/>
  <c r="F2425" i="58"/>
  <c r="E2425" i="58"/>
  <c r="F2424" i="58"/>
  <c r="E2424" i="58"/>
  <c r="F2423" i="58"/>
  <c r="E2423" i="58"/>
  <c r="F2422" i="58"/>
  <c r="E2422" i="58"/>
  <c r="F2421" i="58"/>
  <c r="E2421" i="58"/>
  <c r="F2420" i="58"/>
  <c r="E2420" i="58"/>
  <c r="F2419" i="58"/>
  <c r="E2419" i="58"/>
  <c r="F2418" i="58"/>
  <c r="E2418" i="58"/>
  <c r="F2417" i="58"/>
  <c r="E2417" i="58"/>
  <c r="F2416" i="58"/>
  <c r="E2416" i="58"/>
  <c r="F2415" i="58"/>
  <c r="E2415" i="58"/>
  <c r="F2414" i="58"/>
  <c r="E2414" i="58"/>
  <c r="F2413" i="58"/>
  <c r="E2413" i="58"/>
  <c r="F2412" i="58"/>
  <c r="E2412" i="58"/>
  <c r="F2411" i="58"/>
  <c r="E2411" i="58"/>
  <c r="F2410" i="58"/>
  <c r="E2410" i="58"/>
  <c r="F2409" i="58"/>
  <c r="E2409" i="58"/>
  <c r="F2408" i="58"/>
  <c r="E2408" i="58"/>
  <c r="F2407" i="58"/>
  <c r="E2407" i="58"/>
  <c r="F2406" i="58"/>
  <c r="E2406" i="58"/>
  <c r="F2405" i="58"/>
  <c r="E2405" i="58"/>
  <c r="F2404" i="58"/>
  <c r="E2404" i="58"/>
  <c r="F2403" i="58"/>
  <c r="E2403" i="58"/>
  <c r="F2401" i="58"/>
  <c r="E2401" i="58"/>
  <c r="F2400" i="58"/>
  <c r="E2400" i="58"/>
  <c r="F2399" i="58"/>
  <c r="E2399" i="58"/>
  <c r="F2398" i="58"/>
  <c r="E2398" i="58"/>
  <c r="F2397" i="58"/>
  <c r="E2397" i="58"/>
  <c r="F2396" i="58"/>
  <c r="E2396" i="58"/>
  <c r="F2395" i="58"/>
  <c r="E2395" i="58"/>
  <c r="F2394" i="58"/>
  <c r="E2394" i="58"/>
  <c r="F2393" i="58"/>
  <c r="E2393" i="58"/>
  <c r="F2392" i="58"/>
  <c r="E2392" i="58"/>
  <c r="F2391" i="58"/>
  <c r="E2391" i="58"/>
  <c r="F2390" i="58"/>
  <c r="E2390" i="58"/>
  <c r="F2389" i="58"/>
  <c r="E2389" i="58"/>
  <c r="F2388" i="58"/>
  <c r="E2388" i="58"/>
  <c r="F2387" i="58"/>
  <c r="E2387" i="58"/>
  <c r="F2386" i="58"/>
  <c r="E2386" i="58"/>
  <c r="F2385" i="58"/>
  <c r="E2385" i="58"/>
  <c r="F2384" i="58"/>
  <c r="E2384" i="58"/>
  <c r="F2383" i="58"/>
  <c r="E2383" i="58"/>
  <c r="F2382" i="58"/>
  <c r="E2382" i="58"/>
  <c r="F2381" i="58"/>
  <c r="E2381" i="58"/>
  <c r="F2380" i="58"/>
  <c r="E2380" i="58"/>
  <c r="F2379" i="58"/>
  <c r="E2379" i="58"/>
  <c r="F2378" i="58"/>
  <c r="E2378" i="58"/>
  <c r="F2377" i="58"/>
  <c r="E2377" i="58"/>
  <c r="F2376" i="58"/>
  <c r="E2376" i="58"/>
  <c r="F2375" i="58"/>
  <c r="E2375" i="58"/>
  <c r="F2374" i="58"/>
  <c r="E2374" i="58"/>
  <c r="F2373" i="58"/>
  <c r="E2373" i="58"/>
  <c r="F2372" i="58"/>
  <c r="E2372" i="58"/>
  <c r="F2371" i="58"/>
  <c r="E2371" i="58"/>
  <c r="F2370" i="58"/>
  <c r="E2370" i="58"/>
  <c r="F2369" i="58"/>
  <c r="E2369" i="58"/>
  <c r="F2368" i="58"/>
  <c r="E2368" i="58"/>
  <c r="F2367" i="58"/>
  <c r="E2367" i="58"/>
  <c r="F2366" i="58"/>
  <c r="E2366" i="58"/>
  <c r="F2365" i="58"/>
  <c r="E2365" i="58"/>
  <c r="F2364" i="58"/>
  <c r="E2364" i="58"/>
  <c r="F2363" i="58"/>
  <c r="E2363" i="58"/>
  <c r="F2362" i="58"/>
  <c r="E2362" i="58"/>
  <c r="F2361" i="58"/>
  <c r="E2361" i="58"/>
  <c r="F2360" i="58"/>
  <c r="E2360" i="58"/>
  <c r="F2359" i="58"/>
  <c r="E2359" i="58"/>
  <c r="F2358" i="58"/>
  <c r="E2358" i="58"/>
  <c r="F2357" i="58"/>
  <c r="E2357" i="58"/>
  <c r="F2356" i="58"/>
  <c r="E2356" i="58"/>
  <c r="F2355" i="58"/>
  <c r="E2355" i="58"/>
  <c r="F2354" i="58"/>
  <c r="E2354" i="58"/>
  <c r="F2353" i="58"/>
  <c r="E2353" i="58"/>
  <c r="F2352" i="58"/>
  <c r="E2352" i="58"/>
  <c r="F2351" i="58"/>
  <c r="E2351" i="58"/>
  <c r="F2350" i="58"/>
  <c r="E2350" i="58"/>
  <c r="F2349" i="58"/>
  <c r="E2349" i="58"/>
  <c r="F2348" i="58"/>
  <c r="E2348" i="58"/>
  <c r="F2347" i="58"/>
  <c r="E2347" i="58"/>
  <c r="F2346" i="58"/>
  <c r="E2346" i="58"/>
  <c r="F2345" i="58"/>
  <c r="E2345" i="58"/>
  <c r="F2344" i="58"/>
  <c r="E2344" i="58"/>
  <c r="F2343" i="58"/>
  <c r="E2343" i="58"/>
  <c r="F2342" i="58"/>
  <c r="E2342" i="58"/>
  <c r="F2341" i="58"/>
  <c r="E2341" i="58"/>
  <c r="F2340" i="58"/>
  <c r="E2340" i="58"/>
  <c r="F2339" i="58"/>
  <c r="E2339" i="58"/>
  <c r="F2338" i="58"/>
  <c r="E2338" i="58"/>
  <c r="F2337" i="58"/>
  <c r="E2337" i="58"/>
  <c r="F2336" i="58"/>
  <c r="E2336" i="58"/>
  <c r="F2335" i="58"/>
  <c r="E2335" i="58"/>
  <c r="F2334" i="58"/>
  <c r="E2334" i="58"/>
  <c r="F2333" i="58"/>
  <c r="E2333" i="58"/>
  <c r="F2332" i="58"/>
  <c r="E2332" i="58"/>
  <c r="F2331" i="58"/>
  <c r="E2331" i="58"/>
  <c r="F2330" i="58"/>
  <c r="E2330" i="58"/>
  <c r="F2329" i="58"/>
  <c r="E2329" i="58"/>
  <c r="F2328" i="58"/>
  <c r="E2328" i="58"/>
  <c r="F2327" i="58"/>
  <c r="E2327" i="58"/>
  <c r="F2326" i="58"/>
  <c r="E2326" i="58"/>
  <c r="F2325" i="58"/>
  <c r="E2325" i="58"/>
  <c r="F2324" i="58"/>
  <c r="E2324" i="58"/>
  <c r="F2323" i="58"/>
  <c r="E2323" i="58"/>
  <c r="F2322" i="58"/>
  <c r="E2322" i="58"/>
  <c r="F2321" i="58"/>
  <c r="E2321" i="58"/>
  <c r="F2320" i="58"/>
  <c r="E2320" i="58"/>
  <c r="F2319" i="58"/>
  <c r="E2319" i="58"/>
  <c r="F2318" i="58"/>
  <c r="E2318" i="58"/>
  <c r="F2317" i="58"/>
  <c r="E2317" i="58"/>
  <c r="F2316" i="58"/>
  <c r="E2316" i="58"/>
  <c r="F2315" i="58"/>
  <c r="E2315" i="58"/>
  <c r="F2314" i="58"/>
  <c r="E2314" i="58"/>
  <c r="F2313" i="58"/>
  <c r="E2313" i="58"/>
  <c r="F2312" i="58"/>
  <c r="E2312" i="58"/>
  <c r="F2311" i="58"/>
  <c r="E2311" i="58"/>
  <c r="F2310" i="58"/>
  <c r="E2310" i="58"/>
  <c r="F2309" i="58"/>
  <c r="E2309" i="58"/>
  <c r="F2308" i="58"/>
  <c r="E2308" i="58"/>
  <c r="F2307" i="58"/>
  <c r="E2307" i="58"/>
  <c r="F2306" i="58"/>
  <c r="E2306" i="58"/>
  <c r="F2305" i="58"/>
  <c r="E2305" i="58"/>
  <c r="F2304" i="58"/>
  <c r="E2304" i="58"/>
  <c r="F2303" i="58"/>
  <c r="E2303" i="58"/>
  <c r="F2302" i="58"/>
  <c r="E2302" i="58"/>
  <c r="F2301" i="58"/>
  <c r="E2301" i="58"/>
  <c r="F2300" i="58"/>
  <c r="E2300" i="58"/>
  <c r="F2299" i="58"/>
  <c r="E2299" i="58"/>
  <c r="F2298" i="58"/>
  <c r="E2298" i="58"/>
  <c r="F2297" i="58"/>
  <c r="E2297" i="58"/>
  <c r="F2296" i="58"/>
  <c r="E2296" i="58"/>
  <c r="F2295" i="58"/>
  <c r="E2295" i="58"/>
  <c r="F2294" i="58"/>
  <c r="E2294" i="58"/>
  <c r="F2293" i="58"/>
  <c r="E2293" i="58"/>
  <c r="F2292" i="58"/>
  <c r="E2292" i="58"/>
  <c r="F2291" i="58"/>
  <c r="E2291" i="58"/>
  <c r="F2290" i="58"/>
  <c r="E2290" i="58"/>
  <c r="F2289" i="58"/>
  <c r="E2289" i="58"/>
  <c r="F2288" i="58"/>
  <c r="E2288" i="58"/>
  <c r="F2287" i="58"/>
  <c r="E2287" i="58"/>
  <c r="F2286" i="58"/>
  <c r="E2286" i="58"/>
  <c r="F2285" i="58"/>
  <c r="E2285" i="58"/>
  <c r="F2284" i="58"/>
  <c r="E2284" i="58"/>
  <c r="F2283" i="58"/>
  <c r="E2283" i="58"/>
  <c r="F2282" i="58"/>
  <c r="E2282" i="58"/>
  <c r="F2281" i="58"/>
  <c r="E2281" i="58"/>
  <c r="F2280" i="58"/>
  <c r="E2280" i="58"/>
  <c r="F2279" i="58"/>
  <c r="E2279" i="58"/>
  <c r="F2278" i="58"/>
  <c r="E2278" i="58"/>
  <c r="F2277" i="58"/>
  <c r="E2277" i="58"/>
  <c r="F2276" i="58"/>
  <c r="E2276" i="58"/>
  <c r="F2275" i="58"/>
  <c r="E2275" i="58"/>
  <c r="F2274" i="58"/>
  <c r="E2274" i="58"/>
  <c r="F2273" i="58"/>
  <c r="E2273" i="58"/>
  <c r="F2272" i="58"/>
  <c r="E2272" i="58"/>
  <c r="F2271" i="58"/>
  <c r="E2271" i="58"/>
  <c r="F2270" i="58"/>
  <c r="E2270" i="58"/>
  <c r="F2269" i="58"/>
  <c r="E2269" i="58"/>
  <c r="F2268" i="58"/>
  <c r="E2268" i="58"/>
  <c r="F2267" i="58"/>
  <c r="E2267" i="58"/>
  <c r="F2266" i="58"/>
  <c r="E2266" i="58"/>
  <c r="F2265" i="58"/>
  <c r="E2265" i="58"/>
  <c r="F2264" i="58"/>
  <c r="E2264" i="58"/>
  <c r="F2263" i="58"/>
  <c r="E2263" i="58"/>
  <c r="F2262" i="58"/>
  <c r="E2262" i="58"/>
  <c r="F2261" i="58"/>
  <c r="E2261" i="58"/>
  <c r="F2260" i="58"/>
  <c r="E2260" i="58"/>
  <c r="F2259" i="58"/>
  <c r="E2259" i="58"/>
  <c r="F2258" i="58"/>
  <c r="E2258" i="58"/>
  <c r="F2257" i="58"/>
  <c r="E2257" i="58"/>
  <c r="F2256" i="58"/>
  <c r="E2256" i="58"/>
  <c r="F2255" i="58"/>
  <c r="E2255" i="58"/>
  <c r="F2254" i="58"/>
  <c r="E2254" i="58"/>
  <c r="F2253" i="58"/>
  <c r="E2253" i="58"/>
  <c r="F2252" i="58"/>
  <c r="E2252" i="58"/>
  <c r="F2251" i="58"/>
  <c r="E2251" i="58"/>
  <c r="F2250" i="58"/>
  <c r="E2250" i="58"/>
  <c r="F2249" i="58"/>
  <c r="E2249" i="58"/>
  <c r="F2248" i="58"/>
  <c r="E2248" i="58"/>
  <c r="F2247" i="58"/>
  <c r="E2247" i="58"/>
  <c r="F2246" i="58"/>
  <c r="E2246" i="58"/>
  <c r="F2245" i="58"/>
  <c r="E2245" i="58"/>
  <c r="F2244" i="58"/>
  <c r="E2244" i="58"/>
  <c r="F2243" i="58"/>
  <c r="E2243" i="58"/>
  <c r="F2242" i="58"/>
  <c r="E2242" i="58"/>
  <c r="F2241" i="58"/>
  <c r="E2241" i="58"/>
  <c r="F2240" i="58"/>
  <c r="E2240" i="58"/>
  <c r="F2239" i="58"/>
  <c r="E2239" i="58"/>
  <c r="F2238" i="58"/>
  <c r="E2238" i="58"/>
  <c r="F2237" i="58"/>
  <c r="E2237" i="58"/>
  <c r="F2236" i="58"/>
  <c r="E2236" i="58"/>
  <c r="F2235" i="58"/>
  <c r="E2235" i="58"/>
  <c r="F2234" i="58"/>
  <c r="E2234" i="58"/>
  <c r="F2233" i="58"/>
  <c r="E2233" i="58"/>
  <c r="F2232" i="58"/>
  <c r="E2232" i="58"/>
  <c r="F2231" i="58"/>
  <c r="E2231" i="58"/>
  <c r="F2230" i="58"/>
  <c r="E2230" i="58"/>
  <c r="F2229" i="58"/>
  <c r="E2229" i="58"/>
  <c r="F2228" i="58"/>
  <c r="E2228" i="58"/>
  <c r="F2227" i="58"/>
  <c r="E2227" i="58"/>
  <c r="F2226" i="58"/>
  <c r="E2226" i="58"/>
  <c r="F2225" i="58"/>
  <c r="E2225" i="58"/>
  <c r="F2224" i="58"/>
  <c r="E2224" i="58"/>
  <c r="F2223" i="58"/>
  <c r="E2223" i="58"/>
  <c r="F2222" i="58"/>
  <c r="E2222" i="58"/>
  <c r="F2221" i="58"/>
  <c r="E2221" i="58"/>
  <c r="F2220" i="58"/>
  <c r="E2220" i="58"/>
  <c r="F2219" i="58"/>
  <c r="E2219" i="58"/>
  <c r="F2218" i="58"/>
  <c r="E2218" i="58"/>
  <c r="F2217" i="58"/>
  <c r="E2217" i="58"/>
  <c r="F2216" i="58"/>
  <c r="E2216" i="58"/>
  <c r="F2215" i="58"/>
  <c r="E2215" i="58"/>
  <c r="F2214" i="58"/>
  <c r="E2214" i="58"/>
  <c r="F2213" i="58"/>
  <c r="E2213" i="58"/>
  <c r="F2212" i="58"/>
  <c r="E2212" i="58"/>
  <c r="F2211" i="58"/>
  <c r="E2211" i="58"/>
  <c r="F2210" i="58"/>
  <c r="E2210" i="58"/>
  <c r="F2209" i="58"/>
  <c r="E2209" i="58"/>
  <c r="F2208" i="58"/>
  <c r="E2208" i="58"/>
  <c r="F2207" i="58"/>
  <c r="E2207" i="58"/>
  <c r="F2206" i="58"/>
  <c r="E2206" i="58"/>
  <c r="F2205" i="58"/>
  <c r="E2205" i="58"/>
  <c r="F2204" i="58"/>
  <c r="E2204" i="58"/>
  <c r="F2203" i="58"/>
  <c r="E2203" i="58"/>
  <c r="F2202" i="58"/>
  <c r="E2202" i="58"/>
  <c r="F2201" i="58"/>
  <c r="E2201" i="58"/>
  <c r="F2200" i="58"/>
  <c r="E2200" i="58"/>
  <c r="F2199" i="58"/>
  <c r="E2199" i="58"/>
  <c r="F2198" i="58"/>
  <c r="E2198" i="58"/>
  <c r="F2197" i="58"/>
  <c r="E2197" i="58"/>
  <c r="F2196" i="58"/>
  <c r="E2196" i="58"/>
  <c r="F2195" i="58"/>
  <c r="E2195" i="58"/>
  <c r="F2194" i="58"/>
  <c r="E2194" i="58"/>
  <c r="F2193" i="58"/>
  <c r="E2193" i="58"/>
  <c r="F2192" i="58"/>
  <c r="E2192" i="58"/>
  <c r="F2191" i="58"/>
  <c r="E2191" i="58"/>
  <c r="F2190" i="58"/>
  <c r="E2190" i="58"/>
  <c r="F2189" i="58"/>
  <c r="E2189" i="58"/>
  <c r="F2188" i="58"/>
  <c r="E2188" i="58"/>
  <c r="F2187" i="58"/>
  <c r="E2187" i="58"/>
  <c r="F2186" i="58"/>
  <c r="E2186" i="58"/>
  <c r="F2185" i="58"/>
  <c r="E2185" i="58"/>
  <c r="F2184" i="58"/>
  <c r="E2184" i="58"/>
  <c r="F2183" i="58"/>
  <c r="E2183" i="58"/>
  <c r="F2182" i="58"/>
  <c r="E2182" i="58"/>
  <c r="F2181" i="58"/>
  <c r="E2181" i="58"/>
  <c r="F2180" i="58"/>
  <c r="E2180" i="58"/>
  <c r="F2179" i="58"/>
  <c r="E2179" i="58"/>
  <c r="F2178" i="58"/>
  <c r="E2178" i="58"/>
  <c r="F2177" i="58"/>
  <c r="E2177" i="58"/>
  <c r="F2176" i="58"/>
  <c r="E2176" i="58"/>
  <c r="F2175" i="58"/>
  <c r="E2175" i="58"/>
  <c r="F2174" i="58"/>
  <c r="E2174" i="58"/>
  <c r="F2173" i="58"/>
  <c r="E2173" i="58"/>
  <c r="F2172" i="58"/>
  <c r="E2172" i="58"/>
  <c r="F2171" i="58"/>
  <c r="E2171" i="58"/>
  <c r="F2170" i="58"/>
  <c r="E2170" i="58"/>
  <c r="F2169" i="58"/>
  <c r="E2169" i="58"/>
  <c r="F2168" i="58"/>
  <c r="E2168" i="58"/>
  <c r="F2167" i="58"/>
  <c r="E2167" i="58"/>
  <c r="F2166" i="58"/>
  <c r="E2166" i="58"/>
  <c r="F2165" i="58"/>
  <c r="E2165" i="58"/>
  <c r="F2164" i="58"/>
  <c r="E2164" i="58"/>
  <c r="F2163" i="58"/>
  <c r="E2163" i="58"/>
  <c r="F2162" i="58"/>
  <c r="E2162" i="58"/>
  <c r="F2161" i="58"/>
  <c r="E2161" i="58"/>
  <c r="F2160" i="58"/>
  <c r="E2160" i="58"/>
  <c r="F2159" i="58"/>
  <c r="E2159" i="58"/>
  <c r="F2158" i="58"/>
  <c r="E2158" i="58"/>
  <c r="F2157" i="58"/>
  <c r="E2157" i="58"/>
  <c r="F2156" i="58"/>
  <c r="E2156" i="58"/>
  <c r="F2155" i="58"/>
  <c r="E2155" i="58"/>
  <c r="F2154" i="58"/>
  <c r="E2154" i="58"/>
  <c r="F2153" i="58"/>
  <c r="E2153" i="58"/>
  <c r="F2152" i="58"/>
  <c r="E2152" i="58"/>
  <c r="F2151" i="58"/>
  <c r="E2151" i="58"/>
  <c r="F2150" i="58"/>
  <c r="E2150" i="58"/>
  <c r="F2149" i="58"/>
  <c r="E2149" i="58"/>
  <c r="F2148" i="58"/>
  <c r="E2148" i="58"/>
  <c r="F2147" i="58"/>
  <c r="E2147" i="58"/>
  <c r="F2146" i="58"/>
  <c r="E2146" i="58"/>
  <c r="F2145" i="58"/>
  <c r="E2145" i="58"/>
  <c r="F2144" i="58"/>
  <c r="E2144" i="58"/>
  <c r="F2143" i="58"/>
  <c r="E2143" i="58"/>
  <c r="F2142" i="58"/>
  <c r="E2142" i="58"/>
  <c r="F2141" i="58"/>
  <c r="E2141" i="58"/>
  <c r="F2140" i="58"/>
  <c r="E2140" i="58"/>
  <c r="F2139" i="58"/>
  <c r="E2139" i="58"/>
  <c r="F2138" i="58"/>
  <c r="E2138" i="58"/>
  <c r="F2137" i="58"/>
  <c r="E2137" i="58"/>
  <c r="F2136" i="58"/>
  <c r="E2136" i="58"/>
  <c r="F2135" i="58"/>
  <c r="E2135" i="58"/>
  <c r="F2134" i="58"/>
  <c r="E2134" i="58"/>
  <c r="F2133" i="58"/>
  <c r="E2133" i="58"/>
  <c r="F2132" i="58"/>
  <c r="E2132" i="58"/>
  <c r="F2131" i="58"/>
  <c r="E2131" i="58"/>
  <c r="F2130" i="58"/>
  <c r="E2130" i="58"/>
  <c r="F2129" i="58"/>
  <c r="E2129" i="58"/>
  <c r="F2128" i="58"/>
  <c r="E2128" i="58"/>
  <c r="F2127" i="58"/>
  <c r="E2127" i="58"/>
  <c r="F2126" i="58"/>
  <c r="E2126" i="58"/>
  <c r="F2125" i="58"/>
  <c r="E2125" i="58"/>
  <c r="F2124" i="58"/>
  <c r="E2124" i="58"/>
  <c r="F2123" i="58"/>
  <c r="E2123" i="58"/>
  <c r="F2122" i="58"/>
  <c r="E2122" i="58"/>
  <c r="F2121" i="58"/>
  <c r="E2121" i="58"/>
  <c r="F2120" i="58"/>
  <c r="E2120" i="58"/>
  <c r="F2119" i="58"/>
  <c r="E2119" i="58"/>
  <c r="F2118" i="58"/>
  <c r="E2118" i="58"/>
  <c r="F2117" i="58"/>
  <c r="E2117" i="58"/>
  <c r="F2116" i="58"/>
  <c r="E2116" i="58"/>
  <c r="F2115" i="58"/>
  <c r="E2115" i="58"/>
  <c r="F2114" i="58"/>
  <c r="E2114" i="58"/>
  <c r="F2113" i="58"/>
  <c r="E2113" i="58"/>
  <c r="F2112" i="58"/>
  <c r="E2112" i="58"/>
  <c r="F2111" i="58"/>
  <c r="E2111" i="58"/>
  <c r="F2110" i="58"/>
  <c r="E2110" i="58"/>
  <c r="F2109" i="58"/>
  <c r="E2109" i="58"/>
  <c r="F2108" i="58"/>
  <c r="E2108" i="58"/>
  <c r="F2107" i="58"/>
  <c r="E2107" i="58"/>
  <c r="F2106" i="58"/>
  <c r="E2106" i="58"/>
  <c r="F2105" i="58"/>
  <c r="E2105" i="58"/>
  <c r="F2104" i="58"/>
  <c r="E2104" i="58"/>
  <c r="F2103" i="58"/>
  <c r="E2103" i="58"/>
  <c r="F2101" i="58"/>
  <c r="E2101" i="58"/>
  <c r="F2100" i="58"/>
  <c r="E2100" i="58"/>
  <c r="F2099" i="58"/>
  <c r="E2099" i="58"/>
  <c r="F2098" i="58"/>
  <c r="E2098" i="58"/>
  <c r="F2097" i="58"/>
  <c r="E2097" i="58"/>
  <c r="F2096" i="58"/>
  <c r="E2096" i="58"/>
  <c r="F2095" i="58"/>
  <c r="E2095" i="58"/>
  <c r="F2094" i="58"/>
  <c r="E2094" i="58"/>
  <c r="F2093" i="58"/>
  <c r="E2093" i="58"/>
  <c r="F2092" i="58"/>
  <c r="E2092" i="58"/>
  <c r="F2091" i="58"/>
  <c r="E2091" i="58"/>
  <c r="F2090" i="58"/>
  <c r="E2090" i="58"/>
  <c r="F2089" i="58"/>
  <c r="E2089" i="58"/>
  <c r="F2088" i="58"/>
  <c r="E2088" i="58"/>
  <c r="F2087" i="58"/>
  <c r="E2087" i="58"/>
  <c r="F2086" i="58"/>
  <c r="E2086" i="58"/>
  <c r="F2085" i="58"/>
  <c r="E2085" i="58"/>
  <c r="F2084" i="58"/>
  <c r="E2084" i="58"/>
  <c r="F2083" i="58"/>
  <c r="E2083" i="58"/>
  <c r="F2082" i="58"/>
  <c r="E2082" i="58"/>
  <c r="F2081" i="58"/>
  <c r="E2081" i="58"/>
  <c r="F2080" i="58"/>
  <c r="E2080" i="58"/>
  <c r="F2079" i="58"/>
  <c r="E2079" i="58"/>
  <c r="F2078" i="58"/>
  <c r="E2078" i="58"/>
  <c r="F2077" i="58"/>
  <c r="E2077" i="58"/>
  <c r="F2076" i="58"/>
  <c r="E2076" i="58"/>
  <c r="F2075" i="58"/>
  <c r="E2075" i="58"/>
  <c r="F2074" i="58"/>
  <c r="E2074" i="58"/>
  <c r="F2073" i="58"/>
  <c r="E2073" i="58"/>
  <c r="F2072" i="58"/>
  <c r="E2072" i="58"/>
  <c r="F2071" i="58"/>
  <c r="E2071" i="58"/>
  <c r="F2070" i="58"/>
  <c r="E2070" i="58"/>
  <c r="F2069" i="58"/>
  <c r="E2069" i="58"/>
  <c r="F2068" i="58"/>
  <c r="E2068" i="58"/>
  <c r="F2067" i="58"/>
  <c r="E2067" i="58"/>
  <c r="F2066" i="58"/>
  <c r="E2066" i="58"/>
  <c r="F2065" i="58"/>
  <c r="E2065" i="58"/>
  <c r="F2064" i="58"/>
  <c r="E2064" i="58"/>
  <c r="F2063" i="58"/>
  <c r="E2063" i="58"/>
  <c r="F2062" i="58"/>
  <c r="E2062" i="58"/>
  <c r="F2061" i="58"/>
  <c r="E2061" i="58"/>
  <c r="F2060" i="58"/>
  <c r="E2060" i="58"/>
  <c r="F2059" i="58"/>
  <c r="E2059" i="58"/>
  <c r="F2058" i="58"/>
  <c r="E2058" i="58"/>
  <c r="F2057" i="58"/>
  <c r="E2057" i="58"/>
  <c r="F2056" i="58"/>
  <c r="E2056" i="58"/>
  <c r="F2055" i="58"/>
  <c r="E2055" i="58"/>
  <c r="F2054" i="58"/>
  <c r="E2054" i="58"/>
  <c r="F2053" i="58"/>
  <c r="E2053" i="58"/>
  <c r="F2052" i="58"/>
  <c r="E2052" i="58"/>
  <c r="F2051" i="58"/>
  <c r="E2051" i="58"/>
  <c r="F2050" i="58"/>
  <c r="E2050" i="58"/>
  <c r="F2049" i="58"/>
  <c r="E2049" i="58"/>
  <c r="F2048" i="58"/>
  <c r="E2048" i="58"/>
  <c r="F2047" i="58"/>
  <c r="E2047" i="58"/>
  <c r="F2046" i="58"/>
  <c r="E2046" i="58"/>
  <c r="F2045" i="58"/>
  <c r="E2045" i="58"/>
  <c r="F2044" i="58"/>
  <c r="E2044" i="58"/>
  <c r="F2043" i="58"/>
  <c r="E2043" i="58"/>
  <c r="F2042" i="58"/>
  <c r="E2042" i="58"/>
  <c r="F2041" i="58"/>
  <c r="E2041" i="58"/>
  <c r="F2040" i="58"/>
  <c r="E2040" i="58"/>
  <c r="F2039" i="58"/>
  <c r="E2039" i="58"/>
  <c r="F2038" i="58"/>
  <c r="E2038" i="58"/>
  <c r="F2037" i="58"/>
  <c r="E2037" i="58"/>
  <c r="F2036" i="58"/>
  <c r="E2036" i="58"/>
  <c r="F2035" i="58"/>
  <c r="E2035" i="58"/>
  <c r="F2034" i="58"/>
  <c r="E2034" i="58"/>
  <c r="F2033" i="58"/>
  <c r="E2033" i="58"/>
  <c r="F2032" i="58"/>
  <c r="E2032" i="58"/>
  <c r="F2031" i="58"/>
  <c r="E2031" i="58"/>
  <c r="F2030" i="58"/>
  <c r="E2030" i="58"/>
  <c r="F2029" i="58"/>
  <c r="E2029" i="58"/>
  <c r="F2028" i="58"/>
  <c r="E2028" i="58"/>
  <c r="F2027" i="58"/>
  <c r="E2027" i="58"/>
  <c r="F2026" i="58"/>
  <c r="E2026" i="58"/>
  <c r="F2025" i="58"/>
  <c r="E2025" i="58"/>
  <c r="F2024" i="58"/>
  <c r="E2024" i="58"/>
  <c r="F2023" i="58"/>
  <c r="E2023" i="58"/>
  <c r="F2022" i="58"/>
  <c r="E2022" i="58"/>
  <c r="F2021" i="58"/>
  <c r="E2021" i="58"/>
  <c r="F2020" i="58"/>
  <c r="E2020" i="58"/>
  <c r="F2019" i="58"/>
  <c r="E2019" i="58"/>
  <c r="F2018" i="58"/>
  <c r="E2018" i="58"/>
  <c r="F2017" i="58"/>
  <c r="E2017" i="58"/>
  <c r="F2016" i="58"/>
  <c r="E2016" i="58"/>
  <c r="F2015" i="58"/>
  <c r="E2015" i="58"/>
  <c r="F2014" i="58"/>
  <c r="E2014" i="58"/>
  <c r="F2013" i="58"/>
  <c r="E2013" i="58"/>
  <c r="F2012" i="58"/>
  <c r="E2012" i="58"/>
  <c r="F2011" i="58"/>
  <c r="E2011" i="58"/>
  <c r="F2010" i="58"/>
  <c r="E2010" i="58"/>
  <c r="F2009" i="58"/>
  <c r="E2009" i="58"/>
  <c r="F2008" i="58"/>
  <c r="E2008" i="58"/>
  <c r="F2007" i="58"/>
  <c r="E2007" i="58"/>
  <c r="F2006" i="58"/>
  <c r="E2006" i="58"/>
  <c r="F2005" i="58"/>
  <c r="E2005" i="58"/>
  <c r="F2004" i="58"/>
  <c r="E2004" i="58"/>
  <c r="F2003" i="58"/>
  <c r="E2003" i="58"/>
  <c r="F2002" i="58"/>
  <c r="E2002" i="58"/>
  <c r="F2001" i="58"/>
  <c r="E2001" i="58"/>
  <c r="F2000" i="58"/>
  <c r="E2000" i="58"/>
  <c r="F1999" i="58"/>
  <c r="E1999" i="58"/>
  <c r="F1998" i="58"/>
  <c r="E1998" i="58"/>
  <c r="F1997" i="58"/>
  <c r="E1997" i="58"/>
  <c r="F1996" i="58"/>
  <c r="E1996" i="58"/>
  <c r="F1995" i="58"/>
  <c r="E1995" i="58"/>
  <c r="F1994" i="58"/>
  <c r="E1994" i="58"/>
  <c r="F1993" i="58"/>
  <c r="E1993" i="58"/>
  <c r="F1992" i="58"/>
  <c r="E1992" i="58"/>
  <c r="F1991" i="58"/>
  <c r="E1991" i="58"/>
  <c r="F1990" i="58"/>
  <c r="E1990" i="58"/>
  <c r="F1989" i="58"/>
  <c r="E1989" i="58"/>
  <c r="F1988" i="58"/>
  <c r="E1988" i="58"/>
  <c r="F1987" i="58"/>
  <c r="E1987" i="58"/>
  <c r="F1986" i="58"/>
  <c r="E1986" i="58"/>
  <c r="F1985" i="58"/>
  <c r="E1985" i="58"/>
  <c r="F1984" i="58"/>
  <c r="E1984" i="58"/>
  <c r="F1983" i="58"/>
  <c r="E1983" i="58"/>
  <c r="F1982" i="58"/>
  <c r="E1982" i="58"/>
  <c r="F1981" i="58"/>
  <c r="E1981" i="58"/>
  <c r="F1980" i="58"/>
  <c r="E1980" i="58"/>
  <c r="F1979" i="58"/>
  <c r="E1979" i="58"/>
  <c r="F1978" i="58"/>
  <c r="E1978" i="58"/>
  <c r="F1977" i="58"/>
  <c r="E1977" i="58"/>
  <c r="F1976" i="58"/>
  <c r="E1976" i="58"/>
  <c r="F1975" i="58"/>
  <c r="E1975" i="58"/>
  <c r="F1974" i="58"/>
  <c r="E1974" i="58"/>
  <c r="F1973" i="58"/>
  <c r="E1973" i="58"/>
  <c r="F1972" i="58"/>
  <c r="E1972" i="58"/>
  <c r="F1971" i="58"/>
  <c r="E1971" i="58"/>
  <c r="F1970" i="58"/>
  <c r="E1970" i="58"/>
  <c r="F1969" i="58"/>
  <c r="E1969" i="58"/>
  <c r="F1968" i="58"/>
  <c r="E1968" i="58"/>
  <c r="F1967" i="58"/>
  <c r="E1967" i="58"/>
  <c r="F1966" i="58"/>
  <c r="E1966" i="58"/>
  <c r="F1965" i="58"/>
  <c r="E1965" i="58"/>
  <c r="F1964" i="58"/>
  <c r="E1964" i="58"/>
  <c r="F1963" i="58"/>
  <c r="E1963" i="58"/>
  <c r="F1962" i="58"/>
  <c r="E1962" i="58"/>
  <c r="F1961" i="58"/>
  <c r="E1961" i="58"/>
  <c r="F1960" i="58"/>
  <c r="E1960" i="58"/>
  <c r="F1959" i="58"/>
  <c r="E1959" i="58"/>
  <c r="F1958" i="58"/>
  <c r="E1958" i="58"/>
  <c r="F1957" i="58"/>
  <c r="E1957" i="58"/>
  <c r="F1956" i="58"/>
  <c r="E1956" i="58"/>
  <c r="F1955" i="58"/>
  <c r="E1955" i="58"/>
  <c r="F1954" i="58"/>
  <c r="E1954" i="58"/>
  <c r="F1953" i="58"/>
  <c r="E1953" i="58"/>
  <c r="F1952" i="58"/>
  <c r="E1952" i="58"/>
  <c r="F1951" i="58"/>
  <c r="E1951" i="58"/>
  <c r="F1950" i="58"/>
  <c r="E1950" i="58"/>
  <c r="F1949" i="58"/>
  <c r="E1949" i="58"/>
  <c r="F1948" i="58"/>
  <c r="E1948" i="58"/>
  <c r="F1947" i="58"/>
  <c r="E1947" i="58"/>
  <c r="F1946" i="58"/>
  <c r="E1946" i="58"/>
  <c r="F1945" i="58"/>
  <c r="E1945" i="58"/>
  <c r="F1944" i="58"/>
  <c r="E1944" i="58"/>
  <c r="F1943" i="58"/>
  <c r="E1943" i="58"/>
  <c r="F1942" i="58"/>
  <c r="E1942" i="58"/>
  <c r="F1941" i="58"/>
  <c r="E1941" i="58"/>
  <c r="F1940" i="58"/>
  <c r="E1940" i="58"/>
  <c r="F1939" i="58"/>
  <c r="E1939" i="58"/>
  <c r="F1938" i="58"/>
  <c r="E1938" i="58"/>
  <c r="F1937" i="58"/>
  <c r="E1937" i="58"/>
  <c r="F1936" i="58"/>
  <c r="E1936" i="58"/>
  <c r="F1935" i="58"/>
  <c r="E1935" i="58"/>
  <c r="F1934" i="58"/>
  <c r="E1934" i="58"/>
  <c r="F1933" i="58"/>
  <c r="E1933" i="58"/>
  <c r="F1932" i="58"/>
  <c r="E1932" i="58"/>
  <c r="F1931" i="58"/>
  <c r="E1931" i="58"/>
  <c r="F1930" i="58"/>
  <c r="E1930" i="58"/>
  <c r="F1929" i="58"/>
  <c r="E1929" i="58"/>
  <c r="F1928" i="58"/>
  <c r="E1928" i="58"/>
  <c r="F1927" i="58"/>
  <c r="E1927" i="58"/>
  <c r="F1926" i="58"/>
  <c r="E1926" i="58"/>
  <c r="F1925" i="58"/>
  <c r="E1925" i="58"/>
  <c r="F1924" i="58"/>
  <c r="E1924" i="58"/>
  <c r="F1923" i="58"/>
  <c r="E1923" i="58"/>
  <c r="F1922" i="58"/>
  <c r="E1922" i="58"/>
  <c r="F1921" i="58"/>
  <c r="E1921" i="58"/>
  <c r="F1920" i="58"/>
  <c r="E1920" i="58"/>
  <c r="F1919" i="58"/>
  <c r="E1919" i="58"/>
  <c r="F1918" i="58"/>
  <c r="E1918" i="58"/>
  <c r="F1917" i="58"/>
  <c r="E1917" i="58"/>
  <c r="F1916" i="58"/>
  <c r="E1916" i="58"/>
  <c r="F1915" i="58"/>
  <c r="E1915" i="58"/>
  <c r="F1914" i="58"/>
  <c r="E1914" i="58"/>
  <c r="F1913" i="58"/>
  <c r="E1913" i="58"/>
  <c r="F1912" i="58"/>
  <c r="E1912" i="58"/>
  <c r="F1911" i="58"/>
  <c r="E1911" i="58"/>
  <c r="F1910" i="58"/>
  <c r="E1910" i="58"/>
  <c r="F1909" i="58"/>
  <c r="E1909" i="58"/>
  <c r="F1908" i="58"/>
  <c r="E1908" i="58"/>
  <c r="F1907" i="58"/>
  <c r="E1907" i="58"/>
  <c r="F1906" i="58"/>
  <c r="E1906" i="58"/>
  <c r="F1905" i="58"/>
  <c r="E1905" i="58"/>
  <c r="F1904" i="58"/>
  <c r="E1904" i="58"/>
  <c r="F1903" i="58"/>
  <c r="E1903" i="58"/>
  <c r="F1902" i="58"/>
  <c r="E1902" i="58"/>
  <c r="F1901" i="58"/>
  <c r="E1901" i="58"/>
  <c r="F1900" i="58"/>
  <c r="E1900" i="58"/>
  <c r="F1899" i="58"/>
  <c r="E1899" i="58"/>
  <c r="F1898" i="58"/>
  <c r="E1898" i="58"/>
  <c r="F1897" i="58"/>
  <c r="E1897" i="58"/>
  <c r="F1896" i="58"/>
  <c r="E1896" i="58"/>
  <c r="F1895" i="58"/>
  <c r="E1895" i="58"/>
  <c r="F1894" i="58"/>
  <c r="E1894" i="58"/>
  <c r="F1893" i="58"/>
  <c r="E1893" i="58"/>
  <c r="F1892" i="58"/>
  <c r="E1892" i="58"/>
  <c r="F1891" i="58"/>
  <c r="E1891" i="58"/>
  <c r="F1890" i="58"/>
  <c r="E1890" i="58"/>
  <c r="F1889" i="58"/>
  <c r="E1889" i="58"/>
  <c r="F1888" i="58"/>
  <c r="E1888" i="58"/>
  <c r="F1887" i="58"/>
  <c r="E1887" i="58"/>
  <c r="F1886" i="58"/>
  <c r="E1886" i="58"/>
  <c r="F1885" i="58"/>
  <c r="E1885" i="58"/>
  <c r="F1884" i="58"/>
  <c r="E1884" i="58"/>
  <c r="F1883" i="58"/>
  <c r="E1883" i="58"/>
  <c r="F1882" i="58"/>
  <c r="E1882" i="58"/>
  <c r="F1881" i="58"/>
  <c r="E1881" i="58"/>
  <c r="F1880" i="58"/>
  <c r="E1880" i="58"/>
  <c r="F1879" i="58"/>
  <c r="E1879" i="58"/>
  <c r="F1878" i="58"/>
  <c r="E1878" i="58"/>
  <c r="F1877" i="58"/>
  <c r="E1877" i="58"/>
  <c r="F1876" i="58"/>
  <c r="E1876" i="58"/>
  <c r="F1875" i="58"/>
  <c r="E1875" i="58"/>
  <c r="F1874" i="58"/>
  <c r="E1874" i="58"/>
  <c r="F1873" i="58"/>
  <c r="E1873" i="58"/>
  <c r="F1872" i="58"/>
  <c r="E1872" i="58"/>
  <c r="F1871" i="58"/>
  <c r="E1871" i="58"/>
  <c r="F1870" i="58"/>
  <c r="E1870" i="58"/>
  <c r="F1869" i="58"/>
  <c r="E1869" i="58"/>
  <c r="F1868" i="58"/>
  <c r="E1868" i="58"/>
  <c r="F1867" i="58"/>
  <c r="E1867" i="58"/>
  <c r="F1866" i="58"/>
  <c r="E1866" i="58"/>
  <c r="F1865" i="58"/>
  <c r="E1865" i="58"/>
  <c r="F1864" i="58"/>
  <c r="E1864" i="58"/>
  <c r="F1863" i="58"/>
  <c r="E1863" i="58"/>
  <c r="F1862" i="58"/>
  <c r="E1862" i="58"/>
  <c r="F1861" i="58"/>
  <c r="E1861" i="58"/>
  <c r="F1860" i="58"/>
  <c r="E1860" i="58"/>
  <c r="F1859" i="58"/>
  <c r="E1859" i="58"/>
  <c r="F1858" i="58"/>
  <c r="E1858" i="58"/>
  <c r="F1857" i="58"/>
  <c r="E1857" i="58"/>
  <c r="F1856" i="58"/>
  <c r="E1856" i="58"/>
  <c r="F1855" i="58"/>
  <c r="E1855" i="58"/>
  <c r="F1854" i="58"/>
  <c r="E1854" i="58"/>
  <c r="F1853" i="58"/>
  <c r="E1853" i="58"/>
  <c r="F1852" i="58"/>
  <c r="E1852" i="58"/>
  <c r="F1851" i="58"/>
  <c r="E1851" i="58"/>
  <c r="F1850" i="58"/>
  <c r="E1850" i="58"/>
  <c r="F1849" i="58"/>
  <c r="E1849" i="58"/>
  <c r="F1848" i="58"/>
  <c r="E1848" i="58"/>
  <c r="F1847" i="58"/>
  <c r="E1847" i="58"/>
  <c r="F1846" i="58"/>
  <c r="E1846" i="58"/>
  <c r="F1845" i="58"/>
  <c r="E1845" i="58"/>
  <c r="F1844" i="58"/>
  <c r="E1844" i="58"/>
  <c r="F1843" i="58"/>
  <c r="E1843" i="58"/>
  <c r="F1842" i="58"/>
  <c r="E1842" i="58"/>
  <c r="F1841" i="58"/>
  <c r="E1841" i="58"/>
  <c r="F1840" i="58"/>
  <c r="E1840" i="58"/>
  <c r="F1839" i="58"/>
  <c r="E1839" i="58"/>
  <c r="F1838" i="58"/>
  <c r="E1838" i="58"/>
  <c r="F1837" i="58"/>
  <c r="E1837" i="58"/>
  <c r="F1836" i="58"/>
  <c r="E1836" i="58"/>
  <c r="F1835" i="58"/>
  <c r="E1835" i="58"/>
  <c r="F1834" i="58"/>
  <c r="E1834" i="58"/>
  <c r="F1833" i="58"/>
  <c r="E1833" i="58"/>
  <c r="F1832" i="58"/>
  <c r="E1832" i="58"/>
  <c r="F1831" i="58"/>
  <c r="E1831" i="58"/>
  <c r="F1830" i="58"/>
  <c r="E1830" i="58"/>
  <c r="F1829" i="58"/>
  <c r="E1829" i="58"/>
  <c r="F1828" i="58"/>
  <c r="E1828" i="58"/>
  <c r="F1827" i="58"/>
  <c r="E1827" i="58"/>
  <c r="F1826" i="58"/>
  <c r="E1826" i="58"/>
  <c r="F1825" i="58"/>
  <c r="E1825" i="58"/>
  <c r="F1824" i="58"/>
  <c r="E1824" i="58"/>
  <c r="F1823" i="58"/>
  <c r="E1823" i="58"/>
  <c r="F1822" i="58"/>
  <c r="E1822" i="58"/>
  <c r="F1821" i="58"/>
  <c r="E1821" i="58"/>
  <c r="F1820" i="58"/>
  <c r="E1820" i="58"/>
  <c r="F1819" i="58"/>
  <c r="E1819" i="58"/>
  <c r="F1818" i="58"/>
  <c r="E1818" i="58"/>
  <c r="F1817" i="58"/>
  <c r="E1817" i="58"/>
  <c r="F1816" i="58"/>
  <c r="E1816" i="58"/>
  <c r="F1815" i="58"/>
  <c r="E1815" i="58"/>
  <c r="F1814" i="58"/>
  <c r="E1814" i="58"/>
  <c r="F1813" i="58"/>
  <c r="E1813" i="58"/>
  <c r="F1812" i="58"/>
  <c r="E1812" i="58"/>
  <c r="F1811" i="58"/>
  <c r="E1811" i="58"/>
  <c r="F1810" i="58"/>
  <c r="E1810" i="58"/>
  <c r="F1809" i="58"/>
  <c r="E1809" i="58"/>
  <c r="F1808" i="58"/>
  <c r="E1808" i="58"/>
  <c r="F1807" i="58"/>
  <c r="E1807" i="58"/>
  <c r="F1806" i="58"/>
  <c r="E1806" i="58"/>
  <c r="F1805" i="58"/>
  <c r="E1805" i="58"/>
  <c r="F1804" i="58"/>
  <c r="E1804" i="58"/>
  <c r="F1803" i="58"/>
  <c r="E1803" i="58"/>
  <c r="F1801" i="58"/>
  <c r="E1801" i="58"/>
  <c r="F1800" i="58"/>
  <c r="E1800" i="58"/>
  <c r="F1799" i="58"/>
  <c r="E1799" i="58"/>
  <c r="F1798" i="58"/>
  <c r="E1798" i="58"/>
  <c r="F1797" i="58"/>
  <c r="E1797" i="58"/>
  <c r="F1796" i="58"/>
  <c r="E1796" i="58"/>
  <c r="F1795" i="58"/>
  <c r="E1795" i="58"/>
  <c r="F1794" i="58"/>
  <c r="E1794" i="58"/>
  <c r="F1793" i="58"/>
  <c r="E1793" i="58"/>
  <c r="F1792" i="58"/>
  <c r="E1792" i="58"/>
  <c r="F1791" i="58"/>
  <c r="E1791" i="58"/>
  <c r="F1790" i="58"/>
  <c r="E1790" i="58"/>
  <c r="F1789" i="58"/>
  <c r="E1789" i="58"/>
  <c r="F1788" i="58"/>
  <c r="E1788" i="58"/>
  <c r="F1787" i="58"/>
  <c r="E1787" i="58"/>
  <c r="F1786" i="58"/>
  <c r="E1786" i="58"/>
  <c r="F1785" i="58"/>
  <c r="E1785" i="58"/>
  <c r="F1784" i="58"/>
  <c r="E1784" i="58"/>
  <c r="F1783" i="58"/>
  <c r="E1783" i="58"/>
  <c r="F1782" i="58"/>
  <c r="E1782" i="58"/>
  <c r="F1781" i="58"/>
  <c r="E1781" i="58"/>
  <c r="F1780" i="58"/>
  <c r="E1780" i="58"/>
  <c r="F1779" i="58"/>
  <c r="E1779" i="58"/>
  <c r="F1778" i="58"/>
  <c r="E1778" i="58"/>
  <c r="F1777" i="58"/>
  <c r="E1777" i="58"/>
  <c r="F1776" i="58"/>
  <c r="E1776" i="58"/>
  <c r="F1775" i="58"/>
  <c r="E1775" i="58"/>
  <c r="F1774" i="58"/>
  <c r="E1774" i="58"/>
  <c r="F1773" i="58"/>
  <c r="E1773" i="58"/>
  <c r="F1772" i="58"/>
  <c r="E1772" i="58"/>
  <c r="F1771" i="58"/>
  <c r="E1771" i="58"/>
  <c r="F1770" i="58"/>
  <c r="E1770" i="58"/>
  <c r="F1769" i="58"/>
  <c r="E1769" i="58"/>
  <c r="F1768" i="58"/>
  <c r="E1768" i="58"/>
  <c r="F1767" i="58"/>
  <c r="E1767" i="58"/>
  <c r="F1766" i="58"/>
  <c r="E1766" i="58"/>
  <c r="F1765" i="58"/>
  <c r="E1765" i="58"/>
  <c r="F1764" i="58"/>
  <c r="E1764" i="58"/>
  <c r="F1763" i="58"/>
  <c r="E1763" i="58"/>
  <c r="F1762" i="58"/>
  <c r="E1762" i="58"/>
  <c r="F1761" i="58"/>
  <c r="E1761" i="58"/>
  <c r="F1760" i="58"/>
  <c r="E1760" i="58"/>
  <c r="F1759" i="58"/>
  <c r="E1759" i="58"/>
  <c r="F1758" i="58"/>
  <c r="E1758" i="58"/>
  <c r="F1757" i="58"/>
  <c r="E1757" i="58"/>
  <c r="F1756" i="58"/>
  <c r="E1756" i="58"/>
  <c r="F1755" i="58"/>
  <c r="E1755" i="58"/>
  <c r="F1754" i="58"/>
  <c r="E1754" i="58"/>
  <c r="F1753" i="58"/>
  <c r="E1753" i="58"/>
  <c r="F1752" i="58"/>
  <c r="E1752" i="58"/>
  <c r="F1751" i="58"/>
  <c r="E1751" i="58"/>
  <c r="F1750" i="58"/>
  <c r="E1750" i="58"/>
  <c r="F1749" i="58"/>
  <c r="E1749" i="58"/>
  <c r="F1748" i="58"/>
  <c r="E1748" i="58"/>
  <c r="F1747" i="58"/>
  <c r="E1747" i="58"/>
  <c r="F1746" i="58"/>
  <c r="E1746" i="58"/>
  <c r="F1745" i="58"/>
  <c r="E1745" i="58"/>
  <c r="F1744" i="58"/>
  <c r="E1744" i="58"/>
  <c r="F1743" i="58"/>
  <c r="E1743" i="58"/>
  <c r="F1742" i="58"/>
  <c r="E1742" i="58"/>
  <c r="F1741" i="58"/>
  <c r="E1741" i="58"/>
  <c r="F1740" i="58"/>
  <c r="E1740" i="58"/>
  <c r="F1739" i="58"/>
  <c r="E1739" i="58"/>
  <c r="F1738" i="58"/>
  <c r="E1738" i="58"/>
  <c r="F1737" i="58"/>
  <c r="E1737" i="58"/>
  <c r="F1736" i="58"/>
  <c r="E1736" i="58"/>
  <c r="F1735" i="58"/>
  <c r="E1735" i="58"/>
  <c r="F1734" i="58"/>
  <c r="E1734" i="58"/>
  <c r="F1733" i="58"/>
  <c r="E1733" i="58"/>
  <c r="F1732" i="58"/>
  <c r="E1732" i="58"/>
  <c r="F1731" i="58"/>
  <c r="E1731" i="58"/>
  <c r="F1730" i="58"/>
  <c r="E1730" i="58"/>
  <c r="F1729" i="58"/>
  <c r="E1729" i="58"/>
  <c r="F1728" i="58"/>
  <c r="E1728" i="58"/>
  <c r="F1727" i="58"/>
  <c r="E1727" i="58"/>
  <c r="F1726" i="58"/>
  <c r="E1726" i="58"/>
  <c r="F1725" i="58"/>
  <c r="E1725" i="58"/>
  <c r="F1724" i="58"/>
  <c r="E1724" i="58"/>
  <c r="F1723" i="58"/>
  <c r="E1723" i="58"/>
  <c r="F1722" i="58"/>
  <c r="E1722" i="58"/>
  <c r="F1721" i="58"/>
  <c r="E1721" i="58"/>
  <c r="F1720" i="58"/>
  <c r="E1720" i="58"/>
  <c r="F1719" i="58"/>
  <c r="E1719" i="58"/>
  <c r="F1718" i="58"/>
  <c r="E1718" i="58"/>
  <c r="F1717" i="58"/>
  <c r="E1717" i="58"/>
  <c r="F1716" i="58"/>
  <c r="E1716" i="58"/>
  <c r="F1715" i="58"/>
  <c r="E1715" i="58"/>
  <c r="F1714" i="58"/>
  <c r="E1714" i="58"/>
  <c r="F1713" i="58"/>
  <c r="E1713" i="58"/>
  <c r="F1712" i="58"/>
  <c r="E1712" i="58"/>
  <c r="F1711" i="58"/>
  <c r="E1711" i="58"/>
  <c r="F1710" i="58"/>
  <c r="E1710" i="58"/>
  <c r="F1709" i="58"/>
  <c r="E1709" i="58"/>
  <c r="F1708" i="58"/>
  <c r="E1708" i="58"/>
  <c r="F1707" i="58"/>
  <c r="E1707" i="58"/>
  <c r="F1706" i="58"/>
  <c r="E1706" i="58"/>
  <c r="F1705" i="58"/>
  <c r="E1705" i="58"/>
  <c r="F1704" i="58"/>
  <c r="E1704" i="58"/>
  <c r="F1703" i="58"/>
  <c r="E1703" i="58"/>
  <c r="F1702" i="58"/>
  <c r="E1702" i="58"/>
  <c r="F1701" i="58"/>
  <c r="E1701" i="58"/>
  <c r="F1700" i="58"/>
  <c r="E1700" i="58"/>
  <c r="F1699" i="58"/>
  <c r="E1699" i="58"/>
  <c r="F1698" i="58"/>
  <c r="E1698" i="58"/>
  <c r="F1697" i="58"/>
  <c r="E1697" i="58"/>
  <c r="F1696" i="58"/>
  <c r="E1696" i="58"/>
  <c r="F1695" i="58"/>
  <c r="E1695" i="58"/>
  <c r="F1694" i="58"/>
  <c r="E1694" i="58"/>
  <c r="F1693" i="58"/>
  <c r="E1693" i="58"/>
  <c r="F1692" i="58"/>
  <c r="E1692" i="58"/>
  <c r="F1691" i="58"/>
  <c r="E1691" i="58"/>
  <c r="F1690" i="58"/>
  <c r="E1690" i="58"/>
  <c r="F1689" i="58"/>
  <c r="E1689" i="58"/>
  <c r="F1688" i="58"/>
  <c r="E1688" i="58"/>
  <c r="F1687" i="58"/>
  <c r="E1687" i="58"/>
  <c r="F1686" i="58"/>
  <c r="E1686" i="58"/>
  <c r="F1685" i="58"/>
  <c r="E1685" i="58"/>
  <c r="F1684" i="58"/>
  <c r="E1684" i="58"/>
  <c r="F1683" i="58"/>
  <c r="E1683" i="58"/>
  <c r="F1682" i="58"/>
  <c r="E1682" i="58"/>
  <c r="F1681" i="58"/>
  <c r="E1681" i="58"/>
  <c r="F1680" i="58"/>
  <c r="E1680" i="58"/>
  <c r="F1679" i="58"/>
  <c r="E1679" i="58"/>
  <c r="F1678" i="58"/>
  <c r="E1678" i="58"/>
  <c r="F1677" i="58"/>
  <c r="E1677" i="58"/>
  <c r="F1676" i="58"/>
  <c r="E1676" i="58"/>
  <c r="F1675" i="58"/>
  <c r="E1675" i="58"/>
  <c r="F1674" i="58"/>
  <c r="E1674" i="58"/>
  <c r="F1673" i="58"/>
  <c r="E1673" i="58"/>
  <c r="F1672" i="58"/>
  <c r="E1672" i="58"/>
  <c r="F1671" i="58"/>
  <c r="E1671" i="58"/>
  <c r="F1670" i="58"/>
  <c r="E1670" i="58"/>
  <c r="F1669" i="58"/>
  <c r="E1669" i="58"/>
  <c r="F1668" i="58"/>
  <c r="E1668" i="58"/>
  <c r="F1667" i="58"/>
  <c r="E1667" i="58"/>
  <c r="F1666" i="58"/>
  <c r="E1666" i="58"/>
  <c r="F1665" i="58"/>
  <c r="E1665" i="58"/>
  <c r="F1664" i="58"/>
  <c r="E1664" i="58"/>
  <c r="F1663" i="58"/>
  <c r="E1663" i="58"/>
  <c r="F1662" i="58"/>
  <c r="E1662" i="58"/>
  <c r="F1661" i="58"/>
  <c r="E1661" i="58"/>
  <c r="F1660" i="58"/>
  <c r="E1660" i="58"/>
  <c r="F1659" i="58"/>
  <c r="E1659" i="58"/>
  <c r="F1658" i="58"/>
  <c r="E1658" i="58"/>
  <c r="F1657" i="58"/>
  <c r="E1657" i="58"/>
  <c r="F1656" i="58"/>
  <c r="E1656" i="58"/>
  <c r="F1655" i="58"/>
  <c r="E1655" i="58"/>
  <c r="F1654" i="58"/>
  <c r="E1654" i="58"/>
  <c r="F1653" i="58"/>
  <c r="E1653" i="58"/>
  <c r="F1652" i="58"/>
  <c r="E1652" i="58"/>
  <c r="F1651" i="58"/>
  <c r="E1651" i="58"/>
  <c r="F1650" i="58"/>
  <c r="E1650" i="58"/>
  <c r="F1649" i="58"/>
  <c r="E1649" i="58"/>
  <c r="F1648" i="58"/>
  <c r="E1648" i="58"/>
  <c r="F1647" i="58"/>
  <c r="E1647" i="58"/>
  <c r="F1646" i="58"/>
  <c r="E1646" i="58"/>
  <c r="F1645" i="58"/>
  <c r="E1645" i="58"/>
  <c r="F1644" i="58"/>
  <c r="E1644" i="58"/>
  <c r="F1643" i="58"/>
  <c r="E1643" i="58"/>
  <c r="F1642" i="58"/>
  <c r="E1642" i="58"/>
  <c r="F1641" i="58"/>
  <c r="E1641" i="58"/>
  <c r="F1640" i="58"/>
  <c r="E1640" i="58"/>
  <c r="F1639" i="58"/>
  <c r="E1639" i="58"/>
  <c r="F1638" i="58"/>
  <c r="E1638" i="58"/>
  <c r="F1637" i="58"/>
  <c r="E1637" i="58"/>
  <c r="F1636" i="58"/>
  <c r="E1636" i="58"/>
  <c r="F1635" i="58"/>
  <c r="E1635" i="58"/>
  <c r="F1634" i="58"/>
  <c r="E1634" i="58"/>
  <c r="F1633" i="58"/>
  <c r="E1633" i="58"/>
  <c r="F1632" i="58"/>
  <c r="E1632" i="58"/>
  <c r="F1631" i="58"/>
  <c r="E1631" i="58"/>
  <c r="F1630" i="58"/>
  <c r="E1630" i="58"/>
  <c r="F1629" i="58"/>
  <c r="E1629" i="58"/>
  <c r="F1628" i="58"/>
  <c r="E1628" i="58"/>
  <c r="F1627" i="58"/>
  <c r="E1627" i="58"/>
  <c r="F1626" i="58"/>
  <c r="E1626" i="58"/>
  <c r="F1625" i="58"/>
  <c r="E1625" i="58"/>
  <c r="F1624" i="58"/>
  <c r="E1624" i="58"/>
  <c r="F1623" i="58"/>
  <c r="E1623" i="58"/>
  <c r="F1622" i="58"/>
  <c r="E1622" i="58"/>
  <c r="F1621" i="58"/>
  <c r="E1621" i="58"/>
  <c r="F1620" i="58"/>
  <c r="E1620" i="58"/>
  <c r="F1619" i="58"/>
  <c r="E1619" i="58"/>
  <c r="F1618" i="58"/>
  <c r="E1618" i="58"/>
  <c r="F1617" i="58"/>
  <c r="E1617" i="58"/>
  <c r="F1616" i="58"/>
  <c r="E1616" i="58"/>
  <c r="F1615" i="58"/>
  <c r="E1615" i="58"/>
  <c r="F1614" i="58"/>
  <c r="E1614" i="58"/>
  <c r="F1613" i="58"/>
  <c r="E1613" i="58"/>
  <c r="F1612" i="58"/>
  <c r="E1612" i="58"/>
  <c r="F1611" i="58"/>
  <c r="E1611" i="58"/>
  <c r="F1610" i="58"/>
  <c r="E1610" i="58"/>
  <c r="F1609" i="58"/>
  <c r="E1609" i="58"/>
  <c r="F1608" i="58"/>
  <c r="E1608" i="58"/>
  <c r="F1607" i="58"/>
  <c r="E1607" i="58"/>
  <c r="F1606" i="58"/>
  <c r="E1606" i="58"/>
  <c r="F1605" i="58"/>
  <c r="E1605" i="58"/>
  <c r="F1604" i="58"/>
  <c r="E1604" i="58"/>
  <c r="F1603" i="58"/>
  <c r="E1603" i="58"/>
  <c r="F1602" i="58"/>
  <c r="E1602" i="58"/>
  <c r="F1601" i="58"/>
  <c r="E1601" i="58"/>
  <c r="F1600" i="58"/>
  <c r="E1600" i="58"/>
  <c r="F1599" i="58"/>
  <c r="E1599" i="58"/>
  <c r="F1598" i="58"/>
  <c r="E1598" i="58"/>
  <c r="F1597" i="58"/>
  <c r="E1597" i="58"/>
  <c r="F1596" i="58"/>
  <c r="E1596" i="58"/>
  <c r="F1595" i="58"/>
  <c r="E1595" i="58"/>
  <c r="F1594" i="58"/>
  <c r="E1594" i="58"/>
  <c r="F1593" i="58"/>
  <c r="E1593" i="58"/>
  <c r="F1592" i="58"/>
  <c r="E1592" i="58"/>
  <c r="F1591" i="58"/>
  <c r="E1591" i="58"/>
  <c r="F1590" i="58"/>
  <c r="E1590" i="58"/>
  <c r="F1589" i="58"/>
  <c r="E1589" i="58"/>
  <c r="F1588" i="58"/>
  <c r="E1588" i="58"/>
  <c r="F1587" i="58"/>
  <c r="E1587" i="58"/>
  <c r="F1586" i="58"/>
  <c r="E1586" i="58"/>
  <c r="F1585" i="58"/>
  <c r="E1585" i="58"/>
  <c r="F1584" i="58"/>
  <c r="E1584" i="58"/>
  <c r="F1583" i="58"/>
  <c r="E1583" i="58"/>
  <c r="F1582" i="58"/>
  <c r="E1582" i="58"/>
  <c r="F1581" i="58"/>
  <c r="E1581" i="58"/>
  <c r="F1580" i="58"/>
  <c r="E1580" i="58"/>
  <c r="F1579" i="58"/>
  <c r="E1579" i="58"/>
  <c r="F1578" i="58"/>
  <c r="E1578" i="58"/>
  <c r="F1577" i="58"/>
  <c r="E1577" i="58"/>
  <c r="F1576" i="58"/>
  <c r="E1576" i="58"/>
  <c r="F1575" i="58"/>
  <c r="E1575" i="58"/>
  <c r="F1574" i="58"/>
  <c r="E1574" i="58"/>
  <c r="F1573" i="58"/>
  <c r="E1573" i="58"/>
  <c r="F1572" i="58"/>
  <c r="E1572" i="58"/>
  <c r="F1571" i="58"/>
  <c r="E1571" i="58"/>
  <c r="F1570" i="58"/>
  <c r="E1570" i="58"/>
  <c r="F1569" i="58"/>
  <c r="E1569" i="58"/>
  <c r="F1568" i="58"/>
  <c r="E1568" i="58"/>
  <c r="F1567" i="58"/>
  <c r="E1567" i="58"/>
  <c r="F1566" i="58"/>
  <c r="E1566" i="58"/>
  <c r="F1565" i="58"/>
  <c r="E1565" i="58"/>
  <c r="F1564" i="58"/>
  <c r="E1564" i="58"/>
  <c r="F1563" i="58"/>
  <c r="E1563" i="58"/>
  <c r="F1562" i="58"/>
  <c r="E1562" i="58"/>
  <c r="F1561" i="58"/>
  <c r="E1561" i="58"/>
  <c r="F1560" i="58"/>
  <c r="E1560" i="58"/>
  <c r="F1559" i="58"/>
  <c r="E1559" i="58"/>
  <c r="F1558" i="58"/>
  <c r="E1558" i="58"/>
  <c r="F1557" i="58"/>
  <c r="E1557" i="58"/>
  <c r="F1556" i="58"/>
  <c r="E1556" i="58"/>
  <c r="F1555" i="58"/>
  <c r="E1555" i="58"/>
  <c r="F1554" i="58"/>
  <c r="E1554" i="58"/>
  <c r="F1553" i="58"/>
  <c r="E1553" i="58"/>
  <c r="F1552" i="58"/>
  <c r="E1552" i="58"/>
  <c r="F1551" i="58"/>
  <c r="E1551" i="58"/>
  <c r="F1550" i="58"/>
  <c r="E1550" i="58"/>
  <c r="F1549" i="58"/>
  <c r="E1549" i="58"/>
  <c r="F1548" i="58"/>
  <c r="E1548" i="58"/>
  <c r="F1547" i="58"/>
  <c r="E1547" i="58"/>
  <c r="F1546" i="58"/>
  <c r="E1546" i="58"/>
  <c r="F1545" i="58"/>
  <c r="E1545" i="58"/>
  <c r="F1544" i="58"/>
  <c r="E1544" i="58"/>
  <c r="F1543" i="58"/>
  <c r="E1543" i="58"/>
  <c r="F1542" i="58"/>
  <c r="E1542" i="58"/>
  <c r="F1541" i="58"/>
  <c r="E1541" i="58"/>
  <c r="F1540" i="58"/>
  <c r="E1540" i="58"/>
  <c r="F1539" i="58"/>
  <c r="E1539" i="58"/>
  <c r="F1538" i="58"/>
  <c r="E1538" i="58"/>
  <c r="F1537" i="58"/>
  <c r="E1537" i="58"/>
  <c r="F1536" i="58"/>
  <c r="E1536" i="58"/>
  <c r="F1535" i="58"/>
  <c r="E1535" i="58"/>
  <c r="F1534" i="58"/>
  <c r="E1534" i="58"/>
  <c r="F1533" i="58"/>
  <c r="E1533" i="58"/>
  <c r="F1532" i="58"/>
  <c r="E1532" i="58"/>
  <c r="F1531" i="58"/>
  <c r="E1531" i="58"/>
  <c r="F1530" i="58"/>
  <c r="E1530" i="58"/>
  <c r="F1529" i="58"/>
  <c r="E1529" i="58"/>
  <c r="F1528" i="58"/>
  <c r="E1528" i="58"/>
  <c r="F1527" i="58"/>
  <c r="E1527" i="58"/>
  <c r="F1526" i="58"/>
  <c r="E1526" i="58"/>
  <c r="F1525" i="58"/>
  <c r="E1525" i="58"/>
  <c r="F1524" i="58"/>
  <c r="E1524" i="58"/>
  <c r="F1523" i="58"/>
  <c r="E1523" i="58"/>
  <c r="F1522" i="58"/>
  <c r="E1522" i="58"/>
  <c r="F1521" i="58"/>
  <c r="E1521" i="58"/>
  <c r="F1520" i="58"/>
  <c r="E1520" i="58"/>
  <c r="F1519" i="58"/>
  <c r="E1519" i="58"/>
  <c r="F1518" i="58"/>
  <c r="E1518" i="58"/>
  <c r="F1517" i="58"/>
  <c r="E1517" i="58"/>
  <c r="F1516" i="58"/>
  <c r="E1516" i="58"/>
  <c r="F1515" i="58"/>
  <c r="E1515" i="58"/>
  <c r="F1514" i="58"/>
  <c r="E1514" i="58"/>
  <c r="F1513" i="58"/>
  <c r="E1513" i="58"/>
  <c r="F1512" i="58"/>
  <c r="E1512" i="58"/>
  <c r="F1511" i="58"/>
  <c r="E1511" i="58"/>
  <c r="F1510" i="58"/>
  <c r="E1510" i="58"/>
  <c r="F1509" i="58"/>
  <c r="E1509" i="58"/>
  <c r="F1508" i="58"/>
  <c r="E1508" i="58"/>
  <c r="F1507" i="58"/>
  <c r="E1507" i="58"/>
  <c r="F1506" i="58"/>
  <c r="E1506" i="58"/>
  <c r="F1505" i="58"/>
  <c r="E1505" i="58"/>
  <c r="F1504" i="58"/>
  <c r="E1504" i="58"/>
  <c r="F1503" i="58"/>
  <c r="E1503" i="58"/>
  <c r="F1501" i="58"/>
  <c r="E1501" i="58"/>
  <c r="F1500" i="58"/>
  <c r="E1500" i="58"/>
  <c r="F1499" i="58"/>
  <c r="E1499" i="58"/>
  <c r="F1498" i="58"/>
  <c r="E1498" i="58"/>
  <c r="F1497" i="58"/>
  <c r="E1497" i="58"/>
  <c r="F1496" i="58"/>
  <c r="E1496" i="58"/>
  <c r="F1495" i="58"/>
  <c r="E1495" i="58"/>
  <c r="F1494" i="58"/>
  <c r="E1494" i="58"/>
  <c r="F1493" i="58"/>
  <c r="E1493" i="58"/>
  <c r="F1492" i="58"/>
  <c r="E1492" i="58"/>
  <c r="F1491" i="58"/>
  <c r="E1491" i="58"/>
  <c r="F1490" i="58"/>
  <c r="E1490" i="58"/>
  <c r="F1489" i="58"/>
  <c r="E1489" i="58"/>
  <c r="F1488" i="58"/>
  <c r="E1488" i="58"/>
  <c r="F1487" i="58"/>
  <c r="E1487" i="58"/>
  <c r="F1486" i="58"/>
  <c r="E1486" i="58"/>
  <c r="F1485" i="58"/>
  <c r="E1485" i="58"/>
  <c r="F1484" i="58"/>
  <c r="E1484" i="58"/>
  <c r="F1483" i="58"/>
  <c r="E1483" i="58"/>
  <c r="F1482" i="58"/>
  <c r="E1482" i="58"/>
  <c r="F1481" i="58"/>
  <c r="E1481" i="58"/>
  <c r="F1480" i="58"/>
  <c r="E1480" i="58"/>
  <c r="F1479" i="58"/>
  <c r="E1479" i="58"/>
  <c r="F1478" i="58"/>
  <c r="E1478" i="58"/>
  <c r="F1477" i="58"/>
  <c r="E1477" i="58"/>
  <c r="F1476" i="58"/>
  <c r="E1476" i="58"/>
  <c r="F1475" i="58"/>
  <c r="E1475" i="58"/>
  <c r="F1474" i="58"/>
  <c r="E1474" i="58"/>
  <c r="F1473" i="58"/>
  <c r="E1473" i="58"/>
  <c r="F1472" i="58"/>
  <c r="E1472" i="58"/>
  <c r="F1471" i="58"/>
  <c r="E1471" i="58"/>
  <c r="F1470" i="58"/>
  <c r="E1470" i="58"/>
  <c r="F1469" i="58"/>
  <c r="E1469" i="58"/>
  <c r="F1468" i="58"/>
  <c r="E1468" i="58"/>
  <c r="F1467" i="58"/>
  <c r="E1467" i="58"/>
  <c r="F1466" i="58"/>
  <c r="E1466" i="58"/>
  <c r="F1465" i="58"/>
  <c r="E1465" i="58"/>
  <c r="F1464" i="58"/>
  <c r="E1464" i="58"/>
  <c r="F1463" i="58"/>
  <c r="E1463" i="58"/>
  <c r="F1462" i="58"/>
  <c r="E1462" i="58"/>
  <c r="F1461" i="58"/>
  <c r="E1461" i="58"/>
  <c r="F1460" i="58"/>
  <c r="E1460" i="58"/>
  <c r="F1459" i="58"/>
  <c r="E1459" i="58"/>
  <c r="F1458" i="58"/>
  <c r="E1458" i="58"/>
  <c r="F1457" i="58"/>
  <c r="E1457" i="58"/>
  <c r="F1456" i="58"/>
  <c r="E1456" i="58"/>
  <c r="F1455" i="58"/>
  <c r="E1455" i="58"/>
  <c r="F1454" i="58"/>
  <c r="E1454" i="58"/>
  <c r="F1453" i="58"/>
  <c r="E1453" i="58"/>
  <c r="F1452" i="58"/>
  <c r="E1452" i="58"/>
  <c r="F1451" i="58"/>
  <c r="E1451" i="58"/>
  <c r="F1450" i="58"/>
  <c r="E1450" i="58"/>
  <c r="F1449" i="58"/>
  <c r="E1449" i="58"/>
  <c r="F1448" i="58"/>
  <c r="E1448" i="58"/>
  <c r="F1447" i="58"/>
  <c r="E1447" i="58"/>
  <c r="F1446" i="58"/>
  <c r="E1446" i="58"/>
  <c r="F1445" i="58"/>
  <c r="E1445" i="58"/>
  <c r="F1444" i="58"/>
  <c r="E1444" i="58"/>
  <c r="F1443" i="58"/>
  <c r="E1443" i="58"/>
  <c r="F1442" i="58"/>
  <c r="E1442" i="58"/>
  <c r="F1441" i="58"/>
  <c r="E1441" i="58"/>
  <c r="F1440" i="58"/>
  <c r="E1440" i="58"/>
  <c r="F1439" i="58"/>
  <c r="E1439" i="58"/>
  <c r="F1438" i="58"/>
  <c r="E1438" i="58"/>
  <c r="F1437" i="58"/>
  <c r="E1437" i="58"/>
  <c r="F1436" i="58"/>
  <c r="E1436" i="58"/>
  <c r="F1435" i="58"/>
  <c r="E1435" i="58"/>
  <c r="F1434" i="58"/>
  <c r="E1434" i="58"/>
  <c r="F1433" i="58"/>
  <c r="E1433" i="58"/>
  <c r="F1432" i="58"/>
  <c r="E1432" i="58"/>
  <c r="F1431" i="58"/>
  <c r="E1431" i="58"/>
  <c r="F1430" i="58"/>
  <c r="E1430" i="58"/>
  <c r="F1429" i="58"/>
  <c r="E1429" i="58"/>
  <c r="F1428" i="58"/>
  <c r="E1428" i="58"/>
  <c r="F1427" i="58"/>
  <c r="E1427" i="58"/>
  <c r="F1426" i="58"/>
  <c r="E1426" i="58"/>
  <c r="F1425" i="58"/>
  <c r="E1425" i="58"/>
  <c r="F1424" i="58"/>
  <c r="E1424" i="58"/>
  <c r="F1423" i="58"/>
  <c r="E1423" i="58"/>
  <c r="F1422" i="58"/>
  <c r="E1422" i="58"/>
  <c r="F1421" i="58"/>
  <c r="E1421" i="58"/>
  <c r="F1420" i="58"/>
  <c r="E1420" i="58"/>
  <c r="F1419" i="58"/>
  <c r="E1419" i="58"/>
  <c r="F1418" i="58"/>
  <c r="E1418" i="58"/>
  <c r="F1417" i="58"/>
  <c r="E1417" i="58"/>
  <c r="F1416" i="58"/>
  <c r="E1416" i="58"/>
  <c r="F1415" i="58"/>
  <c r="E1415" i="58"/>
  <c r="F1414" i="58"/>
  <c r="E1414" i="58"/>
  <c r="F1413" i="58"/>
  <c r="E1413" i="58"/>
  <c r="F1412" i="58"/>
  <c r="E1412" i="58"/>
  <c r="F1411" i="58"/>
  <c r="E1411" i="58"/>
  <c r="F1410" i="58"/>
  <c r="E1410" i="58"/>
  <c r="F1409" i="58"/>
  <c r="E1409" i="58"/>
  <c r="F1408" i="58"/>
  <c r="E1408" i="58"/>
  <c r="F1407" i="58"/>
  <c r="E1407" i="58"/>
  <c r="F1406" i="58"/>
  <c r="E1406" i="58"/>
  <c r="F1405" i="58"/>
  <c r="E1405" i="58"/>
  <c r="F1404" i="58"/>
  <c r="E1404" i="58"/>
  <c r="F1403" i="58"/>
  <c r="E1403" i="58"/>
  <c r="F1402" i="58"/>
  <c r="E1402" i="58"/>
  <c r="F1401" i="58"/>
  <c r="E1401" i="58"/>
  <c r="F1400" i="58"/>
  <c r="E1400" i="58"/>
  <c r="F1399" i="58"/>
  <c r="E1399" i="58"/>
  <c r="F1398" i="58"/>
  <c r="E1398" i="58"/>
  <c r="F1397" i="58"/>
  <c r="E1397" i="58"/>
  <c r="F1396" i="58"/>
  <c r="E1396" i="58"/>
  <c r="F1395" i="58"/>
  <c r="E1395" i="58"/>
  <c r="F1394" i="58"/>
  <c r="E1394" i="58"/>
  <c r="F1393" i="58"/>
  <c r="E1393" i="58"/>
  <c r="F1392" i="58"/>
  <c r="E1392" i="58"/>
  <c r="F1391" i="58"/>
  <c r="E1391" i="58"/>
  <c r="F1390" i="58"/>
  <c r="E1390" i="58"/>
  <c r="F1389" i="58"/>
  <c r="E1389" i="58"/>
  <c r="F1388" i="58"/>
  <c r="E1388" i="58"/>
  <c r="F1387" i="58"/>
  <c r="E1387" i="58"/>
  <c r="F1386" i="58"/>
  <c r="E1386" i="58"/>
  <c r="F1385" i="58"/>
  <c r="E1385" i="58"/>
  <c r="F1384" i="58"/>
  <c r="E1384" i="58"/>
  <c r="F1383" i="58"/>
  <c r="E1383" i="58"/>
  <c r="F1382" i="58"/>
  <c r="E1382" i="58"/>
  <c r="F1381" i="58"/>
  <c r="E1381" i="58"/>
  <c r="F1380" i="58"/>
  <c r="E1380" i="58"/>
  <c r="F1379" i="58"/>
  <c r="E1379" i="58"/>
  <c r="F1378" i="58"/>
  <c r="E1378" i="58"/>
  <c r="F1377" i="58"/>
  <c r="E1377" i="58"/>
  <c r="F1376" i="58"/>
  <c r="E1376" i="58"/>
  <c r="F1375" i="58"/>
  <c r="E1375" i="58"/>
  <c r="F1374" i="58"/>
  <c r="E1374" i="58"/>
  <c r="F1373" i="58"/>
  <c r="E1373" i="58"/>
  <c r="F1372" i="58"/>
  <c r="E1372" i="58"/>
  <c r="F1371" i="58"/>
  <c r="E1371" i="58"/>
  <c r="F1370" i="58"/>
  <c r="E1370" i="58"/>
  <c r="F1369" i="58"/>
  <c r="E1369" i="58"/>
  <c r="F1368" i="58"/>
  <c r="E1368" i="58"/>
  <c r="F1367" i="58"/>
  <c r="E1367" i="58"/>
  <c r="F1366" i="58"/>
  <c r="E1366" i="58"/>
  <c r="F1365" i="58"/>
  <c r="E1365" i="58"/>
  <c r="F1364" i="58"/>
  <c r="E1364" i="58"/>
  <c r="F1363" i="58"/>
  <c r="E1363" i="58"/>
  <c r="F1362" i="58"/>
  <c r="E1362" i="58"/>
  <c r="F1361" i="58"/>
  <c r="E1361" i="58"/>
  <c r="F1360" i="58"/>
  <c r="E1360" i="58"/>
  <c r="F1359" i="58"/>
  <c r="E1359" i="58"/>
  <c r="F1358" i="58"/>
  <c r="E1358" i="58"/>
  <c r="F1357" i="58"/>
  <c r="E1357" i="58"/>
  <c r="F1356" i="58"/>
  <c r="E1356" i="58"/>
  <c r="F1355" i="58"/>
  <c r="E1355" i="58"/>
  <c r="F1354" i="58"/>
  <c r="E1354" i="58"/>
  <c r="F1353" i="58"/>
  <c r="E1353" i="58"/>
  <c r="F1352" i="58"/>
  <c r="E1352" i="58"/>
  <c r="F1351" i="58"/>
  <c r="E1351" i="58"/>
  <c r="F1350" i="58"/>
  <c r="E1350" i="58"/>
  <c r="F1349" i="58"/>
  <c r="E1349" i="58"/>
  <c r="F1348" i="58"/>
  <c r="E1348" i="58"/>
  <c r="F1347" i="58"/>
  <c r="E1347" i="58"/>
  <c r="F1346" i="58"/>
  <c r="E1346" i="58"/>
  <c r="F1345" i="58"/>
  <c r="E1345" i="58"/>
  <c r="F1344" i="58"/>
  <c r="E1344" i="58"/>
  <c r="F1343" i="58"/>
  <c r="E1343" i="58"/>
  <c r="F1342" i="58"/>
  <c r="E1342" i="58"/>
  <c r="F1341" i="58"/>
  <c r="E1341" i="58"/>
  <c r="F1340" i="58"/>
  <c r="E1340" i="58"/>
  <c r="F1339" i="58"/>
  <c r="E1339" i="58"/>
  <c r="F1338" i="58"/>
  <c r="E1338" i="58"/>
  <c r="F1337" i="58"/>
  <c r="E1337" i="58"/>
  <c r="F1336" i="58"/>
  <c r="E1336" i="58"/>
  <c r="F1335" i="58"/>
  <c r="E1335" i="58"/>
  <c r="F1334" i="58"/>
  <c r="E1334" i="58"/>
  <c r="F1333" i="58"/>
  <c r="E1333" i="58"/>
  <c r="F1332" i="58"/>
  <c r="E1332" i="58"/>
  <c r="F1331" i="58"/>
  <c r="E1331" i="58"/>
  <c r="F1330" i="58"/>
  <c r="E1330" i="58"/>
  <c r="F1329" i="58"/>
  <c r="E1329" i="58"/>
  <c r="F1328" i="58"/>
  <c r="E1328" i="58"/>
  <c r="F1327" i="58"/>
  <c r="E1327" i="58"/>
  <c r="F1326" i="58"/>
  <c r="E1326" i="58"/>
  <c r="F1325" i="58"/>
  <c r="E1325" i="58"/>
  <c r="F1324" i="58"/>
  <c r="E1324" i="58"/>
  <c r="F1323" i="58"/>
  <c r="E1323" i="58"/>
  <c r="F1322" i="58"/>
  <c r="E1322" i="58"/>
  <c r="F1321" i="58"/>
  <c r="E1321" i="58"/>
  <c r="F1320" i="58"/>
  <c r="E1320" i="58"/>
  <c r="F1319" i="58"/>
  <c r="E1319" i="58"/>
  <c r="F1318" i="58"/>
  <c r="E1318" i="58"/>
  <c r="F1317" i="58"/>
  <c r="E1317" i="58"/>
  <c r="F1316" i="58"/>
  <c r="E1316" i="58"/>
  <c r="F1315" i="58"/>
  <c r="E1315" i="58"/>
  <c r="F1314" i="58"/>
  <c r="E1314" i="58"/>
  <c r="F1313" i="58"/>
  <c r="E1313" i="58"/>
  <c r="F1312" i="58"/>
  <c r="E1312" i="58"/>
  <c r="F1311" i="58"/>
  <c r="E1311" i="58"/>
  <c r="F1310" i="58"/>
  <c r="E1310" i="58"/>
  <c r="F1309" i="58"/>
  <c r="E1309" i="58"/>
  <c r="F1308" i="58"/>
  <c r="E1308" i="58"/>
  <c r="F1307" i="58"/>
  <c r="E1307" i="58"/>
  <c r="F1306" i="58"/>
  <c r="E1306" i="58"/>
  <c r="F1305" i="58"/>
  <c r="E1305" i="58"/>
  <c r="F1304" i="58"/>
  <c r="E1304" i="58"/>
  <c r="F1303" i="58"/>
  <c r="E1303" i="58"/>
  <c r="F1302" i="58"/>
  <c r="E1302" i="58"/>
  <c r="F1301" i="58"/>
  <c r="E1301" i="58"/>
  <c r="F1300" i="58"/>
  <c r="E1300" i="58"/>
  <c r="F1299" i="58"/>
  <c r="E1299" i="58"/>
  <c r="F1298" i="58"/>
  <c r="E1298" i="58"/>
  <c r="F1297" i="58"/>
  <c r="E1297" i="58"/>
  <c r="F1296" i="58"/>
  <c r="E1296" i="58"/>
  <c r="F1295" i="58"/>
  <c r="E1295" i="58"/>
  <c r="F1294" i="58"/>
  <c r="E1294" i="58"/>
  <c r="F1293" i="58"/>
  <c r="E1293" i="58"/>
  <c r="F1292" i="58"/>
  <c r="E1292" i="58"/>
  <c r="F1291" i="58"/>
  <c r="E1291" i="58"/>
  <c r="F1290" i="58"/>
  <c r="E1290" i="58"/>
  <c r="F1289" i="58"/>
  <c r="E1289" i="58"/>
  <c r="F1288" i="58"/>
  <c r="E1288" i="58"/>
  <c r="F1287" i="58"/>
  <c r="E1287" i="58"/>
  <c r="F1286" i="58"/>
  <c r="E1286" i="58"/>
  <c r="F1285" i="58"/>
  <c r="E1285" i="58"/>
  <c r="F1284" i="58"/>
  <c r="E1284" i="58"/>
  <c r="F1283" i="58"/>
  <c r="E1283" i="58"/>
  <c r="F1282" i="58"/>
  <c r="E1282" i="58"/>
  <c r="F1281" i="58"/>
  <c r="E1281" i="58"/>
  <c r="F1280" i="58"/>
  <c r="E1280" i="58"/>
  <c r="F1279" i="58"/>
  <c r="E1279" i="58"/>
  <c r="F1278" i="58"/>
  <c r="E1278" i="58"/>
  <c r="F1277" i="58"/>
  <c r="E1277" i="58"/>
  <c r="F1276" i="58"/>
  <c r="E1276" i="58"/>
  <c r="F1275" i="58"/>
  <c r="E1275" i="58"/>
  <c r="F1274" i="58"/>
  <c r="E1274" i="58"/>
  <c r="F1273" i="58"/>
  <c r="E1273" i="58"/>
  <c r="F1272" i="58"/>
  <c r="E1272" i="58"/>
  <c r="F1271" i="58"/>
  <c r="E1271" i="58"/>
  <c r="F1270" i="58"/>
  <c r="E1270" i="58"/>
  <c r="F1269" i="58"/>
  <c r="E1269" i="58"/>
  <c r="F1268" i="58"/>
  <c r="E1268" i="58"/>
  <c r="F1267" i="58"/>
  <c r="E1267" i="58"/>
  <c r="F1266" i="58"/>
  <c r="E1266" i="58"/>
  <c r="F1265" i="58"/>
  <c r="E1265" i="58"/>
  <c r="F1264" i="58"/>
  <c r="E1264" i="58"/>
  <c r="F1263" i="58"/>
  <c r="E1263" i="58"/>
  <c r="F1262" i="58"/>
  <c r="E1262" i="58"/>
  <c r="F1261" i="58"/>
  <c r="E1261" i="58"/>
  <c r="F1260" i="58"/>
  <c r="E1260" i="58"/>
  <c r="F1259" i="58"/>
  <c r="E1259" i="58"/>
  <c r="F1258" i="58"/>
  <c r="E1258" i="58"/>
  <c r="F1257" i="58"/>
  <c r="E1257" i="58"/>
  <c r="F1256" i="58"/>
  <c r="E1256" i="58"/>
  <c r="F1255" i="58"/>
  <c r="E1255" i="58"/>
  <c r="F1254" i="58"/>
  <c r="E1254" i="58"/>
  <c r="F1253" i="58"/>
  <c r="E1253" i="58"/>
  <c r="F1252" i="58"/>
  <c r="E1252" i="58"/>
  <c r="F1251" i="58"/>
  <c r="E1251" i="58"/>
  <c r="F1250" i="58"/>
  <c r="E1250" i="58"/>
  <c r="F1249" i="58"/>
  <c r="E1249" i="58"/>
  <c r="F1248" i="58"/>
  <c r="E1248" i="58"/>
  <c r="F1247" i="58"/>
  <c r="E1247" i="58"/>
  <c r="F1246" i="58"/>
  <c r="E1246" i="58"/>
  <c r="F1245" i="58"/>
  <c r="E1245" i="58"/>
  <c r="F1244" i="58"/>
  <c r="E1244" i="58"/>
  <c r="F1243" i="58"/>
  <c r="E1243" i="58"/>
  <c r="F1242" i="58"/>
  <c r="E1242" i="58"/>
  <c r="F1241" i="58"/>
  <c r="E1241" i="58"/>
  <c r="F1240" i="58"/>
  <c r="E1240" i="58"/>
  <c r="F1239" i="58"/>
  <c r="E1239" i="58"/>
  <c r="F1238" i="58"/>
  <c r="E1238" i="58"/>
  <c r="F1237" i="58"/>
  <c r="E1237" i="58"/>
  <c r="F1236" i="58"/>
  <c r="E1236" i="58"/>
  <c r="F1235" i="58"/>
  <c r="E1235" i="58"/>
  <c r="F1234" i="58"/>
  <c r="E1234" i="58"/>
  <c r="F1233" i="58"/>
  <c r="E1233" i="58"/>
  <c r="F1232" i="58"/>
  <c r="E1232" i="58"/>
  <c r="F1231" i="58"/>
  <c r="E1231" i="58"/>
  <c r="F1230" i="58"/>
  <c r="E1230" i="58"/>
  <c r="F1229" i="58"/>
  <c r="E1229" i="58"/>
  <c r="F1228" i="58"/>
  <c r="E1228" i="58"/>
  <c r="F1227" i="58"/>
  <c r="E1227" i="58"/>
  <c r="F1226" i="58"/>
  <c r="E1226" i="58"/>
  <c r="F1225" i="58"/>
  <c r="E1225" i="58"/>
  <c r="F1224" i="58"/>
  <c r="E1224" i="58"/>
  <c r="F1223" i="58"/>
  <c r="E1223" i="58"/>
  <c r="F1222" i="58"/>
  <c r="E1222" i="58"/>
  <c r="F1221" i="58"/>
  <c r="E1221" i="58"/>
  <c r="F1220" i="58"/>
  <c r="E1220" i="58"/>
  <c r="F1219" i="58"/>
  <c r="E1219" i="58"/>
  <c r="F1218" i="58"/>
  <c r="E1218" i="58"/>
  <c r="F1217" i="58"/>
  <c r="E1217" i="58"/>
  <c r="F1216" i="58"/>
  <c r="E1216" i="58"/>
  <c r="F1215" i="58"/>
  <c r="E1215" i="58"/>
  <c r="F1214" i="58"/>
  <c r="E1214" i="58"/>
  <c r="F1213" i="58"/>
  <c r="E1213" i="58"/>
  <c r="F1212" i="58"/>
  <c r="E1212" i="58"/>
  <c r="F1211" i="58"/>
  <c r="E1211" i="58"/>
  <c r="F1210" i="58"/>
  <c r="E1210" i="58"/>
  <c r="F1209" i="58"/>
  <c r="E1209" i="58"/>
  <c r="F1208" i="58"/>
  <c r="E1208" i="58"/>
  <c r="F1207" i="58"/>
  <c r="E1207" i="58"/>
  <c r="F1206" i="58"/>
  <c r="E1206" i="58"/>
  <c r="F1205" i="58"/>
  <c r="E1205" i="58"/>
  <c r="F1204" i="58"/>
  <c r="E1204" i="58"/>
  <c r="F1203" i="58"/>
  <c r="E1203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E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I4502" i="58"/>
  <c r="I3605" i="58"/>
  <c r="I3304" i="58"/>
  <c r="I2106" i="58"/>
  <c r="I1805" i="58"/>
  <c r="I1504" i="58"/>
  <c r="I1203" i="58"/>
  <c r="I306" i="58"/>
  <c r="I5" i="58"/>
  <c r="I3906" i="58"/>
  <c r="I3003" i="58"/>
  <c r="I3604" i="58"/>
  <c r="I2406" i="58"/>
  <c r="I2105" i="58"/>
  <c r="I1503" i="58"/>
  <c r="I606" i="58"/>
  <c r="I6" i="58"/>
  <c r="I3905" i="58"/>
  <c r="I3303" i="58"/>
  <c r="I1804" i="58"/>
  <c r="I305" i="58"/>
  <c r="I4" i="58"/>
  <c r="I603" i="58"/>
  <c r="I3904" i="58"/>
  <c r="I2405" i="58"/>
  <c r="I304" i="58"/>
  <c r="I3" i="58"/>
  <c r="I3603" i="58"/>
  <c r="I2706" i="58"/>
  <c r="I2104" i="58"/>
  <c r="I1803" i="58"/>
  <c r="I906" i="58"/>
  <c r="I605" i="58"/>
  <c r="I2404" i="58"/>
  <c r="I1206" i="58"/>
  <c r="I604" i="58"/>
  <c r="I3903" i="58"/>
  <c r="I3006" i="58"/>
  <c r="I2705" i="58"/>
  <c r="I2103" i="58"/>
  <c r="I905" i="58"/>
  <c r="I303" i="58"/>
  <c r="I1205" i="58"/>
  <c r="I1204" i="58"/>
  <c r="I903" i="58"/>
  <c r="I4203" i="58"/>
  <c r="I3306" i="58"/>
  <c r="I3005" i="58"/>
  <c r="I2704" i="58"/>
  <c r="I2403" i="58"/>
  <c r="I1506" i="58"/>
  <c r="I904" i="58"/>
  <c r="I4503" i="58"/>
  <c r="I3606" i="58"/>
  <c r="I3305" i="58"/>
  <c r="I3004" i="58"/>
  <c r="I2703" i="58"/>
  <c r="I1806" i="58"/>
  <c r="I1505" i="58"/>
  <c r="BE11" i="67" a="1"/>
  <c r="J4502" i="58"/>
  <c r="K4502" i="58"/>
  <c r="L4502" i="58"/>
  <c r="M4502" i="58"/>
  <c r="N4502" i="58"/>
  <c r="N3605" i="58"/>
  <c r="L3605" i="58"/>
  <c r="J3605" i="58"/>
  <c r="M3605" i="58"/>
  <c r="K3605" i="58"/>
  <c r="M3304" i="58"/>
  <c r="J3304" i="58"/>
  <c r="K3304" i="58"/>
  <c r="N3304" i="58"/>
  <c r="L3304" i="58"/>
  <c r="L2106" i="58"/>
  <c r="J2106" i="58"/>
  <c r="M2106" i="58"/>
  <c r="K2106" i="58"/>
  <c r="N2106" i="58"/>
  <c r="M1805" i="58"/>
  <c r="K1805" i="58"/>
  <c r="N1805" i="58"/>
  <c r="L1805" i="58"/>
  <c r="J1805" i="58"/>
  <c r="N1504" i="58"/>
  <c r="L1504" i="58"/>
  <c r="J1504" i="58"/>
  <c r="M1504" i="58"/>
  <c r="K1504" i="58"/>
  <c r="L1203" i="58"/>
  <c r="J1203" i="58"/>
  <c r="M1203" i="58"/>
  <c r="K1203" i="58"/>
  <c r="N1203" i="58"/>
  <c r="N306" i="58"/>
  <c r="K306" i="58"/>
  <c r="L306" i="58"/>
  <c r="J306" i="58"/>
  <c r="M306" i="58"/>
  <c r="J5" i="58"/>
  <c r="N5" i="58"/>
  <c r="L5" i="58"/>
  <c r="M5" i="58"/>
  <c r="K5" i="58"/>
  <c r="K3906" i="58"/>
  <c r="N3906" i="58"/>
  <c r="L3906" i="58"/>
  <c r="J3906" i="58"/>
  <c r="M3906" i="58"/>
  <c r="K3003" i="58"/>
  <c r="N3003" i="58"/>
  <c r="L3003" i="58"/>
  <c r="J3003" i="58"/>
  <c r="M3003" i="58"/>
  <c r="N3604" i="58"/>
  <c r="L3604" i="58"/>
  <c r="J3604" i="58"/>
  <c r="M3604" i="58"/>
  <c r="K3604" i="58"/>
  <c r="N2406" i="58"/>
  <c r="L2406" i="58"/>
  <c r="K2406" i="58"/>
  <c r="J2406" i="58"/>
  <c r="M2406" i="58"/>
  <c r="L2105" i="58"/>
  <c r="J2105" i="58"/>
  <c r="M2105" i="58"/>
  <c r="K2105" i="58"/>
  <c r="N2105" i="58"/>
  <c r="N1503" i="58"/>
  <c r="L1503" i="58"/>
  <c r="J1503" i="58"/>
  <c r="K1503" i="58"/>
  <c r="M1503" i="58"/>
  <c r="M606" i="58"/>
  <c r="K606" i="58"/>
  <c r="J606" i="58"/>
  <c r="N606" i="58"/>
  <c r="L606" i="58"/>
  <c r="J6" i="58"/>
  <c r="M6" i="58"/>
  <c r="L6" i="58"/>
  <c r="K6" i="58"/>
  <c r="N6" i="58"/>
  <c r="K3905" i="58"/>
  <c r="M3905" i="58"/>
  <c r="N3905" i="58"/>
  <c r="L3905" i="58"/>
  <c r="J3905" i="58"/>
  <c r="J3303" i="58"/>
  <c r="M3303" i="58"/>
  <c r="K3303" i="58"/>
  <c r="N3303" i="58"/>
  <c r="L3303" i="58"/>
  <c r="M1804" i="58"/>
  <c r="K1804" i="58"/>
  <c r="N1804" i="58"/>
  <c r="L1804" i="58"/>
  <c r="J1804" i="58"/>
  <c r="M305" i="58"/>
  <c r="K305" i="58"/>
  <c r="N305" i="58"/>
  <c r="L305" i="58"/>
  <c r="J305" i="58"/>
  <c r="N4" i="58"/>
  <c r="L4" i="58"/>
  <c r="J4" i="58"/>
  <c r="M4" i="58"/>
  <c r="K4" i="58"/>
  <c r="J603" i="58"/>
  <c r="N603" i="58"/>
  <c r="L603" i="58"/>
  <c r="M603" i="58"/>
  <c r="K603" i="58"/>
  <c r="M3904" i="58"/>
  <c r="K3904" i="58"/>
  <c r="N3904" i="58"/>
  <c r="L3904" i="58"/>
  <c r="J3904" i="58"/>
  <c r="K2405" i="58"/>
  <c r="N2405" i="58"/>
  <c r="L2405" i="58"/>
  <c r="J2405" i="58"/>
  <c r="M2405" i="58"/>
  <c r="K304" i="58"/>
  <c r="N304" i="58"/>
  <c r="L304" i="58"/>
  <c r="M304" i="58"/>
  <c r="J304" i="58"/>
  <c r="N3" i="58"/>
  <c r="L3" i="58"/>
  <c r="J3" i="58"/>
  <c r="M3" i="58"/>
  <c r="K3" i="58"/>
  <c r="N3603" i="58"/>
  <c r="L3603" i="58"/>
  <c r="J3603" i="58"/>
  <c r="M3603" i="58"/>
  <c r="K3603" i="58"/>
  <c r="M2706" i="58"/>
  <c r="K2706" i="58"/>
  <c r="J2706" i="58"/>
  <c r="N2706" i="58"/>
  <c r="L2706" i="58"/>
  <c r="L2104" i="58"/>
  <c r="J2104" i="58"/>
  <c r="N2104" i="58"/>
  <c r="M2104" i="58"/>
  <c r="K2104" i="58"/>
  <c r="J1803" i="58"/>
  <c r="M1803" i="58"/>
  <c r="K1803" i="58"/>
  <c r="N1803" i="58"/>
  <c r="L1803" i="58"/>
  <c r="N906" i="58"/>
  <c r="L906" i="58"/>
  <c r="J906" i="58"/>
  <c r="M906" i="58"/>
  <c r="K906" i="58"/>
  <c r="J605" i="58"/>
  <c r="M605" i="58"/>
  <c r="L605" i="58"/>
  <c r="K605" i="58"/>
  <c r="N605" i="58"/>
  <c r="M2404" i="58"/>
  <c r="K2404" i="58"/>
  <c r="N2404" i="58"/>
  <c r="L2404" i="58"/>
  <c r="J2404" i="58"/>
  <c r="M1206" i="58"/>
  <c r="K1206" i="58"/>
  <c r="N1206" i="58"/>
  <c r="L1206" i="58"/>
  <c r="J1206" i="58"/>
  <c r="J604" i="58"/>
  <c r="L604" i="58"/>
  <c r="M604" i="58"/>
  <c r="K604" i="58"/>
  <c r="N604" i="58"/>
  <c r="M3903" i="58"/>
  <c r="K3903" i="58"/>
  <c r="N3903" i="58"/>
  <c r="L3903" i="58"/>
  <c r="J3903" i="58"/>
  <c r="N3006" i="58"/>
  <c r="L3006" i="58"/>
  <c r="J3006" i="58"/>
  <c r="M3006" i="58"/>
  <c r="K3006" i="58"/>
  <c r="J2705" i="58"/>
  <c r="M2705" i="58"/>
  <c r="K2705" i="58"/>
  <c r="N2705" i="58"/>
  <c r="L2705" i="58"/>
  <c r="N2103" i="58"/>
  <c r="L2103" i="58"/>
  <c r="J2103" i="58"/>
  <c r="M2103" i="58"/>
  <c r="K2103" i="58"/>
  <c r="N905" i="58"/>
  <c r="L905" i="58"/>
  <c r="J905" i="58"/>
  <c r="K905" i="58"/>
  <c r="M905" i="58"/>
  <c r="M303" i="58"/>
  <c r="K303" i="58"/>
  <c r="N303" i="58"/>
  <c r="L303" i="58"/>
  <c r="J303" i="58"/>
  <c r="M1205" i="58"/>
  <c r="K1205" i="58"/>
  <c r="J1205" i="58"/>
  <c r="N1205" i="58"/>
  <c r="L1205" i="58"/>
  <c r="J1204" i="58"/>
  <c r="M1204" i="58"/>
  <c r="K1204" i="58"/>
  <c r="N1204" i="58"/>
  <c r="L1204" i="58"/>
  <c r="K903" i="58"/>
  <c r="M903" i="58"/>
  <c r="N903" i="58"/>
  <c r="L903" i="58"/>
  <c r="J903" i="58"/>
  <c r="L4203" i="58"/>
  <c r="M4203" i="58"/>
  <c r="N4203" i="58"/>
  <c r="K4203" i="58"/>
  <c r="J4203" i="58"/>
  <c r="M3306" i="58"/>
  <c r="K3306" i="58"/>
  <c r="N3306" i="58"/>
  <c r="L3306" i="58"/>
  <c r="J3306" i="58"/>
  <c r="N3005" i="58"/>
  <c r="L3005" i="58"/>
  <c r="J3005" i="58"/>
  <c r="M3005" i="58"/>
  <c r="K3005" i="58"/>
  <c r="J2704" i="58"/>
  <c r="L2704" i="58"/>
  <c r="M2704" i="58"/>
  <c r="K2704" i="58"/>
  <c r="N2704" i="58"/>
  <c r="M2403" i="58"/>
  <c r="K2403" i="58"/>
  <c r="N2403" i="58"/>
  <c r="L2403" i="58"/>
  <c r="J2403" i="58"/>
  <c r="L1506" i="58"/>
  <c r="J1506" i="58"/>
  <c r="M1506" i="58"/>
  <c r="K1506" i="58"/>
  <c r="N1506" i="58"/>
  <c r="N904" i="58"/>
  <c r="K904" i="58"/>
  <c r="L904" i="58"/>
  <c r="J904" i="58"/>
  <c r="M904" i="58"/>
  <c r="K4503" i="58"/>
  <c r="J4503" i="58"/>
  <c r="L4503" i="58"/>
  <c r="M4503" i="58"/>
  <c r="N4503" i="58"/>
  <c r="L3606" i="58"/>
  <c r="J3606" i="58"/>
  <c r="M3606" i="58"/>
  <c r="K3606" i="58"/>
  <c r="N3606" i="58"/>
  <c r="M3305" i="58"/>
  <c r="K3305" i="58"/>
  <c r="N3305" i="58"/>
  <c r="L3305" i="58"/>
  <c r="J3305" i="58"/>
  <c r="N3004" i="58"/>
  <c r="K3004" i="58"/>
  <c r="L3004" i="58"/>
  <c r="J3004" i="58"/>
  <c r="M3004" i="58"/>
  <c r="L2703" i="58"/>
  <c r="J2703" i="58"/>
  <c r="M2703" i="58"/>
  <c r="K2703" i="58"/>
  <c r="N2703" i="58"/>
  <c r="K1806" i="58"/>
  <c r="N1806" i="58"/>
  <c r="M1806" i="58"/>
  <c r="L1806" i="58"/>
  <c r="J1806" i="58"/>
  <c r="N1505" i="58"/>
  <c r="L1505" i="58"/>
  <c r="J1505" i="58"/>
  <c r="M1505" i="58"/>
  <c r="K1505" i="58"/>
  <c r="W4502" i="58"/>
  <c r="X4502" i="58"/>
  <c r="Y4502" i="58"/>
  <c r="Z4502" i="58"/>
  <c r="AA4502" i="58"/>
  <c r="V4502" i="58"/>
  <c r="AB4502" i="58"/>
  <c r="Z3605" i="58"/>
  <c r="X3605" i="58"/>
  <c r="V3605" i="58"/>
  <c r="AA3605" i="58"/>
  <c r="Y3605" i="58"/>
  <c r="W3605" i="58"/>
  <c r="AB3605" i="58"/>
  <c r="V3304" i="58"/>
  <c r="AA3304" i="58"/>
  <c r="Y3304" i="58"/>
  <c r="W3304" i="58"/>
  <c r="AB3304" i="58"/>
  <c r="Z3304" i="58"/>
  <c r="X3304" i="58"/>
  <c r="X2106" i="58"/>
  <c r="V2106" i="58"/>
  <c r="AA2106" i="58"/>
  <c r="Y2106" i="58"/>
  <c r="W2106" i="58"/>
  <c r="AB2106" i="58"/>
  <c r="Z2106" i="58"/>
  <c r="Y1805" i="58"/>
  <c r="W1805" i="58"/>
  <c r="AA1805" i="58"/>
  <c r="AB1805" i="58"/>
  <c r="Z1805" i="58"/>
  <c r="X1805" i="58"/>
  <c r="V1805" i="58"/>
  <c r="W1504" i="58"/>
  <c r="AB1504" i="58"/>
  <c r="Z1504" i="58"/>
  <c r="X1504" i="58"/>
  <c r="V1504" i="58"/>
  <c r="AA1504" i="58"/>
  <c r="Y1504" i="58"/>
  <c r="V1203" i="58"/>
  <c r="AA1203" i="58"/>
  <c r="X1203" i="58"/>
  <c r="Y1203" i="58"/>
  <c r="W1203" i="58"/>
  <c r="AB1203" i="58"/>
  <c r="Z1203" i="58"/>
  <c r="W306" i="58"/>
  <c r="AB306" i="58"/>
  <c r="Z306" i="58"/>
  <c r="Y306" i="58"/>
  <c r="X306" i="58"/>
  <c r="V306" i="58"/>
  <c r="AA306" i="58"/>
  <c r="Z5" i="58"/>
  <c r="V5" i="58"/>
  <c r="X5" i="58"/>
  <c r="AA5" i="58"/>
  <c r="Y5" i="58"/>
  <c r="W5" i="58"/>
  <c r="AB5" i="58"/>
  <c r="W3906" i="58"/>
  <c r="AB3906" i="58"/>
  <c r="Z3906" i="58"/>
  <c r="X3906" i="58"/>
  <c r="Y3906" i="58"/>
  <c r="V3906" i="58"/>
  <c r="AA3906" i="58"/>
  <c r="Y3003" i="58"/>
  <c r="W3003" i="58"/>
  <c r="AB3003" i="58"/>
  <c r="Z3003" i="58"/>
  <c r="X3003" i="58"/>
  <c r="V3003" i="58"/>
  <c r="AA3003" i="58"/>
  <c r="Z3604" i="58"/>
  <c r="X3604" i="58"/>
  <c r="AB3604" i="58"/>
  <c r="V3604" i="58"/>
  <c r="AA3604" i="58"/>
  <c r="Y3604" i="58"/>
  <c r="W3604" i="58"/>
  <c r="W2406" i="58"/>
  <c r="AB2406" i="58"/>
  <c r="Z2406" i="58"/>
  <c r="X2406" i="58"/>
  <c r="V2406" i="58"/>
  <c r="AA2406" i="58"/>
  <c r="Y2406" i="58"/>
  <c r="X2105" i="58"/>
  <c r="V2105" i="58"/>
  <c r="AA2105" i="58"/>
  <c r="Y2105" i="58"/>
  <c r="W2105" i="58"/>
  <c r="Z2105" i="58"/>
  <c r="AB2105" i="58"/>
  <c r="W1503" i="58"/>
  <c r="AB1503" i="58"/>
  <c r="Z1503" i="58"/>
  <c r="X1503" i="58"/>
  <c r="V1503" i="58"/>
  <c r="AA1503" i="58"/>
  <c r="Y1503" i="58"/>
  <c r="AA606" i="58"/>
  <c r="Y606" i="58"/>
  <c r="W606" i="58"/>
  <c r="AB606" i="58"/>
  <c r="V606" i="58"/>
  <c r="X606" i="58"/>
  <c r="Z606" i="58"/>
  <c r="X6" i="58"/>
  <c r="V6" i="58"/>
  <c r="AA6" i="58"/>
  <c r="Y6" i="58"/>
  <c r="W6" i="58"/>
  <c r="Z6" i="58"/>
  <c r="AB6" i="58"/>
  <c r="Y3905" i="58"/>
  <c r="W3905" i="58"/>
  <c r="AB3905" i="58"/>
  <c r="Z3905" i="58"/>
  <c r="X3905" i="58"/>
  <c r="V3905" i="58"/>
  <c r="AA3905" i="58"/>
  <c r="V3303" i="58"/>
  <c r="X3303" i="58"/>
  <c r="AA3303" i="58"/>
  <c r="Y3303" i="58"/>
  <c r="W3303" i="58"/>
  <c r="AB3303" i="58"/>
  <c r="Z3303" i="58"/>
  <c r="AA1804" i="58"/>
  <c r="Y1804" i="58"/>
  <c r="V1804" i="58"/>
  <c r="W1804" i="58"/>
  <c r="AB1804" i="58"/>
  <c r="Z1804" i="58"/>
  <c r="X1804" i="58"/>
  <c r="W305" i="58"/>
  <c r="AB305" i="58"/>
  <c r="Z305" i="58"/>
  <c r="Y305" i="58"/>
  <c r="X305" i="58"/>
  <c r="V305" i="58"/>
  <c r="AA305" i="58"/>
  <c r="Z4" i="58"/>
  <c r="X4" i="58"/>
  <c r="V4" i="58"/>
  <c r="AA4" i="58"/>
  <c r="AB4" i="58"/>
  <c r="Y4" i="58"/>
  <c r="W4" i="58"/>
  <c r="Z603" i="58"/>
  <c r="X603" i="58"/>
  <c r="V603" i="58"/>
  <c r="AA603" i="58"/>
  <c r="Y603" i="58"/>
  <c r="W603" i="58"/>
  <c r="AB603" i="58"/>
  <c r="Y3904" i="58"/>
  <c r="W3904" i="58"/>
  <c r="AB3904" i="58"/>
  <c r="AA3904" i="58"/>
  <c r="Z3904" i="58"/>
  <c r="X3904" i="58"/>
  <c r="V3904" i="58"/>
  <c r="W2405" i="58"/>
  <c r="AB2405" i="58"/>
  <c r="Y2405" i="58"/>
  <c r="Z2405" i="58"/>
  <c r="X2405" i="58"/>
  <c r="V2405" i="58"/>
  <c r="AA2405" i="58"/>
  <c r="AA304" i="58"/>
  <c r="W304" i="58"/>
  <c r="AB304" i="58"/>
  <c r="Z304" i="58"/>
  <c r="X304" i="58"/>
  <c r="Y304" i="58"/>
  <c r="V304" i="58"/>
  <c r="Z3" i="58"/>
  <c r="AB3" i="58"/>
  <c r="X3" i="58"/>
  <c r="V3" i="58"/>
  <c r="AA3" i="58"/>
  <c r="W3" i="58"/>
  <c r="Y3" i="58"/>
  <c r="AB3603" i="58"/>
  <c r="Z3603" i="58"/>
  <c r="W3603" i="58"/>
  <c r="X3603" i="58"/>
  <c r="V3603" i="58"/>
  <c r="AA3603" i="58"/>
  <c r="Y3603" i="58"/>
  <c r="V2706" i="58"/>
  <c r="AA2706" i="58"/>
  <c r="Y2706" i="58"/>
  <c r="W2706" i="58"/>
  <c r="AB2706" i="58"/>
  <c r="Z2706" i="58"/>
  <c r="X2706" i="58"/>
  <c r="Z2104" i="58"/>
  <c r="X2104" i="58"/>
  <c r="V2104" i="58"/>
  <c r="AA2104" i="58"/>
  <c r="Y2104" i="58"/>
  <c r="W2104" i="58"/>
  <c r="AB2104" i="58"/>
  <c r="V1803" i="58"/>
  <c r="AA1803" i="58"/>
  <c r="Y1803" i="58"/>
  <c r="W1803" i="58"/>
  <c r="AB1803" i="58"/>
  <c r="Z1803" i="58"/>
  <c r="X1803" i="58"/>
  <c r="Z906" i="58"/>
  <c r="W906" i="58"/>
  <c r="X906" i="58"/>
  <c r="AB906" i="58"/>
  <c r="V906" i="58"/>
  <c r="AA906" i="58"/>
  <c r="Y906" i="58"/>
  <c r="V605" i="58"/>
  <c r="X605" i="58"/>
  <c r="AA605" i="58"/>
  <c r="Y605" i="58"/>
  <c r="W605" i="58"/>
  <c r="AB605" i="58"/>
  <c r="Z605" i="58"/>
  <c r="Y2404" i="58"/>
  <c r="W2404" i="58"/>
  <c r="AB2404" i="58"/>
  <c r="Z2404" i="58"/>
  <c r="X2404" i="58"/>
  <c r="V2404" i="58"/>
  <c r="AA2404" i="58"/>
  <c r="AA1206" i="58"/>
  <c r="Y1206" i="58"/>
  <c r="V1206" i="58"/>
  <c r="W1206" i="58"/>
  <c r="AB1206" i="58"/>
  <c r="Z1206" i="58"/>
  <c r="X1206" i="58"/>
  <c r="V604" i="58"/>
  <c r="AA604" i="58"/>
  <c r="Y604" i="58"/>
  <c r="X604" i="58"/>
  <c r="Z604" i="58"/>
  <c r="W604" i="58"/>
  <c r="AB604" i="58"/>
  <c r="AA3903" i="58"/>
  <c r="Y3903" i="58"/>
  <c r="V3903" i="58"/>
  <c r="W3903" i="58"/>
  <c r="AB3903" i="58"/>
  <c r="Z3903" i="58"/>
  <c r="X3903" i="58"/>
  <c r="Z3006" i="58"/>
  <c r="X3006" i="58"/>
  <c r="AB3006" i="58"/>
  <c r="V3006" i="58"/>
  <c r="AA3006" i="58"/>
  <c r="Y3006" i="58"/>
  <c r="W3006" i="58"/>
  <c r="X2705" i="58"/>
  <c r="V2705" i="58"/>
  <c r="AA2705" i="58"/>
  <c r="Y2705" i="58"/>
  <c r="W2705" i="58"/>
  <c r="AB2705" i="58"/>
  <c r="Z2705" i="58"/>
  <c r="Z2103" i="58"/>
  <c r="X2103" i="58"/>
  <c r="V2103" i="58"/>
  <c r="AA2103" i="58"/>
  <c r="AB2103" i="58"/>
  <c r="Y2103" i="58"/>
  <c r="W2103" i="58"/>
  <c r="AB905" i="58"/>
  <c r="W905" i="58"/>
  <c r="Z905" i="58"/>
  <c r="X905" i="58"/>
  <c r="V905" i="58"/>
  <c r="AA905" i="58"/>
  <c r="Y905" i="58"/>
  <c r="V303" i="58"/>
  <c r="AA303" i="58"/>
  <c r="Y303" i="58"/>
  <c r="W303" i="58"/>
  <c r="AB303" i="58"/>
  <c r="Z303" i="58"/>
  <c r="X303" i="58"/>
  <c r="AA1205" i="58"/>
  <c r="Y1205" i="58"/>
  <c r="W1205" i="58"/>
  <c r="AB1205" i="58"/>
  <c r="Z1205" i="58"/>
  <c r="V1205" i="58"/>
  <c r="X1205" i="58"/>
  <c r="V1204" i="58"/>
  <c r="AA1204" i="58"/>
  <c r="Y1204" i="58"/>
  <c r="X1204" i="58"/>
  <c r="W1204" i="58"/>
  <c r="AB1204" i="58"/>
  <c r="Z1204" i="58"/>
  <c r="Y903" i="58"/>
  <c r="W903" i="58"/>
  <c r="AB903" i="58"/>
  <c r="Z903" i="58"/>
  <c r="X903" i="58"/>
  <c r="V903" i="58"/>
  <c r="AA903" i="58"/>
  <c r="X4203" i="58"/>
  <c r="Y4203" i="58"/>
  <c r="Z4203" i="58"/>
  <c r="AA4203" i="58"/>
  <c r="V4203" i="58"/>
  <c r="AB4203" i="58"/>
  <c r="W4203" i="58"/>
  <c r="Y3306" i="58"/>
  <c r="W3306" i="58"/>
  <c r="AB3306" i="58"/>
  <c r="AA3306" i="58"/>
  <c r="Z3306" i="58"/>
  <c r="X3306" i="58"/>
  <c r="V3306" i="58"/>
  <c r="AB3005" i="58"/>
  <c r="W3005" i="58"/>
  <c r="Z3005" i="58"/>
  <c r="X3005" i="58"/>
  <c r="V3005" i="58"/>
  <c r="AA3005" i="58"/>
  <c r="Y3005" i="58"/>
  <c r="X2704" i="58"/>
  <c r="V2704" i="58"/>
  <c r="AA2704" i="58"/>
  <c r="Y2704" i="58"/>
  <c r="W2704" i="58"/>
  <c r="AB2704" i="58"/>
  <c r="Z2704" i="58"/>
  <c r="AA2403" i="58"/>
  <c r="Y2403" i="58"/>
  <c r="W2403" i="58"/>
  <c r="AB2403" i="58"/>
  <c r="Z2403" i="58"/>
  <c r="X2403" i="58"/>
  <c r="V2403" i="58"/>
  <c r="Z1506" i="58"/>
  <c r="X1506" i="58"/>
  <c r="V1506" i="58"/>
  <c r="AA1506" i="58"/>
  <c r="Y1506" i="58"/>
  <c r="W1506" i="58"/>
  <c r="AB1506" i="58"/>
  <c r="W904" i="58"/>
  <c r="AB904" i="58"/>
  <c r="Z904" i="58"/>
  <c r="Y904" i="58"/>
  <c r="X904" i="58"/>
  <c r="V904" i="58"/>
  <c r="AA904" i="58"/>
  <c r="X4503" i="58"/>
  <c r="Y4503" i="58"/>
  <c r="Z4503" i="58"/>
  <c r="AA4503" i="58"/>
  <c r="W4503" i="58"/>
  <c r="V4503" i="58"/>
  <c r="AB4503" i="58"/>
  <c r="X3606" i="58"/>
  <c r="V3606" i="58"/>
  <c r="AA3606" i="58"/>
  <c r="Z3606" i="58"/>
  <c r="Y3606" i="58"/>
  <c r="W3606" i="58"/>
  <c r="AB3606" i="58"/>
  <c r="AA3305" i="58"/>
  <c r="Y3305" i="58"/>
  <c r="W3305" i="58"/>
  <c r="AB3305" i="58"/>
  <c r="Z3305" i="58"/>
  <c r="V3305" i="58"/>
  <c r="X3305" i="58"/>
  <c r="W3004" i="58"/>
  <c r="AB3004" i="58"/>
  <c r="Z3004" i="58"/>
  <c r="X3004" i="58"/>
  <c r="V3004" i="58"/>
  <c r="AA3004" i="58"/>
  <c r="Y3004" i="58"/>
  <c r="X2703" i="58"/>
  <c r="V2703" i="58"/>
  <c r="AA2703" i="58"/>
  <c r="Y2703" i="58"/>
  <c r="W2703" i="58"/>
  <c r="Z2703" i="58"/>
  <c r="AB2703" i="58"/>
  <c r="Y1806" i="58"/>
  <c r="W1806" i="58"/>
  <c r="AB1806" i="58"/>
  <c r="Z1806" i="58"/>
  <c r="X1806" i="58"/>
  <c r="V1806" i="58"/>
  <c r="AA1806" i="58"/>
  <c r="Z1505" i="58"/>
  <c r="X1505" i="58"/>
  <c r="AB1505" i="58"/>
  <c r="V1505" i="58"/>
  <c r="AA1505" i="58"/>
  <c r="Y1505" i="58"/>
  <c r="W1505" i="58"/>
  <c r="BE11" i="67" l="1"/>
  <c r="AW11" i="67" a="1"/>
  <c r="AW11" i="67"/>
  <c r="BI11" i="67" a="1"/>
  <c r="BI11" i="67"/>
  <c r="BA11" i="67" a="1"/>
  <c r="BA11" i="67"/>
  <c r="AS11" i="67" a="1"/>
  <c r="AS11" i="67"/>
  <c r="BN11" i="67"/>
  <c r="N2" i="111"/>
  <c r="G2" i="111"/>
  <c r="B2" i="111"/>
  <c r="A11" i="67" l="1"/>
  <c r="H11" i="67"/>
  <c r="N11" i="67"/>
  <c r="H636" i="67"/>
  <c r="I636" i="67" s="1"/>
  <c r="N636" i="67"/>
  <c r="O636" i="67" s="1"/>
  <c r="H638" i="67"/>
  <c r="I638" i="67" s="1"/>
  <c r="N642" i="67"/>
  <c r="O642" i="67" s="1"/>
  <c r="N646" i="67"/>
  <c r="O646" i="67" s="1"/>
  <c r="N650" i="67"/>
  <c r="O650" i="67" s="1"/>
  <c r="N654" i="67"/>
  <c r="O654" i="67" s="1"/>
  <c r="N658" i="67"/>
  <c r="O658" i="67" s="1"/>
  <c r="N662" i="67"/>
  <c r="O662" i="67" s="1"/>
  <c r="N666" i="67"/>
  <c r="O666" i="67" s="1"/>
  <c r="N670" i="67"/>
  <c r="O670" i="67" s="1"/>
  <c r="N674" i="67"/>
  <c r="O674" i="67" s="1"/>
  <c r="N678" i="67"/>
  <c r="O678" i="67" s="1"/>
  <c r="N682" i="67"/>
  <c r="O682" i="67" s="1"/>
  <c r="N686" i="67"/>
  <c r="O686" i="67" s="1"/>
  <c r="N690" i="67"/>
  <c r="O690" i="67" s="1"/>
  <c r="N694" i="67"/>
  <c r="O694" i="67" s="1"/>
  <c r="N698" i="67"/>
  <c r="O698" i="67" s="1"/>
  <c r="N702" i="67"/>
  <c r="O702" i="67" s="1"/>
  <c r="N706" i="67"/>
  <c r="O706" i="67" s="1"/>
  <c r="N710" i="67"/>
  <c r="O710" i="67" s="1"/>
  <c r="N714" i="67"/>
  <c r="O714" i="67" s="1"/>
  <c r="N718" i="67"/>
  <c r="O718" i="67" s="1"/>
  <c r="N722" i="67"/>
  <c r="O722" i="67" s="1"/>
  <c r="N726" i="67"/>
  <c r="O726" i="67" s="1"/>
  <c r="N730" i="67"/>
  <c r="O730" i="67" s="1"/>
  <c r="N734" i="67"/>
  <c r="O734" i="67" s="1"/>
  <c r="N738" i="67"/>
  <c r="O738" i="67" s="1"/>
  <c r="N742" i="67"/>
  <c r="O742" i="67" s="1"/>
  <c r="N746" i="67"/>
  <c r="O746" i="67" s="1"/>
  <c r="N750" i="67"/>
  <c r="O750" i="67" s="1"/>
  <c r="N754" i="67"/>
  <c r="O754" i="67" s="1"/>
  <c r="N758" i="67"/>
  <c r="O758" i="67" s="1"/>
  <c r="N762" i="67"/>
  <c r="O762" i="67" s="1"/>
  <c r="N638" i="67"/>
  <c r="O638" i="67" s="1"/>
  <c r="H643" i="67"/>
  <c r="I643" i="67" s="1"/>
  <c r="H647" i="67"/>
  <c r="I647" i="67" s="1"/>
  <c r="H651" i="67"/>
  <c r="I651" i="67" s="1"/>
  <c r="H655" i="67"/>
  <c r="I655" i="67" s="1"/>
  <c r="H659" i="67"/>
  <c r="I659" i="67" s="1"/>
  <c r="H663" i="67"/>
  <c r="I663" i="67" s="1"/>
  <c r="H667" i="67"/>
  <c r="I667" i="67" s="1"/>
  <c r="H671" i="67"/>
  <c r="I671" i="67" s="1"/>
  <c r="H675" i="67"/>
  <c r="I675" i="67" s="1"/>
  <c r="H679" i="67"/>
  <c r="I679" i="67" s="1"/>
  <c r="H683" i="67"/>
  <c r="I683" i="67" s="1"/>
  <c r="H687" i="67"/>
  <c r="I687" i="67" s="1"/>
  <c r="H691" i="67"/>
  <c r="I691" i="67" s="1"/>
  <c r="H695" i="67"/>
  <c r="I695" i="67" s="1"/>
  <c r="H699" i="67"/>
  <c r="I699" i="67" s="1"/>
  <c r="H703" i="67"/>
  <c r="I703" i="67" s="1"/>
  <c r="H707" i="67"/>
  <c r="I707" i="67" s="1"/>
  <c r="H711" i="67"/>
  <c r="I711" i="67" s="1"/>
  <c r="H715" i="67"/>
  <c r="I715" i="67" s="1"/>
  <c r="H719" i="67"/>
  <c r="I719" i="67" s="1"/>
  <c r="H723" i="67"/>
  <c r="I723" i="67" s="1"/>
  <c r="H727" i="67"/>
  <c r="I727" i="67" s="1"/>
  <c r="H731" i="67"/>
  <c r="I731" i="67" s="1"/>
  <c r="H735" i="67"/>
  <c r="I735" i="67" s="1"/>
  <c r="H739" i="67"/>
  <c r="I739" i="67" s="1"/>
  <c r="H743" i="67"/>
  <c r="I743" i="67" s="1"/>
  <c r="H747" i="67"/>
  <c r="I747" i="67" s="1"/>
  <c r="H751" i="67"/>
  <c r="I751" i="67" s="1"/>
  <c r="H755" i="67"/>
  <c r="I755" i="67" s="1"/>
  <c r="H759" i="67"/>
  <c r="I759" i="67" s="1"/>
  <c r="H763" i="67"/>
  <c r="H639" i="67"/>
  <c r="I639" i="67" s="1"/>
  <c r="N643" i="67"/>
  <c r="O643" i="67" s="1"/>
  <c r="N647" i="67"/>
  <c r="O647" i="67" s="1"/>
  <c r="N651" i="67"/>
  <c r="O651" i="67" s="1"/>
  <c r="N655" i="67"/>
  <c r="O655" i="67" s="1"/>
  <c r="N659" i="67"/>
  <c r="O659" i="67" s="1"/>
  <c r="N663" i="67"/>
  <c r="O663" i="67" s="1"/>
  <c r="N667" i="67"/>
  <c r="O667" i="67" s="1"/>
  <c r="N671" i="67"/>
  <c r="O671" i="67" s="1"/>
  <c r="N675" i="67"/>
  <c r="O675" i="67" s="1"/>
  <c r="N679" i="67"/>
  <c r="O679" i="67" s="1"/>
  <c r="N683" i="67"/>
  <c r="O683" i="67" s="1"/>
  <c r="N687" i="67"/>
  <c r="O687" i="67" s="1"/>
  <c r="N691" i="67"/>
  <c r="O691" i="67" s="1"/>
  <c r="N695" i="67"/>
  <c r="O695" i="67" s="1"/>
  <c r="N699" i="67"/>
  <c r="O699" i="67" s="1"/>
  <c r="N703" i="67"/>
  <c r="O703" i="67" s="1"/>
  <c r="N707" i="67"/>
  <c r="O707" i="67" s="1"/>
  <c r="N711" i="67"/>
  <c r="O711" i="67" s="1"/>
  <c r="N715" i="67"/>
  <c r="O715" i="67" s="1"/>
  <c r="N719" i="67"/>
  <c r="O719" i="67" s="1"/>
  <c r="N723" i="67"/>
  <c r="O723" i="67" s="1"/>
  <c r="N727" i="67"/>
  <c r="O727" i="67" s="1"/>
  <c r="N731" i="67"/>
  <c r="O731" i="67" s="1"/>
  <c r="N735" i="67"/>
  <c r="O735" i="67" s="1"/>
  <c r="N739" i="67"/>
  <c r="O739" i="67" s="1"/>
  <c r="N743" i="67"/>
  <c r="O743" i="67" s="1"/>
  <c r="N747" i="67"/>
  <c r="O747" i="67" s="1"/>
  <c r="N751" i="67"/>
  <c r="O751" i="67" s="1"/>
  <c r="N755" i="67"/>
  <c r="O755" i="67" s="1"/>
  <c r="N759" i="67"/>
  <c r="O759" i="67" s="1"/>
  <c r="N763" i="67"/>
  <c r="O763" i="67" s="1"/>
  <c r="N639" i="67"/>
  <c r="O639" i="67" s="1"/>
  <c r="H640" i="67"/>
  <c r="I640" i="67" s="1"/>
  <c r="H644" i="67"/>
  <c r="I644" i="67" s="1"/>
  <c r="H648" i="67"/>
  <c r="I648" i="67" s="1"/>
  <c r="H652" i="67"/>
  <c r="I652" i="67" s="1"/>
  <c r="H656" i="67"/>
  <c r="I656" i="67" s="1"/>
  <c r="H660" i="67"/>
  <c r="I660" i="67" s="1"/>
  <c r="H664" i="67"/>
  <c r="I664" i="67" s="1"/>
  <c r="H668" i="67"/>
  <c r="I668" i="67" s="1"/>
  <c r="H672" i="67"/>
  <c r="I672" i="67" s="1"/>
  <c r="H676" i="67"/>
  <c r="I676" i="67" s="1"/>
  <c r="H680" i="67"/>
  <c r="I680" i="67" s="1"/>
  <c r="H684" i="67"/>
  <c r="I684" i="67" s="1"/>
  <c r="H688" i="67"/>
  <c r="I688" i="67" s="1"/>
  <c r="H692" i="67"/>
  <c r="I692" i="67" s="1"/>
  <c r="H696" i="67"/>
  <c r="I696" i="67" s="1"/>
  <c r="H700" i="67"/>
  <c r="I700" i="67" s="1"/>
  <c r="H704" i="67"/>
  <c r="I704" i="67" s="1"/>
  <c r="H708" i="67"/>
  <c r="I708" i="67" s="1"/>
  <c r="H712" i="67"/>
  <c r="I712" i="67" s="1"/>
  <c r="H716" i="67"/>
  <c r="I716" i="67" s="1"/>
  <c r="H720" i="67"/>
  <c r="I720" i="67" s="1"/>
  <c r="H724" i="67"/>
  <c r="I724" i="67" s="1"/>
  <c r="H728" i="67"/>
  <c r="I728" i="67" s="1"/>
  <c r="H732" i="67"/>
  <c r="I732" i="67" s="1"/>
  <c r="H736" i="67"/>
  <c r="I736" i="67" s="1"/>
  <c r="H740" i="67"/>
  <c r="I740" i="67" s="1"/>
  <c r="H744" i="67"/>
  <c r="I744" i="67" s="1"/>
  <c r="H748" i="67"/>
  <c r="I748" i="67" s="1"/>
  <c r="H752" i="67"/>
  <c r="I752" i="67" s="1"/>
  <c r="H756" i="67"/>
  <c r="I756" i="67" s="1"/>
  <c r="H760" i="67"/>
  <c r="I760" i="67" s="1"/>
  <c r="N640" i="67"/>
  <c r="O640" i="67" s="1"/>
  <c r="N644" i="67"/>
  <c r="O644" i="67" s="1"/>
  <c r="N648" i="67"/>
  <c r="O648" i="67" s="1"/>
  <c r="N652" i="67"/>
  <c r="O652" i="67" s="1"/>
  <c r="N656" i="67"/>
  <c r="O656" i="67" s="1"/>
  <c r="N660" i="67"/>
  <c r="O660" i="67" s="1"/>
  <c r="N664" i="67"/>
  <c r="O664" i="67" s="1"/>
  <c r="N668" i="67"/>
  <c r="O668" i="67" s="1"/>
  <c r="N672" i="67"/>
  <c r="O672" i="67" s="1"/>
  <c r="N676" i="67"/>
  <c r="O676" i="67" s="1"/>
  <c r="N680" i="67"/>
  <c r="O680" i="67" s="1"/>
  <c r="N684" i="67"/>
  <c r="O684" i="67" s="1"/>
  <c r="N688" i="67"/>
  <c r="O688" i="67" s="1"/>
  <c r="N692" i="67"/>
  <c r="O692" i="67" s="1"/>
  <c r="N696" i="67"/>
  <c r="O696" i="67" s="1"/>
  <c r="N700" i="67"/>
  <c r="O700" i="67" s="1"/>
  <c r="N704" i="67"/>
  <c r="O704" i="67" s="1"/>
  <c r="N708" i="67"/>
  <c r="O708" i="67" s="1"/>
  <c r="N712" i="67"/>
  <c r="O712" i="67" s="1"/>
  <c r="N716" i="67"/>
  <c r="O716" i="67" s="1"/>
  <c r="N720" i="67"/>
  <c r="O720" i="67" s="1"/>
  <c r="N724" i="67"/>
  <c r="O724" i="67" s="1"/>
  <c r="N728" i="67"/>
  <c r="O728" i="67" s="1"/>
  <c r="N732" i="67"/>
  <c r="O732" i="67" s="1"/>
  <c r="N736" i="67"/>
  <c r="O736" i="67" s="1"/>
  <c r="N740" i="67"/>
  <c r="O740" i="67" s="1"/>
  <c r="N744" i="67"/>
  <c r="O744" i="67" s="1"/>
  <c r="N748" i="67"/>
  <c r="O748" i="67" s="1"/>
  <c r="N752" i="67"/>
  <c r="O752" i="67" s="1"/>
  <c r="N756" i="67"/>
  <c r="O756" i="67" s="1"/>
  <c r="N760" i="67"/>
  <c r="O760" i="67" s="1"/>
  <c r="N764" i="67"/>
  <c r="H641" i="67"/>
  <c r="I641" i="67" s="1"/>
  <c r="H645" i="67"/>
  <c r="I645" i="67" s="1"/>
  <c r="H649" i="67"/>
  <c r="I649" i="67" s="1"/>
  <c r="H653" i="67"/>
  <c r="I653" i="67" s="1"/>
  <c r="H657" i="67"/>
  <c r="I657" i="67" s="1"/>
  <c r="H661" i="67"/>
  <c r="I661" i="67" s="1"/>
  <c r="H665" i="67"/>
  <c r="I665" i="67" s="1"/>
  <c r="H669" i="67"/>
  <c r="I669" i="67" s="1"/>
  <c r="H673" i="67"/>
  <c r="I673" i="67" s="1"/>
  <c r="H677" i="67"/>
  <c r="I677" i="67" s="1"/>
  <c r="H681" i="67"/>
  <c r="I681" i="67" s="1"/>
  <c r="H685" i="67"/>
  <c r="I685" i="67" s="1"/>
  <c r="H689" i="67"/>
  <c r="I689" i="67" s="1"/>
  <c r="H693" i="67"/>
  <c r="I693" i="67" s="1"/>
  <c r="H697" i="67"/>
  <c r="I697" i="67" s="1"/>
  <c r="H701" i="67"/>
  <c r="I701" i="67" s="1"/>
  <c r="H705" i="67"/>
  <c r="I705" i="67" s="1"/>
  <c r="H709" i="67"/>
  <c r="I709" i="67" s="1"/>
  <c r="H713" i="67"/>
  <c r="I713" i="67" s="1"/>
  <c r="H717" i="67"/>
  <c r="I717" i="67" s="1"/>
  <c r="H721" i="67"/>
  <c r="I721" i="67" s="1"/>
  <c r="H725" i="67"/>
  <c r="I725" i="67" s="1"/>
  <c r="H729" i="67"/>
  <c r="I729" i="67" s="1"/>
  <c r="H733" i="67"/>
  <c r="I733" i="67" s="1"/>
  <c r="H737" i="67"/>
  <c r="I737" i="67" s="1"/>
  <c r="H741" i="67"/>
  <c r="I741" i="67" s="1"/>
  <c r="H745" i="67"/>
  <c r="I745" i="67" s="1"/>
  <c r="H749" i="67"/>
  <c r="I749" i="67" s="1"/>
  <c r="H753" i="67"/>
  <c r="I753" i="67" s="1"/>
  <c r="H757" i="67"/>
  <c r="I757" i="67" s="1"/>
  <c r="H761" i="67"/>
  <c r="I761" i="67" s="1"/>
  <c r="H637" i="67"/>
  <c r="I637" i="67" s="1"/>
  <c r="N641" i="67"/>
  <c r="O641" i="67" s="1"/>
  <c r="N645" i="67"/>
  <c r="O645" i="67" s="1"/>
  <c r="N649" i="67"/>
  <c r="O649" i="67" s="1"/>
  <c r="N653" i="67"/>
  <c r="O653" i="67" s="1"/>
  <c r="N657" i="67"/>
  <c r="O657" i="67" s="1"/>
  <c r="N661" i="67"/>
  <c r="O661" i="67" s="1"/>
  <c r="N665" i="67"/>
  <c r="O665" i="67" s="1"/>
  <c r="N669" i="67"/>
  <c r="O669" i="67" s="1"/>
  <c r="N673" i="67"/>
  <c r="O673" i="67" s="1"/>
  <c r="N677" i="67"/>
  <c r="O677" i="67" s="1"/>
  <c r="N681" i="67"/>
  <c r="O681" i="67" s="1"/>
  <c r="N685" i="67"/>
  <c r="O685" i="67" s="1"/>
  <c r="N689" i="67"/>
  <c r="O689" i="67" s="1"/>
  <c r="N693" i="67"/>
  <c r="O693" i="67" s="1"/>
  <c r="N697" i="67"/>
  <c r="O697" i="67" s="1"/>
  <c r="N701" i="67"/>
  <c r="O701" i="67" s="1"/>
  <c r="N705" i="67"/>
  <c r="O705" i="67" s="1"/>
  <c r="N709" i="67"/>
  <c r="O709" i="67" s="1"/>
  <c r="N713" i="67"/>
  <c r="O713" i="67" s="1"/>
  <c r="N717" i="67"/>
  <c r="O717" i="67" s="1"/>
  <c r="N721" i="67"/>
  <c r="O721" i="67" s="1"/>
  <c r="N725" i="67"/>
  <c r="O725" i="67" s="1"/>
  <c r="N729" i="67"/>
  <c r="O729" i="67" s="1"/>
  <c r="N733" i="67"/>
  <c r="O733" i="67" s="1"/>
  <c r="N737" i="67"/>
  <c r="O737" i="67" s="1"/>
  <c r="N741" i="67"/>
  <c r="O741" i="67" s="1"/>
  <c r="N745" i="67"/>
  <c r="O745" i="67" s="1"/>
  <c r="N749" i="67"/>
  <c r="O749" i="67" s="1"/>
  <c r="N753" i="67"/>
  <c r="O753" i="67" s="1"/>
  <c r="N757" i="67"/>
  <c r="O757" i="67" s="1"/>
  <c r="N761" i="67"/>
  <c r="O761" i="67" s="1"/>
  <c r="N637" i="67"/>
  <c r="O637" i="67" s="1"/>
  <c r="H666" i="67"/>
  <c r="I666" i="67" s="1"/>
  <c r="H714" i="67"/>
  <c r="I714" i="67" s="1"/>
  <c r="H762" i="67"/>
  <c r="I762" i="67" s="1"/>
  <c r="H670" i="67"/>
  <c r="I670" i="67" s="1"/>
  <c r="H718" i="67"/>
  <c r="I718" i="67" s="1"/>
  <c r="H674" i="67"/>
  <c r="I674" i="67" s="1"/>
  <c r="H722" i="67"/>
  <c r="I722" i="67" s="1"/>
  <c r="H678" i="67"/>
  <c r="I678" i="67" s="1"/>
  <c r="H726" i="67"/>
  <c r="I726" i="67" s="1"/>
  <c r="H682" i="67"/>
  <c r="I682" i="67" s="1"/>
  <c r="H730" i="67"/>
  <c r="I730" i="67" s="1"/>
  <c r="H686" i="67"/>
  <c r="I686" i="67" s="1"/>
  <c r="H734" i="67"/>
  <c r="I734" i="67" s="1"/>
  <c r="H642" i="67"/>
  <c r="I642" i="67" s="1"/>
  <c r="H690" i="67"/>
  <c r="I690" i="67" s="1"/>
  <c r="H738" i="67"/>
  <c r="I738" i="67" s="1"/>
  <c r="H646" i="67"/>
  <c r="I646" i="67" s="1"/>
  <c r="H694" i="67"/>
  <c r="I694" i="67" s="1"/>
  <c r="H742" i="67"/>
  <c r="I742" i="67" s="1"/>
  <c r="H650" i="67"/>
  <c r="I650" i="67" s="1"/>
  <c r="H698" i="67"/>
  <c r="I698" i="67" s="1"/>
  <c r="H746" i="67"/>
  <c r="I746" i="67" s="1"/>
  <c r="H654" i="67"/>
  <c r="I654" i="67" s="1"/>
  <c r="H702" i="67"/>
  <c r="I702" i="67" s="1"/>
  <c r="H750" i="67"/>
  <c r="I750" i="67" s="1"/>
  <c r="H658" i="67"/>
  <c r="I658" i="67" s="1"/>
  <c r="H706" i="67"/>
  <c r="I706" i="67" s="1"/>
  <c r="H754" i="67"/>
  <c r="I754" i="67" s="1"/>
  <c r="H662" i="67"/>
  <c r="I662" i="67" s="1"/>
  <c r="H710" i="67"/>
  <c r="I710" i="67" s="1"/>
  <c r="H758" i="67"/>
  <c r="I758" i="67" s="1"/>
  <c r="O764" i="67" l="1"/>
  <c r="N765" i="67"/>
  <c r="I763" i="67"/>
  <c r="H764" i="67"/>
  <c r="I11" i="67"/>
  <c r="H12" i="67"/>
  <c r="O11" i="67"/>
  <c r="N12" i="67"/>
  <c r="B11" i="67"/>
  <c r="C11" i="67" s="1"/>
  <c r="A12" i="67"/>
  <c r="B12" i="67" l="1"/>
  <c r="C12" i="67" s="1"/>
  <c r="A13" i="67"/>
  <c r="O12" i="67"/>
  <c r="N13" i="67"/>
  <c r="I12" i="67"/>
  <c r="H13" i="67"/>
  <c r="I764" i="67"/>
  <c r="H765" i="67"/>
  <c r="O765" i="67"/>
  <c r="N766" i="67"/>
  <c r="BO7" i="67"/>
  <c r="O766" i="67" l="1"/>
  <c r="N767" i="67"/>
  <c r="I765" i="67"/>
  <c r="H766" i="67"/>
  <c r="I13" i="67"/>
  <c r="H14" i="67"/>
  <c r="O13" i="67"/>
  <c r="N14" i="67"/>
  <c r="A14" i="67"/>
  <c r="B13" i="67"/>
  <c r="C13" i="67" s="1"/>
  <c r="B14" i="67" l="1"/>
  <c r="C14" i="67" s="1"/>
  <c r="A15" i="67"/>
  <c r="O14" i="67"/>
  <c r="N15" i="67"/>
  <c r="I14" i="67"/>
  <c r="H15" i="67"/>
  <c r="I766" i="67"/>
  <c r="H767" i="67"/>
  <c r="O767" i="67"/>
  <c r="N768" i="67"/>
  <c r="AU11" i="67"/>
  <c r="AY11" i="67"/>
  <c r="BC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O768" i="67" l="1"/>
  <c r="N769" i="67"/>
  <c r="I767" i="67"/>
  <c r="H768" i="67"/>
  <c r="I15" i="67"/>
  <c r="H16" i="67"/>
  <c r="O15" i="67"/>
  <c r="N16" i="67"/>
  <c r="B15" i="67"/>
  <c r="C15" i="67" s="1"/>
  <c r="A16" i="67"/>
  <c r="B9" i="54"/>
  <c r="A17" i="67" l="1"/>
  <c r="B16" i="67"/>
  <c r="C16" i="67" s="1"/>
  <c r="I16" i="67"/>
  <c r="H17" i="67"/>
  <c r="I768" i="67"/>
  <c r="H769" i="67"/>
  <c r="O769" i="67"/>
  <c r="N770" i="67"/>
  <c r="O16" i="67"/>
  <c r="N17" i="67"/>
  <c r="N7" i="67"/>
  <c r="N6" i="67"/>
  <c r="H7" i="67"/>
  <c r="H6" i="67"/>
  <c r="O17" i="67" l="1"/>
  <c r="N18" i="67"/>
  <c r="O770" i="67"/>
  <c r="N771" i="67"/>
  <c r="I769" i="67"/>
  <c r="H770" i="67"/>
  <c r="I17" i="67"/>
  <c r="H18" i="67"/>
  <c r="B17" i="67"/>
  <c r="C17" i="67" s="1"/>
  <c r="A18" i="67"/>
  <c r="B7" i="67"/>
  <c r="D11" i="67" l="1"/>
  <c r="E11" i="67" s="1"/>
  <c r="D15" i="67"/>
  <c r="E15" i="67" s="1"/>
  <c r="D16" i="67"/>
  <c r="E16" i="67" s="1"/>
  <c r="D12" i="67"/>
  <c r="E12" i="67" s="1"/>
  <c r="D18" i="67"/>
  <c r="E18" i="67" s="1"/>
  <c r="D13" i="67"/>
  <c r="E13" i="67" s="1"/>
  <c r="D14" i="67"/>
  <c r="E14" i="67" s="1"/>
  <c r="D17" i="67"/>
  <c r="E17" i="67" s="1"/>
  <c r="B18" i="67"/>
  <c r="C18" i="67" s="1"/>
  <c r="A19" i="67"/>
  <c r="D19" i="67" s="1"/>
  <c r="E19" i="67" s="1"/>
  <c r="I18" i="67"/>
  <c r="H19" i="67"/>
  <c r="I770" i="67"/>
  <c r="H771" i="67"/>
  <c r="O771" i="67"/>
  <c r="N772" i="67"/>
  <c r="O18" i="67"/>
  <c r="N19" i="67"/>
  <c r="B6" i="67"/>
  <c r="O772" i="67" l="1"/>
  <c r="N773" i="67"/>
  <c r="I771" i="67"/>
  <c r="H772" i="67"/>
  <c r="I19" i="67"/>
  <c r="H20" i="67"/>
  <c r="O19" i="67"/>
  <c r="N20" i="67"/>
  <c r="A20" i="67"/>
  <c r="B19" i="67"/>
  <c r="C19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G11" i="67"/>
  <c r="O20" i="67" l="1"/>
  <c r="N21" i="67"/>
  <c r="I772" i="67"/>
  <c r="H773" i="67"/>
  <c r="B20" i="67"/>
  <c r="C20" i="67" s="1"/>
  <c r="A21" i="67"/>
  <c r="D20" i="67"/>
  <c r="E20" i="67" s="1"/>
  <c r="I20" i="67"/>
  <c r="H21" i="67"/>
  <c r="O773" i="67"/>
  <c r="N774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G12" i="67"/>
  <c r="B2" i="67"/>
  <c r="O774" i="67" l="1"/>
  <c r="N775" i="67"/>
  <c r="I21" i="67"/>
  <c r="H22" i="67"/>
  <c r="B21" i="67"/>
  <c r="C21" i="67" s="1"/>
  <c r="A22" i="67"/>
  <c r="D21" i="67"/>
  <c r="E21" i="67" s="1"/>
  <c r="I773" i="67"/>
  <c r="H774" i="67"/>
  <c r="O21" i="67"/>
  <c r="N22" i="67"/>
  <c r="G13" i="67"/>
  <c r="M13" i="67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O22" i="67" l="1"/>
  <c r="N23" i="67"/>
  <c r="I774" i="67"/>
  <c r="H775" i="67"/>
  <c r="A23" i="67"/>
  <c r="B22" i="67"/>
  <c r="C22" i="67" s="1"/>
  <c r="D22" i="67"/>
  <c r="E22" i="67" s="1"/>
  <c r="I22" i="67"/>
  <c r="H23" i="67"/>
  <c r="O775" i="67"/>
  <c r="N776" i="67"/>
  <c r="G14" i="67"/>
  <c r="J13" i="67"/>
  <c r="K13" i="67" s="1"/>
  <c r="AA14" i="67"/>
  <c r="AB14" i="67" s="1"/>
  <c r="AC14" i="67" s="1"/>
  <c r="M14" i="67"/>
  <c r="W14" i="67"/>
  <c r="X14" i="67" s="1"/>
  <c r="Y14" i="67" s="1"/>
  <c r="S13" i="67"/>
  <c r="B23" i="67" l="1"/>
  <c r="C23" i="67" s="1"/>
  <c r="A24" i="67"/>
  <c r="D23" i="67"/>
  <c r="E23" i="67" s="1"/>
  <c r="I775" i="67"/>
  <c r="H776" i="67"/>
  <c r="O776" i="67"/>
  <c r="N777" i="67"/>
  <c r="I23" i="67"/>
  <c r="H24" i="67"/>
  <c r="O23" i="67"/>
  <c r="N24" i="67"/>
  <c r="J14" i="67"/>
  <c r="K14" i="67" s="1"/>
  <c r="T13" i="67"/>
  <c r="U13" i="67" s="1"/>
  <c r="G15" i="67"/>
  <c r="G16" i="67" s="1"/>
  <c r="AA15" i="67"/>
  <c r="AB15" i="67" s="1"/>
  <c r="AC15" i="67" s="1"/>
  <c r="M15" i="67"/>
  <c r="P14" i="67"/>
  <c r="Q14" i="67" s="1"/>
  <c r="W15" i="67"/>
  <c r="S14" i="67"/>
  <c r="T14" i="67" s="1"/>
  <c r="U14" i="67" s="1"/>
  <c r="I24" i="67" l="1"/>
  <c r="H25" i="67"/>
  <c r="O24" i="67"/>
  <c r="N25" i="67"/>
  <c r="O777" i="67"/>
  <c r="N778" i="67"/>
  <c r="I776" i="67"/>
  <c r="H777" i="67"/>
  <c r="B24" i="67"/>
  <c r="C24" i="67" s="1"/>
  <c r="A25" i="67"/>
  <c r="D24" i="67"/>
  <c r="E24" i="67" s="1"/>
  <c r="AA16" i="67"/>
  <c r="AB16" i="67" s="1"/>
  <c r="AC16" i="67" s="1"/>
  <c r="J15" i="67"/>
  <c r="K15" i="67" s="1"/>
  <c r="X15" i="67"/>
  <c r="Y15" i="67" s="1"/>
  <c r="M16" i="67"/>
  <c r="P15" i="67"/>
  <c r="Q15" i="67" s="1"/>
  <c r="W16" i="67"/>
  <c r="X16" i="67" s="1"/>
  <c r="Y16" i="67" s="1"/>
  <c r="AA17" i="67"/>
  <c r="AB17" i="67" s="1"/>
  <c r="AC17" i="67" s="1"/>
  <c r="G17" i="67"/>
  <c r="J16" i="67"/>
  <c r="K16" i="67" s="1"/>
  <c r="S15" i="67"/>
  <c r="T15" i="67" s="1"/>
  <c r="U15" i="67" s="1"/>
  <c r="O778" i="67" l="1"/>
  <c r="N779" i="67"/>
  <c r="O25" i="67"/>
  <c r="N26" i="67"/>
  <c r="I777" i="67"/>
  <c r="H778" i="67"/>
  <c r="A26" i="67"/>
  <c r="B25" i="67"/>
  <c r="C25" i="67" s="1"/>
  <c r="D25" i="67"/>
  <c r="E25" i="67" s="1"/>
  <c r="I25" i="67"/>
  <c r="H26" i="67"/>
  <c r="M17" i="67"/>
  <c r="M18" i="67" s="1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G18" i="67"/>
  <c r="J17" i="67"/>
  <c r="K17" i="67" s="1"/>
  <c r="O779" i="67" l="1"/>
  <c r="N780" i="67"/>
  <c r="B26" i="67"/>
  <c r="C26" i="67" s="1"/>
  <c r="A27" i="67"/>
  <c r="D26" i="67"/>
  <c r="E26" i="67" s="1"/>
  <c r="I26" i="67"/>
  <c r="H27" i="67"/>
  <c r="O26" i="67"/>
  <c r="N27" i="67"/>
  <c r="I778" i="67"/>
  <c r="H779" i="67"/>
  <c r="P17" i="67"/>
  <c r="Q17" i="67" s="1"/>
  <c r="W18" i="67"/>
  <c r="X18" i="67" s="1"/>
  <c r="Y18" i="67" s="1"/>
  <c r="M19" i="67"/>
  <c r="P18" i="67"/>
  <c r="Q18" i="67" s="1"/>
  <c r="S17" i="67"/>
  <c r="T17" i="67" s="1"/>
  <c r="U17" i="67" s="1"/>
  <c r="J18" i="67"/>
  <c r="K18" i="67" s="1"/>
  <c r="G19" i="67"/>
  <c r="AA19" i="67"/>
  <c r="AB19" i="67" s="1"/>
  <c r="AC19" i="67" s="1"/>
  <c r="O27" i="67" l="1"/>
  <c r="N28" i="67"/>
  <c r="B27" i="67"/>
  <c r="C27" i="67" s="1"/>
  <c r="A28" i="67"/>
  <c r="D27" i="67"/>
  <c r="E27" i="67" s="1"/>
  <c r="I779" i="67"/>
  <c r="H780" i="67"/>
  <c r="I27" i="67"/>
  <c r="H28" i="67"/>
  <c r="O780" i="67"/>
  <c r="N781" i="67"/>
  <c r="W19" i="67"/>
  <c r="X19" i="67" s="1"/>
  <c r="Y19" i="67" s="1"/>
  <c r="G20" i="67"/>
  <c r="J19" i="67"/>
  <c r="K19" i="67" s="1"/>
  <c r="AA20" i="67"/>
  <c r="AB20" i="67" s="1"/>
  <c r="AC20" i="67" s="1"/>
  <c r="M20" i="67"/>
  <c r="P19" i="67"/>
  <c r="Q19" i="67" s="1"/>
  <c r="S18" i="67"/>
  <c r="T18" i="67" s="1"/>
  <c r="U18" i="67" s="1"/>
  <c r="I780" i="67" l="1"/>
  <c r="H781" i="67"/>
  <c r="O781" i="67"/>
  <c r="N782" i="67"/>
  <c r="I28" i="67"/>
  <c r="H29" i="67"/>
  <c r="A29" i="67"/>
  <c r="B28" i="67"/>
  <c r="C28" i="67" s="1"/>
  <c r="D28" i="67"/>
  <c r="E28" i="67" s="1"/>
  <c r="O28" i="67"/>
  <c r="N29" i="67"/>
  <c r="W20" i="67"/>
  <c r="X20" i="67" s="1"/>
  <c r="Y20" i="67" s="1"/>
  <c r="AA21" i="67"/>
  <c r="AB21" i="67" s="1"/>
  <c r="AC21" i="67" s="1"/>
  <c r="J20" i="67"/>
  <c r="K20" i="67" s="1"/>
  <c r="G21" i="67"/>
  <c r="S19" i="67"/>
  <c r="M21" i="67"/>
  <c r="P20" i="67"/>
  <c r="Q20" i="67" s="1"/>
  <c r="O29" i="67" l="1"/>
  <c r="N30" i="67"/>
  <c r="B29" i="67"/>
  <c r="C29" i="67" s="1"/>
  <c r="A30" i="67"/>
  <c r="D29" i="67"/>
  <c r="E29" i="67" s="1"/>
  <c r="I29" i="67"/>
  <c r="H30" i="67"/>
  <c r="O782" i="67"/>
  <c r="N783" i="67"/>
  <c r="I781" i="67"/>
  <c r="H782" i="67"/>
  <c r="T19" i="67"/>
  <c r="U19" i="67" s="1"/>
  <c r="W21" i="67"/>
  <c r="M22" i="67"/>
  <c r="P21" i="67"/>
  <c r="Q21" i="67" s="1"/>
  <c r="G22" i="67"/>
  <c r="J21" i="67"/>
  <c r="K21" i="67" s="1"/>
  <c r="S20" i="67"/>
  <c r="T20" i="67" s="1"/>
  <c r="U20" i="67" s="1"/>
  <c r="AA22" i="67"/>
  <c r="AB22" i="67" s="1"/>
  <c r="AC22" i="67" s="1"/>
  <c r="I782" i="67" l="1"/>
  <c r="H783" i="67"/>
  <c r="O783" i="67"/>
  <c r="N784" i="67"/>
  <c r="I30" i="67"/>
  <c r="H31" i="67"/>
  <c r="O30" i="67"/>
  <c r="N31" i="67"/>
  <c r="B30" i="67"/>
  <c r="C30" i="67" s="1"/>
  <c r="A31" i="67"/>
  <c r="D30" i="67"/>
  <c r="E30" i="67" s="1"/>
  <c r="X21" i="67"/>
  <c r="Y21" i="67" s="1"/>
  <c r="W22" i="67"/>
  <c r="X22" i="67" s="1"/>
  <c r="Y22" i="67" s="1"/>
  <c r="J22" i="67"/>
  <c r="K22" i="67" s="1"/>
  <c r="G23" i="67"/>
  <c r="M23" i="67"/>
  <c r="P22" i="67"/>
  <c r="Q22" i="67" s="1"/>
  <c r="S21" i="67"/>
  <c r="T21" i="67" s="1"/>
  <c r="U21" i="67" s="1"/>
  <c r="AA23" i="67"/>
  <c r="AB23" i="67" s="1"/>
  <c r="AC23" i="67" s="1"/>
  <c r="A32" i="67" l="1"/>
  <c r="B31" i="67"/>
  <c r="C31" i="67" s="1"/>
  <c r="D31" i="67"/>
  <c r="E31" i="67" s="1"/>
  <c r="O31" i="67"/>
  <c r="N32" i="67"/>
  <c r="I31" i="67"/>
  <c r="H32" i="67"/>
  <c r="O784" i="67"/>
  <c r="N785" i="67"/>
  <c r="I783" i="67"/>
  <c r="H784" i="67"/>
  <c r="W23" i="67"/>
  <c r="X23" i="67" s="1"/>
  <c r="Y23" i="67" s="1"/>
  <c r="AA24" i="67"/>
  <c r="AB24" i="67" s="1"/>
  <c r="AC24" i="67" s="1"/>
  <c r="S22" i="67"/>
  <c r="T22" i="67" s="1"/>
  <c r="U22" i="67" s="1"/>
  <c r="M24" i="67"/>
  <c r="P23" i="67"/>
  <c r="Q23" i="67" s="1"/>
  <c r="J23" i="67"/>
  <c r="K23" i="67" s="1"/>
  <c r="G24" i="67"/>
  <c r="I784" i="67" l="1"/>
  <c r="H785" i="67"/>
  <c r="O785" i="67"/>
  <c r="N786" i="67"/>
  <c r="I32" i="67"/>
  <c r="H33" i="67"/>
  <c r="B32" i="67"/>
  <c r="C32" i="67" s="1"/>
  <c r="A33" i="67"/>
  <c r="D32" i="67"/>
  <c r="E32" i="67" s="1"/>
  <c r="O32" i="67"/>
  <c r="N33" i="67"/>
  <c r="W24" i="67"/>
  <c r="X24" i="67" s="1"/>
  <c r="Y24" i="67" s="1"/>
  <c r="AA25" i="67"/>
  <c r="AB25" i="67" s="1"/>
  <c r="AC25" i="67" s="1"/>
  <c r="G25" i="67"/>
  <c r="J24" i="67"/>
  <c r="K24" i="67" s="1"/>
  <c r="M25" i="67"/>
  <c r="P24" i="67"/>
  <c r="Q24" i="67" s="1"/>
  <c r="S23" i="67"/>
  <c r="T23" i="67" s="1"/>
  <c r="U23" i="67" s="1"/>
  <c r="I785" i="67" l="1"/>
  <c r="H786" i="67"/>
  <c r="O33" i="67"/>
  <c r="N34" i="67"/>
  <c r="I33" i="67"/>
  <c r="H34" i="67"/>
  <c r="B33" i="67"/>
  <c r="C33" i="67" s="1"/>
  <c r="A34" i="67"/>
  <c r="D33" i="67"/>
  <c r="E33" i="67" s="1"/>
  <c r="O786" i="67"/>
  <c r="N787" i="67"/>
  <c r="W25" i="67"/>
  <c r="X25" i="67" s="1"/>
  <c r="Y25" i="67" s="1"/>
  <c r="M26" i="67"/>
  <c r="P25" i="67"/>
  <c r="Q25" i="67" s="1"/>
  <c r="J25" i="67"/>
  <c r="K25" i="67" s="1"/>
  <c r="G26" i="67"/>
  <c r="AA26" i="67"/>
  <c r="AB26" i="67" s="1"/>
  <c r="AC26" i="67" s="1"/>
  <c r="S24" i="67"/>
  <c r="T24" i="67" s="1"/>
  <c r="U24" i="67" s="1"/>
  <c r="A35" i="67" l="1"/>
  <c r="B34" i="67"/>
  <c r="C34" i="67" s="1"/>
  <c r="D34" i="67"/>
  <c r="E34" i="67" s="1"/>
  <c r="I34" i="67"/>
  <c r="H35" i="67"/>
  <c r="O34" i="67"/>
  <c r="N35" i="67"/>
  <c r="I786" i="67"/>
  <c r="H787" i="67"/>
  <c r="O787" i="67"/>
  <c r="N788" i="67"/>
  <c r="W26" i="67"/>
  <c r="X26" i="67" s="1"/>
  <c r="Y26" i="67" s="1"/>
  <c r="M27" i="67"/>
  <c r="P26" i="67"/>
  <c r="Q26" i="67" s="1"/>
  <c r="G27" i="67"/>
  <c r="J26" i="67"/>
  <c r="K26" i="67" s="1"/>
  <c r="S25" i="67"/>
  <c r="T25" i="67" s="1"/>
  <c r="U25" i="67" s="1"/>
  <c r="AA27" i="67"/>
  <c r="AB27" i="67" s="1"/>
  <c r="AC27" i="67" s="1"/>
  <c r="I787" i="67" l="1"/>
  <c r="H788" i="67"/>
  <c r="O788" i="67"/>
  <c r="N789" i="67"/>
  <c r="O35" i="67"/>
  <c r="N36" i="67"/>
  <c r="I35" i="67"/>
  <c r="H36" i="67"/>
  <c r="B35" i="67"/>
  <c r="C35" i="67" s="1"/>
  <c r="A36" i="67"/>
  <c r="D35" i="67"/>
  <c r="E35" i="67" s="1"/>
  <c r="W27" i="67"/>
  <c r="AA28" i="67"/>
  <c r="AB28" i="67" s="1"/>
  <c r="AC28" i="67" s="1"/>
  <c r="S26" i="67"/>
  <c r="T26" i="67" s="1"/>
  <c r="U26" i="67" s="1"/>
  <c r="M28" i="67"/>
  <c r="P27" i="67"/>
  <c r="Q27" i="67" s="1"/>
  <c r="G28" i="67"/>
  <c r="J27" i="67"/>
  <c r="K27" i="67" s="1"/>
  <c r="B36" i="67" l="1"/>
  <c r="C36" i="67" s="1"/>
  <c r="A37" i="67"/>
  <c r="D36" i="67"/>
  <c r="E36" i="67" s="1"/>
  <c r="I36" i="67"/>
  <c r="H37" i="67"/>
  <c r="O36" i="67"/>
  <c r="N37" i="67"/>
  <c r="O789" i="67"/>
  <c r="N790" i="67"/>
  <c r="I788" i="67"/>
  <c r="H789" i="67"/>
  <c r="X27" i="67"/>
  <c r="Y27" i="67" s="1"/>
  <c r="W28" i="67"/>
  <c r="X28" i="67" s="1"/>
  <c r="Y28" i="67" s="1"/>
  <c r="M29" i="67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I789" i="67" l="1"/>
  <c r="H790" i="67"/>
  <c r="O790" i="67"/>
  <c r="N791" i="67"/>
  <c r="O37" i="67"/>
  <c r="N38" i="67"/>
  <c r="I37" i="67"/>
  <c r="H38" i="67"/>
  <c r="A38" i="67"/>
  <c r="B37" i="67"/>
  <c r="C37" i="67" s="1"/>
  <c r="D37" i="67"/>
  <c r="E37" i="67" s="1"/>
  <c r="W29" i="67"/>
  <c r="X29" i="67" s="1"/>
  <c r="Y29" i="67" s="1"/>
  <c r="AA30" i="67"/>
  <c r="AB30" i="67" s="1"/>
  <c r="AC30" i="67" s="1"/>
  <c r="M30" i="67"/>
  <c r="P29" i="67"/>
  <c r="Q29" i="67" s="1"/>
  <c r="J29" i="67"/>
  <c r="K29" i="67" s="1"/>
  <c r="G30" i="67"/>
  <c r="S28" i="67"/>
  <c r="T28" i="67" s="1"/>
  <c r="U28" i="67" s="1"/>
  <c r="I38" i="67" l="1"/>
  <c r="H39" i="67"/>
  <c r="B38" i="67"/>
  <c r="C38" i="67" s="1"/>
  <c r="A39" i="67"/>
  <c r="D38" i="67"/>
  <c r="E38" i="67" s="1"/>
  <c r="O38" i="67"/>
  <c r="N39" i="67"/>
  <c r="I790" i="67"/>
  <c r="H791" i="67"/>
  <c r="O791" i="67"/>
  <c r="N792" i="67"/>
  <c r="W30" i="67"/>
  <c r="X30" i="67" s="1"/>
  <c r="Y30" i="67" s="1"/>
  <c r="S29" i="67"/>
  <c r="T29" i="67" s="1"/>
  <c r="U29" i="67" s="1"/>
  <c r="G31" i="67"/>
  <c r="J30" i="67"/>
  <c r="K30" i="67" s="1"/>
  <c r="AA31" i="67"/>
  <c r="AB31" i="67" s="1"/>
  <c r="AC31" i="67" s="1"/>
  <c r="M31" i="67"/>
  <c r="P30" i="67"/>
  <c r="Q30" i="67" s="1"/>
  <c r="O39" i="67" l="1"/>
  <c r="N40" i="67"/>
  <c r="I791" i="67"/>
  <c r="H792" i="67"/>
  <c r="B39" i="67"/>
  <c r="C39" i="67" s="1"/>
  <c r="A40" i="67"/>
  <c r="D39" i="67"/>
  <c r="E39" i="67" s="1"/>
  <c r="O792" i="67"/>
  <c r="N793" i="67"/>
  <c r="I39" i="67"/>
  <c r="H40" i="67"/>
  <c r="W31" i="67"/>
  <c r="X31" i="67" s="1"/>
  <c r="Y31" i="67" s="1"/>
  <c r="M32" i="67"/>
  <c r="P31" i="67"/>
  <c r="Q31" i="67" s="1"/>
  <c r="G32" i="67"/>
  <c r="J31" i="67"/>
  <c r="K31" i="67" s="1"/>
  <c r="AA32" i="67"/>
  <c r="AB32" i="67" s="1"/>
  <c r="AC32" i="67" s="1"/>
  <c r="S30" i="67"/>
  <c r="T30" i="67" s="1"/>
  <c r="U30" i="67" s="1"/>
  <c r="I40" i="67" l="1"/>
  <c r="H41" i="67"/>
  <c r="O793" i="67"/>
  <c r="N794" i="67"/>
  <c r="A41" i="67"/>
  <c r="B40" i="67"/>
  <c r="C40" i="67" s="1"/>
  <c r="D40" i="67"/>
  <c r="E40" i="67" s="1"/>
  <c r="I792" i="67"/>
  <c r="H793" i="67"/>
  <c r="O40" i="67"/>
  <c r="N41" i="67"/>
  <c r="W32" i="67"/>
  <c r="X32" i="67" s="1"/>
  <c r="Y32" i="67" s="1"/>
  <c r="S31" i="67"/>
  <c r="T31" i="67" s="1"/>
  <c r="U31" i="67" s="1"/>
  <c r="G33" i="67"/>
  <c r="J32" i="67"/>
  <c r="K32" i="67" s="1"/>
  <c r="AA33" i="67"/>
  <c r="AB33" i="67" s="1"/>
  <c r="AC33" i="67" s="1"/>
  <c r="M33" i="67"/>
  <c r="P32" i="67"/>
  <c r="Q32" i="67" s="1"/>
  <c r="O41" i="67" l="1"/>
  <c r="N42" i="67"/>
  <c r="I793" i="67"/>
  <c r="H794" i="67"/>
  <c r="B41" i="67"/>
  <c r="C41" i="67" s="1"/>
  <c r="A42" i="67"/>
  <c r="D41" i="67"/>
  <c r="E41" i="67" s="1"/>
  <c r="O794" i="67"/>
  <c r="N795" i="67"/>
  <c r="I41" i="67"/>
  <c r="H42" i="67"/>
  <c r="W33" i="67"/>
  <c r="G34" i="67"/>
  <c r="J33" i="67"/>
  <c r="K33" i="67" s="1"/>
  <c r="M34" i="67"/>
  <c r="P33" i="67"/>
  <c r="Q33" i="67" s="1"/>
  <c r="AA34" i="67"/>
  <c r="AB34" i="67" s="1"/>
  <c r="AC34" i="67" s="1"/>
  <c r="S32" i="67"/>
  <c r="T32" i="67" s="1"/>
  <c r="U32" i="67" s="1"/>
  <c r="I42" i="67" l="1"/>
  <c r="H43" i="67"/>
  <c r="O795" i="67"/>
  <c r="N796" i="67"/>
  <c r="B42" i="67"/>
  <c r="C42" i="67" s="1"/>
  <c r="A43" i="67"/>
  <c r="D42" i="67"/>
  <c r="E42" i="67" s="1"/>
  <c r="I794" i="67"/>
  <c r="H795" i="67"/>
  <c r="O42" i="67"/>
  <c r="N43" i="67"/>
  <c r="X33" i="67"/>
  <c r="Y33" i="67" s="1"/>
  <c r="W34" i="67"/>
  <c r="X34" i="67" s="1"/>
  <c r="Y34" i="67" s="1"/>
  <c r="S33" i="67"/>
  <c r="T33" i="67" s="1"/>
  <c r="U33" i="67" s="1"/>
  <c r="G35" i="67"/>
  <c r="J34" i="67"/>
  <c r="K34" i="67" s="1"/>
  <c r="AA35" i="67"/>
  <c r="M35" i="67"/>
  <c r="P34" i="67"/>
  <c r="Q34" i="67" s="1"/>
  <c r="O43" i="67" l="1"/>
  <c r="N44" i="67"/>
  <c r="A44" i="67"/>
  <c r="B43" i="67"/>
  <c r="C43" i="67" s="1"/>
  <c r="D43" i="67"/>
  <c r="E43" i="67" s="1"/>
  <c r="I795" i="67"/>
  <c r="H796" i="67"/>
  <c r="O796" i="67"/>
  <c r="N797" i="67"/>
  <c r="I43" i="67"/>
  <c r="H44" i="67"/>
  <c r="AB35" i="67"/>
  <c r="AC35" i="67" s="1"/>
  <c r="W35" i="67"/>
  <c r="X35" i="67" s="1"/>
  <c r="Y35" i="67" s="1"/>
  <c r="S34" i="67"/>
  <c r="T34" i="67" s="1"/>
  <c r="U34" i="67" s="1"/>
  <c r="G36" i="67"/>
  <c r="J35" i="67"/>
  <c r="K35" i="67" s="1"/>
  <c r="AA36" i="67"/>
  <c r="AB36" i="67" s="1"/>
  <c r="AC36" i="67" s="1"/>
  <c r="M36" i="67"/>
  <c r="P35" i="67"/>
  <c r="Q35" i="67" s="1"/>
  <c r="I44" i="67" l="1"/>
  <c r="H45" i="67"/>
  <c r="I796" i="67"/>
  <c r="H797" i="67"/>
  <c r="B44" i="67"/>
  <c r="C44" i="67" s="1"/>
  <c r="A45" i="67"/>
  <c r="D44" i="67"/>
  <c r="E44" i="67" s="1"/>
  <c r="O44" i="67"/>
  <c r="N45" i="67"/>
  <c r="O797" i="67"/>
  <c r="N798" i="67"/>
  <c r="W36" i="67"/>
  <c r="X36" i="67" s="1"/>
  <c r="Y36" i="67" s="1"/>
  <c r="G37" i="67"/>
  <c r="J36" i="67"/>
  <c r="K36" i="67" s="1"/>
  <c r="S35" i="67"/>
  <c r="T35" i="67" s="1"/>
  <c r="U35" i="67" s="1"/>
  <c r="M37" i="67"/>
  <c r="P36" i="67"/>
  <c r="Q36" i="67" s="1"/>
  <c r="AA37" i="67"/>
  <c r="AB37" i="67" s="1"/>
  <c r="AC37" i="67" s="1"/>
  <c r="O45" i="67" l="1"/>
  <c r="N46" i="67"/>
  <c r="O798" i="67"/>
  <c r="N799" i="67"/>
  <c r="B45" i="67"/>
  <c r="C45" i="67" s="1"/>
  <c r="A46" i="67"/>
  <c r="D45" i="67"/>
  <c r="E45" i="67" s="1"/>
  <c r="I797" i="67"/>
  <c r="H798" i="67"/>
  <c r="I45" i="67"/>
  <c r="H46" i="67"/>
  <c r="W37" i="67"/>
  <c r="X37" i="67" s="1"/>
  <c r="Y37" i="67" s="1"/>
  <c r="S36" i="67"/>
  <c r="T36" i="67" s="1"/>
  <c r="U36" i="67" s="1"/>
  <c r="AA38" i="67"/>
  <c r="AB38" i="67" s="1"/>
  <c r="AC38" i="67" s="1"/>
  <c r="G38" i="67"/>
  <c r="J37" i="67"/>
  <c r="K37" i="67" s="1"/>
  <c r="M38" i="67"/>
  <c r="P37" i="67"/>
  <c r="Q37" i="67" s="1"/>
  <c r="I46" i="67" l="1"/>
  <c r="H47" i="67"/>
  <c r="A47" i="67"/>
  <c r="B46" i="67"/>
  <c r="C46" i="67" s="1"/>
  <c r="D46" i="67"/>
  <c r="E46" i="67" s="1"/>
  <c r="I798" i="67"/>
  <c r="H799" i="67"/>
  <c r="O799" i="67"/>
  <c r="N800" i="67"/>
  <c r="O46" i="67"/>
  <c r="N47" i="67"/>
  <c r="W38" i="67"/>
  <c r="X38" i="67" s="1"/>
  <c r="Y38" i="67" s="1"/>
  <c r="M39" i="67"/>
  <c r="P38" i="67"/>
  <c r="Q38" i="67" s="1"/>
  <c r="AA39" i="67"/>
  <c r="AB39" i="67" s="1"/>
  <c r="AC39" i="67" s="1"/>
  <c r="S37" i="67"/>
  <c r="G39" i="67"/>
  <c r="J38" i="67"/>
  <c r="K38" i="67" s="1"/>
  <c r="O47" i="67" l="1"/>
  <c r="N48" i="67"/>
  <c r="O800" i="67"/>
  <c r="N801" i="67"/>
  <c r="I799" i="67"/>
  <c r="H800" i="67"/>
  <c r="B47" i="67"/>
  <c r="C47" i="67" s="1"/>
  <c r="A48" i="67"/>
  <c r="D47" i="67"/>
  <c r="E47" i="67" s="1"/>
  <c r="I47" i="67"/>
  <c r="H48" i="67"/>
  <c r="T37" i="67"/>
  <c r="U37" i="67" s="1"/>
  <c r="W39" i="67"/>
  <c r="AA40" i="67"/>
  <c r="AB40" i="67" s="1"/>
  <c r="AC40" i="67" s="1"/>
  <c r="G40" i="67"/>
  <c r="J39" i="67"/>
  <c r="K39" i="67" s="1"/>
  <c r="S38" i="67"/>
  <c r="T38" i="67" s="1"/>
  <c r="U38" i="67" s="1"/>
  <c r="M40" i="67"/>
  <c r="P39" i="67"/>
  <c r="Q39" i="67" s="1"/>
  <c r="O801" i="67" l="1"/>
  <c r="N802" i="67"/>
  <c r="I800" i="67"/>
  <c r="H801" i="67"/>
  <c r="I48" i="67"/>
  <c r="H49" i="67"/>
  <c r="B48" i="67"/>
  <c r="C48" i="67" s="1"/>
  <c r="A49" i="67"/>
  <c r="D48" i="67"/>
  <c r="E48" i="67" s="1"/>
  <c r="O48" i="67"/>
  <c r="N49" i="67"/>
  <c r="X39" i="67"/>
  <c r="Y39" i="67" s="1"/>
  <c r="W40" i="67"/>
  <c r="X40" i="67" s="1"/>
  <c r="Y40" i="67" s="1"/>
  <c r="G41" i="67"/>
  <c r="J40" i="67"/>
  <c r="K40" i="67" s="1"/>
  <c r="M41" i="67"/>
  <c r="P40" i="67"/>
  <c r="Q40" i="67" s="1"/>
  <c r="AA41" i="67"/>
  <c r="S39" i="67"/>
  <c r="T39" i="67" s="1"/>
  <c r="U39" i="67" s="1"/>
  <c r="O49" i="67" l="1"/>
  <c r="N50" i="67"/>
  <c r="I801" i="67"/>
  <c r="H802" i="67"/>
  <c r="H803" i="67" s="1"/>
  <c r="H804" i="67" s="1"/>
  <c r="H805" i="67" s="1"/>
  <c r="H806" i="67" s="1"/>
  <c r="H807" i="67" s="1"/>
  <c r="H808" i="67" s="1"/>
  <c r="H809" i="67" s="1"/>
  <c r="H810" i="67" s="1"/>
  <c r="H811" i="67" s="1"/>
  <c r="H812" i="67" s="1"/>
  <c r="H813" i="67" s="1"/>
  <c r="H814" i="67" s="1"/>
  <c r="H815" i="67" s="1"/>
  <c r="H816" i="67" s="1"/>
  <c r="H817" i="67" s="1"/>
  <c r="H818" i="67" s="1"/>
  <c r="H819" i="67" s="1"/>
  <c r="H820" i="67" s="1"/>
  <c r="H821" i="67" s="1"/>
  <c r="H822" i="67" s="1"/>
  <c r="H823" i="67" s="1"/>
  <c r="H824" i="67" s="1"/>
  <c r="H825" i="67" s="1"/>
  <c r="H826" i="67" s="1"/>
  <c r="H827" i="67" s="1"/>
  <c r="H828" i="67" s="1"/>
  <c r="H829" i="67" s="1"/>
  <c r="H830" i="67" s="1"/>
  <c r="H831" i="67" s="1"/>
  <c r="H832" i="67" s="1"/>
  <c r="H833" i="67" s="1"/>
  <c r="H834" i="67" s="1"/>
  <c r="H835" i="67" s="1"/>
  <c r="H836" i="67" s="1"/>
  <c r="H837" i="67" s="1"/>
  <c r="H838" i="67" s="1"/>
  <c r="H839" i="67" s="1"/>
  <c r="H840" i="67" s="1"/>
  <c r="H841" i="67" s="1"/>
  <c r="H842" i="67" s="1"/>
  <c r="H843" i="67" s="1"/>
  <c r="H844" i="67" s="1"/>
  <c r="H845" i="67" s="1"/>
  <c r="H846" i="67" s="1"/>
  <c r="H847" i="67" s="1"/>
  <c r="H848" i="67" s="1"/>
  <c r="H849" i="67" s="1"/>
  <c r="H850" i="67" s="1"/>
  <c r="H851" i="67" s="1"/>
  <c r="H852" i="67" s="1"/>
  <c r="H853" i="67" s="1"/>
  <c r="H854" i="67" s="1"/>
  <c r="H855" i="67" s="1"/>
  <c r="H856" i="67" s="1"/>
  <c r="H857" i="67" s="1"/>
  <c r="H858" i="67" s="1"/>
  <c r="H859" i="67" s="1"/>
  <c r="H860" i="67" s="1"/>
  <c r="H861" i="67" s="1"/>
  <c r="H862" i="67" s="1"/>
  <c r="H863" i="67" s="1"/>
  <c r="H864" i="67" s="1"/>
  <c r="H865" i="67" s="1"/>
  <c r="H866" i="67" s="1"/>
  <c r="H867" i="67" s="1"/>
  <c r="H868" i="67" s="1"/>
  <c r="H869" i="67" s="1"/>
  <c r="H870" i="67" s="1"/>
  <c r="H871" i="67" s="1"/>
  <c r="H872" i="67" s="1"/>
  <c r="H873" i="67" s="1"/>
  <c r="H874" i="67" s="1"/>
  <c r="H875" i="67" s="1"/>
  <c r="H876" i="67" s="1"/>
  <c r="H877" i="67" s="1"/>
  <c r="H878" i="67" s="1"/>
  <c r="H879" i="67" s="1"/>
  <c r="H880" i="67" s="1"/>
  <c r="H881" i="67" s="1"/>
  <c r="H882" i="67" s="1"/>
  <c r="H883" i="67" s="1"/>
  <c r="H884" i="67" s="1"/>
  <c r="H885" i="67" s="1"/>
  <c r="H886" i="67" s="1"/>
  <c r="H887" i="67" s="1"/>
  <c r="H888" i="67" s="1"/>
  <c r="H889" i="67" s="1"/>
  <c r="H890" i="67" s="1"/>
  <c r="H891" i="67" s="1"/>
  <c r="H892" i="67" s="1"/>
  <c r="H893" i="67" s="1"/>
  <c r="H894" i="67" s="1"/>
  <c r="H895" i="67" s="1"/>
  <c r="H896" i="67" s="1"/>
  <c r="H897" i="67" s="1"/>
  <c r="H898" i="67" s="1"/>
  <c r="H899" i="67" s="1"/>
  <c r="H900" i="67" s="1"/>
  <c r="H901" i="67" s="1"/>
  <c r="H902" i="67" s="1"/>
  <c r="H903" i="67" s="1"/>
  <c r="H904" i="67" s="1"/>
  <c r="H905" i="67" s="1"/>
  <c r="H906" i="67" s="1"/>
  <c r="H907" i="67" s="1"/>
  <c r="H908" i="67" s="1"/>
  <c r="H909" i="67" s="1"/>
  <c r="H910" i="67" s="1"/>
  <c r="H911" i="67" s="1"/>
  <c r="H912" i="67" s="1"/>
  <c r="H913" i="67" s="1"/>
  <c r="H914" i="67" s="1"/>
  <c r="H915" i="67" s="1"/>
  <c r="H916" i="67" s="1"/>
  <c r="H917" i="67" s="1"/>
  <c r="H918" i="67" s="1"/>
  <c r="H919" i="67" s="1"/>
  <c r="H920" i="67" s="1"/>
  <c r="H921" i="67" s="1"/>
  <c r="H922" i="67" s="1"/>
  <c r="H923" i="67" s="1"/>
  <c r="H924" i="67" s="1"/>
  <c r="H925" i="67" s="1"/>
  <c r="H926" i="67" s="1"/>
  <c r="H927" i="67" s="1"/>
  <c r="H928" i="67" s="1"/>
  <c r="H929" i="67" s="1"/>
  <c r="H930" i="67" s="1"/>
  <c r="H931" i="67" s="1"/>
  <c r="H932" i="67" s="1"/>
  <c r="H933" i="67" s="1"/>
  <c r="H934" i="67" s="1"/>
  <c r="H935" i="67" s="1"/>
  <c r="H936" i="67" s="1"/>
  <c r="H937" i="67" s="1"/>
  <c r="H938" i="67" s="1"/>
  <c r="H939" i="67" s="1"/>
  <c r="H940" i="67" s="1"/>
  <c r="H941" i="67" s="1"/>
  <c r="H942" i="67" s="1"/>
  <c r="H943" i="67" s="1"/>
  <c r="H944" i="67" s="1"/>
  <c r="H945" i="67" s="1"/>
  <c r="H946" i="67" s="1"/>
  <c r="H947" i="67" s="1"/>
  <c r="H948" i="67" s="1"/>
  <c r="H949" i="67" s="1"/>
  <c r="H950" i="67" s="1"/>
  <c r="H951" i="67" s="1"/>
  <c r="H952" i="67" s="1"/>
  <c r="H953" i="67" s="1"/>
  <c r="H954" i="67" s="1"/>
  <c r="H955" i="67" s="1"/>
  <c r="H956" i="67" s="1"/>
  <c r="H957" i="67" s="1"/>
  <c r="H958" i="67" s="1"/>
  <c r="H959" i="67" s="1"/>
  <c r="H960" i="67" s="1"/>
  <c r="H961" i="67" s="1"/>
  <c r="H962" i="67" s="1"/>
  <c r="H963" i="67" s="1"/>
  <c r="H964" i="67" s="1"/>
  <c r="H965" i="67" s="1"/>
  <c r="H966" i="67" s="1"/>
  <c r="H967" i="67" s="1"/>
  <c r="H968" i="67" s="1"/>
  <c r="H969" i="67" s="1"/>
  <c r="H970" i="67" s="1"/>
  <c r="H971" i="67" s="1"/>
  <c r="H972" i="67" s="1"/>
  <c r="H973" i="67" s="1"/>
  <c r="H974" i="67" s="1"/>
  <c r="H975" i="67" s="1"/>
  <c r="H976" i="67" s="1"/>
  <c r="H977" i="67" s="1"/>
  <c r="H978" i="67" s="1"/>
  <c r="H979" i="67" s="1"/>
  <c r="H980" i="67" s="1"/>
  <c r="H981" i="67" s="1"/>
  <c r="H982" i="67" s="1"/>
  <c r="H983" i="67" s="1"/>
  <c r="H984" i="67" s="1"/>
  <c r="H985" i="67" s="1"/>
  <c r="H986" i="67" s="1"/>
  <c r="H987" i="67" s="1"/>
  <c r="H988" i="67" s="1"/>
  <c r="H989" i="67" s="1"/>
  <c r="H990" i="67" s="1"/>
  <c r="H991" i="67" s="1"/>
  <c r="H992" i="67" s="1"/>
  <c r="H993" i="67" s="1"/>
  <c r="H994" i="67" s="1"/>
  <c r="H995" i="67" s="1"/>
  <c r="H996" i="67" s="1"/>
  <c r="H997" i="67" s="1"/>
  <c r="H998" i="67" s="1"/>
  <c r="H999" i="67" s="1"/>
  <c r="H1000" i="67" s="1"/>
  <c r="H1001" i="67" s="1"/>
  <c r="H1002" i="67" s="1"/>
  <c r="H1003" i="67" s="1"/>
  <c r="H1004" i="67" s="1"/>
  <c r="H1005" i="67" s="1"/>
  <c r="H1006" i="67" s="1"/>
  <c r="H1007" i="67" s="1"/>
  <c r="H1008" i="67" s="1"/>
  <c r="H1009" i="67" s="1"/>
  <c r="H1010" i="67" s="1"/>
  <c r="H1011" i="67" s="1"/>
  <c r="H1012" i="67" s="1"/>
  <c r="H1013" i="67" s="1"/>
  <c r="H1014" i="67" s="1"/>
  <c r="H1015" i="67" s="1"/>
  <c r="H1016" i="67" s="1"/>
  <c r="H1017" i="67" s="1"/>
  <c r="H1018" i="67" s="1"/>
  <c r="H1019" i="67" s="1"/>
  <c r="H1020" i="67" s="1"/>
  <c r="H1021" i="67" s="1"/>
  <c r="H1022" i="67" s="1"/>
  <c r="H1023" i="67" s="1"/>
  <c r="H1024" i="67" s="1"/>
  <c r="H1025" i="67" s="1"/>
  <c r="H1026" i="67" s="1"/>
  <c r="H1027" i="67" s="1"/>
  <c r="H1028" i="67" s="1"/>
  <c r="H1029" i="67" s="1"/>
  <c r="H1030" i="67" s="1"/>
  <c r="H1031" i="67" s="1"/>
  <c r="H1032" i="67" s="1"/>
  <c r="H1033" i="67" s="1"/>
  <c r="H1034" i="67" s="1"/>
  <c r="H1035" i="67" s="1"/>
  <c r="H1036" i="67" s="1"/>
  <c r="H1037" i="67" s="1"/>
  <c r="H1038" i="67" s="1"/>
  <c r="H1039" i="67" s="1"/>
  <c r="H1040" i="67" s="1"/>
  <c r="H1041" i="67" s="1"/>
  <c r="H1042" i="67" s="1"/>
  <c r="H1043" i="67" s="1"/>
  <c r="H1044" i="67" s="1"/>
  <c r="H1045" i="67" s="1"/>
  <c r="H1046" i="67" s="1"/>
  <c r="H1047" i="67" s="1"/>
  <c r="H1048" i="67" s="1"/>
  <c r="H1049" i="67" s="1"/>
  <c r="H1050" i="67" s="1"/>
  <c r="H1051" i="67" s="1"/>
  <c r="H1052" i="67" s="1"/>
  <c r="H1053" i="67" s="1"/>
  <c r="H1054" i="67" s="1"/>
  <c r="H1055" i="67" s="1"/>
  <c r="H1056" i="67" s="1"/>
  <c r="H1057" i="67" s="1"/>
  <c r="H1058" i="67" s="1"/>
  <c r="H1059" i="67" s="1"/>
  <c r="H1060" i="67" s="1"/>
  <c r="H1061" i="67" s="1"/>
  <c r="H1062" i="67" s="1"/>
  <c r="H1063" i="67" s="1"/>
  <c r="H1064" i="67" s="1"/>
  <c r="H1065" i="67" s="1"/>
  <c r="H1066" i="67" s="1"/>
  <c r="H1067" i="67" s="1"/>
  <c r="H1068" i="67" s="1"/>
  <c r="H1069" i="67" s="1"/>
  <c r="H1070" i="67" s="1"/>
  <c r="H1071" i="67" s="1"/>
  <c r="H1072" i="67" s="1"/>
  <c r="H1073" i="67" s="1"/>
  <c r="H1074" i="67" s="1"/>
  <c r="H1075" i="67" s="1"/>
  <c r="H1076" i="67" s="1"/>
  <c r="H1077" i="67" s="1"/>
  <c r="H1078" i="67" s="1"/>
  <c r="H1079" i="67" s="1"/>
  <c r="H1080" i="67" s="1"/>
  <c r="H1081" i="67" s="1"/>
  <c r="H1082" i="67" s="1"/>
  <c r="H1083" i="67" s="1"/>
  <c r="H1084" i="67" s="1"/>
  <c r="H1085" i="67" s="1"/>
  <c r="H1086" i="67" s="1"/>
  <c r="H1087" i="67" s="1"/>
  <c r="H1088" i="67" s="1"/>
  <c r="H1089" i="67" s="1"/>
  <c r="H1090" i="67" s="1"/>
  <c r="H1091" i="67" s="1"/>
  <c r="H1092" i="67" s="1"/>
  <c r="H1093" i="67" s="1"/>
  <c r="H1094" i="67" s="1"/>
  <c r="H1095" i="67" s="1"/>
  <c r="H1096" i="67" s="1"/>
  <c r="H1097" i="67" s="1"/>
  <c r="H1098" i="67" s="1"/>
  <c r="H1099" i="67" s="1"/>
  <c r="H1100" i="67" s="1"/>
  <c r="H1101" i="67" s="1"/>
  <c r="H1102" i="67" s="1"/>
  <c r="H1103" i="67" s="1"/>
  <c r="H1104" i="67" s="1"/>
  <c r="H1105" i="67" s="1"/>
  <c r="H1106" i="67" s="1"/>
  <c r="H1107" i="67" s="1"/>
  <c r="H1108" i="67" s="1"/>
  <c r="H1109" i="67" s="1"/>
  <c r="H1110" i="67" s="1"/>
  <c r="H1111" i="67" s="1"/>
  <c r="H1112" i="67" s="1"/>
  <c r="H1113" i="67" s="1"/>
  <c r="H1114" i="67" s="1"/>
  <c r="H1115" i="67" s="1"/>
  <c r="H1116" i="67" s="1"/>
  <c r="H1117" i="67" s="1"/>
  <c r="H1118" i="67" s="1"/>
  <c r="H1119" i="67" s="1"/>
  <c r="H1120" i="67" s="1"/>
  <c r="H1121" i="67" s="1"/>
  <c r="H1122" i="67" s="1"/>
  <c r="H1123" i="67" s="1"/>
  <c r="H1124" i="67" s="1"/>
  <c r="H1125" i="67" s="1"/>
  <c r="H1126" i="67" s="1"/>
  <c r="H1127" i="67" s="1"/>
  <c r="H1128" i="67" s="1"/>
  <c r="H1129" i="67" s="1"/>
  <c r="H1130" i="67" s="1"/>
  <c r="H1131" i="67" s="1"/>
  <c r="H1132" i="67" s="1"/>
  <c r="H1133" i="67" s="1"/>
  <c r="H1134" i="67" s="1"/>
  <c r="H1135" i="67" s="1"/>
  <c r="H1136" i="67" s="1"/>
  <c r="H1137" i="67" s="1"/>
  <c r="H1138" i="67" s="1"/>
  <c r="H1139" i="67" s="1"/>
  <c r="H1140" i="67" s="1"/>
  <c r="H1141" i="67" s="1"/>
  <c r="H1142" i="67" s="1"/>
  <c r="H1143" i="67" s="1"/>
  <c r="H1144" i="67" s="1"/>
  <c r="H1145" i="67" s="1"/>
  <c r="H1146" i="67" s="1"/>
  <c r="H1147" i="67" s="1"/>
  <c r="H1148" i="67" s="1"/>
  <c r="H1149" i="67" s="1"/>
  <c r="H1150" i="67" s="1"/>
  <c r="H1151" i="67" s="1"/>
  <c r="H1152" i="67" s="1"/>
  <c r="H1153" i="67" s="1"/>
  <c r="H1154" i="67" s="1"/>
  <c r="H1155" i="67" s="1"/>
  <c r="H1156" i="67" s="1"/>
  <c r="H1157" i="67" s="1"/>
  <c r="H1158" i="67" s="1"/>
  <c r="H1159" i="67" s="1"/>
  <c r="H1160" i="67" s="1"/>
  <c r="H1161" i="67" s="1"/>
  <c r="H1162" i="67" s="1"/>
  <c r="H1163" i="67" s="1"/>
  <c r="H1164" i="67" s="1"/>
  <c r="H1165" i="67" s="1"/>
  <c r="H1166" i="67" s="1"/>
  <c r="H1167" i="67" s="1"/>
  <c r="H1168" i="67" s="1"/>
  <c r="H1169" i="67" s="1"/>
  <c r="H1170" i="67" s="1"/>
  <c r="H1171" i="67" s="1"/>
  <c r="H1172" i="67" s="1"/>
  <c r="H1173" i="67" s="1"/>
  <c r="H1174" i="67" s="1"/>
  <c r="H1175" i="67" s="1"/>
  <c r="H1176" i="67" s="1"/>
  <c r="H1177" i="67" s="1"/>
  <c r="H1178" i="67" s="1"/>
  <c r="H1179" i="67" s="1"/>
  <c r="H1180" i="67" s="1"/>
  <c r="H1181" i="67" s="1"/>
  <c r="H1182" i="67" s="1"/>
  <c r="H1183" i="67" s="1"/>
  <c r="H1184" i="67" s="1"/>
  <c r="H1185" i="67" s="1"/>
  <c r="H1186" i="67" s="1"/>
  <c r="H1187" i="67" s="1"/>
  <c r="H1188" i="67" s="1"/>
  <c r="H1189" i="67" s="1"/>
  <c r="H1190" i="67" s="1"/>
  <c r="H1191" i="67" s="1"/>
  <c r="H1192" i="67" s="1"/>
  <c r="H1193" i="67" s="1"/>
  <c r="H1194" i="67" s="1"/>
  <c r="H1195" i="67" s="1"/>
  <c r="H1196" i="67" s="1"/>
  <c r="H1197" i="67" s="1"/>
  <c r="H1198" i="67" s="1"/>
  <c r="A50" i="67"/>
  <c r="B49" i="67"/>
  <c r="C49" i="67" s="1"/>
  <c r="D49" i="67"/>
  <c r="E49" i="67" s="1"/>
  <c r="O802" i="67"/>
  <c r="N803" i="67"/>
  <c r="I49" i="67"/>
  <c r="H50" i="67"/>
  <c r="AB41" i="67"/>
  <c r="AC41" i="67" s="1"/>
  <c r="W41" i="67"/>
  <c r="X41" i="67" s="1"/>
  <c r="Y41" i="67" s="1"/>
  <c r="AA42" i="67"/>
  <c r="AB42" i="67" s="1"/>
  <c r="AC42" i="67" s="1"/>
  <c r="M42" i="67"/>
  <c r="P41" i="67"/>
  <c r="Q41" i="67" s="1"/>
  <c r="G42" i="67"/>
  <c r="J41" i="67"/>
  <c r="K41" i="67" s="1"/>
  <c r="S40" i="67"/>
  <c r="T40" i="67" s="1"/>
  <c r="U40" i="67" s="1"/>
  <c r="I50" i="67" l="1"/>
  <c r="H51" i="67"/>
  <c r="O803" i="67"/>
  <c r="N804" i="67"/>
  <c r="B50" i="67"/>
  <c r="C50" i="67" s="1"/>
  <c r="A51" i="67"/>
  <c r="D50" i="67"/>
  <c r="E50" i="67" s="1"/>
  <c r="O50" i="67"/>
  <c r="N51" i="67"/>
  <c r="W42" i="67"/>
  <c r="X42" i="67" s="1"/>
  <c r="Y42" i="67" s="1"/>
  <c r="M43" i="67"/>
  <c r="P42" i="67"/>
  <c r="Q42" i="67" s="1"/>
  <c r="AA43" i="67"/>
  <c r="AB43" i="67" s="1"/>
  <c r="AC43" i="67" s="1"/>
  <c r="S41" i="67"/>
  <c r="T41" i="67" s="1"/>
  <c r="U41" i="67" s="1"/>
  <c r="G43" i="67"/>
  <c r="J42" i="67"/>
  <c r="K42" i="67" s="1"/>
  <c r="O51" i="67" l="1"/>
  <c r="N52" i="67"/>
  <c r="B51" i="67"/>
  <c r="C51" i="67" s="1"/>
  <c r="A52" i="67"/>
  <c r="D51" i="67"/>
  <c r="E51" i="67" s="1"/>
  <c r="O804" i="67"/>
  <c r="N805" i="67"/>
  <c r="I51" i="67"/>
  <c r="H52" i="67"/>
  <c r="W43" i="67"/>
  <c r="S42" i="67"/>
  <c r="T42" i="67" s="1"/>
  <c r="U42" i="67" s="1"/>
  <c r="M44" i="67"/>
  <c r="P43" i="67"/>
  <c r="Q43" i="67" s="1"/>
  <c r="AA44" i="67"/>
  <c r="AB44" i="67" s="1"/>
  <c r="AC44" i="67" s="1"/>
  <c r="G44" i="67"/>
  <c r="J43" i="67"/>
  <c r="K43" i="67" s="1"/>
  <c r="O805" i="67" l="1"/>
  <c r="N806" i="67"/>
  <c r="I52" i="67"/>
  <c r="H53" i="67"/>
  <c r="A53" i="67"/>
  <c r="B52" i="67"/>
  <c r="C52" i="67" s="1"/>
  <c r="D52" i="67"/>
  <c r="E52" i="67" s="1"/>
  <c r="O52" i="67"/>
  <c r="N53" i="67"/>
  <c r="X43" i="67"/>
  <c r="X44" i="67" s="1"/>
  <c r="Y44" i="67" s="1"/>
  <c r="W44" i="67"/>
  <c r="M45" i="67"/>
  <c r="P44" i="67"/>
  <c r="Q44" i="67" s="1"/>
  <c r="AA45" i="67"/>
  <c r="AB45" i="67" s="1"/>
  <c r="AC45" i="67" s="1"/>
  <c r="S43" i="67"/>
  <c r="T43" i="67" s="1"/>
  <c r="U43" i="67" s="1"/>
  <c r="G45" i="67"/>
  <c r="J44" i="67"/>
  <c r="K44" i="67" s="1"/>
  <c r="O53" i="67" l="1"/>
  <c r="N54" i="67"/>
  <c r="B53" i="67"/>
  <c r="C53" i="67" s="1"/>
  <c r="A54" i="67"/>
  <c r="D53" i="67"/>
  <c r="E53" i="67" s="1"/>
  <c r="I53" i="67"/>
  <c r="H54" i="67"/>
  <c r="O806" i="67"/>
  <c r="N807" i="67"/>
  <c r="Y43" i="67"/>
  <c r="W45" i="67"/>
  <c r="G46" i="67"/>
  <c r="J45" i="67"/>
  <c r="K45" i="67" s="1"/>
  <c r="S44" i="67"/>
  <c r="T44" i="67" s="1"/>
  <c r="U44" i="67" s="1"/>
  <c r="M46" i="67"/>
  <c r="P45" i="67"/>
  <c r="Q45" i="67" s="1"/>
  <c r="AA46" i="67"/>
  <c r="AB46" i="67" s="1"/>
  <c r="AC46" i="67" s="1"/>
  <c r="O807" i="67" l="1"/>
  <c r="N808" i="67"/>
  <c r="I54" i="67"/>
  <c r="H55" i="67"/>
  <c r="B54" i="67"/>
  <c r="C54" i="67" s="1"/>
  <c r="A55" i="67"/>
  <c r="D54" i="67"/>
  <c r="E54" i="67" s="1"/>
  <c r="O54" i="67"/>
  <c r="N55" i="67"/>
  <c r="X45" i="67"/>
  <c r="Y45" i="67" s="1"/>
  <c r="W46" i="67"/>
  <c r="X46" i="67" s="1"/>
  <c r="Y46" i="67" s="1"/>
  <c r="M47" i="67"/>
  <c r="P46" i="67"/>
  <c r="Q46" i="67" s="1"/>
  <c r="S45" i="67"/>
  <c r="T45" i="67" s="1"/>
  <c r="U45" i="67" s="1"/>
  <c r="AA47" i="67"/>
  <c r="G47" i="67"/>
  <c r="J46" i="67"/>
  <c r="K46" i="67" s="1"/>
  <c r="O55" i="67" l="1"/>
  <c r="N56" i="67"/>
  <c r="A56" i="67"/>
  <c r="B55" i="67"/>
  <c r="C55" i="67" s="1"/>
  <c r="D55" i="67"/>
  <c r="E55" i="67" s="1"/>
  <c r="I55" i="67"/>
  <c r="H56" i="67"/>
  <c r="O808" i="67"/>
  <c r="N809" i="67"/>
  <c r="AB47" i="67"/>
  <c r="AC47" i="67" s="1"/>
  <c r="W47" i="67"/>
  <c r="X47" i="67" s="1"/>
  <c r="Y47" i="67" s="1"/>
  <c r="G48" i="67"/>
  <c r="J47" i="67"/>
  <c r="K47" i="67" s="1"/>
  <c r="M48" i="67"/>
  <c r="P47" i="67"/>
  <c r="Q47" i="67" s="1"/>
  <c r="S46" i="67"/>
  <c r="T46" i="67" s="1"/>
  <c r="U46" i="67" s="1"/>
  <c r="AA48" i="67"/>
  <c r="AB48" i="67" s="1"/>
  <c r="AC48" i="67" s="1"/>
  <c r="B56" i="67" l="1"/>
  <c r="C56" i="67" s="1"/>
  <c r="A57" i="67"/>
  <c r="D56" i="67"/>
  <c r="E56" i="67" s="1"/>
  <c r="O56" i="67"/>
  <c r="N57" i="67"/>
  <c r="O809" i="67"/>
  <c r="N810" i="67"/>
  <c r="I56" i="67"/>
  <c r="H57" i="67"/>
  <c r="W48" i="67"/>
  <c r="X48" i="67" s="1"/>
  <c r="Y48" i="67" s="1"/>
  <c r="S47" i="67"/>
  <c r="T47" i="67" s="1"/>
  <c r="U47" i="67" s="1"/>
  <c r="AA49" i="67"/>
  <c r="AB49" i="67" s="1"/>
  <c r="AC49" i="67" s="1"/>
  <c r="M49" i="67"/>
  <c r="P48" i="67"/>
  <c r="Q48" i="67" s="1"/>
  <c r="G49" i="67"/>
  <c r="J48" i="67"/>
  <c r="K48" i="67" s="1"/>
  <c r="O810" i="67" l="1"/>
  <c r="N811" i="67"/>
  <c r="I57" i="67"/>
  <c r="H58" i="67"/>
  <c r="O57" i="67"/>
  <c r="N58" i="67"/>
  <c r="B57" i="67"/>
  <c r="C57" i="67" s="1"/>
  <c r="A58" i="67"/>
  <c r="D57" i="67"/>
  <c r="E57" i="67" s="1"/>
  <c r="W49" i="67"/>
  <c r="M50" i="67"/>
  <c r="P49" i="67"/>
  <c r="Q49" i="67" s="1"/>
  <c r="AA50" i="67"/>
  <c r="AB50" i="67" s="1"/>
  <c r="AC50" i="67" s="1"/>
  <c r="G50" i="67"/>
  <c r="J49" i="67"/>
  <c r="K49" i="67" s="1"/>
  <c r="S48" i="67"/>
  <c r="T48" i="67" s="1"/>
  <c r="U48" i="67" s="1"/>
  <c r="A59" i="67" l="1"/>
  <c r="B58" i="67"/>
  <c r="C58" i="67" s="1"/>
  <c r="D58" i="67"/>
  <c r="E58" i="67" s="1"/>
  <c r="O58" i="67"/>
  <c r="N59" i="67"/>
  <c r="I58" i="67"/>
  <c r="H59" i="67"/>
  <c r="O811" i="67"/>
  <c r="N812" i="67"/>
  <c r="X49" i="67"/>
  <c r="Y49" i="67" s="1"/>
  <c r="W50" i="67"/>
  <c r="X50" i="67" s="1"/>
  <c r="Y50" i="67" s="1"/>
  <c r="G51" i="67"/>
  <c r="J50" i="67"/>
  <c r="K50" i="67" s="1"/>
  <c r="AA51" i="67"/>
  <c r="AB51" i="67" s="1"/>
  <c r="AC51" i="67" s="1"/>
  <c r="M51" i="67"/>
  <c r="P50" i="67"/>
  <c r="Q50" i="67" s="1"/>
  <c r="S49" i="67"/>
  <c r="O812" i="67" l="1"/>
  <c r="N813" i="67"/>
  <c r="I59" i="67"/>
  <c r="H60" i="67"/>
  <c r="O59" i="67"/>
  <c r="N60" i="67"/>
  <c r="B59" i="67"/>
  <c r="C59" i="67" s="1"/>
  <c r="A60" i="67"/>
  <c r="D59" i="67"/>
  <c r="E59" i="67" s="1"/>
  <c r="T49" i="67"/>
  <c r="U49" i="67" s="1"/>
  <c r="W51" i="67"/>
  <c r="S50" i="67"/>
  <c r="T50" i="67" s="1"/>
  <c r="U50" i="67" s="1"/>
  <c r="M52" i="67"/>
  <c r="P51" i="67"/>
  <c r="Q51" i="67" s="1"/>
  <c r="G52" i="67"/>
  <c r="J51" i="67"/>
  <c r="K51" i="67" s="1"/>
  <c r="AA52" i="67"/>
  <c r="AB52" i="67" s="1"/>
  <c r="AC52" i="67" s="1"/>
  <c r="B60" i="67" l="1"/>
  <c r="C60" i="67" s="1"/>
  <c r="A61" i="67"/>
  <c r="D60" i="67"/>
  <c r="E60" i="67" s="1"/>
  <c r="O60" i="67"/>
  <c r="N61" i="67"/>
  <c r="I60" i="67"/>
  <c r="H61" i="67"/>
  <c r="O813" i="67"/>
  <c r="N814" i="67"/>
  <c r="X51" i="67"/>
  <c r="Y51" i="67" s="1"/>
  <c r="W52" i="67"/>
  <c r="X52" i="67" s="1"/>
  <c r="Y52" i="67" s="1"/>
  <c r="M53" i="67"/>
  <c r="P52" i="67"/>
  <c r="Q52" i="67" s="1"/>
  <c r="AA53" i="67"/>
  <c r="AB53" i="67" s="1"/>
  <c r="AC53" i="67" s="1"/>
  <c r="J52" i="67"/>
  <c r="K52" i="67" s="1"/>
  <c r="G53" i="67"/>
  <c r="S51" i="67"/>
  <c r="T51" i="67" s="1"/>
  <c r="U51" i="67" s="1"/>
  <c r="O814" i="67" l="1"/>
  <c r="N815" i="67"/>
  <c r="I61" i="67"/>
  <c r="H62" i="67"/>
  <c r="O61" i="67"/>
  <c r="N62" i="67"/>
  <c r="A62" i="67"/>
  <c r="B61" i="67"/>
  <c r="C61" i="67" s="1"/>
  <c r="D61" i="67"/>
  <c r="E61" i="67" s="1"/>
  <c r="W53" i="67"/>
  <c r="X53" i="67" s="1"/>
  <c r="Y53" i="67" s="1"/>
  <c r="S52" i="67"/>
  <c r="T52" i="67" s="1"/>
  <c r="U52" i="67" s="1"/>
  <c r="G54" i="67"/>
  <c r="J53" i="67"/>
  <c r="K53" i="67" s="1"/>
  <c r="M54" i="67"/>
  <c r="P53" i="67"/>
  <c r="Q53" i="67" s="1"/>
  <c r="AA54" i="67"/>
  <c r="AB54" i="67" s="1"/>
  <c r="AC54" i="67" s="1"/>
  <c r="B62" i="67" l="1"/>
  <c r="C62" i="67" s="1"/>
  <c r="A63" i="67"/>
  <c r="D62" i="67"/>
  <c r="E62" i="67" s="1"/>
  <c r="O62" i="67"/>
  <c r="N63" i="67"/>
  <c r="I62" i="67"/>
  <c r="H63" i="67"/>
  <c r="O815" i="67"/>
  <c r="N816" i="67"/>
  <c r="W54" i="67"/>
  <c r="X54" i="67" s="1"/>
  <c r="Y54" i="67" s="1"/>
  <c r="G55" i="67"/>
  <c r="J54" i="67"/>
  <c r="K54" i="67" s="1"/>
  <c r="AA55" i="67"/>
  <c r="AB55" i="67" s="1"/>
  <c r="AC55" i="67" s="1"/>
  <c r="M55" i="67"/>
  <c r="P54" i="67"/>
  <c r="Q54" i="67" s="1"/>
  <c r="S53" i="67"/>
  <c r="T53" i="67" s="1"/>
  <c r="U53" i="67" s="1"/>
  <c r="I63" i="67" l="1"/>
  <c r="H64" i="67"/>
  <c r="O63" i="67"/>
  <c r="N64" i="67"/>
  <c r="O816" i="67"/>
  <c r="N817" i="67"/>
  <c r="B63" i="67"/>
  <c r="C63" i="67" s="1"/>
  <c r="A64" i="67"/>
  <c r="D63" i="67"/>
  <c r="E63" i="67" s="1"/>
  <c r="W55" i="67"/>
  <c r="M56" i="67"/>
  <c r="P55" i="67"/>
  <c r="Q55" i="67" s="1"/>
  <c r="G56" i="67"/>
  <c r="J55" i="67"/>
  <c r="K55" i="67" s="1"/>
  <c r="AA56" i="67"/>
  <c r="AB56" i="67" s="1"/>
  <c r="AC56" i="67" s="1"/>
  <c r="S54" i="67"/>
  <c r="T54" i="67" s="1"/>
  <c r="U54" i="67" s="1"/>
  <c r="A65" i="67" l="1"/>
  <c r="B64" i="67"/>
  <c r="C64" i="67" s="1"/>
  <c r="D64" i="67"/>
  <c r="E64" i="67" s="1"/>
  <c r="O64" i="67"/>
  <c r="N65" i="67"/>
  <c r="O817" i="67"/>
  <c r="N818" i="67"/>
  <c r="I64" i="67"/>
  <c r="H65" i="67"/>
  <c r="X55" i="67"/>
  <c r="Y55" i="67" s="1"/>
  <c r="W56" i="67"/>
  <c r="X56" i="67" s="1"/>
  <c r="Y56" i="67" s="1"/>
  <c r="AA57" i="67"/>
  <c r="AB57" i="67" s="1"/>
  <c r="AC57" i="67" s="1"/>
  <c r="G57" i="67"/>
  <c r="J56" i="67"/>
  <c r="K56" i="67" s="1"/>
  <c r="M57" i="67"/>
  <c r="P56" i="67"/>
  <c r="Q56" i="67" s="1"/>
  <c r="S55" i="67"/>
  <c r="O818" i="67" l="1"/>
  <c r="N819" i="67"/>
  <c r="I65" i="67"/>
  <c r="H66" i="67"/>
  <c r="B65" i="67"/>
  <c r="C65" i="67" s="1"/>
  <c r="A66" i="67"/>
  <c r="D65" i="67"/>
  <c r="E65" i="67" s="1"/>
  <c r="O65" i="67"/>
  <c r="N66" i="67"/>
  <c r="T55" i="67"/>
  <c r="U55" i="67" s="1"/>
  <c r="W57" i="67"/>
  <c r="AA58" i="67"/>
  <c r="AB58" i="67" s="1"/>
  <c r="AC58" i="67" s="1"/>
  <c r="S56" i="67"/>
  <c r="T56" i="67" s="1"/>
  <c r="U56" i="67" s="1"/>
  <c r="M58" i="67"/>
  <c r="P57" i="67"/>
  <c r="Q57" i="67" s="1"/>
  <c r="G58" i="67"/>
  <c r="J57" i="67"/>
  <c r="K57" i="67" s="1"/>
  <c r="O66" i="67" l="1"/>
  <c r="N67" i="67"/>
  <c r="B66" i="67"/>
  <c r="C66" i="67" s="1"/>
  <c r="A67" i="67"/>
  <c r="D66" i="67"/>
  <c r="E66" i="67" s="1"/>
  <c r="I66" i="67"/>
  <c r="H67" i="67"/>
  <c r="O819" i="67"/>
  <c r="N820" i="67"/>
  <c r="X57" i="67"/>
  <c r="Y57" i="67" s="1"/>
  <c r="W58" i="67"/>
  <c r="X58" i="67" s="1"/>
  <c r="Y58" i="67" s="1"/>
  <c r="G59" i="67"/>
  <c r="J58" i="67"/>
  <c r="K58" i="67" s="1"/>
  <c r="AA59" i="67"/>
  <c r="S57" i="67"/>
  <c r="T57" i="67" s="1"/>
  <c r="U57" i="67" s="1"/>
  <c r="M59" i="67"/>
  <c r="P58" i="67"/>
  <c r="Q58" i="67" s="1"/>
  <c r="O820" i="67" l="1"/>
  <c r="N821" i="67"/>
  <c r="I67" i="67"/>
  <c r="H68" i="67"/>
  <c r="A68" i="67"/>
  <c r="B67" i="67"/>
  <c r="C67" i="67" s="1"/>
  <c r="D67" i="67"/>
  <c r="E67" i="67" s="1"/>
  <c r="O67" i="67"/>
  <c r="N68" i="67"/>
  <c r="AB59" i="67"/>
  <c r="AC59" i="67" s="1"/>
  <c r="W59" i="67"/>
  <c r="X59" i="67" s="1"/>
  <c r="Y59" i="67" s="1"/>
  <c r="M60" i="67"/>
  <c r="P59" i="67"/>
  <c r="Q59" i="67" s="1"/>
  <c r="S58" i="67"/>
  <c r="T58" i="67" s="1"/>
  <c r="U58" i="67" s="1"/>
  <c r="J59" i="67"/>
  <c r="K59" i="67" s="1"/>
  <c r="G60" i="67"/>
  <c r="AA60" i="67"/>
  <c r="AB60" i="67" s="1"/>
  <c r="AC60" i="67" s="1"/>
  <c r="O821" i="67" l="1"/>
  <c r="N822" i="67"/>
  <c r="B68" i="67"/>
  <c r="C68" i="67" s="1"/>
  <c r="A69" i="67"/>
  <c r="D68" i="67"/>
  <c r="E68" i="67" s="1"/>
  <c r="O68" i="67"/>
  <c r="N69" i="67"/>
  <c r="I68" i="67"/>
  <c r="H69" i="67"/>
  <c r="W60" i="67"/>
  <c r="X60" i="67" s="1"/>
  <c r="Y60" i="67" s="1"/>
  <c r="AA61" i="67"/>
  <c r="AB61" i="67" s="1"/>
  <c r="AC61" i="67" s="1"/>
  <c r="M61" i="67"/>
  <c r="P60" i="67"/>
  <c r="Q60" i="67" s="1"/>
  <c r="G61" i="67"/>
  <c r="J60" i="67"/>
  <c r="K60" i="67" s="1"/>
  <c r="S59" i="67"/>
  <c r="T59" i="67" s="1"/>
  <c r="U59" i="67" s="1"/>
  <c r="O69" i="67" l="1"/>
  <c r="N70" i="67"/>
  <c r="B69" i="67"/>
  <c r="C69" i="67" s="1"/>
  <c r="A70" i="67"/>
  <c r="D69" i="67"/>
  <c r="E69" i="67" s="1"/>
  <c r="O822" i="67"/>
  <c r="N823" i="67"/>
  <c r="I69" i="67"/>
  <c r="H70" i="67"/>
  <c r="W61" i="67"/>
  <c r="G62" i="67"/>
  <c r="J61" i="67"/>
  <c r="K61" i="67" s="1"/>
  <c r="M62" i="67"/>
  <c r="P61" i="67"/>
  <c r="Q61" i="67" s="1"/>
  <c r="AA62" i="67"/>
  <c r="AB62" i="67" s="1"/>
  <c r="AC62" i="67" s="1"/>
  <c r="S60" i="67"/>
  <c r="T60" i="67" s="1"/>
  <c r="U60" i="67" s="1"/>
  <c r="O823" i="67" l="1"/>
  <c r="N824" i="67"/>
  <c r="I70" i="67"/>
  <c r="H71" i="67"/>
  <c r="A71" i="67"/>
  <c r="B70" i="67"/>
  <c r="C70" i="67" s="1"/>
  <c r="D70" i="67"/>
  <c r="E70" i="67" s="1"/>
  <c r="O70" i="67"/>
  <c r="N71" i="67"/>
  <c r="X61" i="67"/>
  <c r="Y61" i="67" s="1"/>
  <c r="W62" i="67"/>
  <c r="X62" i="67" s="1"/>
  <c r="Y62" i="67" s="1"/>
  <c r="AA63" i="67"/>
  <c r="AB63" i="67" s="1"/>
  <c r="AC63" i="67" s="1"/>
  <c r="M63" i="67"/>
  <c r="P62" i="67"/>
  <c r="Q62" i="67" s="1"/>
  <c r="S61" i="67"/>
  <c r="G63" i="67"/>
  <c r="J62" i="67"/>
  <c r="K62" i="67" s="1"/>
  <c r="B71" i="67" l="1"/>
  <c r="C71" i="67" s="1"/>
  <c r="A72" i="67"/>
  <c r="D71" i="67"/>
  <c r="E71" i="67" s="1"/>
  <c r="I71" i="67"/>
  <c r="H72" i="67"/>
  <c r="O71" i="67"/>
  <c r="N72" i="67"/>
  <c r="O824" i="67"/>
  <c r="N825" i="67"/>
  <c r="T61" i="67"/>
  <c r="U61" i="67" s="1"/>
  <c r="W63" i="67"/>
  <c r="M64" i="67"/>
  <c r="P63" i="67"/>
  <c r="Q63" i="67" s="1"/>
  <c r="G64" i="67"/>
  <c r="J63" i="67"/>
  <c r="K63" i="67" s="1"/>
  <c r="S62" i="67"/>
  <c r="T62" i="67" s="1"/>
  <c r="U62" i="67" s="1"/>
  <c r="AA64" i="67"/>
  <c r="AB64" i="67" s="1"/>
  <c r="AC64" i="67" s="1"/>
  <c r="B72" i="67" l="1"/>
  <c r="C72" i="67" s="1"/>
  <c r="A73" i="67"/>
  <c r="D72" i="67"/>
  <c r="E72" i="67" s="1"/>
  <c r="O825" i="67"/>
  <c r="N826" i="67"/>
  <c r="O72" i="67"/>
  <c r="N73" i="67"/>
  <c r="I72" i="67"/>
  <c r="H73" i="67"/>
  <c r="X63" i="67"/>
  <c r="Y63" i="67" s="1"/>
  <c r="W64" i="67"/>
  <c r="X64" i="67" s="1"/>
  <c r="Y64" i="67" s="1"/>
  <c r="AA65" i="67"/>
  <c r="S63" i="67"/>
  <c r="T63" i="67" s="1"/>
  <c r="U63" i="67" s="1"/>
  <c r="J64" i="67"/>
  <c r="K64" i="67" s="1"/>
  <c r="G65" i="67"/>
  <c r="M65" i="67"/>
  <c r="P64" i="67"/>
  <c r="Q64" i="67" s="1"/>
  <c r="O73" i="67" l="1"/>
  <c r="N74" i="67"/>
  <c r="I73" i="67"/>
  <c r="H74" i="67"/>
  <c r="O826" i="67"/>
  <c r="N827" i="67"/>
  <c r="A74" i="67"/>
  <c r="B73" i="67"/>
  <c r="C73" i="67" s="1"/>
  <c r="D73" i="67"/>
  <c r="E73" i="67" s="1"/>
  <c r="AB65" i="67"/>
  <c r="AC65" i="67" s="1"/>
  <c r="W65" i="67"/>
  <c r="X65" i="67" s="1"/>
  <c r="Y65" i="67" s="1"/>
  <c r="M66" i="67"/>
  <c r="P65" i="67"/>
  <c r="Q65" i="67" s="1"/>
  <c r="G66" i="67"/>
  <c r="J65" i="67"/>
  <c r="K65" i="67" s="1"/>
  <c r="S64" i="67"/>
  <c r="T64" i="67" s="1"/>
  <c r="U64" i="67" s="1"/>
  <c r="AA66" i="67"/>
  <c r="AB66" i="67" s="1"/>
  <c r="AC66" i="67" s="1"/>
  <c r="B74" i="67" l="1"/>
  <c r="C74" i="67" s="1"/>
  <c r="A75" i="67"/>
  <c r="D74" i="67"/>
  <c r="E74" i="67" s="1"/>
  <c r="O827" i="67"/>
  <c r="N828" i="67"/>
  <c r="I74" i="67"/>
  <c r="H75" i="67"/>
  <c r="O74" i="67"/>
  <c r="N75" i="67"/>
  <c r="W66" i="67"/>
  <c r="X66" i="67" s="1"/>
  <c r="Y66" i="67" s="1"/>
  <c r="AA67" i="67"/>
  <c r="AB67" i="67" s="1"/>
  <c r="AC67" i="67" s="1"/>
  <c r="G67" i="67"/>
  <c r="J66" i="67"/>
  <c r="K66" i="67" s="1"/>
  <c r="S65" i="67"/>
  <c r="T65" i="67" s="1"/>
  <c r="U65" i="67" s="1"/>
  <c r="M67" i="67"/>
  <c r="P66" i="67"/>
  <c r="Q66" i="67" s="1"/>
  <c r="I75" i="67" l="1"/>
  <c r="H76" i="67"/>
  <c r="O828" i="67"/>
  <c r="N829" i="67"/>
  <c r="O75" i="67"/>
  <c r="N76" i="67"/>
  <c r="B75" i="67"/>
  <c r="C75" i="67" s="1"/>
  <c r="A76" i="67"/>
  <c r="D75" i="67"/>
  <c r="E75" i="67" s="1"/>
  <c r="W67" i="67"/>
  <c r="S66" i="67"/>
  <c r="T66" i="67" s="1"/>
  <c r="U66" i="67" s="1"/>
  <c r="M68" i="67"/>
  <c r="P67" i="67"/>
  <c r="Q67" i="67" s="1"/>
  <c r="G68" i="67"/>
  <c r="J67" i="67"/>
  <c r="K67" i="67" s="1"/>
  <c r="AA68" i="67"/>
  <c r="AB68" i="67" s="1"/>
  <c r="AC68" i="67" s="1"/>
  <c r="O76" i="67" l="1"/>
  <c r="N77" i="67"/>
  <c r="O829" i="67"/>
  <c r="N830" i="67"/>
  <c r="I76" i="67"/>
  <c r="H77" i="67"/>
  <c r="A77" i="67"/>
  <c r="B76" i="67"/>
  <c r="C76" i="67" s="1"/>
  <c r="D76" i="67"/>
  <c r="E76" i="67" s="1"/>
  <c r="X67" i="67"/>
  <c r="Y67" i="67" s="1"/>
  <c r="W68" i="67"/>
  <c r="X68" i="67" s="1"/>
  <c r="Y68" i="67" s="1"/>
  <c r="AA69" i="67"/>
  <c r="AB69" i="67" s="1"/>
  <c r="AC69" i="67" s="1"/>
  <c r="M69" i="67"/>
  <c r="P68" i="67"/>
  <c r="Q68" i="67" s="1"/>
  <c r="G69" i="67"/>
  <c r="J68" i="67"/>
  <c r="K68" i="67" s="1"/>
  <c r="S67" i="67"/>
  <c r="T67" i="67" s="1"/>
  <c r="U67" i="67" s="1"/>
  <c r="I77" i="67" l="1"/>
  <c r="H78" i="67"/>
  <c r="O830" i="67"/>
  <c r="N831" i="67"/>
  <c r="B77" i="67"/>
  <c r="C77" i="67" s="1"/>
  <c r="A78" i="67"/>
  <c r="D77" i="67"/>
  <c r="E77" i="67" s="1"/>
  <c r="O77" i="67"/>
  <c r="N78" i="67"/>
  <c r="W69" i="67"/>
  <c r="S68" i="67"/>
  <c r="T68" i="67" s="1"/>
  <c r="U68" i="67" s="1"/>
  <c r="G70" i="67"/>
  <c r="J69" i="67"/>
  <c r="K69" i="67" s="1"/>
  <c r="M70" i="67"/>
  <c r="P69" i="67"/>
  <c r="Q69" i="67" s="1"/>
  <c r="AA70" i="67"/>
  <c r="AB70" i="67" s="1"/>
  <c r="AC70" i="67" s="1"/>
  <c r="B78" i="67" l="1"/>
  <c r="C78" i="67" s="1"/>
  <c r="A79" i="67"/>
  <c r="D78" i="67"/>
  <c r="E78" i="67" s="1"/>
  <c r="O78" i="67"/>
  <c r="N79" i="67"/>
  <c r="O831" i="67"/>
  <c r="N832" i="67"/>
  <c r="I78" i="67"/>
  <c r="H79" i="67"/>
  <c r="X69" i="67"/>
  <c r="Y69" i="67" s="1"/>
  <c r="W70" i="67"/>
  <c r="X70" i="67" s="1"/>
  <c r="Y70" i="67" s="1"/>
  <c r="G71" i="67"/>
  <c r="J70" i="67"/>
  <c r="K70" i="67" s="1"/>
  <c r="M71" i="67"/>
  <c r="P70" i="67"/>
  <c r="Q70" i="67" s="1"/>
  <c r="S69" i="67"/>
  <c r="T69" i="67" s="1"/>
  <c r="U69" i="67" s="1"/>
  <c r="AA71" i="67"/>
  <c r="O79" i="67" l="1"/>
  <c r="N80" i="67"/>
  <c r="I79" i="67"/>
  <c r="H80" i="67"/>
  <c r="O832" i="67"/>
  <c r="N833" i="67"/>
  <c r="A80" i="67"/>
  <c r="B79" i="67"/>
  <c r="C79" i="67" s="1"/>
  <c r="D79" i="67"/>
  <c r="E79" i="67" s="1"/>
  <c r="AB71" i="67"/>
  <c r="AC71" i="67" s="1"/>
  <c r="W71" i="67"/>
  <c r="X71" i="67" s="1"/>
  <c r="Y71" i="67" s="1"/>
  <c r="S70" i="67"/>
  <c r="T70" i="67" s="1"/>
  <c r="U70" i="67" s="1"/>
  <c r="M72" i="67"/>
  <c r="P71" i="67"/>
  <c r="Q71" i="67" s="1"/>
  <c r="AA72" i="67"/>
  <c r="AB72" i="67" s="1"/>
  <c r="AC72" i="67" s="1"/>
  <c r="G72" i="67"/>
  <c r="J71" i="67"/>
  <c r="K71" i="67" s="1"/>
  <c r="B80" i="67" l="1"/>
  <c r="C80" i="67" s="1"/>
  <c r="A81" i="67"/>
  <c r="D80" i="67"/>
  <c r="E80" i="67" s="1"/>
  <c r="O833" i="67"/>
  <c r="N834" i="67"/>
  <c r="I80" i="67"/>
  <c r="H81" i="67"/>
  <c r="O80" i="67"/>
  <c r="N81" i="67"/>
  <c r="W72" i="67"/>
  <c r="X72" i="67" s="1"/>
  <c r="Y72" i="67" s="1"/>
  <c r="M73" i="67"/>
  <c r="P72" i="67"/>
  <c r="Q72" i="67" s="1"/>
  <c r="S71" i="67"/>
  <c r="T71" i="67" s="1"/>
  <c r="U71" i="67" s="1"/>
  <c r="G73" i="67"/>
  <c r="J72" i="67"/>
  <c r="K72" i="67" s="1"/>
  <c r="AA73" i="67"/>
  <c r="AB73" i="67" s="1"/>
  <c r="AC73" i="67" s="1"/>
  <c r="I81" i="67" l="1"/>
  <c r="H82" i="67"/>
  <c r="O81" i="67"/>
  <c r="N82" i="67"/>
  <c r="O834" i="67"/>
  <c r="N835" i="67"/>
  <c r="B81" i="67"/>
  <c r="C81" i="67" s="1"/>
  <c r="A82" i="67"/>
  <c r="D81" i="67"/>
  <c r="E81" i="67" s="1"/>
  <c r="W73" i="67"/>
  <c r="AA74" i="67"/>
  <c r="AB74" i="67" s="1"/>
  <c r="AC74" i="67" s="1"/>
  <c r="S72" i="67"/>
  <c r="T72" i="67" s="1"/>
  <c r="U72" i="67" s="1"/>
  <c r="G74" i="67"/>
  <c r="J73" i="67"/>
  <c r="K73" i="67" s="1"/>
  <c r="M74" i="67"/>
  <c r="P73" i="67"/>
  <c r="Q73" i="67" s="1"/>
  <c r="A83" i="67" l="1"/>
  <c r="B82" i="67"/>
  <c r="C82" i="67" s="1"/>
  <c r="D82" i="67"/>
  <c r="E82" i="67" s="1"/>
  <c r="O835" i="67"/>
  <c r="N836" i="67"/>
  <c r="O82" i="67"/>
  <c r="N83" i="67"/>
  <c r="I82" i="67"/>
  <c r="H83" i="67"/>
  <c r="X73" i="67"/>
  <c r="Y73" i="67" s="1"/>
  <c r="W74" i="67"/>
  <c r="X74" i="67" s="1"/>
  <c r="Y74" i="67" s="1"/>
  <c r="M75" i="67"/>
  <c r="P74" i="67"/>
  <c r="Q74" i="67" s="1"/>
  <c r="S73" i="67"/>
  <c r="G75" i="67"/>
  <c r="J74" i="67"/>
  <c r="K74" i="67" s="1"/>
  <c r="AA75" i="67"/>
  <c r="AB75" i="67" s="1"/>
  <c r="AC75" i="67" s="1"/>
  <c r="O83" i="67" l="1"/>
  <c r="N84" i="67"/>
  <c r="I83" i="67"/>
  <c r="H84" i="67"/>
  <c r="O836" i="67"/>
  <c r="N837" i="67"/>
  <c r="B83" i="67"/>
  <c r="C83" i="67" s="1"/>
  <c r="A84" i="67"/>
  <c r="D83" i="67"/>
  <c r="E83" i="67" s="1"/>
  <c r="T73" i="67"/>
  <c r="U73" i="67"/>
  <c r="W75" i="67"/>
  <c r="AA76" i="67"/>
  <c r="AB76" i="67" s="1"/>
  <c r="AC76" i="67" s="1"/>
  <c r="G76" i="67"/>
  <c r="J75" i="67"/>
  <c r="K75" i="67" s="1"/>
  <c r="M76" i="67"/>
  <c r="P75" i="67"/>
  <c r="Q75" i="67" s="1"/>
  <c r="S74" i="67"/>
  <c r="T74" i="67" s="1"/>
  <c r="U74" i="67" s="1"/>
  <c r="I84" i="67" l="1"/>
  <c r="H85" i="67"/>
  <c r="O84" i="67"/>
  <c r="N85" i="67"/>
  <c r="B84" i="67"/>
  <c r="C84" i="67" s="1"/>
  <c r="A85" i="67"/>
  <c r="D84" i="67"/>
  <c r="E84" i="67" s="1"/>
  <c r="O837" i="67"/>
  <c r="N838" i="67"/>
  <c r="X75" i="67"/>
  <c r="Y75" i="67" s="1"/>
  <c r="W76" i="67"/>
  <c r="X76" i="67" s="1"/>
  <c r="Y76" i="67" s="1"/>
  <c r="J76" i="67"/>
  <c r="K76" i="67" s="1"/>
  <c r="G77" i="67"/>
  <c r="AA77" i="67"/>
  <c r="AB77" i="67" s="1"/>
  <c r="AC77" i="67" s="1"/>
  <c r="S75" i="67"/>
  <c r="T75" i="67" s="1"/>
  <c r="U75" i="67" s="1"/>
  <c r="M77" i="67"/>
  <c r="P76" i="67"/>
  <c r="Q76" i="67" s="1"/>
  <c r="O838" i="67" l="1"/>
  <c r="N839" i="67"/>
  <c r="A86" i="67"/>
  <c r="B85" i="67"/>
  <c r="C85" i="67" s="1"/>
  <c r="D85" i="67"/>
  <c r="E85" i="67" s="1"/>
  <c r="O85" i="67"/>
  <c r="N86" i="67"/>
  <c r="I85" i="67"/>
  <c r="H86" i="67"/>
  <c r="W77" i="67"/>
  <c r="X77" i="67" s="1"/>
  <c r="Y77" i="67" s="1"/>
  <c r="M78" i="67"/>
  <c r="P77" i="67"/>
  <c r="Q77" i="67" s="1"/>
  <c r="S76" i="67"/>
  <c r="T76" i="67" s="1"/>
  <c r="U76" i="67" s="1"/>
  <c r="AA78" i="67"/>
  <c r="AB78" i="67" s="1"/>
  <c r="AC78" i="67" s="1"/>
  <c r="G78" i="67"/>
  <c r="J77" i="67"/>
  <c r="K77" i="67" s="1"/>
  <c r="O86" i="67" l="1"/>
  <c r="N87" i="67"/>
  <c r="I86" i="67"/>
  <c r="H87" i="67"/>
  <c r="B86" i="67"/>
  <c r="C86" i="67" s="1"/>
  <c r="A87" i="67"/>
  <c r="D86" i="67"/>
  <c r="E86" i="67" s="1"/>
  <c r="O839" i="67"/>
  <c r="N840" i="67"/>
  <c r="W78" i="67"/>
  <c r="X78" i="67" s="1"/>
  <c r="Y78" i="67" s="1"/>
  <c r="M79" i="67"/>
  <c r="P78" i="67"/>
  <c r="Q78" i="67" s="1"/>
  <c r="G79" i="67"/>
  <c r="J78" i="67"/>
  <c r="K78" i="67" s="1"/>
  <c r="AA79" i="67"/>
  <c r="AB79" i="67" s="1"/>
  <c r="AC79" i="67" s="1"/>
  <c r="S77" i="67"/>
  <c r="T77" i="67" s="1"/>
  <c r="U77" i="67" s="1"/>
  <c r="O840" i="67" l="1"/>
  <c r="N841" i="67"/>
  <c r="B87" i="67"/>
  <c r="C87" i="67" s="1"/>
  <c r="A88" i="67"/>
  <c r="D87" i="67"/>
  <c r="E87" i="67" s="1"/>
  <c r="I87" i="67"/>
  <c r="H88" i="67"/>
  <c r="O87" i="67"/>
  <c r="N88" i="67"/>
  <c r="W79" i="67"/>
  <c r="AA80" i="67"/>
  <c r="AB80" i="67" s="1"/>
  <c r="AC80" i="67" s="1"/>
  <c r="G80" i="67"/>
  <c r="J79" i="67"/>
  <c r="K79" i="67" s="1"/>
  <c r="S78" i="67"/>
  <c r="T78" i="67" s="1"/>
  <c r="U78" i="67" s="1"/>
  <c r="M80" i="67"/>
  <c r="P79" i="67"/>
  <c r="Q79" i="67" s="1"/>
  <c r="I88" i="67" l="1"/>
  <c r="H89" i="67"/>
  <c r="A89" i="67"/>
  <c r="B88" i="67"/>
  <c r="C88" i="67" s="1"/>
  <c r="D88" i="67"/>
  <c r="E88" i="67" s="1"/>
  <c r="O88" i="67"/>
  <c r="N89" i="67"/>
  <c r="O841" i="67"/>
  <c r="N842" i="67"/>
  <c r="X79" i="67"/>
  <c r="Y79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J80" i="67"/>
  <c r="K80" i="67" s="1"/>
  <c r="M81" i="67"/>
  <c r="P80" i="67"/>
  <c r="Q80" i="67" s="1"/>
  <c r="B89" i="67" l="1"/>
  <c r="C89" i="67" s="1"/>
  <c r="A90" i="67"/>
  <c r="D89" i="67"/>
  <c r="E89" i="67" s="1"/>
  <c r="O842" i="67"/>
  <c r="N843" i="67"/>
  <c r="O89" i="67"/>
  <c r="N90" i="67"/>
  <c r="I89" i="67"/>
  <c r="H90" i="67"/>
  <c r="W81" i="67"/>
  <c r="G82" i="67"/>
  <c r="J81" i="67"/>
  <c r="K81" i="67" s="1"/>
  <c r="M82" i="67"/>
  <c r="P81" i="67"/>
  <c r="Q81" i="67" s="1"/>
  <c r="AA82" i="67"/>
  <c r="AB82" i="67" s="1"/>
  <c r="AC82" i="67" s="1"/>
  <c r="S80" i="67"/>
  <c r="T80" i="67" s="1"/>
  <c r="U80" i="67" s="1"/>
  <c r="I90" i="67" l="1"/>
  <c r="H91" i="67"/>
  <c r="O90" i="67"/>
  <c r="N91" i="67"/>
  <c r="O843" i="67"/>
  <c r="N844" i="67"/>
  <c r="B90" i="67"/>
  <c r="C90" i="67" s="1"/>
  <c r="A91" i="67"/>
  <c r="D90" i="67"/>
  <c r="E90" i="67" s="1"/>
  <c r="X81" i="67"/>
  <c r="Y81" i="67" s="1"/>
  <c r="W82" i="67"/>
  <c r="X82" i="67" s="1"/>
  <c r="Y82" i="67" s="1"/>
  <c r="AA83" i="67"/>
  <c r="AB83" i="67" s="1"/>
  <c r="AC83" i="67" s="1"/>
  <c r="M83" i="67"/>
  <c r="P82" i="67"/>
  <c r="Q82" i="67" s="1"/>
  <c r="S81" i="67"/>
  <c r="T81" i="67" s="1"/>
  <c r="U81" i="67" s="1"/>
  <c r="G83" i="67"/>
  <c r="J82" i="67"/>
  <c r="K82" i="67" s="1"/>
  <c r="O844" i="67" l="1"/>
  <c r="N845" i="67"/>
  <c r="A92" i="67"/>
  <c r="B91" i="67"/>
  <c r="C91" i="67" s="1"/>
  <c r="D91" i="67"/>
  <c r="E91" i="67" s="1"/>
  <c r="O91" i="67"/>
  <c r="N92" i="67"/>
  <c r="I91" i="67"/>
  <c r="H92" i="67"/>
  <c r="W83" i="67"/>
  <c r="X83" i="67" s="1"/>
  <c r="Y83" i="67" s="1"/>
  <c r="S82" i="67"/>
  <c r="T82" i="67" s="1"/>
  <c r="U82" i="67" s="1"/>
  <c r="AA84" i="67"/>
  <c r="AB84" i="67" s="1"/>
  <c r="AC84" i="67" s="1"/>
  <c r="M84" i="67"/>
  <c r="P83" i="67"/>
  <c r="Q83" i="67" s="1"/>
  <c r="G84" i="67"/>
  <c r="J83" i="67"/>
  <c r="K83" i="67" s="1"/>
  <c r="O92" i="67" l="1"/>
  <c r="N93" i="67"/>
  <c r="I92" i="67"/>
  <c r="H93" i="67"/>
  <c r="B92" i="67"/>
  <c r="C92" i="67" s="1"/>
  <c r="A93" i="67"/>
  <c r="D92" i="67"/>
  <c r="E92" i="67" s="1"/>
  <c r="O845" i="67"/>
  <c r="N846" i="67"/>
  <c r="W84" i="67"/>
  <c r="X84" i="67" s="1"/>
  <c r="Y84" i="67" s="1"/>
  <c r="G85" i="67"/>
  <c r="J84" i="67"/>
  <c r="K84" i="67" s="1"/>
  <c r="M85" i="67"/>
  <c r="P84" i="67"/>
  <c r="Q84" i="67" s="1"/>
  <c r="S83" i="67"/>
  <c r="T83" i="67" s="1"/>
  <c r="U83" i="67" s="1"/>
  <c r="AA85" i="67"/>
  <c r="AB85" i="67" s="1"/>
  <c r="AC85" i="67" s="1"/>
  <c r="O846" i="67" l="1"/>
  <c r="N847" i="67"/>
  <c r="B93" i="67"/>
  <c r="C93" i="67" s="1"/>
  <c r="A94" i="67"/>
  <c r="D93" i="67"/>
  <c r="E93" i="67" s="1"/>
  <c r="I93" i="67"/>
  <c r="H94" i="67"/>
  <c r="O93" i="67"/>
  <c r="N94" i="67"/>
  <c r="W85" i="67"/>
  <c r="AA86" i="67"/>
  <c r="AB86" i="67" s="1"/>
  <c r="AC86" i="67" s="1"/>
  <c r="S84" i="67"/>
  <c r="T84" i="67" s="1"/>
  <c r="U84" i="67" s="1"/>
  <c r="G86" i="67"/>
  <c r="J85" i="67"/>
  <c r="K85" i="67" s="1"/>
  <c r="M86" i="67"/>
  <c r="P85" i="67"/>
  <c r="Q85" i="67" s="1"/>
  <c r="I94" i="67" l="1"/>
  <c r="H95" i="67"/>
  <c r="O94" i="67"/>
  <c r="N95" i="67"/>
  <c r="A95" i="67"/>
  <c r="B94" i="67"/>
  <c r="C94" i="67" s="1"/>
  <c r="D94" i="67"/>
  <c r="E94" i="67" s="1"/>
  <c r="O847" i="67"/>
  <c r="N848" i="67"/>
  <c r="X85" i="67"/>
  <c r="Y85" i="67" s="1"/>
  <c r="W86" i="67"/>
  <c r="X86" i="67" s="1"/>
  <c r="Y86" i="67" s="1"/>
  <c r="S85" i="67"/>
  <c r="AA87" i="67"/>
  <c r="AB87" i="67" s="1"/>
  <c r="AC87" i="67" s="1"/>
  <c r="G87" i="67"/>
  <c r="J86" i="67"/>
  <c r="K86" i="67" s="1"/>
  <c r="M87" i="67"/>
  <c r="P86" i="67"/>
  <c r="Q86" i="67" s="1"/>
  <c r="O848" i="67" l="1"/>
  <c r="N849" i="67"/>
  <c r="B95" i="67"/>
  <c r="C95" i="67" s="1"/>
  <c r="A96" i="67"/>
  <c r="D95" i="67"/>
  <c r="E95" i="67" s="1"/>
  <c r="O95" i="67"/>
  <c r="N96" i="67"/>
  <c r="I95" i="67"/>
  <c r="H96" i="67"/>
  <c r="T85" i="67"/>
  <c r="U85" i="67" s="1"/>
  <c r="W87" i="67"/>
  <c r="G88" i="67"/>
  <c r="J87" i="67"/>
  <c r="K87" i="67" s="1"/>
  <c r="S86" i="67"/>
  <c r="T86" i="67" s="1"/>
  <c r="U86" i="67" s="1"/>
  <c r="M88" i="67"/>
  <c r="P87" i="67"/>
  <c r="Q87" i="67" s="1"/>
  <c r="AA88" i="67"/>
  <c r="AB88" i="67" s="1"/>
  <c r="AC88" i="67" s="1"/>
  <c r="O96" i="67" l="1"/>
  <c r="N97" i="67"/>
  <c r="I96" i="67"/>
  <c r="H97" i="67"/>
  <c r="B96" i="67"/>
  <c r="C96" i="67" s="1"/>
  <c r="A97" i="67"/>
  <c r="D96" i="67"/>
  <c r="E96" i="67" s="1"/>
  <c r="O849" i="67"/>
  <c r="N850" i="67"/>
  <c r="X87" i="67"/>
  <c r="Y87" i="67" s="1"/>
  <c r="W88" i="67"/>
  <c r="X88" i="67" s="1"/>
  <c r="Y88" i="67" s="1"/>
  <c r="S87" i="67"/>
  <c r="T87" i="67" s="1"/>
  <c r="U87" i="67" s="1"/>
  <c r="AA89" i="67"/>
  <c r="M89" i="67"/>
  <c r="P88" i="67"/>
  <c r="Q88" i="67" s="1"/>
  <c r="G89" i="67"/>
  <c r="J88" i="67"/>
  <c r="K88" i="67" s="1"/>
  <c r="I97" i="67" l="1"/>
  <c r="H98" i="67"/>
  <c r="O850" i="67"/>
  <c r="N851" i="67"/>
  <c r="A98" i="67"/>
  <c r="B97" i="67"/>
  <c r="C97" i="67" s="1"/>
  <c r="D97" i="67"/>
  <c r="E97" i="67" s="1"/>
  <c r="O97" i="67"/>
  <c r="N98" i="67"/>
  <c r="AB89" i="67"/>
  <c r="AC89" i="67" s="1"/>
  <c r="W89" i="67"/>
  <c r="X89" i="67" s="1"/>
  <c r="Y89" i="67" s="1"/>
  <c r="G90" i="67"/>
  <c r="J89" i="67"/>
  <c r="K89" i="67" s="1"/>
  <c r="S88" i="67"/>
  <c r="T88" i="67" s="1"/>
  <c r="U88" i="67" s="1"/>
  <c r="AA90" i="67"/>
  <c r="AB90" i="67" s="1"/>
  <c r="AC90" i="67" s="1"/>
  <c r="M90" i="67"/>
  <c r="P89" i="67"/>
  <c r="Q89" i="67" s="1"/>
  <c r="O98" i="67" l="1"/>
  <c r="N99" i="67"/>
  <c r="B98" i="67"/>
  <c r="C98" i="67" s="1"/>
  <c r="A99" i="67"/>
  <c r="D98" i="67"/>
  <c r="E98" i="67" s="1"/>
  <c r="O851" i="67"/>
  <c r="N852" i="67"/>
  <c r="I98" i="67"/>
  <c r="H99" i="67"/>
  <c r="W90" i="67"/>
  <c r="X90" i="67" s="1"/>
  <c r="Y90" i="67" s="1"/>
  <c r="M91" i="67"/>
  <c r="P90" i="67"/>
  <c r="Q90" i="67" s="1"/>
  <c r="AA91" i="67"/>
  <c r="AB91" i="67" s="1"/>
  <c r="AC91" i="67" s="1"/>
  <c r="S89" i="67"/>
  <c r="T89" i="67" s="1"/>
  <c r="U89" i="67" s="1"/>
  <c r="G91" i="67"/>
  <c r="J90" i="67"/>
  <c r="K90" i="67" s="1"/>
  <c r="O852" i="67" l="1"/>
  <c r="N853" i="67"/>
  <c r="I99" i="67"/>
  <c r="H100" i="67"/>
  <c r="B99" i="67"/>
  <c r="C99" i="67" s="1"/>
  <c r="A100" i="67"/>
  <c r="D99" i="67"/>
  <c r="E99" i="67" s="1"/>
  <c r="O99" i="67"/>
  <c r="N100" i="67"/>
  <c r="W91" i="67"/>
  <c r="AA92" i="67"/>
  <c r="AB92" i="67" s="1"/>
  <c r="AC92" i="67" s="1"/>
  <c r="S90" i="67"/>
  <c r="T90" i="67" s="1"/>
  <c r="U90" i="67" s="1"/>
  <c r="M92" i="67"/>
  <c r="P91" i="67"/>
  <c r="Q91" i="67" s="1"/>
  <c r="G92" i="67"/>
  <c r="J91" i="67"/>
  <c r="K91" i="67" s="1"/>
  <c r="A101" i="67" l="1"/>
  <c r="B100" i="67"/>
  <c r="C100" i="67" s="1"/>
  <c r="D100" i="67"/>
  <c r="E100" i="67" s="1"/>
  <c r="I100" i="67"/>
  <c r="H101" i="67"/>
  <c r="O100" i="67"/>
  <c r="N101" i="67"/>
  <c r="O853" i="67"/>
  <c r="N854" i="67"/>
  <c r="X91" i="67"/>
  <c r="Y91" i="67"/>
  <c r="W92" i="67"/>
  <c r="X92" i="67" s="1"/>
  <c r="Y92" i="67" s="1"/>
  <c r="G93" i="67"/>
  <c r="J92" i="67"/>
  <c r="K92" i="67" s="1"/>
  <c r="AA93" i="67"/>
  <c r="AB93" i="67" s="1"/>
  <c r="AC93" i="67" s="1"/>
  <c r="M93" i="67"/>
  <c r="P92" i="67"/>
  <c r="Q92" i="67" s="1"/>
  <c r="S91" i="67"/>
  <c r="O101" i="67" l="1"/>
  <c r="N102" i="67"/>
  <c r="O854" i="67"/>
  <c r="N855" i="67"/>
  <c r="I101" i="67"/>
  <c r="H102" i="67"/>
  <c r="B101" i="67"/>
  <c r="C101" i="67" s="1"/>
  <c r="A102" i="67"/>
  <c r="D101" i="67"/>
  <c r="E101" i="67" s="1"/>
  <c r="T91" i="67"/>
  <c r="U91" i="67" s="1"/>
  <c r="W93" i="67"/>
  <c r="AA94" i="67"/>
  <c r="AB94" i="67" s="1"/>
  <c r="AC94" i="67" s="1"/>
  <c r="M94" i="67"/>
  <c r="P93" i="67"/>
  <c r="Q93" i="67" s="1"/>
  <c r="G94" i="67"/>
  <c r="J93" i="67"/>
  <c r="K93" i="67" s="1"/>
  <c r="S92" i="67"/>
  <c r="T92" i="67" s="1"/>
  <c r="U92" i="67" s="1"/>
  <c r="I102" i="67" l="1"/>
  <c r="H103" i="67"/>
  <c r="B102" i="67"/>
  <c r="C102" i="67" s="1"/>
  <c r="A103" i="67"/>
  <c r="D102" i="67"/>
  <c r="E102" i="67" s="1"/>
  <c r="O855" i="67"/>
  <c r="N856" i="67"/>
  <c r="O102" i="67"/>
  <c r="N103" i="67"/>
  <c r="X93" i="67"/>
  <c r="Y93" i="67" s="1"/>
  <c r="W94" i="67"/>
  <c r="X94" i="67" s="1"/>
  <c r="Y94" i="67" s="1"/>
  <c r="G95" i="67"/>
  <c r="J94" i="67"/>
  <c r="K94" i="67" s="1"/>
  <c r="AA95" i="67"/>
  <c r="AB95" i="67" s="1"/>
  <c r="AC95" i="67" s="1"/>
  <c r="M95" i="67"/>
  <c r="P94" i="67"/>
  <c r="Q94" i="67" s="1"/>
  <c r="S93" i="67"/>
  <c r="T93" i="67" s="1"/>
  <c r="U93" i="67" s="1"/>
  <c r="A104" i="67" l="1"/>
  <c r="B103" i="67"/>
  <c r="C103" i="67" s="1"/>
  <c r="D103" i="67"/>
  <c r="E103" i="67" s="1"/>
  <c r="O856" i="67"/>
  <c r="N857" i="67"/>
  <c r="O103" i="67"/>
  <c r="N104" i="67"/>
  <c r="I103" i="67"/>
  <c r="H104" i="67"/>
  <c r="W95" i="67"/>
  <c r="X95" i="67" s="1"/>
  <c r="Y95" i="67" s="1"/>
  <c r="S94" i="67"/>
  <c r="T94" i="67" s="1"/>
  <c r="U94" i="67" s="1"/>
  <c r="M96" i="67"/>
  <c r="P95" i="67"/>
  <c r="Q95" i="67" s="1"/>
  <c r="AA96" i="67"/>
  <c r="AB96" i="67" s="1"/>
  <c r="AC96" i="67" s="1"/>
  <c r="G96" i="67"/>
  <c r="J95" i="67"/>
  <c r="K95" i="67" s="1"/>
  <c r="I104" i="67" l="1"/>
  <c r="H105" i="67"/>
  <c r="O104" i="67"/>
  <c r="N105" i="67"/>
  <c r="O857" i="67"/>
  <c r="N858" i="67"/>
  <c r="B104" i="67"/>
  <c r="C104" i="67" s="1"/>
  <c r="A105" i="67"/>
  <c r="D104" i="67"/>
  <c r="E104" i="67" s="1"/>
  <c r="W96" i="67"/>
  <c r="X96" i="67" s="1"/>
  <c r="Y96" i="67" s="1"/>
  <c r="M97" i="67"/>
  <c r="P96" i="67"/>
  <c r="Q96" i="67" s="1"/>
  <c r="S95" i="67"/>
  <c r="T95" i="67" s="1"/>
  <c r="U95" i="67" s="1"/>
  <c r="AA97" i="67"/>
  <c r="AB97" i="67" s="1"/>
  <c r="AC97" i="67" s="1"/>
  <c r="G97" i="67"/>
  <c r="J96" i="67"/>
  <c r="K96" i="67" s="1"/>
  <c r="B105" i="67" l="1"/>
  <c r="C105" i="67" s="1"/>
  <c r="A106" i="67"/>
  <c r="D105" i="67"/>
  <c r="E105" i="67" s="1"/>
  <c r="O858" i="67"/>
  <c r="N859" i="67"/>
  <c r="O105" i="67"/>
  <c r="N106" i="67"/>
  <c r="I105" i="67"/>
  <c r="H106" i="67"/>
  <c r="W97" i="67"/>
  <c r="S96" i="67"/>
  <c r="T96" i="67" s="1"/>
  <c r="U96" i="67" s="1"/>
  <c r="AA98" i="67"/>
  <c r="AB98" i="67" s="1"/>
  <c r="AC98" i="67" s="1"/>
  <c r="M98" i="67"/>
  <c r="P97" i="67"/>
  <c r="Q97" i="67" s="1"/>
  <c r="G98" i="67"/>
  <c r="J97" i="67"/>
  <c r="K97" i="67" s="1"/>
  <c r="O106" i="67" l="1"/>
  <c r="N107" i="67"/>
  <c r="I106" i="67"/>
  <c r="H107" i="67"/>
  <c r="O859" i="67"/>
  <c r="N860" i="67"/>
  <c r="A107" i="67"/>
  <c r="B106" i="67"/>
  <c r="C106" i="67" s="1"/>
  <c r="D106" i="67"/>
  <c r="E106" i="67" s="1"/>
  <c r="X97" i="67"/>
  <c r="Y97" i="67" s="1"/>
  <c r="W98" i="67"/>
  <c r="X98" i="67" s="1"/>
  <c r="Y98" i="67" s="1"/>
  <c r="S97" i="67"/>
  <c r="T97" i="67" s="1"/>
  <c r="U97" i="67" s="1"/>
  <c r="G99" i="67"/>
  <c r="J98" i="67"/>
  <c r="K98" i="67" s="1"/>
  <c r="AA99" i="67"/>
  <c r="AB99" i="67" s="1"/>
  <c r="AC99" i="67" s="1"/>
  <c r="M99" i="67"/>
  <c r="P98" i="67"/>
  <c r="Q98" i="67" s="1"/>
  <c r="B107" i="67" l="1"/>
  <c r="C107" i="67" s="1"/>
  <c r="A108" i="67"/>
  <c r="D107" i="67"/>
  <c r="E107" i="67" s="1"/>
  <c r="I107" i="67"/>
  <c r="H108" i="67"/>
  <c r="O860" i="67"/>
  <c r="N861" i="67"/>
  <c r="O107" i="67"/>
  <c r="N108" i="67"/>
  <c r="W99" i="67"/>
  <c r="G100" i="67"/>
  <c r="J99" i="67"/>
  <c r="K99" i="67" s="1"/>
  <c r="S98" i="67"/>
  <c r="T98" i="67" s="1"/>
  <c r="U98" i="67" s="1"/>
  <c r="M100" i="67"/>
  <c r="P99" i="67"/>
  <c r="Q99" i="67" s="1"/>
  <c r="AA100" i="67"/>
  <c r="AB100" i="67" s="1"/>
  <c r="AC100" i="67" s="1"/>
  <c r="O108" i="67" l="1"/>
  <c r="N109" i="67"/>
  <c r="O861" i="67"/>
  <c r="N862" i="67"/>
  <c r="I108" i="67"/>
  <c r="H109" i="67"/>
  <c r="B108" i="67"/>
  <c r="C108" i="67" s="1"/>
  <c r="A109" i="67"/>
  <c r="D108" i="67"/>
  <c r="E108" i="67" s="1"/>
  <c r="X99" i="67"/>
  <c r="Y99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P100" i="67"/>
  <c r="Q100" i="67" s="1"/>
  <c r="G101" i="67"/>
  <c r="J100" i="67"/>
  <c r="K100" i="67" s="1"/>
  <c r="A110" i="67" l="1"/>
  <c r="B109" i="67"/>
  <c r="C109" i="67" s="1"/>
  <c r="D109" i="67"/>
  <c r="E109" i="67" s="1"/>
  <c r="I109" i="67"/>
  <c r="H110" i="67"/>
  <c r="O109" i="67"/>
  <c r="N110" i="67"/>
  <c r="O862" i="67"/>
  <c r="N863" i="67"/>
  <c r="W101" i="67"/>
  <c r="X101" i="67" s="1"/>
  <c r="Y101" i="67" s="1"/>
  <c r="M102" i="67"/>
  <c r="P101" i="67"/>
  <c r="Q101" i="67" s="1"/>
  <c r="G102" i="67"/>
  <c r="J101" i="67"/>
  <c r="K101" i="67" s="1"/>
  <c r="AA102" i="67"/>
  <c r="AB102" i="67" s="1"/>
  <c r="AC102" i="67" s="1"/>
  <c r="S100" i="67"/>
  <c r="T100" i="67" s="1"/>
  <c r="U100" i="67" s="1"/>
  <c r="O110" i="67" l="1"/>
  <c r="N111" i="67"/>
  <c r="I110" i="67"/>
  <c r="H111" i="67"/>
  <c r="O863" i="67"/>
  <c r="N864" i="67"/>
  <c r="B110" i="67"/>
  <c r="C110" i="67" s="1"/>
  <c r="A111" i="67"/>
  <c r="D110" i="67"/>
  <c r="E110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J102" i="67"/>
  <c r="K102" i="67" s="1"/>
  <c r="M103" i="67"/>
  <c r="P102" i="67"/>
  <c r="Q102" i="67" s="1"/>
  <c r="I111" i="67" l="1"/>
  <c r="H112" i="67"/>
  <c r="O864" i="67"/>
  <c r="N865" i="67"/>
  <c r="O111" i="67"/>
  <c r="N112" i="67"/>
  <c r="B111" i="67"/>
  <c r="C111" i="67" s="1"/>
  <c r="A112" i="67"/>
  <c r="D111" i="67"/>
  <c r="E111" i="67" s="1"/>
  <c r="W103" i="67"/>
  <c r="M104" i="67"/>
  <c r="P103" i="67"/>
  <c r="Q103" i="67" s="1"/>
  <c r="G104" i="67"/>
  <c r="J103" i="67"/>
  <c r="K103" i="67" s="1"/>
  <c r="AA104" i="67"/>
  <c r="AB104" i="67" s="1"/>
  <c r="AC104" i="67" s="1"/>
  <c r="S102" i="67"/>
  <c r="T102" i="67" s="1"/>
  <c r="U102" i="67" s="1"/>
  <c r="O112" i="67" l="1"/>
  <c r="N113" i="67"/>
  <c r="A113" i="67"/>
  <c r="B112" i="67"/>
  <c r="C112" i="67" s="1"/>
  <c r="D112" i="67"/>
  <c r="E112" i="67" s="1"/>
  <c r="O865" i="67"/>
  <c r="N866" i="67"/>
  <c r="I112" i="67"/>
  <c r="H113" i="67"/>
  <c r="X103" i="67"/>
  <c r="Y103" i="67" s="1"/>
  <c r="W104" i="67"/>
  <c r="X104" i="67" s="1"/>
  <c r="Y104" i="67" s="1"/>
  <c r="AA105" i="67"/>
  <c r="AB105" i="67" s="1"/>
  <c r="AC105" i="67" s="1"/>
  <c r="M105" i="67"/>
  <c r="P104" i="67"/>
  <c r="Q104" i="67" s="1"/>
  <c r="G105" i="67"/>
  <c r="J104" i="67"/>
  <c r="K104" i="67" s="1"/>
  <c r="S103" i="67"/>
  <c r="B113" i="67" l="1"/>
  <c r="C113" i="67" s="1"/>
  <c r="A114" i="67"/>
  <c r="D113" i="67"/>
  <c r="E113" i="67" s="1"/>
  <c r="I113" i="67"/>
  <c r="H114" i="67"/>
  <c r="O866" i="67"/>
  <c r="N867" i="67"/>
  <c r="O113" i="67"/>
  <c r="N114" i="67"/>
  <c r="T103" i="67"/>
  <c r="U103" i="67" s="1"/>
  <c r="W105" i="67"/>
  <c r="S104" i="67"/>
  <c r="T104" i="67" s="1"/>
  <c r="U104" i="67" s="1"/>
  <c r="M106" i="67"/>
  <c r="P105" i="67"/>
  <c r="Q105" i="67" s="1"/>
  <c r="AA106" i="67"/>
  <c r="AB106" i="67" s="1"/>
  <c r="AC106" i="67" s="1"/>
  <c r="G106" i="67"/>
  <c r="J105" i="67"/>
  <c r="K105" i="67" s="1"/>
  <c r="O867" i="67" l="1"/>
  <c r="N868" i="67"/>
  <c r="I114" i="67"/>
  <c r="H115" i="67"/>
  <c r="O114" i="67"/>
  <c r="N115" i="67"/>
  <c r="B114" i="67"/>
  <c r="C114" i="67" s="1"/>
  <c r="A115" i="67"/>
  <c r="D114" i="67"/>
  <c r="E114" i="67" s="1"/>
  <c r="X105" i="67"/>
  <c r="Y105" i="67" s="1"/>
  <c r="W106" i="67"/>
  <c r="X106" i="67" s="1"/>
  <c r="Y106" i="67" s="1"/>
  <c r="M107" i="67"/>
  <c r="P106" i="67"/>
  <c r="Q106" i="67" s="1"/>
  <c r="G107" i="67"/>
  <c r="J106" i="67"/>
  <c r="K106" i="67" s="1"/>
  <c r="AA107" i="67"/>
  <c r="S105" i="67"/>
  <c r="T105" i="67" s="1"/>
  <c r="U105" i="67" s="1"/>
  <c r="I115" i="67" l="1"/>
  <c r="H116" i="67"/>
  <c r="O115" i="67"/>
  <c r="N116" i="67"/>
  <c r="O868" i="67"/>
  <c r="N869" i="67"/>
  <c r="A116" i="67"/>
  <c r="B115" i="67"/>
  <c r="C115" i="67" s="1"/>
  <c r="D115" i="67"/>
  <c r="E115" i="67" s="1"/>
  <c r="AB107" i="67"/>
  <c r="AC107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P107" i="67"/>
  <c r="Q107" i="67" s="1"/>
  <c r="G108" i="67"/>
  <c r="J107" i="67"/>
  <c r="K107" i="67" s="1"/>
  <c r="B116" i="67" l="1"/>
  <c r="C116" i="67" s="1"/>
  <c r="A117" i="67"/>
  <c r="D116" i="67"/>
  <c r="E116" i="67" s="1"/>
  <c r="O869" i="67"/>
  <c r="N870" i="67"/>
  <c r="O116" i="67"/>
  <c r="N117" i="67"/>
  <c r="I116" i="67"/>
  <c r="H117" i="67"/>
  <c r="W108" i="67"/>
  <c r="X108" i="67" s="1"/>
  <c r="Y108" i="67" s="1"/>
  <c r="G109" i="67"/>
  <c r="J108" i="67"/>
  <c r="K108" i="67" s="1"/>
  <c r="S107" i="67"/>
  <c r="T107" i="67" s="1"/>
  <c r="U107" i="67" s="1"/>
  <c r="M109" i="67"/>
  <c r="P108" i="67"/>
  <c r="Q108" i="67" s="1"/>
  <c r="AA109" i="67"/>
  <c r="AB109" i="67" s="1"/>
  <c r="AC109" i="67" s="1"/>
  <c r="O117" i="67" l="1"/>
  <c r="N118" i="67"/>
  <c r="O870" i="67"/>
  <c r="N871" i="67"/>
  <c r="B117" i="67"/>
  <c r="C117" i="67" s="1"/>
  <c r="A118" i="67"/>
  <c r="D117" i="67"/>
  <c r="E117" i="67" s="1"/>
  <c r="I117" i="67"/>
  <c r="H118" i="67"/>
  <c r="W109" i="67"/>
  <c r="M110" i="67"/>
  <c r="P109" i="67"/>
  <c r="Q109" i="67" s="1"/>
  <c r="AA110" i="67"/>
  <c r="AB110" i="67" s="1"/>
  <c r="AC110" i="67" s="1"/>
  <c r="S108" i="67"/>
  <c r="T108" i="67" s="1"/>
  <c r="U108" i="67" s="1"/>
  <c r="G110" i="67"/>
  <c r="J109" i="67"/>
  <c r="K109" i="67" s="1"/>
  <c r="I118" i="67" l="1"/>
  <c r="H119" i="67"/>
  <c r="O871" i="67"/>
  <c r="N872" i="67"/>
  <c r="O118" i="67"/>
  <c r="N119" i="67"/>
  <c r="A119" i="67"/>
  <c r="B118" i="67"/>
  <c r="C118" i="67" s="1"/>
  <c r="D118" i="67"/>
  <c r="E118" i="67" s="1"/>
  <c r="X109" i="67"/>
  <c r="Y109" i="67" s="1"/>
  <c r="W110" i="67"/>
  <c r="X110" i="67" s="1"/>
  <c r="Y110" i="67" s="1"/>
  <c r="G111" i="67"/>
  <c r="J110" i="67"/>
  <c r="K110" i="67" s="1"/>
  <c r="S109" i="67"/>
  <c r="M111" i="67"/>
  <c r="P110" i="67"/>
  <c r="Q110" i="67" s="1"/>
  <c r="AA111" i="67"/>
  <c r="AB111" i="67" s="1"/>
  <c r="AC111" i="67" s="1"/>
  <c r="B119" i="67" l="1"/>
  <c r="C119" i="67" s="1"/>
  <c r="A120" i="67"/>
  <c r="D119" i="67"/>
  <c r="E119" i="67" s="1"/>
  <c r="O119" i="67"/>
  <c r="N120" i="67"/>
  <c r="O872" i="67"/>
  <c r="N873" i="67"/>
  <c r="I119" i="67"/>
  <c r="H120" i="67"/>
  <c r="T109" i="67"/>
  <c r="U109" i="67" s="1"/>
  <c r="W111" i="67"/>
  <c r="G112" i="67"/>
  <c r="J111" i="67"/>
  <c r="K111" i="67" s="1"/>
  <c r="S110" i="67"/>
  <c r="T110" i="67" s="1"/>
  <c r="U110" i="67" s="1"/>
  <c r="AA112" i="67"/>
  <c r="AB112" i="67" s="1"/>
  <c r="AC112" i="67" s="1"/>
  <c r="M112" i="67"/>
  <c r="P111" i="67"/>
  <c r="Q111" i="67" s="1"/>
  <c r="I120" i="67" l="1"/>
  <c r="H121" i="67"/>
  <c r="O873" i="67"/>
  <c r="N874" i="67"/>
  <c r="O120" i="67"/>
  <c r="N121" i="67"/>
  <c r="B120" i="67"/>
  <c r="C120" i="67" s="1"/>
  <c r="A121" i="67"/>
  <c r="D120" i="67"/>
  <c r="E120" i="67" s="1"/>
  <c r="X111" i="67"/>
  <c r="Y111" i="67" s="1"/>
  <c r="W112" i="67"/>
  <c r="X112" i="67" s="1"/>
  <c r="Y112" i="67" s="1"/>
  <c r="M113" i="67"/>
  <c r="P112" i="67"/>
  <c r="Q112" i="67" s="1"/>
  <c r="S111" i="67"/>
  <c r="T111" i="67" s="1"/>
  <c r="U111" i="67" s="1"/>
  <c r="G113" i="67"/>
  <c r="J112" i="67"/>
  <c r="K112" i="67" s="1"/>
  <c r="AA113" i="67"/>
  <c r="AB113" i="67" s="1"/>
  <c r="AC113" i="67" s="1"/>
  <c r="O121" i="67" l="1"/>
  <c r="N122" i="67"/>
  <c r="A122" i="67"/>
  <c r="B121" i="67"/>
  <c r="C121" i="67" s="1"/>
  <c r="D121" i="67"/>
  <c r="E121" i="67" s="1"/>
  <c r="O874" i="67"/>
  <c r="N875" i="67"/>
  <c r="I121" i="67"/>
  <c r="H122" i="67"/>
  <c r="W113" i="67"/>
  <c r="X113" i="67" s="1"/>
  <c r="Y113" i="67" s="1"/>
  <c r="S112" i="67"/>
  <c r="T112" i="67" s="1"/>
  <c r="U112" i="67" s="1"/>
  <c r="M114" i="67"/>
  <c r="P113" i="67"/>
  <c r="Q113" i="67" s="1"/>
  <c r="AA114" i="67"/>
  <c r="AB114" i="67" s="1"/>
  <c r="AC114" i="67" s="1"/>
  <c r="G114" i="67"/>
  <c r="J113" i="67"/>
  <c r="K113" i="67" s="1"/>
  <c r="O875" i="67" l="1"/>
  <c r="N876" i="67"/>
  <c r="B122" i="67"/>
  <c r="C122" i="67" s="1"/>
  <c r="A123" i="67"/>
  <c r="D122" i="67"/>
  <c r="E122" i="67" s="1"/>
  <c r="O122" i="67"/>
  <c r="N123" i="67"/>
  <c r="I122" i="67"/>
  <c r="H123" i="67"/>
  <c r="W114" i="67"/>
  <c r="X114" i="67" s="1"/>
  <c r="Y114" i="67" s="1"/>
  <c r="AA115" i="67"/>
  <c r="AB115" i="67" s="1"/>
  <c r="AC115" i="67" s="1"/>
  <c r="M115" i="67"/>
  <c r="P114" i="67"/>
  <c r="Q114" i="67" s="1"/>
  <c r="G115" i="67"/>
  <c r="J114" i="67"/>
  <c r="K114" i="67" s="1"/>
  <c r="S113" i="67"/>
  <c r="T113" i="67" s="1"/>
  <c r="U113" i="67" s="1"/>
  <c r="B123" i="67" l="1"/>
  <c r="C123" i="67" s="1"/>
  <c r="A124" i="67"/>
  <c r="D123" i="67"/>
  <c r="E123" i="67" s="1"/>
  <c r="O876" i="67"/>
  <c r="N877" i="67"/>
  <c r="I123" i="67"/>
  <c r="H124" i="67"/>
  <c r="O123" i="67"/>
  <c r="N124" i="67"/>
  <c r="W115" i="67"/>
  <c r="S114" i="67"/>
  <c r="T114" i="67" s="1"/>
  <c r="U114" i="67" s="1"/>
  <c r="AA116" i="67"/>
  <c r="AB116" i="67" s="1"/>
  <c r="AC116" i="67" s="1"/>
  <c r="G116" i="67"/>
  <c r="J115" i="67"/>
  <c r="K115" i="67" s="1"/>
  <c r="M116" i="67"/>
  <c r="P115" i="67"/>
  <c r="Q115" i="67" s="1"/>
  <c r="I124" i="67" l="1"/>
  <c r="H125" i="67"/>
  <c r="O877" i="67"/>
  <c r="N878" i="67"/>
  <c r="O124" i="67"/>
  <c r="N125" i="67"/>
  <c r="A125" i="67"/>
  <c r="B124" i="67"/>
  <c r="C124" i="67" s="1"/>
  <c r="D124" i="67"/>
  <c r="E124" i="67" s="1"/>
  <c r="X115" i="67"/>
  <c r="Y115" i="67" s="1"/>
  <c r="W116" i="67"/>
  <c r="X116" i="67" s="1"/>
  <c r="Y116" i="67" s="1"/>
  <c r="M117" i="67"/>
  <c r="P116" i="67"/>
  <c r="Q116" i="67" s="1"/>
  <c r="AA117" i="67"/>
  <c r="AB117" i="67" s="1"/>
  <c r="AC117" i="67" s="1"/>
  <c r="G117" i="67"/>
  <c r="J116" i="67"/>
  <c r="K116" i="67" s="1"/>
  <c r="S115" i="67"/>
  <c r="T115" i="67" s="1"/>
  <c r="U115" i="67" s="1"/>
  <c r="B125" i="67" l="1"/>
  <c r="C125" i="67" s="1"/>
  <c r="A126" i="67"/>
  <c r="D125" i="67"/>
  <c r="E125" i="67" s="1"/>
  <c r="O125" i="67"/>
  <c r="N126" i="67"/>
  <c r="O878" i="67"/>
  <c r="N879" i="67"/>
  <c r="I125" i="67"/>
  <c r="H126" i="67"/>
  <c r="W117" i="67"/>
  <c r="S116" i="67"/>
  <c r="T116" i="67" s="1"/>
  <c r="U116" i="67" s="1"/>
  <c r="AA118" i="67"/>
  <c r="AB118" i="67" s="1"/>
  <c r="AC118" i="67" s="1"/>
  <c r="G118" i="67"/>
  <c r="J117" i="67"/>
  <c r="K117" i="67" s="1"/>
  <c r="M118" i="67"/>
  <c r="P117" i="67"/>
  <c r="Q117" i="67" s="1"/>
  <c r="O879" i="67" l="1"/>
  <c r="N880" i="67"/>
  <c r="O126" i="67"/>
  <c r="N127" i="67"/>
  <c r="I126" i="67"/>
  <c r="H127" i="67"/>
  <c r="B126" i="67"/>
  <c r="C126" i="67" s="1"/>
  <c r="A127" i="67"/>
  <c r="D126" i="67"/>
  <c r="E126" i="67" s="1"/>
  <c r="X117" i="67"/>
  <c r="Y117" i="67" s="1"/>
  <c r="W118" i="67"/>
  <c r="X118" i="67" s="1"/>
  <c r="Y118" i="67" s="1"/>
  <c r="M119" i="67"/>
  <c r="P118" i="67"/>
  <c r="Q118" i="67" s="1"/>
  <c r="AA119" i="67"/>
  <c r="AB119" i="67" s="1"/>
  <c r="AC119" i="67" s="1"/>
  <c r="G119" i="67"/>
  <c r="J118" i="67"/>
  <c r="K118" i="67" s="1"/>
  <c r="S117" i="67"/>
  <c r="T117" i="67" s="1"/>
  <c r="U117" i="67" s="1"/>
  <c r="I127" i="67" l="1"/>
  <c r="H128" i="67"/>
  <c r="O127" i="67"/>
  <c r="N128" i="67"/>
  <c r="A128" i="67"/>
  <c r="B127" i="67"/>
  <c r="C127" i="67" s="1"/>
  <c r="D127" i="67"/>
  <c r="E127" i="67" s="1"/>
  <c r="O880" i="67"/>
  <c r="N881" i="67"/>
  <c r="W119" i="67"/>
  <c r="X119" i="67" s="1"/>
  <c r="Y119" i="67" s="1"/>
  <c r="S118" i="67"/>
  <c r="T118" i="67" s="1"/>
  <c r="U118" i="67" s="1"/>
  <c r="G120" i="67"/>
  <c r="J119" i="67"/>
  <c r="K119" i="67" s="1"/>
  <c r="M120" i="67"/>
  <c r="P119" i="67"/>
  <c r="Q119" i="67" s="1"/>
  <c r="AA120" i="67"/>
  <c r="AB120" i="67" s="1"/>
  <c r="AC120" i="67" s="1"/>
  <c r="O881" i="67" l="1"/>
  <c r="N882" i="67"/>
  <c r="B128" i="67"/>
  <c r="C128" i="67" s="1"/>
  <c r="A129" i="67"/>
  <c r="D128" i="67"/>
  <c r="E128" i="67" s="1"/>
  <c r="I128" i="67"/>
  <c r="H129" i="67"/>
  <c r="O128" i="67"/>
  <c r="N129" i="67"/>
  <c r="W120" i="67"/>
  <c r="X120" i="67" s="1"/>
  <c r="Y120" i="67" s="1"/>
  <c r="G121" i="67"/>
  <c r="J120" i="67"/>
  <c r="K120" i="67" s="1"/>
  <c r="S119" i="67"/>
  <c r="T119" i="67" s="1"/>
  <c r="U119" i="67" s="1"/>
  <c r="AA121" i="67"/>
  <c r="AB121" i="67" s="1"/>
  <c r="AC121" i="67" s="1"/>
  <c r="M121" i="67"/>
  <c r="P120" i="67"/>
  <c r="Q120" i="67" s="1"/>
  <c r="I129" i="67" l="1"/>
  <c r="H130" i="67"/>
  <c r="B129" i="67"/>
  <c r="C129" i="67" s="1"/>
  <c r="A130" i="67"/>
  <c r="D129" i="67"/>
  <c r="E129" i="67" s="1"/>
  <c r="O882" i="67"/>
  <c r="N883" i="67"/>
  <c r="O129" i="67"/>
  <c r="N130" i="67"/>
  <c r="W121" i="67"/>
  <c r="AA122" i="67"/>
  <c r="AB122" i="67" s="1"/>
  <c r="AC122" i="67" s="1"/>
  <c r="S120" i="67"/>
  <c r="T120" i="67" s="1"/>
  <c r="U120" i="67" s="1"/>
  <c r="M122" i="67"/>
  <c r="P121" i="67"/>
  <c r="Q121" i="67" s="1"/>
  <c r="G122" i="67"/>
  <c r="J121" i="67"/>
  <c r="K121" i="67" s="1"/>
  <c r="O130" i="67" l="1"/>
  <c r="N131" i="67"/>
  <c r="O883" i="67"/>
  <c r="N884" i="67"/>
  <c r="A131" i="67"/>
  <c r="B130" i="67"/>
  <c r="C130" i="67" s="1"/>
  <c r="D130" i="67"/>
  <c r="E130" i="67" s="1"/>
  <c r="I130" i="67"/>
  <c r="H131" i="67"/>
  <c r="X121" i="67"/>
  <c r="Y121" i="67" s="1"/>
  <c r="W122" i="67"/>
  <c r="X122" i="67" s="1"/>
  <c r="Y122" i="67" s="1"/>
  <c r="G123" i="67"/>
  <c r="J122" i="67"/>
  <c r="K122" i="67" s="1"/>
  <c r="AA123" i="67"/>
  <c r="AB123" i="67" s="1"/>
  <c r="AC123" i="67" s="1"/>
  <c r="M123" i="67"/>
  <c r="P122" i="67"/>
  <c r="Q122" i="67" s="1"/>
  <c r="S121" i="67"/>
  <c r="I131" i="67" l="1"/>
  <c r="H132" i="67"/>
  <c r="B131" i="67"/>
  <c r="C131" i="67" s="1"/>
  <c r="A132" i="67"/>
  <c r="D131" i="67"/>
  <c r="E131" i="67" s="1"/>
  <c r="O884" i="67"/>
  <c r="N885" i="67"/>
  <c r="O131" i="67"/>
  <c r="N132" i="67"/>
  <c r="T121" i="67"/>
  <c r="U121" i="67" s="1"/>
  <c r="W123" i="67"/>
  <c r="G124" i="67"/>
  <c r="J123" i="67"/>
  <c r="K123" i="67" s="1"/>
  <c r="M124" i="67"/>
  <c r="P123" i="67"/>
  <c r="Q123" i="67" s="1"/>
  <c r="AA124" i="67"/>
  <c r="AB124" i="67" s="1"/>
  <c r="AC124" i="67" s="1"/>
  <c r="S122" i="67"/>
  <c r="T122" i="67" s="1"/>
  <c r="U122" i="67" s="1"/>
  <c r="B132" i="67" l="1"/>
  <c r="C132" i="67" s="1"/>
  <c r="A133" i="67"/>
  <c r="D132" i="67"/>
  <c r="E132" i="67" s="1"/>
  <c r="O132" i="67"/>
  <c r="N133" i="67"/>
  <c r="I132" i="67"/>
  <c r="H133" i="67"/>
  <c r="O885" i="67"/>
  <c r="N886" i="67"/>
  <c r="X123" i="67"/>
  <c r="Y123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J124" i="67"/>
  <c r="K124" i="67" s="1"/>
  <c r="M125" i="67"/>
  <c r="P124" i="67"/>
  <c r="Q124" i="67" s="1"/>
  <c r="O886" i="67" l="1"/>
  <c r="N887" i="67"/>
  <c r="I133" i="67"/>
  <c r="H134" i="67"/>
  <c r="O133" i="67"/>
  <c r="N134" i="67"/>
  <c r="A134" i="67"/>
  <c r="B133" i="67"/>
  <c r="C133" i="67" s="1"/>
  <c r="D133" i="67"/>
  <c r="E133" i="67" s="1"/>
  <c r="W125" i="67"/>
  <c r="X125" i="67" s="1"/>
  <c r="Y125" i="67" s="1"/>
  <c r="AA126" i="67"/>
  <c r="AB126" i="67" s="1"/>
  <c r="AC126" i="67" s="1"/>
  <c r="G126" i="67"/>
  <c r="J125" i="67"/>
  <c r="K125" i="67" s="1"/>
  <c r="S124" i="67"/>
  <c r="T124" i="67" s="1"/>
  <c r="U124" i="67" s="1"/>
  <c r="M126" i="67"/>
  <c r="P125" i="67"/>
  <c r="Q125" i="67" s="1"/>
  <c r="B134" i="67" l="1"/>
  <c r="C134" i="67" s="1"/>
  <c r="A135" i="67"/>
  <c r="D134" i="67"/>
  <c r="E134" i="67" s="1"/>
  <c r="O134" i="67"/>
  <c r="N135" i="67"/>
  <c r="I134" i="67"/>
  <c r="H135" i="67"/>
  <c r="O887" i="67"/>
  <c r="N888" i="67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J126" i="67"/>
  <c r="K126" i="67" s="1"/>
  <c r="M127" i="67"/>
  <c r="P126" i="67"/>
  <c r="Q126" i="67" s="1"/>
  <c r="O135" i="67" l="1"/>
  <c r="N136" i="67"/>
  <c r="O888" i="67"/>
  <c r="N889" i="67"/>
  <c r="I135" i="67"/>
  <c r="H136" i="67"/>
  <c r="B135" i="67"/>
  <c r="C135" i="67" s="1"/>
  <c r="A136" i="67"/>
  <c r="D135" i="67"/>
  <c r="E135" i="67" s="1"/>
  <c r="W127" i="67"/>
  <c r="G128" i="67"/>
  <c r="J127" i="67"/>
  <c r="K127" i="67" s="1"/>
  <c r="S126" i="67"/>
  <c r="T126" i="67" s="1"/>
  <c r="U126" i="67" s="1"/>
  <c r="M128" i="67"/>
  <c r="P127" i="67"/>
  <c r="Q127" i="67" s="1"/>
  <c r="AA128" i="67"/>
  <c r="AB128" i="67" s="1"/>
  <c r="AC128" i="67" s="1"/>
  <c r="A137" i="67" l="1"/>
  <c r="B136" i="67"/>
  <c r="C136" i="67" s="1"/>
  <c r="D136" i="67"/>
  <c r="E136" i="67" s="1"/>
  <c r="I136" i="67"/>
  <c r="H137" i="67"/>
  <c r="O889" i="67"/>
  <c r="N890" i="67"/>
  <c r="O136" i="67"/>
  <c r="N137" i="67"/>
  <c r="X127" i="67"/>
  <c r="Y127" i="67" s="1"/>
  <c r="W128" i="67"/>
  <c r="X128" i="67" s="1"/>
  <c r="Y128" i="67" s="1"/>
  <c r="M129" i="67"/>
  <c r="P128" i="67"/>
  <c r="Q128" i="67" s="1"/>
  <c r="AA129" i="67"/>
  <c r="AB129" i="67" s="1"/>
  <c r="AC129" i="67" s="1"/>
  <c r="G129" i="67"/>
  <c r="J128" i="67"/>
  <c r="K128" i="67" s="1"/>
  <c r="S127" i="67"/>
  <c r="T127" i="67" s="1"/>
  <c r="U127" i="67" s="1"/>
  <c r="O890" i="67" l="1"/>
  <c r="N891" i="67"/>
  <c r="I137" i="67"/>
  <c r="H138" i="67"/>
  <c r="O137" i="67"/>
  <c r="N138" i="67"/>
  <c r="B137" i="67"/>
  <c r="C137" i="67" s="1"/>
  <c r="A138" i="67"/>
  <c r="D137" i="67"/>
  <c r="E137" i="67" s="1"/>
  <c r="W129" i="67"/>
  <c r="S128" i="67"/>
  <c r="T128" i="67" s="1"/>
  <c r="U128" i="67" s="1"/>
  <c r="M130" i="67"/>
  <c r="P129" i="67"/>
  <c r="Q129" i="67" s="1"/>
  <c r="AA130" i="67"/>
  <c r="AB130" i="67" s="1"/>
  <c r="AC130" i="67" s="1"/>
  <c r="G130" i="67"/>
  <c r="J129" i="67"/>
  <c r="K129" i="67" s="1"/>
  <c r="B138" i="67" l="1"/>
  <c r="C138" i="67" s="1"/>
  <c r="A139" i="67"/>
  <c r="D138" i="67"/>
  <c r="E138" i="67" s="1"/>
  <c r="O138" i="67"/>
  <c r="N139" i="67"/>
  <c r="I138" i="67"/>
  <c r="H139" i="67"/>
  <c r="O891" i="67"/>
  <c r="N892" i="67"/>
  <c r="X129" i="67"/>
  <c r="Y129" i="67" s="1"/>
  <c r="W130" i="67"/>
  <c r="X130" i="67" s="1"/>
  <c r="Y130" i="67" s="1"/>
  <c r="G131" i="67"/>
  <c r="J130" i="67"/>
  <c r="K130" i="67" s="1"/>
  <c r="AA131" i="67"/>
  <c r="M131" i="67"/>
  <c r="P130" i="67"/>
  <c r="Q130" i="67" s="1"/>
  <c r="S129" i="67"/>
  <c r="T129" i="67" s="1"/>
  <c r="U129" i="67" s="1"/>
  <c r="O892" i="67" l="1"/>
  <c r="N893" i="67"/>
  <c r="I139" i="67"/>
  <c r="H140" i="67"/>
  <c r="O139" i="67"/>
  <c r="N140" i="67"/>
  <c r="A140" i="67"/>
  <c r="B139" i="67"/>
  <c r="C139" i="67" s="1"/>
  <c r="D139" i="67"/>
  <c r="E139" i="67" s="1"/>
  <c r="AB131" i="67"/>
  <c r="AC131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P131" i="67"/>
  <c r="Q131" i="67" s="1"/>
  <c r="G132" i="67"/>
  <c r="J131" i="67"/>
  <c r="K131" i="67" s="1"/>
  <c r="B140" i="67" l="1"/>
  <c r="C140" i="67" s="1"/>
  <c r="A141" i="67"/>
  <c r="D140" i="67"/>
  <c r="E140" i="67" s="1"/>
  <c r="O140" i="67"/>
  <c r="N141" i="67"/>
  <c r="I140" i="67"/>
  <c r="H141" i="67"/>
  <c r="O893" i="67"/>
  <c r="N894" i="67"/>
  <c r="W132" i="67"/>
  <c r="X132" i="67" s="1"/>
  <c r="Y132" i="67" s="1"/>
  <c r="M133" i="67"/>
  <c r="P132" i="67"/>
  <c r="Q132" i="67" s="1"/>
  <c r="S131" i="67"/>
  <c r="T131" i="67" s="1"/>
  <c r="U131" i="67" s="1"/>
  <c r="AA133" i="67"/>
  <c r="AB133" i="67" s="1"/>
  <c r="AC133" i="67" s="1"/>
  <c r="G133" i="67"/>
  <c r="J132" i="67"/>
  <c r="K132" i="67" s="1"/>
  <c r="O894" i="67" l="1"/>
  <c r="N895" i="67"/>
  <c r="I141" i="67"/>
  <c r="H142" i="67"/>
  <c r="O141" i="67"/>
  <c r="N142" i="67"/>
  <c r="B141" i="67"/>
  <c r="C141" i="67" s="1"/>
  <c r="A142" i="67"/>
  <c r="D141" i="67"/>
  <c r="E141" i="67" s="1"/>
  <c r="W133" i="67"/>
  <c r="M134" i="67"/>
  <c r="P133" i="67"/>
  <c r="Q133" i="67" s="1"/>
  <c r="G134" i="67"/>
  <c r="J133" i="67"/>
  <c r="K133" i="67" s="1"/>
  <c r="S132" i="67"/>
  <c r="T132" i="67" s="1"/>
  <c r="U132" i="67" s="1"/>
  <c r="AA134" i="67"/>
  <c r="AB134" i="67" s="1"/>
  <c r="AC134" i="67" s="1"/>
  <c r="O142" i="67" l="1"/>
  <c r="N143" i="67"/>
  <c r="I142" i="67"/>
  <c r="H143" i="67"/>
  <c r="O895" i="67"/>
  <c r="N896" i="67"/>
  <c r="A143" i="67"/>
  <c r="B142" i="67"/>
  <c r="C142" i="67" s="1"/>
  <c r="D142" i="67"/>
  <c r="E142" i="67" s="1"/>
  <c r="X133" i="67"/>
  <c r="Y133" i="67" s="1"/>
  <c r="W134" i="67"/>
  <c r="X134" i="67" s="1"/>
  <c r="Y134" i="67" s="1"/>
  <c r="S133" i="67"/>
  <c r="G135" i="67"/>
  <c r="J134" i="67"/>
  <c r="K134" i="67" s="1"/>
  <c r="AA135" i="67"/>
  <c r="AB135" i="67" s="1"/>
  <c r="AC135" i="67" s="1"/>
  <c r="M135" i="67"/>
  <c r="P134" i="67"/>
  <c r="Q134" i="67" s="1"/>
  <c r="B143" i="67" l="1"/>
  <c r="C143" i="67" s="1"/>
  <c r="A144" i="67"/>
  <c r="D143" i="67"/>
  <c r="E143" i="67" s="1"/>
  <c r="O896" i="67"/>
  <c r="N897" i="67"/>
  <c r="I143" i="67"/>
  <c r="H144" i="67"/>
  <c r="O143" i="67"/>
  <c r="N144" i="67"/>
  <c r="T133" i="67"/>
  <c r="U133" i="67" s="1"/>
  <c r="W135" i="67"/>
  <c r="G136" i="67"/>
  <c r="J135" i="67"/>
  <c r="K135" i="67" s="1"/>
  <c r="M136" i="67"/>
  <c r="P135" i="67"/>
  <c r="Q135" i="67" s="1"/>
  <c r="S134" i="67"/>
  <c r="T134" i="67" s="1"/>
  <c r="U134" i="67" s="1"/>
  <c r="AA136" i="67"/>
  <c r="AB136" i="67" s="1"/>
  <c r="AC136" i="67" s="1"/>
  <c r="I144" i="67" l="1"/>
  <c r="H145" i="67"/>
  <c r="O144" i="67"/>
  <c r="N145" i="67"/>
  <c r="O897" i="67"/>
  <c r="N898" i="67"/>
  <c r="B144" i="67"/>
  <c r="C144" i="67" s="1"/>
  <c r="A145" i="67"/>
  <c r="D144" i="67"/>
  <c r="E144" i="67" s="1"/>
  <c r="X135" i="67"/>
  <c r="Y135" i="67" s="1"/>
  <c r="W136" i="67"/>
  <c r="X136" i="67" s="1"/>
  <c r="Y136" i="67" s="1"/>
  <c r="M137" i="67"/>
  <c r="P136" i="67"/>
  <c r="Q136" i="67" s="1"/>
  <c r="G137" i="67"/>
  <c r="J136" i="67"/>
  <c r="K136" i="67" s="1"/>
  <c r="AA137" i="67"/>
  <c r="S135" i="67"/>
  <c r="T135" i="67" s="1"/>
  <c r="U135" i="67" s="1"/>
  <c r="O145" i="67" l="1"/>
  <c r="N146" i="67"/>
  <c r="A146" i="67"/>
  <c r="B145" i="67"/>
  <c r="C145" i="67" s="1"/>
  <c r="D145" i="67"/>
  <c r="E145" i="67" s="1"/>
  <c r="O898" i="67"/>
  <c r="N899" i="67"/>
  <c r="I145" i="67"/>
  <c r="H146" i="67"/>
  <c r="AB137" i="67"/>
  <c r="AC137" i="67" s="1"/>
  <c r="W137" i="67"/>
  <c r="X137" i="67" s="1"/>
  <c r="Y137" i="67" s="1"/>
  <c r="G138" i="67"/>
  <c r="J137" i="67"/>
  <c r="K137" i="67" s="1"/>
  <c r="S136" i="67"/>
  <c r="T136" i="67" s="1"/>
  <c r="U136" i="67" s="1"/>
  <c r="AA138" i="67"/>
  <c r="AB138" i="67" s="1"/>
  <c r="AC138" i="67" s="1"/>
  <c r="M138" i="67"/>
  <c r="P137" i="67"/>
  <c r="Q137" i="67" s="1"/>
  <c r="I146" i="67" l="1"/>
  <c r="H147" i="67"/>
  <c r="O899" i="67"/>
  <c r="N900" i="67"/>
  <c r="B146" i="67"/>
  <c r="C146" i="67" s="1"/>
  <c r="A147" i="67"/>
  <c r="D146" i="67"/>
  <c r="E146" i="67" s="1"/>
  <c r="O146" i="67"/>
  <c r="N147" i="67"/>
  <c r="W138" i="67"/>
  <c r="X138" i="67" s="1"/>
  <c r="Y138" i="67" s="1"/>
  <c r="S137" i="67"/>
  <c r="T137" i="67" s="1"/>
  <c r="U137" i="67" s="1"/>
  <c r="M139" i="67"/>
  <c r="P138" i="67"/>
  <c r="Q138" i="67" s="1"/>
  <c r="AA139" i="67"/>
  <c r="AB139" i="67" s="1"/>
  <c r="AC139" i="67" s="1"/>
  <c r="G139" i="67"/>
  <c r="J138" i="67"/>
  <c r="K138" i="67" s="1"/>
  <c r="O147" i="67" l="1"/>
  <c r="N148" i="67"/>
  <c r="B147" i="67"/>
  <c r="C147" i="67" s="1"/>
  <c r="A148" i="67"/>
  <c r="D147" i="67"/>
  <c r="E147" i="67" s="1"/>
  <c r="O900" i="67"/>
  <c r="N901" i="67"/>
  <c r="I147" i="67"/>
  <c r="H148" i="67"/>
  <c r="W139" i="67"/>
  <c r="M140" i="67"/>
  <c r="P139" i="67"/>
  <c r="Q139" i="67" s="1"/>
  <c r="G140" i="67"/>
  <c r="J139" i="67"/>
  <c r="K139" i="67" s="1"/>
  <c r="S138" i="67"/>
  <c r="T138" i="67" s="1"/>
  <c r="U138" i="67" s="1"/>
  <c r="AA140" i="67"/>
  <c r="AB140" i="67" s="1"/>
  <c r="AC140" i="67" s="1"/>
  <c r="I148" i="67" l="1"/>
  <c r="H149" i="67"/>
  <c r="O901" i="67"/>
  <c r="N902" i="67"/>
  <c r="A149" i="67"/>
  <c r="B148" i="67"/>
  <c r="C148" i="67" s="1"/>
  <c r="D148" i="67"/>
  <c r="E148" i="67" s="1"/>
  <c r="O148" i="67"/>
  <c r="N149" i="67"/>
  <c r="X139" i="67"/>
  <c r="Y139" i="67" s="1"/>
  <c r="W140" i="67"/>
  <c r="X140" i="67" s="1"/>
  <c r="Y140" i="67" s="1"/>
  <c r="G141" i="67"/>
  <c r="J140" i="67"/>
  <c r="K140" i="67" s="1"/>
  <c r="AA141" i="67"/>
  <c r="AB141" i="67" s="1"/>
  <c r="AC141" i="67" s="1"/>
  <c r="S139" i="67"/>
  <c r="T139" i="67" s="1"/>
  <c r="U139" i="67" s="1"/>
  <c r="M141" i="67"/>
  <c r="P140" i="67"/>
  <c r="Q140" i="67" s="1"/>
  <c r="B149" i="67" l="1"/>
  <c r="C149" i="67" s="1"/>
  <c r="A150" i="67"/>
  <c r="D149" i="67"/>
  <c r="E149" i="67" s="1"/>
  <c r="O902" i="67"/>
  <c r="N903" i="67"/>
  <c r="I149" i="67"/>
  <c r="H150" i="67"/>
  <c r="O149" i="67"/>
  <c r="N150" i="67"/>
  <c r="W141" i="67"/>
  <c r="G142" i="67"/>
  <c r="J141" i="67"/>
  <c r="K141" i="67" s="1"/>
  <c r="M142" i="67"/>
  <c r="P141" i="67"/>
  <c r="Q141" i="67" s="1"/>
  <c r="S140" i="67"/>
  <c r="T140" i="67" s="1"/>
  <c r="U140" i="67" s="1"/>
  <c r="AA142" i="67"/>
  <c r="AB142" i="67" s="1"/>
  <c r="AC142" i="67" s="1"/>
  <c r="O903" i="67" l="1"/>
  <c r="N904" i="67"/>
  <c r="O150" i="67"/>
  <c r="N151" i="67"/>
  <c r="I150" i="67"/>
  <c r="H151" i="67"/>
  <c r="B150" i="67"/>
  <c r="C150" i="67" s="1"/>
  <c r="A151" i="67"/>
  <c r="D150" i="67"/>
  <c r="E150" i="67" s="1"/>
  <c r="X141" i="67"/>
  <c r="Y141" i="67" s="1"/>
  <c r="W142" i="67"/>
  <c r="X142" i="67" s="1"/>
  <c r="Y142" i="67" s="1"/>
  <c r="S141" i="67"/>
  <c r="T141" i="67" s="1"/>
  <c r="U141" i="67" s="1"/>
  <c r="M143" i="67"/>
  <c r="P142" i="67"/>
  <c r="Q142" i="67" s="1"/>
  <c r="AA143" i="67"/>
  <c r="G143" i="67"/>
  <c r="J142" i="67"/>
  <c r="K142" i="67" s="1"/>
  <c r="A152" i="67" l="1"/>
  <c r="B151" i="67"/>
  <c r="C151" i="67" s="1"/>
  <c r="D151" i="67"/>
  <c r="E151" i="67" s="1"/>
  <c r="I151" i="67"/>
  <c r="H152" i="67"/>
  <c r="O151" i="67"/>
  <c r="N152" i="67"/>
  <c r="O904" i="67"/>
  <c r="N905" i="67"/>
  <c r="AB143" i="67"/>
  <c r="AC143" i="67" s="1"/>
  <c r="W143" i="67"/>
  <c r="X143" i="67" s="1"/>
  <c r="Y143" i="67" s="1"/>
  <c r="M144" i="67"/>
  <c r="P143" i="67"/>
  <c r="Q143" i="67" s="1"/>
  <c r="G144" i="67"/>
  <c r="J143" i="67"/>
  <c r="K143" i="67" s="1"/>
  <c r="AA144" i="67"/>
  <c r="S142" i="67"/>
  <c r="T142" i="67" s="1"/>
  <c r="U142" i="67" s="1"/>
  <c r="O905" i="67" l="1"/>
  <c r="N906" i="67"/>
  <c r="I152" i="67"/>
  <c r="H153" i="67"/>
  <c r="O152" i="67"/>
  <c r="N153" i="67"/>
  <c r="AB144" i="67"/>
  <c r="AC144" i="67" s="1"/>
  <c r="B152" i="67"/>
  <c r="C152" i="67" s="1"/>
  <c r="A153" i="67"/>
  <c r="D152" i="67"/>
  <c r="E152" i="67" s="1"/>
  <c r="W144" i="67"/>
  <c r="X144" i="67" s="1"/>
  <c r="Y144" i="67" s="1"/>
  <c r="S143" i="67"/>
  <c r="T143" i="67" s="1"/>
  <c r="U143" i="67" s="1"/>
  <c r="M145" i="67"/>
  <c r="P144" i="67"/>
  <c r="Q144" i="67" s="1"/>
  <c r="G145" i="67"/>
  <c r="J144" i="67"/>
  <c r="K144" i="67" s="1"/>
  <c r="AA145" i="67"/>
  <c r="AB145" i="67" s="1"/>
  <c r="AC145" i="67" s="1"/>
  <c r="O153" i="67" l="1"/>
  <c r="N154" i="67"/>
  <c r="B153" i="67"/>
  <c r="C153" i="67" s="1"/>
  <c r="A154" i="67"/>
  <c r="D153" i="67"/>
  <c r="E153" i="67" s="1"/>
  <c r="I153" i="67"/>
  <c r="H154" i="67"/>
  <c r="O906" i="67"/>
  <c r="N907" i="67"/>
  <c r="W145" i="67"/>
  <c r="G146" i="67"/>
  <c r="J145" i="67"/>
  <c r="K145" i="67" s="1"/>
  <c r="M146" i="67"/>
  <c r="P145" i="67"/>
  <c r="Q145" i="67" s="1"/>
  <c r="AA146" i="67"/>
  <c r="AB146" i="67" s="1"/>
  <c r="AC146" i="67" s="1"/>
  <c r="S144" i="67"/>
  <c r="T144" i="67" s="1"/>
  <c r="U144" i="67" s="1"/>
  <c r="O907" i="67" l="1"/>
  <c r="N908" i="67"/>
  <c r="I154" i="67"/>
  <c r="H155" i="67"/>
  <c r="A155" i="67"/>
  <c r="B154" i="67"/>
  <c r="C154" i="67" s="1"/>
  <c r="D154" i="67"/>
  <c r="E154" i="67" s="1"/>
  <c r="O154" i="67"/>
  <c r="N155" i="67"/>
  <c r="X145" i="67"/>
  <c r="Y145" i="67" s="1"/>
  <c r="W146" i="67"/>
  <c r="X146" i="67" s="1"/>
  <c r="Y146" i="67" s="1"/>
  <c r="M147" i="67"/>
  <c r="P146" i="67"/>
  <c r="Q146" i="67" s="1"/>
  <c r="G147" i="67"/>
  <c r="J146" i="67"/>
  <c r="K146" i="67" s="1"/>
  <c r="S145" i="67"/>
  <c r="T145" i="67" s="1"/>
  <c r="U145" i="67" s="1"/>
  <c r="AA147" i="67"/>
  <c r="AB147" i="67" s="1"/>
  <c r="AC147" i="67" s="1"/>
  <c r="B155" i="67" l="1"/>
  <c r="C155" i="67" s="1"/>
  <c r="A156" i="67"/>
  <c r="D155" i="67"/>
  <c r="E155" i="67" s="1"/>
  <c r="I155" i="67"/>
  <c r="H156" i="67"/>
  <c r="O155" i="67"/>
  <c r="N156" i="67"/>
  <c r="O908" i="67"/>
  <c r="N909" i="67"/>
  <c r="W147" i="67"/>
  <c r="S146" i="67"/>
  <c r="T146" i="67" s="1"/>
  <c r="U146" i="67" s="1"/>
  <c r="G148" i="67"/>
  <c r="J147" i="67"/>
  <c r="K147" i="67" s="1"/>
  <c r="AA148" i="67"/>
  <c r="AB148" i="67" s="1"/>
  <c r="AC148" i="67" s="1"/>
  <c r="M148" i="67"/>
  <c r="P147" i="67"/>
  <c r="Q147" i="67" s="1"/>
  <c r="O156" i="67" l="1"/>
  <c r="N157" i="67"/>
  <c r="I156" i="67"/>
  <c r="H157" i="67"/>
  <c r="O909" i="67"/>
  <c r="N910" i="67"/>
  <c r="B156" i="67"/>
  <c r="C156" i="67" s="1"/>
  <c r="A157" i="67"/>
  <c r="D156" i="67"/>
  <c r="E156" i="67" s="1"/>
  <c r="X147" i="67"/>
  <c r="Y147" i="67" s="1"/>
  <c r="W148" i="67"/>
  <c r="X148" i="67" s="1"/>
  <c r="Y148" i="67" s="1"/>
  <c r="M149" i="67"/>
  <c r="P148" i="67"/>
  <c r="Q148" i="67" s="1"/>
  <c r="G149" i="67"/>
  <c r="J148" i="67"/>
  <c r="K148" i="67" s="1"/>
  <c r="AA149" i="67"/>
  <c r="AB149" i="67" s="1"/>
  <c r="AC149" i="67" s="1"/>
  <c r="S147" i="67"/>
  <c r="T147" i="67" s="1"/>
  <c r="U147" i="67" s="1"/>
  <c r="O910" i="67" l="1"/>
  <c r="N911" i="67"/>
  <c r="A158" i="67"/>
  <c r="B157" i="67"/>
  <c r="C157" i="67" s="1"/>
  <c r="D157" i="67"/>
  <c r="E157" i="67" s="1"/>
  <c r="I157" i="67"/>
  <c r="H158" i="67"/>
  <c r="O157" i="67"/>
  <c r="N158" i="67"/>
  <c r="W149" i="67"/>
  <c r="X149" i="67" s="1"/>
  <c r="Y149" i="67" s="1"/>
  <c r="G150" i="67"/>
  <c r="J149" i="67"/>
  <c r="K149" i="67" s="1"/>
  <c r="AA150" i="67"/>
  <c r="AB150" i="67" s="1"/>
  <c r="AC150" i="67" s="1"/>
  <c r="S148" i="67"/>
  <c r="T148" i="67" s="1"/>
  <c r="U148" i="67" s="1"/>
  <c r="M150" i="67"/>
  <c r="P149" i="67"/>
  <c r="Q149" i="67" s="1"/>
  <c r="O158" i="67" l="1"/>
  <c r="N159" i="67"/>
  <c r="I158" i="67"/>
  <c r="H159" i="67"/>
  <c r="B158" i="67"/>
  <c r="C158" i="67" s="1"/>
  <c r="A159" i="67"/>
  <c r="D158" i="67"/>
  <c r="E158" i="67" s="1"/>
  <c r="O911" i="67"/>
  <c r="N912" i="67"/>
  <c r="W150" i="67"/>
  <c r="X150" i="67" s="1"/>
  <c r="Y150" i="67" s="1"/>
  <c r="M151" i="67"/>
  <c r="P150" i="67"/>
  <c r="Q150" i="67" s="1"/>
  <c r="S149" i="67"/>
  <c r="T149" i="67" s="1"/>
  <c r="U149" i="67" s="1"/>
  <c r="G151" i="67"/>
  <c r="J150" i="67"/>
  <c r="K150" i="67" s="1"/>
  <c r="AA151" i="67"/>
  <c r="AB151" i="67" s="1"/>
  <c r="AC151" i="67" s="1"/>
  <c r="B159" i="67" l="1"/>
  <c r="C159" i="67" s="1"/>
  <c r="A160" i="67"/>
  <c r="D159" i="67"/>
  <c r="E159" i="67" s="1"/>
  <c r="I159" i="67"/>
  <c r="H160" i="67"/>
  <c r="O159" i="67"/>
  <c r="N160" i="67"/>
  <c r="O912" i="67"/>
  <c r="N913" i="67"/>
  <c r="W151" i="67"/>
  <c r="S150" i="67"/>
  <c r="T150" i="67" s="1"/>
  <c r="U150" i="67" s="1"/>
  <c r="M152" i="67"/>
  <c r="P151" i="67"/>
  <c r="Q151" i="67" s="1"/>
  <c r="AA152" i="67"/>
  <c r="AB152" i="67" s="1"/>
  <c r="AC152" i="67" s="1"/>
  <c r="G152" i="67"/>
  <c r="J151" i="67"/>
  <c r="K151" i="67" s="1"/>
  <c r="O160" i="67" l="1"/>
  <c r="N161" i="67"/>
  <c r="O913" i="67"/>
  <c r="N914" i="67"/>
  <c r="I160" i="67"/>
  <c r="H161" i="67"/>
  <c r="A161" i="67"/>
  <c r="B160" i="67"/>
  <c r="C160" i="67" s="1"/>
  <c r="D160" i="67"/>
  <c r="E160" i="67" s="1"/>
  <c r="X151" i="67"/>
  <c r="Y151" i="67" s="1"/>
  <c r="W152" i="67"/>
  <c r="X152" i="67" s="1"/>
  <c r="Y152" i="67" s="1"/>
  <c r="AA153" i="67"/>
  <c r="AB153" i="67" s="1"/>
  <c r="AC153" i="67" s="1"/>
  <c r="G153" i="67"/>
  <c r="J152" i="67"/>
  <c r="K152" i="67" s="1"/>
  <c r="M153" i="67"/>
  <c r="P152" i="67"/>
  <c r="Q152" i="67" s="1"/>
  <c r="S151" i="67"/>
  <c r="T151" i="67" s="1"/>
  <c r="U151" i="67" s="1"/>
  <c r="B161" i="67" l="1"/>
  <c r="C161" i="67" s="1"/>
  <c r="A162" i="67"/>
  <c r="D161" i="67"/>
  <c r="E161" i="67" s="1"/>
  <c r="I161" i="67"/>
  <c r="H162" i="67"/>
  <c r="O914" i="67"/>
  <c r="N915" i="67"/>
  <c r="O161" i="67"/>
  <c r="N162" i="67"/>
  <c r="W153" i="67"/>
  <c r="G154" i="67"/>
  <c r="J153" i="67"/>
  <c r="K153" i="67" s="1"/>
  <c r="S152" i="67"/>
  <c r="T152" i="67" s="1"/>
  <c r="U152" i="67" s="1"/>
  <c r="AA154" i="67"/>
  <c r="AB154" i="67" s="1"/>
  <c r="AC154" i="67" s="1"/>
  <c r="M154" i="67"/>
  <c r="P153" i="67"/>
  <c r="Q153" i="67" s="1"/>
  <c r="O915" i="67" l="1"/>
  <c r="N916" i="67"/>
  <c r="I162" i="67"/>
  <c r="H163" i="67"/>
  <c r="B162" i="67"/>
  <c r="C162" i="67" s="1"/>
  <c r="A163" i="67"/>
  <c r="D162" i="67"/>
  <c r="E162" i="67" s="1"/>
  <c r="O162" i="67"/>
  <c r="N163" i="67"/>
  <c r="X153" i="67"/>
  <c r="Y153" i="67" s="1"/>
  <c r="W154" i="67"/>
  <c r="X154" i="67" s="1"/>
  <c r="Y154" i="67" s="1"/>
  <c r="S153" i="67"/>
  <c r="T153" i="67" s="1"/>
  <c r="U153" i="67" s="1"/>
  <c r="M155" i="67"/>
  <c r="P154" i="67"/>
  <c r="Q154" i="67" s="1"/>
  <c r="AA155" i="67"/>
  <c r="AB155" i="67" s="1"/>
  <c r="AC155" i="67" s="1"/>
  <c r="G155" i="67"/>
  <c r="J154" i="67"/>
  <c r="K154" i="67" s="1"/>
  <c r="A164" i="67" l="1"/>
  <c r="B163" i="67"/>
  <c r="C163" i="67" s="1"/>
  <c r="D163" i="67"/>
  <c r="E163" i="67" s="1"/>
  <c r="O163" i="67"/>
  <c r="N164" i="67"/>
  <c r="I163" i="67"/>
  <c r="H164" i="67"/>
  <c r="O916" i="67"/>
  <c r="N917" i="67"/>
  <c r="W155" i="67"/>
  <c r="X155" i="67" s="1"/>
  <c r="Y155" i="67" s="1"/>
  <c r="M156" i="67"/>
  <c r="P155" i="67"/>
  <c r="Q155" i="67" s="1"/>
  <c r="G156" i="67"/>
  <c r="J155" i="67"/>
  <c r="K155" i="67" s="1"/>
  <c r="AA156" i="67"/>
  <c r="AB156" i="67" s="1"/>
  <c r="AC156" i="67" s="1"/>
  <c r="S154" i="67"/>
  <c r="T154" i="67" s="1"/>
  <c r="U154" i="67" s="1"/>
  <c r="O917" i="67" l="1"/>
  <c r="N918" i="67"/>
  <c r="I164" i="67"/>
  <c r="H165" i="67"/>
  <c r="O164" i="67"/>
  <c r="N165" i="67"/>
  <c r="B164" i="67"/>
  <c r="C164" i="67" s="1"/>
  <c r="A165" i="67"/>
  <c r="D164" i="67"/>
  <c r="E164" i="67" s="1"/>
  <c r="W156" i="67"/>
  <c r="X156" i="67" s="1"/>
  <c r="Y156" i="67" s="1"/>
  <c r="S155" i="67"/>
  <c r="T155" i="67" s="1"/>
  <c r="U155" i="67" s="1"/>
  <c r="G157" i="67"/>
  <c r="J156" i="67"/>
  <c r="K156" i="67" s="1"/>
  <c r="AA157" i="67"/>
  <c r="AB157" i="67" s="1"/>
  <c r="AC157" i="67" s="1"/>
  <c r="M157" i="67"/>
  <c r="P156" i="67"/>
  <c r="Q156" i="67" s="1"/>
  <c r="B165" i="67" l="1"/>
  <c r="C165" i="67" s="1"/>
  <c r="A166" i="67"/>
  <c r="D165" i="67"/>
  <c r="E165" i="67" s="1"/>
  <c r="O165" i="67"/>
  <c r="N166" i="67"/>
  <c r="I165" i="67"/>
  <c r="H166" i="67"/>
  <c r="O918" i="67"/>
  <c r="N919" i="67"/>
  <c r="W157" i="67"/>
  <c r="S156" i="67"/>
  <c r="T156" i="67" s="1"/>
  <c r="U156" i="67" s="1"/>
  <c r="M158" i="67"/>
  <c r="P157" i="67"/>
  <c r="Q157" i="67" s="1"/>
  <c r="AA158" i="67"/>
  <c r="AB158" i="67" s="1"/>
  <c r="AC158" i="67" s="1"/>
  <c r="G158" i="67"/>
  <c r="J157" i="67"/>
  <c r="K157" i="67" s="1"/>
  <c r="O166" i="67" l="1"/>
  <c r="N167" i="67"/>
  <c r="O919" i="67"/>
  <c r="N920" i="67"/>
  <c r="I166" i="67"/>
  <c r="H167" i="67"/>
  <c r="B166" i="67"/>
  <c r="C166" i="67" s="1"/>
  <c r="A167" i="67"/>
  <c r="D166" i="67"/>
  <c r="E166" i="67" s="1"/>
  <c r="X157" i="67"/>
  <c r="Y157" i="67" s="1"/>
  <c r="W158" i="67"/>
  <c r="X158" i="67" s="1"/>
  <c r="Y158" i="67" s="1"/>
  <c r="AA159" i="67"/>
  <c r="AB159" i="67" s="1"/>
  <c r="AC159" i="67" s="1"/>
  <c r="G159" i="67"/>
  <c r="J158" i="67"/>
  <c r="K158" i="67" s="1"/>
  <c r="M159" i="67"/>
  <c r="P158" i="67"/>
  <c r="Q158" i="67" s="1"/>
  <c r="S157" i="67"/>
  <c r="B167" i="67" l="1"/>
  <c r="C167" i="67" s="1"/>
  <c r="A168" i="67"/>
  <c r="D167" i="67"/>
  <c r="E167" i="67" s="1"/>
  <c r="I167" i="67"/>
  <c r="H168" i="67"/>
  <c r="O920" i="67"/>
  <c r="N921" i="67"/>
  <c r="O167" i="67"/>
  <c r="N168" i="67"/>
  <c r="T157" i="67"/>
  <c r="U157" i="67" s="1"/>
  <c r="W159" i="67"/>
  <c r="M160" i="67"/>
  <c r="P159" i="67"/>
  <c r="Q159" i="67" s="1"/>
  <c r="G160" i="67"/>
  <c r="J159" i="67"/>
  <c r="K159" i="67" s="1"/>
  <c r="S158" i="67"/>
  <c r="T158" i="67" s="1"/>
  <c r="U158" i="67" s="1"/>
  <c r="AA160" i="67"/>
  <c r="AB160" i="67" s="1"/>
  <c r="AC160" i="67" s="1"/>
  <c r="O168" i="67" l="1"/>
  <c r="N169" i="67"/>
  <c r="O921" i="67"/>
  <c r="N922" i="67"/>
  <c r="I168" i="67"/>
  <c r="H169" i="67"/>
  <c r="B168" i="67"/>
  <c r="C168" i="67" s="1"/>
  <c r="A169" i="67"/>
  <c r="D168" i="67"/>
  <c r="E168" i="67" s="1"/>
  <c r="X159" i="67"/>
  <c r="Y159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J160" i="67"/>
  <c r="K160" i="67" s="1"/>
  <c r="M161" i="67"/>
  <c r="P160" i="67"/>
  <c r="Q160" i="67" s="1"/>
  <c r="B169" i="67" l="1"/>
  <c r="C169" i="67" s="1"/>
  <c r="A170" i="67"/>
  <c r="D169" i="67"/>
  <c r="E169" i="67" s="1"/>
  <c r="I169" i="67"/>
  <c r="H170" i="67"/>
  <c r="O922" i="67"/>
  <c r="N923" i="67"/>
  <c r="O169" i="67"/>
  <c r="N170" i="67"/>
  <c r="W161" i="67"/>
  <c r="X161" i="67" s="1"/>
  <c r="Y161" i="67" s="1"/>
  <c r="AA162" i="67"/>
  <c r="AB162" i="67" s="1"/>
  <c r="AC162" i="67" s="1"/>
  <c r="M162" i="67"/>
  <c r="P161" i="67"/>
  <c r="Q161" i="67" s="1"/>
  <c r="S160" i="67"/>
  <c r="T160" i="67" s="1"/>
  <c r="U160" i="67" s="1"/>
  <c r="G162" i="67"/>
  <c r="J161" i="67"/>
  <c r="K161" i="67" s="1"/>
  <c r="O170" i="67" l="1"/>
  <c r="N171" i="67"/>
  <c r="O923" i="67"/>
  <c r="N924" i="67"/>
  <c r="I170" i="67"/>
  <c r="H171" i="67"/>
  <c r="B170" i="67"/>
  <c r="C170" i="67" s="1"/>
  <c r="A171" i="67"/>
  <c r="D170" i="67"/>
  <c r="E170" i="67" s="1"/>
  <c r="W162" i="67"/>
  <c r="X162" i="67" s="1"/>
  <c r="Y162" i="67" s="1"/>
  <c r="M163" i="67"/>
  <c r="P162" i="67"/>
  <c r="Q162" i="67" s="1"/>
  <c r="S161" i="67"/>
  <c r="T161" i="67" s="1"/>
  <c r="U161" i="67" s="1"/>
  <c r="G163" i="67"/>
  <c r="J162" i="67"/>
  <c r="K162" i="67" s="1"/>
  <c r="AA163" i="67"/>
  <c r="AB163" i="67" s="1"/>
  <c r="AC163" i="67" s="1"/>
  <c r="B171" i="67" l="1"/>
  <c r="C171" i="67" s="1"/>
  <c r="A172" i="67"/>
  <c r="D171" i="67"/>
  <c r="E171" i="67" s="1"/>
  <c r="I171" i="67"/>
  <c r="H172" i="67"/>
  <c r="O924" i="67"/>
  <c r="N925" i="67"/>
  <c r="O171" i="67"/>
  <c r="N172" i="67"/>
  <c r="W163" i="67"/>
  <c r="S162" i="67"/>
  <c r="T162" i="67" s="1"/>
  <c r="U162" i="67" s="1"/>
  <c r="AA164" i="67"/>
  <c r="AB164" i="67" s="1"/>
  <c r="AC164" i="67" s="1"/>
  <c r="G164" i="67"/>
  <c r="J163" i="67"/>
  <c r="K163" i="67" s="1"/>
  <c r="M164" i="67"/>
  <c r="P163" i="67"/>
  <c r="Q163" i="67" s="1"/>
  <c r="O172" i="67" l="1"/>
  <c r="N173" i="67"/>
  <c r="O925" i="67"/>
  <c r="N926" i="67"/>
  <c r="I172" i="67"/>
  <c r="H173" i="67"/>
  <c r="B172" i="67"/>
  <c r="C172" i="67" s="1"/>
  <c r="A173" i="67"/>
  <c r="D172" i="67"/>
  <c r="E172" i="67" s="1"/>
  <c r="X163" i="67"/>
  <c r="Y163" i="67" s="1"/>
  <c r="W164" i="67"/>
  <c r="X164" i="67" s="1"/>
  <c r="Y164" i="67" s="1"/>
  <c r="M165" i="67"/>
  <c r="P164" i="67"/>
  <c r="Q164" i="67" s="1"/>
  <c r="G165" i="67"/>
  <c r="J164" i="67"/>
  <c r="K164" i="67" s="1"/>
  <c r="AA165" i="67"/>
  <c r="AB165" i="67" s="1"/>
  <c r="AC165" i="67" s="1"/>
  <c r="S163" i="67"/>
  <c r="B173" i="67" l="1"/>
  <c r="C173" i="67" s="1"/>
  <c r="A174" i="67"/>
  <c r="D173" i="67"/>
  <c r="E173" i="67" s="1"/>
  <c r="I173" i="67"/>
  <c r="H174" i="67"/>
  <c r="O926" i="67"/>
  <c r="N927" i="67"/>
  <c r="O173" i="67"/>
  <c r="N174" i="67"/>
  <c r="T163" i="67"/>
  <c r="U163" i="67"/>
  <c r="W165" i="67"/>
  <c r="AA166" i="67"/>
  <c r="AB166" i="67" s="1"/>
  <c r="AC166" i="67" s="1"/>
  <c r="G166" i="67"/>
  <c r="J165" i="67"/>
  <c r="K165" i="67" s="1"/>
  <c r="S164" i="67"/>
  <c r="T164" i="67" s="1"/>
  <c r="U164" i="67" s="1"/>
  <c r="M166" i="67"/>
  <c r="P165" i="67"/>
  <c r="Q165" i="67" s="1"/>
  <c r="O927" i="67" l="1"/>
  <c r="N928" i="67"/>
  <c r="O174" i="67"/>
  <c r="N175" i="67"/>
  <c r="I174" i="67"/>
  <c r="H175" i="67"/>
  <c r="B174" i="67"/>
  <c r="C174" i="67" s="1"/>
  <c r="A175" i="67"/>
  <c r="D174" i="67"/>
  <c r="E174" i="67" s="1"/>
  <c r="X165" i="67"/>
  <c r="Y165" i="67" s="1"/>
  <c r="W166" i="67"/>
  <c r="X166" i="67" s="1"/>
  <c r="Y166" i="67" s="1"/>
  <c r="S165" i="67"/>
  <c r="T165" i="67" s="1"/>
  <c r="U165" i="67" s="1"/>
  <c r="M167" i="67"/>
  <c r="P166" i="67"/>
  <c r="Q166" i="67" s="1"/>
  <c r="G167" i="67"/>
  <c r="J166" i="67"/>
  <c r="K166" i="67" s="1"/>
  <c r="AA167" i="67"/>
  <c r="AB167" i="67" s="1"/>
  <c r="AC167" i="67" s="1"/>
  <c r="B175" i="67" l="1"/>
  <c r="C175" i="67" s="1"/>
  <c r="A176" i="67"/>
  <c r="D175" i="67"/>
  <c r="E175" i="67" s="1"/>
  <c r="I175" i="67"/>
  <c r="H176" i="67"/>
  <c r="O175" i="67"/>
  <c r="N176" i="67"/>
  <c r="O928" i="67"/>
  <c r="N929" i="67"/>
  <c r="W167" i="67"/>
  <c r="X167" i="67" s="1"/>
  <c r="Y167" i="67" s="1"/>
  <c r="G168" i="67"/>
  <c r="J167" i="67"/>
  <c r="K167" i="67" s="1"/>
  <c r="AA168" i="67"/>
  <c r="AB168" i="67" s="1"/>
  <c r="AC168" i="67" s="1"/>
  <c r="M168" i="67"/>
  <c r="P167" i="67"/>
  <c r="Q167" i="67" s="1"/>
  <c r="S166" i="67"/>
  <c r="T166" i="67" s="1"/>
  <c r="U166" i="67" s="1"/>
  <c r="O176" i="67" l="1"/>
  <c r="N177" i="67"/>
  <c r="O929" i="67"/>
  <c r="N930" i="67"/>
  <c r="I176" i="67"/>
  <c r="H177" i="67"/>
  <c r="B176" i="67"/>
  <c r="C176" i="67" s="1"/>
  <c r="A177" i="67"/>
  <c r="D176" i="67"/>
  <c r="E176" i="67" s="1"/>
  <c r="W168" i="67"/>
  <c r="X168" i="67" s="1"/>
  <c r="Y168" i="67" s="1"/>
  <c r="S167" i="67"/>
  <c r="T167" i="67" s="1"/>
  <c r="U167" i="67" s="1"/>
  <c r="M169" i="67"/>
  <c r="P168" i="67"/>
  <c r="Q168" i="67" s="1"/>
  <c r="AA169" i="67"/>
  <c r="AB169" i="67" s="1"/>
  <c r="AC169" i="67" s="1"/>
  <c r="G169" i="67"/>
  <c r="J168" i="67"/>
  <c r="K168" i="67" s="1"/>
  <c r="B177" i="67" l="1"/>
  <c r="C177" i="67" s="1"/>
  <c r="A178" i="67"/>
  <c r="D177" i="67"/>
  <c r="E177" i="67" s="1"/>
  <c r="I177" i="67"/>
  <c r="H178" i="67"/>
  <c r="O930" i="67"/>
  <c r="N931" i="67"/>
  <c r="O177" i="67"/>
  <c r="N178" i="67"/>
  <c r="W169" i="67"/>
  <c r="G170" i="67"/>
  <c r="J169" i="67"/>
  <c r="K169" i="67" s="1"/>
  <c r="AA170" i="67"/>
  <c r="AB170" i="67" s="1"/>
  <c r="AC170" i="67" s="1"/>
  <c r="M170" i="67"/>
  <c r="P169" i="67"/>
  <c r="Q169" i="67" s="1"/>
  <c r="S168" i="67"/>
  <c r="T168" i="67" s="1"/>
  <c r="U168" i="67" s="1"/>
  <c r="O931" i="67" l="1"/>
  <c r="N932" i="67"/>
  <c r="B178" i="67"/>
  <c r="C178" i="67" s="1"/>
  <c r="A179" i="67"/>
  <c r="D178" i="67"/>
  <c r="E178" i="67" s="1"/>
  <c r="O178" i="67"/>
  <c r="N179" i="67"/>
  <c r="I178" i="67"/>
  <c r="H179" i="67"/>
  <c r="X169" i="67"/>
  <c r="Y169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J170" i="67"/>
  <c r="K170" i="67" s="1"/>
  <c r="M171" i="67"/>
  <c r="P170" i="67"/>
  <c r="Q170" i="67" s="1"/>
  <c r="I179" i="67" l="1"/>
  <c r="H180" i="67"/>
  <c r="O179" i="67"/>
  <c r="N180" i="67"/>
  <c r="B179" i="67"/>
  <c r="C179" i="67" s="1"/>
  <c r="A180" i="67"/>
  <c r="D179" i="67"/>
  <c r="E179" i="67" s="1"/>
  <c r="O932" i="67"/>
  <c r="N933" i="67"/>
  <c r="W171" i="67"/>
  <c r="AA172" i="67"/>
  <c r="AB172" i="67" s="1"/>
  <c r="AC172" i="67" s="1"/>
  <c r="S170" i="67"/>
  <c r="T170" i="67" s="1"/>
  <c r="U170" i="67" s="1"/>
  <c r="M172" i="67"/>
  <c r="P171" i="67"/>
  <c r="Q171" i="67" s="1"/>
  <c r="G172" i="67"/>
  <c r="J171" i="67"/>
  <c r="K171" i="67" s="1"/>
  <c r="O933" i="67" l="1"/>
  <c r="N934" i="67"/>
  <c r="B180" i="67"/>
  <c r="C180" i="67" s="1"/>
  <c r="A181" i="67"/>
  <c r="D180" i="67"/>
  <c r="E180" i="67" s="1"/>
  <c r="O180" i="67"/>
  <c r="N181" i="67"/>
  <c r="I180" i="67"/>
  <c r="H181" i="67"/>
  <c r="X171" i="67"/>
  <c r="Y171" i="67" s="1"/>
  <c r="W172" i="67"/>
  <c r="X172" i="67" s="1"/>
  <c r="Y172" i="67" s="1"/>
  <c r="S171" i="67"/>
  <c r="T171" i="67" s="1"/>
  <c r="U171" i="67" s="1"/>
  <c r="M173" i="67"/>
  <c r="P172" i="67"/>
  <c r="Q172" i="67" s="1"/>
  <c r="AA173" i="67"/>
  <c r="G173" i="67"/>
  <c r="J172" i="67"/>
  <c r="K172" i="67" s="1"/>
  <c r="I181" i="67" l="1"/>
  <c r="H182" i="67"/>
  <c r="O181" i="67"/>
  <c r="N182" i="67"/>
  <c r="B181" i="67"/>
  <c r="C181" i="67" s="1"/>
  <c r="A182" i="67"/>
  <c r="D181" i="67"/>
  <c r="E181" i="67" s="1"/>
  <c r="O934" i="67"/>
  <c r="N935" i="67"/>
  <c r="AB173" i="67"/>
  <c r="AC173" i="67" s="1"/>
  <c r="W173" i="67"/>
  <c r="X173" i="67" s="1"/>
  <c r="Y173" i="67" s="1"/>
  <c r="M174" i="67"/>
  <c r="P173" i="67"/>
  <c r="Q173" i="67" s="1"/>
  <c r="G174" i="67"/>
  <c r="J173" i="67"/>
  <c r="K173" i="67" s="1"/>
  <c r="AA174" i="67"/>
  <c r="AB174" i="67" s="1"/>
  <c r="AC174" i="67" s="1"/>
  <c r="S172" i="67"/>
  <c r="T172" i="67" s="1"/>
  <c r="U172" i="67" s="1"/>
  <c r="O935" i="67" l="1"/>
  <c r="N936" i="67"/>
  <c r="O182" i="67"/>
  <c r="N183" i="67"/>
  <c r="I182" i="67"/>
  <c r="H183" i="67"/>
  <c r="B182" i="67"/>
  <c r="C182" i="67" s="1"/>
  <c r="A183" i="67"/>
  <c r="D182" i="67"/>
  <c r="E182" i="67" s="1"/>
  <c r="W174" i="67"/>
  <c r="X174" i="67" s="1"/>
  <c r="Y174" i="67" s="1"/>
  <c r="S173" i="67"/>
  <c r="T173" i="67" s="1"/>
  <c r="U173" i="67" s="1"/>
  <c r="G175" i="67"/>
  <c r="J174" i="67"/>
  <c r="K174" i="67" s="1"/>
  <c r="M175" i="67"/>
  <c r="P174" i="67"/>
  <c r="Q174" i="67" s="1"/>
  <c r="AA175" i="67"/>
  <c r="AB175" i="67" s="1"/>
  <c r="AC175" i="67" s="1"/>
  <c r="B183" i="67" l="1"/>
  <c r="C183" i="67" s="1"/>
  <c r="A184" i="67"/>
  <c r="D183" i="67"/>
  <c r="E183" i="67" s="1"/>
  <c r="I183" i="67"/>
  <c r="H184" i="67"/>
  <c r="O183" i="67"/>
  <c r="N184" i="67"/>
  <c r="O936" i="67"/>
  <c r="N937" i="67"/>
  <c r="W175" i="67"/>
  <c r="AA176" i="67"/>
  <c r="AB176" i="67" s="1"/>
  <c r="AC176" i="67" s="1"/>
  <c r="M176" i="67"/>
  <c r="P175" i="67"/>
  <c r="Q175" i="67" s="1"/>
  <c r="G176" i="67"/>
  <c r="J175" i="67"/>
  <c r="K175" i="67" s="1"/>
  <c r="S174" i="67"/>
  <c r="T174" i="67" s="1"/>
  <c r="U174" i="67" s="1"/>
  <c r="I184" i="67" l="1"/>
  <c r="H185" i="67"/>
  <c r="O937" i="67"/>
  <c r="N938" i="67"/>
  <c r="O184" i="67"/>
  <c r="N185" i="67"/>
  <c r="B184" i="67"/>
  <c r="C184" i="67" s="1"/>
  <c r="A185" i="67"/>
  <c r="D184" i="67"/>
  <c r="E184" i="67" s="1"/>
  <c r="X175" i="67"/>
  <c r="Y175" i="67" s="1"/>
  <c r="W176" i="67"/>
  <c r="X176" i="67" s="1"/>
  <c r="Y176" i="67" s="1"/>
  <c r="G177" i="67"/>
  <c r="J176" i="67"/>
  <c r="K176" i="67" s="1"/>
  <c r="M177" i="67"/>
  <c r="P176" i="67"/>
  <c r="Q176" i="67" s="1"/>
  <c r="S175" i="67"/>
  <c r="AA177" i="67"/>
  <c r="AB177" i="67" s="1"/>
  <c r="AC177" i="67" s="1"/>
  <c r="B185" i="67" l="1"/>
  <c r="C185" i="67" s="1"/>
  <c r="A186" i="67"/>
  <c r="D185" i="67"/>
  <c r="E185" i="67" s="1"/>
  <c r="O185" i="67"/>
  <c r="N186" i="67"/>
  <c r="O938" i="67"/>
  <c r="N939" i="67"/>
  <c r="I185" i="67"/>
  <c r="H186" i="67"/>
  <c r="T175" i="67"/>
  <c r="U175" i="67" s="1"/>
  <c r="W177" i="67"/>
  <c r="M178" i="67"/>
  <c r="P177" i="67"/>
  <c r="Q177" i="67" s="1"/>
  <c r="AA178" i="67"/>
  <c r="AB178" i="67" s="1"/>
  <c r="AC178" i="67" s="1"/>
  <c r="S176" i="67"/>
  <c r="T176" i="67" s="1"/>
  <c r="U176" i="67" s="1"/>
  <c r="G178" i="67"/>
  <c r="J177" i="67"/>
  <c r="K177" i="67" s="1"/>
  <c r="I186" i="67" l="1"/>
  <c r="H187" i="67"/>
  <c r="O939" i="67"/>
  <c r="N940" i="67"/>
  <c r="O186" i="67"/>
  <c r="N187" i="67"/>
  <c r="B186" i="67"/>
  <c r="C186" i="67" s="1"/>
  <c r="A187" i="67"/>
  <c r="D186" i="67"/>
  <c r="E186" i="67" s="1"/>
  <c r="X177" i="67"/>
  <c r="Y177" i="67" s="1"/>
  <c r="W178" i="67"/>
  <c r="X178" i="67" s="1"/>
  <c r="Y178" i="67" s="1"/>
  <c r="S177" i="67"/>
  <c r="T177" i="67" s="1"/>
  <c r="U177" i="67" s="1"/>
  <c r="G179" i="67"/>
  <c r="J178" i="67"/>
  <c r="K178" i="67" s="1"/>
  <c r="AA179" i="67"/>
  <c r="M179" i="67"/>
  <c r="P178" i="67"/>
  <c r="Q178" i="67" s="1"/>
  <c r="B187" i="67" l="1"/>
  <c r="C187" i="67" s="1"/>
  <c r="A188" i="67"/>
  <c r="D187" i="67"/>
  <c r="E187" i="67" s="1"/>
  <c r="O187" i="67"/>
  <c r="N188" i="67"/>
  <c r="O940" i="67"/>
  <c r="N941" i="67"/>
  <c r="I187" i="67"/>
  <c r="H188" i="67"/>
  <c r="AB179" i="67"/>
  <c r="AC179" i="67" s="1"/>
  <c r="W179" i="67"/>
  <c r="X179" i="67" s="1"/>
  <c r="Y179" i="67" s="1"/>
  <c r="AA180" i="67"/>
  <c r="AB180" i="67" s="1"/>
  <c r="AC180" i="67" s="1"/>
  <c r="M180" i="67"/>
  <c r="P179" i="67"/>
  <c r="Q179" i="67" s="1"/>
  <c r="G180" i="67"/>
  <c r="J179" i="67"/>
  <c r="K179" i="67" s="1"/>
  <c r="S178" i="67"/>
  <c r="T178" i="67" s="1"/>
  <c r="U178" i="67" s="1"/>
  <c r="O188" i="67" l="1"/>
  <c r="N189" i="67"/>
  <c r="O941" i="67"/>
  <c r="N942" i="67"/>
  <c r="I188" i="67"/>
  <c r="H189" i="67"/>
  <c r="B188" i="67"/>
  <c r="C188" i="67" s="1"/>
  <c r="A189" i="67"/>
  <c r="D188" i="67"/>
  <c r="E188" i="67" s="1"/>
  <c r="W180" i="67"/>
  <c r="X180" i="67" s="1"/>
  <c r="Y180" i="67" s="1"/>
  <c r="S179" i="67"/>
  <c r="T179" i="67" s="1"/>
  <c r="U179" i="67" s="1"/>
  <c r="G181" i="67"/>
  <c r="J180" i="67"/>
  <c r="K180" i="67" s="1"/>
  <c r="M181" i="67"/>
  <c r="P180" i="67"/>
  <c r="Q180" i="67" s="1"/>
  <c r="AA181" i="67"/>
  <c r="AB181" i="67" s="1"/>
  <c r="AC181" i="67" s="1"/>
  <c r="I189" i="67" l="1"/>
  <c r="H190" i="67"/>
  <c r="O189" i="67"/>
  <c r="N190" i="67"/>
  <c r="B189" i="67"/>
  <c r="C189" i="67" s="1"/>
  <c r="A190" i="67"/>
  <c r="D189" i="67"/>
  <c r="E189" i="67" s="1"/>
  <c r="O942" i="67"/>
  <c r="N943" i="67"/>
  <c r="W181" i="67"/>
  <c r="M182" i="67"/>
  <c r="P181" i="67"/>
  <c r="Q181" i="67" s="1"/>
  <c r="AA182" i="67"/>
  <c r="AB182" i="67" s="1"/>
  <c r="AC182" i="67" s="1"/>
  <c r="G182" i="67"/>
  <c r="J181" i="67"/>
  <c r="K181" i="67" s="1"/>
  <c r="S180" i="67"/>
  <c r="T180" i="67" s="1"/>
  <c r="U180" i="67" s="1"/>
  <c r="O943" i="67" l="1"/>
  <c r="N944" i="67"/>
  <c r="B190" i="67"/>
  <c r="C190" i="67" s="1"/>
  <c r="A191" i="67"/>
  <c r="D190" i="67"/>
  <c r="E190" i="67" s="1"/>
  <c r="O190" i="67"/>
  <c r="N191" i="67"/>
  <c r="I190" i="67"/>
  <c r="H191" i="67"/>
  <c r="X181" i="67"/>
  <c r="Y181" i="67" s="1"/>
  <c r="W182" i="67"/>
  <c r="X182" i="67" s="1"/>
  <c r="Y182" i="67" s="1"/>
  <c r="G183" i="67"/>
  <c r="J182" i="67"/>
  <c r="K182" i="67" s="1"/>
  <c r="AA183" i="67"/>
  <c r="AB183" i="67" s="1"/>
  <c r="AC183" i="67" s="1"/>
  <c r="S181" i="67"/>
  <c r="M183" i="67"/>
  <c r="P182" i="67"/>
  <c r="Q182" i="67" s="1"/>
  <c r="I191" i="67" l="1"/>
  <c r="H192" i="67"/>
  <c r="O944" i="67"/>
  <c r="N945" i="67"/>
  <c r="O191" i="67"/>
  <c r="N192" i="67"/>
  <c r="B191" i="67"/>
  <c r="C191" i="67" s="1"/>
  <c r="A192" i="67"/>
  <c r="D191" i="67"/>
  <c r="E191" i="67" s="1"/>
  <c r="T181" i="67"/>
  <c r="U181" i="67" s="1"/>
  <c r="W183" i="67"/>
  <c r="AA184" i="67"/>
  <c r="AB184" i="67" s="1"/>
  <c r="AC184" i="67" s="1"/>
  <c r="M184" i="67"/>
  <c r="P183" i="67"/>
  <c r="Q183" i="67" s="1"/>
  <c r="G184" i="67"/>
  <c r="J183" i="67"/>
  <c r="K183" i="67" s="1"/>
  <c r="S182" i="67"/>
  <c r="T182" i="67" s="1"/>
  <c r="U182" i="67" s="1"/>
  <c r="B192" i="67" l="1"/>
  <c r="C192" i="67" s="1"/>
  <c r="A193" i="67"/>
  <c r="D192" i="67"/>
  <c r="E192" i="67" s="1"/>
  <c r="O192" i="67"/>
  <c r="N193" i="67"/>
  <c r="O945" i="67"/>
  <c r="N946" i="67"/>
  <c r="I192" i="67"/>
  <c r="H193" i="67"/>
  <c r="X183" i="67"/>
  <c r="Y183" i="67" s="1"/>
  <c r="W184" i="67"/>
  <c r="X184" i="67" s="1"/>
  <c r="Y184" i="67" s="1"/>
  <c r="M185" i="67"/>
  <c r="P184" i="67"/>
  <c r="Q184" i="67" s="1"/>
  <c r="S183" i="67"/>
  <c r="T183" i="67" s="1"/>
  <c r="U183" i="67" s="1"/>
  <c r="AA185" i="67"/>
  <c r="G185" i="67"/>
  <c r="J184" i="67"/>
  <c r="K184" i="67" s="1"/>
  <c r="O946" i="67" l="1"/>
  <c r="N947" i="67"/>
  <c r="O193" i="67"/>
  <c r="N194" i="67"/>
  <c r="I193" i="67"/>
  <c r="H194" i="67"/>
  <c r="B193" i="67"/>
  <c r="C193" i="67" s="1"/>
  <c r="A194" i="67"/>
  <c r="D193" i="67"/>
  <c r="E193" i="67" s="1"/>
  <c r="AB185" i="67"/>
  <c r="AC185" i="67" s="1"/>
  <c r="W185" i="67"/>
  <c r="X185" i="67" s="1"/>
  <c r="Y185" i="67" s="1"/>
  <c r="S184" i="67"/>
  <c r="T184" i="67" s="1"/>
  <c r="U184" i="67" s="1"/>
  <c r="G186" i="67"/>
  <c r="J185" i="67"/>
  <c r="K185" i="67" s="1"/>
  <c r="M186" i="67"/>
  <c r="P185" i="67"/>
  <c r="Q185" i="67" s="1"/>
  <c r="AA186" i="67"/>
  <c r="AB186" i="67" s="1"/>
  <c r="AC186" i="67" s="1"/>
  <c r="I194" i="67" l="1"/>
  <c r="H195" i="67"/>
  <c r="B194" i="67"/>
  <c r="C194" i="67" s="1"/>
  <c r="A195" i="67"/>
  <c r="D194" i="67"/>
  <c r="E194" i="67" s="1"/>
  <c r="O194" i="67"/>
  <c r="N195" i="67"/>
  <c r="O947" i="67"/>
  <c r="N948" i="67"/>
  <c r="W186" i="67"/>
  <c r="X186" i="67" s="1"/>
  <c r="Y186" i="67" s="1"/>
  <c r="M187" i="67"/>
  <c r="P186" i="67"/>
  <c r="Q186" i="67" s="1"/>
  <c r="G187" i="67"/>
  <c r="J186" i="67"/>
  <c r="K186" i="67" s="1"/>
  <c r="AA187" i="67"/>
  <c r="AB187" i="67" s="1"/>
  <c r="AC187" i="67" s="1"/>
  <c r="S185" i="67"/>
  <c r="T185" i="67" s="1"/>
  <c r="U185" i="67" s="1"/>
  <c r="B195" i="67" l="1"/>
  <c r="C195" i="67" s="1"/>
  <c r="A196" i="67"/>
  <c r="D195" i="67"/>
  <c r="E195" i="67" s="1"/>
  <c r="O948" i="67"/>
  <c r="N949" i="67"/>
  <c r="O195" i="67"/>
  <c r="N196" i="67"/>
  <c r="I195" i="67"/>
  <c r="H196" i="67"/>
  <c r="W187" i="67"/>
  <c r="G188" i="67"/>
  <c r="J187" i="67"/>
  <c r="K187" i="67" s="1"/>
  <c r="S186" i="67"/>
  <c r="T186" i="67" s="1"/>
  <c r="U186" i="67" s="1"/>
  <c r="AA188" i="67"/>
  <c r="AB188" i="67" s="1"/>
  <c r="AC188" i="67" s="1"/>
  <c r="M188" i="67"/>
  <c r="P187" i="67"/>
  <c r="Q187" i="67" s="1"/>
  <c r="I196" i="67" l="1"/>
  <c r="H197" i="67"/>
  <c r="O196" i="67"/>
  <c r="N197" i="67"/>
  <c r="O949" i="67"/>
  <c r="N950" i="67"/>
  <c r="B196" i="67"/>
  <c r="C196" i="67" s="1"/>
  <c r="A197" i="67"/>
  <c r="D196" i="67"/>
  <c r="E196" i="67" s="1"/>
  <c r="X187" i="67"/>
  <c r="Y187" i="67" s="1"/>
  <c r="W188" i="67"/>
  <c r="X188" i="67" s="1"/>
  <c r="Y188" i="67" s="1"/>
  <c r="M189" i="67"/>
  <c r="P188" i="67"/>
  <c r="Q188" i="67" s="1"/>
  <c r="AA189" i="67"/>
  <c r="AB189" i="67" s="1"/>
  <c r="AC189" i="67" s="1"/>
  <c r="S187" i="67"/>
  <c r="T187" i="67" s="1"/>
  <c r="U187" i="67" s="1"/>
  <c r="G189" i="67"/>
  <c r="J188" i="67"/>
  <c r="K188" i="67" s="1"/>
  <c r="O197" i="67" l="1"/>
  <c r="N198" i="67"/>
  <c r="O950" i="67"/>
  <c r="N951" i="67"/>
  <c r="B197" i="67"/>
  <c r="C197" i="67" s="1"/>
  <c r="A198" i="67"/>
  <c r="D197" i="67"/>
  <c r="E197" i="67" s="1"/>
  <c r="I197" i="67"/>
  <c r="H198" i="67"/>
  <c r="W189" i="67"/>
  <c r="G190" i="67"/>
  <c r="J189" i="67"/>
  <c r="K189" i="67" s="1"/>
  <c r="AA190" i="67"/>
  <c r="AB190" i="67" s="1"/>
  <c r="AC190" i="67" s="1"/>
  <c r="S188" i="67"/>
  <c r="T188" i="67" s="1"/>
  <c r="U188" i="67" s="1"/>
  <c r="M190" i="67"/>
  <c r="P189" i="67"/>
  <c r="Q189" i="67" s="1"/>
  <c r="B198" i="67" l="1"/>
  <c r="C198" i="67" s="1"/>
  <c r="A199" i="67"/>
  <c r="D198" i="67"/>
  <c r="E198" i="67" s="1"/>
  <c r="O951" i="67"/>
  <c r="N952" i="67"/>
  <c r="I198" i="67"/>
  <c r="H199" i="67"/>
  <c r="O198" i="67"/>
  <c r="N199" i="67"/>
  <c r="X189" i="67"/>
  <c r="Y189" i="67" s="1"/>
  <c r="W190" i="67"/>
  <c r="X190" i="67" s="1"/>
  <c r="Y190" i="67" s="1"/>
  <c r="AA191" i="67"/>
  <c r="AB191" i="67" s="1"/>
  <c r="AC191" i="67" s="1"/>
  <c r="M191" i="67"/>
  <c r="P190" i="67"/>
  <c r="Q190" i="67" s="1"/>
  <c r="S189" i="67"/>
  <c r="T189" i="67" s="1"/>
  <c r="U189" i="67" s="1"/>
  <c r="G191" i="67"/>
  <c r="J190" i="67"/>
  <c r="K190" i="67" s="1"/>
  <c r="O199" i="67" l="1"/>
  <c r="N200" i="67"/>
  <c r="I199" i="67"/>
  <c r="H200" i="67"/>
  <c r="O952" i="67"/>
  <c r="N953" i="67"/>
  <c r="B199" i="67"/>
  <c r="C199" i="67" s="1"/>
  <c r="A200" i="67"/>
  <c r="D199" i="67"/>
  <c r="E199" i="67" s="1"/>
  <c r="W191" i="67"/>
  <c r="X191" i="67" s="1"/>
  <c r="Y191" i="67" s="1"/>
  <c r="S190" i="67"/>
  <c r="T190" i="67" s="1"/>
  <c r="U190" i="67" s="1"/>
  <c r="M192" i="67"/>
  <c r="P191" i="67"/>
  <c r="Q191" i="67" s="1"/>
  <c r="AA192" i="67"/>
  <c r="AB192" i="67" s="1"/>
  <c r="AC192" i="67" s="1"/>
  <c r="G192" i="67"/>
  <c r="J191" i="67"/>
  <c r="K191" i="67" s="1"/>
  <c r="O953" i="67" l="1"/>
  <c r="N954" i="67"/>
  <c r="B200" i="67"/>
  <c r="C200" i="67" s="1"/>
  <c r="A201" i="67"/>
  <c r="D200" i="67"/>
  <c r="E200" i="67" s="1"/>
  <c r="I200" i="67"/>
  <c r="H201" i="67"/>
  <c r="O200" i="67"/>
  <c r="N201" i="67"/>
  <c r="W192" i="67"/>
  <c r="X192" i="67" s="1"/>
  <c r="Y192" i="67" s="1"/>
  <c r="G193" i="67"/>
  <c r="J192" i="67"/>
  <c r="K192" i="67" s="1"/>
  <c r="S191" i="67"/>
  <c r="T191" i="67" s="1"/>
  <c r="U191" i="67" s="1"/>
  <c r="AA193" i="67"/>
  <c r="AB193" i="67" s="1"/>
  <c r="AC193" i="67" s="1"/>
  <c r="M193" i="67"/>
  <c r="P192" i="67"/>
  <c r="Q192" i="67" s="1"/>
  <c r="O201" i="67" l="1"/>
  <c r="N202" i="67"/>
  <c r="I201" i="67"/>
  <c r="H202" i="67"/>
  <c r="B201" i="67"/>
  <c r="C201" i="67" s="1"/>
  <c r="A202" i="67"/>
  <c r="D201" i="67"/>
  <c r="E201" i="67" s="1"/>
  <c r="O954" i="67"/>
  <c r="N955" i="67"/>
  <c r="W193" i="67"/>
  <c r="AA194" i="67"/>
  <c r="AB194" i="67" s="1"/>
  <c r="AC194" i="67" s="1"/>
  <c r="S192" i="67"/>
  <c r="T192" i="67" s="1"/>
  <c r="U192" i="67" s="1"/>
  <c r="M194" i="67"/>
  <c r="P193" i="67"/>
  <c r="Q193" i="67" s="1"/>
  <c r="G194" i="67"/>
  <c r="J193" i="67"/>
  <c r="K193" i="67" s="1"/>
  <c r="O955" i="67" l="1"/>
  <c r="N956" i="67"/>
  <c r="B202" i="67"/>
  <c r="C202" i="67" s="1"/>
  <c r="A203" i="67"/>
  <c r="D202" i="67"/>
  <c r="E202" i="67" s="1"/>
  <c r="I202" i="67"/>
  <c r="H203" i="67"/>
  <c r="O202" i="67"/>
  <c r="N203" i="67"/>
  <c r="X193" i="67"/>
  <c r="Y193" i="67" s="1"/>
  <c r="W194" i="67"/>
  <c r="X194" i="67" s="1"/>
  <c r="Y194" i="67" s="1"/>
  <c r="S193" i="67"/>
  <c r="M195" i="67"/>
  <c r="P194" i="67"/>
  <c r="Q194" i="67" s="1"/>
  <c r="AA195" i="67"/>
  <c r="AB195" i="67" s="1"/>
  <c r="AC195" i="67" s="1"/>
  <c r="G195" i="67"/>
  <c r="J194" i="67"/>
  <c r="K194" i="67" s="1"/>
  <c r="O203" i="67" l="1"/>
  <c r="N204" i="67"/>
  <c r="I203" i="67"/>
  <c r="H204" i="67"/>
  <c r="B203" i="67"/>
  <c r="C203" i="67" s="1"/>
  <c r="A204" i="67"/>
  <c r="D203" i="67"/>
  <c r="E203" i="67" s="1"/>
  <c r="O956" i="67"/>
  <c r="N957" i="67"/>
  <c r="T193" i="67"/>
  <c r="U193" i="67" s="1"/>
  <c r="W195" i="67"/>
  <c r="S194" i="67"/>
  <c r="T194" i="67" s="1"/>
  <c r="U194" i="67" s="1"/>
  <c r="G196" i="67"/>
  <c r="J195" i="67"/>
  <c r="K195" i="67" s="1"/>
  <c r="AA196" i="67"/>
  <c r="AB196" i="67" s="1"/>
  <c r="AC196" i="67" s="1"/>
  <c r="M196" i="67"/>
  <c r="P195" i="67"/>
  <c r="Q195" i="67" s="1"/>
  <c r="O957" i="67" l="1"/>
  <c r="N958" i="67"/>
  <c r="B204" i="67"/>
  <c r="C204" i="67" s="1"/>
  <c r="A205" i="67"/>
  <c r="D204" i="67"/>
  <c r="E204" i="67" s="1"/>
  <c r="I204" i="67"/>
  <c r="H205" i="67"/>
  <c r="O204" i="67"/>
  <c r="N205" i="67"/>
  <c r="X195" i="67"/>
  <c r="Y195" i="67" s="1"/>
  <c r="W196" i="67"/>
  <c r="X196" i="67" s="1"/>
  <c r="Y196" i="67" s="1"/>
  <c r="M197" i="67"/>
  <c r="P196" i="67"/>
  <c r="Q196" i="67" s="1"/>
  <c r="G197" i="67"/>
  <c r="J196" i="67"/>
  <c r="K196" i="67" s="1"/>
  <c r="AA197" i="67"/>
  <c r="AB197" i="67" s="1"/>
  <c r="AC197" i="67" s="1"/>
  <c r="S195" i="67"/>
  <c r="T195" i="67" s="1"/>
  <c r="U195" i="67" s="1"/>
  <c r="I205" i="67" l="1"/>
  <c r="H206" i="67"/>
  <c r="O205" i="67"/>
  <c r="N206" i="67"/>
  <c r="B205" i="67"/>
  <c r="C205" i="67" s="1"/>
  <c r="A206" i="67"/>
  <c r="D205" i="67"/>
  <c r="E205" i="67" s="1"/>
  <c r="O958" i="67"/>
  <c r="N959" i="67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J197" i="67"/>
  <c r="K197" i="67" s="1"/>
  <c r="M198" i="67"/>
  <c r="P197" i="67"/>
  <c r="Q197" i="67" s="1"/>
  <c r="O959" i="67" l="1"/>
  <c r="N960" i="67"/>
  <c r="B206" i="67"/>
  <c r="C206" i="67" s="1"/>
  <c r="A207" i="67"/>
  <c r="D206" i="67"/>
  <c r="E206" i="67" s="1"/>
  <c r="O206" i="67"/>
  <c r="N207" i="67"/>
  <c r="I206" i="67"/>
  <c r="H207" i="67"/>
  <c r="W198" i="67"/>
  <c r="X198" i="67" s="1"/>
  <c r="Y198" i="67" s="1"/>
  <c r="AA199" i="67"/>
  <c r="AB199" i="67" s="1"/>
  <c r="AC199" i="67" s="1"/>
  <c r="M199" i="67"/>
  <c r="P198" i="67"/>
  <c r="Q198" i="67" s="1"/>
  <c r="G199" i="67"/>
  <c r="J198" i="67"/>
  <c r="K198" i="67" s="1"/>
  <c r="S197" i="67"/>
  <c r="T197" i="67" s="1"/>
  <c r="U197" i="67" s="1"/>
  <c r="I207" i="67" l="1"/>
  <c r="H208" i="67"/>
  <c r="B207" i="67"/>
  <c r="C207" i="67" s="1"/>
  <c r="A208" i="67"/>
  <c r="D207" i="67"/>
  <c r="E207" i="67" s="1"/>
  <c r="O960" i="67"/>
  <c r="N961" i="67"/>
  <c r="O207" i="67"/>
  <c r="N208" i="67"/>
  <c r="W199" i="67"/>
  <c r="S198" i="67"/>
  <c r="T198" i="67" s="1"/>
  <c r="U198" i="67" s="1"/>
  <c r="G200" i="67"/>
  <c r="J199" i="67"/>
  <c r="K199" i="67" s="1"/>
  <c r="AA200" i="67"/>
  <c r="AB200" i="67" s="1"/>
  <c r="AC200" i="67" s="1"/>
  <c r="M200" i="67"/>
  <c r="P199" i="67"/>
  <c r="Q199" i="67" s="1"/>
  <c r="O208" i="67" l="1"/>
  <c r="N209" i="67"/>
  <c r="O961" i="67"/>
  <c r="N962" i="67"/>
  <c r="B208" i="67"/>
  <c r="C208" i="67" s="1"/>
  <c r="A209" i="67"/>
  <c r="D208" i="67"/>
  <c r="E208" i="67" s="1"/>
  <c r="I208" i="67"/>
  <c r="H209" i="67"/>
  <c r="X199" i="67"/>
  <c r="Y199" i="67" s="1"/>
  <c r="W200" i="67"/>
  <c r="X200" i="67" s="1"/>
  <c r="Y200" i="67" s="1"/>
  <c r="G201" i="67"/>
  <c r="J200" i="67"/>
  <c r="K200" i="67" s="1"/>
  <c r="M201" i="67"/>
  <c r="P200" i="67"/>
  <c r="Q200" i="67" s="1"/>
  <c r="AA201" i="67"/>
  <c r="AB201" i="67" s="1"/>
  <c r="AC201" i="67" s="1"/>
  <c r="S199" i="67"/>
  <c r="I209" i="67" l="1"/>
  <c r="H210" i="67"/>
  <c r="B209" i="67"/>
  <c r="C209" i="67" s="1"/>
  <c r="A210" i="67"/>
  <c r="D209" i="67"/>
  <c r="E209" i="67" s="1"/>
  <c r="O209" i="67"/>
  <c r="N210" i="67"/>
  <c r="O962" i="67"/>
  <c r="N963" i="67"/>
  <c r="T199" i="67"/>
  <c r="U199" i="67" s="1"/>
  <c r="W201" i="67"/>
  <c r="M202" i="67"/>
  <c r="P201" i="67"/>
  <c r="Q201" i="67" s="1"/>
  <c r="S200" i="67"/>
  <c r="T200" i="67" s="1"/>
  <c r="U200" i="67" s="1"/>
  <c r="AA202" i="67"/>
  <c r="AB202" i="67" s="1"/>
  <c r="AC202" i="67" s="1"/>
  <c r="G202" i="67"/>
  <c r="J201" i="67"/>
  <c r="K201" i="67" s="1"/>
  <c r="B210" i="67" l="1"/>
  <c r="C210" i="67" s="1"/>
  <c r="A211" i="67"/>
  <c r="D210" i="67"/>
  <c r="E210" i="67" s="1"/>
  <c r="O963" i="67"/>
  <c r="N964" i="67"/>
  <c r="O210" i="67"/>
  <c r="N211" i="67"/>
  <c r="I210" i="67"/>
  <c r="H211" i="67"/>
  <c r="X201" i="67"/>
  <c r="Y201" i="67" s="1"/>
  <c r="W202" i="67"/>
  <c r="X202" i="67" s="1"/>
  <c r="Y202" i="67" s="1"/>
  <c r="G203" i="67"/>
  <c r="J202" i="67"/>
  <c r="K202" i="67" s="1"/>
  <c r="S201" i="67"/>
  <c r="T201" i="67" s="1"/>
  <c r="U201" i="67" s="1"/>
  <c r="M203" i="67"/>
  <c r="P202" i="67"/>
  <c r="Q202" i="67" s="1"/>
  <c r="AA203" i="67"/>
  <c r="O211" i="67" l="1"/>
  <c r="N212" i="67"/>
  <c r="B211" i="67"/>
  <c r="C211" i="67" s="1"/>
  <c r="A212" i="67"/>
  <c r="D211" i="67"/>
  <c r="E211" i="67" s="1"/>
  <c r="I211" i="67"/>
  <c r="H212" i="67"/>
  <c r="O964" i="67"/>
  <c r="N965" i="67"/>
  <c r="AB203" i="67"/>
  <c r="AC203" i="67" s="1"/>
  <c r="W203" i="67"/>
  <c r="X203" i="67" s="1"/>
  <c r="Y203" i="67" s="1"/>
  <c r="M204" i="67"/>
  <c r="P203" i="67"/>
  <c r="Q203" i="67" s="1"/>
  <c r="S202" i="67"/>
  <c r="T202" i="67" s="1"/>
  <c r="U202" i="67" s="1"/>
  <c r="G204" i="67"/>
  <c r="J203" i="67"/>
  <c r="K203" i="67" s="1"/>
  <c r="AA204" i="67"/>
  <c r="AB204" i="67" s="1"/>
  <c r="AC204" i="67" s="1"/>
  <c r="O965" i="67" l="1"/>
  <c r="N966" i="67"/>
  <c r="I212" i="67"/>
  <c r="H213" i="67"/>
  <c r="B212" i="67"/>
  <c r="C212" i="67" s="1"/>
  <c r="A213" i="67"/>
  <c r="D212" i="67"/>
  <c r="E212" i="67" s="1"/>
  <c r="O212" i="67"/>
  <c r="N213" i="67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J204" i="67"/>
  <c r="K204" i="67" s="1"/>
  <c r="M205" i="67"/>
  <c r="P204" i="67"/>
  <c r="Q204" i="67" s="1"/>
  <c r="O213" i="67" l="1"/>
  <c r="N214" i="67"/>
  <c r="B213" i="67"/>
  <c r="C213" i="67" s="1"/>
  <c r="A214" i="67"/>
  <c r="D213" i="67"/>
  <c r="E213" i="67" s="1"/>
  <c r="I213" i="67"/>
  <c r="H214" i="67"/>
  <c r="O966" i="67"/>
  <c r="N967" i="67"/>
  <c r="W205" i="67"/>
  <c r="AA206" i="67"/>
  <c r="AB206" i="67" s="1"/>
  <c r="AC206" i="67" s="1"/>
  <c r="M206" i="67"/>
  <c r="P205" i="67"/>
  <c r="Q205" i="67" s="1"/>
  <c r="S204" i="67"/>
  <c r="T204" i="67" s="1"/>
  <c r="U204" i="67" s="1"/>
  <c r="G206" i="67"/>
  <c r="J205" i="67"/>
  <c r="K205" i="67" s="1"/>
  <c r="O967" i="67" l="1"/>
  <c r="N968" i="67"/>
  <c r="I214" i="67"/>
  <c r="H215" i="67"/>
  <c r="B214" i="67"/>
  <c r="C214" i="67" s="1"/>
  <c r="A215" i="67"/>
  <c r="D214" i="67"/>
  <c r="E214" i="67" s="1"/>
  <c r="O214" i="67"/>
  <c r="N215" i="67"/>
  <c r="X205" i="67"/>
  <c r="Y205" i="67" s="1"/>
  <c r="W206" i="67"/>
  <c r="X206" i="67" s="1"/>
  <c r="Y206" i="67" s="1"/>
  <c r="S205" i="67"/>
  <c r="G207" i="67"/>
  <c r="J206" i="67"/>
  <c r="K206" i="67" s="1"/>
  <c r="M207" i="67"/>
  <c r="P206" i="67"/>
  <c r="Q206" i="67" s="1"/>
  <c r="AA207" i="67"/>
  <c r="AB207" i="67" s="1"/>
  <c r="AC207" i="67" s="1"/>
  <c r="O215" i="67" l="1"/>
  <c r="N216" i="67"/>
  <c r="B215" i="67"/>
  <c r="C215" i="67" s="1"/>
  <c r="A216" i="67"/>
  <c r="D215" i="67"/>
  <c r="E215" i="67" s="1"/>
  <c r="I215" i="67"/>
  <c r="H216" i="67"/>
  <c r="O968" i="67"/>
  <c r="N969" i="67"/>
  <c r="T205" i="67"/>
  <c r="U205" i="67" s="1"/>
  <c r="W207" i="67"/>
  <c r="G208" i="67"/>
  <c r="J207" i="67"/>
  <c r="K207" i="67" s="1"/>
  <c r="AA208" i="67"/>
  <c r="AB208" i="67" s="1"/>
  <c r="AC208" i="67" s="1"/>
  <c r="M208" i="67"/>
  <c r="P207" i="67"/>
  <c r="Q207" i="67" s="1"/>
  <c r="S206" i="67"/>
  <c r="T206" i="67" s="1"/>
  <c r="U206" i="67" s="1"/>
  <c r="I216" i="67" l="1"/>
  <c r="H217" i="67"/>
  <c r="B216" i="67"/>
  <c r="C216" i="67" s="1"/>
  <c r="A217" i="67"/>
  <c r="D216" i="67"/>
  <c r="E216" i="67" s="1"/>
  <c r="O969" i="67"/>
  <c r="N970" i="67"/>
  <c r="O216" i="67"/>
  <c r="N217" i="67"/>
  <c r="X207" i="67"/>
  <c r="Y207" i="67" s="1"/>
  <c r="W208" i="67"/>
  <c r="X208" i="67" s="1"/>
  <c r="Y208" i="67" s="1"/>
  <c r="S207" i="67"/>
  <c r="T207" i="67" s="1"/>
  <c r="U207" i="67" s="1"/>
  <c r="AA209" i="67"/>
  <c r="M209" i="67"/>
  <c r="P208" i="67"/>
  <c r="Q208" i="67" s="1"/>
  <c r="G209" i="67"/>
  <c r="J208" i="67"/>
  <c r="K208" i="67" s="1"/>
  <c r="O217" i="67" l="1"/>
  <c r="N218" i="67"/>
  <c r="O970" i="67"/>
  <c r="N971" i="67"/>
  <c r="B217" i="67"/>
  <c r="C217" i="67" s="1"/>
  <c r="A218" i="67"/>
  <c r="D217" i="67"/>
  <c r="E217" i="67" s="1"/>
  <c r="I217" i="67"/>
  <c r="H218" i="67"/>
  <c r="AB209" i="67"/>
  <c r="AC209" i="67" s="1"/>
  <c r="W209" i="67"/>
  <c r="X209" i="67" s="1"/>
  <c r="Y209" i="67" s="1"/>
  <c r="G210" i="67"/>
  <c r="J209" i="67"/>
  <c r="K209" i="67" s="1"/>
  <c r="M210" i="67"/>
  <c r="P209" i="67"/>
  <c r="Q209" i="67" s="1"/>
  <c r="AA210" i="67"/>
  <c r="AB210" i="67" s="1"/>
  <c r="AC210" i="67" s="1"/>
  <c r="S208" i="67"/>
  <c r="T208" i="67" s="1"/>
  <c r="U208" i="67" s="1"/>
  <c r="B218" i="67" l="1"/>
  <c r="C218" i="67" s="1"/>
  <c r="A219" i="67"/>
  <c r="D218" i="67"/>
  <c r="E218" i="67" s="1"/>
  <c r="I218" i="67"/>
  <c r="H219" i="67"/>
  <c r="O971" i="67"/>
  <c r="N972" i="67"/>
  <c r="O218" i="67"/>
  <c r="N219" i="67"/>
  <c r="W210" i="67"/>
  <c r="X210" i="67" s="1"/>
  <c r="Y210" i="67" s="1"/>
  <c r="AA211" i="67"/>
  <c r="AB211" i="67" s="1"/>
  <c r="AC211" i="67" s="1"/>
  <c r="M211" i="67"/>
  <c r="P210" i="67"/>
  <c r="Q210" i="67" s="1"/>
  <c r="S209" i="67"/>
  <c r="T209" i="67" s="1"/>
  <c r="U209" i="67" s="1"/>
  <c r="G211" i="67"/>
  <c r="J210" i="67"/>
  <c r="K210" i="67" s="1"/>
  <c r="O972" i="67" l="1"/>
  <c r="N973" i="67"/>
  <c r="I219" i="67"/>
  <c r="H220" i="67"/>
  <c r="O219" i="67"/>
  <c r="N220" i="67"/>
  <c r="B219" i="67"/>
  <c r="C219" i="67" s="1"/>
  <c r="A220" i="67"/>
  <c r="D219" i="67"/>
  <c r="E219" i="67" s="1"/>
  <c r="W211" i="67"/>
  <c r="M212" i="67"/>
  <c r="P211" i="67"/>
  <c r="Q211" i="67" s="1"/>
  <c r="G212" i="67"/>
  <c r="J211" i="67"/>
  <c r="K211" i="67" s="1"/>
  <c r="AA212" i="67"/>
  <c r="AB212" i="67" s="1"/>
  <c r="AC212" i="67" s="1"/>
  <c r="S210" i="67"/>
  <c r="T210" i="67" s="1"/>
  <c r="U210" i="67" s="1"/>
  <c r="B220" i="67" l="1"/>
  <c r="C220" i="67" s="1"/>
  <c r="A221" i="67"/>
  <c r="D220" i="67"/>
  <c r="E220" i="67" s="1"/>
  <c r="O220" i="67"/>
  <c r="N221" i="67"/>
  <c r="I220" i="67"/>
  <c r="H221" i="67"/>
  <c r="O973" i="67"/>
  <c r="N974" i="67"/>
  <c r="X211" i="67"/>
  <c r="Y211" i="67" s="1"/>
  <c r="W212" i="67"/>
  <c r="S211" i="67"/>
  <c r="T211" i="67" s="1"/>
  <c r="U211" i="67" s="1"/>
  <c r="AA213" i="67"/>
  <c r="AB213" i="67" s="1"/>
  <c r="AC213" i="67" s="1"/>
  <c r="G213" i="67"/>
  <c r="J212" i="67"/>
  <c r="K212" i="67" s="1"/>
  <c r="M213" i="67"/>
  <c r="P212" i="67"/>
  <c r="Q212" i="67" s="1"/>
  <c r="O221" i="67" l="1"/>
  <c r="N222" i="67"/>
  <c r="B221" i="67"/>
  <c r="C221" i="67" s="1"/>
  <c r="A222" i="67"/>
  <c r="D221" i="67"/>
  <c r="E221" i="67" s="1"/>
  <c r="O974" i="67"/>
  <c r="N975" i="67"/>
  <c r="I221" i="67"/>
  <c r="H222" i="67"/>
  <c r="X212" i="67"/>
  <c r="Y212" i="67" s="1"/>
  <c r="W213" i="67"/>
  <c r="M214" i="67"/>
  <c r="P213" i="67"/>
  <c r="Q213" i="67" s="1"/>
  <c r="AA214" i="67"/>
  <c r="AB214" i="67" s="1"/>
  <c r="AC214" i="67" s="1"/>
  <c r="G214" i="67"/>
  <c r="J213" i="67"/>
  <c r="K213" i="67" s="1"/>
  <c r="S212" i="67"/>
  <c r="O975" i="67" l="1"/>
  <c r="N976" i="67"/>
  <c r="I222" i="67"/>
  <c r="H223" i="67"/>
  <c r="B222" i="67"/>
  <c r="C222" i="67" s="1"/>
  <c r="A223" i="67"/>
  <c r="D222" i="67"/>
  <c r="E222" i="67" s="1"/>
  <c r="O222" i="67"/>
  <c r="N223" i="67"/>
  <c r="X213" i="67"/>
  <c r="Y213" i="67" s="1"/>
  <c r="T212" i="67"/>
  <c r="U212" i="67" s="1"/>
  <c r="W214" i="67"/>
  <c r="S213" i="67"/>
  <c r="AA215" i="67"/>
  <c r="AB215" i="67" s="1"/>
  <c r="AC215" i="67" s="1"/>
  <c r="G215" i="67"/>
  <c r="J214" i="67"/>
  <c r="K214" i="67" s="1"/>
  <c r="M215" i="67"/>
  <c r="P214" i="67"/>
  <c r="Q214" i="67" s="1"/>
  <c r="B223" i="67" l="1"/>
  <c r="C223" i="67" s="1"/>
  <c r="A224" i="67"/>
  <c r="D223" i="67"/>
  <c r="E223" i="67" s="1"/>
  <c r="O223" i="67"/>
  <c r="N224" i="67"/>
  <c r="O976" i="67"/>
  <c r="N977" i="67"/>
  <c r="I223" i="67"/>
  <c r="H224" i="67"/>
  <c r="T213" i="67"/>
  <c r="U213" i="67" s="1"/>
  <c r="X214" i="67"/>
  <c r="Y214" i="67" s="1"/>
  <c r="W215" i="67"/>
  <c r="S214" i="67"/>
  <c r="M216" i="67"/>
  <c r="P215" i="67"/>
  <c r="Q215" i="67" s="1"/>
  <c r="G216" i="67"/>
  <c r="J215" i="67"/>
  <c r="K215" i="67" s="1"/>
  <c r="AA216" i="67"/>
  <c r="AB216" i="67" s="1"/>
  <c r="AC216" i="67" s="1"/>
  <c r="O977" i="67" l="1"/>
  <c r="N978" i="67"/>
  <c r="I224" i="67"/>
  <c r="H225" i="67"/>
  <c r="O224" i="67"/>
  <c r="N225" i="67"/>
  <c r="B224" i="67"/>
  <c r="C224" i="67" s="1"/>
  <c r="A225" i="67"/>
  <c r="D224" i="67"/>
  <c r="E224" i="67" s="1"/>
  <c r="X215" i="67"/>
  <c r="Y215" i="67" s="1"/>
  <c r="T214" i="67"/>
  <c r="U214" i="67" s="1"/>
  <c r="W216" i="67"/>
  <c r="AA217" i="67"/>
  <c r="AB217" i="67" s="1"/>
  <c r="AC217" i="67" s="1"/>
  <c r="M217" i="67"/>
  <c r="P216" i="67"/>
  <c r="Q216" i="67" s="1"/>
  <c r="G217" i="67"/>
  <c r="J216" i="67"/>
  <c r="K216" i="67" s="1"/>
  <c r="S215" i="67"/>
  <c r="O225" i="67" l="1"/>
  <c r="N226" i="67"/>
  <c r="B225" i="67"/>
  <c r="C225" i="67" s="1"/>
  <c r="A226" i="67"/>
  <c r="D225" i="67"/>
  <c r="E225" i="67" s="1"/>
  <c r="I225" i="67"/>
  <c r="H226" i="67"/>
  <c r="O978" i="67"/>
  <c r="N979" i="67"/>
  <c r="T215" i="67"/>
  <c r="U215" i="67" s="1"/>
  <c r="X216" i="67"/>
  <c r="Y216" i="67" s="1"/>
  <c r="W217" i="67"/>
  <c r="G218" i="67"/>
  <c r="J217" i="67"/>
  <c r="K217" i="67" s="1"/>
  <c r="M218" i="67"/>
  <c r="P217" i="67"/>
  <c r="Q217" i="67" s="1"/>
  <c r="S216" i="67"/>
  <c r="AA218" i="67"/>
  <c r="AB218" i="67" s="1"/>
  <c r="AC218" i="67" s="1"/>
  <c r="O979" i="67" l="1"/>
  <c r="N980" i="67"/>
  <c r="I226" i="67"/>
  <c r="H227" i="67"/>
  <c r="B226" i="67"/>
  <c r="C226" i="67" s="1"/>
  <c r="A227" i="67"/>
  <c r="D226" i="67"/>
  <c r="E226" i="67" s="1"/>
  <c r="O226" i="67"/>
  <c r="N227" i="67"/>
  <c r="T216" i="67"/>
  <c r="U216" i="67" s="1"/>
  <c r="X217" i="67"/>
  <c r="Y217" i="67" s="1"/>
  <c r="W218" i="67"/>
  <c r="AA219" i="67"/>
  <c r="AB219" i="67" s="1"/>
  <c r="AC219" i="67" s="1"/>
  <c r="G219" i="67"/>
  <c r="J218" i="67"/>
  <c r="K218" i="67" s="1"/>
  <c r="S217" i="67"/>
  <c r="M219" i="67"/>
  <c r="P218" i="67"/>
  <c r="Q218" i="67" s="1"/>
  <c r="I227" i="67" l="1"/>
  <c r="H228" i="67"/>
  <c r="O227" i="67"/>
  <c r="N228" i="67"/>
  <c r="B227" i="67"/>
  <c r="C227" i="67" s="1"/>
  <c r="A228" i="67"/>
  <c r="D227" i="67"/>
  <c r="E227" i="67" s="1"/>
  <c r="O980" i="67"/>
  <c r="N981" i="67"/>
  <c r="T217" i="67"/>
  <c r="U217" i="67" s="1"/>
  <c r="X218" i="67"/>
  <c r="Y218" i="67" s="1"/>
  <c r="W219" i="67"/>
  <c r="G220" i="67"/>
  <c r="J219" i="67"/>
  <c r="K219" i="67" s="1"/>
  <c r="S218" i="67"/>
  <c r="AA220" i="67"/>
  <c r="AB220" i="67" s="1"/>
  <c r="AC220" i="67" s="1"/>
  <c r="M220" i="67"/>
  <c r="P219" i="67"/>
  <c r="Q219" i="67" s="1"/>
  <c r="O228" i="67" l="1"/>
  <c r="N229" i="67"/>
  <c r="O981" i="67"/>
  <c r="N982" i="67"/>
  <c r="B228" i="67"/>
  <c r="C228" i="67" s="1"/>
  <c r="A229" i="67"/>
  <c r="D228" i="67"/>
  <c r="E228" i="67" s="1"/>
  <c r="I228" i="67"/>
  <c r="H229" i="67"/>
  <c r="T218" i="67"/>
  <c r="U218" i="67" s="1"/>
  <c r="X219" i="67"/>
  <c r="Y219" i="67" s="1"/>
  <c r="W220" i="67"/>
  <c r="AA221" i="67"/>
  <c r="AB221" i="67" s="1"/>
  <c r="AC221" i="67" s="1"/>
  <c r="S219" i="67"/>
  <c r="M221" i="67"/>
  <c r="P220" i="67"/>
  <c r="Q220" i="67" s="1"/>
  <c r="G221" i="67"/>
  <c r="J220" i="67"/>
  <c r="K220" i="67" s="1"/>
  <c r="I229" i="67" l="1"/>
  <c r="H230" i="67"/>
  <c r="B229" i="67"/>
  <c r="C229" i="67" s="1"/>
  <c r="A230" i="67"/>
  <c r="D229" i="67"/>
  <c r="E229" i="67" s="1"/>
  <c r="O982" i="67"/>
  <c r="N983" i="67"/>
  <c r="O229" i="67"/>
  <c r="N230" i="67"/>
  <c r="T219" i="67"/>
  <c r="U219" i="67" s="1"/>
  <c r="X220" i="67"/>
  <c r="Y220" i="67" s="1"/>
  <c r="W221" i="67"/>
  <c r="G222" i="67"/>
  <c r="J221" i="67"/>
  <c r="K221" i="67" s="1"/>
  <c r="S220" i="67"/>
  <c r="AA222" i="67"/>
  <c r="AB222" i="67" s="1"/>
  <c r="AC222" i="67" s="1"/>
  <c r="M222" i="67"/>
  <c r="P221" i="67"/>
  <c r="Q221" i="67" s="1"/>
  <c r="O230" i="67" l="1"/>
  <c r="N231" i="67"/>
  <c r="B230" i="67"/>
  <c r="C230" i="67" s="1"/>
  <c r="A231" i="67"/>
  <c r="D230" i="67"/>
  <c r="E230" i="67" s="1"/>
  <c r="O983" i="67"/>
  <c r="N984" i="67"/>
  <c r="I230" i="67"/>
  <c r="H231" i="67"/>
  <c r="T220" i="67"/>
  <c r="U220" i="67" s="1"/>
  <c r="X221" i="67"/>
  <c r="Y221" i="67" s="1"/>
  <c r="W222" i="67"/>
  <c r="S221" i="67"/>
  <c r="G223" i="67"/>
  <c r="J222" i="67"/>
  <c r="K222" i="67" s="1"/>
  <c r="AA223" i="67"/>
  <c r="AB223" i="67" s="1"/>
  <c r="AC223" i="67" s="1"/>
  <c r="M223" i="67"/>
  <c r="P222" i="67"/>
  <c r="Q222" i="67" s="1"/>
  <c r="O984" i="67" l="1"/>
  <c r="N985" i="67"/>
  <c r="B231" i="67"/>
  <c r="C231" i="67" s="1"/>
  <c r="A232" i="67"/>
  <c r="D231" i="67"/>
  <c r="E231" i="67" s="1"/>
  <c r="I231" i="67"/>
  <c r="H232" i="67"/>
  <c r="O231" i="67"/>
  <c r="N232" i="67"/>
  <c r="T221" i="67"/>
  <c r="U221" i="67" s="1"/>
  <c r="X222" i="67"/>
  <c r="Y222" i="67" s="1"/>
  <c r="W223" i="67"/>
  <c r="AA224" i="67"/>
  <c r="AB224" i="67" s="1"/>
  <c r="AC224" i="67" s="1"/>
  <c r="M224" i="67"/>
  <c r="P223" i="67"/>
  <c r="Q223" i="67" s="1"/>
  <c r="G224" i="67"/>
  <c r="J223" i="67"/>
  <c r="K223" i="67" s="1"/>
  <c r="S222" i="67"/>
  <c r="I232" i="67" l="1"/>
  <c r="H233" i="67"/>
  <c r="B232" i="67"/>
  <c r="C232" i="67" s="1"/>
  <c r="A233" i="67"/>
  <c r="D232" i="67"/>
  <c r="E232" i="67" s="1"/>
  <c r="O232" i="67"/>
  <c r="N233" i="67"/>
  <c r="O985" i="67"/>
  <c r="N986" i="67"/>
  <c r="T222" i="67"/>
  <c r="U222" i="67" s="1"/>
  <c r="X223" i="67"/>
  <c r="Y223" i="67" s="1"/>
  <c r="W224" i="67"/>
  <c r="G225" i="67"/>
  <c r="J224" i="67"/>
  <c r="K224" i="67" s="1"/>
  <c r="M225" i="67"/>
  <c r="P224" i="67"/>
  <c r="Q224" i="67" s="1"/>
  <c r="S223" i="67"/>
  <c r="AA225" i="67"/>
  <c r="AB225" i="67" s="1"/>
  <c r="AC225" i="67" s="1"/>
  <c r="O986" i="67" l="1"/>
  <c r="N987" i="67"/>
  <c r="O233" i="67"/>
  <c r="N234" i="67"/>
  <c r="B233" i="67"/>
  <c r="C233" i="67" s="1"/>
  <c r="A234" i="67"/>
  <c r="D233" i="67"/>
  <c r="E233" i="67" s="1"/>
  <c r="I233" i="67"/>
  <c r="H234" i="67"/>
  <c r="T223" i="67"/>
  <c r="U223" i="67" s="1"/>
  <c r="X224" i="67"/>
  <c r="Y224" i="67" s="1"/>
  <c r="W225" i="67"/>
  <c r="M226" i="67"/>
  <c r="P225" i="67"/>
  <c r="Q225" i="67" s="1"/>
  <c r="AA226" i="67"/>
  <c r="AB226" i="67" s="1"/>
  <c r="AC226" i="67" s="1"/>
  <c r="G226" i="67"/>
  <c r="J225" i="67"/>
  <c r="K225" i="67" s="1"/>
  <c r="S224" i="67"/>
  <c r="B234" i="67" l="1"/>
  <c r="C234" i="67" s="1"/>
  <c r="A235" i="67"/>
  <c r="D234" i="67"/>
  <c r="E234" i="67" s="1"/>
  <c r="I234" i="67"/>
  <c r="H235" i="67"/>
  <c r="O234" i="67"/>
  <c r="N235" i="67"/>
  <c r="O987" i="67"/>
  <c r="N988" i="67"/>
  <c r="T224" i="67"/>
  <c r="U224" i="67" s="1"/>
  <c r="X225" i="67"/>
  <c r="Y225" i="67" s="1"/>
  <c r="W226" i="67"/>
  <c r="G227" i="67"/>
  <c r="J226" i="67"/>
  <c r="K226" i="67" s="1"/>
  <c r="AA227" i="67"/>
  <c r="AB227" i="67" s="1"/>
  <c r="AC227" i="67" s="1"/>
  <c r="S225" i="67"/>
  <c r="M227" i="67"/>
  <c r="P226" i="67"/>
  <c r="Q226" i="67" s="1"/>
  <c r="O235" i="67" l="1"/>
  <c r="N236" i="67"/>
  <c r="O988" i="67"/>
  <c r="N989" i="67"/>
  <c r="B235" i="67"/>
  <c r="C235" i="67" s="1"/>
  <c r="A236" i="67"/>
  <c r="D235" i="67"/>
  <c r="E235" i="67" s="1"/>
  <c r="I235" i="67"/>
  <c r="H236" i="67"/>
  <c r="T225" i="67"/>
  <c r="U225" i="67" s="1"/>
  <c r="X226" i="67"/>
  <c r="Y226" i="67" s="1"/>
  <c r="W227" i="67"/>
  <c r="S226" i="67"/>
  <c r="AA228" i="67"/>
  <c r="AB228" i="67" s="1"/>
  <c r="AC228" i="67" s="1"/>
  <c r="M228" i="67"/>
  <c r="P227" i="67"/>
  <c r="Q227" i="67" s="1"/>
  <c r="G228" i="67"/>
  <c r="J227" i="67"/>
  <c r="K227" i="67" s="1"/>
  <c r="O989" i="67" l="1"/>
  <c r="N990" i="67"/>
  <c r="B236" i="67"/>
  <c r="C236" i="67" s="1"/>
  <c r="A237" i="67"/>
  <c r="D236" i="67"/>
  <c r="E236" i="67" s="1"/>
  <c r="I236" i="67"/>
  <c r="H237" i="67"/>
  <c r="O236" i="67"/>
  <c r="N237" i="67"/>
  <c r="T226" i="67"/>
  <c r="U226" i="67" s="1"/>
  <c r="X227" i="67"/>
  <c r="Y227" i="67" s="1"/>
  <c r="W228" i="67"/>
  <c r="G229" i="67"/>
  <c r="J228" i="67"/>
  <c r="K228" i="67" s="1"/>
  <c r="S227" i="67"/>
  <c r="AA229" i="67"/>
  <c r="AB229" i="67" s="1"/>
  <c r="AC229" i="67" s="1"/>
  <c r="M229" i="67"/>
  <c r="P228" i="67"/>
  <c r="Q228" i="67" s="1"/>
  <c r="O237" i="67" l="1"/>
  <c r="N238" i="67"/>
  <c r="B237" i="67"/>
  <c r="C237" i="67" s="1"/>
  <c r="A238" i="67"/>
  <c r="D237" i="67"/>
  <c r="E237" i="67" s="1"/>
  <c r="O990" i="67"/>
  <c r="N991" i="67"/>
  <c r="I237" i="67"/>
  <c r="H238" i="67"/>
  <c r="T227" i="67"/>
  <c r="U227" i="67" s="1"/>
  <c r="X228" i="67"/>
  <c r="Y228" i="67" s="1"/>
  <c r="W229" i="67"/>
  <c r="AA230" i="67"/>
  <c r="AB230" i="67" s="1"/>
  <c r="AC230" i="67" s="1"/>
  <c r="S228" i="67"/>
  <c r="M230" i="67"/>
  <c r="P229" i="67"/>
  <c r="Q229" i="67" s="1"/>
  <c r="G230" i="67"/>
  <c r="J229" i="67"/>
  <c r="K229" i="67" s="1"/>
  <c r="I238" i="67" l="1"/>
  <c r="H239" i="67"/>
  <c r="O991" i="67"/>
  <c r="N992" i="67"/>
  <c r="B238" i="67"/>
  <c r="C238" i="67" s="1"/>
  <c r="A239" i="67"/>
  <c r="D238" i="67"/>
  <c r="E238" i="67" s="1"/>
  <c r="O238" i="67"/>
  <c r="N239" i="67"/>
  <c r="T228" i="67"/>
  <c r="U228" i="67" s="1"/>
  <c r="X229" i="67"/>
  <c r="Y229" i="67" s="1"/>
  <c r="W230" i="67"/>
  <c r="S229" i="67"/>
  <c r="G231" i="67"/>
  <c r="J230" i="67"/>
  <c r="K230" i="67" s="1"/>
  <c r="AA231" i="67"/>
  <c r="AB231" i="67" s="1"/>
  <c r="AC231" i="67" s="1"/>
  <c r="M231" i="67"/>
  <c r="P230" i="67"/>
  <c r="Q230" i="67" s="1"/>
  <c r="O239" i="67" l="1"/>
  <c r="N240" i="67"/>
  <c r="B239" i="67"/>
  <c r="C239" i="67" s="1"/>
  <c r="A240" i="67"/>
  <c r="D239" i="67"/>
  <c r="E239" i="67" s="1"/>
  <c r="O992" i="67"/>
  <c r="N993" i="67"/>
  <c r="I239" i="67"/>
  <c r="H240" i="67"/>
  <c r="T229" i="67"/>
  <c r="U229" i="67" s="1"/>
  <c r="X230" i="67"/>
  <c r="Y230" i="67" s="1"/>
  <c r="W231" i="67"/>
  <c r="G232" i="67"/>
  <c r="J231" i="67"/>
  <c r="K231" i="67" s="1"/>
  <c r="S230" i="67"/>
  <c r="AA232" i="67"/>
  <c r="AB232" i="67" s="1"/>
  <c r="AC232" i="67" s="1"/>
  <c r="M232" i="67"/>
  <c r="P231" i="67"/>
  <c r="Q231" i="67" s="1"/>
  <c r="I240" i="67" l="1"/>
  <c r="H241" i="67"/>
  <c r="O993" i="67"/>
  <c r="N994" i="67"/>
  <c r="B240" i="67"/>
  <c r="C240" i="67" s="1"/>
  <c r="A241" i="67"/>
  <c r="D240" i="67"/>
  <c r="E240" i="67" s="1"/>
  <c r="O240" i="67"/>
  <c r="N241" i="67"/>
  <c r="T230" i="67"/>
  <c r="U230" i="67" s="1"/>
  <c r="X231" i="67"/>
  <c r="Y231" i="67" s="1"/>
  <c r="W232" i="67"/>
  <c r="S231" i="67"/>
  <c r="M233" i="67"/>
  <c r="P232" i="67"/>
  <c r="Q232" i="67" s="1"/>
  <c r="AA233" i="67"/>
  <c r="AB233" i="67" s="1"/>
  <c r="AC233" i="67" s="1"/>
  <c r="G233" i="67"/>
  <c r="J232" i="67"/>
  <c r="K232" i="67" s="1"/>
  <c r="O994" i="67" l="1"/>
  <c r="N995" i="67"/>
  <c r="O241" i="67"/>
  <c r="N242" i="67"/>
  <c r="A242" i="67"/>
  <c r="B241" i="67"/>
  <c r="C241" i="67" s="1"/>
  <c r="D241" i="67"/>
  <c r="E241" i="67" s="1"/>
  <c r="I241" i="67"/>
  <c r="H242" i="67"/>
  <c r="T231" i="67"/>
  <c r="U231" i="67" s="1"/>
  <c r="X232" i="67"/>
  <c r="Y232" i="67" s="1"/>
  <c r="W233" i="67"/>
  <c r="M234" i="67"/>
  <c r="P233" i="67"/>
  <c r="Q233" i="67" s="1"/>
  <c r="G234" i="67"/>
  <c r="J233" i="67"/>
  <c r="K233" i="67" s="1"/>
  <c r="AA234" i="67"/>
  <c r="AB234" i="67" s="1"/>
  <c r="AC234" i="67" s="1"/>
  <c r="S232" i="67"/>
  <c r="I242" i="67" l="1"/>
  <c r="H243" i="67"/>
  <c r="B242" i="67"/>
  <c r="C242" i="67" s="1"/>
  <c r="A243" i="67"/>
  <c r="D242" i="67"/>
  <c r="E242" i="67" s="1"/>
  <c r="O242" i="67"/>
  <c r="N243" i="67"/>
  <c r="O995" i="67"/>
  <c r="N996" i="67"/>
  <c r="T232" i="67"/>
  <c r="U232" i="67" s="1"/>
  <c r="X233" i="67"/>
  <c r="Y233" i="67" s="1"/>
  <c r="W234" i="67"/>
  <c r="AA235" i="67"/>
  <c r="AB235" i="67" s="1"/>
  <c r="AC235" i="67" s="1"/>
  <c r="G235" i="67"/>
  <c r="J234" i="67"/>
  <c r="K234" i="67" s="1"/>
  <c r="M235" i="67"/>
  <c r="P234" i="67"/>
  <c r="Q234" i="67" s="1"/>
  <c r="S233" i="67"/>
  <c r="O996" i="67" l="1"/>
  <c r="N997" i="67"/>
  <c r="O243" i="67"/>
  <c r="N244" i="67"/>
  <c r="B243" i="67"/>
  <c r="C243" i="67" s="1"/>
  <c r="A244" i="67"/>
  <c r="D243" i="67"/>
  <c r="E243" i="67" s="1"/>
  <c r="I243" i="67"/>
  <c r="H244" i="67"/>
  <c r="T233" i="67"/>
  <c r="U233" i="67" s="1"/>
  <c r="X234" i="67"/>
  <c r="Y234" i="67" s="1"/>
  <c r="W235" i="67"/>
  <c r="AA236" i="67"/>
  <c r="AB236" i="67" s="1"/>
  <c r="AC236" i="67" s="1"/>
  <c r="M236" i="67"/>
  <c r="P235" i="67"/>
  <c r="Q235" i="67" s="1"/>
  <c r="G236" i="67"/>
  <c r="J235" i="67"/>
  <c r="K235" i="67" s="1"/>
  <c r="S234" i="67"/>
  <c r="I244" i="67" l="1"/>
  <c r="H245" i="67"/>
  <c r="A245" i="67"/>
  <c r="B244" i="67"/>
  <c r="C244" i="67" s="1"/>
  <c r="D244" i="67"/>
  <c r="E244" i="67" s="1"/>
  <c r="O244" i="67"/>
  <c r="N245" i="67"/>
  <c r="O997" i="67"/>
  <c r="N998" i="67"/>
  <c r="T234" i="67"/>
  <c r="U234" i="67" s="1"/>
  <c r="X235" i="67"/>
  <c r="Y235" i="67" s="1"/>
  <c r="W236" i="67"/>
  <c r="G237" i="67"/>
  <c r="J236" i="67"/>
  <c r="K236" i="67" s="1"/>
  <c r="S235" i="67"/>
  <c r="M237" i="67"/>
  <c r="P236" i="67"/>
  <c r="Q236" i="67" s="1"/>
  <c r="AA237" i="67"/>
  <c r="AB237" i="67" s="1"/>
  <c r="AC237" i="67" s="1"/>
  <c r="O245" i="67" l="1"/>
  <c r="N246" i="67"/>
  <c r="O998" i="67"/>
  <c r="N999" i="67"/>
  <c r="B245" i="67"/>
  <c r="C245" i="67" s="1"/>
  <c r="A246" i="67"/>
  <c r="D245" i="67"/>
  <c r="E245" i="67" s="1"/>
  <c r="I245" i="67"/>
  <c r="H246" i="67"/>
  <c r="T235" i="67"/>
  <c r="U235" i="67" s="1"/>
  <c r="X236" i="67"/>
  <c r="Y236" i="67" s="1"/>
  <c r="W237" i="67"/>
  <c r="S236" i="67"/>
  <c r="AA238" i="67"/>
  <c r="AB238" i="67" s="1"/>
  <c r="AC238" i="67" s="1"/>
  <c r="G238" i="67"/>
  <c r="J237" i="67"/>
  <c r="K237" i="67" s="1"/>
  <c r="M238" i="67"/>
  <c r="P237" i="67"/>
  <c r="Q237" i="67" s="1"/>
  <c r="I246" i="67" l="1"/>
  <c r="H247" i="67"/>
  <c r="O999" i="67"/>
  <c r="N1000" i="67"/>
  <c r="A247" i="67"/>
  <c r="B246" i="67"/>
  <c r="C246" i="67" s="1"/>
  <c r="D246" i="67"/>
  <c r="E246" i="67" s="1"/>
  <c r="O246" i="67"/>
  <c r="N247" i="67"/>
  <c r="T236" i="67"/>
  <c r="U236" i="67" s="1"/>
  <c r="X237" i="67"/>
  <c r="Y237" i="67" s="1"/>
  <c r="W238" i="67"/>
  <c r="S237" i="67"/>
  <c r="G239" i="67"/>
  <c r="J238" i="67"/>
  <c r="K238" i="67" s="1"/>
  <c r="AA239" i="67"/>
  <c r="AB239" i="67" s="1"/>
  <c r="AC239" i="67" s="1"/>
  <c r="M239" i="67"/>
  <c r="P238" i="67"/>
  <c r="Q238" i="67" s="1"/>
  <c r="O247" i="67" l="1"/>
  <c r="N248" i="67"/>
  <c r="B247" i="67"/>
  <c r="C247" i="67" s="1"/>
  <c r="A248" i="67"/>
  <c r="D247" i="67"/>
  <c r="E247" i="67" s="1"/>
  <c r="O1000" i="67"/>
  <c r="N1001" i="67"/>
  <c r="I247" i="67"/>
  <c r="H248" i="67"/>
  <c r="T237" i="67"/>
  <c r="U237" i="67" s="1"/>
  <c r="X238" i="67"/>
  <c r="Y238" i="67" s="1"/>
  <c r="W239" i="67"/>
  <c r="M240" i="67"/>
  <c r="P239" i="67"/>
  <c r="Q239" i="67" s="1"/>
  <c r="G240" i="67"/>
  <c r="J239" i="67"/>
  <c r="K239" i="67" s="1"/>
  <c r="S238" i="67"/>
  <c r="AA240" i="67"/>
  <c r="AB240" i="67" s="1"/>
  <c r="AC240" i="67" s="1"/>
  <c r="I248" i="67" l="1"/>
  <c r="H249" i="67"/>
  <c r="B248" i="67"/>
  <c r="C248" i="67" s="1"/>
  <c r="A249" i="67"/>
  <c r="D248" i="67"/>
  <c r="E248" i="67" s="1"/>
  <c r="O248" i="67"/>
  <c r="N249" i="67"/>
  <c r="O1001" i="67"/>
  <c r="N1002" i="67"/>
  <c r="T238" i="67"/>
  <c r="U238" i="67" s="1"/>
  <c r="X239" i="67"/>
  <c r="Y239" i="67" s="1"/>
  <c r="W240" i="67"/>
  <c r="AA241" i="67"/>
  <c r="AB241" i="67" s="1"/>
  <c r="AC241" i="67" s="1"/>
  <c r="G241" i="67"/>
  <c r="J240" i="67"/>
  <c r="K240" i="67" s="1"/>
  <c r="S239" i="67"/>
  <c r="M241" i="67"/>
  <c r="P240" i="67"/>
  <c r="Q240" i="67" s="1"/>
  <c r="O1002" i="67" l="1"/>
  <c r="N1003" i="67"/>
  <c r="O249" i="67"/>
  <c r="N250" i="67"/>
  <c r="A250" i="67"/>
  <c r="B249" i="67"/>
  <c r="C249" i="67" s="1"/>
  <c r="D249" i="67"/>
  <c r="E249" i="67" s="1"/>
  <c r="I249" i="67"/>
  <c r="H250" i="67"/>
  <c r="T239" i="67"/>
  <c r="U239" i="67" s="1"/>
  <c r="X240" i="67"/>
  <c r="Y240" i="67" s="1"/>
  <c r="W241" i="67"/>
  <c r="M242" i="67"/>
  <c r="P241" i="67"/>
  <c r="Q241" i="67" s="1"/>
  <c r="S240" i="67"/>
  <c r="G242" i="67"/>
  <c r="J241" i="67"/>
  <c r="K241" i="67" s="1"/>
  <c r="AA242" i="67"/>
  <c r="AB242" i="67" s="1"/>
  <c r="AC242" i="67" s="1"/>
  <c r="O250" i="67" l="1"/>
  <c r="N251" i="67"/>
  <c r="B250" i="67"/>
  <c r="C250" i="67" s="1"/>
  <c r="A251" i="67"/>
  <c r="D250" i="67"/>
  <c r="E250" i="67" s="1"/>
  <c r="I250" i="67"/>
  <c r="H251" i="67"/>
  <c r="O1003" i="67"/>
  <c r="N1004" i="67"/>
  <c r="T240" i="67"/>
  <c r="U240" i="67" s="1"/>
  <c r="X241" i="67"/>
  <c r="Y241" i="67" s="1"/>
  <c r="W242" i="67"/>
  <c r="AA243" i="67"/>
  <c r="AB243" i="67" s="1"/>
  <c r="AC243" i="67" s="1"/>
  <c r="G243" i="67"/>
  <c r="J242" i="67"/>
  <c r="K242" i="67" s="1"/>
  <c r="S241" i="67"/>
  <c r="M243" i="67"/>
  <c r="P242" i="67"/>
  <c r="Q242" i="67" s="1"/>
  <c r="O1004" i="67" l="1"/>
  <c r="N1005" i="67"/>
  <c r="I251" i="67"/>
  <c r="H252" i="67"/>
  <c r="B251" i="67"/>
  <c r="C251" i="67" s="1"/>
  <c r="A252" i="67"/>
  <c r="D251" i="67"/>
  <c r="E251" i="67" s="1"/>
  <c r="O251" i="67"/>
  <c r="N252" i="67"/>
  <c r="T241" i="67"/>
  <c r="U241" i="67" s="1"/>
  <c r="X242" i="67"/>
  <c r="Y242" i="67" s="1"/>
  <c r="W243" i="67"/>
  <c r="S242" i="67"/>
  <c r="M244" i="67"/>
  <c r="P243" i="67"/>
  <c r="Q243" i="67" s="1"/>
  <c r="G244" i="67"/>
  <c r="J243" i="67"/>
  <c r="K243" i="67" s="1"/>
  <c r="AA244" i="67"/>
  <c r="AB244" i="67" s="1"/>
  <c r="AC244" i="67" s="1"/>
  <c r="B252" i="67" l="1"/>
  <c r="C252" i="67" s="1"/>
  <c r="A253" i="67"/>
  <c r="D252" i="67"/>
  <c r="E252" i="67" s="1"/>
  <c r="I252" i="67"/>
  <c r="H253" i="67"/>
  <c r="O1005" i="67"/>
  <c r="N1006" i="67"/>
  <c r="O252" i="67"/>
  <c r="N253" i="67"/>
  <c r="T242" i="67"/>
  <c r="U242" i="67" s="1"/>
  <c r="X243" i="67"/>
  <c r="Y243" i="67" s="1"/>
  <c r="W244" i="67"/>
  <c r="AA245" i="67"/>
  <c r="G245" i="67"/>
  <c r="J244" i="67"/>
  <c r="K244" i="67" s="1"/>
  <c r="M245" i="67"/>
  <c r="P244" i="67"/>
  <c r="Q244" i="67" s="1"/>
  <c r="S243" i="67"/>
  <c r="O1006" i="67" l="1"/>
  <c r="N1007" i="67"/>
  <c r="O253" i="67"/>
  <c r="N254" i="67"/>
  <c r="B253" i="67"/>
  <c r="C253" i="67" s="1"/>
  <c r="A254" i="67"/>
  <c r="D253" i="67"/>
  <c r="E253" i="67" s="1"/>
  <c r="I253" i="67"/>
  <c r="H254" i="67"/>
  <c r="T243" i="67"/>
  <c r="U243" i="67" s="1"/>
  <c r="AB245" i="67"/>
  <c r="AC245" i="67" s="1"/>
  <c r="X244" i="67"/>
  <c r="Y244" i="67" s="1"/>
  <c r="W245" i="67"/>
  <c r="S244" i="67"/>
  <c r="G246" i="67"/>
  <c r="J245" i="67"/>
  <c r="K245" i="67" s="1"/>
  <c r="AA246" i="67"/>
  <c r="AB246" i="67" s="1"/>
  <c r="AC246" i="67" s="1"/>
  <c r="M246" i="67"/>
  <c r="P245" i="67"/>
  <c r="Q245" i="67" s="1"/>
  <c r="I254" i="67" l="1"/>
  <c r="H255" i="67"/>
  <c r="O1007" i="67"/>
  <c r="N1008" i="67"/>
  <c r="B254" i="67"/>
  <c r="C254" i="67" s="1"/>
  <c r="A255" i="67"/>
  <c r="D254" i="67"/>
  <c r="E254" i="67" s="1"/>
  <c r="O254" i="67"/>
  <c r="N255" i="67"/>
  <c r="T244" i="67"/>
  <c r="U244" i="67" s="1"/>
  <c r="X245" i="67"/>
  <c r="Y245" i="67" s="1"/>
  <c r="W246" i="67"/>
  <c r="M247" i="67"/>
  <c r="P246" i="67"/>
  <c r="Q246" i="67" s="1"/>
  <c r="G247" i="67"/>
  <c r="J246" i="67"/>
  <c r="K246" i="67" s="1"/>
  <c r="AA247" i="67"/>
  <c r="AB247" i="67" s="1"/>
  <c r="AC247" i="67" s="1"/>
  <c r="S245" i="67"/>
  <c r="B255" i="67" l="1"/>
  <c r="C255" i="67" s="1"/>
  <c r="A256" i="67"/>
  <c r="D255" i="67"/>
  <c r="E255" i="67" s="1"/>
  <c r="O1008" i="67"/>
  <c r="N1009" i="67"/>
  <c r="O255" i="67"/>
  <c r="N256" i="67"/>
  <c r="I255" i="67"/>
  <c r="H256" i="67"/>
  <c r="T245" i="67"/>
  <c r="U245" i="67" s="1"/>
  <c r="X246" i="67"/>
  <c r="Y246" i="67" s="1"/>
  <c r="W247" i="67"/>
  <c r="AA248" i="67"/>
  <c r="AB248" i="67" s="1"/>
  <c r="AC248" i="67" s="1"/>
  <c r="G248" i="67"/>
  <c r="J247" i="67"/>
  <c r="K247" i="67" s="1"/>
  <c r="S246" i="67"/>
  <c r="M248" i="67"/>
  <c r="P247" i="67"/>
  <c r="Q247" i="67" s="1"/>
  <c r="I256" i="67" l="1"/>
  <c r="H257" i="67"/>
  <c r="O256" i="67"/>
  <c r="N257" i="67"/>
  <c r="B256" i="67"/>
  <c r="C256" i="67" s="1"/>
  <c r="A257" i="67"/>
  <c r="D256" i="67"/>
  <c r="E256" i="67" s="1"/>
  <c r="O1009" i="67"/>
  <c r="N1010" i="67"/>
  <c r="T246" i="67"/>
  <c r="U246" i="67" s="1"/>
  <c r="X247" i="67"/>
  <c r="Y247" i="67" s="1"/>
  <c r="W248" i="67"/>
  <c r="G249" i="67"/>
  <c r="J248" i="67"/>
  <c r="K248" i="67" s="1"/>
  <c r="M249" i="67"/>
  <c r="P248" i="67"/>
  <c r="Q248" i="67" s="1"/>
  <c r="S247" i="67"/>
  <c r="AA249" i="67"/>
  <c r="AB249" i="67" s="1"/>
  <c r="AC249" i="67" s="1"/>
  <c r="O1010" i="67" l="1"/>
  <c r="N1011" i="67"/>
  <c r="B257" i="67"/>
  <c r="C257" i="67" s="1"/>
  <c r="A258" i="67"/>
  <c r="D257" i="67"/>
  <c r="E257" i="67" s="1"/>
  <c r="O257" i="67"/>
  <c r="N258" i="67"/>
  <c r="I257" i="67"/>
  <c r="H258" i="67"/>
  <c r="T247" i="67"/>
  <c r="U247" i="67" s="1"/>
  <c r="X248" i="67"/>
  <c r="Y248" i="67" s="1"/>
  <c r="W249" i="67"/>
  <c r="S248" i="67"/>
  <c r="AA250" i="67"/>
  <c r="AB250" i="67" s="1"/>
  <c r="AC250" i="67" s="1"/>
  <c r="M250" i="67"/>
  <c r="P249" i="67"/>
  <c r="Q249" i="67" s="1"/>
  <c r="G250" i="67"/>
  <c r="J249" i="67"/>
  <c r="K249" i="67" s="1"/>
  <c r="O258" i="67" l="1"/>
  <c r="N259" i="67"/>
  <c r="I258" i="67"/>
  <c r="H259" i="67"/>
  <c r="B258" i="67"/>
  <c r="C258" i="67" s="1"/>
  <c r="A259" i="67"/>
  <c r="D258" i="67"/>
  <c r="E258" i="67" s="1"/>
  <c r="O1011" i="67"/>
  <c r="N1012" i="67"/>
  <c r="T248" i="67"/>
  <c r="U248" i="67" s="1"/>
  <c r="X249" i="67"/>
  <c r="Y249" i="67" s="1"/>
  <c r="W250" i="67"/>
  <c r="G251" i="67"/>
  <c r="J250" i="67"/>
  <c r="K250" i="67" s="1"/>
  <c r="AA251" i="67"/>
  <c r="M251" i="67"/>
  <c r="P250" i="67"/>
  <c r="Q250" i="67" s="1"/>
  <c r="S249" i="67"/>
  <c r="I259" i="67" l="1"/>
  <c r="H260" i="67"/>
  <c r="O1012" i="67"/>
  <c r="N1013" i="67"/>
  <c r="A260" i="67"/>
  <c r="B259" i="67"/>
  <c r="C259" i="67" s="1"/>
  <c r="D259" i="67"/>
  <c r="E259" i="67" s="1"/>
  <c r="O259" i="67"/>
  <c r="N260" i="67"/>
  <c r="AB251" i="67"/>
  <c r="AC251" i="67" s="1"/>
  <c r="T249" i="67"/>
  <c r="U249" i="67" s="1"/>
  <c r="X250" i="67"/>
  <c r="Y250" i="67" s="1"/>
  <c r="W251" i="67"/>
  <c r="S250" i="67"/>
  <c r="G252" i="67"/>
  <c r="J251" i="67"/>
  <c r="K251" i="67" s="1"/>
  <c r="M252" i="67"/>
  <c r="P251" i="67"/>
  <c r="Q251" i="67" s="1"/>
  <c r="AA252" i="67"/>
  <c r="AB252" i="67" s="1"/>
  <c r="AC252" i="67" s="1"/>
  <c r="O260" i="67" l="1"/>
  <c r="N261" i="67"/>
  <c r="B260" i="67"/>
  <c r="C260" i="67" s="1"/>
  <c r="A261" i="67"/>
  <c r="D260" i="67"/>
  <c r="E260" i="67" s="1"/>
  <c r="O1013" i="67"/>
  <c r="N1014" i="67"/>
  <c r="I260" i="67"/>
  <c r="H261" i="67"/>
  <c r="T250" i="67"/>
  <c r="U250" i="67" s="1"/>
  <c r="X251" i="67"/>
  <c r="Y251" i="67" s="1"/>
  <c r="W252" i="67"/>
  <c r="AA253" i="67"/>
  <c r="AB253" i="67" s="1"/>
  <c r="AC253" i="67" s="1"/>
  <c r="M253" i="67"/>
  <c r="P252" i="67"/>
  <c r="Q252" i="67" s="1"/>
  <c r="G253" i="67"/>
  <c r="J252" i="67"/>
  <c r="K252" i="67" s="1"/>
  <c r="S251" i="67"/>
  <c r="O1014" i="67" l="1"/>
  <c r="N1015" i="67"/>
  <c r="A262" i="67"/>
  <c r="B261" i="67"/>
  <c r="C261" i="67" s="1"/>
  <c r="D261" i="67"/>
  <c r="E261" i="67" s="1"/>
  <c r="O261" i="67"/>
  <c r="N262" i="67"/>
  <c r="I261" i="67"/>
  <c r="H262" i="67"/>
  <c r="T251" i="67"/>
  <c r="U251" i="67" s="1"/>
  <c r="X252" i="67"/>
  <c r="Y252" i="67" s="1"/>
  <c r="W253" i="67"/>
  <c r="S252" i="67"/>
  <c r="M254" i="67"/>
  <c r="P253" i="67"/>
  <c r="Q253" i="67" s="1"/>
  <c r="G254" i="67"/>
  <c r="J253" i="67"/>
  <c r="K253" i="67" s="1"/>
  <c r="AA254" i="67"/>
  <c r="AB254" i="67" s="1"/>
  <c r="AC254" i="67" s="1"/>
  <c r="I262" i="67" l="1"/>
  <c r="H263" i="67"/>
  <c r="O1015" i="67"/>
  <c r="N1016" i="67"/>
  <c r="O262" i="67"/>
  <c r="N263" i="67"/>
  <c r="A263" i="67"/>
  <c r="B262" i="67"/>
  <c r="C262" i="67" s="1"/>
  <c r="D262" i="67"/>
  <c r="E262" i="67" s="1"/>
  <c r="T252" i="67"/>
  <c r="U252" i="67" s="1"/>
  <c r="X253" i="67"/>
  <c r="Y253" i="67" s="1"/>
  <c r="W254" i="67"/>
  <c r="M255" i="67"/>
  <c r="P254" i="67"/>
  <c r="Q254" i="67" s="1"/>
  <c r="AA255" i="67"/>
  <c r="AB255" i="67" s="1"/>
  <c r="AC255" i="67" s="1"/>
  <c r="S253" i="67"/>
  <c r="G255" i="67"/>
  <c r="J254" i="67"/>
  <c r="K254" i="67" s="1"/>
  <c r="O263" i="67" l="1"/>
  <c r="N264" i="67"/>
  <c r="O1016" i="67"/>
  <c r="N1017" i="67"/>
  <c r="B263" i="67"/>
  <c r="C263" i="67" s="1"/>
  <c r="A264" i="67"/>
  <c r="D263" i="67"/>
  <c r="E263" i="67" s="1"/>
  <c r="I263" i="67"/>
  <c r="H264" i="67"/>
  <c r="T253" i="67"/>
  <c r="U253" i="67" s="1"/>
  <c r="X254" i="67"/>
  <c r="Y254" i="67" s="1"/>
  <c r="W255" i="67"/>
  <c r="S254" i="67"/>
  <c r="AA256" i="67"/>
  <c r="AB256" i="67" s="1"/>
  <c r="AC256" i="67" s="1"/>
  <c r="M256" i="67"/>
  <c r="P255" i="67"/>
  <c r="Q255" i="67" s="1"/>
  <c r="G256" i="67"/>
  <c r="J255" i="67"/>
  <c r="K255" i="67" s="1"/>
  <c r="I264" i="67" l="1"/>
  <c r="H265" i="67"/>
  <c r="A265" i="67"/>
  <c r="B264" i="67"/>
  <c r="C264" i="67" s="1"/>
  <c r="D264" i="67"/>
  <c r="E264" i="67" s="1"/>
  <c r="O1017" i="67"/>
  <c r="N1018" i="67"/>
  <c r="O264" i="67"/>
  <c r="N265" i="67"/>
  <c r="T254" i="67"/>
  <c r="U254" i="67" s="1"/>
  <c r="X255" i="67"/>
  <c r="Y255" i="67" s="1"/>
  <c r="W256" i="67"/>
  <c r="AA257" i="67"/>
  <c r="G257" i="67"/>
  <c r="J256" i="67"/>
  <c r="K256" i="67" s="1"/>
  <c r="S255" i="67"/>
  <c r="M257" i="67"/>
  <c r="P256" i="67"/>
  <c r="Q256" i="67" s="1"/>
  <c r="O265" i="67" l="1"/>
  <c r="N266" i="67"/>
  <c r="I265" i="67"/>
  <c r="H266" i="67"/>
  <c r="O1018" i="67"/>
  <c r="N1019" i="67"/>
  <c r="B265" i="67"/>
  <c r="C265" i="67" s="1"/>
  <c r="A266" i="67"/>
  <c r="D265" i="67"/>
  <c r="E265" i="67" s="1"/>
  <c r="T255" i="67"/>
  <c r="U255" i="67" s="1"/>
  <c r="AB257" i="67"/>
  <c r="AC257" i="67" s="1"/>
  <c r="X256" i="67"/>
  <c r="Y256" i="67" s="1"/>
  <c r="W257" i="67"/>
  <c r="S256" i="67"/>
  <c r="G258" i="67"/>
  <c r="J257" i="67"/>
  <c r="K257" i="67" s="1"/>
  <c r="M258" i="67"/>
  <c r="P257" i="67"/>
  <c r="Q257" i="67" s="1"/>
  <c r="AA258" i="67"/>
  <c r="AB258" i="67" s="1"/>
  <c r="AC258" i="67" s="1"/>
  <c r="O1019" i="67" l="1"/>
  <c r="N1020" i="67"/>
  <c r="B266" i="67"/>
  <c r="C266" i="67" s="1"/>
  <c r="A267" i="67"/>
  <c r="D266" i="67"/>
  <c r="E266" i="67" s="1"/>
  <c r="I266" i="67"/>
  <c r="H267" i="67"/>
  <c r="O266" i="67"/>
  <c r="N267" i="67"/>
  <c r="T256" i="67"/>
  <c r="U256" i="67" s="1"/>
  <c r="X257" i="67"/>
  <c r="Y257" i="67" s="1"/>
  <c r="W258" i="67"/>
  <c r="G259" i="67"/>
  <c r="J258" i="67"/>
  <c r="K258" i="67" s="1"/>
  <c r="AA259" i="67"/>
  <c r="AB259" i="67" s="1"/>
  <c r="AC259" i="67" s="1"/>
  <c r="S257" i="67"/>
  <c r="M259" i="67"/>
  <c r="P258" i="67"/>
  <c r="Q258" i="67" s="1"/>
  <c r="O267" i="67" l="1"/>
  <c r="N268" i="67"/>
  <c r="I267" i="67"/>
  <c r="H268" i="67"/>
  <c r="A268" i="67"/>
  <c r="B267" i="67"/>
  <c r="C267" i="67" s="1"/>
  <c r="D267" i="67"/>
  <c r="E267" i="67" s="1"/>
  <c r="O1020" i="67"/>
  <c r="N1021" i="67"/>
  <c r="T257" i="67"/>
  <c r="U257" i="67" s="1"/>
  <c r="X258" i="67"/>
  <c r="Y258" i="67" s="1"/>
  <c r="W259" i="67"/>
  <c r="M260" i="67"/>
  <c r="P259" i="67"/>
  <c r="Q259" i="67" s="1"/>
  <c r="S258" i="67"/>
  <c r="AA260" i="67"/>
  <c r="AB260" i="67" s="1"/>
  <c r="AC260" i="67" s="1"/>
  <c r="G260" i="67"/>
  <c r="J259" i="67"/>
  <c r="K259" i="67" s="1"/>
  <c r="O1021" i="67" l="1"/>
  <c r="N1022" i="67"/>
  <c r="O268" i="67"/>
  <c r="N269" i="67"/>
  <c r="B268" i="67"/>
  <c r="C268" i="67" s="1"/>
  <c r="A269" i="67"/>
  <c r="D268" i="67"/>
  <c r="E268" i="67" s="1"/>
  <c r="I268" i="67"/>
  <c r="H269" i="67"/>
  <c r="T258" i="67"/>
  <c r="U258" i="67" s="1"/>
  <c r="X259" i="67"/>
  <c r="Y259" i="67" s="1"/>
  <c r="W260" i="67"/>
  <c r="G261" i="67"/>
  <c r="J260" i="67"/>
  <c r="K260" i="67" s="1"/>
  <c r="AA261" i="67"/>
  <c r="AB261" i="67" s="1"/>
  <c r="AC261" i="67" s="1"/>
  <c r="S259" i="67"/>
  <c r="M261" i="67"/>
  <c r="P260" i="67"/>
  <c r="Q260" i="67" s="1"/>
  <c r="I269" i="67" l="1"/>
  <c r="H270" i="67"/>
  <c r="B269" i="67"/>
  <c r="C269" i="67" s="1"/>
  <c r="A270" i="67"/>
  <c r="D269" i="67"/>
  <c r="E269" i="67" s="1"/>
  <c r="O1022" i="67"/>
  <c r="N1023" i="67"/>
  <c r="O269" i="67"/>
  <c r="N270" i="67"/>
  <c r="T259" i="67"/>
  <c r="U259" i="67" s="1"/>
  <c r="X260" i="67"/>
  <c r="Y260" i="67" s="1"/>
  <c r="W261" i="67"/>
  <c r="M262" i="67"/>
  <c r="P261" i="67"/>
  <c r="Q261" i="67" s="1"/>
  <c r="AA262" i="67"/>
  <c r="AB262" i="67" s="1"/>
  <c r="AC262" i="67" s="1"/>
  <c r="S260" i="67"/>
  <c r="G262" i="67"/>
  <c r="J261" i="67"/>
  <c r="K261" i="67" s="1"/>
  <c r="O270" i="67" l="1"/>
  <c r="N271" i="67"/>
  <c r="O1023" i="67"/>
  <c r="N1024" i="67"/>
  <c r="A271" i="67"/>
  <c r="B270" i="67"/>
  <c r="C270" i="67" s="1"/>
  <c r="D270" i="67"/>
  <c r="E270" i="67" s="1"/>
  <c r="I270" i="67"/>
  <c r="H271" i="67"/>
  <c r="T260" i="67"/>
  <c r="U260" i="67" s="1"/>
  <c r="X261" i="67"/>
  <c r="Y261" i="67" s="1"/>
  <c r="W262" i="67"/>
  <c r="S261" i="67"/>
  <c r="AA263" i="67"/>
  <c r="AB263" i="67" s="1"/>
  <c r="AC263" i="67" s="1"/>
  <c r="G263" i="67"/>
  <c r="J262" i="67"/>
  <c r="K262" i="67" s="1"/>
  <c r="M263" i="67"/>
  <c r="P262" i="67"/>
  <c r="Q262" i="67" s="1"/>
  <c r="O1024" i="67" l="1"/>
  <c r="N1025" i="67"/>
  <c r="B271" i="67"/>
  <c r="C271" i="67" s="1"/>
  <c r="A272" i="67"/>
  <c r="D271" i="67"/>
  <c r="E271" i="67" s="1"/>
  <c r="O271" i="67"/>
  <c r="N272" i="67"/>
  <c r="I271" i="67"/>
  <c r="H272" i="67"/>
  <c r="T261" i="67"/>
  <c r="U261" i="67" s="1"/>
  <c r="X262" i="67"/>
  <c r="Y262" i="67" s="1"/>
  <c r="W263" i="67"/>
  <c r="M264" i="67"/>
  <c r="P263" i="67"/>
  <c r="Q263" i="67" s="1"/>
  <c r="S262" i="67"/>
  <c r="G264" i="67"/>
  <c r="J263" i="67"/>
  <c r="K263" i="67" s="1"/>
  <c r="AA264" i="67"/>
  <c r="AB264" i="67" s="1"/>
  <c r="AC264" i="67" s="1"/>
  <c r="O272" i="67" l="1"/>
  <c r="N273" i="67"/>
  <c r="I272" i="67"/>
  <c r="H273" i="67"/>
  <c r="B272" i="67"/>
  <c r="C272" i="67" s="1"/>
  <c r="A273" i="67"/>
  <c r="D272" i="67"/>
  <c r="E272" i="67" s="1"/>
  <c r="O1025" i="67"/>
  <c r="N1026" i="67"/>
  <c r="T262" i="67"/>
  <c r="U262" i="67" s="1"/>
  <c r="X263" i="67"/>
  <c r="Y263" i="67" s="1"/>
  <c r="W264" i="67"/>
  <c r="S263" i="67"/>
  <c r="AA265" i="67"/>
  <c r="AB265" i="67" s="1"/>
  <c r="AC265" i="67" s="1"/>
  <c r="G265" i="67"/>
  <c r="J264" i="67"/>
  <c r="K264" i="67" s="1"/>
  <c r="M265" i="67"/>
  <c r="P264" i="67"/>
  <c r="Q264" i="67" s="1"/>
  <c r="O1026" i="67" l="1"/>
  <c r="N1027" i="67"/>
  <c r="A274" i="67"/>
  <c r="B273" i="67"/>
  <c r="C273" i="67" s="1"/>
  <c r="D273" i="67"/>
  <c r="E273" i="67" s="1"/>
  <c r="I273" i="67"/>
  <c r="H274" i="67"/>
  <c r="O273" i="67"/>
  <c r="N274" i="67"/>
  <c r="T263" i="67"/>
  <c r="U263" i="67" s="1"/>
  <c r="X264" i="67"/>
  <c r="Y264" i="67" s="1"/>
  <c r="W265" i="67"/>
  <c r="AA266" i="67"/>
  <c r="AB266" i="67" s="1"/>
  <c r="AC266" i="67" s="1"/>
  <c r="S264" i="67"/>
  <c r="M266" i="67"/>
  <c r="P265" i="67"/>
  <c r="Q265" i="67" s="1"/>
  <c r="G266" i="67"/>
  <c r="J265" i="67"/>
  <c r="K265" i="67" s="1"/>
  <c r="I274" i="67" l="1"/>
  <c r="H275" i="67"/>
  <c r="B274" i="67"/>
  <c r="C274" i="67" s="1"/>
  <c r="A275" i="67"/>
  <c r="D274" i="67"/>
  <c r="E274" i="67" s="1"/>
  <c r="O1027" i="67"/>
  <c r="N1028" i="67"/>
  <c r="O274" i="67"/>
  <c r="N275" i="67"/>
  <c r="T264" i="67"/>
  <c r="U264" i="67" s="1"/>
  <c r="X265" i="67"/>
  <c r="Y265" i="67" s="1"/>
  <c r="W266" i="67"/>
  <c r="M267" i="67"/>
  <c r="P266" i="67"/>
  <c r="Q266" i="67" s="1"/>
  <c r="S265" i="67"/>
  <c r="G267" i="67"/>
  <c r="J266" i="67"/>
  <c r="K266" i="67" s="1"/>
  <c r="AA267" i="67"/>
  <c r="AB267" i="67" s="1"/>
  <c r="AC267" i="67" s="1"/>
  <c r="B275" i="67" l="1"/>
  <c r="C275" i="67" s="1"/>
  <c r="A276" i="67"/>
  <c r="D275" i="67"/>
  <c r="E275" i="67" s="1"/>
  <c r="O275" i="67"/>
  <c r="N276" i="67"/>
  <c r="O1028" i="67"/>
  <c r="N1029" i="67"/>
  <c r="I275" i="67"/>
  <c r="H276" i="67"/>
  <c r="T265" i="67"/>
  <c r="U265" i="67" s="1"/>
  <c r="X266" i="67"/>
  <c r="Y266" i="67" s="1"/>
  <c r="W267" i="67"/>
  <c r="AA268" i="67"/>
  <c r="AB268" i="67" s="1"/>
  <c r="AC268" i="67" s="1"/>
  <c r="S266" i="67"/>
  <c r="M268" i="67"/>
  <c r="P267" i="67"/>
  <c r="Q267" i="67" s="1"/>
  <c r="G268" i="67"/>
  <c r="J267" i="67"/>
  <c r="K267" i="67" s="1"/>
  <c r="I276" i="67" l="1"/>
  <c r="H277" i="67"/>
  <c r="O1029" i="67"/>
  <c r="N1030" i="67"/>
  <c r="O276" i="67"/>
  <c r="N277" i="67"/>
  <c r="A277" i="67"/>
  <c r="B276" i="67"/>
  <c r="C276" i="67" s="1"/>
  <c r="D276" i="67"/>
  <c r="E276" i="67" s="1"/>
  <c r="T266" i="67"/>
  <c r="U266" i="67" s="1"/>
  <c r="X267" i="67"/>
  <c r="Y267" i="67" s="1"/>
  <c r="W268" i="67"/>
  <c r="M269" i="67"/>
  <c r="P268" i="67"/>
  <c r="Q268" i="67" s="1"/>
  <c r="S267" i="67"/>
  <c r="AA269" i="67"/>
  <c r="AB269" i="67" s="1"/>
  <c r="AC269" i="67" s="1"/>
  <c r="G269" i="67"/>
  <c r="J268" i="67"/>
  <c r="K268" i="67" s="1"/>
  <c r="O1030" i="67" l="1"/>
  <c r="N1031" i="67"/>
  <c r="B277" i="67"/>
  <c r="C277" i="67" s="1"/>
  <c r="A278" i="67"/>
  <c r="D277" i="67"/>
  <c r="E277" i="67" s="1"/>
  <c r="O277" i="67"/>
  <c r="N278" i="67"/>
  <c r="I277" i="67"/>
  <c r="H278" i="67"/>
  <c r="T267" i="67"/>
  <c r="U267" i="67" s="1"/>
  <c r="X268" i="67"/>
  <c r="Y268" i="67" s="1"/>
  <c r="W269" i="67"/>
  <c r="AA270" i="67"/>
  <c r="AB270" i="67" s="1"/>
  <c r="AC270" i="67" s="1"/>
  <c r="S268" i="67"/>
  <c r="M270" i="67"/>
  <c r="P269" i="67"/>
  <c r="Q269" i="67" s="1"/>
  <c r="G270" i="67"/>
  <c r="J269" i="67"/>
  <c r="K269" i="67" s="1"/>
  <c r="I278" i="67" l="1"/>
  <c r="H279" i="67"/>
  <c r="O278" i="67"/>
  <c r="N279" i="67"/>
  <c r="B278" i="67"/>
  <c r="C278" i="67" s="1"/>
  <c r="A279" i="67"/>
  <c r="D278" i="67"/>
  <c r="E278" i="67" s="1"/>
  <c r="O1031" i="67"/>
  <c r="N1032" i="67"/>
  <c r="T268" i="67"/>
  <c r="U268" i="67" s="1"/>
  <c r="X269" i="67"/>
  <c r="Y269" i="67" s="1"/>
  <c r="W270" i="67"/>
  <c r="G271" i="67"/>
  <c r="J270" i="67"/>
  <c r="K270" i="67" s="1"/>
  <c r="S269" i="67"/>
  <c r="M271" i="67"/>
  <c r="P270" i="67"/>
  <c r="Q270" i="67" s="1"/>
  <c r="AA271" i="67"/>
  <c r="AB271" i="67" s="1"/>
  <c r="AC271" i="67" s="1"/>
  <c r="O1032" i="67" l="1"/>
  <c r="N1033" i="67"/>
  <c r="A280" i="67"/>
  <c r="B279" i="67"/>
  <c r="C279" i="67" s="1"/>
  <c r="D279" i="67"/>
  <c r="E279" i="67" s="1"/>
  <c r="O279" i="67"/>
  <c r="N280" i="67"/>
  <c r="I279" i="67"/>
  <c r="H280" i="67"/>
  <c r="T269" i="67"/>
  <c r="U269" i="67" s="1"/>
  <c r="X270" i="67"/>
  <c r="Y270" i="67" s="1"/>
  <c r="W271" i="67"/>
  <c r="AA272" i="67"/>
  <c r="AB272" i="67" s="1"/>
  <c r="AC272" i="67" s="1"/>
  <c r="G272" i="67"/>
  <c r="J271" i="67"/>
  <c r="K271" i="67" s="1"/>
  <c r="S270" i="67"/>
  <c r="M272" i="67"/>
  <c r="P271" i="67"/>
  <c r="Q271" i="67" s="1"/>
  <c r="I280" i="67" l="1"/>
  <c r="H281" i="67"/>
  <c r="O280" i="67"/>
  <c r="N281" i="67"/>
  <c r="B280" i="67"/>
  <c r="C280" i="67" s="1"/>
  <c r="A281" i="67"/>
  <c r="D280" i="67"/>
  <c r="E280" i="67" s="1"/>
  <c r="O1033" i="67"/>
  <c r="N1034" i="67"/>
  <c r="T270" i="67"/>
  <c r="U270" i="67" s="1"/>
  <c r="X271" i="67"/>
  <c r="Y271" i="67" s="1"/>
  <c r="W272" i="67"/>
  <c r="M273" i="67"/>
  <c r="P272" i="67"/>
  <c r="Q272" i="67" s="1"/>
  <c r="S271" i="67"/>
  <c r="G273" i="67"/>
  <c r="J272" i="67"/>
  <c r="K272" i="67" s="1"/>
  <c r="AA273" i="67"/>
  <c r="AB273" i="67" s="1"/>
  <c r="AC273" i="67" s="1"/>
  <c r="O1034" i="67" l="1"/>
  <c r="N1035" i="67"/>
  <c r="B281" i="67"/>
  <c r="C281" i="67" s="1"/>
  <c r="A282" i="67"/>
  <c r="D281" i="67"/>
  <c r="E281" i="67" s="1"/>
  <c r="I281" i="67"/>
  <c r="H282" i="67"/>
  <c r="O281" i="67"/>
  <c r="N282" i="67"/>
  <c r="T271" i="67"/>
  <c r="U271" i="67" s="1"/>
  <c r="X272" i="67"/>
  <c r="Y272" i="67" s="1"/>
  <c r="W273" i="67"/>
  <c r="AA274" i="67"/>
  <c r="AB274" i="67" s="1"/>
  <c r="AC274" i="67" s="1"/>
  <c r="S272" i="67"/>
  <c r="M274" i="67"/>
  <c r="P273" i="67"/>
  <c r="Q273" i="67" s="1"/>
  <c r="G274" i="67"/>
  <c r="J273" i="67"/>
  <c r="K273" i="67" s="1"/>
  <c r="I282" i="67" l="1"/>
  <c r="H283" i="67"/>
  <c r="O282" i="67"/>
  <c r="N283" i="67"/>
  <c r="A283" i="67"/>
  <c r="B282" i="67"/>
  <c r="C282" i="67" s="1"/>
  <c r="D282" i="67"/>
  <c r="E282" i="67" s="1"/>
  <c r="O1035" i="67"/>
  <c r="N1036" i="67"/>
  <c r="T272" i="67"/>
  <c r="U272" i="67" s="1"/>
  <c r="X273" i="67"/>
  <c r="Y273" i="67" s="1"/>
  <c r="W274" i="67"/>
  <c r="G275" i="67"/>
  <c r="J274" i="67"/>
  <c r="K274" i="67" s="1"/>
  <c r="S273" i="67"/>
  <c r="M275" i="67"/>
  <c r="P274" i="67"/>
  <c r="Q274" i="67" s="1"/>
  <c r="AA275" i="67"/>
  <c r="O283" i="67" l="1"/>
  <c r="N284" i="67"/>
  <c r="B283" i="67"/>
  <c r="C283" i="67" s="1"/>
  <c r="A284" i="67"/>
  <c r="D283" i="67"/>
  <c r="E283" i="67" s="1"/>
  <c r="O1036" i="67"/>
  <c r="N1037" i="67"/>
  <c r="I283" i="67"/>
  <c r="H284" i="67"/>
  <c r="AB275" i="67"/>
  <c r="AC275" i="67" s="1"/>
  <c r="T273" i="67"/>
  <c r="U273" i="67" s="1"/>
  <c r="X274" i="67"/>
  <c r="Y274" i="67" s="1"/>
  <c r="W275" i="67"/>
  <c r="M276" i="67"/>
  <c r="P275" i="67"/>
  <c r="Q275" i="67" s="1"/>
  <c r="S274" i="67"/>
  <c r="G276" i="67"/>
  <c r="J275" i="67"/>
  <c r="K275" i="67" s="1"/>
  <c r="AA276" i="67"/>
  <c r="AB276" i="67" s="1"/>
  <c r="AC276" i="67" s="1"/>
  <c r="I284" i="67" l="1"/>
  <c r="H285" i="67"/>
  <c r="B284" i="67"/>
  <c r="C284" i="67" s="1"/>
  <c r="A285" i="67"/>
  <c r="D284" i="67"/>
  <c r="E284" i="67" s="1"/>
  <c r="O1037" i="67"/>
  <c r="N1038" i="67"/>
  <c r="O284" i="67"/>
  <c r="N285" i="67"/>
  <c r="T274" i="67"/>
  <c r="U274" i="67" s="1"/>
  <c r="X275" i="67"/>
  <c r="Y275" i="67" s="1"/>
  <c r="W276" i="67"/>
  <c r="G277" i="67"/>
  <c r="J276" i="67"/>
  <c r="K276" i="67" s="1"/>
  <c r="AA277" i="67"/>
  <c r="AB277" i="67" s="1"/>
  <c r="AC277" i="67" s="1"/>
  <c r="S275" i="67"/>
  <c r="M277" i="67"/>
  <c r="P276" i="67"/>
  <c r="Q276" i="67" s="1"/>
  <c r="O1038" i="67" l="1"/>
  <c r="N1039" i="67"/>
  <c r="A286" i="67"/>
  <c r="B285" i="67"/>
  <c r="C285" i="67" s="1"/>
  <c r="D285" i="67"/>
  <c r="E285" i="67" s="1"/>
  <c r="O285" i="67"/>
  <c r="N286" i="67"/>
  <c r="I285" i="67"/>
  <c r="H286" i="67"/>
  <c r="T275" i="67"/>
  <c r="U275" i="67"/>
  <c r="X276" i="67"/>
  <c r="Y276" i="67" s="1"/>
  <c r="W277" i="67"/>
  <c r="M278" i="67"/>
  <c r="P277" i="67"/>
  <c r="Q277" i="67" s="1"/>
  <c r="AA278" i="67"/>
  <c r="AB278" i="67" s="1"/>
  <c r="AC278" i="67" s="1"/>
  <c r="G278" i="67"/>
  <c r="J277" i="67"/>
  <c r="K277" i="67" s="1"/>
  <c r="S276" i="67"/>
  <c r="B286" i="67" l="1"/>
  <c r="C286" i="67" s="1"/>
  <c r="A287" i="67"/>
  <c r="D286" i="67"/>
  <c r="E286" i="67" s="1"/>
  <c r="O286" i="67"/>
  <c r="N287" i="67"/>
  <c r="I286" i="67"/>
  <c r="H287" i="67"/>
  <c r="O1039" i="67"/>
  <c r="N1040" i="67"/>
  <c r="T276" i="67"/>
  <c r="U276" i="67" s="1"/>
  <c r="X277" i="67"/>
  <c r="Y277" i="67" s="1"/>
  <c r="W278" i="67"/>
  <c r="S277" i="67"/>
  <c r="AA279" i="67"/>
  <c r="AB279" i="67" s="1"/>
  <c r="AC279" i="67" s="1"/>
  <c r="G279" i="67"/>
  <c r="J278" i="67"/>
  <c r="K278" i="67" s="1"/>
  <c r="M279" i="67"/>
  <c r="P278" i="67"/>
  <c r="Q278" i="67" s="1"/>
  <c r="O287" i="67" l="1"/>
  <c r="N288" i="67"/>
  <c r="O1040" i="67"/>
  <c r="N1041" i="67"/>
  <c r="I287" i="67"/>
  <c r="H288" i="67"/>
  <c r="B287" i="67"/>
  <c r="C287" i="67" s="1"/>
  <c r="A288" i="67"/>
  <c r="D287" i="67"/>
  <c r="E287" i="67" s="1"/>
  <c r="T277" i="67"/>
  <c r="U277" i="67" s="1"/>
  <c r="X278" i="67"/>
  <c r="Y278" i="67" s="1"/>
  <c r="W279" i="67"/>
  <c r="G280" i="67"/>
  <c r="J279" i="67"/>
  <c r="K279" i="67" s="1"/>
  <c r="AA280" i="67"/>
  <c r="AB280" i="67" s="1"/>
  <c r="AC280" i="67" s="1"/>
  <c r="M280" i="67"/>
  <c r="P279" i="67"/>
  <c r="Q279" i="67" s="1"/>
  <c r="S278" i="67"/>
  <c r="I288" i="67" l="1"/>
  <c r="H289" i="67"/>
  <c r="A289" i="67"/>
  <c r="B288" i="67"/>
  <c r="C288" i="67" s="1"/>
  <c r="D288" i="67"/>
  <c r="E288" i="67" s="1"/>
  <c r="O1041" i="67"/>
  <c r="N1042" i="67"/>
  <c r="O288" i="67"/>
  <c r="N289" i="67"/>
  <c r="T278" i="67"/>
  <c r="U278" i="67" s="1"/>
  <c r="X279" i="67"/>
  <c r="Y279" i="67" s="1"/>
  <c r="W280" i="67"/>
  <c r="S279" i="67"/>
  <c r="AA281" i="67"/>
  <c r="G281" i="67"/>
  <c r="J280" i="67"/>
  <c r="K280" i="67" s="1"/>
  <c r="M281" i="67"/>
  <c r="P280" i="67"/>
  <c r="Q280" i="67" s="1"/>
  <c r="O289" i="67" l="1"/>
  <c r="N290" i="67"/>
  <c r="O1042" i="67"/>
  <c r="N1043" i="67"/>
  <c r="B289" i="67"/>
  <c r="C289" i="67" s="1"/>
  <c r="A290" i="67"/>
  <c r="D289" i="67"/>
  <c r="E289" i="67" s="1"/>
  <c r="I289" i="67"/>
  <c r="H290" i="67"/>
  <c r="AB281" i="67"/>
  <c r="AC281" i="67" s="1"/>
  <c r="T279" i="67"/>
  <c r="U279" i="67" s="1"/>
  <c r="X280" i="67"/>
  <c r="Y280" i="67" s="1"/>
  <c r="W281" i="67"/>
  <c r="M282" i="67"/>
  <c r="P281" i="67"/>
  <c r="Q281" i="67" s="1"/>
  <c r="G282" i="67"/>
  <c r="J281" i="67"/>
  <c r="K281" i="67" s="1"/>
  <c r="S280" i="67"/>
  <c r="AA282" i="67"/>
  <c r="AB282" i="67" s="1"/>
  <c r="AC282" i="67" s="1"/>
  <c r="I290" i="67" l="1"/>
  <c r="H291" i="67"/>
  <c r="B290" i="67"/>
  <c r="C290" i="67" s="1"/>
  <c r="A291" i="67"/>
  <c r="D290" i="67"/>
  <c r="E290" i="67" s="1"/>
  <c r="O1043" i="67"/>
  <c r="N1044" i="67"/>
  <c r="O290" i="67"/>
  <c r="N291" i="67"/>
  <c r="T280" i="67"/>
  <c r="U280" i="67" s="1"/>
  <c r="X281" i="67"/>
  <c r="Y281" i="67" s="1"/>
  <c r="W282" i="67"/>
  <c r="S281" i="67"/>
  <c r="G283" i="67"/>
  <c r="J282" i="67"/>
  <c r="K282" i="67" s="1"/>
  <c r="AA283" i="67"/>
  <c r="AB283" i="67" s="1"/>
  <c r="AC283" i="67" s="1"/>
  <c r="M283" i="67"/>
  <c r="P282" i="67"/>
  <c r="Q282" i="67" s="1"/>
  <c r="A292" i="67" l="1"/>
  <c r="B291" i="67"/>
  <c r="C291" i="67" s="1"/>
  <c r="D291" i="67"/>
  <c r="E291" i="67" s="1"/>
  <c r="O291" i="67"/>
  <c r="N292" i="67"/>
  <c r="O1044" i="67"/>
  <c r="N1045" i="67"/>
  <c r="I291" i="67"/>
  <c r="H292" i="67"/>
  <c r="T281" i="67"/>
  <c r="U281" i="67" s="1"/>
  <c r="X282" i="67"/>
  <c r="Y282" i="67" s="1"/>
  <c r="W283" i="67"/>
  <c r="M284" i="67"/>
  <c r="P283" i="67"/>
  <c r="Q283" i="67" s="1"/>
  <c r="G284" i="67"/>
  <c r="J283" i="67"/>
  <c r="K283" i="67" s="1"/>
  <c r="S282" i="67"/>
  <c r="AA284" i="67"/>
  <c r="AB284" i="67" s="1"/>
  <c r="AC284" i="67" s="1"/>
  <c r="I292" i="67" l="1"/>
  <c r="H293" i="67"/>
  <c r="O292" i="67"/>
  <c r="N293" i="67"/>
  <c r="O1045" i="67"/>
  <c r="N1046" i="67"/>
  <c r="B292" i="67"/>
  <c r="C292" i="67" s="1"/>
  <c r="A293" i="67"/>
  <c r="D292" i="67"/>
  <c r="E292" i="67" s="1"/>
  <c r="T282" i="67"/>
  <c r="U282" i="67" s="1"/>
  <c r="X283" i="67"/>
  <c r="Y283" i="67" s="1"/>
  <c r="W284" i="67"/>
  <c r="AA285" i="67"/>
  <c r="AB285" i="67" s="1"/>
  <c r="AC285" i="67" s="1"/>
  <c r="S283" i="67"/>
  <c r="G285" i="67"/>
  <c r="J284" i="67"/>
  <c r="K284" i="67" s="1"/>
  <c r="M285" i="67"/>
  <c r="P284" i="67"/>
  <c r="Q284" i="67" s="1"/>
  <c r="O1046" i="67" l="1"/>
  <c r="N1047" i="67"/>
  <c r="O293" i="67"/>
  <c r="N294" i="67"/>
  <c r="B293" i="67"/>
  <c r="C293" i="67" s="1"/>
  <c r="A294" i="67"/>
  <c r="D293" i="67"/>
  <c r="E293" i="67" s="1"/>
  <c r="I293" i="67"/>
  <c r="H294" i="67"/>
  <c r="T283" i="67"/>
  <c r="U283" i="67" s="1"/>
  <c r="X284" i="67"/>
  <c r="Y284" i="67" s="1"/>
  <c r="W285" i="67"/>
  <c r="S284" i="67"/>
  <c r="G286" i="67"/>
  <c r="J285" i="67"/>
  <c r="K285" i="67" s="1"/>
  <c r="M286" i="67"/>
  <c r="P285" i="67"/>
  <c r="Q285" i="67" s="1"/>
  <c r="AA286" i="67"/>
  <c r="AB286" i="67" s="1"/>
  <c r="AC286" i="67" s="1"/>
  <c r="I294" i="67" l="1"/>
  <c r="H295" i="67"/>
  <c r="O294" i="67"/>
  <c r="N295" i="67"/>
  <c r="A295" i="67"/>
  <c r="B294" i="67"/>
  <c r="C294" i="67" s="1"/>
  <c r="D294" i="67"/>
  <c r="E294" i="67" s="1"/>
  <c r="O1047" i="67"/>
  <c r="N1048" i="67"/>
  <c r="T284" i="67"/>
  <c r="U284" i="67" s="1"/>
  <c r="X285" i="67"/>
  <c r="Y285" i="67" s="1"/>
  <c r="W286" i="67"/>
  <c r="M287" i="67"/>
  <c r="P286" i="67"/>
  <c r="Q286" i="67" s="1"/>
  <c r="AA287" i="67"/>
  <c r="AB287" i="67" s="1"/>
  <c r="AC287" i="67" s="1"/>
  <c r="G287" i="67"/>
  <c r="J286" i="67"/>
  <c r="K286" i="67" s="1"/>
  <c r="S285" i="67"/>
  <c r="O295" i="67" l="1"/>
  <c r="N296" i="67"/>
  <c r="I295" i="67"/>
  <c r="H296" i="67"/>
  <c r="O1048" i="67"/>
  <c r="N1049" i="67"/>
  <c r="B295" i="67"/>
  <c r="C295" i="67" s="1"/>
  <c r="A296" i="67"/>
  <c r="D295" i="67"/>
  <c r="E295" i="67" s="1"/>
  <c r="T285" i="67"/>
  <c r="U285" i="67" s="1"/>
  <c r="X286" i="67"/>
  <c r="Y286" i="67" s="1"/>
  <c r="W287" i="67"/>
  <c r="S286" i="67"/>
  <c r="M288" i="67"/>
  <c r="P287" i="67"/>
  <c r="Q287" i="67" s="1"/>
  <c r="AA288" i="67"/>
  <c r="AB288" i="67" s="1"/>
  <c r="AC288" i="67" s="1"/>
  <c r="G288" i="67"/>
  <c r="J287" i="67"/>
  <c r="K287" i="67" s="1"/>
  <c r="O1049" i="67" l="1"/>
  <c r="N1050" i="67"/>
  <c r="B296" i="67"/>
  <c r="C296" i="67" s="1"/>
  <c r="A297" i="67"/>
  <c r="D296" i="67"/>
  <c r="E296" i="67" s="1"/>
  <c r="I296" i="67"/>
  <c r="H297" i="67"/>
  <c r="O296" i="67"/>
  <c r="N297" i="67"/>
  <c r="T286" i="67"/>
  <c r="U286" i="67" s="1"/>
  <c r="X287" i="67"/>
  <c r="Y287" i="67" s="1"/>
  <c r="W288" i="67"/>
  <c r="AA289" i="67"/>
  <c r="AB289" i="67" s="1"/>
  <c r="AC289" i="67" s="1"/>
  <c r="G289" i="67"/>
  <c r="J288" i="67"/>
  <c r="K288" i="67" s="1"/>
  <c r="M289" i="67"/>
  <c r="P288" i="67"/>
  <c r="Q288" i="67" s="1"/>
  <c r="S287" i="67"/>
  <c r="O297" i="67" l="1"/>
  <c r="N298" i="67"/>
  <c r="A298" i="67"/>
  <c r="B297" i="67"/>
  <c r="C297" i="67" s="1"/>
  <c r="D297" i="67"/>
  <c r="E297" i="67" s="1"/>
  <c r="I297" i="67"/>
  <c r="H298" i="67"/>
  <c r="O1050" i="67"/>
  <c r="N1051" i="67"/>
  <c r="T287" i="67"/>
  <c r="U287" i="67" s="1"/>
  <c r="X288" i="67"/>
  <c r="Y288" i="67" s="1"/>
  <c r="W289" i="67"/>
  <c r="G290" i="67"/>
  <c r="J289" i="67"/>
  <c r="K289" i="67" s="1"/>
  <c r="S288" i="67"/>
  <c r="M290" i="67"/>
  <c r="P289" i="67"/>
  <c r="Q289" i="67" s="1"/>
  <c r="AA290" i="67"/>
  <c r="AB290" i="67" s="1"/>
  <c r="AC290" i="67" s="1"/>
  <c r="I298" i="67" l="1"/>
  <c r="H299" i="67"/>
  <c r="O1051" i="67"/>
  <c r="N1052" i="67"/>
  <c r="O298" i="67"/>
  <c r="N299" i="67"/>
  <c r="B298" i="67"/>
  <c r="C298" i="67" s="1"/>
  <c r="A299" i="67"/>
  <c r="D298" i="67"/>
  <c r="E298" i="67" s="1"/>
  <c r="T288" i="67"/>
  <c r="U288" i="67" s="1"/>
  <c r="X289" i="67"/>
  <c r="Y289" i="67" s="1"/>
  <c r="W290" i="67"/>
  <c r="S289" i="67"/>
  <c r="G291" i="67"/>
  <c r="J290" i="67"/>
  <c r="K290" i="67" s="1"/>
  <c r="M291" i="67"/>
  <c r="P290" i="67"/>
  <c r="Q290" i="67" s="1"/>
  <c r="AA291" i="67"/>
  <c r="AB291" i="67" s="1"/>
  <c r="AC291" i="67" s="1"/>
  <c r="B299" i="67" l="1"/>
  <c r="C299" i="67" s="1"/>
  <c r="A300" i="67"/>
  <c r="D299" i="67"/>
  <c r="E299" i="67" s="1"/>
  <c r="O299" i="67"/>
  <c r="N300" i="67"/>
  <c r="O1052" i="67"/>
  <c r="N1053" i="67"/>
  <c r="I299" i="67"/>
  <c r="H300" i="67"/>
  <c r="T289" i="67"/>
  <c r="U289" i="67" s="1"/>
  <c r="X290" i="67"/>
  <c r="Y290" i="67" s="1"/>
  <c r="W291" i="67"/>
  <c r="S290" i="67"/>
  <c r="M292" i="67"/>
  <c r="P291" i="67"/>
  <c r="Q291" i="67" s="1"/>
  <c r="AA292" i="67"/>
  <c r="AB292" i="67" s="1"/>
  <c r="AC292" i="67" s="1"/>
  <c r="G292" i="67"/>
  <c r="J291" i="67"/>
  <c r="K291" i="67" s="1"/>
  <c r="O1053" i="67" l="1"/>
  <c r="N1054" i="67"/>
  <c r="O300" i="67"/>
  <c r="N301" i="67"/>
  <c r="I300" i="67"/>
  <c r="H301" i="67"/>
  <c r="A301" i="67"/>
  <c r="B300" i="67"/>
  <c r="C300" i="67" s="1"/>
  <c r="D300" i="67"/>
  <c r="E300" i="67" s="1"/>
  <c r="T290" i="67"/>
  <c r="U290" i="67" s="1"/>
  <c r="X291" i="67"/>
  <c r="Y291" i="67" s="1"/>
  <c r="W292" i="67"/>
  <c r="M293" i="67"/>
  <c r="P292" i="67"/>
  <c r="Q292" i="67" s="1"/>
  <c r="S291" i="67"/>
  <c r="AA293" i="67"/>
  <c r="AB293" i="67" s="1"/>
  <c r="AC293" i="67" s="1"/>
  <c r="G293" i="67"/>
  <c r="J292" i="67"/>
  <c r="K292" i="67" s="1"/>
  <c r="I301" i="67" l="1"/>
  <c r="H302" i="67"/>
  <c r="O301" i="67"/>
  <c r="N302" i="67"/>
  <c r="B301" i="67"/>
  <c r="C301" i="67" s="1"/>
  <c r="A302" i="67"/>
  <c r="D301" i="67"/>
  <c r="E301" i="67" s="1"/>
  <c r="O1054" i="67"/>
  <c r="N1055" i="67"/>
  <c r="T291" i="67"/>
  <c r="U291" i="67" s="1"/>
  <c r="X292" i="67"/>
  <c r="Y292" i="67" s="1"/>
  <c r="W293" i="67"/>
  <c r="S292" i="67"/>
  <c r="G294" i="67"/>
  <c r="J293" i="67"/>
  <c r="K293" i="67" s="1"/>
  <c r="M294" i="67"/>
  <c r="P293" i="67"/>
  <c r="Q293" i="67" s="1"/>
  <c r="AA294" i="67"/>
  <c r="AB294" i="67" s="1"/>
  <c r="AC294" i="67" s="1"/>
  <c r="B302" i="67" l="1"/>
  <c r="C302" i="67" s="1"/>
  <c r="A303" i="67"/>
  <c r="D302" i="67"/>
  <c r="E302" i="67" s="1"/>
  <c r="O302" i="67"/>
  <c r="N303" i="67"/>
  <c r="O1055" i="67"/>
  <c r="N1056" i="67"/>
  <c r="I302" i="67"/>
  <c r="H303" i="67"/>
  <c r="T292" i="67"/>
  <c r="U292" i="67" s="1"/>
  <c r="X293" i="67"/>
  <c r="Y293" i="67" s="1"/>
  <c r="W294" i="67"/>
  <c r="S293" i="67"/>
  <c r="AA295" i="67"/>
  <c r="AB295" i="67" s="1"/>
  <c r="AC295" i="67" s="1"/>
  <c r="M295" i="67"/>
  <c r="P294" i="67"/>
  <c r="Q294" i="67" s="1"/>
  <c r="G295" i="67"/>
  <c r="J294" i="67"/>
  <c r="K294" i="67" s="1"/>
  <c r="I303" i="67" l="1"/>
  <c r="H304" i="67"/>
  <c r="O303" i="67"/>
  <c r="N304" i="67"/>
  <c r="O1056" i="67"/>
  <c r="N1057" i="67"/>
  <c r="A304" i="67"/>
  <c r="B303" i="67"/>
  <c r="C303" i="67" s="1"/>
  <c r="D303" i="67"/>
  <c r="E303" i="67" s="1"/>
  <c r="T293" i="67"/>
  <c r="U293" i="67" s="1"/>
  <c r="X294" i="67"/>
  <c r="Y294" i="67" s="1"/>
  <c r="W295" i="67"/>
  <c r="M296" i="67"/>
  <c r="P295" i="67"/>
  <c r="Q295" i="67" s="1"/>
  <c r="AA296" i="67"/>
  <c r="AB296" i="67" s="1"/>
  <c r="AC296" i="67" s="1"/>
  <c r="G296" i="67"/>
  <c r="J295" i="67"/>
  <c r="K295" i="67" s="1"/>
  <c r="S294" i="67"/>
  <c r="B304" i="67" l="1"/>
  <c r="C304" i="67" s="1"/>
  <c r="A305" i="67"/>
  <c r="D304" i="67"/>
  <c r="E304" i="67" s="1"/>
  <c r="O1057" i="67"/>
  <c r="N1058" i="67"/>
  <c r="O304" i="67"/>
  <c r="N305" i="67"/>
  <c r="I304" i="67"/>
  <c r="H305" i="67"/>
  <c r="T294" i="67"/>
  <c r="U294" i="67" s="1"/>
  <c r="X295" i="67"/>
  <c r="Y295" i="67" s="1"/>
  <c r="W296" i="67"/>
  <c r="AA297" i="67"/>
  <c r="AB297" i="67" s="1"/>
  <c r="AC297" i="67" s="1"/>
  <c r="S295" i="67"/>
  <c r="G297" i="67"/>
  <c r="J296" i="67"/>
  <c r="K296" i="67" s="1"/>
  <c r="M297" i="67"/>
  <c r="P296" i="67"/>
  <c r="Q296" i="67" s="1"/>
  <c r="I305" i="67" l="1"/>
  <c r="H306" i="67"/>
  <c r="O305" i="67"/>
  <c r="N306" i="67"/>
  <c r="B305" i="67"/>
  <c r="C305" i="67" s="1"/>
  <c r="A306" i="67"/>
  <c r="D305" i="67"/>
  <c r="E305" i="67" s="1"/>
  <c r="O1058" i="67"/>
  <c r="N1059" i="67"/>
  <c r="T295" i="67"/>
  <c r="U295" i="67" s="1"/>
  <c r="X296" i="67"/>
  <c r="Y296" i="67" s="1"/>
  <c r="W297" i="67"/>
  <c r="S296" i="67"/>
  <c r="AA298" i="67"/>
  <c r="AB298" i="67" s="1"/>
  <c r="AC298" i="67" s="1"/>
  <c r="M298" i="67"/>
  <c r="P297" i="67"/>
  <c r="Q297" i="67" s="1"/>
  <c r="G298" i="67"/>
  <c r="J297" i="67"/>
  <c r="K297" i="67" s="1"/>
  <c r="O1059" i="67" l="1"/>
  <c r="N1060" i="67"/>
  <c r="A307" i="67"/>
  <c r="B306" i="67"/>
  <c r="C306" i="67" s="1"/>
  <c r="D306" i="67"/>
  <c r="E306" i="67" s="1"/>
  <c r="O306" i="67"/>
  <c r="N307" i="67"/>
  <c r="I306" i="67"/>
  <c r="H307" i="67"/>
  <c r="T296" i="67"/>
  <c r="U296" i="67" s="1"/>
  <c r="X297" i="67"/>
  <c r="Y297" i="67" s="1"/>
  <c r="W298" i="67"/>
  <c r="M299" i="67"/>
  <c r="P298" i="67"/>
  <c r="Q298" i="67" s="1"/>
  <c r="G299" i="67"/>
  <c r="J298" i="67"/>
  <c r="K298" i="67" s="1"/>
  <c r="AA299" i="67"/>
  <c r="AB299" i="67" s="1"/>
  <c r="AC299" i="67" s="1"/>
  <c r="S297" i="67"/>
  <c r="I307" i="67" l="1"/>
  <c r="H308" i="67"/>
  <c r="O307" i="67"/>
  <c r="N308" i="67"/>
  <c r="B307" i="67"/>
  <c r="C307" i="67" s="1"/>
  <c r="A308" i="67"/>
  <c r="D307" i="67"/>
  <c r="E307" i="67" s="1"/>
  <c r="O1060" i="67"/>
  <c r="N1061" i="67"/>
  <c r="T297" i="67"/>
  <c r="U297" i="67" s="1"/>
  <c r="X298" i="67"/>
  <c r="Y298" i="67" s="1"/>
  <c r="W299" i="67"/>
  <c r="S298" i="67"/>
  <c r="G300" i="67"/>
  <c r="J299" i="67"/>
  <c r="K299" i="67" s="1"/>
  <c r="AA300" i="67"/>
  <c r="AB300" i="67" s="1"/>
  <c r="AC300" i="67" s="1"/>
  <c r="M300" i="67"/>
  <c r="P299" i="67"/>
  <c r="Q299" i="67" s="1"/>
  <c r="O1061" i="67" l="1"/>
  <c r="N1062" i="67"/>
  <c r="B308" i="67"/>
  <c r="C308" i="67" s="1"/>
  <c r="A309" i="67"/>
  <c r="D308" i="67"/>
  <c r="E308" i="67" s="1"/>
  <c r="O308" i="67"/>
  <c r="N309" i="67"/>
  <c r="I308" i="67"/>
  <c r="H309" i="67"/>
  <c r="T298" i="67"/>
  <c r="U298" i="67" s="1"/>
  <c r="X299" i="67"/>
  <c r="Y299" i="67" s="1"/>
  <c r="W300" i="67"/>
  <c r="G301" i="67"/>
  <c r="J300" i="67"/>
  <c r="K300" i="67" s="1"/>
  <c r="S299" i="67"/>
  <c r="M301" i="67"/>
  <c r="P300" i="67"/>
  <c r="Q300" i="67" s="1"/>
  <c r="AA301" i="67"/>
  <c r="AB301" i="67" s="1"/>
  <c r="AC301" i="67" s="1"/>
  <c r="A310" i="67" l="1"/>
  <c r="B309" i="67"/>
  <c r="C309" i="67" s="1"/>
  <c r="D309" i="67"/>
  <c r="E309" i="67" s="1"/>
  <c r="O309" i="67"/>
  <c r="N310" i="67"/>
  <c r="I309" i="67"/>
  <c r="H310" i="67"/>
  <c r="O1062" i="67"/>
  <c r="N1063" i="67"/>
  <c r="T299" i="67"/>
  <c r="U299" i="67" s="1"/>
  <c r="X300" i="67"/>
  <c r="Y300" i="67" s="1"/>
  <c r="W301" i="67"/>
  <c r="M302" i="67"/>
  <c r="P301" i="67"/>
  <c r="Q301" i="67" s="1"/>
  <c r="AA302" i="67"/>
  <c r="S300" i="67"/>
  <c r="G302" i="67"/>
  <c r="J301" i="67"/>
  <c r="K301" i="67" s="1"/>
  <c r="O1063" i="67" l="1"/>
  <c r="N1064" i="67"/>
  <c r="O310" i="67"/>
  <c r="N311" i="67"/>
  <c r="I310" i="67"/>
  <c r="H311" i="67"/>
  <c r="B310" i="67"/>
  <c r="C310" i="67" s="1"/>
  <c r="A311" i="67"/>
  <c r="D310" i="67"/>
  <c r="E310" i="67" s="1"/>
  <c r="T300" i="67"/>
  <c r="U300" i="67" s="1"/>
  <c r="AB302" i="67"/>
  <c r="AC302" i="67" s="1"/>
  <c r="X301" i="67"/>
  <c r="Y301" i="67" s="1"/>
  <c r="W302" i="67"/>
  <c r="S301" i="67"/>
  <c r="AA303" i="67"/>
  <c r="AB303" i="67" s="1"/>
  <c r="AC303" i="67" s="1"/>
  <c r="G303" i="67"/>
  <c r="J302" i="67"/>
  <c r="K302" i="67" s="1"/>
  <c r="M303" i="67"/>
  <c r="P302" i="67"/>
  <c r="Q302" i="67" s="1"/>
  <c r="B311" i="67" l="1"/>
  <c r="C311" i="67" s="1"/>
  <c r="A312" i="67"/>
  <c r="D311" i="67"/>
  <c r="E311" i="67" s="1"/>
  <c r="O311" i="67"/>
  <c r="N312" i="67"/>
  <c r="I311" i="67"/>
  <c r="H312" i="67"/>
  <c r="O1064" i="67"/>
  <c r="N1065" i="67"/>
  <c r="T301" i="67"/>
  <c r="U301" i="67" s="1"/>
  <c r="X302" i="67"/>
  <c r="Y302" i="67" s="1"/>
  <c r="W303" i="67"/>
  <c r="AA304" i="67"/>
  <c r="AB304" i="67" s="1"/>
  <c r="AC304" i="67" s="1"/>
  <c r="S302" i="67"/>
  <c r="G304" i="67"/>
  <c r="J303" i="67"/>
  <c r="K303" i="67" s="1"/>
  <c r="M304" i="67"/>
  <c r="P303" i="67"/>
  <c r="Q303" i="67" s="1"/>
  <c r="I312" i="67" l="1"/>
  <c r="H313" i="67"/>
  <c r="O1065" i="67"/>
  <c r="N1066" i="67"/>
  <c r="O312" i="67"/>
  <c r="N313" i="67"/>
  <c r="A313" i="67"/>
  <c r="B312" i="67"/>
  <c r="C312" i="67" s="1"/>
  <c r="D312" i="67"/>
  <c r="E312" i="67" s="1"/>
  <c r="T302" i="67"/>
  <c r="U302" i="67" s="1"/>
  <c r="X303" i="67"/>
  <c r="Y303" i="67" s="1"/>
  <c r="W304" i="67"/>
  <c r="M305" i="67"/>
  <c r="P304" i="67"/>
  <c r="Q304" i="67" s="1"/>
  <c r="G305" i="67"/>
  <c r="J304" i="67"/>
  <c r="K304" i="67" s="1"/>
  <c r="S303" i="67"/>
  <c r="AA305" i="67"/>
  <c r="B313" i="67" l="1"/>
  <c r="C313" i="67" s="1"/>
  <c r="A314" i="67"/>
  <c r="D313" i="67"/>
  <c r="E313" i="67" s="1"/>
  <c r="O313" i="67"/>
  <c r="N314" i="67"/>
  <c r="O1066" i="67"/>
  <c r="N1067" i="67"/>
  <c r="I313" i="67"/>
  <c r="H314" i="67"/>
  <c r="T303" i="67"/>
  <c r="U303" i="67" s="1"/>
  <c r="AB305" i="67"/>
  <c r="AC305" i="67" s="1"/>
  <c r="X304" i="67"/>
  <c r="Y304" i="67" s="1"/>
  <c r="W305" i="67"/>
  <c r="G306" i="67"/>
  <c r="J305" i="67"/>
  <c r="K305" i="67" s="1"/>
  <c r="AA306" i="67"/>
  <c r="AB306" i="67" s="1"/>
  <c r="AC306" i="67" s="1"/>
  <c r="S304" i="67"/>
  <c r="M306" i="67"/>
  <c r="P305" i="67"/>
  <c r="Q305" i="67" s="1"/>
  <c r="O314" i="67" l="1"/>
  <c r="N315" i="67"/>
  <c r="O1067" i="67"/>
  <c r="N1068" i="67"/>
  <c r="B314" i="67"/>
  <c r="C314" i="67" s="1"/>
  <c r="A315" i="67"/>
  <c r="D314" i="67"/>
  <c r="E314" i="67" s="1"/>
  <c r="I314" i="67"/>
  <c r="H315" i="67"/>
  <c r="T304" i="67"/>
  <c r="U304" i="67" s="1"/>
  <c r="X305" i="67"/>
  <c r="Y305" i="67" s="1"/>
  <c r="W306" i="67"/>
  <c r="AA307" i="67"/>
  <c r="AB307" i="67" s="1"/>
  <c r="AC307" i="67" s="1"/>
  <c r="G307" i="67"/>
  <c r="J306" i="67"/>
  <c r="K306" i="67" s="1"/>
  <c r="M307" i="67"/>
  <c r="P306" i="67"/>
  <c r="Q306" i="67" s="1"/>
  <c r="S305" i="67"/>
  <c r="I315" i="67" l="1"/>
  <c r="H316" i="67"/>
  <c r="A316" i="67"/>
  <c r="B315" i="67"/>
  <c r="C315" i="67" s="1"/>
  <c r="D315" i="67"/>
  <c r="E315" i="67" s="1"/>
  <c r="O1068" i="67"/>
  <c r="N1069" i="67"/>
  <c r="O315" i="67"/>
  <c r="N316" i="67"/>
  <c r="T305" i="67"/>
  <c r="U305" i="67" s="1"/>
  <c r="X306" i="67"/>
  <c r="Y306" i="67" s="1"/>
  <c r="W307" i="67"/>
  <c r="M308" i="67"/>
  <c r="P307" i="67"/>
  <c r="Q307" i="67" s="1"/>
  <c r="S306" i="67"/>
  <c r="G308" i="67"/>
  <c r="J307" i="67"/>
  <c r="K307" i="67" s="1"/>
  <c r="AA308" i="67"/>
  <c r="AB308" i="67" s="1"/>
  <c r="AC308" i="67" s="1"/>
  <c r="O1069" i="67" l="1"/>
  <c r="N1070" i="67"/>
  <c r="O316" i="67"/>
  <c r="N317" i="67"/>
  <c r="I316" i="67"/>
  <c r="H317" i="67"/>
  <c r="B316" i="67"/>
  <c r="C316" i="67" s="1"/>
  <c r="A317" i="67"/>
  <c r="D316" i="67"/>
  <c r="E316" i="67" s="1"/>
  <c r="T306" i="67"/>
  <c r="U306" i="67" s="1"/>
  <c r="X307" i="67"/>
  <c r="Y307" i="67" s="1"/>
  <c r="W308" i="67"/>
  <c r="M309" i="67"/>
  <c r="P308" i="67"/>
  <c r="Q308" i="67" s="1"/>
  <c r="AA309" i="67"/>
  <c r="G309" i="67"/>
  <c r="J308" i="67"/>
  <c r="K308" i="67" s="1"/>
  <c r="S307" i="67"/>
  <c r="I317" i="67" l="1"/>
  <c r="H318" i="67"/>
  <c r="B317" i="67"/>
  <c r="C317" i="67" s="1"/>
  <c r="A318" i="67"/>
  <c r="D317" i="67"/>
  <c r="E317" i="67" s="1"/>
  <c r="O1070" i="67"/>
  <c r="N1071" i="67"/>
  <c r="O317" i="67"/>
  <c r="N318" i="67"/>
  <c r="T307" i="67"/>
  <c r="U307" i="67" s="1"/>
  <c r="AB309" i="67"/>
  <c r="AC309" i="67" s="1"/>
  <c r="X308" i="67"/>
  <c r="Y308" i="67" s="1"/>
  <c r="W309" i="67"/>
  <c r="S308" i="67"/>
  <c r="M310" i="67"/>
  <c r="P309" i="67"/>
  <c r="Q309" i="67" s="1"/>
  <c r="G310" i="67"/>
  <c r="J309" i="67"/>
  <c r="K309" i="67" s="1"/>
  <c r="AA310" i="67"/>
  <c r="AB310" i="67" s="1"/>
  <c r="AC310" i="67" s="1"/>
  <c r="O1071" i="67" l="1"/>
  <c r="N1072" i="67"/>
  <c r="O318" i="67"/>
  <c r="N319" i="67"/>
  <c r="A319" i="67"/>
  <c r="B318" i="67"/>
  <c r="C318" i="67" s="1"/>
  <c r="D318" i="67"/>
  <c r="E318" i="67" s="1"/>
  <c r="I318" i="67"/>
  <c r="H319" i="67"/>
  <c r="T308" i="67"/>
  <c r="U308" i="67" s="1"/>
  <c r="X309" i="67"/>
  <c r="Y309" i="67" s="1"/>
  <c r="W310" i="67"/>
  <c r="S309" i="67"/>
  <c r="G311" i="67"/>
  <c r="J310" i="67"/>
  <c r="K310" i="67" s="1"/>
  <c r="AA311" i="67"/>
  <c r="AB311" i="67" s="1"/>
  <c r="AC311" i="67" s="1"/>
  <c r="M311" i="67"/>
  <c r="P310" i="67"/>
  <c r="Q310" i="67" s="1"/>
  <c r="O319" i="67" l="1"/>
  <c r="N320" i="67"/>
  <c r="I319" i="67"/>
  <c r="H320" i="67"/>
  <c r="B319" i="67"/>
  <c r="C319" i="67" s="1"/>
  <c r="A320" i="67"/>
  <c r="D319" i="67"/>
  <c r="E319" i="67" s="1"/>
  <c r="O1072" i="67"/>
  <c r="N1073" i="67"/>
  <c r="T309" i="67"/>
  <c r="U309" i="67" s="1"/>
  <c r="X310" i="67"/>
  <c r="Y310" i="67" s="1"/>
  <c r="W311" i="67"/>
  <c r="AA312" i="67"/>
  <c r="AB312" i="67" s="1"/>
  <c r="AC312" i="67" s="1"/>
  <c r="G312" i="67"/>
  <c r="J311" i="67"/>
  <c r="K311" i="67" s="1"/>
  <c r="M312" i="67"/>
  <c r="P311" i="67"/>
  <c r="Q311" i="67" s="1"/>
  <c r="S310" i="67"/>
  <c r="O1073" i="67" l="1"/>
  <c r="N1074" i="67"/>
  <c r="B320" i="67"/>
  <c r="C320" i="67" s="1"/>
  <c r="A321" i="67"/>
  <c r="D320" i="67"/>
  <c r="E320" i="67" s="1"/>
  <c r="I320" i="67"/>
  <c r="H321" i="67"/>
  <c r="O320" i="67"/>
  <c r="N321" i="67"/>
  <c r="T310" i="67"/>
  <c r="U310" i="67" s="1"/>
  <c r="X311" i="67"/>
  <c r="Y311" i="67" s="1"/>
  <c r="W312" i="67"/>
  <c r="M313" i="67"/>
  <c r="P312" i="67"/>
  <c r="Q312" i="67" s="1"/>
  <c r="S311" i="67"/>
  <c r="G313" i="67"/>
  <c r="J312" i="67"/>
  <c r="K312" i="67" s="1"/>
  <c r="AA313" i="67"/>
  <c r="AB313" i="67" s="1"/>
  <c r="AC313" i="67" s="1"/>
  <c r="I321" i="67" l="1"/>
  <c r="H322" i="67"/>
  <c r="O321" i="67"/>
  <c r="N322" i="67"/>
  <c r="A322" i="67"/>
  <c r="B321" i="67"/>
  <c r="C321" i="67" s="1"/>
  <c r="D321" i="67"/>
  <c r="E321" i="67" s="1"/>
  <c r="O1074" i="67"/>
  <c r="N1075" i="67"/>
  <c r="T311" i="67"/>
  <c r="U311" i="67" s="1"/>
  <c r="X312" i="67"/>
  <c r="Y312" i="67" s="1"/>
  <c r="W313" i="67"/>
  <c r="G314" i="67"/>
  <c r="J313" i="67"/>
  <c r="K313" i="67" s="1"/>
  <c r="S312" i="67"/>
  <c r="AA314" i="67"/>
  <c r="M314" i="67"/>
  <c r="P313" i="67"/>
  <c r="Q313" i="67" s="1"/>
  <c r="O1075" i="67" l="1"/>
  <c r="N1076" i="67"/>
  <c r="B322" i="67"/>
  <c r="C322" i="67" s="1"/>
  <c r="A323" i="67"/>
  <c r="D322" i="67"/>
  <c r="E322" i="67" s="1"/>
  <c r="O322" i="67"/>
  <c r="N323" i="67"/>
  <c r="I322" i="67"/>
  <c r="H323" i="67"/>
  <c r="AB314" i="67"/>
  <c r="AC314" i="67" s="1"/>
  <c r="T312" i="67"/>
  <c r="U312" i="67" s="1"/>
  <c r="X313" i="67"/>
  <c r="Y313" i="67" s="1"/>
  <c r="W314" i="67"/>
  <c r="M315" i="67"/>
  <c r="P314" i="67"/>
  <c r="Q314" i="67" s="1"/>
  <c r="AA315" i="67"/>
  <c r="S313" i="67"/>
  <c r="G315" i="67"/>
  <c r="J314" i="67"/>
  <c r="K314" i="67" s="1"/>
  <c r="I323" i="67" l="1"/>
  <c r="H324" i="67"/>
  <c r="O323" i="67"/>
  <c r="N324" i="67"/>
  <c r="B323" i="67"/>
  <c r="C323" i="67" s="1"/>
  <c r="A324" i="67"/>
  <c r="B324" i="67" s="1"/>
  <c r="C324" i="67" s="1"/>
  <c r="D323" i="67"/>
  <c r="E323" i="67" s="1"/>
  <c r="O1076" i="67"/>
  <c r="N1077" i="67"/>
  <c r="A325" i="67"/>
  <c r="B325" i="67" s="1"/>
  <c r="C325" i="67" s="1"/>
  <c r="D324" i="67"/>
  <c r="E324" i="67" s="1"/>
  <c r="T313" i="67"/>
  <c r="U313" i="67" s="1"/>
  <c r="AB315" i="67"/>
  <c r="AC315" i="67" s="1"/>
  <c r="X314" i="67"/>
  <c r="Y314" i="67" s="1"/>
  <c r="W315" i="67"/>
  <c r="S314" i="67"/>
  <c r="AA316" i="67"/>
  <c r="G316" i="67"/>
  <c r="J315" i="67"/>
  <c r="K315" i="67" s="1"/>
  <c r="M316" i="67"/>
  <c r="P315" i="67"/>
  <c r="Q315" i="67" s="1"/>
  <c r="O1077" i="67" l="1"/>
  <c r="N1078" i="67"/>
  <c r="O324" i="67"/>
  <c r="N325" i="67"/>
  <c r="I324" i="67"/>
  <c r="H325" i="67"/>
  <c r="A326" i="67"/>
  <c r="B326" i="67" s="1"/>
  <c r="C326" i="67" s="1"/>
  <c r="D325" i="67"/>
  <c r="E325" i="67" s="1"/>
  <c r="AB316" i="67"/>
  <c r="AC316" i="67" s="1"/>
  <c r="T314" i="67"/>
  <c r="U314" i="67" s="1"/>
  <c r="X315" i="67"/>
  <c r="Y315" i="67" s="1"/>
  <c r="W316" i="67"/>
  <c r="G317" i="67"/>
  <c r="J316" i="67"/>
  <c r="K316" i="67" s="1"/>
  <c r="AA317" i="67"/>
  <c r="S315" i="67"/>
  <c r="M317" i="67"/>
  <c r="P316" i="67"/>
  <c r="Q316" i="67" s="1"/>
  <c r="O325" i="67" l="1"/>
  <c r="N326" i="67"/>
  <c r="I325" i="67"/>
  <c r="H326" i="67"/>
  <c r="O1078" i="67"/>
  <c r="N1079" i="67"/>
  <c r="A327" i="67"/>
  <c r="B327" i="67" s="1"/>
  <c r="C327" i="67" s="1"/>
  <c r="D326" i="67"/>
  <c r="E326" i="67" s="1"/>
  <c r="T315" i="67"/>
  <c r="U315" i="67" s="1"/>
  <c r="AB317" i="67"/>
  <c r="AC317" i="67" s="1"/>
  <c r="X316" i="67"/>
  <c r="Y316" i="67" s="1"/>
  <c r="W317" i="67"/>
  <c r="AA318" i="67"/>
  <c r="G318" i="67"/>
  <c r="J317" i="67"/>
  <c r="K317" i="67" s="1"/>
  <c r="M318" i="67"/>
  <c r="P317" i="67"/>
  <c r="Q317" i="67" s="1"/>
  <c r="S316" i="67"/>
  <c r="O1079" i="67" l="1"/>
  <c r="N1080" i="67"/>
  <c r="I326" i="67"/>
  <c r="H327" i="67"/>
  <c r="O326" i="67"/>
  <c r="N327" i="67"/>
  <c r="A328" i="67"/>
  <c r="B328" i="67" s="1"/>
  <c r="C328" i="67" s="1"/>
  <c r="D327" i="67"/>
  <c r="E327" i="67" s="1"/>
  <c r="T316" i="67"/>
  <c r="U316" i="67" s="1"/>
  <c r="AB318" i="67"/>
  <c r="AC318" i="67" s="1"/>
  <c r="X317" i="67"/>
  <c r="Y317" i="67" s="1"/>
  <c r="W318" i="67"/>
  <c r="S317" i="67"/>
  <c r="M319" i="67"/>
  <c r="P318" i="67"/>
  <c r="Q318" i="67" s="1"/>
  <c r="AA319" i="67"/>
  <c r="G319" i="67"/>
  <c r="J318" i="67"/>
  <c r="K318" i="67" s="1"/>
  <c r="I327" i="67" l="1"/>
  <c r="H328" i="67"/>
  <c r="O327" i="67"/>
  <c r="N328" i="67"/>
  <c r="O1080" i="67"/>
  <c r="N1081" i="67"/>
  <c r="A329" i="67"/>
  <c r="B329" i="67" s="1"/>
  <c r="C329" i="67" s="1"/>
  <c r="D328" i="67"/>
  <c r="E328" i="67" s="1"/>
  <c r="AB319" i="67"/>
  <c r="AC319" i="67" s="1"/>
  <c r="T317" i="67"/>
  <c r="U317" i="67" s="1"/>
  <c r="X318" i="67"/>
  <c r="Y318" i="67" s="1"/>
  <c r="W319" i="67"/>
  <c r="G320" i="67"/>
  <c r="J319" i="67"/>
  <c r="K319" i="67" s="1"/>
  <c r="AA320" i="67"/>
  <c r="S318" i="67"/>
  <c r="M320" i="67"/>
  <c r="P319" i="67"/>
  <c r="Q319" i="67" s="1"/>
  <c r="O1081" i="67" l="1"/>
  <c r="N1082" i="67"/>
  <c r="O328" i="67"/>
  <c r="N329" i="67"/>
  <c r="I328" i="67"/>
  <c r="H329" i="67"/>
  <c r="A330" i="67"/>
  <c r="B330" i="67" s="1"/>
  <c r="C330" i="67" s="1"/>
  <c r="D329" i="67"/>
  <c r="E329" i="67" s="1"/>
  <c r="T318" i="67"/>
  <c r="U318" i="67" s="1"/>
  <c r="AB320" i="67"/>
  <c r="AC320" i="67" s="1"/>
  <c r="X319" i="67"/>
  <c r="Y319" i="67" s="1"/>
  <c r="W320" i="67"/>
  <c r="AA321" i="67"/>
  <c r="G321" i="67"/>
  <c r="J320" i="67"/>
  <c r="K320" i="67" s="1"/>
  <c r="M321" i="67"/>
  <c r="P320" i="67"/>
  <c r="Q320" i="67" s="1"/>
  <c r="S319" i="67"/>
  <c r="I329" i="67" l="1"/>
  <c r="H330" i="67"/>
  <c r="O329" i="67"/>
  <c r="N330" i="67"/>
  <c r="O1082" i="67"/>
  <c r="N1083" i="67"/>
  <c r="A331" i="67"/>
  <c r="B331" i="67" s="1"/>
  <c r="C331" i="67" s="1"/>
  <c r="D330" i="67"/>
  <c r="E330" i="67" s="1"/>
  <c r="T319" i="67"/>
  <c r="U319" i="67" s="1"/>
  <c r="AB321" i="67"/>
  <c r="AC321" i="67" s="1"/>
  <c r="X320" i="67"/>
  <c r="Y320" i="67" s="1"/>
  <c r="W321" i="67"/>
  <c r="G322" i="67"/>
  <c r="J321" i="67"/>
  <c r="K321" i="67" s="1"/>
  <c r="M322" i="67"/>
  <c r="P321" i="67"/>
  <c r="Q321" i="67" s="1"/>
  <c r="AA322" i="67"/>
  <c r="S320" i="67"/>
  <c r="O1083" i="67" l="1"/>
  <c r="N1084" i="67"/>
  <c r="O330" i="67"/>
  <c r="N331" i="67"/>
  <c r="I330" i="67"/>
  <c r="H331" i="67"/>
  <c r="A332" i="67"/>
  <c r="B332" i="67" s="1"/>
  <c r="C332" i="67" s="1"/>
  <c r="D331" i="67"/>
  <c r="E331" i="67" s="1"/>
  <c r="T320" i="67"/>
  <c r="U320" i="67" s="1"/>
  <c r="AB322" i="67"/>
  <c r="AC322" i="67" s="1"/>
  <c r="X321" i="67"/>
  <c r="Y321" i="67" s="1"/>
  <c r="W322" i="67"/>
  <c r="S321" i="67"/>
  <c r="AA323" i="67"/>
  <c r="G323" i="67"/>
  <c r="J322" i="67"/>
  <c r="K322" i="67" s="1"/>
  <c r="M323" i="67"/>
  <c r="P322" i="67"/>
  <c r="Q322" i="67" s="1"/>
  <c r="I331" i="67" l="1"/>
  <c r="H332" i="67"/>
  <c r="O331" i="67"/>
  <c r="N332" i="67"/>
  <c r="O1084" i="67"/>
  <c r="N1085" i="67"/>
  <c r="A333" i="67"/>
  <c r="B333" i="67" s="1"/>
  <c r="C333" i="67" s="1"/>
  <c r="D332" i="67"/>
  <c r="E332" i="67" s="1"/>
  <c r="AB323" i="67"/>
  <c r="AC323" i="67" s="1"/>
  <c r="T321" i="67"/>
  <c r="U321" i="67" s="1"/>
  <c r="X322" i="67"/>
  <c r="Y322" i="67" s="1"/>
  <c r="W323" i="67"/>
  <c r="M324" i="67"/>
  <c r="P323" i="67"/>
  <c r="Q323" i="67" s="1"/>
  <c r="G324" i="67"/>
  <c r="J323" i="67"/>
  <c r="K323" i="67" s="1"/>
  <c r="S322" i="67"/>
  <c r="AA324" i="67"/>
  <c r="O1085" i="67" l="1"/>
  <c r="N1086" i="67"/>
  <c r="O332" i="67"/>
  <c r="N333" i="67"/>
  <c r="I332" i="67"/>
  <c r="H333" i="67"/>
  <c r="A334" i="67"/>
  <c r="B334" i="67" s="1"/>
  <c r="C334" i="67" s="1"/>
  <c r="D333" i="67"/>
  <c r="E333" i="67" s="1"/>
  <c r="T322" i="67"/>
  <c r="U322" i="67" s="1"/>
  <c r="AB324" i="67"/>
  <c r="AC324" i="67" s="1"/>
  <c r="X323" i="67"/>
  <c r="Y323" i="67" s="1"/>
  <c r="W324" i="67"/>
  <c r="AA325" i="67"/>
  <c r="G325" i="67"/>
  <c r="J324" i="67"/>
  <c r="K324" i="67" s="1"/>
  <c r="M325" i="67"/>
  <c r="P324" i="67"/>
  <c r="Q324" i="67" s="1"/>
  <c r="S323" i="67"/>
  <c r="O333" i="67" l="1"/>
  <c r="N334" i="67"/>
  <c r="I333" i="67"/>
  <c r="H334" i="67"/>
  <c r="O1086" i="67"/>
  <c r="N1087" i="67"/>
  <c r="A335" i="67"/>
  <c r="B335" i="67" s="1"/>
  <c r="C335" i="67" s="1"/>
  <c r="D334" i="67"/>
  <c r="E334" i="67" s="1"/>
  <c r="T323" i="67"/>
  <c r="U323" i="67" s="1"/>
  <c r="AB325" i="67"/>
  <c r="AC325" i="67" s="1"/>
  <c r="X324" i="67"/>
  <c r="Y324" i="67" s="1"/>
  <c r="W325" i="67"/>
  <c r="S324" i="67"/>
  <c r="G326" i="67"/>
  <c r="J325" i="67"/>
  <c r="K325" i="67" s="1"/>
  <c r="M326" i="67"/>
  <c r="P325" i="67"/>
  <c r="Q325" i="67" s="1"/>
  <c r="AA326" i="67"/>
  <c r="O1087" i="67" l="1"/>
  <c r="N1088" i="67"/>
  <c r="I334" i="67"/>
  <c r="H335" i="67"/>
  <c r="O334" i="67"/>
  <c r="N335" i="67"/>
  <c r="A336" i="67"/>
  <c r="B336" i="67" s="1"/>
  <c r="C336" i="67" s="1"/>
  <c r="D335" i="67"/>
  <c r="E335" i="67" s="1"/>
  <c r="AB326" i="67"/>
  <c r="AC326" i="67" s="1"/>
  <c r="T324" i="67"/>
  <c r="U324" i="67" s="1"/>
  <c r="X325" i="67"/>
  <c r="Y325" i="67"/>
  <c r="W326" i="67"/>
  <c r="AA327" i="67"/>
  <c r="G327" i="67"/>
  <c r="J326" i="67"/>
  <c r="K326" i="67" s="1"/>
  <c r="M327" i="67"/>
  <c r="P326" i="67"/>
  <c r="Q326" i="67" s="1"/>
  <c r="S325" i="67"/>
  <c r="O335" i="67" l="1"/>
  <c r="N336" i="67"/>
  <c r="O1088" i="67"/>
  <c r="N1089" i="67"/>
  <c r="I335" i="67"/>
  <c r="H336" i="67"/>
  <c r="A337" i="67"/>
  <c r="B337" i="67" s="1"/>
  <c r="C337" i="67" s="1"/>
  <c r="D336" i="67"/>
  <c r="E336" i="67" s="1"/>
  <c r="T325" i="67"/>
  <c r="U325" i="67" s="1"/>
  <c r="AB327" i="67"/>
  <c r="AC327" i="67" s="1"/>
  <c r="X326" i="67"/>
  <c r="Y326" i="67" s="1"/>
  <c r="W327" i="67"/>
  <c r="M328" i="67"/>
  <c r="P327" i="67"/>
  <c r="Q327" i="67" s="1"/>
  <c r="G328" i="67"/>
  <c r="J327" i="67"/>
  <c r="K327" i="67" s="1"/>
  <c r="S326" i="67"/>
  <c r="AA328" i="67"/>
  <c r="I336" i="67" l="1"/>
  <c r="H337" i="67"/>
  <c r="O1089" i="67"/>
  <c r="N1090" i="67"/>
  <c r="O336" i="67"/>
  <c r="N337" i="67"/>
  <c r="A338" i="67"/>
  <c r="B338" i="67" s="1"/>
  <c r="C338" i="67" s="1"/>
  <c r="D337" i="67"/>
  <c r="E337" i="67" s="1"/>
  <c r="T326" i="67"/>
  <c r="U326" i="67" s="1"/>
  <c r="AB328" i="67"/>
  <c r="AC328" i="67" s="1"/>
  <c r="X327" i="67"/>
  <c r="Y327" i="67" s="1"/>
  <c r="W328" i="67"/>
  <c r="G329" i="67"/>
  <c r="J328" i="67"/>
  <c r="K328" i="67" s="1"/>
  <c r="AA329" i="67"/>
  <c r="S327" i="67"/>
  <c r="M329" i="67"/>
  <c r="P328" i="67"/>
  <c r="Q328" i="67" s="1"/>
  <c r="O1090" i="67" l="1"/>
  <c r="N1091" i="67"/>
  <c r="O337" i="67"/>
  <c r="N338" i="67"/>
  <c r="I337" i="67"/>
  <c r="H338" i="67"/>
  <c r="A339" i="67"/>
  <c r="B339" i="67" s="1"/>
  <c r="C339" i="67" s="1"/>
  <c r="D338" i="67"/>
  <c r="E338" i="67" s="1"/>
  <c r="T327" i="67"/>
  <c r="U327" i="67" s="1"/>
  <c r="AB329" i="67"/>
  <c r="AC329" i="67" s="1"/>
  <c r="X328" i="67"/>
  <c r="Y328" i="67" s="1"/>
  <c r="W329" i="67"/>
  <c r="AA330" i="67"/>
  <c r="G330" i="67"/>
  <c r="J329" i="67"/>
  <c r="K329" i="67" s="1"/>
  <c r="M330" i="67"/>
  <c r="P329" i="67"/>
  <c r="Q329" i="67" s="1"/>
  <c r="S328" i="67"/>
  <c r="I338" i="67" l="1"/>
  <c r="H339" i="67"/>
  <c r="O338" i="67"/>
  <c r="N339" i="67"/>
  <c r="O1091" i="67"/>
  <c r="N1092" i="67"/>
  <c r="A340" i="67"/>
  <c r="B340" i="67" s="1"/>
  <c r="C340" i="67" s="1"/>
  <c r="D339" i="67"/>
  <c r="E339" i="67" s="1"/>
  <c r="T328" i="67"/>
  <c r="U328" i="67" s="1"/>
  <c r="AB330" i="67"/>
  <c r="AC330" i="67" s="1"/>
  <c r="X329" i="67"/>
  <c r="Y329" i="67" s="1"/>
  <c r="W330" i="67"/>
  <c r="M331" i="67"/>
  <c r="P330" i="67"/>
  <c r="Q330" i="67" s="1"/>
  <c r="S329" i="67"/>
  <c r="G331" i="67"/>
  <c r="J330" i="67"/>
  <c r="K330" i="67" s="1"/>
  <c r="AA331" i="67"/>
  <c r="O1092" i="67" l="1"/>
  <c r="N1093" i="67"/>
  <c r="O339" i="67"/>
  <c r="N340" i="67"/>
  <c r="I339" i="67"/>
  <c r="H340" i="67"/>
  <c r="A341" i="67"/>
  <c r="B341" i="67" s="1"/>
  <c r="C341" i="67" s="1"/>
  <c r="D340" i="67"/>
  <c r="E340" i="67" s="1"/>
  <c r="AB331" i="67"/>
  <c r="AC331" i="67" s="1"/>
  <c r="T329" i="67"/>
  <c r="U329" i="67" s="1"/>
  <c r="X330" i="67"/>
  <c r="Y330" i="67" s="1"/>
  <c r="W331" i="67"/>
  <c r="S330" i="67"/>
  <c r="AA332" i="67"/>
  <c r="M332" i="67"/>
  <c r="P331" i="67"/>
  <c r="Q331" i="67" s="1"/>
  <c r="G332" i="67"/>
  <c r="J331" i="67"/>
  <c r="K331" i="67" s="1"/>
  <c r="I340" i="67" l="1"/>
  <c r="H341" i="67"/>
  <c r="O340" i="67"/>
  <c r="N341" i="67"/>
  <c r="O1093" i="67"/>
  <c r="N1094" i="67"/>
  <c r="A342" i="67"/>
  <c r="B342" i="67" s="1"/>
  <c r="C342" i="67" s="1"/>
  <c r="D341" i="67"/>
  <c r="E341" i="67" s="1"/>
  <c r="AB332" i="67"/>
  <c r="AC332" i="67" s="1"/>
  <c r="T330" i="67"/>
  <c r="U330" i="67" s="1"/>
  <c r="X331" i="67"/>
  <c r="Y331" i="67" s="1"/>
  <c r="W332" i="67"/>
  <c r="G333" i="67"/>
  <c r="J332" i="67"/>
  <c r="K332" i="67" s="1"/>
  <c r="M333" i="67"/>
  <c r="P332" i="67"/>
  <c r="Q332" i="67" s="1"/>
  <c r="AA333" i="67"/>
  <c r="S331" i="67"/>
  <c r="O1094" i="67" l="1"/>
  <c r="N1095" i="67"/>
  <c r="O341" i="67"/>
  <c r="N342" i="67"/>
  <c r="I341" i="67"/>
  <c r="H342" i="67"/>
  <c r="A343" i="67"/>
  <c r="B343" i="67" s="1"/>
  <c r="C343" i="67" s="1"/>
  <c r="D342" i="67"/>
  <c r="E342" i="67" s="1"/>
  <c r="T331" i="67"/>
  <c r="U331" i="67" s="1"/>
  <c r="AB333" i="67"/>
  <c r="AC333" i="67" s="1"/>
  <c r="X332" i="67"/>
  <c r="Y332" i="67" s="1"/>
  <c r="W333" i="67"/>
  <c r="AA334" i="67"/>
  <c r="M334" i="67"/>
  <c r="P333" i="67"/>
  <c r="Q333" i="67" s="1"/>
  <c r="G334" i="67"/>
  <c r="J333" i="67"/>
  <c r="K333" i="67" s="1"/>
  <c r="S332" i="67"/>
  <c r="I342" i="67" l="1"/>
  <c r="H343" i="67"/>
  <c r="O342" i="67"/>
  <c r="N343" i="67"/>
  <c r="O1095" i="67"/>
  <c r="N1096" i="67"/>
  <c r="A344" i="67"/>
  <c r="B344" i="67" s="1"/>
  <c r="C344" i="67" s="1"/>
  <c r="D343" i="67"/>
  <c r="E343" i="67" s="1"/>
  <c r="T332" i="67"/>
  <c r="U332" i="67" s="1"/>
  <c r="AB334" i="67"/>
  <c r="AC334" i="67" s="1"/>
  <c r="X333" i="67"/>
  <c r="Y333" i="67" s="1"/>
  <c r="W334" i="67"/>
  <c r="M335" i="67"/>
  <c r="P334" i="67"/>
  <c r="Q334" i="67" s="1"/>
  <c r="AA335" i="67"/>
  <c r="S333" i="67"/>
  <c r="G335" i="67"/>
  <c r="J334" i="67"/>
  <c r="K334" i="67" s="1"/>
  <c r="O343" i="67" l="1"/>
  <c r="N344" i="67"/>
  <c r="O1096" i="67"/>
  <c r="N1097" i="67"/>
  <c r="I343" i="67"/>
  <c r="H344" i="67"/>
  <c r="A345" i="67"/>
  <c r="B345" i="67" s="1"/>
  <c r="C345" i="67" s="1"/>
  <c r="D344" i="67"/>
  <c r="E344" i="67" s="1"/>
  <c r="T333" i="67"/>
  <c r="U333" i="67" s="1"/>
  <c r="AB335" i="67"/>
  <c r="AC335" i="67" s="1"/>
  <c r="X334" i="67"/>
  <c r="Y334" i="67" s="1"/>
  <c r="W335" i="67"/>
  <c r="AA336" i="67"/>
  <c r="G336" i="67"/>
  <c r="J335" i="67"/>
  <c r="K335" i="67" s="1"/>
  <c r="S334" i="67"/>
  <c r="M336" i="67"/>
  <c r="P335" i="67"/>
  <c r="Q335" i="67" s="1"/>
  <c r="O1097" i="67" l="1"/>
  <c r="N1098" i="67"/>
  <c r="I344" i="67"/>
  <c r="H345" i="67"/>
  <c r="O344" i="67"/>
  <c r="N345" i="67"/>
  <c r="A346" i="67"/>
  <c r="B346" i="67" s="1"/>
  <c r="C346" i="67" s="1"/>
  <c r="D345" i="67"/>
  <c r="E345" i="67" s="1"/>
  <c r="T334" i="67"/>
  <c r="U334" i="67" s="1"/>
  <c r="AB336" i="67"/>
  <c r="AC336" i="67" s="1"/>
  <c r="X335" i="67"/>
  <c r="Y335" i="67" s="1"/>
  <c r="W336" i="67"/>
  <c r="G337" i="67"/>
  <c r="J336" i="67"/>
  <c r="K336" i="67" s="1"/>
  <c r="AA337" i="67"/>
  <c r="M337" i="67"/>
  <c r="P336" i="67"/>
  <c r="Q336" i="67" s="1"/>
  <c r="S335" i="67"/>
  <c r="O345" i="67" l="1"/>
  <c r="N346" i="67"/>
  <c r="I345" i="67"/>
  <c r="H346" i="67"/>
  <c r="O1098" i="67"/>
  <c r="N1099" i="67"/>
  <c r="A347" i="67"/>
  <c r="B347" i="67" s="1"/>
  <c r="C347" i="67" s="1"/>
  <c r="D346" i="67"/>
  <c r="E346" i="67" s="1"/>
  <c r="T335" i="67"/>
  <c r="U335" i="67" s="1"/>
  <c r="AB337" i="67"/>
  <c r="AC337" i="67" s="1"/>
  <c r="X336" i="67"/>
  <c r="Y336" i="67" s="1"/>
  <c r="W337" i="67"/>
  <c r="AA338" i="67"/>
  <c r="G338" i="67"/>
  <c r="J337" i="67"/>
  <c r="K337" i="67" s="1"/>
  <c r="S336" i="67"/>
  <c r="M338" i="67"/>
  <c r="P337" i="67"/>
  <c r="Q337" i="67" s="1"/>
  <c r="O1099" i="67" l="1"/>
  <c r="N1100" i="67"/>
  <c r="I346" i="67"/>
  <c r="H347" i="67"/>
  <c r="O346" i="67"/>
  <c r="N347" i="67"/>
  <c r="A348" i="67"/>
  <c r="B348" i="67" s="1"/>
  <c r="C348" i="67" s="1"/>
  <c r="D347" i="67"/>
  <c r="E347" i="67" s="1"/>
  <c r="T336" i="67"/>
  <c r="U336" i="67" s="1"/>
  <c r="AB338" i="67"/>
  <c r="AC338" i="67" s="1"/>
  <c r="X337" i="67"/>
  <c r="Y337" i="67" s="1"/>
  <c r="W338" i="67"/>
  <c r="S337" i="67"/>
  <c r="G339" i="67"/>
  <c r="J338" i="67"/>
  <c r="K338" i="67" s="1"/>
  <c r="M339" i="67"/>
  <c r="P338" i="67"/>
  <c r="Q338" i="67" s="1"/>
  <c r="AA339" i="67"/>
  <c r="O347" i="67" l="1"/>
  <c r="N348" i="67"/>
  <c r="I347" i="67"/>
  <c r="H348" i="67"/>
  <c r="O1100" i="67"/>
  <c r="N1101" i="67"/>
  <c r="A349" i="67"/>
  <c r="B349" i="67" s="1"/>
  <c r="C349" i="67" s="1"/>
  <c r="D348" i="67"/>
  <c r="E348" i="67" s="1"/>
  <c r="AB339" i="67"/>
  <c r="AC339" i="67" s="1"/>
  <c r="T337" i="67"/>
  <c r="U337" i="67" s="1"/>
  <c r="X338" i="67"/>
  <c r="Y338" i="67" s="1"/>
  <c r="W339" i="67"/>
  <c r="G340" i="67"/>
  <c r="J339" i="67"/>
  <c r="K339" i="67" s="1"/>
  <c r="S338" i="67"/>
  <c r="AA340" i="67"/>
  <c r="M340" i="67"/>
  <c r="P339" i="67"/>
  <c r="Q339" i="67" s="1"/>
  <c r="I348" i="67" l="1"/>
  <c r="H349" i="67"/>
  <c r="O1101" i="67"/>
  <c r="N1102" i="67"/>
  <c r="O348" i="67"/>
  <c r="N349" i="67"/>
  <c r="A350" i="67"/>
  <c r="B350" i="67" s="1"/>
  <c r="C350" i="67" s="1"/>
  <c r="D349" i="67"/>
  <c r="E349" i="67" s="1"/>
  <c r="AB340" i="67"/>
  <c r="AC340" i="67" s="1"/>
  <c r="T338" i="67"/>
  <c r="U338" i="67" s="1"/>
  <c r="X339" i="67"/>
  <c r="Y339" i="67" s="1"/>
  <c r="W340" i="67"/>
  <c r="AA341" i="67"/>
  <c r="M341" i="67"/>
  <c r="P340" i="67"/>
  <c r="Q340" i="67" s="1"/>
  <c r="S339" i="67"/>
  <c r="G341" i="67"/>
  <c r="J340" i="67"/>
  <c r="K340" i="67" s="1"/>
  <c r="O1102" i="67" l="1"/>
  <c r="N1103" i="67"/>
  <c r="O349" i="67"/>
  <c r="N350" i="67"/>
  <c r="I349" i="67"/>
  <c r="H350" i="67"/>
  <c r="A351" i="67"/>
  <c r="B351" i="67" s="1"/>
  <c r="C351" i="67" s="1"/>
  <c r="D350" i="67"/>
  <c r="E350" i="67" s="1"/>
  <c r="T339" i="67"/>
  <c r="U339" i="67" s="1"/>
  <c r="AB341" i="67"/>
  <c r="AC341" i="67" s="1"/>
  <c r="X340" i="67"/>
  <c r="Y340" i="67" s="1"/>
  <c r="W341" i="67"/>
  <c r="S340" i="67"/>
  <c r="M342" i="67"/>
  <c r="P341" i="67"/>
  <c r="Q341" i="67" s="1"/>
  <c r="G342" i="67"/>
  <c r="J341" i="67"/>
  <c r="K341" i="67" s="1"/>
  <c r="AA342" i="67"/>
  <c r="O350" i="67" l="1"/>
  <c r="N351" i="67"/>
  <c r="I350" i="67"/>
  <c r="H351" i="67"/>
  <c r="O1103" i="67"/>
  <c r="N1104" i="67"/>
  <c r="A352" i="67"/>
  <c r="B352" i="67" s="1"/>
  <c r="C352" i="67" s="1"/>
  <c r="D351" i="67"/>
  <c r="E351" i="67" s="1"/>
  <c r="AB342" i="67"/>
  <c r="AC342" i="67" s="1"/>
  <c r="T340" i="67"/>
  <c r="U340" i="67" s="1"/>
  <c r="X341" i="67"/>
  <c r="Y341" i="67" s="1"/>
  <c r="W342" i="67"/>
  <c r="G343" i="67"/>
  <c r="J342" i="67"/>
  <c r="K342" i="67" s="1"/>
  <c r="AA343" i="67"/>
  <c r="M343" i="67"/>
  <c r="P342" i="67"/>
  <c r="Q342" i="67" s="1"/>
  <c r="S341" i="67"/>
  <c r="I351" i="67" l="1"/>
  <c r="H352" i="67"/>
  <c r="O1104" i="67"/>
  <c r="N1105" i="67"/>
  <c r="O351" i="67"/>
  <c r="N352" i="67"/>
  <c r="A353" i="67"/>
  <c r="B353" i="67" s="1"/>
  <c r="C353" i="67" s="1"/>
  <c r="D352" i="67"/>
  <c r="E352" i="67" s="1"/>
  <c r="T341" i="67"/>
  <c r="U341" i="67" s="1"/>
  <c r="AB343" i="67"/>
  <c r="AC343" i="67" s="1"/>
  <c r="X342" i="67"/>
  <c r="Y342" i="67" s="1"/>
  <c r="W343" i="67"/>
  <c r="M344" i="67"/>
  <c r="P343" i="67"/>
  <c r="Q343" i="67" s="1"/>
  <c r="S342" i="67"/>
  <c r="AA344" i="67"/>
  <c r="G344" i="67"/>
  <c r="J343" i="67"/>
  <c r="K343" i="67" s="1"/>
  <c r="O352" i="67" l="1"/>
  <c r="N353" i="67"/>
  <c r="I352" i="67"/>
  <c r="H353" i="67"/>
  <c r="O1105" i="67"/>
  <c r="N1106" i="67"/>
  <c r="A354" i="67"/>
  <c r="B354" i="67" s="1"/>
  <c r="C354" i="67" s="1"/>
  <c r="D353" i="67"/>
  <c r="E353" i="67" s="1"/>
  <c r="AB344" i="67"/>
  <c r="AC344" i="67" s="1"/>
  <c r="T342" i="67"/>
  <c r="U342" i="67" s="1"/>
  <c r="X343" i="67"/>
  <c r="Y343" i="67" s="1"/>
  <c r="W344" i="67"/>
  <c r="AA345" i="67"/>
  <c r="S343" i="67"/>
  <c r="G345" i="67"/>
  <c r="J344" i="67"/>
  <c r="K344" i="67" s="1"/>
  <c r="M345" i="67"/>
  <c r="P344" i="67"/>
  <c r="Q344" i="67" s="1"/>
  <c r="O1106" i="67" l="1"/>
  <c r="N1107" i="67"/>
  <c r="I353" i="67"/>
  <c r="H354" i="67"/>
  <c r="O353" i="67"/>
  <c r="N354" i="67"/>
  <c r="A355" i="67"/>
  <c r="B355" i="67" s="1"/>
  <c r="C355" i="67" s="1"/>
  <c r="D354" i="67"/>
  <c r="E354" i="67" s="1"/>
  <c r="T343" i="67"/>
  <c r="U343" i="67" s="1"/>
  <c r="AB345" i="67"/>
  <c r="AC345" i="67" s="1"/>
  <c r="X344" i="67"/>
  <c r="Y344" i="67" s="1"/>
  <c r="W345" i="67"/>
  <c r="S344" i="67"/>
  <c r="M346" i="67"/>
  <c r="P345" i="67"/>
  <c r="Q345" i="67" s="1"/>
  <c r="AA346" i="67"/>
  <c r="G346" i="67"/>
  <c r="J345" i="67"/>
  <c r="K345" i="67" s="1"/>
  <c r="O354" i="67" l="1"/>
  <c r="N355" i="67"/>
  <c r="I354" i="67"/>
  <c r="H355" i="67"/>
  <c r="O1107" i="67"/>
  <c r="N1108" i="67"/>
  <c r="A356" i="67"/>
  <c r="B356" i="67" s="1"/>
  <c r="C356" i="67" s="1"/>
  <c r="D355" i="67"/>
  <c r="E355" i="67" s="1"/>
  <c r="AB346" i="67"/>
  <c r="AC346" i="67" s="1"/>
  <c r="T344" i="67"/>
  <c r="U344" i="67" s="1"/>
  <c r="X345" i="67"/>
  <c r="Y345" i="67" s="1"/>
  <c r="W346" i="67"/>
  <c r="AA347" i="67"/>
  <c r="G347" i="67"/>
  <c r="J346" i="67"/>
  <c r="K346" i="67" s="1"/>
  <c r="M347" i="67"/>
  <c r="P346" i="67"/>
  <c r="Q346" i="67" s="1"/>
  <c r="S345" i="67"/>
  <c r="O1108" i="67" l="1"/>
  <c r="N1109" i="67"/>
  <c r="I355" i="67"/>
  <c r="H356" i="67"/>
  <c r="O355" i="67"/>
  <c r="N356" i="67"/>
  <c r="A357" i="67"/>
  <c r="B357" i="67" s="1"/>
  <c r="C357" i="67" s="1"/>
  <c r="D356" i="67"/>
  <c r="E356" i="67" s="1"/>
  <c r="T345" i="67"/>
  <c r="U345" i="67" s="1"/>
  <c r="AB347" i="67"/>
  <c r="AC347" i="67" s="1"/>
  <c r="X346" i="67"/>
  <c r="Y346" i="67" s="1"/>
  <c r="W347" i="67"/>
  <c r="M348" i="67"/>
  <c r="P347" i="67"/>
  <c r="Q347" i="67" s="1"/>
  <c r="G348" i="67"/>
  <c r="J347" i="67"/>
  <c r="K347" i="67" s="1"/>
  <c r="S346" i="67"/>
  <c r="AA348" i="67"/>
  <c r="I356" i="67" l="1"/>
  <c r="H357" i="67"/>
  <c r="O356" i="67"/>
  <c r="N357" i="67"/>
  <c r="O1109" i="67"/>
  <c r="N1110" i="67"/>
  <c r="A358" i="67"/>
  <c r="B358" i="67" s="1"/>
  <c r="C358" i="67" s="1"/>
  <c r="D357" i="67"/>
  <c r="E357" i="67" s="1"/>
  <c r="AB348" i="67"/>
  <c r="AC348" i="67" s="1"/>
  <c r="T346" i="67"/>
  <c r="U346" i="67" s="1"/>
  <c r="X347" i="67"/>
  <c r="Y347" i="67" s="1"/>
  <c r="W348" i="67"/>
  <c r="AA349" i="67"/>
  <c r="S347" i="67"/>
  <c r="G349" i="67"/>
  <c r="J348" i="67"/>
  <c r="K348" i="67" s="1"/>
  <c r="M349" i="67"/>
  <c r="P348" i="67"/>
  <c r="Q348" i="67" s="1"/>
  <c r="O1110" i="67" l="1"/>
  <c r="N1111" i="67"/>
  <c r="O357" i="67"/>
  <c r="N358" i="67"/>
  <c r="I357" i="67"/>
  <c r="H358" i="67"/>
  <c r="A359" i="67"/>
  <c r="B359" i="67" s="1"/>
  <c r="C359" i="67" s="1"/>
  <c r="D358" i="67"/>
  <c r="E358" i="67" s="1"/>
  <c r="T347" i="67"/>
  <c r="U347" i="67" s="1"/>
  <c r="AB349" i="67"/>
  <c r="AC349" i="67" s="1"/>
  <c r="X348" i="67"/>
  <c r="Y348" i="67" s="1"/>
  <c r="W349" i="67"/>
  <c r="M350" i="67"/>
  <c r="P349" i="67"/>
  <c r="Q349" i="67" s="1"/>
  <c r="G350" i="67"/>
  <c r="J349" i="67"/>
  <c r="K349" i="67" s="1"/>
  <c r="S348" i="67"/>
  <c r="AA350" i="67"/>
  <c r="I358" i="67" l="1"/>
  <c r="H359" i="67"/>
  <c r="O358" i="67"/>
  <c r="N359" i="67"/>
  <c r="O1111" i="67"/>
  <c r="N1112" i="67"/>
  <c r="A360" i="67"/>
  <c r="B360" i="67" s="1"/>
  <c r="C360" i="67" s="1"/>
  <c r="D359" i="67"/>
  <c r="E359" i="67" s="1"/>
  <c r="AB350" i="67"/>
  <c r="AC350" i="67" s="1"/>
  <c r="T348" i="67"/>
  <c r="U348" i="67" s="1"/>
  <c r="X349" i="67"/>
  <c r="Y349" i="67" s="1"/>
  <c r="W350" i="67"/>
  <c r="S349" i="67"/>
  <c r="AA351" i="67"/>
  <c r="G351" i="67"/>
  <c r="J350" i="67"/>
  <c r="K350" i="67" s="1"/>
  <c r="M351" i="67"/>
  <c r="P350" i="67"/>
  <c r="Q350" i="67" s="1"/>
  <c r="O1112" i="67" l="1"/>
  <c r="N1113" i="67"/>
  <c r="O359" i="67"/>
  <c r="N360" i="67"/>
  <c r="I359" i="67"/>
  <c r="H360" i="67"/>
  <c r="A361" i="67"/>
  <c r="B361" i="67" s="1"/>
  <c r="C361" i="67" s="1"/>
  <c r="D360" i="67"/>
  <c r="E360" i="67" s="1"/>
  <c r="AB351" i="67"/>
  <c r="AC351" i="67" s="1"/>
  <c r="T349" i="67"/>
  <c r="U349" i="67" s="1"/>
  <c r="X350" i="67"/>
  <c r="Y350" i="67" s="1"/>
  <c r="W351" i="67"/>
  <c r="G352" i="67"/>
  <c r="J351" i="67"/>
  <c r="K351" i="67" s="1"/>
  <c r="AA352" i="67"/>
  <c r="M352" i="67"/>
  <c r="P351" i="67"/>
  <c r="Q351" i="67" s="1"/>
  <c r="S350" i="67"/>
  <c r="I360" i="67" l="1"/>
  <c r="H361" i="67"/>
  <c r="O360" i="67"/>
  <c r="N361" i="67"/>
  <c r="O1113" i="67"/>
  <c r="N1114" i="67"/>
  <c r="A362" i="67"/>
  <c r="B362" i="67" s="1"/>
  <c r="C362" i="67" s="1"/>
  <c r="D361" i="67"/>
  <c r="E361" i="67" s="1"/>
  <c r="T350" i="67"/>
  <c r="U350" i="67" s="1"/>
  <c r="AB352" i="67"/>
  <c r="AC352" i="67" s="1"/>
  <c r="X351" i="67"/>
  <c r="Y351" i="67" s="1"/>
  <c r="W352" i="67"/>
  <c r="S351" i="67"/>
  <c r="M353" i="67"/>
  <c r="P352" i="67"/>
  <c r="Q352" i="67" s="1"/>
  <c r="AA353" i="67"/>
  <c r="G353" i="67"/>
  <c r="J352" i="67"/>
  <c r="K352" i="67" s="1"/>
  <c r="O1114" i="67" l="1"/>
  <c r="N1115" i="67"/>
  <c r="O361" i="67"/>
  <c r="N362" i="67"/>
  <c r="I361" i="67"/>
  <c r="H362" i="67"/>
  <c r="A363" i="67"/>
  <c r="B363" i="67" s="1"/>
  <c r="C363" i="67" s="1"/>
  <c r="D362" i="67"/>
  <c r="E362" i="67" s="1"/>
  <c r="AB353" i="67"/>
  <c r="AC353" i="67" s="1"/>
  <c r="T351" i="67"/>
  <c r="U351" i="67" s="1"/>
  <c r="X352" i="67"/>
  <c r="Y352" i="67" s="1"/>
  <c r="W353" i="67"/>
  <c r="M354" i="67"/>
  <c r="P353" i="67"/>
  <c r="Q353" i="67" s="1"/>
  <c r="G354" i="67"/>
  <c r="J353" i="67"/>
  <c r="K353" i="67" s="1"/>
  <c r="AA354" i="67"/>
  <c r="S352" i="67"/>
  <c r="I362" i="67" l="1"/>
  <c r="H363" i="67"/>
  <c r="O362" i="67"/>
  <c r="N363" i="67"/>
  <c r="O1115" i="67"/>
  <c r="N1116" i="67"/>
  <c r="A364" i="67"/>
  <c r="B364" i="67" s="1"/>
  <c r="C364" i="67" s="1"/>
  <c r="D363" i="67"/>
  <c r="E363" i="67" s="1"/>
  <c r="AB354" i="67"/>
  <c r="AC354" i="67" s="1"/>
  <c r="T352" i="67"/>
  <c r="U352" i="67" s="1"/>
  <c r="X353" i="67"/>
  <c r="Y353" i="67" s="1"/>
  <c r="W354" i="67"/>
  <c r="S353" i="67"/>
  <c r="G355" i="67"/>
  <c r="J354" i="67"/>
  <c r="K354" i="67" s="1"/>
  <c r="AA355" i="67"/>
  <c r="M355" i="67"/>
  <c r="P354" i="67"/>
  <c r="Q354" i="67" s="1"/>
  <c r="O363" i="67" l="1"/>
  <c r="N364" i="67"/>
  <c r="O1116" i="67"/>
  <c r="N1117" i="67"/>
  <c r="I363" i="67"/>
  <c r="H364" i="67"/>
  <c r="A365" i="67"/>
  <c r="B365" i="67" s="1"/>
  <c r="C365" i="67" s="1"/>
  <c r="D364" i="67"/>
  <c r="E364" i="67" s="1"/>
  <c r="AB355" i="67"/>
  <c r="AC355" i="67" s="1"/>
  <c r="T353" i="67"/>
  <c r="U353" i="67" s="1"/>
  <c r="X354" i="67"/>
  <c r="Y354" i="67" s="1"/>
  <c r="W355" i="67"/>
  <c r="G356" i="67"/>
  <c r="J355" i="67"/>
  <c r="K355" i="67" s="1"/>
  <c r="M356" i="67"/>
  <c r="P355" i="67"/>
  <c r="Q355" i="67" s="1"/>
  <c r="S354" i="67"/>
  <c r="AA356" i="67"/>
  <c r="I364" i="67" l="1"/>
  <c r="H365" i="67"/>
  <c r="O1117" i="67"/>
  <c r="N1118" i="67"/>
  <c r="O364" i="67"/>
  <c r="N365" i="67"/>
  <c r="A366" i="67"/>
  <c r="B366" i="67" s="1"/>
  <c r="C366" i="67" s="1"/>
  <c r="D365" i="67"/>
  <c r="E365" i="67" s="1"/>
  <c r="T354" i="67"/>
  <c r="U354" i="67" s="1"/>
  <c r="AB356" i="67"/>
  <c r="AC356" i="67" s="1"/>
  <c r="X355" i="67"/>
  <c r="Y355" i="67" s="1"/>
  <c r="W356" i="67"/>
  <c r="AA357" i="67"/>
  <c r="M357" i="67"/>
  <c r="P356" i="67"/>
  <c r="Q356" i="67" s="1"/>
  <c r="S355" i="67"/>
  <c r="G357" i="67"/>
  <c r="J356" i="67"/>
  <c r="K356" i="67" s="1"/>
  <c r="O365" i="67" l="1"/>
  <c r="N366" i="67"/>
  <c r="O1118" i="67"/>
  <c r="N1119" i="67"/>
  <c r="I365" i="67"/>
  <c r="H366" i="67"/>
  <c r="A367" i="67"/>
  <c r="B367" i="67" s="1"/>
  <c r="C367" i="67" s="1"/>
  <c r="D366" i="67"/>
  <c r="E366" i="67" s="1"/>
  <c r="T355" i="67"/>
  <c r="U355" i="67" s="1"/>
  <c r="AB357" i="67"/>
  <c r="AC357" i="67" s="1"/>
  <c r="X356" i="67"/>
  <c r="Y356" i="67" s="1"/>
  <c r="W357" i="67"/>
  <c r="G358" i="67"/>
  <c r="J357" i="67"/>
  <c r="K357" i="67" s="1"/>
  <c r="AA358" i="67"/>
  <c r="S356" i="67"/>
  <c r="M358" i="67"/>
  <c r="P357" i="67"/>
  <c r="Q357" i="67" s="1"/>
  <c r="I366" i="67" l="1"/>
  <c r="H367" i="67"/>
  <c r="O1119" i="67"/>
  <c r="N1120" i="67"/>
  <c r="O366" i="67"/>
  <c r="N367" i="67"/>
  <c r="A368" i="67"/>
  <c r="B368" i="67" s="1"/>
  <c r="C368" i="67" s="1"/>
  <c r="D367" i="67"/>
  <c r="E367" i="67" s="1"/>
  <c r="T356" i="67"/>
  <c r="U356" i="67" s="1"/>
  <c r="AB358" i="67"/>
  <c r="AC358" i="67" s="1"/>
  <c r="X357" i="67"/>
  <c r="Y357" i="67" s="1"/>
  <c r="W358" i="67"/>
  <c r="M359" i="67"/>
  <c r="P358" i="67"/>
  <c r="Q358" i="67" s="1"/>
  <c r="AA359" i="67"/>
  <c r="S357" i="67"/>
  <c r="G359" i="67"/>
  <c r="J358" i="67"/>
  <c r="K358" i="67" s="1"/>
  <c r="O1120" i="67" l="1"/>
  <c r="N1121" i="67"/>
  <c r="O367" i="67"/>
  <c r="N368" i="67"/>
  <c r="I367" i="67"/>
  <c r="H368" i="67"/>
  <c r="A369" i="67"/>
  <c r="B369" i="67" s="1"/>
  <c r="C369" i="67" s="1"/>
  <c r="D368" i="67"/>
  <c r="E368" i="67" s="1"/>
  <c r="T357" i="67"/>
  <c r="U357" i="67" s="1"/>
  <c r="AB359" i="67"/>
  <c r="AC359" i="67" s="1"/>
  <c r="X358" i="67"/>
  <c r="Y358" i="67" s="1"/>
  <c r="W359" i="67"/>
  <c r="AA360" i="67"/>
  <c r="M360" i="67"/>
  <c r="P359" i="67"/>
  <c r="Q359" i="67" s="1"/>
  <c r="G360" i="67"/>
  <c r="J359" i="67"/>
  <c r="K359" i="67" s="1"/>
  <c r="S358" i="67"/>
  <c r="I368" i="67" l="1"/>
  <c r="H369" i="67"/>
  <c r="O368" i="67"/>
  <c r="N369" i="67"/>
  <c r="O1121" i="67"/>
  <c r="N1122" i="67"/>
  <c r="A370" i="67"/>
  <c r="B370" i="67" s="1"/>
  <c r="C370" i="67" s="1"/>
  <c r="D369" i="67"/>
  <c r="E369" i="67" s="1"/>
  <c r="T358" i="67"/>
  <c r="U358" i="67" s="1"/>
  <c r="AB360" i="67"/>
  <c r="AC360" i="67" s="1"/>
  <c r="X359" i="67"/>
  <c r="Y359" i="67" s="1"/>
  <c r="W360" i="67"/>
  <c r="G361" i="67"/>
  <c r="J360" i="67"/>
  <c r="K360" i="67" s="1"/>
  <c r="S359" i="67"/>
  <c r="M361" i="67"/>
  <c r="P360" i="67"/>
  <c r="Q360" i="67" s="1"/>
  <c r="AA361" i="67"/>
  <c r="O369" i="67" l="1"/>
  <c r="N370" i="67"/>
  <c r="O1122" i="67"/>
  <c r="N1123" i="67"/>
  <c r="I369" i="67"/>
  <c r="H370" i="67"/>
  <c r="A371" i="67"/>
  <c r="B371" i="67" s="1"/>
  <c r="C371" i="67" s="1"/>
  <c r="D370" i="67"/>
  <c r="E370" i="67" s="1"/>
  <c r="AB361" i="67"/>
  <c r="AC361" i="67" s="1"/>
  <c r="T359" i="67"/>
  <c r="U359" i="67" s="1"/>
  <c r="X360" i="67"/>
  <c r="Y360" i="67" s="1"/>
  <c r="W361" i="67"/>
  <c r="M362" i="67"/>
  <c r="P361" i="67"/>
  <c r="Q361" i="67" s="1"/>
  <c r="AA362" i="67"/>
  <c r="S360" i="67"/>
  <c r="G362" i="67"/>
  <c r="J361" i="67"/>
  <c r="K361" i="67" s="1"/>
  <c r="I370" i="67" l="1"/>
  <c r="H371" i="67"/>
  <c r="O1123" i="67"/>
  <c r="N1124" i="67"/>
  <c r="O370" i="67"/>
  <c r="N371" i="67"/>
  <c r="A372" i="67"/>
  <c r="B372" i="67" s="1"/>
  <c r="C372" i="67" s="1"/>
  <c r="D371" i="67"/>
  <c r="E371" i="67" s="1"/>
  <c r="T360" i="67"/>
  <c r="U360" i="67" s="1"/>
  <c r="AB362" i="67"/>
  <c r="AC362" i="67" s="1"/>
  <c r="X361" i="67"/>
  <c r="Y361" i="67" s="1"/>
  <c r="W362" i="67"/>
  <c r="S361" i="67"/>
  <c r="AA363" i="67"/>
  <c r="G363" i="67"/>
  <c r="J362" i="67"/>
  <c r="K362" i="67" s="1"/>
  <c r="M363" i="67"/>
  <c r="P362" i="67"/>
  <c r="Q362" i="67" s="1"/>
  <c r="O371" i="67" l="1"/>
  <c r="N372" i="67"/>
  <c r="I371" i="67"/>
  <c r="H372" i="67"/>
  <c r="O1124" i="67"/>
  <c r="N1125" i="67"/>
  <c r="A373" i="67"/>
  <c r="B373" i="67" s="1"/>
  <c r="C373" i="67" s="1"/>
  <c r="D372" i="67"/>
  <c r="E372" i="67" s="1"/>
  <c r="AB363" i="67"/>
  <c r="AC363" i="67" s="1"/>
  <c r="T361" i="67"/>
  <c r="U361" i="67" s="1"/>
  <c r="X362" i="67"/>
  <c r="Y362" i="67" s="1"/>
  <c r="W363" i="67"/>
  <c r="AA364" i="67"/>
  <c r="M364" i="67"/>
  <c r="P363" i="67"/>
  <c r="Q363" i="67" s="1"/>
  <c r="G364" i="67"/>
  <c r="J363" i="67"/>
  <c r="K363" i="67" s="1"/>
  <c r="S362" i="67"/>
  <c r="I372" i="67" l="1"/>
  <c r="H373" i="67"/>
  <c r="O1125" i="67"/>
  <c r="N1126" i="67"/>
  <c r="O372" i="67"/>
  <c r="N373" i="67"/>
  <c r="A374" i="67"/>
  <c r="B374" i="67" s="1"/>
  <c r="C374" i="67" s="1"/>
  <c r="D373" i="67"/>
  <c r="E373" i="67" s="1"/>
  <c r="T362" i="67"/>
  <c r="U362" i="67" s="1"/>
  <c r="AB364" i="67"/>
  <c r="AC364" i="67" s="1"/>
  <c r="X363" i="67"/>
  <c r="Y363" i="67" s="1"/>
  <c r="W364" i="67"/>
  <c r="S363" i="67"/>
  <c r="M365" i="67"/>
  <c r="P364" i="67"/>
  <c r="Q364" i="67" s="1"/>
  <c r="AA365" i="67"/>
  <c r="G365" i="67"/>
  <c r="J364" i="67"/>
  <c r="K364" i="67" s="1"/>
  <c r="O373" i="67" l="1"/>
  <c r="N374" i="67"/>
  <c r="O1126" i="67"/>
  <c r="N1127" i="67"/>
  <c r="I373" i="67"/>
  <c r="H374" i="67"/>
  <c r="A375" i="67"/>
  <c r="B375" i="67" s="1"/>
  <c r="C375" i="67" s="1"/>
  <c r="D374" i="67"/>
  <c r="E374" i="67" s="1"/>
  <c r="AB365" i="67"/>
  <c r="AC365" i="67" s="1"/>
  <c r="T363" i="67"/>
  <c r="U363" i="67" s="1"/>
  <c r="X364" i="67"/>
  <c r="Y364" i="67"/>
  <c r="W365" i="67"/>
  <c r="G366" i="67"/>
  <c r="J365" i="67"/>
  <c r="K365" i="67" s="1"/>
  <c r="AA366" i="67"/>
  <c r="M366" i="67"/>
  <c r="P365" i="67"/>
  <c r="Q365" i="67" s="1"/>
  <c r="S364" i="67"/>
  <c r="O1127" i="67" l="1"/>
  <c r="N1128" i="67"/>
  <c r="I374" i="67"/>
  <c r="H375" i="67"/>
  <c r="O374" i="67"/>
  <c r="N375" i="67"/>
  <c r="A376" i="67"/>
  <c r="B376" i="67" s="1"/>
  <c r="C376" i="67" s="1"/>
  <c r="D375" i="67"/>
  <c r="E375" i="67" s="1"/>
  <c r="T364" i="67"/>
  <c r="U364" i="67" s="1"/>
  <c r="AB366" i="67"/>
  <c r="AC366" i="67" s="1"/>
  <c r="X365" i="67"/>
  <c r="Y365" i="67" s="1"/>
  <c r="W366" i="67"/>
  <c r="AA367" i="67"/>
  <c r="G367" i="67"/>
  <c r="J366" i="67"/>
  <c r="K366" i="67" s="1"/>
  <c r="S365" i="67"/>
  <c r="M367" i="67"/>
  <c r="P366" i="67"/>
  <c r="Q366" i="67" s="1"/>
  <c r="O375" i="67" l="1"/>
  <c r="N376" i="67"/>
  <c r="I375" i="67"/>
  <c r="H376" i="67"/>
  <c r="O1128" i="67"/>
  <c r="N1129" i="67"/>
  <c r="A377" i="67"/>
  <c r="B377" i="67" s="1"/>
  <c r="C377" i="67" s="1"/>
  <c r="D376" i="67"/>
  <c r="E376" i="67" s="1"/>
  <c r="T365" i="67"/>
  <c r="U365" i="67" s="1"/>
  <c r="AB367" i="67"/>
  <c r="AC367" i="67" s="1"/>
  <c r="X366" i="67"/>
  <c r="Y366" i="67" s="1"/>
  <c r="W367" i="67"/>
  <c r="S366" i="67"/>
  <c r="M368" i="67"/>
  <c r="P367" i="67"/>
  <c r="Q367" i="67" s="1"/>
  <c r="G368" i="67"/>
  <c r="J367" i="67"/>
  <c r="K367" i="67" s="1"/>
  <c r="AA368" i="67"/>
  <c r="O1129" i="67" l="1"/>
  <c r="N1130" i="67"/>
  <c r="O376" i="67"/>
  <c r="N377" i="67"/>
  <c r="I376" i="67"/>
  <c r="H377" i="67"/>
  <c r="A378" i="67"/>
  <c r="B378" i="67" s="1"/>
  <c r="C378" i="67" s="1"/>
  <c r="D377" i="67"/>
  <c r="E377" i="67" s="1"/>
  <c r="AB368" i="67"/>
  <c r="AC368" i="67" s="1"/>
  <c r="T366" i="67"/>
  <c r="U366" i="67" s="1"/>
  <c r="X367" i="67"/>
  <c r="Y367" i="67" s="1"/>
  <c r="W368" i="67"/>
  <c r="G369" i="67"/>
  <c r="J368" i="67"/>
  <c r="K368" i="67" s="1"/>
  <c r="M369" i="67"/>
  <c r="P368" i="67"/>
  <c r="Q368" i="67" s="1"/>
  <c r="AA369" i="67"/>
  <c r="S367" i="67"/>
  <c r="O377" i="67" l="1"/>
  <c r="N378" i="67"/>
  <c r="I377" i="67"/>
  <c r="H378" i="67"/>
  <c r="O1130" i="67"/>
  <c r="N1131" i="67"/>
  <c r="A379" i="67"/>
  <c r="B379" i="67" s="1"/>
  <c r="C379" i="67" s="1"/>
  <c r="D378" i="67"/>
  <c r="E378" i="67" s="1"/>
  <c r="AB369" i="67"/>
  <c r="AC369" i="67" s="1"/>
  <c r="T367" i="67"/>
  <c r="U367" i="67" s="1"/>
  <c r="X368" i="67"/>
  <c r="Y368" i="67" s="1"/>
  <c r="W369" i="67"/>
  <c r="S368" i="67"/>
  <c r="M370" i="67"/>
  <c r="P369" i="67"/>
  <c r="Q369" i="67" s="1"/>
  <c r="G370" i="67"/>
  <c r="J369" i="67"/>
  <c r="K369" i="67" s="1"/>
  <c r="AA370" i="67"/>
  <c r="O1131" i="67" l="1"/>
  <c r="N1132" i="67"/>
  <c r="I378" i="67"/>
  <c r="H379" i="67"/>
  <c r="O378" i="67"/>
  <c r="N379" i="67"/>
  <c r="A380" i="67"/>
  <c r="B380" i="67" s="1"/>
  <c r="C380" i="67" s="1"/>
  <c r="D379" i="67"/>
  <c r="E379" i="67" s="1"/>
  <c r="AB370" i="67"/>
  <c r="AC370" i="67" s="1"/>
  <c r="T368" i="67"/>
  <c r="U368" i="67" s="1"/>
  <c r="X369" i="67"/>
  <c r="Y369" i="67" s="1"/>
  <c r="W370" i="67"/>
  <c r="G371" i="67"/>
  <c r="J370" i="67"/>
  <c r="K370" i="67" s="1"/>
  <c r="AA371" i="67"/>
  <c r="M371" i="67"/>
  <c r="P370" i="67"/>
  <c r="Q370" i="67" s="1"/>
  <c r="S369" i="67"/>
  <c r="O379" i="67" l="1"/>
  <c r="N380" i="67"/>
  <c r="I379" i="67"/>
  <c r="H380" i="67"/>
  <c r="O1132" i="67"/>
  <c r="N1133" i="67"/>
  <c r="A381" i="67"/>
  <c r="B381" i="67" s="1"/>
  <c r="C381" i="67" s="1"/>
  <c r="D380" i="67"/>
  <c r="E380" i="67" s="1"/>
  <c r="T369" i="67"/>
  <c r="U369" i="67" s="1"/>
  <c r="AB371" i="67"/>
  <c r="AC371" i="67" s="1"/>
  <c r="X370" i="67"/>
  <c r="Y370" i="67" s="1"/>
  <c r="W371" i="67"/>
  <c r="AA372" i="67"/>
  <c r="S370" i="67"/>
  <c r="G372" i="67"/>
  <c r="J371" i="67"/>
  <c r="K371" i="67" s="1"/>
  <c r="M372" i="67"/>
  <c r="P371" i="67"/>
  <c r="Q371" i="67" s="1"/>
  <c r="O1133" i="67" l="1"/>
  <c r="N1134" i="67"/>
  <c r="I380" i="67"/>
  <c r="H381" i="67"/>
  <c r="O380" i="67"/>
  <c r="N381" i="67"/>
  <c r="A382" i="67"/>
  <c r="B382" i="67" s="1"/>
  <c r="C382" i="67" s="1"/>
  <c r="D381" i="67"/>
  <c r="E381" i="67" s="1"/>
  <c r="T370" i="67"/>
  <c r="U370" i="67" s="1"/>
  <c r="AB372" i="67"/>
  <c r="AC372" i="67" s="1"/>
  <c r="X371" i="67"/>
  <c r="Y371" i="67" s="1"/>
  <c r="W372" i="67"/>
  <c r="G373" i="67"/>
  <c r="J372" i="67"/>
  <c r="K372" i="67" s="1"/>
  <c r="S371" i="67"/>
  <c r="M373" i="67"/>
  <c r="P372" i="67"/>
  <c r="Q372" i="67" s="1"/>
  <c r="AA373" i="67"/>
  <c r="O381" i="67" l="1"/>
  <c r="N382" i="67"/>
  <c r="I381" i="67"/>
  <c r="H382" i="67"/>
  <c r="O1134" i="67"/>
  <c r="N1135" i="67"/>
  <c r="A383" i="67"/>
  <c r="B383" i="67" s="1"/>
  <c r="C383" i="67" s="1"/>
  <c r="D382" i="67"/>
  <c r="E382" i="67" s="1"/>
  <c r="AB373" i="67"/>
  <c r="AC373" i="67" s="1"/>
  <c r="T371" i="67"/>
  <c r="U371" i="67" s="1"/>
  <c r="X372" i="67"/>
  <c r="Y372" i="67"/>
  <c r="W373" i="67"/>
  <c r="M374" i="67"/>
  <c r="P373" i="67"/>
  <c r="Q373" i="67" s="1"/>
  <c r="S372" i="67"/>
  <c r="G374" i="67"/>
  <c r="J373" i="67"/>
  <c r="K373" i="67" s="1"/>
  <c r="AA374" i="67"/>
  <c r="O1135" i="67" l="1"/>
  <c r="N1136" i="67"/>
  <c r="I382" i="67"/>
  <c r="H383" i="67"/>
  <c r="O382" i="67"/>
  <c r="N383" i="67"/>
  <c r="A384" i="67"/>
  <c r="B384" i="67" s="1"/>
  <c r="C384" i="67" s="1"/>
  <c r="D383" i="67"/>
  <c r="E383" i="67" s="1"/>
  <c r="AB374" i="67"/>
  <c r="AC374" i="67" s="1"/>
  <c r="T372" i="67"/>
  <c r="U372" i="67" s="1"/>
  <c r="X373" i="67"/>
  <c r="Y373" i="67" s="1"/>
  <c r="W374" i="67"/>
  <c r="AA375" i="67"/>
  <c r="G375" i="67"/>
  <c r="J374" i="67"/>
  <c r="K374" i="67" s="1"/>
  <c r="S373" i="67"/>
  <c r="M375" i="67"/>
  <c r="P374" i="67"/>
  <c r="Q374" i="67" s="1"/>
  <c r="O383" i="67" l="1"/>
  <c r="N384" i="67"/>
  <c r="I383" i="67"/>
  <c r="H384" i="67"/>
  <c r="O1136" i="67"/>
  <c r="N1137" i="67"/>
  <c r="A385" i="67"/>
  <c r="B385" i="67" s="1"/>
  <c r="C385" i="67" s="1"/>
  <c r="D384" i="67"/>
  <c r="E384" i="67" s="1"/>
  <c r="T373" i="67"/>
  <c r="U373" i="67" s="1"/>
  <c r="AB375" i="67"/>
  <c r="AC375" i="67" s="1"/>
  <c r="X374" i="67"/>
  <c r="Y374" i="67" s="1"/>
  <c r="W375" i="67"/>
  <c r="S374" i="67"/>
  <c r="M376" i="67"/>
  <c r="P375" i="67"/>
  <c r="Q375" i="67" s="1"/>
  <c r="G376" i="67"/>
  <c r="J375" i="67"/>
  <c r="K375" i="67" s="1"/>
  <c r="AA376" i="67"/>
  <c r="I384" i="67" l="1"/>
  <c r="H385" i="67"/>
  <c r="O1137" i="67"/>
  <c r="N1138" i="67"/>
  <c r="O384" i="67"/>
  <c r="N385" i="67"/>
  <c r="A386" i="67"/>
  <c r="B386" i="67" s="1"/>
  <c r="C386" i="67" s="1"/>
  <c r="D385" i="67"/>
  <c r="E385" i="67" s="1"/>
  <c r="AB376" i="67"/>
  <c r="AC376" i="67" s="1"/>
  <c r="T374" i="67"/>
  <c r="U374" i="67" s="1"/>
  <c r="X375" i="67"/>
  <c r="Y375" i="67" s="1"/>
  <c r="W376" i="67"/>
  <c r="G377" i="67"/>
  <c r="J376" i="67"/>
  <c r="K376" i="67" s="1"/>
  <c r="M377" i="67"/>
  <c r="P376" i="67"/>
  <c r="Q376" i="67" s="1"/>
  <c r="S375" i="67"/>
  <c r="AA377" i="67"/>
  <c r="O385" i="67" l="1"/>
  <c r="N386" i="67"/>
  <c r="O1138" i="67"/>
  <c r="N1139" i="67"/>
  <c r="I385" i="67"/>
  <c r="H386" i="67"/>
  <c r="A387" i="67"/>
  <c r="B387" i="67" s="1"/>
  <c r="C387" i="67" s="1"/>
  <c r="D386" i="67"/>
  <c r="E386" i="67" s="1"/>
  <c r="T375" i="67"/>
  <c r="U375" i="67" s="1"/>
  <c r="AB377" i="67"/>
  <c r="AC377" i="67" s="1"/>
  <c r="X376" i="67"/>
  <c r="Y376" i="67" s="1"/>
  <c r="W377" i="67"/>
  <c r="M378" i="67"/>
  <c r="P377" i="67"/>
  <c r="Q377" i="67" s="1"/>
  <c r="G378" i="67"/>
  <c r="J377" i="67"/>
  <c r="K377" i="67" s="1"/>
  <c r="AA378" i="67"/>
  <c r="S376" i="67"/>
  <c r="I386" i="67" l="1"/>
  <c r="H387" i="67"/>
  <c r="O1139" i="67"/>
  <c r="N1140" i="67"/>
  <c r="O386" i="67"/>
  <c r="N387" i="67"/>
  <c r="A388" i="67"/>
  <c r="B388" i="67" s="1"/>
  <c r="C388" i="67" s="1"/>
  <c r="D387" i="67"/>
  <c r="E387" i="67" s="1"/>
  <c r="T376" i="67"/>
  <c r="U376" i="67" s="1"/>
  <c r="AB378" i="67"/>
  <c r="AC378" i="67" s="1"/>
  <c r="X377" i="67"/>
  <c r="Y377" i="67" s="1"/>
  <c r="W378" i="67"/>
  <c r="G379" i="67"/>
  <c r="J378" i="67"/>
  <c r="K378" i="67" s="1"/>
  <c r="S377" i="67"/>
  <c r="AA379" i="67"/>
  <c r="M379" i="67"/>
  <c r="P378" i="67"/>
  <c r="Q378" i="67" s="1"/>
  <c r="O387" i="67" l="1"/>
  <c r="N388" i="67"/>
  <c r="O1140" i="67"/>
  <c r="N1141" i="67"/>
  <c r="I387" i="67"/>
  <c r="H388" i="67"/>
  <c r="A389" i="67"/>
  <c r="B389" i="67" s="1"/>
  <c r="C389" i="67" s="1"/>
  <c r="D388" i="67"/>
  <c r="E388" i="67" s="1"/>
  <c r="AB379" i="67"/>
  <c r="AC379" i="67" s="1"/>
  <c r="T377" i="67"/>
  <c r="U377" i="67" s="1"/>
  <c r="X378" i="67"/>
  <c r="Y378" i="67" s="1"/>
  <c r="W379" i="67"/>
  <c r="M380" i="67"/>
  <c r="P379" i="67"/>
  <c r="Q379" i="67" s="1"/>
  <c r="S378" i="67"/>
  <c r="G380" i="67"/>
  <c r="J379" i="67"/>
  <c r="K379" i="67" s="1"/>
  <c r="AA380" i="67"/>
  <c r="O1141" i="67" l="1"/>
  <c r="N1142" i="67"/>
  <c r="I388" i="67"/>
  <c r="H389" i="67"/>
  <c r="O388" i="67"/>
  <c r="N389" i="67"/>
  <c r="A390" i="67"/>
  <c r="B390" i="67" s="1"/>
  <c r="C390" i="67" s="1"/>
  <c r="D389" i="67"/>
  <c r="E389" i="67" s="1"/>
  <c r="AB380" i="67"/>
  <c r="AC380" i="67" s="1"/>
  <c r="T378" i="67"/>
  <c r="U378" i="67" s="1"/>
  <c r="X379" i="67"/>
  <c r="Y379" i="67" s="1"/>
  <c r="W380" i="67"/>
  <c r="AA381" i="67"/>
  <c r="S379" i="67"/>
  <c r="M381" i="67"/>
  <c r="P380" i="67"/>
  <c r="Q380" i="67" s="1"/>
  <c r="G381" i="67"/>
  <c r="J380" i="67"/>
  <c r="K380" i="67" s="1"/>
  <c r="I389" i="67" l="1"/>
  <c r="H390" i="67"/>
  <c r="O1142" i="67"/>
  <c r="N1143" i="67"/>
  <c r="O389" i="67"/>
  <c r="N390" i="67"/>
  <c r="A391" i="67"/>
  <c r="B391" i="67" s="1"/>
  <c r="C391" i="67" s="1"/>
  <c r="D390" i="67"/>
  <c r="E390" i="67" s="1"/>
  <c r="T379" i="67"/>
  <c r="U379" i="67" s="1"/>
  <c r="AB381" i="67"/>
  <c r="AC381" i="67" s="1"/>
  <c r="X380" i="67"/>
  <c r="Y380" i="67"/>
  <c r="W381" i="67"/>
  <c r="S380" i="67"/>
  <c r="G382" i="67"/>
  <c r="J381" i="67"/>
  <c r="K381" i="67" s="1"/>
  <c r="M382" i="67"/>
  <c r="P381" i="67"/>
  <c r="Q381" i="67" s="1"/>
  <c r="AA382" i="67"/>
  <c r="O390" i="67" l="1"/>
  <c r="N391" i="67"/>
  <c r="O1143" i="67"/>
  <c r="N1144" i="67"/>
  <c r="I390" i="67"/>
  <c r="H391" i="67"/>
  <c r="A392" i="67"/>
  <c r="B392" i="67" s="1"/>
  <c r="C392" i="67" s="1"/>
  <c r="D391" i="67"/>
  <c r="E391" i="67" s="1"/>
  <c r="AB382" i="67"/>
  <c r="AC382" i="67" s="1"/>
  <c r="T380" i="67"/>
  <c r="U380" i="67" s="1"/>
  <c r="X381" i="67"/>
  <c r="Y381" i="67"/>
  <c r="W382" i="67"/>
  <c r="AA383" i="67"/>
  <c r="G383" i="67"/>
  <c r="J382" i="67"/>
  <c r="K382" i="67" s="1"/>
  <c r="M383" i="67"/>
  <c r="P382" i="67"/>
  <c r="Q382" i="67" s="1"/>
  <c r="S381" i="67"/>
  <c r="I391" i="67" l="1"/>
  <c r="H392" i="67"/>
  <c r="O1144" i="67"/>
  <c r="N1145" i="67"/>
  <c r="O391" i="67"/>
  <c r="N392" i="67"/>
  <c r="A393" i="67"/>
  <c r="B393" i="67" s="1"/>
  <c r="C393" i="67" s="1"/>
  <c r="D392" i="67"/>
  <c r="E392" i="67" s="1"/>
  <c r="T381" i="67"/>
  <c r="U381" i="67" s="1"/>
  <c r="AB383" i="67"/>
  <c r="AC383" i="67" s="1"/>
  <c r="X382" i="67"/>
  <c r="Y382" i="67"/>
  <c r="W383" i="67"/>
  <c r="S382" i="67"/>
  <c r="G384" i="67"/>
  <c r="J383" i="67"/>
  <c r="K383" i="67" s="1"/>
  <c r="M384" i="67"/>
  <c r="P383" i="67"/>
  <c r="Q383" i="67" s="1"/>
  <c r="AA384" i="67"/>
  <c r="O1145" i="67" l="1"/>
  <c r="N1146" i="67"/>
  <c r="O392" i="67"/>
  <c r="N393" i="67"/>
  <c r="I392" i="67"/>
  <c r="H393" i="67"/>
  <c r="A394" i="67"/>
  <c r="B394" i="67" s="1"/>
  <c r="C394" i="67" s="1"/>
  <c r="D393" i="67"/>
  <c r="E393" i="67" s="1"/>
  <c r="AB384" i="67"/>
  <c r="AC384" i="67"/>
  <c r="T382" i="67"/>
  <c r="U382" i="67" s="1"/>
  <c r="X383" i="67"/>
  <c r="Y383" i="67" s="1"/>
  <c r="W384" i="67"/>
  <c r="AA385" i="67"/>
  <c r="S383" i="67"/>
  <c r="M385" i="67"/>
  <c r="P384" i="67"/>
  <c r="Q384" i="67" s="1"/>
  <c r="G385" i="67"/>
  <c r="J384" i="67"/>
  <c r="K384" i="67" s="1"/>
  <c r="I393" i="67" l="1"/>
  <c r="H394" i="67"/>
  <c r="O1146" i="67"/>
  <c r="N1147" i="67"/>
  <c r="O393" i="67"/>
  <c r="N394" i="67"/>
  <c r="A395" i="67"/>
  <c r="B395" i="67" s="1"/>
  <c r="C395" i="67" s="1"/>
  <c r="D394" i="67"/>
  <c r="E394" i="67" s="1"/>
  <c r="T383" i="67"/>
  <c r="U383" i="67" s="1"/>
  <c r="AB385" i="67"/>
  <c r="AC385" i="67" s="1"/>
  <c r="X384" i="67"/>
  <c r="Y384" i="67" s="1"/>
  <c r="W385" i="67"/>
  <c r="M386" i="67"/>
  <c r="P385" i="67"/>
  <c r="Q385" i="67" s="1"/>
  <c r="S384" i="67"/>
  <c r="AA386" i="67"/>
  <c r="G386" i="67"/>
  <c r="J385" i="67"/>
  <c r="K385" i="67" s="1"/>
  <c r="O394" i="67" l="1"/>
  <c r="N395" i="67"/>
  <c r="O1147" i="67"/>
  <c r="N1148" i="67"/>
  <c r="I394" i="67"/>
  <c r="H395" i="67"/>
  <c r="A396" i="67"/>
  <c r="B396" i="67" s="1"/>
  <c r="C396" i="67" s="1"/>
  <c r="D395" i="67"/>
  <c r="E395" i="67" s="1"/>
  <c r="AB386" i="67"/>
  <c r="AC386" i="67" s="1"/>
  <c r="T384" i="67"/>
  <c r="U384" i="67" s="1"/>
  <c r="X385" i="67"/>
  <c r="Y385" i="67" s="1"/>
  <c r="W386" i="67"/>
  <c r="G387" i="67"/>
  <c r="J386" i="67"/>
  <c r="K386" i="67" s="1"/>
  <c r="S385" i="67"/>
  <c r="AA387" i="67"/>
  <c r="M387" i="67"/>
  <c r="P386" i="67"/>
  <c r="Q386" i="67" s="1"/>
  <c r="I395" i="67" l="1"/>
  <c r="H396" i="67"/>
  <c r="O1148" i="67"/>
  <c r="N1149" i="67"/>
  <c r="O395" i="67"/>
  <c r="N396" i="67"/>
  <c r="A397" i="67"/>
  <c r="B397" i="67" s="1"/>
  <c r="C397" i="67" s="1"/>
  <c r="D396" i="67"/>
  <c r="E396" i="67" s="1"/>
  <c r="AB387" i="67"/>
  <c r="AC387" i="67" s="1"/>
  <c r="T385" i="67"/>
  <c r="U385" i="67" s="1"/>
  <c r="X386" i="67"/>
  <c r="Y386" i="67" s="1"/>
  <c r="W387" i="67"/>
  <c r="M388" i="67"/>
  <c r="P387" i="67"/>
  <c r="Q387" i="67" s="1"/>
  <c r="S386" i="67"/>
  <c r="AA388" i="67"/>
  <c r="G388" i="67"/>
  <c r="J387" i="67"/>
  <c r="K387" i="67" s="1"/>
  <c r="O1149" i="67" l="1"/>
  <c r="N1150" i="67"/>
  <c r="O396" i="67"/>
  <c r="N397" i="67"/>
  <c r="I396" i="67"/>
  <c r="H397" i="67"/>
  <c r="A398" i="67"/>
  <c r="B398" i="67" s="1"/>
  <c r="C398" i="67" s="1"/>
  <c r="D397" i="67"/>
  <c r="E397" i="67" s="1"/>
  <c r="AB388" i="67"/>
  <c r="AC388" i="67" s="1"/>
  <c r="T386" i="67"/>
  <c r="U386" i="67" s="1"/>
  <c r="X387" i="67"/>
  <c r="Y387" i="67" s="1"/>
  <c r="W388" i="67"/>
  <c r="AA389" i="67"/>
  <c r="S387" i="67"/>
  <c r="M389" i="67"/>
  <c r="P388" i="67"/>
  <c r="Q388" i="67" s="1"/>
  <c r="G389" i="67"/>
  <c r="J388" i="67"/>
  <c r="K388" i="67" s="1"/>
  <c r="I397" i="67" l="1"/>
  <c r="H398" i="67"/>
  <c r="O397" i="67"/>
  <c r="N398" i="67"/>
  <c r="O1150" i="67"/>
  <c r="N1151" i="67"/>
  <c r="A399" i="67"/>
  <c r="B399" i="67" s="1"/>
  <c r="C399" i="67" s="1"/>
  <c r="D398" i="67"/>
  <c r="E398" i="67" s="1"/>
  <c r="T387" i="67"/>
  <c r="U387" i="67" s="1"/>
  <c r="AB389" i="67"/>
  <c r="AC389" i="67" s="1"/>
  <c r="X388" i="67"/>
  <c r="Y388" i="67" s="1"/>
  <c r="W389" i="67"/>
  <c r="M390" i="67"/>
  <c r="P389" i="67"/>
  <c r="Q389" i="67" s="1"/>
  <c r="G390" i="67"/>
  <c r="J389" i="67"/>
  <c r="K389" i="67" s="1"/>
  <c r="S388" i="67"/>
  <c r="AA390" i="67"/>
  <c r="O1151" i="67" l="1"/>
  <c r="N1152" i="67"/>
  <c r="O398" i="67"/>
  <c r="N399" i="67"/>
  <c r="I398" i="67"/>
  <c r="H399" i="67"/>
  <c r="A400" i="67"/>
  <c r="B400" i="67" s="1"/>
  <c r="C400" i="67" s="1"/>
  <c r="D399" i="67"/>
  <c r="E399" i="67" s="1"/>
  <c r="T388" i="67"/>
  <c r="U388" i="67" s="1"/>
  <c r="AB390" i="67"/>
  <c r="AC390" i="67" s="1"/>
  <c r="X389" i="67"/>
  <c r="Y389" i="67" s="1"/>
  <c r="W390" i="67"/>
  <c r="S389" i="67"/>
  <c r="G391" i="67"/>
  <c r="J390" i="67"/>
  <c r="K390" i="67" s="1"/>
  <c r="AA391" i="67"/>
  <c r="M391" i="67"/>
  <c r="P390" i="67"/>
  <c r="Q390" i="67" s="1"/>
  <c r="I399" i="67" l="1"/>
  <c r="H400" i="67"/>
  <c r="O1152" i="67"/>
  <c r="N1153" i="67"/>
  <c r="O399" i="67"/>
  <c r="N400" i="67"/>
  <c r="A401" i="67"/>
  <c r="B401" i="67" s="1"/>
  <c r="C401" i="67" s="1"/>
  <c r="D400" i="67"/>
  <c r="E400" i="67" s="1"/>
  <c r="AB391" i="67"/>
  <c r="AC391" i="67" s="1"/>
  <c r="T389" i="67"/>
  <c r="U389" i="67" s="1"/>
  <c r="X390" i="67"/>
  <c r="Y390" i="67" s="1"/>
  <c r="W391" i="67"/>
  <c r="G392" i="67"/>
  <c r="J391" i="67"/>
  <c r="K391" i="67" s="1"/>
  <c r="M392" i="67"/>
  <c r="P391" i="67"/>
  <c r="Q391" i="67" s="1"/>
  <c r="AA392" i="67"/>
  <c r="S390" i="67"/>
  <c r="O400" i="67" l="1"/>
  <c r="N401" i="67"/>
  <c r="O1153" i="67"/>
  <c r="N1154" i="67"/>
  <c r="I400" i="67"/>
  <c r="H401" i="67"/>
  <c r="A402" i="67"/>
  <c r="B402" i="67" s="1"/>
  <c r="C402" i="67" s="1"/>
  <c r="D401" i="67"/>
  <c r="E401" i="67" s="1"/>
  <c r="T390" i="67"/>
  <c r="U390" i="67" s="1"/>
  <c r="AB392" i="67"/>
  <c r="AC392" i="67" s="1"/>
  <c r="X391" i="67"/>
  <c r="Y391" i="67" s="1"/>
  <c r="W392" i="67"/>
  <c r="S391" i="67"/>
  <c r="AA393" i="67"/>
  <c r="M393" i="67"/>
  <c r="P392" i="67"/>
  <c r="Q392" i="67" s="1"/>
  <c r="G393" i="67"/>
  <c r="J392" i="67"/>
  <c r="K392" i="67" s="1"/>
  <c r="I401" i="67" l="1"/>
  <c r="H402" i="67"/>
  <c r="O1154" i="67"/>
  <c r="N1155" i="67"/>
  <c r="O401" i="67"/>
  <c r="N402" i="67"/>
  <c r="A403" i="67"/>
  <c r="B403" i="67" s="1"/>
  <c r="C403" i="67" s="1"/>
  <c r="D402" i="67"/>
  <c r="E402" i="67" s="1"/>
  <c r="AB393" i="67"/>
  <c r="AC393" i="67" s="1"/>
  <c r="T391" i="67"/>
  <c r="U391" i="67" s="1"/>
  <c r="X392" i="67"/>
  <c r="Y392" i="67" s="1"/>
  <c r="W393" i="67"/>
  <c r="AA394" i="67"/>
  <c r="G394" i="67"/>
  <c r="J393" i="67"/>
  <c r="K393" i="67" s="1"/>
  <c r="S392" i="67"/>
  <c r="M394" i="67"/>
  <c r="P393" i="67"/>
  <c r="Q393" i="67" s="1"/>
  <c r="O402" i="67" l="1"/>
  <c r="N403" i="67"/>
  <c r="O1155" i="67"/>
  <c r="N1156" i="67"/>
  <c r="I402" i="67"/>
  <c r="H403" i="67"/>
  <c r="A404" i="67"/>
  <c r="B404" i="67" s="1"/>
  <c r="C404" i="67" s="1"/>
  <c r="D403" i="67"/>
  <c r="E403" i="67" s="1"/>
  <c r="T392" i="67"/>
  <c r="U392" i="67" s="1"/>
  <c r="AB394" i="67"/>
  <c r="AC394" i="67" s="1"/>
  <c r="X393" i="67"/>
  <c r="Y393" i="67" s="1"/>
  <c r="W394" i="67"/>
  <c r="G395" i="67"/>
  <c r="J394" i="67"/>
  <c r="K394" i="67" s="1"/>
  <c r="M395" i="67"/>
  <c r="P394" i="67"/>
  <c r="Q394" i="67" s="1"/>
  <c r="AA395" i="67"/>
  <c r="S393" i="67"/>
  <c r="I403" i="67" l="1"/>
  <c r="H404" i="67"/>
  <c r="O1156" i="67"/>
  <c r="N1157" i="67"/>
  <c r="O403" i="67"/>
  <c r="N404" i="67"/>
  <c r="A405" i="67"/>
  <c r="B405" i="67" s="1"/>
  <c r="C405" i="67" s="1"/>
  <c r="D404" i="67"/>
  <c r="E404" i="67" s="1"/>
  <c r="T393" i="67"/>
  <c r="U393" i="67" s="1"/>
  <c r="AB395" i="67"/>
  <c r="AC395" i="67" s="1"/>
  <c r="X394" i="67"/>
  <c r="Y394" i="67" s="1"/>
  <c r="W395" i="67"/>
  <c r="M396" i="67"/>
  <c r="P395" i="67"/>
  <c r="Q395" i="67" s="1"/>
  <c r="S394" i="67"/>
  <c r="G396" i="67"/>
  <c r="J395" i="67"/>
  <c r="K395" i="67" s="1"/>
  <c r="AA396" i="67"/>
  <c r="O404" i="67" l="1"/>
  <c r="N405" i="67"/>
  <c r="O1157" i="67"/>
  <c r="N1158" i="67"/>
  <c r="I404" i="67"/>
  <c r="H405" i="67"/>
  <c r="A406" i="67"/>
  <c r="B406" i="67" s="1"/>
  <c r="C406" i="67" s="1"/>
  <c r="D405" i="67"/>
  <c r="E405" i="67" s="1"/>
  <c r="AB396" i="67"/>
  <c r="AC396" i="67" s="1"/>
  <c r="T394" i="67"/>
  <c r="U394" i="67" s="1"/>
  <c r="X395" i="67"/>
  <c r="Y395" i="67" s="1"/>
  <c r="W396" i="67"/>
  <c r="AA397" i="67"/>
  <c r="G397" i="67"/>
  <c r="J396" i="67"/>
  <c r="K396" i="67" s="1"/>
  <c r="S395" i="67"/>
  <c r="M397" i="67"/>
  <c r="P396" i="67"/>
  <c r="Q396" i="67" s="1"/>
  <c r="I405" i="67" l="1"/>
  <c r="H406" i="67"/>
  <c r="O1158" i="67"/>
  <c r="N1159" i="67"/>
  <c r="O405" i="67"/>
  <c r="N406" i="67"/>
  <c r="A407" i="67"/>
  <c r="B407" i="67" s="1"/>
  <c r="C407" i="67" s="1"/>
  <c r="D406" i="67"/>
  <c r="E406" i="67" s="1"/>
  <c r="T395" i="67"/>
  <c r="U395" i="67" s="1"/>
  <c r="AB397" i="67"/>
  <c r="AC397" i="67" s="1"/>
  <c r="X396" i="67"/>
  <c r="Y396" i="67" s="1"/>
  <c r="W397" i="67"/>
  <c r="S396" i="67"/>
  <c r="M398" i="67"/>
  <c r="P397" i="67"/>
  <c r="Q397" i="67" s="1"/>
  <c r="G398" i="67"/>
  <c r="J397" i="67"/>
  <c r="K397" i="67" s="1"/>
  <c r="AA398" i="67"/>
  <c r="O406" i="67" l="1"/>
  <c r="N407" i="67"/>
  <c r="O1159" i="67"/>
  <c r="N1160" i="67"/>
  <c r="I406" i="67"/>
  <c r="H407" i="67"/>
  <c r="A408" i="67"/>
  <c r="B408" i="67" s="1"/>
  <c r="C408" i="67" s="1"/>
  <c r="D407" i="67"/>
  <c r="E407" i="67" s="1"/>
  <c r="AB398" i="67"/>
  <c r="AC398" i="67" s="1"/>
  <c r="T396" i="67"/>
  <c r="U396" i="67" s="1"/>
  <c r="X397" i="67"/>
  <c r="Y397" i="67" s="1"/>
  <c r="W398" i="67"/>
  <c r="G399" i="67"/>
  <c r="J398" i="67"/>
  <c r="K398" i="67" s="1"/>
  <c r="M399" i="67"/>
  <c r="P398" i="67"/>
  <c r="Q398" i="67" s="1"/>
  <c r="AA399" i="67"/>
  <c r="S397" i="67"/>
  <c r="I407" i="67" l="1"/>
  <c r="H408" i="67"/>
  <c r="O1160" i="67"/>
  <c r="N1161" i="67"/>
  <c r="O407" i="67"/>
  <c r="N408" i="67"/>
  <c r="A409" i="67"/>
  <c r="B409" i="67" s="1"/>
  <c r="C409" i="67" s="1"/>
  <c r="D408" i="67"/>
  <c r="E408" i="67" s="1"/>
  <c r="T397" i="67"/>
  <c r="U397" i="67" s="1"/>
  <c r="AB399" i="67"/>
  <c r="AC399" i="67" s="1"/>
  <c r="X398" i="67"/>
  <c r="Y398" i="67" s="1"/>
  <c r="W399" i="67"/>
  <c r="M400" i="67"/>
  <c r="P399" i="67"/>
  <c r="Q399" i="67" s="1"/>
  <c r="G400" i="67"/>
  <c r="J399" i="67"/>
  <c r="K399" i="67" s="1"/>
  <c r="AA400" i="67"/>
  <c r="S398" i="67"/>
  <c r="O408" i="67" l="1"/>
  <c r="N409" i="67"/>
  <c r="O1161" i="67"/>
  <c r="N1162" i="67"/>
  <c r="I408" i="67"/>
  <c r="H409" i="67"/>
  <c r="A410" i="67"/>
  <c r="B410" i="67" s="1"/>
  <c r="C410" i="67" s="1"/>
  <c r="D409" i="67"/>
  <c r="E409" i="67" s="1"/>
  <c r="AB400" i="67"/>
  <c r="AC400" i="67" s="1"/>
  <c r="T398" i="67"/>
  <c r="U398" i="67" s="1"/>
  <c r="X399" i="67"/>
  <c r="Y399" i="67" s="1"/>
  <c r="W400" i="67"/>
  <c r="G401" i="67"/>
  <c r="J400" i="67"/>
  <c r="K400" i="67" s="1"/>
  <c r="S399" i="67"/>
  <c r="M401" i="67"/>
  <c r="P400" i="67"/>
  <c r="Q400" i="67" s="1"/>
  <c r="AA401" i="67"/>
  <c r="I409" i="67" l="1"/>
  <c r="H410" i="67"/>
  <c r="O1162" i="67"/>
  <c r="N1163" i="67"/>
  <c r="O409" i="67"/>
  <c r="N410" i="67"/>
  <c r="A411" i="67"/>
  <c r="B411" i="67" s="1"/>
  <c r="C411" i="67" s="1"/>
  <c r="D410" i="67"/>
  <c r="E410" i="67" s="1"/>
  <c r="AB401" i="67"/>
  <c r="AC401" i="67" s="1"/>
  <c r="T399" i="67"/>
  <c r="U399" i="67" s="1"/>
  <c r="X400" i="67"/>
  <c r="Y400" i="67" s="1"/>
  <c r="W401" i="67"/>
  <c r="M402" i="67"/>
  <c r="P401" i="67"/>
  <c r="Q401" i="67" s="1"/>
  <c r="S400" i="67"/>
  <c r="AA402" i="67"/>
  <c r="G402" i="67"/>
  <c r="J401" i="67"/>
  <c r="K401" i="67" s="1"/>
  <c r="O410" i="67" l="1"/>
  <c r="N411" i="67"/>
  <c r="O1163" i="67"/>
  <c r="N1164" i="67"/>
  <c r="I410" i="67"/>
  <c r="H411" i="67"/>
  <c r="A412" i="67"/>
  <c r="B412" i="67" s="1"/>
  <c r="C412" i="67" s="1"/>
  <c r="D411" i="67"/>
  <c r="E411" i="67" s="1"/>
  <c r="AB402" i="67"/>
  <c r="AC402" i="67" s="1"/>
  <c r="T400" i="67"/>
  <c r="U400" i="67" s="1"/>
  <c r="X401" i="67"/>
  <c r="Y401" i="67" s="1"/>
  <c r="W402" i="67"/>
  <c r="G403" i="67"/>
  <c r="J402" i="67"/>
  <c r="K402" i="67" s="1"/>
  <c r="S401" i="67"/>
  <c r="AA403" i="67"/>
  <c r="M403" i="67"/>
  <c r="P402" i="67"/>
  <c r="Q402" i="67" s="1"/>
  <c r="I411" i="67" l="1"/>
  <c r="H412" i="67"/>
  <c r="O1164" i="67"/>
  <c r="N1165" i="67"/>
  <c r="O411" i="67"/>
  <c r="N412" i="67"/>
  <c r="A413" i="67"/>
  <c r="B413" i="67" s="1"/>
  <c r="C413" i="67" s="1"/>
  <c r="D412" i="67"/>
  <c r="E412" i="67" s="1"/>
  <c r="AB403" i="67"/>
  <c r="AC403" i="67" s="1"/>
  <c r="T401" i="67"/>
  <c r="U401" i="67" s="1"/>
  <c r="X402" i="67"/>
  <c r="Y402" i="67" s="1"/>
  <c r="W403" i="67"/>
  <c r="M404" i="67"/>
  <c r="P403" i="67"/>
  <c r="Q403" i="67" s="1"/>
  <c r="S402" i="67"/>
  <c r="AA404" i="67"/>
  <c r="G404" i="67"/>
  <c r="J403" i="67"/>
  <c r="K403" i="67" s="1"/>
  <c r="O412" i="67" l="1"/>
  <c r="N413" i="67"/>
  <c r="O1165" i="67"/>
  <c r="N1166" i="67"/>
  <c r="I412" i="67"/>
  <c r="H413" i="67"/>
  <c r="A414" i="67"/>
  <c r="B414" i="67" s="1"/>
  <c r="C414" i="67" s="1"/>
  <c r="D413" i="67"/>
  <c r="E413" i="67" s="1"/>
  <c r="AB404" i="67"/>
  <c r="AC404" i="67" s="1"/>
  <c r="T402" i="67"/>
  <c r="U402" i="67" s="1"/>
  <c r="X403" i="67"/>
  <c r="Y403" i="67" s="1"/>
  <c r="W404" i="67"/>
  <c r="G405" i="67"/>
  <c r="J404" i="67"/>
  <c r="K404" i="67" s="1"/>
  <c r="AA405" i="67"/>
  <c r="S403" i="67"/>
  <c r="M405" i="67"/>
  <c r="P404" i="67"/>
  <c r="Q404" i="67" s="1"/>
  <c r="I413" i="67" l="1"/>
  <c r="H414" i="67"/>
  <c r="O1166" i="67"/>
  <c r="N1167" i="67"/>
  <c r="O413" i="67"/>
  <c r="N414" i="67"/>
  <c r="A415" i="67"/>
  <c r="B415" i="67" s="1"/>
  <c r="C415" i="67" s="1"/>
  <c r="D414" i="67"/>
  <c r="E414" i="67" s="1"/>
  <c r="T403" i="67"/>
  <c r="U403" i="67" s="1"/>
  <c r="AB405" i="67"/>
  <c r="AC405" i="67" s="1"/>
  <c r="X404" i="67"/>
  <c r="Y404" i="67" s="1"/>
  <c r="W405" i="67"/>
  <c r="AA406" i="67"/>
  <c r="G406" i="67"/>
  <c r="J405" i="67"/>
  <c r="K405" i="67" s="1"/>
  <c r="M406" i="67"/>
  <c r="P405" i="67"/>
  <c r="Q405" i="67" s="1"/>
  <c r="S404" i="67"/>
  <c r="O414" i="67" l="1"/>
  <c r="N415" i="67"/>
  <c r="O1167" i="67"/>
  <c r="N1168" i="67"/>
  <c r="I414" i="67"/>
  <c r="H415" i="67"/>
  <c r="A416" i="67"/>
  <c r="B416" i="67" s="1"/>
  <c r="C416" i="67" s="1"/>
  <c r="D415" i="67"/>
  <c r="E415" i="67" s="1"/>
  <c r="T404" i="67"/>
  <c r="U404" i="67"/>
  <c r="AB406" i="67"/>
  <c r="AC406" i="67" s="1"/>
  <c r="X405" i="67"/>
  <c r="Y405" i="67" s="1"/>
  <c r="W406" i="67"/>
  <c r="S405" i="67"/>
  <c r="M407" i="67"/>
  <c r="P406" i="67"/>
  <c r="Q406" i="67" s="1"/>
  <c r="G407" i="67"/>
  <c r="J406" i="67"/>
  <c r="K406" i="67" s="1"/>
  <c r="AA407" i="67"/>
  <c r="O415" i="67" l="1"/>
  <c r="N416" i="67"/>
  <c r="I415" i="67"/>
  <c r="H416" i="67"/>
  <c r="O1168" i="67"/>
  <c r="N1169" i="67"/>
  <c r="A417" i="67"/>
  <c r="B417" i="67" s="1"/>
  <c r="C417" i="67" s="1"/>
  <c r="D416" i="67"/>
  <c r="E416" i="67" s="1"/>
  <c r="T405" i="67"/>
  <c r="U405" i="67" s="1"/>
  <c r="AB407" i="67"/>
  <c r="AC407" i="67" s="1"/>
  <c r="X406" i="67"/>
  <c r="Y406" i="67" s="1"/>
  <c r="W407" i="67"/>
  <c r="AA408" i="67"/>
  <c r="M408" i="67"/>
  <c r="P407" i="67"/>
  <c r="Q407" i="67" s="1"/>
  <c r="G408" i="67"/>
  <c r="J407" i="67"/>
  <c r="K407" i="67" s="1"/>
  <c r="S406" i="67"/>
  <c r="O1169" i="67" l="1"/>
  <c r="N1170" i="67"/>
  <c r="I416" i="67"/>
  <c r="H417" i="67"/>
  <c r="O416" i="67"/>
  <c r="N417" i="67"/>
  <c r="A418" i="67"/>
  <c r="B418" i="67" s="1"/>
  <c r="C418" i="67" s="1"/>
  <c r="D417" i="67"/>
  <c r="E417" i="67" s="1"/>
  <c r="T406" i="67"/>
  <c r="U406" i="67" s="1"/>
  <c r="AB408" i="67"/>
  <c r="AC408" i="67" s="1"/>
  <c r="X407" i="67"/>
  <c r="Y407" i="67" s="1"/>
  <c r="W408" i="67"/>
  <c r="G409" i="67"/>
  <c r="J408" i="67"/>
  <c r="K408" i="67" s="1"/>
  <c r="M409" i="67"/>
  <c r="P408" i="67"/>
  <c r="Q408" i="67" s="1"/>
  <c r="AA409" i="67"/>
  <c r="S407" i="67"/>
  <c r="O417" i="67" l="1"/>
  <c r="N418" i="67"/>
  <c r="I417" i="67"/>
  <c r="H418" i="67"/>
  <c r="O1170" i="67"/>
  <c r="N1171" i="67"/>
  <c r="A419" i="67"/>
  <c r="B419" i="67" s="1"/>
  <c r="C419" i="67" s="1"/>
  <c r="D418" i="67"/>
  <c r="E418" i="67" s="1"/>
  <c r="T407" i="67"/>
  <c r="U407" i="67" s="1"/>
  <c r="AB409" i="67"/>
  <c r="AC409" i="67" s="1"/>
  <c r="X408" i="67"/>
  <c r="Y408" i="67" s="1"/>
  <c r="W409" i="67"/>
  <c r="M410" i="67"/>
  <c r="P409" i="67"/>
  <c r="Q409" i="67" s="1"/>
  <c r="S408" i="67"/>
  <c r="AA410" i="67"/>
  <c r="G410" i="67"/>
  <c r="J409" i="67"/>
  <c r="K409" i="67" s="1"/>
  <c r="O1171" i="67" l="1"/>
  <c r="N1172" i="67"/>
  <c r="I418" i="67"/>
  <c r="H419" i="67"/>
  <c r="O418" i="67"/>
  <c r="N419" i="67"/>
  <c r="A420" i="67"/>
  <c r="B420" i="67" s="1"/>
  <c r="C420" i="67" s="1"/>
  <c r="D419" i="67"/>
  <c r="E419" i="67" s="1"/>
  <c r="AB410" i="67"/>
  <c r="AC410" i="67" s="1"/>
  <c r="T408" i="67"/>
  <c r="U408" i="67" s="1"/>
  <c r="X409" i="67"/>
  <c r="Y409" i="67" s="1"/>
  <c r="W410" i="67"/>
  <c r="S409" i="67"/>
  <c r="G411" i="67"/>
  <c r="J410" i="67"/>
  <c r="K410" i="67" s="1"/>
  <c r="AA411" i="67"/>
  <c r="M411" i="67"/>
  <c r="P410" i="67"/>
  <c r="Q410" i="67" s="1"/>
  <c r="O419" i="67" l="1"/>
  <c r="N420" i="67"/>
  <c r="O1172" i="67"/>
  <c r="N1173" i="67"/>
  <c r="I419" i="67"/>
  <c r="H420" i="67"/>
  <c r="A421" i="67"/>
  <c r="B421" i="67" s="1"/>
  <c r="C421" i="67" s="1"/>
  <c r="D420" i="67"/>
  <c r="E420" i="67" s="1"/>
  <c r="AB411" i="67"/>
  <c r="AC411" i="67" s="1"/>
  <c r="T409" i="67"/>
  <c r="U409" i="67" s="1"/>
  <c r="X410" i="67"/>
  <c r="Y410" i="67"/>
  <c r="W411" i="67"/>
  <c r="M412" i="67"/>
  <c r="P411" i="67"/>
  <c r="Q411" i="67" s="1"/>
  <c r="AA412" i="67"/>
  <c r="G412" i="67"/>
  <c r="J411" i="67"/>
  <c r="K411" i="67" s="1"/>
  <c r="S410" i="67"/>
  <c r="I420" i="67" l="1"/>
  <c r="H421" i="67"/>
  <c r="O1173" i="67"/>
  <c r="N1174" i="67"/>
  <c r="O420" i="67"/>
  <c r="N421" i="67"/>
  <c r="A422" i="67"/>
  <c r="B422" i="67" s="1"/>
  <c r="C422" i="67" s="1"/>
  <c r="D421" i="67"/>
  <c r="E421" i="67" s="1"/>
  <c r="T410" i="67"/>
  <c r="U410" i="67" s="1"/>
  <c r="AB412" i="67"/>
  <c r="AC412" i="67" s="1"/>
  <c r="X411" i="67"/>
  <c r="Y411" i="67" s="1"/>
  <c r="W412" i="67"/>
  <c r="S411" i="67"/>
  <c r="G413" i="67"/>
  <c r="J412" i="67"/>
  <c r="K412" i="67" s="1"/>
  <c r="AA413" i="67"/>
  <c r="M413" i="67"/>
  <c r="P412" i="67"/>
  <c r="Q412" i="67" s="1"/>
  <c r="O421" i="67" l="1"/>
  <c r="N422" i="67"/>
  <c r="O1174" i="67"/>
  <c r="N1175" i="67"/>
  <c r="I421" i="67"/>
  <c r="H422" i="67"/>
  <c r="A423" i="67"/>
  <c r="B423" i="67" s="1"/>
  <c r="C423" i="67" s="1"/>
  <c r="D422" i="67"/>
  <c r="E422" i="67" s="1"/>
  <c r="AB413" i="67"/>
  <c r="AC413" i="67" s="1"/>
  <c r="T411" i="67"/>
  <c r="U411" i="67" s="1"/>
  <c r="X412" i="67"/>
  <c r="Y412" i="67" s="1"/>
  <c r="W413" i="67"/>
  <c r="AA414" i="67"/>
  <c r="G414" i="67"/>
  <c r="J413" i="67"/>
  <c r="K413" i="67" s="1"/>
  <c r="M414" i="67"/>
  <c r="P413" i="67"/>
  <c r="Q413" i="67" s="1"/>
  <c r="S412" i="67"/>
  <c r="I422" i="67" l="1"/>
  <c r="H423" i="67"/>
  <c r="O1175" i="67"/>
  <c r="N1176" i="67"/>
  <c r="O422" i="67"/>
  <c r="N423" i="67"/>
  <c r="A424" i="67"/>
  <c r="B424" i="67" s="1"/>
  <c r="C424" i="67" s="1"/>
  <c r="D423" i="67"/>
  <c r="E423" i="67" s="1"/>
  <c r="T412" i="67"/>
  <c r="U412" i="67" s="1"/>
  <c r="AB414" i="67"/>
  <c r="AC414" i="67" s="1"/>
  <c r="X413" i="67"/>
  <c r="Y413" i="67" s="1"/>
  <c r="W414" i="67"/>
  <c r="G415" i="67"/>
  <c r="J414" i="67"/>
  <c r="K414" i="67" s="1"/>
  <c r="AA415" i="67"/>
  <c r="S413" i="67"/>
  <c r="M415" i="67"/>
  <c r="P414" i="67"/>
  <c r="Q414" i="67" s="1"/>
  <c r="O423" i="67" l="1"/>
  <c r="N424" i="67"/>
  <c r="O1176" i="67"/>
  <c r="N1177" i="67"/>
  <c r="I423" i="67"/>
  <c r="H424" i="67"/>
  <c r="A425" i="67"/>
  <c r="B425" i="67" s="1"/>
  <c r="C425" i="67" s="1"/>
  <c r="D424" i="67"/>
  <c r="E424" i="67" s="1"/>
  <c r="T413" i="67"/>
  <c r="U413" i="67" s="1"/>
  <c r="AB415" i="67"/>
  <c r="AC415" i="67" s="1"/>
  <c r="X414" i="67"/>
  <c r="Y414" i="67" s="1"/>
  <c r="W415" i="67"/>
  <c r="S414" i="67"/>
  <c r="M416" i="67"/>
  <c r="P415" i="67"/>
  <c r="Q415" i="67" s="1"/>
  <c r="AA416" i="67"/>
  <c r="G416" i="67"/>
  <c r="J415" i="67"/>
  <c r="K415" i="67" s="1"/>
  <c r="O1177" i="67" l="1"/>
  <c r="N1178" i="67"/>
  <c r="I424" i="67"/>
  <c r="H425" i="67"/>
  <c r="O424" i="67"/>
  <c r="N425" i="67"/>
  <c r="A426" i="67"/>
  <c r="B426" i="67" s="1"/>
  <c r="C426" i="67" s="1"/>
  <c r="D425" i="67"/>
  <c r="E425" i="67" s="1"/>
  <c r="AB416" i="67"/>
  <c r="AC416" i="67" s="1"/>
  <c r="T414" i="67"/>
  <c r="U414" i="67" s="1"/>
  <c r="X415" i="67"/>
  <c r="Y415" i="67" s="1"/>
  <c r="W416" i="67"/>
  <c r="AA417" i="67"/>
  <c r="M417" i="67"/>
  <c r="P416" i="67"/>
  <c r="Q416" i="67" s="1"/>
  <c r="G417" i="67"/>
  <c r="J416" i="67"/>
  <c r="K416" i="67" s="1"/>
  <c r="S415" i="67"/>
  <c r="O425" i="67" l="1"/>
  <c r="N426" i="67"/>
  <c r="O1178" i="67"/>
  <c r="N1179" i="67"/>
  <c r="I425" i="67"/>
  <c r="H426" i="67"/>
  <c r="A427" i="67"/>
  <c r="B427" i="67" s="1"/>
  <c r="C427" i="67" s="1"/>
  <c r="D426" i="67"/>
  <c r="E426" i="67" s="1"/>
  <c r="T415" i="67"/>
  <c r="U415" i="67" s="1"/>
  <c r="AB417" i="67"/>
  <c r="AC417" i="67" s="1"/>
  <c r="X416" i="67"/>
  <c r="Y416" i="67" s="1"/>
  <c r="W417" i="67"/>
  <c r="G418" i="67"/>
  <c r="J417" i="67"/>
  <c r="K417" i="67" s="1"/>
  <c r="M418" i="67"/>
  <c r="P417" i="67"/>
  <c r="Q417" i="67" s="1"/>
  <c r="S416" i="67"/>
  <c r="AA418" i="67"/>
  <c r="I426" i="67" l="1"/>
  <c r="H427" i="67"/>
  <c r="O1179" i="67"/>
  <c r="N1180" i="67"/>
  <c r="O426" i="67"/>
  <c r="N427" i="67"/>
  <c r="A428" i="67"/>
  <c r="B428" i="67" s="1"/>
  <c r="C428" i="67" s="1"/>
  <c r="D427" i="67"/>
  <c r="E427" i="67" s="1"/>
  <c r="AB418" i="67"/>
  <c r="AC418" i="67" s="1"/>
  <c r="T416" i="67"/>
  <c r="U416" i="67" s="1"/>
  <c r="X417" i="67"/>
  <c r="Y417" i="67" s="1"/>
  <c r="W418" i="67"/>
  <c r="S417" i="67"/>
  <c r="M419" i="67"/>
  <c r="P418" i="67"/>
  <c r="Q418" i="67" s="1"/>
  <c r="AA419" i="67"/>
  <c r="G419" i="67"/>
  <c r="J418" i="67"/>
  <c r="K418" i="67" s="1"/>
  <c r="O427" i="67" l="1"/>
  <c r="N428" i="67"/>
  <c r="O1180" i="67"/>
  <c r="N1181" i="67"/>
  <c r="I427" i="67"/>
  <c r="H428" i="67"/>
  <c r="A429" i="67"/>
  <c r="B429" i="67" s="1"/>
  <c r="C429" i="67" s="1"/>
  <c r="D428" i="67"/>
  <c r="E428" i="67" s="1"/>
  <c r="AB419" i="67"/>
  <c r="AC419" i="67" s="1"/>
  <c r="T417" i="67"/>
  <c r="U417" i="67" s="1"/>
  <c r="X418" i="67"/>
  <c r="Y418" i="67" s="1"/>
  <c r="W419" i="67"/>
  <c r="G420" i="67"/>
  <c r="J419" i="67"/>
  <c r="K419" i="67" s="1"/>
  <c r="AA420" i="67"/>
  <c r="M420" i="67"/>
  <c r="P419" i="67"/>
  <c r="Q419" i="67" s="1"/>
  <c r="S418" i="67"/>
  <c r="I428" i="67" l="1"/>
  <c r="H429" i="67"/>
  <c r="O1181" i="67"/>
  <c r="N1182" i="67"/>
  <c r="O428" i="67"/>
  <c r="N429" i="67"/>
  <c r="A430" i="67"/>
  <c r="B430" i="67" s="1"/>
  <c r="C430" i="67" s="1"/>
  <c r="D429" i="67"/>
  <c r="E429" i="67" s="1"/>
  <c r="T418" i="67"/>
  <c r="U418" i="67" s="1"/>
  <c r="AB420" i="67"/>
  <c r="AC420" i="67" s="1"/>
  <c r="X419" i="67"/>
  <c r="Y419" i="67" s="1"/>
  <c r="W420" i="67"/>
  <c r="M421" i="67"/>
  <c r="P420" i="67"/>
  <c r="Q420" i="67" s="1"/>
  <c r="AA421" i="67"/>
  <c r="G421" i="67"/>
  <c r="J420" i="67"/>
  <c r="K420" i="67" s="1"/>
  <c r="S419" i="67"/>
  <c r="O1182" i="67" l="1"/>
  <c r="N1183" i="67"/>
  <c r="I429" i="67"/>
  <c r="H430" i="67"/>
  <c r="O429" i="67"/>
  <c r="N430" i="67"/>
  <c r="A431" i="67"/>
  <c r="B431" i="67" s="1"/>
  <c r="C431" i="67" s="1"/>
  <c r="D430" i="67"/>
  <c r="E430" i="67" s="1"/>
  <c r="T419" i="67"/>
  <c r="U419" i="67"/>
  <c r="AB421" i="67"/>
  <c r="AC421" i="67" s="1"/>
  <c r="X420" i="67"/>
  <c r="Y420" i="67" s="1"/>
  <c r="W421" i="67"/>
  <c r="AA422" i="67"/>
  <c r="S420" i="67"/>
  <c r="M422" i="67"/>
  <c r="P421" i="67"/>
  <c r="Q421" i="67" s="1"/>
  <c r="G422" i="67"/>
  <c r="J421" i="67"/>
  <c r="K421" i="67" s="1"/>
  <c r="O430" i="67" l="1"/>
  <c r="N431" i="67"/>
  <c r="I430" i="67"/>
  <c r="H431" i="67"/>
  <c r="O1183" i="67"/>
  <c r="N1184" i="67"/>
  <c r="A432" i="67"/>
  <c r="B432" i="67" s="1"/>
  <c r="C432" i="67" s="1"/>
  <c r="D431" i="67"/>
  <c r="E431" i="67" s="1"/>
  <c r="T420" i="67"/>
  <c r="U420" i="67" s="1"/>
  <c r="AB422" i="67"/>
  <c r="AC422" i="67" s="1"/>
  <c r="X421" i="67"/>
  <c r="Y421" i="67" s="1"/>
  <c r="W422" i="67"/>
  <c r="M423" i="67"/>
  <c r="P422" i="67"/>
  <c r="Q422" i="67" s="1"/>
  <c r="S421" i="67"/>
  <c r="G423" i="67"/>
  <c r="J422" i="67"/>
  <c r="K422" i="67" s="1"/>
  <c r="AA423" i="67"/>
  <c r="O1184" i="67" l="1"/>
  <c r="N1185" i="67"/>
  <c r="I431" i="67"/>
  <c r="H432" i="67"/>
  <c r="O431" i="67"/>
  <c r="N432" i="67"/>
  <c r="A433" i="67"/>
  <c r="B433" i="67" s="1"/>
  <c r="C433" i="67" s="1"/>
  <c r="D432" i="67"/>
  <c r="E432" i="67" s="1"/>
  <c r="AB423" i="67"/>
  <c r="AC423" i="67" s="1"/>
  <c r="T421" i="67"/>
  <c r="U421" i="67" s="1"/>
  <c r="X422" i="67"/>
  <c r="Y422" i="67" s="1"/>
  <c r="W423" i="67"/>
  <c r="S422" i="67"/>
  <c r="M424" i="67"/>
  <c r="P423" i="67"/>
  <c r="Q423" i="67" s="1"/>
  <c r="AA424" i="67"/>
  <c r="G424" i="67"/>
  <c r="J423" i="67"/>
  <c r="K423" i="67" s="1"/>
  <c r="I432" i="67" l="1"/>
  <c r="H433" i="67"/>
  <c r="O1185" i="67"/>
  <c r="N1186" i="67"/>
  <c r="O432" i="67"/>
  <c r="N433" i="67"/>
  <c r="A434" i="67"/>
  <c r="B434" i="67" s="1"/>
  <c r="C434" i="67" s="1"/>
  <c r="D433" i="67"/>
  <c r="E433" i="67" s="1"/>
  <c r="AB424" i="67"/>
  <c r="AC424" i="67" s="1"/>
  <c r="T422" i="67"/>
  <c r="U422" i="67" s="1"/>
  <c r="X423" i="67"/>
  <c r="Y423" i="67" s="1"/>
  <c r="W424" i="67"/>
  <c r="M425" i="67"/>
  <c r="P424" i="67"/>
  <c r="Q424" i="67" s="1"/>
  <c r="S423" i="67"/>
  <c r="G425" i="67"/>
  <c r="J424" i="67"/>
  <c r="K424" i="67" s="1"/>
  <c r="AA425" i="67"/>
  <c r="O433" i="67" l="1"/>
  <c r="N434" i="67"/>
  <c r="O1186" i="67"/>
  <c r="N1187" i="67"/>
  <c r="I433" i="67"/>
  <c r="H434" i="67"/>
  <c r="A435" i="67"/>
  <c r="B435" i="67" s="1"/>
  <c r="C435" i="67" s="1"/>
  <c r="D434" i="67"/>
  <c r="E434" i="67" s="1"/>
  <c r="AB425" i="67"/>
  <c r="AC425" i="67" s="1"/>
  <c r="T423" i="67"/>
  <c r="U423" i="67" s="1"/>
  <c r="X424" i="67"/>
  <c r="Y424" i="67" s="1"/>
  <c r="W425" i="67"/>
  <c r="G426" i="67"/>
  <c r="J425" i="67"/>
  <c r="K425" i="67" s="1"/>
  <c r="S424" i="67"/>
  <c r="M426" i="67"/>
  <c r="P425" i="67"/>
  <c r="Q425" i="67" s="1"/>
  <c r="AA426" i="67"/>
  <c r="I434" i="67" l="1"/>
  <c r="H435" i="67"/>
  <c r="O1187" i="67"/>
  <c r="N1188" i="67"/>
  <c r="O434" i="67"/>
  <c r="N435" i="67"/>
  <c r="A436" i="67"/>
  <c r="B436" i="67" s="1"/>
  <c r="C436" i="67" s="1"/>
  <c r="D435" i="67"/>
  <c r="E435" i="67" s="1"/>
  <c r="AB426" i="67"/>
  <c r="AC426" i="67" s="1"/>
  <c r="T424" i="67"/>
  <c r="U424" i="67" s="1"/>
  <c r="X425" i="67"/>
  <c r="Y425" i="67" s="1"/>
  <c r="W426" i="67"/>
  <c r="S425" i="67"/>
  <c r="AA427" i="67"/>
  <c r="G427" i="67"/>
  <c r="J426" i="67"/>
  <c r="K426" i="67" s="1"/>
  <c r="M427" i="67"/>
  <c r="P426" i="67"/>
  <c r="Q426" i="67" s="1"/>
  <c r="O435" i="67" l="1"/>
  <c r="N436" i="67"/>
  <c r="O1188" i="67"/>
  <c r="N1189" i="67"/>
  <c r="I435" i="67"/>
  <c r="H436" i="67"/>
  <c r="A437" i="67"/>
  <c r="B437" i="67" s="1"/>
  <c r="C437" i="67" s="1"/>
  <c r="D436" i="67"/>
  <c r="E436" i="67" s="1"/>
  <c r="AB427" i="67"/>
  <c r="AC427" i="67" s="1"/>
  <c r="T425" i="67"/>
  <c r="U425" i="67" s="1"/>
  <c r="X426" i="67"/>
  <c r="Y426" i="67" s="1"/>
  <c r="W427" i="67"/>
  <c r="S426" i="67"/>
  <c r="AA428" i="67"/>
  <c r="M428" i="67"/>
  <c r="P427" i="67"/>
  <c r="Q427" i="67" s="1"/>
  <c r="G428" i="67"/>
  <c r="J427" i="67"/>
  <c r="K427" i="67" s="1"/>
  <c r="I436" i="67" l="1"/>
  <c r="H437" i="67"/>
  <c r="O1189" i="67"/>
  <c r="N1190" i="67"/>
  <c r="O436" i="67"/>
  <c r="N437" i="67"/>
  <c r="A438" i="67"/>
  <c r="B438" i="67" s="1"/>
  <c r="C438" i="67" s="1"/>
  <c r="D437" i="67"/>
  <c r="E437" i="67" s="1"/>
  <c r="AB428" i="67"/>
  <c r="AC428" i="67" s="1"/>
  <c r="T426" i="67"/>
  <c r="U426" i="67" s="1"/>
  <c r="X427" i="67"/>
  <c r="Y427" i="67" s="1"/>
  <c r="W428" i="67"/>
  <c r="M429" i="67"/>
  <c r="P428" i="67"/>
  <c r="Q428" i="67" s="1"/>
  <c r="AA429" i="67"/>
  <c r="G429" i="67"/>
  <c r="J428" i="67"/>
  <c r="K428" i="67" s="1"/>
  <c r="S427" i="67"/>
  <c r="O1190" i="67" l="1"/>
  <c r="N1191" i="67"/>
  <c r="O437" i="67"/>
  <c r="N438" i="67"/>
  <c r="I437" i="67"/>
  <c r="H438" i="67"/>
  <c r="A439" i="67"/>
  <c r="B439" i="67" s="1"/>
  <c r="C439" i="67" s="1"/>
  <c r="D438" i="67"/>
  <c r="E438" i="67" s="1"/>
  <c r="T427" i="67"/>
  <c r="U427" i="67" s="1"/>
  <c r="AB429" i="67"/>
  <c r="AC429" i="67" s="1"/>
  <c r="X428" i="67"/>
  <c r="Y428" i="67" s="1"/>
  <c r="W429" i="67"/>
  <c r="S428" i="67"/>
  <c r="AA430" i="67"/>
  <c r="G430" i="67"/>
  <c r="J429" i="67"/>
  <c r="K429" i="67" s="1"/>
  <c r="M430" i="67"/>
  <c r="P429" i="67"/>
  <c r="Q429" i="67" s="1"/>
  <c r="I438" i="67" l="1"/>
  <c r="H439" i="67"/>
  <c r="O438" i="67"/>
  <c r="N439" i="67"/>
  <c r="O1191" i="67"/>
  <c r="N1192" i="67"/>
  <c r="A440" i="67"/>
  <c r="B440" i="67" s="1"/>
  <c r="C440" i="67" s="1"/>
  <c r="D439" i="67"/>
  <c r="E439" i="67" s="1"/>
  <c r="AB430" i="67"/>
  <c r="AC430" i="67" s="1"/>
  <c r="T428" i="67"/>
  <c r="U428" i="67" s="1"/>
  <c r="X429" i="67"/>
  <c r="Y429" i="67"/>
  <c r="W430" i="67"/>
  <c r="AA431" i="67"/>
  <c r="S429" i="67"/>
  <c r="M431" i="67"/>
  <c r="P430" i="67"/>
  <c r="Q430" i="67" s="1"/>
  <c r="G431" i="67"/>
  <c r="J430" i="67"/>
  <c r="K430" i="67" s="1"/>
  <c r="O1192" i="67" l="1"/>
  <c r="N1193" i="67"/>
  <c r="O439" i="67"/>
  <c r="N440" i="67"/>
  <c r="I439" i="67"/>
  <c r="H440" i="67"/>
  <c r="A441" i="67"/>
  <c r="B441" i="67" s="1"/>
  <c r="C441" i="67" s="1"/>
  <c r="D440" i="67"/>
  <c r="E440" i="67" s="1"/>
  <c r="T429" i="67"/>
  <c r="U429" i="67" s="1"/>
  <c r="AB431" i="67"/>
  <c r="AC431" i="67" s="1"/>
  <c r="X430" i="67"/>
  <c r="Y430" i="67" s="1"/>
  <c r="W431" i="67"/>
  <c r="M432" i="67"/>
  <c r="P431" i="67"/>
  <c r="Q431" i="67" s="1"/>
  <c r="S430" i="67"/>
  <c r="G432" i="67"/>
  <c r="J431" i="67"/>
  <c r="K431" i="67" s="1"/>
  <c r="AA432" i="67"/>
  <c r="I440" i="67" l="1"/>
  <c r="H441" i="67"/>
  <c r="O440" i="67"/>
  <c r="N441" i="67"/>
  <c r="O1193" i="67"/>
  <c r="N1194" i="67"/>
  <c r="A442" i="67"/>
  <c r="B442" i="67" s="1"/>
  <c r="C442" i="67" s="1"/>
  <c r="D441" i="67"/>
  <c r="E441" i="67" s="1"/>
  <c r="T430" i="67"/>
  <c r="U430" i="67" s="1"/>
  <c r="AB432" i="67"/>
  <c r="AC432" i="67" s="1"/>
  <c r="X431" i="67"/>
  <c r="Y431" i="67" s="1"/>
  <c r="W432" i="67"/>
  <c r="S431" i="67"/>
  <c r="G433" i="67"/>
  <c r="J432" i="67"/>
  <c r="K432" i="67" s="1"/>
  <c r="AA433" i="67"/>
  <c r="M433" i="67"/>
  <c r="P432" i="67"/>
  <c r="Q432" i="67" s="1"/>
  <c r="O441" i="67" l="1"/>
  <c r="N442" i="67"/>
  <c r="O1194" i="67"/>
  <c r="N1195" i="67"/>
  <c r="I441" i="67"/>
  <c r="H442" i="67"/>
  <c r="A443" i="67"/>
  <c r="B443" i="67" s="1"/>
  <c r="C443" i="67" s="1"/>
  <c r="D442" i="67"/>
  <c r="E442" i="67" s="1"/>
  <c r="AB433" i="67"/>
  <c r="AC433" i="67" s="1"/>
  <c r="T431" i="67"/>
  <c r="U431" i="67" s="1"/>
  <c r="X432" i="67"/>
  <c r="Y432" i="67" s="1"/>
  <c r="W433" i="67"/>
  <c r="M434" i="67"/>
  <c r="P433" i="67"/>
  <c r="Q433" i="67" s="1"/>
  <c r="AA434" i="67"/>
  <c r="G434" i="67"/>
  <c r="J433" i="67"/>
  <c r="K433" i="67" s="1"/>
  <c r="S432" i="67"/>
  <c r="I442" i="67" l="1"/>
  <c r="H443" i="67"/>
  <c r="O1195" i="67"/>
  <c r="N1196" i="67"/>
  <c r="O442" i="67"/>
  <c r="N443" i="67"/>
  <c r="A444" i="67"/>
  <c r="B444" i="67" s="1"/>
  <c r="C444" i="67" s="1"/>
  <c r="D443" i="67"/>
  <c r="E443" i="67" s="1"/>
  <c r="T432" i="67"/>
  <c r="U432" i="67" s="1"/>
  <c r="AB434" i="67"/>
  <c r="AC434" i="67" s="1"/>
  <c r="X433" i="67"/>
  <c r="Y433" i="67" s="1"/>
  <c r="W434" i="67"/>
  <c r="G435" i="67"/>
  <c r="J434" i="67"/>
  <c r="K434" i="67" s="1"/>
  <c r="S433" i="67"/>
  <c r="AA435" i="67"/>
  <c r="M435" i="67"/>
  <c r="P434" i="67"/>
  <c r="Q434" i="67" s="1"/>
  <c r="O443" i="67" l="1"/>
  <c r="N444" i="67"/>
  <c r="O1196" i="67"/>
  <c r="N1197" i="67"/>
  <c r="I443" i="67"/>
  <c r="H444" i="67"/>
  <c r="A445" i="67"/>
  <c r="B445" i="67" s="1"/>
  <c r="C445" i="67" s="1"/>
  <c r="D444" i="67"/>
  <c r="E444" i="67" s="1"/>
  <c r="AB435" i="67"/>
  <c r="AC435" i="67" s="1"/>
  <c r="T433" i="67"/>
  <c r="U433" i="67" s="1"/>
  <c r="X434" i="67"/>
  <c r="Y434" i="67" s="1"/>
  <c r="W435" i="67"/>
  <c r="AA436" i="67"/>
  <c r="S434" i="67"/>
  <c r="M436" i="67"/>
  <c r="P435" i="67"/>
  <c r="Q435" i="67" s="1"/>
  <c r="G436" i="67"/>
  <c r="J435" i="67"/>
  <c r="K435" i="67" s="1"/>
  <c r="O444" i="67" l="1"/>
  <c r="N445" i="67"/>
  <c r="I444" i="67"/>
  <c r="H445" i="67"/>
  <c r="O1197" i="67"/>
  <c r="N1198" i="67"/>
  <c r="O1198" i="67" s="1"/>
  <c r="A446" i="67"/>
  <c r="B446" i="67" s="1"/>
  <c r="C446" i="67" s="1"/>
  <c r="D445" i="67"/>
  <c r="E445" i="67" s="1"/>
  <c r="T434" i="67"/>
  <c r="U434" i="67" s="1"/>
  <c r="AB436" i="67"/>
  <c r="AC436" i="67" s="1"/>
  <c r="X435" i="67"/>
  <c r="Y435" i="67" s="1"/>
  <c r="W436" i="67"/>
  <c r="G437" i="67"/>
  <c r="J436" i="67"/>
  <c r="K436" i="67" s="1"/>
  <c r="M437" i="67"/>
  <c r="P436" i="67"/>
  <c r="Q436" i="67" s="1"/>
  <c r="S435" i="67"/>
  <c r="AA437" i="67"/>
  <c r="I445" i="67" l="1"/>
  <c r="H446" i="67"/>
  <c r="O445" i="67"/>
  <c r="N446" i="67"/>
  <c r="A447" i="67"/>
  <c r="B447" i="67" s="1"/>
  <c r="C447" i="67" s="1"/>
  <c r="D446" i="67"/>
  <c r="E446" i="67" s="1"/>
  <c r="AB437" i="67"/>
  <c r="AC437" i="67" s="1"/>
  <c r="T435" i="67"/>
  <c r="U435" i="67" s="1"/>
  <c r="X436" i="67"/>
  <c r="Y436" i="67" s="1"/>
  <c r="W437" i="67"/>
  <c r="AA438" i="67"/>
  <c r="S436" i="67"/>
  <c r="M438" i="67"/>
  <c r="P437" i="67"/>
  <c r="Q437" i="67" s="1"/>
  <c r="G438" i="67"/>
  <c r="J437" i="67"/>
  <c r="K437" i="67" s="1"/>
  <c r="O446" i="67" l="1"/>
  <c r="N447" i="67"/>
  <c r="I446" i="67"/>
  <c r="H447" i="67"/>
  <c r="A448" i="67"/>
  <c r="B448" i="67" s="1"/>
  <c r="C448" i="67" s="1"/>
  <c r="D447" i="67"/>
  <c r="E447" i="67" s="1"/>
  <c r="T436" i="67"/>
  <c r="U436" i="67" s="1"/>
  <c r="AB438" i="67"/>
  <c r="AC438" i="67" s="1"/>
  <c r="X437" i="67"/>
  <c r="Y437" i="67" s="1"/>
  <c r="W438" i="67"/>
  <c r="M439" i="67"/>
  <c r="P438" i="67"/>
  <c r="Q438" i="67" s="1"/>
  <c r="S437" i="67"/>
  <c r="G439" i="67"/>
  <c r="J438" i="67"/>
  <c r="K438" i="67" s="1"/>
  <c r="AA439" i="67"/>
  <c r="I447" i="67" l="1"/>
  <c r="H448" i="67"/>
  <c r="O447" i="67"/>
  <c r="N448" i="67"/>
  <c r="A449" i="67"/>
  <c r="B449" i="67" s="1"/>
  <c r="C449" i="67" s="1"/>
  <c r="D448" i="67"/>
  <c r="E448" i="67" s="1"/>
  <c r="AB439" i="67"/>
  <c r="AC439" i="67" s="1"/>
  <c r="T437" i="67"/>
  <c r="U437" i="67" s="1"/>
  <c r="X438" i="67"/>
  <c r="Y438" i="67"/>
  <c r="W439" i="67"/>
  <c r="G440" i="67"/>
  <c r="J439" i="67"/>
  <c r="K439" i="67" s="1"/>
  <c r="S438" i="67"/>
  <c r="M440" i="67"/>
  <c r="P439" i="67"/>
  <c r="Q439" i="67" s="1"/>
  <c r="AA440" i="67"/>
  <c r="O448" i="67" l="1"/>
  <c r="N449" i="67"/>
  <c r="I448" i="67"/>
  <c r="H449" i="67"/>
  <c r="A450" i="67"/>
  <c r="B450" i="67" s="1"/>
  <c r="C450" i="67" s="1"/>
  <c r="D449" i="67"/>
  <c r="E449" i="67" s="1"/>
  <c r="AB440" i="67"/>
  <c r="AC440" i="67" s="1"/>
  <c r="T438" i="67"/>
  <c r="U438" i="67" s="1"/>
  <c r="X439" i="67"/>
  <c r="Y439" i="67" s="1"/>
  <c r="W440" i="67"/>
  <c r="AA441" i="67"/>
  <c r="S439" i="67"/>
  <c r="M441" i="67"/>
  <c r="P440" i="67"/>
  <c r="Q440" i="67" s="1"/>
  <c r="G441" i="67"/>
  <c r="J440" i="67"/>
  <c r="K440" i="67" s="1"/>
  <c r="I449" i="67" l="1"/>
  <c r="H450" i="67"/>
  <c r="O449" i="67"/>
  <c r="N450" i="67"/>
  <c r="A451" i="67"/>
  <c r="B451" i="67" s="1"/>
  <c r="C451" i="67" s="1"/>
  <c r="D450" i="67"/>
  <c r="E450" i="67" s="1"/>
  <c r="T439" i="67"/>
  <c r="U439" i="67"/>
  <c r="AB441" i="67"/>
  <c r="AC441" i="67" s="1"/>
  <c r="X440" i="67"/>
  <c r="Y440" i="67" s="1"/>
  <c r="W441" i="67"/>
  <c r="M442" i="67"/>
  <c r="P441" i="67"/>
  <c r="Q441" i="67" s="1"/>
  <c r="G442" i="67"/>
  <c r="J441" i="67"/>
  <c r="K441" i="67" s="1"/>
  <c r="S440" i="67"/>
  <c r="AA442" i="67"/>
  <c r="O450" i="67" l="1"/>
  <c r="N451" i="67"/>
  <c r="I450" i="67"/>
  <c r="H451" i="67"/>
  <c r="A452" i="67"/>
  <c r="B452" i="67" s="1"/>
  <c r="C452" i="67" s="1"/>
  <c r="D451" i="67"/>
  <c r="E451" i="67" s="1"/>
  <c r="T440" i="67"/>
  <c r="U440" i="67" s="1"/>
  <c r="AB442" i="67"/>
  <c r="AC442" i="67" s="1"/>
  <c r="X441" i="67"/>
  <c r="Y441" i="67" s="1"/>
  <c r="W442" i="67"/>
  <c r="AA443" i="67"/>
  <c r="G443" i="67"/>
  <c r="J442" i="67"/>
  <c r="K442" i="67" s="1"/>
  <c r="S441" i="67"/>
  <c r="M443" i="67"/>
  <c r="P442" i="67"/>
  <c r="Q442" i="67" s="1"/>
  <c r="O451" i="67" l="1"/>
  <c r="N452" i="67"/>
  <c r="I451" i="67"/>
  <c r="H452" i="67"/>
  <c r="A453" i="67"/>
  <c r="B453" i="67" s="1"/>
  <c r="C453" i="67" s="1"/>
  <c r="D452" i="67"/>
  <c r="E452" i="67" s="1"/>
  <c r="T441" i="67"/>
  <c r="U441" i="67" s="1"/>
  <c r="AB443" i="67"/>
  <c r="AC443" i="67" s="1"/>
  <c r="X442" i="67"/>
  <c r="Y442" i="67" s="1"/>
  <c r="W443" i="67"/>
  <c r="S442" i="67"/>
  <c r="G444" i="67"/>
  <c r="J443" i="67"/>
  <c r="K443" i="67" s="1"/>
  <c r="M444" i="67"/>
  <c r="P443" i="67"/>
  <c r="Q443" i="67" s="1"/>
  <c r="AA444" i="67"/>
  <c r="I452" i="67" l="1"/>
  <c r="H453" i="67"/>
  <c r="O452" i="67"/>
  <c r="N453" i="67"/>
  <c r="A454" i="67"/>
  <c r="B454" i="67" s="1"/>
  <c r="C454" i="67" s="1"/>
  <c r="D453" i="67"/>
  <c r="E453" i="67" s="1"/>
  <c r="AB444" i="67"/>
  <c r="AC444" i="67" s="1"/>
  <c r="T442" i="67"/>
  <c r="U442" i="67" s="1"/>
  <c r="X443" i="67"/>
  <c r="Y443" i="67" s="1"/>
  <c r="W444" i="67"/>
  <c r="G445" i="67"/>
  <c r="J444" i="67"/>
  <c r="K444" i="67" s="1"/>
  <c r="S443" i="67"/>
  <c r="AA445" i="67"/>
  <c r="M445" i="67"/>
  <c r="P444" i="67"/>
  <c r="Q444" i="67" s="1"/>
  <c r="O453" i="67" l="1"/>
  <c r="N454" i="67"/>
  <c r="I453" i="67"/>
  <c r="H454" i="67"/>
  <c r="A455" i="67"/>
  <c r="B455" i="67" s="1"/>
  <c r="C455" i="67" s="1"/>
  <c r="D454" i="67"/>
  <c r="E454" i="67" s="1"/>
  <c r="AB445" i="67"/>
  <c r="AC445" i="67" s="1"/>
  <c r="T443" i="67"/>
  <c r="U443" i="67" s="1"/>
  <c r="X444" i="67"/>
  <c r="Y444" i="67" s="1"/>
  <c r="W445" i="67"/>
  <c r="S444" i="67"/>
  <c r="G446" i="67"/>
  <c r="J445" i="67"/>
  <c r="K445" i="67" s="1"/>
  <c r="AA446" i="67"/>
  <c r="M446" i="67"/>
  <c r="P445" i="67"/>
  <c r="Q445" i="67" s="1"/>
  <c r="I454" i="67" l="1"/>
  <c r="H455" i="67"/>
  <c r="O454" i="67"/>
  <c r="N455" i="67"/>
  <c r="A456" i="67"/>
  <c r="B456" i="67" s="1"/>
  <c r="C456" i="67" s="1"/>
  <c r="D455" i="67"/>
  <c r="E455" i="67" s="1"/>
  <c r="AB446" i="67"/>
  <c r="AC446" i="67" s="1"/>
  <c r="T444" i="67"/>
  <c r="U444" i="67" s="1"/>
  <c r="X445" i="67"/>
  <c r="Y445" i="67" s="1"/>
  <c r="W446" i="67"/>
  <c r="M447" i="67"/>
  <c r="P446" i="67"/>
  <c r="Q446" i="67" s="1"/>
  <c r="AA447" i="67"/>
  <c r="G447" i="67"/>
  <c r="J446" i="67"/>
  <c r="K446" i="67" s="1"/>
  <c r="S445" i="67"/>
  <c r="O455" i="67" l="1"/>
  <c r="N456" i="67"/>
  <c r="I455" i="67"/>
  <c r="H456" i="67"/>
  <c r="A457" i="67"/>
  <c r="B457" i="67" s="1"/>
  <c r="C457" i="67" s="1"/>
  <c r="D456" i="67"/>
  <c r="E456" i="67" s="1"/>
  <c r="T445" i="67"/>
  <c r="U445" i="67" s="1"/>
  <c r="AB447" i="67"/>
  <c r="AC447" i="67" s="1"/>
  <c r="X446" i="67"/>
  <c r="Y446" i="67"/>
  <c r="W447" i="67"/>
  <c r="G448" i="67"/>
  <c r="J447" i="67"/>
  <c r="K447" i="67" s="1"/>
  <c r="AA448" i="67"/>
  <c r="S446" i="67"/>
  <c r="M448" i="67"/>
  <c r="P447" i="67"/>
  <c r="Q447" i="67" s="1"/>
  <c r="O456" i="67" l="1"/>
  <c r="N457" i="67"/>
  <c r="I456" i="67"/>
  <c r="H457" i="67"/>
  <c r="A458" i="67"/>
  <c r="B458" i="67" s="1"/>
  <c r="C458" i="67" s="1"/>
  <c r="D457" i="67"/>
  <c r="E457" i="67" s="1"/>
  <c r="T446" i="67"/>
  <c r="U446" i="67" s="1"/>
  <c r="AB448" i="67"/>
  <c r="AC448" i="67" s="1"/>
  <c r="X447" i="67"/>
  <c r="Y447" i="67" s="1"/>
  <c r="W448" i="67"/>
  <c r="S447" i="67"/>
  <c r="AA449" i="67"/>
  <c r="G449" i="67"/>
  <c r="J448" i="67"/>
  <c r="K448" i="67" s="1"/>
  <c r="M449" i="67"/>
  <c r="P448" i="67"/>
  <c r="Q448" i="67" s="1"/>
  <c r="I457" i="67" l="1"/>
  <c r="H458" i="67"/>
  <c r="O457" i="67"/>
  <c r="N458" i="67"/>
  <c r="A459" i="67"/>
  <c r="B459" i="67" s="1"/>
  <c r="C459" i="67" s="1"/>
  <c r="D458" i="67"/>
  <c r="E458" i="67" s="1"/>
  <c r="AB449" i="67"/>
  <c r="AC449" i="67" s="1"/>
  <c r="T447" i="67"/>
  <c r="U447" i="67" s="1"/>
  <c r="X448" i="67"/>
  <c r="Y448" i="67" s="1"/>
  <c r="W449" i="67"/>
  <c r="G450" i="67"/>
  <c r="J449" i="67"/>
  <c r="K449" i="67" s="1"/>
  <c r="AA450" i="67"/>
  <c r="M450" i="67"/>
  <c r="P449" i="67"/>
  <c r="Q449" i="67" s="1"/>
  <c r="S448" i="67"/>
  <c r="O458" i="67" l="1"/>
  <c r="N459" i="67"/>
  <c r="I458" i="67"/>
  <c r="H459" i="67"/>
  <c r="A460" i="67"/>
  <c r="B460" i="67" s="1"/>
  <c r="C460" i="67" s="1"/>
  <c r="D459" i="67"/>
  <c r="E459" i="67" s="1"/>
  <c r="T448" i="67"/>
  <c r="U448" i="67" s="1"/>
  <c r="AB450" i="67"/>
  <c r="AC450" i="67"/>
  <c r="X449" i="67"/>
  <c r="Y449" i="67" s="1"/>
  <c r="W450" i="67"/>
  <c r="S449" i="67"/>
  <c r="AA451" i="67"/>
  <c r="G451" i="67"/>
  <c r="J450" i="67"/>
  <c r="K450" i="67" s="1"/>
  <c r="M451" i="67"/>
  <c r="P450" i="67"/>
  <c r="Q450" i="67" s="1"/>
  <c r="I459" i="67" l="1"/>
  <c r="H460" i="67"/>
  <c r="O459" i="67"/>
  <c r="N460" i="67"/>
  <c r="A461" i="67"/>
  <c r="B461" i="67" s="1"/>
  <c r="C461" i="67" s="1"/>
  <c r="D460" i="67"/>
  <c r="E460" i="67" s="1"/>
  <c r="AB451" i="67"/>
  <c r="AC451" i="67" s="1"/>
  <c r="T449" i="67"/>
  <c r="U449" i="67" s="1"/>
  <c r="X450" i="67"/>
  <c r="Y450" i="67" s="1"/>
  <c r="W451" i="67"/>
  <c r="G452" i="67"/>
  <c r="J451" i="67"/>
  <c r="K451" i="67" s="1"/>
  <c r="M452" i="67"/>
  <c r="P451" i="67"/>
  <c r="Q451" i="67" s="1"/>
  <c r="AA452" i="67"/>
  <c r="S450" i="67"/>
  <c r="O460" i="67" l="1"/>
  <c r="N461" i="67"/>
  <c r="I460" i="67"/>
  <c r="H461" i="67"/>
  <c r="A462" i="67"/>
  <c r="B462" i="67" s="1"/>
  <c r="C462" i="67" s="1"/>
  <c r="D461" i="67"/>
  <c r="E461" i="67" s="1"/>
  <c r="AB452" i="67"/>
  <c r="AC452" i="67" s="1"/>
  <c r="T450" i="67"/>
  <c r="U450" i="67" s="1"/>
  <c r="X451" i="67"/>
  <c r="Y451" i="67"/>
  <c r="W452" i="67"/>
  <c r="AA453" i="67"/>
  <c r="M453" i="67"/>
  <c r="P452" i="67"/>
  <c r="Q452" i="67" s="1"/>
  <c r="S451" i="67"/>
  <c r="G453" i="67"/>
  <c r="J452" i="67"/>
  <c r="K452" i="67" s="1"/>
  <c r="I461" i="67" l="1"/>
  <c r="H462" i="67"/>
  <c r="O461" i="67"/>
  <c r="N462" i="67"/>
  <c r="A463" i="67"/>
  <c r="B463" i="67" s="1"/>
  <c r="C463" i="67" s="1"/>
  <c r="D462" i="67"/>
  <c r="E462" i="67" s="1"/>
  <c r="T451" i="67"/>
  <c r="U451" i="67" s="1"/>
  <c r="AB453" i="67"/>
  <c r="AC453" i="67" s="1"/>
  <c r="X452" i="67"/>
  <c r="Y452" i="67" s="1"/>
  <c r="W453" i="67"/>
  <c r="G454" i="67"/>
  <c r="J453" i="67"/>
  <c r="K453" i="67" s="1"/>
  <c r="S452" i="67"/>
  <c r="M454" i="67"/>
  <c r="P453" i="67"/>
  <c r="Q453" i="67" s="1"/>
  <c r="AA454" i="67"/>
  <c r="O462" i="67" l="1"/>
  <c r="N463" i="67"/>
  <c r="I462" i="67"/>
  <c r="H463" i="67"/>
  <c r="A464" i="67"/>
  <c r="B464" i="67" s="1"/>
  <c r="C464" i="67" s="1"/>
  <c r="D463" i="67"/>
  <c r="E463" i="67" s="1"/>
  <c r="AB454" i="67"/>
  <c r="AC454" i="67" s="1"/>
  <c r="T452" i="67"/>
  <c r="U452" i="67" s="1"/>
  <c r="X453" i="67"/>
  <c r="Y453" i="67" s="1"/>
  <c r="W454" i="67"/>
  <c r="M455" i="67"/>
  <c r="P454" i="67"/>
  <c r="Q454" i="67" s="1"/>
  <c r="AA455" i="67"/>
  <c r="S453" i="67"/>
  <c r="G455" i="67"/>
  <c r="J454" i="67"/>
  <c r="K454" i="67" s="1"/>
  <c r="I463" i="67" l="1"/>
  <c r="H464" i="67"/>
  <c r="O463" i="67"/>
  <c r="N464" i="67"/>
  <c r="A465" i="67"/>
  <c r="B465" i="67" s="1"/>
  <c r="C465" i="67" s="1"/>
  <c r="D464" i="67"/>
  <c r="E464" i="67" s="1"/>
  <c r="T453" i="67"/>
  <c r="U453" i="67" s="1"/>
  <c r="AB455" i="67"/>
  <c r="AC455" i="67" s="1"/>
  <c r="X454" i="67"/>
  <c r="Y454" i="67" s="1"/>
  <c r="W455" i="67"/>
  <c r="AA456" i="67"/>
  <c r="G456" i="67"/>
  <c r="J455" i="67"/>
  <c r="K455" i="67" s="1"/>
  <c r="M456" i="67"/>
  <c r="P455" i="67"/>
  <c r="Q455" i="67" s="1"/>
  <c r="S454" i="67"/>
  <c r="O464" i="67" l="1"/>
  <c r="N465" i="67"/>
  <c r="I464" i="67"/>
  <c r="H465" i="67"/>
  <c r="A466" i="67"/>
  <c r="B466" i="67" s="1"/>
  <c r="C466" i="67" s="1"/>
  <c r="D465" i="67"/>
  <c r="E465" i="67" s="1"/>
  <c r="T454" i="67"/>
  <c r="U454" i="67" s="1"/>
  <c r="AB456" i="67"/>
  <c r="AC456" i="67" s="1"/>
  <c r="X455" i="67"/>
  <c r="Y455" i="67" s="1"/>
  <c r="W456" i="67"/>
  <c r="S455" i="67"/>
  <c r="G457" i="67"/>
  <c r="J456" i="67"/>
  <c r="K456" i="67" s="1"/>
  <c r="M457" i="67"/>
  <c r="P456" i="67"/>
  <c r="Q456" i="67" s="1"/>
  <c r="AA457" i="67"/>
  <c r="I465" i="67" l="1"/>
  <c r="H466" i="67"/>
  <c r="O465" i="67"/>
  <c r="N466" i="67"/>
  <c r="A467" i="67"/>
  <c r="B467" i="67" s="1"/>
  <c r="C467" i="67" s="1"/>
  <c r="D466" i="67"/>
  <c r="E466" i="67" s="1"/>
  <c r="AB457" i="67"/>
  <c r="AC457" i="67" s="1"/>
  <c r="T455" i="67"/>
  <c r="U455" i="67" s="1"/>
  <c r="X456" i="67"/>
  <c r="Y456" i="67" s="1"/>
  <c r="W457" i="67"/>
  <c r="G458" i="67"/>
  <c r="J457" i="67"/>
  <c r="K457" i="67" s="1"/>
  <c r="S456" i="67"/>
  <c r="AA458" i="67"/>
  <c r="M458" i="67"/>
  <c r="P457" i="67"/>
  <c r="Q457" i="67" s="1"/>
  <c r="O466" i="67" l="1"/>
  <c r="N467" i="67"/>
  <c r="I466" i="67"/>
  <c r="H467" i="67"/>
  <c r="A468" i="67"/>
  <c r="B468" i="67" s="1"/>
  <c r="C468" i="67" s="1"/>
  <c r="D467" i="67"/>
  <c r="E467" i="67" s="1"/>
  <c r="AB458" i="67"/>
  <c r="AC458" i="67" s="1"/>
  <c r="T456" i="67"/>
  <c r="U456" i="67" s="1"/>
  <c r="X457" i="67"/>
  <c r="Y457" i="67" s="1"/>
  <c r="W458" i="67"/>
  <c r="AA459" i="67"/>
  <c r="S457" i="67"/>
  <c r="M459" i="67"/>
  <c r="P458" i="67"/>
  <c r="Q458" i="67" s="1"/>
  <c r="G459" i="67"/>
  <c r="J458" i="67"/>
  <c r="K458" i="67" s="1"/>
  <c r="I467" i="67" l="1"/>
  <c r="H468" i="67"/>
  <c r="O467" i="67"/>
  <c r="N468" i="67"/>
  <c r="A469" i="67"/>
  <c r="B469" i="67" s="1"/>
  <c r="C469" i="67" s="1"/>
  <c r="D468" i="67"/>
  <c r="E468" i="67" s="1"/>
  <c r="T457" i="67"/>
  <c r="U457" i="67" s="1"/>
  <c r="AB459" i="67"/>
  <c r="AC459" i="67" s="1"/>
  <c r="X458" i="67"/>
  <c r="Y458" i="67"/>
  <c r="W459" i="67"/>
  <c r="S458" i="67"/>
  <c r="AA460" i="67"/>
  <c r="G460" i="67"/>
  <c r="J459" i="67"/>
  <c r="K459" i="67" s="1"/>
  <c r="M460" i="67"/>
  <c r="P459" i="67"/>
  <c r="Q459" i="67" s="1"/>
  <c r="O468" i="67" l="1"/>
  <c r="N469" i="67"/>
  <c r="I468" i="67"/>
  <c r="H469" i="67"/>
  <c r="A470" i="67"/>
  <c r="B470" i="67" s="1"/>
  <c r="C470" i="67" s="1"/>
  <c r="D469" i="67"/>
  <c r="E469" i="67" s="1"/>
  <c r="AB460" i="67"/>
  <c r="AC460" i="67" s="1"/>
  <c r="T458" i="67"/>
  <c r="U458" i="67"/>
  <c r="X459" i="67"/>
  <c r="Y459" i="67" s="1"/>
  <c r="W460" i="67"/>
  <c r="G461" i="67"/>
  <c r="J460" i="67"/>
  <c r="K460" i="67" s="1"/>
  <c r="AA461" i="67"/>
  <c r="S459" i="67"/>
  <c r="M461" i="67"/>
  <c r="P460" i="67"/>
  <c r="Q460" i="67" s="1"/>
  <c r="I469" i="67" l="1"/>
  <c r="H470" i="67"/>
  <c r="O469" i="67"/>
  <c r="N470" i="67"/>
  <c r="A471" i="67"/>
  <c r="B471" i="67" s="1"/>
  <c r="C471" i="67" s="1"/>
  <c r="D470" i="67"/>
  <c r="E470" i="67" s="1"/>
  <c r="T459" i="67"/>
  <c r="U459" i="67" s="1"/>
  <c r="AB461" i="67"/>
  <c r="AC461" i="67" s="1"/>
  <c r="X460" i="67"/>
  <c r="Y460" i="67" s="1"/>
  <c r="W461" i="67"/>
  <c r="M462" i="67"/>
  <c r="P461" i="67"/>
  <c r="Q461" i="67" s="1"/>
  <c r="S460" i="67"/>
  <c r="AA462" i="67"/>
  <c r="G462" i="67"/>
  <c r="J461" i="67"/>
  <c r="K461" i="67" s="1"/>
  <c r="O470" i="67" l="1"/>
  <c r="N471" i="67"/>
  <c r="I470" i="67"/>
  <c r="H471" i="67"/>
  <c r="A472" i="67"/>
  <c r="B472" i="67" s="1"/>
  <c r="C472" i="67" s="1"/>
  <c r="D471" i="67"/>
  <c r="E471" i="67" s="1"/>
  <c r="AB462" i="67"/>
  <c r="AC462" i="67" s="1"/>
  <c r="T460" i="67"/>
  <c r="U460" i="67" s="1"/>
  <c r="X461" i="67"/>
  <c r="Y461" i="67" s="1"/>
  <c r="W462" i="67"/>
  <c r="AA463" i="67"/>
  <c r="S461" i="67"/>
  <c r="G463" i="67"/>
  <c r="J462" i="67"/>
  <c r="K462" i="67" s="1"/>
  <c r="M463" i="67"/>
  <c r="P462" i="67"/>
  <c r="Q462" i="67" s="1"/>
  <c r="I471" i="67" l="1"/>
  <c r="H472" i="67"/>
  <c r="O471" i="67"/>
  <c r="N472" i="67"/>
  <c r="A473" i="67"/>
  <c r="B473" i="67" s="1"/>
  <c r="C473" i="67" s="1"/>
  <c r="D472" i="67"/>
  <c r="E472" i="67" s="1"/>
  <c r="T461" i="67"/>
  <c r="U461" i="67" s="1"/>
  <c r="AB463" i="67"/>
  <c r="AC463" i="67"/>
  <c r="X462" i="67"/>
  <c r="Y462" i="67" s="1"/>
  <c r="W463" i="67"/>
  <c r="G464" i="67"/>
  <c r="J463" i="67"/>
  <c r="K463" i="67" s="1"/>
  <c r="S462" i="67"/>
  <c r="M464" i="67"/>
  <c r="P463" i="67"/>
  <c r="Q463" i="67" s="1"/>
  <c r="AA464" i="67"/>
  <c r="O472" i="67" l="1"/>
  <c r="N473" i="67"/>
  <c r="I472" i="67"/>
  <c r="H473" i="67"/>
  <c r="A474" i="67"/>
  <c r="B474" i="67" s="1"/>
  <c r="C474" i="67" s="1"/>
  <c r="D473" i="67"/>
  <c r="E473" i="67" s="1"/>
  <c r="AB464" i="67"/>
  <c r="AC464" i="67" s="1"/>
  <c r="T462" i="67"/>
  <c r="U462" i="67" s="1"/>
  <c r="X463" i="67"/>
  <c r="Y463" i="67" s="1"/>
  <c r="W464" i="67"/>
  <c r="AA465" i="67"/>
  <c r="M465" i="67"/>
  <c r="P464" i="67"/>
  <c r="Q464" i="67" s="1"/>
  <c r="S463" i="67"/>
  <c r="G465" i="67"/>
  <c r="J464" i="67"/>
  <c r="K464" i="67" s="1"/>
  <c r="I473" i="67" l="1"/>
  <c r="H474" i="67"/>
  <c r="O473" i="67"/>
  <c r="N474" i="67"/>
  <c r="A475" i="67"/>
  <c r="B475" i="67" s="1"/>
  <c r="C475" i="67" s="1"/>
  <c r="D474" i="67"/>
  <c r="E474" i="67" s="1"/>
  <c r="T463" i="67"/>
  <c r="U463" i="67" s="1"/>
  <c r="AB465" i="67"/>
  <c r="AC465" i="67" s="1"/>
  <c r="X464" i="67"/>
  <c r="Y464" i="67" s="1"/>
  <c r="W465" i="67"/>
  <c r="S464" i="67"/>
  <c r="M466" i="67"/>
  <c r="P465" i="67"/>
  <c r="Q465" i="67" s="1"/>
  <c r="G466" i="67"/>
  <c r="J465" i="67"/>
  <c r="K465" i="67" s="1"/>
  <c r="AA466" i="67"/>
  <c r="O474" i="67" l="1"/>
  <c r="N475" i="67"/>
  <c r="I474" i="67"/>
  <c r="H475" i="67"/>
  <c r="A476" i="67"/>
  <c r="B476" i="67" s="1"/>
  <c r="C476" i="67" s="1"/>
  <c r="D475" i="67"/>
  <c r="E475" i="67" s="1"/>
  <c r="AB466" i="67"/>
  <c r="AC466" i="67"/>
  <c r="T464" i="67"/>
  <c r="U464" i="67" s="1"/>
  <c r="X465" i="67"/>
  <c r="Y465" i="67" s="1"/>
  <c r="W466" i="67"/>
  <c r="G467" i="67"/>
  <c r="J466" i="67"/>
  <c r="K466" i="67" s="1"/>
  <c r="M467" i="67"/>
  <c r="P466" i="67"/>
  <c r="Q466" i="67" s="1"/>
  <c r="AA467" i="67"/>
  <c r="S465" i="67"/>
  <c r="I475" i="67" l="1"/>
  <c r="H476" i="67"/>
  <c r="O475" i="67"/>
  <c r="N476" i="67"/>
  <c r="A477" i="67"/>
  <c r="B477" i="67" s="1"/>
  <c r="C477" i="67" s="1"/>
  <c r="D476" i="67"/>
  <c r="E476" i="67" s="1"/>
  <c r="AB467" i="67"/>
  <c r="AC467" i="67" s="1"/>
  <c r="T465" i="67"/>
  <c r="U465" i="67"/>
  <c r="X466" i="67"/>
  <c r="Y466" i="67"/>
  <c r="W467" i="67"/>
  <c r="S466" i="67"/>
  <c r="AA468" i="67"/>
  <c r="M468" i="67"/>
  <c r="P467" i="67"/>
  <c r="Q467" i="67" s="1"/>
  <c r="G468" i="67"/>
  <c r="J467" i="67"/>
  <c r="K467" i="67" s="1"/>
  <c r="O476" i="67" l="1"/>
  <c r="N477" i="67"/>
  <c r="I476" i="67"/>
  <c r="H477" i="67"/>
  <c r="A478" i="67"/>
  <c r="B478" i="67" s="1"/>
  <c r="C478" i="67" s="1"/>
  <c r="D477" i="67"/>
  <c r="E477" i="67" s="1"/>
  <c r="AB468" i="67"/>
  <c r="AC468" i="67" s="1"/>
  <c r="T466" i="67"/>
  <c r="U466" i="67" s="1"/>
  <c r="X467" i="67"/>
  <c r="Y467" i="67" s="1"/>
  <c r="W468" i="67"/>
  <c r="M469" i="67"/>
  <c r="P468" i="67"/>
  <c r="Q468" i="67" s="1"/>
  <c r="AA469" i="67"/>
  <c r="S467" i="67"/>
  <c r="G469" i="67"/>
  <c r="J468" i="67"/>
  <c r="K468" i="67" s="1"/>
  <c r="I477" i="67" l="1"/>
  <c r="H478" i="67"/>
  <c r="O477" i="67"/>
  <c r="N478" i="67"/>
  <c r="A479" i="67"/>
  <c r="B479" i="67" s="1"/>
  <c r="C479" i="67" s="1"/>
  <c r="D478" i="67"/>
  <c r="E478" i="67" s="1"/>
  <c r="T467" i="67"/>
  <c r="U467" i="67" s="1"/>
  <c r="AB469" i="67"/>
  <c r="AC469" i="67" s="1"/>
  <c r="X468" i="67"/>
  <c r="Y468" i="67" s="1"/>
  <c r="W469" i="67"/>
  <c r="AA470" i="67"/>
  <c r="G470" i="67"/>
  <c r="J469" i="67"/>
  <c r="K469" i="67" s="1"/>
  <c r="S468" i="67"/>
  <c r="M470" i="67"/>
  <c r="P469" i="67"/>
  <c r="Q469" i="67" s="1"/>
  <c r="O478" i="67" l="1"/>
  <c r="N479" i="67"/>
  <c r="I478" i="67"/>
  <c r="H479" i="67"/>
  <c r="A480" i="67"/>
  <c r="B480" i="67" s="1"/>
  <c r="C480" i="67" s="1"/>
  <c r="D479" i="67"/>
  <c r="E479" i="67" s="1"/>
  <c r="T468" i="67"/>
  <c r="U468" i="67" s="1"/>
  <c r="AB470" i="67"/>
  <c r="AC470" i="67" s="1"/>
  <c r="X469" i="67"/>
  <c r="Y469" i="67" s="1"/>
  <c r="W470" i="67"/>
  <c r="M471" i="67"/>
  <c r="P470" i="67"/>
  <c r="Q470" i="67" s="1"/>
  <c r="G471" i="67"/>
  <c r="J470" i="67"/>
  <c r="K470" i="67" s="1"/>
  <c r="S469" i="67"/>
  <c r="AA471" i="67"/>
  <c r="O479" i="67" l="1"/>
  <c r="N480" i="67"/>
  <c r="I479" i="67"/>
  <c r="H480" i="67"/>
  <c r="A481" i="67"/>
  <c r="B481" i="67" s="1"/>
  <c r="C481" i="67" s="1"/>
  <c r="D480" i="67"/>
  <c r="E480" i="67" s="1"/>
  <c r="AB471" i="67"/>
  <c r="AC471" i="67" s="1"/>
  <c r="T469" i="67"/>
  <c r="U469" i="67" s="1"/>
  <c r="X470" i="67"/>
  <c r="Y470" i="67" s="1"/>
  <c r="W471" i="67"/>
  <c r="G472" i="67"/>
  <c r="J471" i="67"/>
  <c r="K471" i="67" s="1"/>
  <c r="AA472" i="67"/>
  <c r="M472" i="67"/>
  <c r="P471" i="67"/>
  <c r="Q471" i="67" s="1"/>
  <c r="S470" i="67"/>
  <c r="I480" i="67" l="1"/>
  <c r="H481" i="67"/>
  <c r="O480" i="67"/>
  <c r="N481" i="67"/>
  <c r="A482" i="67"/>
  <c r="B482" i="67" s="1"/>
  <c r="C482" i="67" s="1"/>
  <c r="D481" i="67"/>
  <c r="E481" i="67" s="1"/>
  <c r="T470" i="67"/>
  <c r="U470" i="67"/>
  <c r="AB472" i="67"/>
  <c r="AC472" i="67" s="1"/>
  <c r="X471" i="67"/>
  <c r="Y471" i="67" s="1"/>
  <c r="W472" i="67"/>
  <c r="AA473" i="67"/>
  <c r="S471" i="67"/>
  <c r="G473" i="67"/>
  <c r="J472" i="67"/>
  <c r="K472" i="67" s="1"/>
  <c r="M473" i="67"/>
  <c r="P472" i="67"/>
  <c r="Q472" i="67" s="1"/>
  <c r="O481" i="67" l="1"/>
  <c r="N482" i="67"/>
  <c r="I481" i="67"/>
  <c r="H482" i="67"/>
  <c r="A483" i="67"/>
  <c r="B483" i="67" s="1"/>
  <c r="C483" i="67" s="1"/>
  <c r="D482" i="67"/>
  <c r="E482" i="67" s="1"/>
  <c r="T471" i="67"/>
  <c r="U471" i="67" s="1"/>
  <c r="AB473" i="67"/>
  <c r="AC473" i="67" s="1"/>
  <c r="X472" i="67"/>
  <c r="Y472" i="67" s="1"/>
  <c r="W473" i="67"/>
  <c r="G474" i="67"/>
  <c r="J473" i="67"/>
  <c r="K473" i="67" s="1"/>
  <c r="S472" i="67"/>
  <c r="M474" i="67"/>
  <c r="P473" i="67"/>
  <c r="Q473" i="67" s="1"/>
  <c r="AA474" i="67"/>
  <c r="I482" i="67" l="1"/>
  <c r="H483" i="67"/>
  <c r="O482" i="67"/>
  <c r="N483" i="67"/>
  <c r="A484" i="67"/>
  <c r="B484" i="67" s="1"/>
  <c r="C484" i="67" s="1"/>
  <c r="D483" i="67"/>
  <c r="E483" i="67" s="1"/>
  <c r="AB474" i="67"/>
  <c r="AC474" i="67" s="1"/>
  <c r="T472" i="67"/>
  <c r="U472" i="67" s="1"/>
  <c r="X473" i="67"/>
  <c r="Y473" i="67" s="1"/>
  <c r="W474" i="67"/>
  <c r="M475" i="67"/>
  <c r="P474" i="67"/>
  <c r="Q474" i="67" s="1"/>
  <c r="S473" i="67"/>
  <c r="AA475" i="67"/>
  <c r="G475" i="67"/>
  <c r="J474" i="67"/>
  <c r="K474" i="67" s="1"/>
  <c r="O483" i="67" l="1"/>
  <c r="N484" i="67"/>
  <c r="I483" i="67"/>
  <c r="H484" i="67"/>
  <c r="A485" i="67"/>
  <c r="B485" i="67" s="1"/>
  <c r="C485" i="67" s="1"/>
  <c r="D484" i="67"/>
  <c r="E484" i="67" s="1"/>
  <c r="AB475" i="67"/>
  <c r="AC475" i="67" s="1"/>
  <c r="T473" i="67"/>
  <c r="U473" i="67" s="1"/>
  <c r="X474" i="67"/>
  <c r="Y474" i="67" s="1"/>
  <c r="W475" i="67"/>
  <c r="S474" i="67"/>
  <c r="AA476" i="67"/>
  <c r="G476" i="67"/>
  <c r="J475" i="67"/>
  <c r="K475" i="67" s="1"/>
  <c r="M476" i="67"/>
  <c r="P475" i="67"/>
  <c r="Q475" i="67" s="1"/>
  <c r="I484" i="67" l="1"/>
  <c r="H485" i="67"/>
  <c r="O484" i="67"/>
  <c r="N485" i="67"/>
  <c r="A486" i="67"/>
  <c r="B486" i="67" s="1"/>
  <c r="C486" i="67" s="1"/>
  <c r="D485" i="67"/>
  <c r="E485" i="67" s="1"/>
  <c r="AB476" i="67"/>
  <c r="AC476" i="67" s="1"/>
  <c r="T474" i="67"/>
  <c r="U474" i="67" s="1"/>
  <c r="X475" i="67"/>
  <c r="Y475" i="67" s="1"/>
  <c r="W476" i="67"/>
  <c r="AA477" i="67"/>
  <c r="M477" i="67"/>
  <c r="P476" i="67"/>
  <c r="Q476" i="67" s="1"/>
  <c r="G477" i="67"/>
  <c r="J476" i="67"/>
  <c r="K476" i="67" s="1"/>
  <c r="S475" i="67"/>
  <c r="O485" i="67" l="1"/>
  <c r="N486" i="67"/>
  <c r="I485" i="67"/>
  <c r="H486" i="67"/>
  <c r="A487" i="67"/>
  <c r="B487" i="67" s="1"/>
  <c r="C487" i="67" s="1"/>
  <c r="D486" i="67"/>
  <c r="E486" i="67" s="1"/>
  <c r="T475" i="67"/>
  <c r="U475" i="67" s="1"/>
  <c r="AB477" i="67"/>
  <c r="AC477" i="67" s="1"/>
  <c r="X476" i="67"/>
  <c r="Y476" i="67" s="1"/>
  <c r="W477" i="67"/>
  <c r="M478" i="67"/>
  <c r="P477" i="67"/>
  <c r="Q477" i="67" s="1"/>
  <c r="AA478" i="67"/>
  <c r="G478" i="67"/>
  <c r="J477" i="67"/>
  <c r="K477" i="67" s="1"/>
  <c r="S476" i="67"/>
  <c r="I486" i="67" l="1"/>
  <c r="H487" i="67"/>
  <c r="O486" i="67"/>
  <c r="N487" i="67"/>
  <c r="A488" i="67"/>
  <c r="B488" i="67" s="1"/>
  <c r="C488" i="67" s="1"/>
  <c r="D487" i="67"/>
  <c r="E487" i="67" s="1"/>
  <c r="T476" i="67"/>
  <c r="U476" i="67" s="1"/>
  <c r="AB478" i="67"/>
  <c r="AC478" i="67" s="1"/>
  <c r="X477" i="67"/>
  <c r="Y477" i="67" s="1"/>
  <c r="W478" i="67"/>
  <c r="G479" i="67"/>
  <c r="J478" i="67"/>
  <c r="K478" i="67" s="1"/>
  <c r="AA479" i="67"/>
  <c r="M479" i="67"/>
  <c r="P478" i="67"/>
  <c r="Q478" i="67" s="1"/>
  <c r="S477" i="67"/>
  <c r="O487" i="67" l="1"/>
  <c r="N488" i="67"/>
  <c r="I487" i="67"/>
  <c r="H488" i="67"/>
  <c r="A489" i="67"/>
  <c r="B489" i="67" s="1"/>
  <c r="C489" i="67" s="1"/>
  <c r="D488" i="67"/>
  <c r="E488" i="67" s="1"/>
  <c r="T477" i="67"/>
  <c r="U477" i="67" s="1"/>
  <c r="AB479" i="67"/>
  <c r="AC479" i="67" s="1"/>
  <c r="X478" i="67"/>
  <c r="Y478" i="67" s="1"/>
  <c r="W479" i="67"/>
  <c r="AA480" i="67"/>
  <c r="M480" i="67"/>
  <c r="P479" i="67"/>
  <c r="Q479" i="67" s="1"/>
  <c r="S478" i="67"/>
  <c r="G480" i="67"/>
  <c r="J479" i="67"/>
  <c r="K479" i="67" s="1"/>
  <c r="I488" i="67" l="1"/>
  <c r="H489" i="67"/>
  <c r="O488" i="67"/>
  <c r="N489" i="67"/>
  <c r="A490" i="67"/>
  <c r="B490" i="67" s="1"/>
  <c r="C490" i="67" s="1"/>
  <c r="D489" i="67"/>
  <c r="E489" i="67" s="1"/>
  <c r="T478" i="67"/>
  <c r="U478" i="67" s="1"/>
  <c r="AB480" i="67"/>
  <c r="AC480" i="67" s="1"/>
  <c r="X479" i="67"/>
  <c r="Y479" i="67" s="1"/>
  <c r="W480" i="67"/>
  <c r="M481" i="67"/>
  <c r="P480" i="67"/>
  <c r="Q480" i="67" s="1"/>
  <c r="AA481" i="67"/>
  <c r="G481" i="67"/>
  <c r="J480" i="67"/>
  <c r="K480" i="67" s="1"/>
  <c r="S479" i="67"/>
  <c r="O489" i="67" l="1"/>
  <c r="N490" i="67"/>
  <c r="I489" i="67"/>
  <c r="H490" i="67"/>
  <c r="A491" i="67"/>
  <c r="B491" i="67" s="1"/>
  <c r="C491" i="67" s="1"/>
  <c r="D490" i="67"/>
  <c r="E490" i="67" s="1"/>
  <c r="T479" i="67"/>
  <c r="U479" i="67" s="1"/>
  <c r="AB481" i="67"/>
  <c r="AC481" i="67" s="1"/>
  <c r="X480" i="67"/>
  <c r="Y480" i="67" s="1"/>
  <c r="W481" i="67"/>
  <c r="AA482" i="67"/>
  <c r="S480" i="67"/>
  <c r="G482" i="67"/>
  <c r="J481" i="67"/>
  <c r="K481" i="67" s="1"/>
  <c r="M482" i="67"/>
  <c r="P481" i="67"/>
  <c r="Q481" i="67" s="1"/>
  <c r="I490" i="67" l="1"/>
  <c r="H491" i="67"/>
  <c r="O490" i="67"/>
  <c r="N491" i="67"/>
  <c r="A492" i="67"/>
  <c r="B492" i="67" s="1"/>
  <c r="C492" i="67" s="1"/>
  <c r="D491" i="67"/>
  <c r="E491" i="67" s="1"/>
  <c r="T480" i="67"/>
  <c r="U480" i="67" s="1"/>
  <c r="AB482" i="67"/>
  <c r="AC482" i="67" s="1"/>
  <c r="X481" i="67"/>
  <c r="Y481" i="67" s="1"/>
  <c r="W482" i="67"/>
  <c r="S481" i="67"/>
  <c r="AA483" i="67"/>
  <c r="M483" i="67"/>
  <c r="P482" i="67"/>
  <c r="Q482" i="67" s="1"/>
  <c r="G483" i="67"/>
  <c r="J482" i="67"/>
  <c r="K482" i="67" s="1"/>
  <c r="O491" i="67" l="1"/>
  <c r="N492" i="67"/>
  <c r="I491" i="67"/>
  <c r="H492" i="67"/>
  <c r="A493" i="67"/>
  <c r="B493" i="67" s="1"/>
  <c r="C493" i="67" s="1"/>
  <c r="D492" i="67"/>
  <c r="E492" i="67" s="1"/>
  <c r="AB483" i="67"/>
  <c r="AC483" i="67" s="1"/>
  <c r="T481" i="67"/>
  <c r="U481" i="67" s="1"/>
  <c r="X482" i="67"/>
  <c r="Y482" i="67" s="1"/>
  <c r="W483" i="67"/>
  <c r="S482" i="67"/>
  <c r="M484" i="67"/>
  <c r="P483" i="67"/>
  <c r="Q483" i="67" s="1"/>
  <c r="AA484" i="67"/>
  <c r="G484" i="67"/>
  <c r="J483" i="67"/>
  <c r="K483" i="67" s="1"/>
  <c r="I492" i="67" l="1"/>
  <c r="H493" i="67"/>
  <c r="O492" i="67"/>
  <c r="N493" i="67"/>
  <c r="A494" i="67"/>
  <c r="B494" i="67" s="1"/>
  <c r="C494" i="67" s="1"/>
  <c r="D493" i="67"/>
  <c r="E493" i="67" s="1"/>
  <c r="AB484" i="67"/>
  <c r="AC484" i="67" s="1"/>
  <c r="T482" i="67"/>
  <c r="U482" i="67" s="1"/>
  <c r="X483" i="67"/>
  <c r="Y483" i="67"/>
  <c r="W484" i="67"/>
  <c r="AA485" i="67"/>
  <c r="M485" i="67"/>
  <c r="P484" i="67"/>
  <c r="Q484" i="67" s="1"/>
  <c r="S483" i="67"/>
  <c r="G485" i="67"/>
  <c r="J484" i="67"/>
  <c r="K484" i="67" s="1"/>
  <c r="O493" i="67" l="1"/>
  <c r="N494" i="67"/>
  <c r="I493" i="67"/>
  <c r="H494" i="67"/>
  <c r="A495" i="67"/>
  <c r="B495" i="67" s="1"/>
  <c r="C495" i="67" s="1"/>
  <c r="D494" i="67"/>
  <c r="E494" i="67" s="1"/>
  <c r="T483" i="67"/>
  <c r="U483" i="67" s="1"/>
  <c r="AB485" i="67"/>
  <c r="AC485" i="67" s="1"/>
  <c r="X484" i="67"/>
  <c r="Y484" i="67" s="1"/>
  <c r="W485" i="67"/>
  <c r="S484" i="67"/>
  <c r="M486" i="67"/>
  <c r="P485" i="67"/>
  <c r="Q485" i="67" s="1"/>
  <c r="G486" i="67"/>
  <c r="J485" i="67"/>
  <c r="K485" i="67" s="1"/>
  <c r="AA486" i="67"/>
  <c r="I494" i="67" l="1"/>
  <c r="H495" i="67"/>
  <c r="O494" i="67"/>
  <c r="N495" i="67"/>
  <c r="A496" i="67"/>
  <c r="B496" i="67" s="1"/>
  <c r="C496" i="67" s="1"/>
  <c r="D495" i="67"/>
  <c r="E495" i="67" s="1"/>
  <c r="AB486" i="67"/>
  <c r="AC486" i="67" s="1"/>
  <c r="T484" i="67"/>
  <c r="U484" i="67" s="1"/>
  <c r="X485" i="67"/>
  <c r="Y485" i="67" s="1"/>
  <c r="W486" i="67"/>
  <c r="AA487" i="67"/>
  <c r="M487" i="67"/>
  <c r="P486" i="67"/>
  <c r="Q486" i="67" s="1"/>
  <c r="S485" i="67"/>
  <c r="G487" i="67"/>
  <c r="J486" i="67"/>
  <c r="K486" i="67" s="1"/>
  <c r="O495" i="67" l="1"/>
  <c r="N496" i="67"/>
  <c r="I495" i="67"/>
  <c r="H496" i="67"/>
  <c r="A497" i="67"/>
  <c r="B497" i="67" s="1"/>
  <c r="C497" i="67" s="1"/>
  <c r="D496" i="67"/>
  <c r="E496" i="67" s="1"/>
  <c r="T485" i="67"/>
  <c r="U485" i="67" s="1"/>
  <c r="AB487" i="67"/>
  <c r="AC487" i="67" s="1"/>
  <c r="X486" i="67"/>
  <c r="Y486" i="67" s="1"/>
  <c r="W487" i="67"/>
  <c r="M488" i="67"/>
  <c r="P487" i="67"/>
  <c r="Q487" i="67" s="1"/>
  <c r="AA488" i="67"/>
  <c r="G488" i="67"/>
  <c r="J487" i="67"/>
  <c r="K487" i="67" s="1"/>
  <c r="S486" i="67"/>
  <c r="I496" i="67" l="1"/>
  <c r="H497" i="67"/>
  <c r="O496" i="67"/>
  <c r="N497" i="67"/>
  <c r="A498" i="67"/>
  <c r="B498" i="67" s="1"/>
  <c r="C498" i="67" s="1"/>
  <c r="D497" i="67"/>
  <c r="E497" i="67" s="1"/>
  <c r="AB488" i="67"/>
  <c r="AC488" i="67" s="1"/>
  <c r="T486" i="67"/>
  <c r="U486" i="67" s="1"/>
  <c r="X487" i="67"/>
  <c r="Y487" i="67" s="1"/>
  <c r="W488" i="67"/>
  <c r="G489" i="67"/>
  <c r="J488" i="67"/>
  <c r="K488" i="67" s="1"/>
  <c r="AA489" i="67"/>
  <c r="M489" i="67"/>
  <c r="P488" i="67"/>
  <c r="Q488" i="67" s="1"/>
  <c r="S487" i="67"/>
  <c r="O497" i="67" l="1"/>
  <c r="N498" i="67"/>
  <c r="I497" i="67"/>
  <c r="H498" i="67"/>
  <c r="A499" i="67"/>
  <c r="B499" i="67" s="1"/>
  <c r="C499" i="67" s="1"/>
  <c r="D498" i="67"/>
  <c r="E498" i="67" s="1"/>
  <c r="T487" i="67"/>
  <c r="U487" i="67" s="1"/>
  <c r="AB489" i="67"/>
  <c r="AC489" i="67" s="1"/>
  <c r="X488" i="67"/>
  <c r="Y488" i="67" s="1"/>
  <c r="W489" i="67"/>
  <c r="S488" i="67"/>
  <c r="AA490" i="67"/>
  <c r="M490" i="67"/>
  <c r="P489" i="67"/>
  <c r="Q489" i="67" s="1"/>
  <c r="G490" i="67"/>
  <c r="J489" i="67"/>
  <c r="K489" i="67" s="1"/>
  <c r="I498" i="67" l="1"/>
  <c r="H499" i="67"/>
  <c r="O498" i="67"/>
  <c r="N499" i="67"/>
  <c r="A500" i="67"/>
  <c r="B500" i="67" s="1"/>
  <c r="C500" i="67" s="1"/>
  <c r="D499" i="67"/>
  <c r="E499" i="67" s="1"/>
  <c r="AB490" i="67"/>
  <c r="AC490" i="67" s="1"/>
  <c r="T488" i="67"/>
  <c r="U488" i="67" s="1"/>
  <c r="X489" i="67"/>
  <c r="Y489" i="67" s="1"/>
  <c r="W490" i="67"/>
  <c r="AA491" i="67"/>
  <c r="M491" i="67"/>
  <c r="P490" i="67"/>
  <c r="Q490" i="67" s="1"/>
  <c r="S489" i="67"/>
  <c r="G491" i="67"/>
  <c r="J490" i="67"/>
  <c r="K490" i="67" s="1"/>
  <c r="O499" i="67" l="1"/>
  <c r="N500" i="67"/>
  <c r="I499" i="67"/>
  <c r="H500" i="67"/>
  <c r="A501" i="67"/>
  <c r="B501" i="67" s="1"/>
  <c r="C501" i="67" s="1"/>
  <c r="D500" i="67"/>
  <c r="E500" i="67" s="1"/>
  <c r="T489" i="67"/>
  <c r="U489" i="67" s="1"/>
  <c r="AB491" i="67"/>
  <c r="AC491" i="67" s="1"/>
  <c r="X490" i="67"/>
  <c r="Y490" i="67" s="1"/>
  <c r="W491" i="67"/>
  <c r="G492" i="67"/>
  <c r="J491" i="67"/>
  <c r="K491" i="67" s="1"/>
  <c r="M492" i="67"/>
  <c r="P491" i="67"/>
  <c r="Q491" i="67" s="1"/>
  <c r="AA492" i="67"/>
  <c r="S490" i="67"/>
  <c r="I500" i="67" l="1"/>
  <c r="H501" i="67"/>
  <c r="O500" i="67"/>
  <c r="N501" i="67"/>
  <c r="A502" i="67"/>
  <c r="B502" i="67" s="1"/>
  <c r="C502" i="67" s="1"/>
  <c r="D501" i="67"/>
  <c r="E501" i="67" s="1"/>
  <c r="T490" i="67"/>
  <c r="U490" i="67" s="1"/>
  <c r="AB492" i="67"/>
  <c r="AC492" i="67" s="1"/>
  <c r="X491" i="67"/>
  <c r="Y491" i="67" s="1"/>
  <c r="W492" i="67"/>
  <c r="M493" i="67"/>
  <c r="P492" i="67"/>
  <c r="Q492" i="67" s="1"/>
  <c r="AA493" i="67"/>
  <c r="G493" i="67"/>
  <c r="J492" i="67"/>
  <c r="K492" i="67" s="1"/>
  <c r="S491" i="67"/>
  <c r="O501" i="67" l="1"/>
  <c r="N502" i="67"/>
  <c r="I501" i="67"/>
  <c r="H502" i="67"/>
  <c r="A503" i="67"/>
  <c r="B503" i="67" s="1"/>
  <c r="C503" i="67" s="1"/>
  <c r="D502" i="67"/>
  <c r="E502" i="67" s="1"/>
  <c r="T491" i="67"/>
  <c r="U491" i="67" s="1"/>
  <c r="AB493" i="67"/>
  <c r="AC493" i="67" s="1"/>
  <c r="X492" i="67"/>
  <c r="Y492" i="67" s="1"/>
  <c r="W493" i="67"/>
  <c r="G494" i="67"/>
  <c r="J493" i="67"/>
  <c r="K493" i="67" s="1"/>
  <c r="AA494" i="67"/>
  <c r="M494" i="67"/>
  <c r="P493" i="67"/>
  <c r="Q493" i="67" s="1"/>
  <c r="S492" i="67"/>
  <c r="I502" i="67" l="1"/>
  <c r="H503" i="67"/>
  <c r="O502" i="67"/>
  <c r="N503" i="67"/>
  <c r="A504" i="67"/>
  <c r="B504" i="67" s="1"/>
  <c r="C504" i="67" s="1"/>
  <c r="D503" i="67"/>
  <c r="E503" i="67" s="1"/>
  <c r="T492" i="67"/>
  <c r="U492" i="67" s="1"/>
  <c r="AB494" i="67"/>
  <c r="AC494" i="67" s="1"/>
  <c r="X493" i="67"/>
  <c r="Y493" i="67" s="1"/>
  <c r="W494" i="67"/>
  <c r="AA495" i="67"/>
  <c r="S493" i="67"/>
  <c r="G495" i="67"/>
  <c r="J494" i="67"/>
  <c r="K494" i="67" s="1"/>
  <c r="M495" i="67"/>
  <c r="P494" i="67"/>
  <c r="Q494" i="67" s="1"/>
  <c r="O503" i="67" l="1"/>
  <c r="N504" i="67"/>
  <c r="I503" i="67"/>
  <c r="H504" i="67"/>
  <c r="A505" i="67"/>
  <c r="B505" i="67" s="1"/>
  <c r="C505" i="67" s="1"/>
  <c r="D504" i="67"/>
  <c r="E504" i="67" s="1"/>
  <c r="T493" i="67"/>
  <c r="U493" i="67" s="1"/>
  <c r="AB495" i="67"/>
  <c r="AC495" i="67" s="1"/>
  <c r="X494" i="67"/>
  <c r="Y494" i="67" s="1"/>
  <c r="W495" i="67"/>
  <c r="S494" i="67"/>
  <c r="AA496" i="67"/>
  <c r="M496" i="67"/>
  <c r="P495" i="67"/>
  <c r="Q495" i="67" s="1"/>
  <c r="G496" i="67"/>
  <c r="J495" i="67"/>
  <c r="K495" i="67" s="1"/>
  <c r="I504" i="67" l="1"/>
  <c r="H505" i="67"/>
  <c r="O504" i="67"/>
  <c r="N505" i="67"/>
  <c r="A506" i="67"/>
  <c r="B506" i="67" s="1"/>
  <c r="C506" i="67" s="1"/>
  <c r="D505" i="67"/>
  <c r="E505" i="67" s="1"/>
  <c r="AB496" i="67"/>
  <c r="AC496" i="67" s="1"/>
  <c r="T494" i="67"/>
  <c r="U494" i="67" s="1"/>
  <c r="X495" i="67"/>
  <c r="Y495" i="67" s="1"/>
  <c r="W496" i="67"/>
  <c r="AA497" i="67"/>
  <c r="G497" i="67"/>
  <c r="J496" i="67"/>
  <c r="K496" i="67" s="1"/>
  <c r="M497" i="67"/>
  <c r="P496" i="67"/>
  <c r="Q496" i="67" s="1"/>
  <c r="S495" i="67"/>
  <c r="O505" i="67" l="1"/>
  <c r="N506" i="67"/>
  <c r="I505" i="67"/>
  <c r="H506" i="67"/>
  <c r="A507" i="67"/>
  <c r="B507" i="67" s="1"/>
  <c r="C507" i="67" s="1"/>
  <c r="D506" i="67"/>
  <c r="E506" i="67" s="1"/>
  <c r="T495" i="67"/>
  <c r="U495" i="67" s="1"/>
  <c r="AB497" i="67"/>
  <c r="AC497" i="67" s="1"/>
  <c r="X496" i="67"/>
  <c r="Y496" i="67"/>
  <c r="W497" i="67"/>
  <c r="S496" i="67"/>
  <c r="M498" i="67"/>
  <c r="P497" i="67"/>
  <c r="Q497" i="67" s="1"/>
  <c r="G498" i="67"/>
  <c r="J497" i="67"/>
  <c r="K497" i="67" s="1"/>
  <c r="AA498" i="67"/>
  <c r="I506" i="67" l="1"/>
  <c r="H507" i="67"/>
  <c r="O506" i="67"/>
  <c r="N507" i="67"/>
  <c r="A508" i="67"/>
  <c r="B508" i="67" s="1"/>
  <c r="C508" i="67" s="1"/>
  <c r="D507" i="67"/>
  <c r="E507" i="67" s="1"/>
  <c r="AB498" i="67"/>
  <c r="AC498" i="67" s="1"/>
  <c r="T496" i="67"/>
  <c r="U496" i="67" s="1"/>
  <c r="X497" i="67"/>
  <c r="Y497" i="67" s="1"/>
  <c r="W498" i="67"/>
  <c r="AA499" i="67"/>
  <c r="S497" i="67"/>
  <c r="M499" i="67"/>
  <c r="P498" i="67"/>
  <c r="Q498" i="67" s="1"/>
  <c r="G499" i="67"/>
  <c r="J498" i="67"/>
  <c r="K498" i="67" s="1"/>
  <c r="O507" i="67" l="1"/>
  <c r="N508" i="67"/>
  <c r="I507" i="67"/>
  <c r="H508" i="67"/>
  <c r="A509" i="67"/>
  <c r="B509" i="67" s="1"/>
  <c r="C509" i="67" s="1"/>
  <c r="D508" i="67"/>
  <c r="E508" i="67" s="1"/>
  <c r="AB499" i="67"/>
  <c r="AC499" i="67" s="1"/>
  <c r="T497" i="67"/>
  <c r="U497" i="67" s="1"/>
  <c r="X498" i="67"/>
  <c r="Y498" i="67" s="1"/>
  <c r="W499" i="67"/>
  <c r="S498" i="67"/>
  <c r="G500" i="67"/>
  <c r="J499" i="67"/>
  <c r="K499" i="67" s="1"/>
  <c r="AA500" i="67"/>
  <c r="M500" i="67"/>
  <c r="P499" i="67"/>
  <c r="Q499" i="67" s="1"/>
  <c r="I508" i="67" l="1"/>
  <c r="H509" i="67"/>
  <c r="O508" i="67"/>
  <c r="N509" i="67"/>
  <c r="A510" i="67"/>
  <c r="B510" i="67" s="1"/>
  <c r="C510" i="67" s="1"/>
  <c r="D509" i="67"/>
  <c r="E509" i="67" s="1"/>
  <c r="AB500" i="67"/>
  <c r="AC500" i="67" s="1"/>
  <c r="T498" i="67"/>
  <c r="U498" i="67" s="1"/>
  <c r="X499" i="67"/>
  <c r="Y499" i="67" s="1"/>
  <c r="W500" i="67"/>
  <c r="AA501" i="67"/>
  <c r="G501" i="67"/>
  <c r="J500" i="67"/>
  <c r="K500" i="67" s="1"/>
  <c r="M501" i="67"/>
  <c r="P500" i="67"/>
  <c r="Q500" i="67" s="1"/>
  <c r="S499" i="67"/>
  <c r="O509" i="67" l="1"/>
  <c r="N510" i="67"/>
  <c r="I509" i="67"/>
  <c r="H510" i="67"/>
  <c r="A511" i="67"/>
  <c r="B511" i="67" s="1"/>
  <c r="C511" i="67" s="1"/>
  <c r="D510" i="67"/>
  <c r="E510" i="67" s="1"/>
  <c r="T499" i="67"/>
  <c r="U499" i="67" s="1"/>
  <c r="AB501" i="67"/>
  <c r="AC501" i="67" s="1"/>
  <c r="X500" i="67"/>
  <c r="Y500" i="67" s="1"/>
  <c r="W501" i="67"/>
  <c r="G502" i="67"/>
  <c r="J501" i="67"/>
  <c r="K501" i="67" s="1"/>
  <c r="S500" i="67"/>
  <c r="M502" i="67"/>
  <c r="P501" i="67"/>
  <c r="Q501" i="67" s="1"/>
  <c r="AA502" i="67"/>
  <c r="I510" i="67" l="1"/>
  <c r="H511" i="67"/>
  <c r="O510" i="67"/>
  <c r="N511" i="67"/>
  <c r="A512" i="67"/>
  <c r="B512" i="67" s="1"/>
  <c r="C512" i="67" s="1"/>
  <c r="D511" i="67"/>
  <c r="E511" i="67" s="1"/>
  <c r="AB502" i="67"/>
  <c r="AC502" i="67" s="1"/>
  <c r="T500" i="67"/>
  <c r="U500" i="67" s="1"/>
  <c r="X501" i="67"/>
  <c r="Y501" i="67" s="1"/>
  <c r="W502" i="67"/>
  <c r="M503" i="67"/>
  <c r="P502" i="67"/>
  <c r="Q502" i="67" s="1"/>
  <c r="S501" i="67"/>
  <c r="G503" i="67"/>
  <c r="J502" i="67"/>
  <c r="K502" i="67" s="1"/>
  <c r="AA503" i="67"/>
  <c r="O511" i="67" l="1"/>
  <c r="N512" i="67"/>
  <c r="I511" i="67"/>
  <c r="H512" i="67"/>
  <c r="A513" i="67"/>
  <c r="B513" i="67" s="1"/>
  <c r="C513" i="67" s="1"/>
  <c r="D512" i="67"/>
  <c r="E512" i="67" s="1"/>
  <c r="AB503" i="67"/>
  <c r="AC503" i="67" s="1"/>
  <c r="T501" i="67"/>
  <c r="U501" i="67" s="1"/>
  <c r="X502" i="67"/>
  <c r="Y502" i="67" s="1"/>
  <c r="W503" i="67"/>
  <c r="AA504" i="67"/>
  <c r="S502" i="67"/>
  <c r="M504" i="67"/>
  <c r="P503" i="67"/>
  <c r="Q503" i="67" s="1"/>
  <c r="G504" i="67"/>
  <c r="J503" i="67"/>
  <c r="K503" i="67" s="1"/>
  <c r="I512" i="67" l="1"/>
  <c r="H513" i="67"/>
  <c r="O512" i="67"/>
  <c r="N513" i="67"/>
  <c r="A514" i="67"/>
  <c r="B514" i="67" s="1"/>
  <c r="C514" i="67" s="1"/>
  <c r="D513" i="67"/>
  <c r="E513" i="67" s="1"/>
  <c r="T502" i="67"/>
  <c r="U502" i="67" s="1"/>
  <c r="AB504" i="67"/>
  <c r="AC504" i="67" s="1"/>
  <c r="X503" i="67"/>
  <c r="Y503" i="67" s="1"/>
  <c r="W504" i="67"/>
  <c r="S503" i="67"/>
  <c r="AA505" i="67"/>
  <c r="G505" i="67"/>
  <c r="J504" i="67"/>
  <c r="K504" i="67" s="1"/>
  <c r="M505" i="67"/>
  <c r="P504" i="67"/>
  <c r="Q504" i="67" s="1"/>
  <c r="O513" i="67" l="1"/>
  <c r="N514" i="67"/>
  <c r="I513" i="67"/>
  <c r="H514" i="67"/>
  <c r="A515" i="67"/>
  <c r="B515" i="67" s="1"/>
  <c r="C515" i="67" s="1"/>
  <c r="D514" i="67"/>
  <c r="E514" i="67" s="1"/>
  <c r="AB505" i="67"/>
  <c r="AC505" i="67"/>
  <c r="T503" i="67"/>
  <c r="U503" i="67" s="1"/>
  <c r="X504" i="67"/>
  <c r="Y504" i="67" s="1"/>
  <c r="W505" i="67"/>
  <c r="G506" i="67"/>
  <c r="J505" i="67"/>
  <c r="K505" i="67" s="1"/>
  <c r="M506" i="67"/>
  <c r="P505" i="67"/>
  <c r="Q505" i="67" s="1"/>
  <c r="AA506" i="67"/>
  <c r="S504" i="67"/>
  <c r="I514" i="67" l="1"/>
  <c r="H515" i="67"/>
  <c r="O514" i="67"/>
  <c r="N515" i="67"/>
  <c r="A516" i="67"/>
  <c r="B516" i="67" s="1"/>
  <c r="C516" i="67" s="1"/>
  <c r="D515" i="67"/>
  <c r="E515" i="67" s="1"/>
  <c r="T504" i="67"/>
  <c r="U504" i="67" s="1"/>
  <c r="AB506" i="67"/>
  <c r="AC506" i="67" s="1"/>
  <c r="X505" i="67"/>
  <c r="Y505" i="67" s="1"/>
  <c r="W506" i="67"/>
  <c r="AA507" i="67"/>
  <c r="S505" i="67"/>
  <c r="M507" i="67"/>
  <c r="P506" i="67"/>
  <c r="Q506" i="67" s="1"/>
  <c r="G507" i="67"/>
  <c r="J506" i="67"/>
  <c r="K506" i="67" s="1"/>
  <c r="O515" i="67" l="1"/>
  <c r="N516" i="67"/>
  <c r="I515" i="67"/>
  <c r="H516" i="67"/>
  <c r="A517" i="67"/>
  <c r="B517" i="67" s="1"/>
  <c r="C517" i="67" s="1"/>
  <c r="D516" i="67"/>
  <c r="E516" i="67" s="1"/>
  <c r="AB507" i="67"/>
  <c r="AC507" i="67" s="1"/>
  <c r="T505" i="67"/>
  <c r="U505" i="67"/>
  <c r="X506" i="67"/>
  <c r="Y506" i="67" s="1"/>
  <c r="W507" i="67"/>
  <c r="S506" i="67"/>
  <c r="G508" i="67"/>
  <c r="J507" i="67"/>
  <c r="K507" i="67" s="1"/>
  <c r="AA508" i="67"/>
  <c r="M508" i="67"/>
  <c r="P507" i="67"/>
  <c r="Q507" i="67" s="1"/>
  <c r="I516" i="67" l="1"/>
  <c r="H517" i="67"/>
  <c r="O516" i="67"/>
  <c r="N517" i="67"/>
  <c r="A518" i="67"/>
  <c r="B518" i="67" s="1"/>
  <c r="C518" i="67" s="1"/>
  <c r="D517" i="67"/>
  <c r="E517" i="67" s="1"/>
  <c r="AB508" i="67"/>
  <c r="AC508" i="67" s="1"/>
  <c r="T506" i="67"/>
  <c r="U506" i="67"/>
  <c r="X507" i="67"/>
  <c r="Y507" i="67" s="1"/>
  <c r="W508" i="67"/>
  <c r="AA509" i="67"/>
  <c r="M509" i="67"/>
  <c r="P508" i="67"/>
  <c r="Q508" i="67" s="1"/>
  <c r="G509" i="67"/>
  <c r="J508" i="67"/>
  <c r="K508" i="67" s="1"/>
  <c r="S507" i="67"/>
  <c r="O517" i="67" l="1"/>
  <c r="N518" i="67"/>
  <c r="I517" i="67"/>
  <c r="H518" i="67"/>
  <c r="A519" i="67"/>
  <c r="B519" i="67" s="1"/>
  <c r="C519" i="67" s="1"/>
  <c r="D518" i="67"/>
  <c r="E518" i="67" s="1"/>
  <c r="T507" i="67"/>
  <c r="U507" i="67" s="1"/>
  <c r="AB509" i="67"/>
  <c r="AC509" i="67" s="1"/>
  <c r="X508" i="67"/>
  <c r="Y508" i="67" s="1"/>
  <c r="W509" i="67"/>
  <c r="G510" i="67"/>
  <c r="J509" i="67"/>
  <c r="K509" i="67" s="1"/>
  <c r="M510" i="67"/>
  <c r="P509" i="67"/>
  <c r="Q509" i="67" s="1"/>
  <c r="S508" i="67"/>
  <c r="AA510" i="67"/>
  <c r="I518" i="67" l="1"/>
  <c r="H519" i="67"/>
  <c r="O518" i="67"/>
  <c r="N519" i="67"/>
  <c r="A520" i="67"/>
  <c r="B520" i="67" s="1"/>
  <c r="C520" i="67" s="1"/>
  <c r="D519" i="67"/>
  <c r="E519" i="67" s="1"/>
  <c r="AB510" i="67"/>
  <c r="AC510" i="67" s="1"/>
  <c r="T508" i="67"/>
  <c r="U508" i="67" s="1"/>
  <c r="X509" i="67"/>
  <c r="Y509" i="67" s="1"/>
  <c r="W510" i="67"/>
  <c r="M511" i="67"/>
  <c r="P510" i="67"/>
  <c r="Q510" i="67" s="1"/>
  <c r="AA511" i="67"/>
  <c r="S509" i="67"/>
  <c r="G511" i="67"/>
  <c r="J510" i="67"/>
  <c r="K510" i="67" s="1"/>
  <c r="O519" i="67" l="1"/>
  <c r="N520" i="67"/>
  <c r="I519" i="67"/>
  <c r="H520" i="67"/>
  <c r="A521" i="67"/>
  <c r="B521" i="67" s="1"/>
  <c r="C521" i="67" s="1"/>
  <c r="D520" i="67"/>
  <c r="E520" i="67" s="1"/>
  <c r="T509" i="67"/>
  <c r="U509" i="67" s="1"/>
  <c r="AB511" i="67"/>
  <c r="AC511" i="67" s="1"/>
  <c r="X510" i="67"/>
  <c r="Y510" i="67" s="1"/>
  <c r="W511" i="67"/>
  <c r="AA512" i="67"/>
  <c r="G512" i="67"/>
  <c r="J511" i="67"/>
  <c r="K511" i="67" s="1"/>
  <c r="S510" i="67"/>
  <c r="M512" i="67"/>
  <c r="P511" i="67"/>
  <c r="Q511" i="67" s="1"/>
  <c r="I520" i="67" l="1"/>
  <c r="H521" i="67"/>
  <c r="O520" i="67"/>
  <c r="N521" i="67"/>
  <c r="A522" i="67"/>
  <c r="B522" i="67" s="1"/>
  <c r="C522" i="67" s="1"/>
  <c r="D521" i="67"/>
  <c r="E521" i="67" s="1"/>
  <c r="T510" i="67"/>
  <c r="U510" i="67"/>
  <c r="AB512" i="67"/>
  <c r="AC512" i="67" s="1"/>
  <c r="X511" i="67"/>
  <c r="Y511" i="67" s="1"/>
  <c r="W512" i="67"/>
  <c r="G513" i="67"/>
  <c r="J512" i="67"/>
  <c r="K512" i="67" s="1"/>
  <c r="M513" i="67"/>
  <c r="P512" i="67"/>
  <c r="Q512" i="67" s="1"/>
  <c r="S511" i="67"/>
  <c r="AA513" i="67"/>
  <c r="O521" i="67" l="1"/>
  <c r="N522" i="67"/>
  <c r="I521" i="67"/>
  <c r="H522" i="67"/>
  <c r="A523" i="67"/>
  <c r="B523" i="67" s="1"/>
  <c r="C523" i="67" s="1"/>
  <c r="D522" i="67"/>
  <c r="E522" i="67" s="1"/>
  <c r="AB513" i="67"/>
  <c r="AC513" i="67"/>
  <c r="T511" i="67"/>
  <c r="U511" i="67" s="1"/>
  <c r="X512" i="67"/>
  <c r="Y512" i="67" s="1"/>
  <c r="W513" i="67"/>
  <c r="M514" i="67"/>
  <c r="P513" i="67"/>
  <c r="Q513" i="67" s="1"/>
  <c r="G514" i="67"/>
  <c r="J513" i="67"/>
  <c r="K513" i="67" s="1"/>
  <c r="AA514" i="67"/>
  <c r="S512" i="67"/>
  <c r="I522" i="67" l="1"/>
  <c r="H523" i="67"/>
  <c r="O522" i="67"/>
  <c r="N523" i="67"/>
  <c r="A524" i="67"/>
  <c r="B524" i="67" s="1"/>
  <c r="C524" i="67" s="1"/>
  <c r="D523" i="67"/>
  <c r="E523" i="67" s="1"/>
  <c r="T512" i="67"/>
  <c r="U512" i="67" s="1"/>
  <c r="AB514" i="67"/>
  <c r="AC514" i="67" s="1"/>
  <c r="X513" i="67"/>
  <c r="Y513" i="67" s="1"/>
  <c r="W514" i="67"/>
  <c r="G515" i="67"/>
  <c r="J514" i="67"/>
  <c r="K514" i="67" s="1"/>
  <c r="S513" i="67"/>
  <c r="AA515" i="67"/>
  <c r="M515" i="67"/>
  <c r="P514" i="67"/>
  <c r="Q514" i="67" s="1"/>
  <c r="O523" i="67" l="1"/>
  <c r="N524" i="67"/>
  <c r="I523" i="67"/>
  <c r="H524" i="67"/>
  <c r="A525" i="67"/>
  <c r="B525" i="67" s="1"/>
  <c r="C525" i="67" s="1"/>
  <c r="D524" i="67"/>
  <c r="E524" i="67" s="1"/>
  <c r="AB515" i="67"/>
  <c r="AC515" i="67" s="1"/>
  <c r="T513" i="67"/>
  <c r="U513" i="67" s="1"/>
  <c r="X514" i="67"/>
  <c r="Y514" i="67" s="1"/>
  <c r="W515" i="67"/>
  <c r="M516" i="67"/>
  <c r="P515" i="67"/>
  <c r="Q515" i="67" s="1"/>
  <c r="S514" i="67"/>
  <c r="AA516" i="67"/>
  <c r="G516" i="67"/>
  <c r="J515" i="67"/>
  <c r="K515" i="67" s="1"/>
  <c r="I524" i="67" l="1"/>
  <c r="H525" i="67"/>
  <c r="O524" i="67"/>
  <c r="N525" i="67"/>
  <c r="A526" i="67"/>
  <c r="B526" i="67" s="1"/>
  <c r="C526" i="67" s="1"/>
  <c r="D525" i="67"/>
  <c r="E525" i="67" s="1"/>
  <c r="AB516" i="67"/>
  <c r="AC516" i="67" s="1"/>
  <c r="T514" i="67"/>
  <c r="U514" i="67" s="1"/>
  <c r="X515" i="67"/>
  <c r="Y515" i="67" s="1"/>
  <c r="W516" i="67"/>
  <c r="S515" i="67"/>
  <c r="G517" i="67"/>
  <c r="J516" i="67"/>
  <c r="K516" i="67" s="1"/>
  <c r="M517" i="67"/>
  <c r="P516" i="67"/>
  <c r="Q516" i="67" s="1"/>
  <c r="AA517" i="67"/>
  <c r="O525" i="67" l="1"/>
  <c r="N526" i="67"/>
  <c r="I525" i="67"/>
  <c r="H526" i="67"/>
  <c r="A527" i="67"/>
  <c r="B527" i="67" s="1"/>
  <c r="C527" i="67" s="1"/>
  <c r="D526" i="67"/>
  <c r="E526" i="67" s="1"/>
  <c r="AB517" i="67"/>
  <c r="AC517" i="67" s="1"/>
  <c r="T515" i="67"/>
  <c r="U515" i="67" s="1"/>
  <c r="X516" i="67"/>
  <c r="Y516" i="67" s="1"/>
  <c r="W517" i="67"/>
  <c r="M518" i="67"/>
  <c r="P517" i="67"/>
  <c r="Q517" i="67" s="1"/>
  <c r="G518" i="67"/>
  <c r="J517" i="67"/>
  <c r="K517" i="67" s="1"/>
  <c r="AA518" i="67"/>
  <c r="S516" i="67"/>
  <c r="I526" i="67" l="1"/>
  <c r="H527" i="67"/>
  <c r="O526" i="67"/>
  <c r="N527" i="67"/>
  <c r="A528" i="67"/>
  <c r="B528" i="67" s="1"/>
  <c r="C528" i="67" s="1"/>
  <c r="D527" i="67"/>
  <c r="E527" i="67" s="1"/>
  <c r="T516" i="67"/>
  <c r="U516" i="67" s="1"/>
  <c r="AB518" i="67"/>
  <c r="AC518" i="67" s="1"/>
  <c r="X517" i="67"/>
  <c r="Y517" i="67" s="1"/>
  <c r="W518" i="67"/>
  <c r="S517" i="67"/>
  <c r="AA519" i="67"/>
  <c r="G519" i="67"/>
  <c r="J518" i="67"/>
  <c r="K518" i="67" s="1"/>
  <c r="M519" i="67"/>
  <c r="P518" i="67"/>
  <c r="Q518" i="67" s="1"/>
  <c r="O527" i="67" l="1"/>
  <c r="N528" i="67"/>
  <c r="I527" i="67"/>
  <c r="H528" i="67"/>
  <c r="A529" i="67"/>
  <c r="B529" i="67" s="1"/>
  <c r="C529" i="67" s="1"/>
  <c r="D528" i="67"/>
  <c r="E528" i="67" s="1"/>
  <c r="AB519" i="67"/>
  <c r="AC519" i="67" s="1"/>
  <c r="T517" i="67"/>
  <c r="U517" i="67" s="1"/>
  <c r="X518" i="67"/>
  <c r="Y518" i="67" s="1"/>
  <c r="W519" i="67"/>
  <c r="G520" i="67"/>
  <c r="J519" i="67"/>
  <c r="K519" i="67" s="1"/>
  <c r="AA520" i="67"/>
  <c r="M520" i="67"/>
  <c r="P519" i="67"/>
  <c r="Q519" i="67" s="1"/>
  <c r="S518" i="67"/>
  <c r="I528" i="67" l="1"/>
  <c r="H529" i="67"/>
  <c r="O528" i="67"/>
  <c r="N529" i="67"/>
  <c r="A530" i="67"/>
  <c r="B530" i="67" s="1"/>
  <c r="C530" i="67" s="1"/>
  <c r="D529" i="67"/>
  <c r="E529" i="67" s="1"/>
  <c r="T518" i="67"/>
  <c r="U518" i="67" s="1"/>
  <c r="AB520" i="67"/>
  <c r="AC520" i="67" s="1"/>
  <c r="X519" i="67"/>
  <c r="Y519" i="67" s="1"/>
  <c r="W520" i="67"/>
  <c r="M521" i="67"/>
  <c r="P520" i="67"/>
  <c r="Q520" i="67" s="1"/>
  <c r="AA521" i="67"/>
  <c r="S519" i="67"/>
  <c r="G521" i="67"/>
  <c r="J520" i="67"/>
  <c r="K520" i="67" s="1"/>
  <c r="I529" i="67" l="1"/>
  <c r="H530" i="67"/>
  <c r="O529" i="67"/>
  <c r="N530" i="67"/>
  <c r="A531" i="67"/>
  <c r="B531" i="67" s="1"/>
  <c r="C531" i="67" s="1"/>
  <c r="D530" i="67"/>
  <c r="E530" i="67" s="1"/>
  <c r="T519" i="67"/>
  <c r="U519" i="67" s="1"/>
  <c r="AB521" i="67"/>
  <c r="AC521" i="67" s="1"/>
  <c r="X520" i="67"/>
  <c r="Y520" i="67" s="1"/>
  <c r="W521" i="67"/>
  <c r="S520" i="67"/>
  <c r="G522" i="67"/>
  <c r="J521" i="67"/>
  <c r="K521" i="67" s="1"/>
  <c r="AA522" i="67"/>
  <c r="M522" i="67"/>
  <c r="P521" i="67"/>
  <c r="Q521" i="67" s="1"/>
  <c r="O530" i="67" l="1"/>
  <c r="N531" i="67"/>
  <c r="I530" i="67"/>
  <c r="H531" i="67"/>
  <c r="A532" i="67"/>
  <c r="B532" i="67" s="1"/>
  <c r="C532" i="67" s="1"/>
  <c r="D531" i="67"/>
  <c r="E531" i="67" s="1"/>
  <c r="AB522" i="67"/>
  <c r="AC522" i="67" s="1"/>
  <c r="T520" i="67"/>
  <c r="U520" i="67" s="1"/>
  <c r="X521" i="67"/>
  <c r="Y521" i="67" s="1"/>
  <c r="W522" i="67"/>
  <c r="AA523" i="67"/>
  <c r="G523" i="67"/>
  <c r="J522" i="67"/>
  <c r="K522" i="67" s="1"/>
  <c r="S521" i="67"/>
  <c r="M523" i="67"/>
  <c r="P522" i="67"/>
  <c r="Q522" i="67" s="1"/>
  <c r="I531" i="67" l="1"/>
  <c r="H532" i="67"/>
  <c r="O531" i="67"/>
  <c r="N532" i="67"/>
  <c r="A533" i="67"/>
  <c r="B533" i="67" s="1"/>
  <c r="C533" i="67" s="1"/>
  <c r="D532" i="67"/>
  <c r="E532" i="67" s="1"/>
  <c r="T521" i="67"/>
  <c r="U521" i="67" s="1"/>
  <c r="AB523" i="67"/>
  <c r="AC523" i="67" s="1"/>
  <c r="X522" i="67"/>
  <c r="Y522" i="67" s="1"/>
  <c r="W523" i="67"/>
  <c r="S522" i="67"/>
  <c r="G524" i="67"/>
  <c r="J523" i="67"/>
  <c r="K523" i="67" s="1"/>
  <c r="M524" i="67"/>
  <c r="P523" i="67"/>
  <c r="Q523" i="67" s="1"/>
  <c r="AA524" i="67"/>
  <c r="O532" i="67" l="1"/>
  <c r="N533" i="67"/>
  <c r="I532" i="67"/>
  <c r="H533" i="67"/>
  <c r="A534" i="67"/>
  <c r="B534" i="67" s="1"/>
  <c r="C534" i="67" s="1"/>
  <c r="D533" i="67"/>
  <c r="E533" i="67" s="1"/>
  <c r="AB524" i="67"/>
  <c r="AC524" i="67" s="1"/>
  <c r="T522" i="67"/>
  <c r="U522" i="67" s="1"/>
  <c r="X523" i="67"/>
  <c r="Y523" i="67" s="1"/>
  <c r="W524" i="67"/>
  <c r="G525" i="67"/>
  <c r="J524" i="67"/>
  <c r="K524" i="67" s="1"/>
  <c r="AA525" i="67"/>
  <c r="S523" i="67"/>
  <c r="M525" i="67"/>
  <c r="P524" i="67"/>
  <c r="Q524" i="67" s="1"/>
  <c r="I533" i="67" l="1"/>
  <c r="H534" i="67"/>
  <c r="O533" i="67"/>
  <c r="N534" i="67"/>
  <c r="A535" i="67"/>
  <c r="B535" i="67" s="1"/>
  <c r="C535" i="67" s="1"/>
  <c r="D534" i="67"/>
  <c r="E534" i="67" s="1"/>
  <c r="T523" i="67"/>
  <c r="U523" i="67" s="1"/>
  <c r="AB525" i="67"/>
  <c r="AC525" i="67" s="1"/>
  <c r="X524" i="67"/>
  <c r="Y524" i="67" s="1"/>
  <c r="W525" i="67"/>
  <c r="S524" i="67"/>
  <c r="AA526" i="67"/>
  <c r="M526" i="67"/>
  <c r="P525" i="67"/>
  <c r="Q525" i="67" s="1"/>
  <c r="G526" i="67"/>
  <c r="J525" i="67"/>
  <c r="K525" i="67" s="1"/>
  <c r="O534" i="67" l="1"/>
  <c r="N535" i="67"/>
  <c r="I534" i="67"/>
  <c r="H535" i="67"/>
  <c r="A536" i="67"/>
  <c r="B536" i="67" s="1"/>
  <c r="C536" i="67" s="1"/>
  <c r="D535" i="67"/>
  <c r="E535" i="67" s="1"/>
  <c r="AB526" i="67"/>
  <c r="AC526" i="67" s="1"/>
  <c r="T524" i="67"/>
  <c r="U524" i="67" s="1"/>
  <c r="X525" i="67"/>
  <c r="Y525" i="67" s="1"/>
  <c r="W526" i="67"/>
  <c r="M527" i="67"/>
  <c r="P526" i="67"/>
  <c r="Q526" i="67" s="1"/>
  <c r="AA527" i="67"/>
  <c r="G527" i="67"/>
  <c r="J526" i="67"/>
  <c r="K526" i="67" s="1"/>
  <c r="S525" i="67"/>
  <c r="I535" i="67" l="1"/>
  <c r="H536" i="67"/>
  <c r="O535" i="67"/>
  <c r="N536" i="67"/>
  <c r="A537" i="67"/>
  <c r="B537" i="67" s="1"/>
  <c r="C537" i="67" s="1"/>
  <c r="D536" i="67"/>
  <c r="E536" i="67" s="1"/>
  <c r="T525" i="67"/>
  <c r="U525" i="67" s="1"/>
  <c r="AB527" i="67"/>
  <c r="AC527" i="67" s="1"/>
  <c r="X526" i="67"/>
  <c r="Y526" i="67" s="1"/>
  <c r="W527" i="67"/>
  <c r="G528" i="67"/>
  <c r="J527" i="67"/>
  <c r="K527" i="67" s="1"/>
  <c r="S526" i="67"/>
  <c r="AA528" i="67"/>
  <c r="M528" i="67"/>
  <c r="P527" i="67"/>
  <c r="Q527" i="67" s="1"/>
  <c r="O536" i="67" l="1"/>
  <c r="N537" i="67"/>
  <c r="I536" i="67"/>
  <c r="H537" i="67"/>
  <c r="A538" i="67"/>
  <c r="B538" i="67" s="1"/>
  <c r="C538" i="67" s="1"/>
  <c r="D537" i="67"/>
  <c r="E537" i="67" s="1"/>
  <c r="AB528" i="67"/>
  <c r="AC528" i="67"/>
  <c r="T526" i="67"/>
  <c r="U526" i="67" s="1"/>
  <c r="X527" i="67"/>
  <c r="Y527" i="67" s="1"/>
  <c r="W528" i="67"/>
  <c r="AA529" i="67"/>
  <c r="S527" i="67"/>
  <c r="M529" i="67"/>
  <c r="P528" i="67"/>
  <c r="Q528" i="67" s="1"/>
  <c r="G529" i="67"/>
  <c r="J528" i="67"/>
  <c r="K528" i="67" s="1"/>
  <c r="I537" i="67" l="1"/>
  <c r="H538" i="67"/>
  <c r="O537" i="67"/>
  <c r="N538" i="67"/>
  <c r="A539" i="67"/>
  <c r="B539" i="67" s="1"/>
  <c r="C539" i="67" s="1"/>
  <c r="D538" i="67"/>
  <c r="E538" i="67" s="1"/>
  <c r="T527" i="67"/>
  <c r="U527" i="67"/>
  <c r="AB529" i="67"/>
  <c r="AC529" i="67" s="1"/>
  <c r="X528" i="67"/>
  <c r="Y528" i="67" s="1"/>
  <c r="W529" i="67"/>
  <c r="S528" i="67"/>
  <c r="G530" i="67"/>
  <c r="J529" i="67"/>
  <c r="K529" i="67" s="1"/>
  <c r="AA530" i="67"/>
  <c r="M530" i="67"/>
  <c r="P529" i="67"/>
  <c r="Q529" i="67" s="1"/>
  <c r="O538" i="67" l="1"/>
  <c r="N539" i="67"/>
  <c r="I538" i="67"/>
  <c r="H539" i="67"/>
  <c r="A540" i="67"/>
  <c r="B540" i="67" s="1"/>
  <c r="C540" i="67" s="1"/>
  <c r="D539" i="67"/>
  <c r="E539" i="67" s="1"/>
  <c r="AB530" i="67"/>
  <c r="AC530" i="67" s="1"/>
  <c r="T528" i="67"/>
  <c r="U528" i="67" s="1"/>
  <c r="X529" i="67"/>
  <c r="Y529" i="67" s="1"/>
  <c r="W530" i="67"/>
  <c r="G531" i="67"/>
  <c r="J530" i="67"/>
  <c r="K530" i="67" s="1"/>
  <c r="S529" i="67"/>
  <c r="M531" i="67"/>
  <c r="P530" i="67"/>
  <c r="Q530" i="67" s="1"/>
  <c r="AA531" i="67"/>
  <c r="I539" i="67" l="1"/>
  <c r="H540" i="67"/>
  <c r="O539" i="67"/>
  <c r="N540" i="67"/>
  <c r="A541" i="67"/>
  <c r="B541" i="67" s="1"/>
  <c r="C541" i="67" s="1"/>
  <c r="D540" i="67"/>
  <c r="E540" i="67" s="1"/>
  <c r="AB531" i="67"/>
  <c r="AC531" i="67" s="1"/>
  <c r="T529" i="67"/>
  <c r="U529" i="67" s="1"/>
  <c r="X530" i="67"/>
  <c r="Y530" i="67" s="1"/>
  <c r="W531" i="67"/>
  <c r="M532" i="67"/>
  <c r="P531" i="67"/>
  <c r="Q531" i="67" s="1"/>
  <c r="S530" i="67"/>
  <c r="G532" i="67"/>
  <c r="J531" i="67"/>
  <c r="K531" i="67" s="1"/>
  <c r="AA532" i="67"/>
  <c r="O540" i="67" l="1"/>
  <c r="N541" i="67"/>
  <c r="I540" i="67"/>
  <c r="H541" i="67"/>
  <c r="A542" i="67"/>
  <c r="B542" i="67" s="1"/>
  <c r="C542" i="67" s="1"/>
  <c r="D541" i="67"/>
  <c r="E541" i="67" s="1"/>
  <c r="AB532" i="67"/>
  <c r="AC532" i="67" s="1"/>
  <c r="T530" i="67"/>
  <c r="U530" i="67"/>
  <c r="X531" i="67"/>
  <c r="Y531" i="67" s="1"/>
  <c r="W532" i="67"/>
  <c r="G533" i="67"/>
  <c r="J532" i="67"/>
  <c r="K532" i="67" s="1"/>
  <c r="S531" i="67"/>
  <c r="AA533" i="67"/>
  <c r="M533" i="67"/>
  <c r="P532" i="67"/>
  <c r="Q532" i="67" s="1"/>
  <c r="O541" i="67" l="1"/>
  <c r="N542" i="67"/>
  <c r="I541" i="67"/>
  <c r="H542" i="67"/>
  <c r="A543" i="67"/>
  <c r="B543" i="67" s="1"/>
  <c r="C543" i="67" s="1"/>
  <c r="D542" i="67"/>
  <c r="E542" i="67" s="1"/>
  <c r="AB533" i="67"/>
  <c r="AC533" i="67" s="1"/>
  <c r="T531" i="67"/>
  <c r="U531" i="67" s="1"/>
  <c r="X532" i="67"/>
  <c r="Y532" i="67" s="1"/>
  <c r="W533" i="67"/>
  <c r="S532" i="67"/>
  <c r="G534" i="67"/>
  <c r="J533" i="67"/>
  <c r="K533" i="67" s="1"/>
  <c r="M534" i="67"/>
  <c r="P533" i="67"/>
  <c r="Q533" i="67" s="1"/>
  <c r="AA534" i="67"/>
  <c r="O542" i="67" l="1"/>
  <c r="N543" i="67"/>
  <c r="I542" i="67"/>
  <c r="H543" i="67"/>
  <c r="A544" i="67"/>
  <c r="B544" i="67" s="1"/>
  <c r="C544" i="67" s="1"/>
  <c r="D543" i="67"/>
  <c r="E543" i="67" s="1"/>
  <c r="AB534" i="67"/>
  <c r="AC534" i="67" s="1"/>
  <c r="T532" i="67"/>
  <c r="U532" i="67" s="1"/>
  <c r="X533" i="67"/>
  <c r="Y533" i="67" s="1"/>
  <c r="W534" i="67"/>
  <c r="G535" i="67"/>
  <c r="J534" i="67"/>
  <c r="K534" i="67" s="1"/>
  <c r="S533" i="67"/>
  <c r="AA535" i="67"/>
  <c r="M535" i="67"/>
  <c r="P534" i="67"/>
  <c r="Q534" i="67" s="1"/>
  <c r="I543" i="67" l="1"/>
  <c r="H544" i="67"/>
  <c r="O543" i="67"/>
  <c r="N544" i="67"/>
  <c r="A545" i="67"/>
  <c r="B545" i="67" s="1"/>
  <c r="C545" i="67" s="1"/>
  <c r="D544" i="67"/>
  <c r="E544" i="67" s="1"/>
  <c r="AB535" i="67"/>
  <c r="AC535" i="67" s="1"/>
  <c r="T533" i="67"/>
  <c r="U533" i="67" s="1"/>
  <c r="X534" i="67"/>
  <c r="Y534" i="67" s="1"/>
  <c r="W535" i="67"/>
  <c r="AA536" i="67"/>
  <c r="S534" i="67"/>
  <c r="G536" i="67"/>
  <c r="J535" i="67"/>
  <c r="K535" i="67" s="1"/>
  <c r="M536" i="67"/>
  <c r="P535" i="67"/>
  <c r="Q535" i="67" s="1"/>
  <c r="O544" i="67" l="1"/>
  <c r="N545" i="67"/>
  <c r="I544" i="67"/>
  <c r="H545" i="67"/>
  <c r="A546" i="67"/>
  <c r="B546" i="67" s="1"/>
  <c r="C546" i="67" s="1"/>
  <c r="D545" i="67"/>
  <c r="E545" i="67" s="1"/>
  <c r="T534" i="67"/>
  <c r="U534" i="67" s="1"/>
  <c r="AB536" i="67"/>
  <c r="AC536" i="67" s="1"/>
  <c r="X535" i="67"/>
  <c r="Y535" i="67" s="1"/>
  <c r="W536" i="67"/>
  <c r="G537" i="67"/>
  <c r="J536" i="67"/>
  <c r="K536" i="67" s="1"/>
  <c r="M537" i="67"/>
  <c r="P536" i="67"/>
  <c r="Q536" i="67" s="1"/>
  <c r="S535" i="67"/>
  <c r="AA537" i="67"/>
  <c r="I545" i="67" l="1"/>
  <c r="H546" i="67"/>
  <c r="O545" i="67"/>
  <c r="N546" i="67"/>
  <c r="A547" i="67"/>
  <c r="B547" i="67" s="1"/>
  <c r="C547" i="67" s="1"/>
  <c r="D546" i="67"/>
  <c r="E546" i="67" s="1"/>
  <c r="T535" i="67"/>
  <c r="U535" i="67" s="1"/>
  <c r="AB537" i="67"/>
  <c r="AC537" i="67" s="1"/>
  <c r="X536" i="67"/>
  <c r="Y536" i="67" s="1"/>
  <c r="W537" i="67"/>
  <c r="M538" i="67"/>
  <c r="P537" i="67"/>
  <c r="Q537" i="67" s="1"/>
  <c r="AA538" i="67"/>
  <c r="G538" i="67"/>
  <c r="J537" i="67"/>
  <c r="K537" i="67" s="1"/>
  <c r="S536" i="67"/>
  <c r="O546" i="67" l="1"/>
  <c r="N547" i="67"/>
  <c r="I546" i="67"/>
  <c r="H547" i="67"/>
  <c r="A548" i="67"/>
  <c r="B548" i="67" s="1"/>
  <c r="C548" i="67" s="1"/>
  <c r="D547" i="67"/>
  <c r="E547" i="67" s="1"/>
  <c r="T536" i="67"/>
  <c r="U536" i="67"/>
  <c r="AB538" i="67"/>
  <c r="AC538" i="67" s="1"/>
  <c r="X537" i="67"/>
  <c r="Y537" i="67" s="1"/>
  <c r="W538" i="67"/>
  <c r="G539" i="67"/>
  <c r="J538" i="67"/>
  <c r="K538" i="67" s="1"/>
  <c r="S537" i="67"/>
  <c r="AA539" i="67"/>
  <c r="M539" i="67"/>
  <c r="P538" i="67"/>
  <c r="Q538" i="67" s="1"/>
  <c r="I547" i="67" l="1"/>
  <c r="H548" i="67"/>
  <c r="O547" i="67"/>
  <c r="N548" i="67"/>
  <c r="A549" i="67"/>
  <c r="B549" i="67" s="1"/>
  <c r="C549" i="67" s="1"/>
  <c r="D548" i="67"/>
  <c r="E548" i="67" s="1"/>
  <c r="AB539" i="67"/>
  <c r="AC539" i="67" s="1"/>
  <c r="T537" i="67"/>
  <c r="U537" i="67" s="1"/>
  <c r="X538" i="67"/>
  <c r="Y538" i="67" s="1"/>
  <c r="W539" i="67"/>
  <c r="AA540" i="67"/>
  <c r="S538" i="67"/>
  <c r="M540" i="67"/>
  <c r="P539" i="67"/>
  <c r="Q539" i="67" s="1"/>
  <c r="G540" i="67"/>
  <c r="J539" i="67"/>
  <c r="K539" i="67" s="1"/>
  <c r="O548" i="67" l="1"/>
  <c r="N549" i="67"/>
  <c r="I548" i="67"/>
  <c r="H549" i="67"/>
  <c r="A550" i="67"/>
  <c r="B550" i="67" s="1"/>
  <c r="C550" i="67" s="1"/>
  <c r="D549" i="67"/>
  <c r="E549" i="67" s="1"/>
  <c r="T538" i="67"/>
  <c r="U538" i="67" s="1"/>
  <c r="AB540" i="67"/>
  <c r="AC540" i="67" s="1"/>
  <c r="X539" i="67"/>
  <c r="Y539" i="67"/>
  <c r="W540" i="67"/>
  <c r="M541" i="67"/>
  <c r="P540" i="67"/>
  <c r="Q540" i="67" s="1"/>
  <c r="S539" i="67"/>
  <c r="G541" i="67"/>
  <c r="J540" i="67"/>
  <c r="K540" i="67" s="1"/>
  <c r="AA541" i="67"/>
  <c r="I549" i="67" l="1"/>
  <c r="H550" i="67"/>
  <c r="O549" i="67"/>
  <c r="N550" i="67"/>
  <c r="A551" i="67"/>
  <c r="B551" i="67" s="1"/>
  <c r="C551" i="67" s="1"/>
  <c r="D550" i="67"/>
  <c r="E550" i="67" s="1"/>
  <c r="AB541" i="67"/>
  <c r="AC541" i="67" s="1"/>
  <c r="T539" i="67"/>
  <c r="U539" i="67" s="1"/>
  <c r="X540" i="67"/>
  <c r="Y540" i="67"/>
  <c r="W541" i="67"/>
  <c r="S540" i="67"/>
  <c r="M542" i="67"/>
  <c r="P541" i="67"/>
  <c r="Q541" i="67" s="1"/>
  <c r="AA542" i="67"/>
  <c r="G542" i="67"/>
  <c r="J541" i="67"/>
  <c r="K541" i="67" s="1"/>
  <c r="O550" i="67" l="1"/>
  <c r="N551" i="67"/>
  <c r="I550" i="67"/>
  <c r="H551" i="67"/>
  <c r="A552" i="67"/>
  <c r="B552" i="67" s="1"/>
  <c r="C552" i="67" s="1"/>
  <c r="D551" i="67"/>
  <c r="E551" i="67" s="1"/>
  <c r="AB542" i="67"/>
  <c r="AC542" i="67" s="1"/>
  <c r="T540" i="67"/>
  <c r="U540" i="67" s="1"/>
  <c r="X541" i="67"/>
  <c r="Y541" i="67" s="1"/>
  <c r="W542" i="67"/>
  <c r="M543" i="67"/>
  <c r="P542" i="67"/>
  <c r="Q542" i="67" s="1"/>
  <c r="AA543" i="67"/>
  <c r="S541" i="67"/>
  <c r="G543" i="67"/>
  <c r="J542" i="67"/>
  <c r="K542" i="67" s="1"/>
  <c r="I551" i="67" l="1"/>
  <c r="H552" i="67"/>
  <c r="O551" i="67"/>
  <c r="N552" i="67"/>
  <c r="A553" i="67"/>
  <c r="B553" i="67" s="1"/>
  <c r="C553" i="67" s="1"/>
  <c r="D552" i="67"/>
  <c r="E552" i="67" s="1"/>
  <c r="T541" i="67"/>
  <c r="U541" i="67" s="1"/>
  <c r="AB543" i="67"/>
  <c r="AC543" i="67" s="1"/>
  <c r="X542" i="67"/>
  <c r="Y542" i="67" s="1"/>
  <c r="W543" i="67"/>
  <c r="S542" i="67"/>
  <c r="AA544" i="67"/>
  <c r="M544" i="67"/>
  <c r="P543" i="67"/>
  <c r="Q543" i="67" s="1"/>
  <c r="G544" i="67"/>
  <c r="J543" i="67"/>
  <c r="K543" i="67" s="1"/>
  <c r="AB544" i="67" l="1"/>
  <c r="AC544" i="67" s="1"/>
  <c r="O552" i="67"/>
  <c r="N553" i="67"/>
  <c r="I552" i="67"/>
  <c r="H553" i="67"/>
  <c r="A554" i="67"/>
  <c r="B554" i="67" s="1"/>
  <c r="C554" i="67" s="1"/>
  <c r="D553" i="67"/>
  <c r="E553" i="67" s="1"/>
  <c r="T542" i="67"/>
  <c r="U542" i="67" s="1"/>
  <c r="X543" i="67"/>
  <c r="Y543" i="67" s="1"/>
  <c r="W544" i="67"/>
  <c r="G545" i="67"/>
  <c r="J544" i="67"/>
  <c r="K544" i="67" s="1"/>
  <c r="S543" i="67"/>
  <c r="M545" i="67"/>
  <c r="P544" i="67"/>
  <c r="Q544" i="67" s="1"/>
  <c r="I553" i="67" l="1"/>
  <c r="H554" i="67"/>
  <c r="O553" i="67"/>
  <c r="N554" i="67"/>
  <c r="X544" i="67"/>
  <c r="Y544" i="67" s="1"/>
  <c r="A555" i="67"/>
  <c r="B555" i="67" s="1"/>
  <c r="C555" i="67" s="1"/>
  <c r="D554" i="67"/>
  <c r="E554" i="67" s="1"/>
  <c r="T543" i="67"/>
  <c r="U543" i="67" s="1"/>
  <c r="S544" i="67"/>
  <c r="T544" i="67" s="1"/>
  <c r="U544" i="67" s="1"/>
  <c r="M546" i="67"/>
  <c r="P545" i="67"/>
  <c r="Q545" i="67" s="1"/>
  <c r="G546" i="67"/>
  <c r="J545" i="67"/>
  <c r="K545" i="67" s="1"/>
  <c r="O554" i="67" l="1"/>
  <c r="N555" i="67"/>
  <c r="I554" i="67"/>
  <c r="H555" i="67"/>
  <c r="A556" i="67"/>
  <c r="B556" i="67" s="1"/>
  <c r="C556" i="67" s="1"/>
  <c r="D555" i="67"/>
  <c r="E555" i="67" s="1"/>
  <c r="G547" i="67"/>
  <c r="J546" i="67"/>
  <c r="K546" i="67" s="1"/>
  <c r="M547" i="67"/>
  <c r="P546" i="67"/>
  <c r="Q546" i="67" s="1"/>
  <c r="O555" i="67" l="1"/>
  <c r="N556" i="67"/>
  <c r="I555" i="67"/>
  <c r="H556" i="67"/>
  <c r="A557" i="67"/>
  <c r="B557" i="67" s="1"/>
  <c r="C557" i="67" s="1"/>
  <c r="D556" i="67"/>
  <c r="E556" i="67" s="1"/>
  <c r="M548" i="67"/>
  <c r="P547" i="67"/>
  <c r="Q547" i="67" s="1"/>
  <c r="G548" i="67"/>
  <c r="J547" i="67"/>
  <c r="K547" i="67" s="1"/>
  <c r="O556" i="67" l="1"/>
  <c r="N557" i="67"/>
  <c r="I556" i="67"/>
  <c r="H557" i="67"/>
  <c r="A558" i="67"/>
  <c r="B558" i="67" s="1"/>
  <c r="C558" i="67" s="1"/>
  <c r="D557" i="67"/>
  <c r="E557" i="67" s="1"/>
  <c r="G549" i="67"/>
  <c r="J548" i="67"/>
  <c r="K548" i="67" s="1"/>
  <c r="M549" i="67"/>
  <c r="P548" i="67"/>
  <c r="Q548" i="67" s="1"/>
  <c r="O557" i="67" l="1"/>
  <c r="N558" i="67"/>
  <c r="I557" i="67"/>
  <c r="H558" i="67"/>
  <c r="A559" i="67"/>
  <c r="B559" i="67" s="1"/>
  <c r="C559" i="67" s="1"/>
  <c r="D558" i="67"/>
  <c r="E558" i="67" s="1"/>
  <c r="M550" i="67"/>
  <c r="P549" i="67"/>
  <c r="Q549" i="67" s="1"/>
  <c r="G550" i="67"/>
  <c r="J549" i="67"/>
  <c r="K549" i="67" s="1"/>
  <c r="O558" i="67" l="1"/>
  <c r="N559" i="67"/>
  <c r="I558" i="67"/>
  <c r="H559" i="67"/>
  <c r="A560" i="67"/>
  <c r="B560" i="67" s="1"/>
  <c r="C560" i="67" s="1"/>
  <c r="D559" i="67"/>
  <c r="E559" i="67" s="1"/>
  <c r="G551" i="67"/>
  <c r="J550" i="67"/>
  <c r="K550" i="67" s="1"/>
  <c r="M551" i="67"/>
  <c r="P550" i="67"/>
  <c r="Q550" i="67" s="1"/>
  <c r="O559" i="67" l="1"/>
  <c r="N560" i="67"/>
  <c r="I559" i="67"/>
  <c r="H560" i="67"/>
  <c r="A561" i="67"/>
  <c r="B561" i="67" s="1"/>
  <c r="C561" i="67" s="1"/>
  <c r="D560" i="67"/>
  <c r="E560" i="67" s="1"/>
  <c r="M552" i="67"/>
  <c r="P551" i="67"/>
  <c r="Q551" i="67" s="1"/>
  <c r="G552" i="67"/>
  <c r="J551" i="67"/>
  <c r="K551" i="67" s="1"/>
  <c r="O560" i="67" l="1"/>
  <c r="N561" i="67"/>
  <c r="I560" i="67"/>
  <c r="H561" i="67"/>
  <c r="A562" i="67"/>
  <c r="B562" i="67" s="1"/>
  <c r="C562" i="67" s="1"/>
  <c r="D561" i="67"/>
  <c r="E561" i="67" s="1"/>
  <c r="G553" i="67"/>
  <c r="J552" i="67"/>
  <c r="K552" i="67" s="1"/>
  <c r="M553" i="67"/>
  <c r="P552" i="67"/>
  <c r="Q552" i="67" s="1"/>
  <c r="I561" i="67" l="1"/>
  <c r="H562" i="67"/>
  <c r="O561" i="67"/>
  <c r="N562" i="67"/>
  <c r="A563" i="67"/>
  <c r="B563" i="67" s="1"/>
  <c r="C563" i="67" s="1"/>
  <c r="D562" i="67"/>
  <c r="E562" i="67" s="1"/>
  <c r="M554" i="67"/>
  <c r="P553" i="67"/>
  <c r="Q553" i="67" s="1"/>
  <c r="G554" i="67"/>
  <c r="J553" i="67"/>
  <c r="K553" i="67" s="1"/>
  <c r="O562" i="67" l="1"/>
  <c r="N563" i="67"/>
  <c r="I562" i="67"/>
  <c r="H563" i="67"/>
  <c r="A564" i="67"/>
  <c r="B564" i="67" s="1"/>
  <c r="C564" i="67" s="1"/>
  <c r="D563" i="67"/>
  <c r="E563" i="67" s="1"/>
  <c r="G555" i="67"/>
  <c r="J554" i="67"/>
  <c r="K554" i="67" s="1"/>
  <c r="M555" i="67"/>
  <c r="P554" i="67"/>
  <c r="Q554" i="67" s="1"/>
  <c r="O563" i="67" l="1"/>
  <c r="N564" i="67"/>
  <c r="I563" i="67"/>
  <c r="H564" i="67"/>
  <c r="A565" i="67"/>
  <c r="B565" i="67" s="1"/>
  <c r="C565" i="67" s="1"/>
  <c r="D564" i="67"/>
  <c r="E564" i="67" s="1"/>
  <c r="M556" i="67"/>
  <c r="P555" i="67"/>
  <c r="Q555" i="67" s="1"/>
  <c r="G556" i="67"/>
  <c r="J555" i="67"/>
  <c r="K555" i="67" s="1"/>
  <c r="I564" i="67" l="1"/>
  <c r="H565" i="67"/>
  <c r="O564" i="67"/>
  <c r="N565" i="67"/>
  <c r="A566" i="67"/>
  <c r="B566" i="67" s="1"/>
  <c r="C566" i="67" s="1"/>
  <c r="D565" i="67"/>
  <c r="E565" i="67" s="1"/>
  <c r="G557" i="67"/>
  <c r="J556" i="67"/>
  <c r="K556" i="67" s="1"/>
  <c r="M557" i="67"/>
  <c r="P556" i="67"/>
  <c r="Q556" i="67" s="1"/>
  <c r="I565" i="67" l="1"/>
  <c r="H566" i="67"/>
  <c r="O565" i="67"/>
  <c r="N566" i="67"/>
  <c r="A567" i="67"/>
  <c r="B567" i="67" s="1"/>
  <c r="C567" i="67" s="1"/>
  <c r="D566" i="67"/>
  <c r="E566" i="67" s="1"/>
  <c r="M558" i="67"/>
  <c r="P557" i="67"/>
  <c r="Q557" i="67" s="1"/>
  <c r="G558" i="67"/>
  <c r="J557" i="67"/>
  <c r="K557" i="67" s="1"/>
  <c r="O566" i="67" l="1"/>
  <c r="N567" i="67"/>
  <c r="I566" i="67"/>
  <c r="H567" i="67"/>
  <c r="A568" i="67"/>
  <c r="B568" i="67" s="1"/>
  <c r="C568" i="67" s="1"/>
  <c r="D567" i="67"/>
  <c r="E567" i="67" s="1"/>
  <c r="G559" i="67"/>
  <c r="J558" i="67"/>
  <c r="K558" i="67" s="1"/>
  <c r="M559" i="67"/>
  <c r="P558" i="67"/>
  <c r="Q558" i="67" s="1"/>
  <c r="I567" i="67" l="1"/>
  <c r="H568" i="67"/>
  <c r="O567" i="67"/>
  <c r="N568" i="67"/>
  <c r="A569" i="67"/>
  <c r="B569" i="67" s="1"/>
  <c r="C569" i="67" s="1"/>
  <c r="D568" i="67"/>
  <c r="E568" i="67" s="1"/>
  <c r="M560" i="67"/>
  <c r="P559" i="67"/>
  <c r="Q559" i="67" s="1"/>
  <c r="G560" i="67"/>
  <c r="J559" i="67"/>
  <c r="K559" i="67" s="1"/>
  <c r="O568" i="67" l="1"/>
  <c r="N569" i="67"/>
  <c r="I568" i="67"/>
  <c r="H569" i="67"/>
  <c r="A570" i="67"/>
  <c r="B570" i="67" s="1"/>
  <c r="C570" i="67" s="1"/>
  <c r="D569" i="67"/>
  <c r="E569" i="67" s="1"/>
  <c r="G561" i="67"/>
  <c r="J560" i="67"/>
  <c r="K560" i="67" s="1"/>
  <c r="M561" i="67"/>
  <c r="P560" i="67"/>
  <c r="Q560" i="67" s="1"/>
  <c r="I569" i="67" l="1"/>
  <c r="H570" i="67"/>
  <c r="O569" i="67"/>
  <c r="N570" i="67"/>
  <c r="A571" i="67"/>
  <c r="B571" i="67" s="1"/>
  <c r="C571" i="67" s="1"/>
  <c r="D570" i="67"/>
  <c r="E570" i="67" s="1"/>
  <c r="M562" i="67"/>
  <c r="P561" i="67"/>
  <c r="Q561" i="67" s="1"/>
  <c r="G562" i="67"/>
  <c r="J561" i="67"/>
  <c r="K561" i="67" s="1"/>
  <c r="O570" i="67" l="1"/>
  <c r="N571" i="67"/>
  <c r="I570" i="67"/>
  <c r="H571" i="67"/>
  <c r="A572" i="67"/>
  <c r="B572" i="67" s="1"/>
  <c r="C572" i="67" s="1"/>
  <c r="D571" i="67"/>
  <c r="E571" i="67" s="1"/>
  <c r="G563" i="67"/>
  <c r="J562" i="67"/>
  <c r="K562" i="67" s="1"/>
  <c r="M563" i="67"/>
  <c r="P562" i="67"/>
  <c r="Q562" i="67" s="1"/>
  <c r="I571" i="67" l="1"/>
  <c r="H572" i="67"/>
  <c r="O571" i="67"/>
  <c r="N572" i="67"/>
  <c r="A573" i="67"/>
  <c r="B573" i="67" s="1"/>
  <c r="C573" i="67" s="1"/>
  <c r="D572" i="67"/>
  <c r="E572" i="67" s="1"/>
  <c r="M564" i="67"/>
  <c r="P563" i="67"/>
  <c r="Q563" i="67" s="1"/>
  <c r="G564" i="67"/>
  <c r="J563" i="67"/>
  <c r="K563" i="67" s="1"/>
  <c r="O572" i="67" l="1"/>
  <c r="N573" i="67"/>
  <c r="I572" i="67"/>
  <c r="H573" i="67"/>
  <c r="A574" i="67"/>
  <c r="B574" i="67" s="1"/>
  <c r="C574" i="67" s="1"/>
  <c r="D573" i="67"/>
  <c r="E573" i="67" s="1"/>
  <c r="G565" i="67"/>
  <c r="J564" i="67"/>
  <c r="K564" i="67" s="1"/>
  <c r="M565" i="67"/>
  <c r="P564" i="67"/>
  <c r="Q564" i="67" s="1"/>
  <c r="O573" i="67" l="1"/>
  <c r="N574" i="67"/>
  <c r="I573" i="67"/>
  <c r="H574" i="67"/>
  <c r="A575" i="67"/>
  <c r="B575" i="67" s="1"/>
  <c r="C575" i="67" s="1"/>
  <c r="D574" i="67"/>
  <c r="E574" i="67" s="1"/>
  <c r="M566" i="67"/>
  <c r="P565" i="67"/>
  <c r="Q565" i="67" s="1"/>
  <c r="G566" i="67"/>
  <c r="J565" i="67"/>
  <c r="K565" i="67" s="1"/>
  <c r="O574" i="67" l="1"/>
  <c r="N575" i="67"/>
  <c r="I574" i="67"/>
  <c r="H575" i="67"/>
  <c r="A576" i="67"/>
  <c r="B576" i="67" s="1"/>
  <c r="C576" i="67" s="1"/>
  <c r="D575" i="67"/>
  <c r="E575" i="67" s="1"/>
  <c r="G567" i="67"/>
  <c r="J566" i="67"/>
  <c r="K566" i="67" s="1"/>
  <c r="M567" i="67"/>
  <c r="P566" i="67"/>
  <c r="Q566" i="67" s="1"/>
  <c r="O575" i="67" l="1"/>
  <c r="N576" i="67"/>
  <c r="I575" i="67"/>
  <c r="H576" i="67"/>
  <c r="A577" i="67"/>
  <c r="B577" i="67" s="1"/>
  <c r="C577" i="67" s="1"/>
  <c r="D576" i="67"/>
  <c r="E576" i="67" s="1"/>
  <c r="M568" i="67"/>
  <c r="P567" i="67"/>
  <c r="Q567" i="67" s="1"/>
  <c r="G568" i="67"/>
  <c r="J567" i="67"/>
  <c r="K567" i="67" s="1"/>
  <c r="O576" i="67" l="1"/>
  <c r="N577" i="67"/>
  <c r="I576" i="67"/>
  <c r="H577" i="67"/>
  <c r="A578" i="67"/>
  <c r="B578" i="67" s="1"/>
  <c r="C578" i="67" s="1"/>
  <c r="D577" i="67"/>
  <c r="E577" i="67" s="1"/>
  <c r="G569" i="67"/>
  <c r="J568" i="67"/>
  <c r="K568" i="67" s="1"/>
  <c r="M569" i="67"/>
  <c r="P568" i="67"/>
  <c r="Q568" i="67" s="1"/>
  <c r="O577" i="67" l="1"/>
  <c r="N578" i="67"/>
  <c r="I577" i="67"/>
  <c r="H578" i="67"/>
  <c r="A579" i="67"/>
  <c r="B579" i="67" s="1"/>
  <c r="C579" i="67" s="1"/>
  <c r="D578" i="67"/>
  <c r="E578" i="67" s="1"/>
  <c r="M570" i="67"/>
  <c r="P569" i="67"/>
  <c r="Q569" i="67" s="1"/>
  <c r="G570" i="67"/>
  <c r="J569" i="67"/>
  <c r="K569" i="67" s="1"/>
  <c r="O578" i="67" l="1"/>
  <c r="N579" i="67"/>
  <c r="I578" i="67"/>
  <c r="H579" i="67"/>
  <c r="A580" i="67"/>
  <c r="B580" i="67" s="1"/>
  <c r="C580" i="67" s="1"/>
  <c r="D579" i="67"/>
  <c r="E579" i="67" s="1"/>
  <c r="G571" i="67"/>
  <c r="J570" i="67"/>
  <c r="K570" i="67" s="1"/>
  <c r="M571" i="67"/>
  <c r="P570" i="67"/>
  <c r="Q570" i="67" s="1"/>
  <c r="O579" i="67" l="1"/>
  <c r="N580" i="67"/>
  <c r="I579" i="67"/>
  <c r="H580" i="67"/>
  <c r="A581" i="67"/>
  <c r="B581" i="67" s="1"/>
  <c r="C581" i="67" s="1"/>
  <c r="D580" i="67"/>
  <c r="E580" i="67" s="1"/>
  <c r="M572" i="67"/>
  <c r="P571" i="67"/>
  <c r="Q571" i="67" s="1"/>
  <c r="G572" i="67"/>
  <c r="J571" i="67"/>
  <c r="K571" i="67" s="1"/>
  <c r="O580" i="67" l="1"/>
  <c r="N581" i="67"/>
  <c r="I580" i="67"/>
  <c r="H581" i="67"/>
  <c r="A582" i="67"/>
  <c r="B582" i="67" s="1"/>
  <c r="C582" i="67" s="1"/>
  <c r="D581" i="67"/>
  <c r="E581" i="67" s="1"/>
  <c r="G573" i="67"/>
  <c r="J572" i="67"/>
  <c r="K572" i="67" s="1"/>
  <c r="M573" i="67"/>
  <c r="P572" i="67"/>
  <c r="Q572" i="67" s="1"/>
  <c r="I581" i="67" l="1"/>
  <c r="H582" i="67"/>
  <c r="O581" i="67"/>
  <c r="N582" i="67"/>
  <c r="A583" i="67"/>
  <c r="B583" i="67" s="1"/>
  <c r="C583" i="67" s="1"/>
  <c r="D582" i="67"/>
  <c r="E582" i="67" s="1"/>
  <c r="M574" i="67"/>
  <c r="P573" i="67"/>
  <c r="Q573" i="67" s="1"/>
  <c r="G574" i="67"/>
  <c r="J573" i="67"/>
  <c r="K573" i="67" s="1"/>
  <c r="O582" i="67" l="1"/>
  <c r="N583" i="67"/>
  <c r="I582" i="67"/>
  <c r="H583" i="67"/>
  <c r="A584" i="67"/>
  <c r="B584" i="67" s="1"/>
  <c r="C584" i="67" s="1"/>
  <c r="D583" i="67"/>
  <c r="E583" i="67" s="1"/>
  <c r="G575" i="67"/>
  <c r="J574" i="67"/>
  <c r="K574" i="67" s="1"/>
  <c r="M575" i="67"/>
  <c r="P574" i="67"/>
  <c r="Q574" i="67" s="1"/>
  <c r="O583" i="67" l="1"/>
  <c r="N584" i="67"/>
  <c r="I583" i="67"/>
  <c r="H584" i="67"/>
  <c r="A585" i="67"/>
  <c r="B585" i="67" s="1"/>
  <c r="C585" i="67" s="1"/>
  <c r="D584" i="67"/>
  <c r="E584" i="67" s="1"/>
  <c r="M576" i="67"/>
  <c r="P575" i="67"/>
  <c r="Q575" i="67" s="1"/>
  <c r="G576" i="67"/>
  <c r="J575" i="67"/>
  <c r="K575" i="67" s="1"/>
  <c r="O584" i="67" l="1"/>
  <c r="N585" i="67"/>
  <c r="I584" i="67"/>
  <c r="H585" i="67"/>
  <c r="A586" i="67"/>
  <c r="B586" i="67" s="1"/>
  <c r="C586" i="67" s="1"/>
  <c r="D585" i="67"/>
  <c r="E585" i="67" s="1"/>
  <c r="G577" i="67"/>
  <c r="J576" i="67"/>
  <c r="K576" i="67" s="1"/>
  <c r="M577" i="67"/>
  <c r="P576" i="67"/>
  <c r="Q576" i="67" s="1"/>
  <c r="O585" i="67" l="1"/>
  <c r="N586" i="67"/>
  <c r="I585" i="67"/>
  <c r="H586" i="67"/>
  <c r="A587" i="67"/>
  <c r="B587" i="67" s="1"/>
  <c r="C587" i="67" s="1"/>
  <c r="D586" i="67"/>
  <c r="E586" i="67" s="1"/>
  <c r="M578" i="67"/>
  <c r="P577" i="67"/>
  <c r="Q577" i="67" s="1"/>
  <c r="G578" i="67"/>
  <c r="J577" i="67"/>
  <c r="K577" i="67" s="1"/>
  <c r="O586" i="67" l="1"/>
  <c r="N587" i="67"/>
  <c r="I586" i="67"/>
  <c r="H587" i="67"/>
  <c r="A588" i="67"/>
  <c r="B588" i="67" s="1"/>
  <c r="C588" i="67" s="1"/>
  <c r="D587" i="67"/>
  <c r="E587" i="67" s="1"/>
  <c r="G579" i="67"/>
  <c r="J578" i="67"/>
  <c r="K578" i="67" s="1"/>
  <c r="M579" i="67"/>
  <c r="P578" i="67"/>
  <c r="Q578" i="67" s="1"/>
  <c r="I587" i="67" l="1"/>
  <c r="H588" i="67"/>
  <c r="O587" i="67"/>
  <c r="N588" i="67"/>
  <c r="A589" i="67"/>
  <c r="B589" i="67" s="1"/>
  <c r="C589" i="67" s="1"/>
  <c r="D588" i="67"/>
  <c r="E588" i="67" s="1"/>
  <c r="M580" i="67"/>
  <c r="P579" i="67"/>
  <c r="Q579" i="67" s="1"/>
  <c r="G580" i="67"/>
  <c r="J579" i="67"/>
  <c r="K579" i="67" s="1"/>
  <c r="I588" i="67" l="1"/>
  <c r="H589" i="67"/>
  <c r="O588" i="67"/>
  <c r="N589" i="67"/>
  <c r="A590" i="67"/>
  <c r="B590" i="67" s="1"/>
  <c r="C590" i="67" s="1"/>
  <c r="D589" i="67"/>
  <c r="E589" i="67" s="1"/>
  <c r="G581" i="67"/>
  <c r="J580" i="67"/>
  <c r="K580" i="67" s="1"/>
  <c r="M581" i="67"/>
  <c r="P580" i="67"/>
  <c r="Q580" i="67" s="1"/>
  <c r="O589" i="67" l="1"/>
  <c r="N590" i="67"/>
  <c r="I589" i="67"/>
  <c r="H590" i="67"/>
  <c r="A591" i="67"/>
  <c r="B591" i="67" s="1"/>
  <c r="C591" i="67" s="1"/>
  <c r="D590" i="67"/>
  <c r="E590" i="67" s="1"/>
  <c r="M582" i="67"/>
  <c r="P581" i="67"/>
  <c r="Q581" i="67" s="1"/>
  <c r="G582" i="67"/>
  <c r="J581" i="67"/>
  <c r="K581" i="67" s="1"/>
  <c r="O590" i="67" l="1"/>
  <c r="N591" i="67"/>
  <c r="I590" i="67"/>
  <c r="H591" i="67"/>
  <c r="A592" i="67"/>
  <c r="B592" i="67" s="1"/>
  <c r="C592" i="67" s="1"/>
  <c r="D591" i="67"/>
  <c r="E591" i="67" s="1"/>
  <c r="G583" i="67"/>
  <c r="J582" i="67"/>
  <c r="K582" i="67" s="1"/>
  <c r="M583" i="67"/>
  <c r="P582" i="67"/>
  <c r="Q582" i="67" s="1"/>
  <c r="I591" i="67" l="1"/>
  <c r="H592" i="67"/>
  <c r="O591" i="67"/>
  <c r="N592" i="67"/>
  <c r="A593" i="67"/>
  <c r="B593" i="67" s="1"/>
  <c r="C593" i="67" s="1"/>
  <c r="D592" i="67"/>
  <c r="E592" i="67" s="1"/>
  <c r="M584" i="67"/>
  <c r="P583" i="67"/>
  <c r="Q583" i="67" s="1"/>
  <c r="G584" i="67"/>
  <c r="J583" i="67"/>
  <c r="K583" i="67" s="1"/>
  <c r="O592" i="67" l="1"/>
  <c r="N593" i="67"/>
  <c r="I592" i="67"/>
  <c r="H593" i="67"/>
  <c r="A594" i="67"/>
  <c r="B594" i="67" s="1"/>
  <c r="C594" i="67" s="1"/>
  <c r="D593" i="67"/>
  <c r="E593" i="67" s="1"/>
  <c r="G585" i="67"/>
  <c r="J584" i="67"/>
  <c r="K584" i="67" s="1"/>
  <c r="M585" i="67"/>
  <c r="P584" i="67"/>
  <c r="Q584" i="67" s="1"/>
  <c r="O593" i="67" l="1"/>
  <c r="N594" i="67"/>
  <c r="I593" i="67"/>
  <c r="H594" i="67"/>
  <c r="A595" i="67"/>
  <c r="B595" i="67" s="1"/>
  <c r="C595" i="67" s="1"/>
  <c r="D594" i="67"/>
  <c r="E594" i="67" s="1"/>
  <c r="M586" i="67"/>
  <c r="P585" i="67"/>
  <c r="Q585" i="67" s="1"/>
  <c r="G586" i="67"/>
  <c r="J585" i="67"/>
  <c r="K585" i="67" s="1"/>
  <c r="I594" i="67" l="1"/>
  <c r="H595" i="67"/>
  <c r="O594" i="67"/>
  <c r="N595" i="67"/>
  <c r="A596" i="67"/>
  <c r="B596" i="67" s="1"/>
  <c r="C596" i="67" s="1"/>
  <c r="D595" i="67"/>
  <c r="E595" i="67" s="1"/>
  <c r="G587" i="67"/>
  <c r="J586" i="67"/>
  <c r="K586" i="67" s="1"/>
  <c r="M587" i="67"/>
  <c r="P586" i="67"/>
  <c r="Q586" i="67" s="1"/>
  <c r="O595" i="67" l="1"/>
  <c r="N596" i="67"/>
  <c r="I595" i="67"/>
  <c r="H596" i="67"/>
  <c r="A597" i="67"/>
  <c r="B597" i="67" s="1"/>
  <c r="C597" i="67" s="1"/>
  <c r="D596" i="67"/>
  <c r="E596" i="67" s="1"/>
  <c r="M588" i="67"/>
  <c r="P587" i="67"/>
  <c r="Q587" i="67" s="1"/>
  <c r="G588" i="67"/>
  <c r="J587" i="67"/>
  <c r="K587" i="67" s="1"/>
  <c r="I596" i="67" l="1"/>
  <c r="H597" i="67"/>
  <c r="O596" i="67"/>
  <c r="N597" i="67"/>
  <c r="A598" i="67"/>
  <c r="B598" i="67" s="1"/>
  <c r="C598" i="67" s="1"/>
  <c r="D597" i="67"/>
  <c r="E597" i="67" s="1"/>
  <c r="G589" i="67"/>
  <c r="J588" i="67"/>
  <c r="K588" i="67" s="1"/>
  <c r="M589" i="67"/>
  <c r="P588" i="67"/>
  <c r="Q588" i="67" s="1"/>
  <c r="I597" i="67" l="1"/>
  <c r="H598" i="67"/>
  <c r="O597" i="67"/>
  <c r="N598" i="67"/>
  <c r="A599" i="67"/>
  <c r="B599" i="67" s="1"/>
  <c r="C599" i="67" s="1"/>
  <c r="D598" i="67"/>
  <c r="E598" i="67" s="1"/>
  <c r="M590" i="67"/>
  <c r="P589" i="67"/>
  <c r="Q589" i="67" s="1"/>
  <c r="G590" i="67"/>
  <c r="J589" i="67"/>
  <c r="K589" i="67" s="1"/>
  <c r="O598" i="67" l="1"/>
  <c r="N599" i="67"/>
  <c r="I598" i="67"/>
  <c r="H599" i="67"/>
  <c r="A600" i="67"/>
  <c r="B600" i="67" s="1"/>
  <c r="C600" i="67" s="1"/>
  <c r="D599" i="67"/>
  <c r="E599" i="67" s="1"/>
  <c r="G591" i="67"/>
  <c r="J590" i="67"/>
  <c r="K590" i="67" s="1"/>
  <c r="M591" i="67"/>
  <c r="P590" i="67"/>
  <c r="Q590" i="67" s="1"/>
  <c r="O599" i="67" l="1"/>
  <c r="N600" i="67"/>
  <c r="I599" i="67"/>
  <c r="H600" i="67"/>
  <c r="A601" i="67"/>
  <c r="B601" i="67" s="1"/>
  <c r="C601" i="67" s="1"/>
  <c r="D600" i="67"/>
  <c r="E600" i="67" s="1"/>
  <c r="M592" i="67"/>
  <c r="P591" i="67"/>
  <c r="Q591" i="67" s="1"/>
  <c r="G592" i="67"/>
  <c r="J591" i="67"/>
  <c r="K591" i="67" s="1"/>
  <c r="I600" i="67" l="1"/>
  <c r="H601" i="67"/>
  <c r="O600" i="67"/>
  <c r="N601" i="67"/>
  <c r="A602" i="67"/>
  <c r="B602" i="67" s="1"/>
  <c r="C602" i="67" s="1"/>
  <c r="D601" i="67"/>
  <c r="E601" i="67" s="1"/>
  <c r="G593" i="67"/>
  <c r="J592" i="67"/>
  <c r="K592" i="67" s="1"/>
  <c r="M593" i="67"/>
  <c r="P592" i="67"/>
  <c r="Q592" i="67" s="1"/>
  <c r="O601" i="67" l="1"/>
  <c r="N602" i="67"/>
  <c r="I601" i="67"/>
  <c r="H602" i="67"/>
  <c r="A603" i="67"/>
  <c r="B603" i="67" s="1"/>
  <c r="C603" i="67" s="1"/>
  <c r="D602" i="67"/>
  <c r="E602" i="67" s="1"/>
  <c r="M594" i="67"/>
  <c r="P593" i="67"/>
  <c r="Q593" i="67" s="1"/>
  <c r="G594" i="67"/>
  <c r="J593" i="67"/>
  <c r="K593" i="67" s="1"/>
  <c r="I602" i="67" l="1"/>
  <c r="H603" i="67"/>
  <c r="O602" i="67"/>
  <c r="N603" i="67"/>
  <c r="A604" i="67"/>
  <c r="B604" i="67" s="1"/>
  <c r="C604" i="67" s="1"/>
  <c r="D603" i="67"/>
  <c r="E603" i="67" s="1"/>
  <c r="G595" i="67"/>
  <c r="J594" i="67"/>
  <c r="K594" i="67" s="1"/>
  <c r="M595" i="67"/>
  <c r="P594" i="67"/>
  <c r="Q594" i="67" s="1"/>
  <c r="O603" i="67" l="1"/>
  <c r="N604" i="67"/>
  <c r="I603" i="67"/>
  <c r="H604" i="67"/>
  <c r="A605" i="67"/>
  <c r="B605" i="67" s="1"/>
  <c r="C605" i="67" s="1"/>
  <c r="D604" i="67"/>
  <c r="E604" i="67" s="1"/>
  <c r="M596" i="67"/>
  <c r="P595" i="67"/>
  <c r="Q595" i="67" s="1"/>
  <c r="G596" i="67"/>
  <c r="J595" i="67"/>
  <c r="K595" i="67" s="1"/>
  <c r="I604" i="67" l="1"/>
  <c r="H605" i="67"/>
  <c r="O604" i="67"/>
  <c r="N605" i="67"/>
  <c r="A606" i="67"/>
  <c r="B606" i="67" s="1"/>
  <c r="C606" i="67" s="1"/>
  <c r="D605" i="67"/>
  <c r="E605" i="67" s="1"/>
  <c r="G597" i="67"/>
  <c r="J596" i="67"/>
  <c r="K596" i="67" s="1"/>
  <c r="M597" i="67"/>
  <c r="P596" i="67"/>
  <c r="Q596" i="67" s="1"/>
  <c r="O605" i="67" l="1"/>
  <c r="N606" i="67"/>
  <c r="I605" i="67"/>
  <c r="H606" i="67"/>
  <c r="A607" i="67"/>
  <c r="B607" i="67" s="1"/>
  <c r="C607" i="67" s="1"/>
  <c r="D606" i="67"/>
  <c r="E606" i="67" s="1"/>
  <c r="M598" i="67"/>
  <c r="P597" i="67"/>
  <c r="Q597" i="67" s="1"/>
  <c r="G598" i="67"/>
  <c r="J597" i="67"/>
  <c r="K597" i="67" s="1"/>
  <c r="I606" i="67" l="1"/>
  <c r="H607" i="67"/>
  <c r="O606" i="67"/>
  <c r="N607" i="67"/>
  <c r="A608" i="67"/>
  <c r="B608" i="67" s="1"/>
  <c r="C608" i="67" s="1"/>
  <c r="D607" i="67"/>
  <c r="E607" i="67" s="1"/>
  <c r="G599" i="67"/>
  <c r="J598" i="67"/>
  <c r="K598" i="67" s="1"/>
  <c r="M599" i="67"/>
  <c r="P598" i="67"/>
  <c r="Q598" i="67" s="1"/>
  <c r="O607" i="67" l="1"/>
  <c r="N608" i="67"/>
  <c r="I607" i="67"/>
  <c r="H608" i="67"/>
  <c r="A609" i="67"/>
  <c r="B609" i="67" s="1"/>
  <c r="C609" i="67" s="1"/>
  <c r="D608" i="67"/>
  <c r="E608" i="67" s="1"/>
  <c r="M600" i="67"/>
  <c r="P599" i="67"/>
  <c r="Q599" i="67" s="1"/>
  <c r="G600" i="67"/>
  <c r="J599" i="67"/>
  <c r="K599" i="67" s="1"/>
  <c r="I608" i="67" l="1"/>
  <c r="H609" i="67"/>
  <c r="O608" i="67"/>
  <c r="N609" i="67"/>
  <c r="A610" i="67"/>
  <c r="B610" i="67" s="1"/>
  <c r="C610" i="67" s="1"/>
  <c r="D609" i="67"/>
  <c r="E609" i="67" s="1"/>
  <c r="M601" i="67"/>
  <c r="P600" i="67"/>
  <c r="Q600" i="67" s="1"/>
  <c r="G601" i="67"/>
  <c r="J600" i="67"/>
  <c r="K600" i="67" s="1"/>
  <c r="O609" i="67" l="1"/>
  <c r="N610" i="67"/>
  <c r="I609" i="67"/>
  <c r="H610" i="67"/>
  <c r="A611" i="67"/>
  <c r="B611" i="67" s="1"/>
  <c r="C611" i="67" s="1"/>
  <c r="D610" i="67"/>
  <c r="E610" i="67" s="1"/>
  <c r="G602" i="67"/>
  <c r="J601" i="67"/>
  <c r="K601" i="67" s="1"/>
  <c r="M602" i="67"/>
  <c r="P601" i="67"/>
  <c r="Q601" i="67" s="1"/>
  <c r="I610" i="67" l="1"/>
  <c r="H611" i="67"/>
  <c r="O610" i="67"/>
  <c r="N611" i="67"/>
  <c r="A612" i="67"/>
  <c r="B612" i="67" s="1"/>
  <c r="C612" i="67" s="1"/>
  <c r="D611" i="67"/>
  <c r="E611" i="67" s="1"/>
  <c r="M603" i="67"/>
  <c r="P602" i="67"/>
  <c r="Q602" i="67" s="1"/>
  <c r="G603" i="67"/>
  <c r="J602" i="67"/>
  <c r="K602" i="67" s="1"/>
  <c r="O611" i="67" l="1"/>
  <c r="N612" i="67"/>
  <c r="I611" i="67"/>
  <c r="H612" i="67"/>
  <c r="A613" i="67"/>
  <c r="B613" i="67" s="1"/>
  <c r="C613" i="67" s="1"/>
  <c r="D612" i="67"/>
  <c r="E612" i="67" s="1"/>
  <c r="G604" i="67"/>
  <c r="J603" i="67"/>
  <c r="K603" i="67" s="1"/>
  <c r="M604" i="67"/>
  <c r="P603" i="67"/>
  <c r="Q603" i="67" s="1"/>
  <c r="I612" i="67" l="1"/>
  <c r="H613" i="67"/>
  <c r="O612" i="67"/>
  <c r="N613" i="67"/>
  <c r="A614" i="67"/>
  <c r="B614" i="67" s="1"/>
  <c r="C614" i="67" s="1"/>
  <c r="D613" i="67"/>
  <c r="E613" i="67" s="1"/>
  <c r="G605" i="67"/>
  <c r="J604" i="67"/>
  <c r="K604" i="67" s="1"/>
  <c r="M605" i="67"/>
  <c r="P604" i="67"/>
  <c r="Q604" i="67" s="1"/>
  <c r="O613" i="67" l="1"/>
  <c r="N614" i="67"/>
  <c r="I613" i="67"/>
  <c r="H614" i="67"/>
  <c r="A615" i="67"/>
  <c r="B615" i="67" s="1"/>
  <c r="C615" i="67" s="1"/>
  <c r="D614" i="67"/>
  <c r="E614" i="67" s="1"/>
  <c r="M606" i="67"/>
  <c r="P605" i="67"/>
  <c r="Q605" i="67" s="1"/>
  <c r="G606" i="67"/>
  <c r="J605" i="67"/>
  <c r="K605" i="67" s="1"/>
  <c r="O614" i="67" l="1"/>
  <c r="N615" i="67"/>
  <c r="I614" i="67"/>
  <c r="H615" i="67"/>
  <c r="A616" i="67"/>
  <c r="B616" i="67" s="1"/>
  <c r="C616" i="67" s="1"/>
  <c r="D615" i="67"/>
  <c r="E615" i="67" s="1"/>
  <c r="G607" i="67"/>
  <c r="J606" i="67"/>
  <c r="K606" i="67" s="1"/>
  <c r="M607" i="67"/>
  <c r="P606" i="67"/>
  <c r="Q606" i="67" s="1"/>
  <c r="O615" i="67" l="1"/>
  <c r="N616" i="67"/>
  <c r="I615" i="67"/>
  <c r="H616" i="67"/>
  <c r="A617" i="67"/>
  <c r="B617" i="67" s="1"/>
  <c r="C617" i="67" s="1"/>
  <c r="D616" i="67"/>
  <c r="E616" i="67" s="1"/>
  <c r="M608" i="67"/>
  <c r="P607" i="67"/>
  <c r="Q607" i="67" s="1"/>
  <c r="G608" i="67"/>
  <c r="J607" i="67"/>
  <c r="K607" i="67" s="1"/>
  <c r="O616" i="67" l="1"/>
  <c r="N617" i="67"/>
  <c r="I616" i="67"/>
  <c r="H617" i="67"/>
  <c r="A618" i="67"/>
  <c r="B618" i="67" s="1"/>
  <c r="C618" i="67" s="1"/>
  <c r="D617" i="67"/>
  <c r="E617" i="67" s="1"/>
  <c r="G609" i="67"/>
  <c r="J608" i="67"/>
  <c r="K608" i="67" s="1"/>
  <c r="M609" i="67"/>
  <c r="P608" i="67"/>
  <c r="Q608" i="67" s="1"/>
  <c r="O617" i="67" l="1"/>
  <c r="N618" i="67"/>
  <c r="I617" i="67"/>
  <c r="H618" i="67"/>
  <c r="A619" i="67"/>
  <c r="B619" i="67" s="1"/>
  <c r="C619" i="67" s="1"/>
  <c r="D618" i="67"/>
  <c r="E618" i="67" s="1"/>
  <c r="G610" i="67"/>
  <c r="J609" i="67"/>
  <c r="K609" i="67" s="1"/>
  <c r="M610" i="67"/>
  <c r="P609" i="67"/>
  <c r="Q609" i="67" s="1"/>
  <c r="O618" i="67" l="1"/>
  <c r="N619" i="67"/>
  <c r="I618" i="67"/>
  <c r="H619" i="67"/>
  <c r="A620" i="67"/>
  <c r="B620" i="67" s="1"/>
  <c r="C620" i="67" s="1"/>
  <c r="D619" i="67"/>
  <c r="E619" i="67" s="1"/>
  <c r="M611" i="67"/>
  <c r="P610" i="67"/>
  <c r="Q610" i="67" s="1"/>
  <c r="G611" i="67"/>
  <c r="J610" i="67"/>
  <c r="K610" i="67" s="1"/>
  <c r="I619" i="67" l="1"/>
  <c r="H620" i="67"/>
  <c r="O619" i="67"/>
  <c r="N620" i="67"/>
  <c r="A621" i="67"/>
  <c r="B621" i="67" s="1"/>
  <c r="C621" i="67" s="1"/>
  <c r="D620" i="67"/>
  <c r="E620" i="67" s="1"/>
  <c r="M612" i="67"/>
  <c r="P611" i="67"/>
  <c r="Q611" i="67" s="1"/>
  <c r="G612" i="67"/>
  <c r="J611" i="67"/>
  <c r="K611" i="67" s="1"/>
  <c r="O620" i="67" l="1"/>
  <c r="N621" i="67"/>
  <c r="I620" i="67"/>
  <c r="H621" i="67"/>
  <c r="A622" i="67"/>
  <c r="B622" i="67" s="1"/>
  <c r="C622" i="67" s="1"/>
  <c r="D621" i="67"/>
  <c r="E621" i="67" s="1"/>
  <c r="G613" i="67"/>
  <c r="J612" i="67"/>
  <c r="K612" i="67" s="1"/>
  <c r="M613" i="67"/>
  <c r="P612" i="67"/>
  <c r="Q612" i="67" s="1"/>
  <c r="I621" i="67" l="1"/>
  <c r="H622" i="67"/>
  <c r="O621" i="67"/>
  <c r="N622" i="67"/>
  <c r="A623" i="67"/>
  <c r="B623" i="67" s="1"/>
  <c r="C623" i="67" s="1"/>
  <c r="D622" i="67"/>
  <c r="E622" i="67" s="1"/>
  <c r="M614" i="67"/>
  <c r="P613" i="67"/>
  <c r="Q613" i="67" s="1"/>
  <c r="G614" i="67"/>
  <c r="J613" i="67"/>
  <c r="K613" i="67" s="1"/>
  <c r="O622" i="67" l="1"/>
  <c r="N623" i="67"/>
  <c r="I622" i="67"/>
  <c r="H623" i="67"/>
  <c r="A624" i="67"/>
  <c r="B624" i="67" s="1"/>
  <c r="C624" i="67" s="1"/>
  <c r="D623" i="67"/>
  <c r="E623" i="67" s="1"/>
  <c r="G615" i="67"/>
  <c r="J614" i="67"/>
  <c r="K614" i="67" s="1"/>
  <c r="M615" i="67"/>
  <c r="P614" i="67"/>
  <c r="Q614" i="67" s="1"/>
  <c r="I623" i="67" l="1"/>
  <c r="H624" i="67"/>
  <c r="O623" i="67"/>
  <c r="N624" i="67"/>
  <c r="A625" i="67"/>
  <c r="B625" i="67" s="1"/>
  <c r="C625" i="67" s="1"/>
  <c r="D624" i="67"/>
  <c r="E624" i="67" s="1"/>
  <c r="G616" i="67"/>
  <c r="J615" i="67"/>
  <c r="K615" i="67" s="1"/>
  <c r="M616" i="67"/>
  <c r="P615" i="67"/>
  <c r="Q615" i="67" s="1"/>
  <c r="O624" i="67" l="1"/>
  <c r="N625" i="67"/>
  <c r="I624" i="67"/>
  <c r="H625" i="67"/>
  <c r="A626" i="67"/>
  <c r="B626" i="67" s="1"/>
  <c r="C626" i="67" s="1"/>
  <c r="D625" i="67"/>
  <c r="E625" i="67" s="1"/>
  <c r="M617" i="67"/>
  <c r="P616" i="67"/>
  <c r="Q616" i="67" s="1"/>
  <c r="G617" i="67"/>
  <c r="J616" i="67"/>
  <c r="K616" i="67" s="1"/>
  <c r="I625" i="67" l="1"/>
  <c r="H626" i="67"/>
  <c r="O625" i="67"/>
  <c r="N626" i="67"/>
  <c r="A627" i="67"/>
  <c r="B627" i="67" s="1"/>
  <c r="C627" i="67" s="1"/>
  <c r="D626" i="67"/>
  <c r="E626" i="67" s="1"/>
  <c r="G618" i="67"/>
  <c r="J617" i="67"/>
  <c r="K617" i="67" s="1"/>
  <c r="M618" i="67"/>
  <c r="P617" i="67"/>
  <c r="Q617" i="67" s="1"/>
  <c r="O626" i="67" l="1"/>
  <c r="N627" i="67"/>
  <c r="I626" i="67"/>
  <c r="H627" i="67"/>
  <c r="A628" i="67"/>
  <c r="B628" i="67" s="1"/>
  <c r="C628" i="67" s="1"/>
  <c r="D627" i="67"/>
  <c r="E627" i="67" s="1"/>
  <c r="M619" i="67"/>
  <c r="P618" i="67"/>
  <c r="Q618" i="67" s="1"/>
  <c r="G619" i="67"/>
  <c r="J618" i="67"/>
  <c r="K618" i="67" s="1"/>
  <c r="I627" i="67" l="1"/>
  <c r="H628" i="67"/>
  <c r="O627" i="67"/>
  <c r="N628" i="67"/>
  <c r="A629" i="67"/>
  <c r="B629" i="67" s="1"/>
  <c r="C629" i="67" s="1"/>
  <c r="D628" i="67"/>
  <c r="E628" i="67" s="1"/>
  <c r="M620" i="67"/>
  <c r="P619" i="67"/>
  <c r="Q619" i="67" s="1"/>
  <c r="G620" i="67"/>
  <c r="J619" i="67"/>
  <c r="K619" i="67" s="1"/>
  <c r="O628" i="67" l="1"/>
  <c r="N629" i="67"/>
  <c r="I628" i="67"/>
  <c r="H629" i="67"/>
  <c r="A630" i="67"/>
  <c r="B630" i="67" s="1"/>
  <c r="C630" i="67" s="1"/>
  <c r="D629" i="67"/>
  <c r="E629" i="67" s="1"/>
  <c r="G621" i="67"/>
  <c r="J620" i="67"/>
  <c r="K620" i="67" s="1"/>
  <c r="M621" i="67"/>
  <c r="P620" i="67"/>
  <c r="Q620" i="67" s="1"/>
  <c r="I629" i="67" l="1"/>
  <c r="H630" i="67"/>
  <c r="O629" i="67"/>
  <c r="N630" i="67"/>
  <c r="A631" i="67"/>
  <c r="B631" i="67" s="1"/>
  <c r="C631" i="67" s="1"/>
  <c r="D630" i="67"/>
  <c r="E630" i="67" s="1"/>
  <c r="M622" i="67"/>
  <c r="P621" i="67"/>
  <c r="Q621" i="67" s="1"/>
  <c r="G622" i="67"/>
  <c r="J621" i="67"/>
  <c r="K621" i="67" s="1"/>
  <c r="O630" i="67" l="1"/>
  <c r="N631" i="67"/>
  <c r="I630" i="67"/>
  <c r="H631" i="67"/>
  <c r="A632" i="67"/>
  <c r="B632" i="67" s="1"/>
  <c r="C632" i="67" s="1"/>
  <c r="D631" i="67"/>
  <c r="E631" i="67" s="1"/>
  <c r="G623" i="67"/>
  <c r="J622" i="67"/>
  <c r="K622" i="67" s="1"/>
  <c r="M623" i="67"/>
  <c r="P622" i="67"/>
  <c r="Q622" i="67" s="1"/>
  <c r="I631" i="67" l="1"/>
  <c r="H632" i="67"/>
  <c r="O631" i="67"/>
  <c r="N632" i="67"/>
  <c r="A633" i="67"/>
  <c r="B633" i="67" s="1"/>
  <c r="C633" i="67" s="1"/>
  <c r="D632" i="67"/>
  <c r="E632" i="67" s="1"/>
  <c r="M624" i="67"/>
  <c r="P623" i="67"/>
  <c r="Q623" i="67" s="1"/>
  <c r="G624" i="67"/>
  <c r="J623" i="67"/>
  <c r="K623" i="67" s="1"/>
  <c r="O632" i="67" l="1"/>
  <c r="N633" i="67"/>
  <c r="I632" i="67"/>
  <c r="H633" i="67"/>
  <c r="A634" i="67"/>
  <c r="B634" i="67" s="1"/>
  <c r="C634" i="67" s="1"/>
  <c r="D633" i="67"/>
  <c r="E633" i="67" s="1"/>
  <c r="G625" i="67"/>
  <c r="J624" i="67"/>
  <c r="K624" i="67" s="1"/>
  <c r="M625" i="67"/>
  <c r="P624" i="67"/>
  <c r="Q624" i="67" s="1"/>
  <c r="I633" i="67" l="1"/>
  <c r="H634" i="67"/>
  <c r="O633" i="67"/>
  <c r="N634" i="67"/>
  <c r="A635" i="67"/>
  <c r="B635" i="67" s="1"/>
  <c r="C635" i="67" s="1"/>
  <c r="D634" i="67"/>
  <c r="E634" i="67" s="1"/>
  <c r="M626" i="67"/>
  <c r="P625" i="67"/>
  <c r="Q625" i="67" s="1"/>
  <c r="G626" i="67"/>
  <c r="J625" i="67"/>
  <c r="K625" i="67" s="1"/>
  <c r="O634" i="67" l="1"/>
  <c r="N635" i="67"/>
  <c r="O635" i="67" s="1"/>
  <c r="I634" i="67"/>
  <c r="H635" i="67"/>
  <c r="I635" i="67" s="1"/>
  <c r="A636" i="67"/>
  <c r="B636" i="67" s="1"/>
  <c r="C636" i="67" s="1"/>
  <c r="D635" i="67"/>
  <c r="E635" i="67" s="1"/>
  <c r="G627" i="67"/>
  <c r="J626" i="67"/>
  <c r="K626" i="67" s="1"/>
  <c r="M627" i="67"/>
  <c r="P626" i="67"/>
  <c r="Q626" i="67" s="1"/>
  <c r="A637" i="67" l="1"/>
  <c r="B637" i="67" s="1"/>
  <c r="C637" i="67" s="1"/>
  <c r="D636" i="67"/>
  <c r="E636" i="67" s="1"/>
  <c r="G628" i="67"/>
  <c r="J627" i="67"/>
  <c r="K627" i="67" s="1"/>
  <c r="M628" i="67"/>
  <c r="P627" i="67"/>
  <c r="Q627" i="67" s="1"/>
  <c r="A638" i="67" l="1"/>
  <c r="B638" i="67" s="1"/>
  <c r="C638" i="67" s="1"/>
  <c r="D637" i="67"/>
  <c r="E637" i="67" s="1"/>
  <c r="M629" i="67"/>
  <c r="P628" i="67"/>
  <c r="Q628" i="67" s="1"/>
  <c r="G629" i="67"/>
  <c r="J628" i="67"/>
  <c r="K628" i="67" s="1"/>
  <c r="A639" i="67" l="1"/>
  <c r="B639" i="67" s="1"/>
  <c r="C639" i="67" s="1"/>
  <c r="D638" i="67"/>
  <c r="E638" i="67" s="1"/>
  <c r="G630" i="67"/>
  <c r="J629" i="67"/>
  <c r="K629" i="67" s="1"/>
  <c r="M630" i="67"/>
  <c r="P629" i="67"/>
  <c r="Q629" i="67" s="1"/>
  <c r="A640" i="67" l="1"/>
  <c r="B640" i="67" s="1"/>
  <c r="C640" i="67" s="1"/>
  <c r="D639" i="67"/>
  <c r="E639" i="67" s="1"/>
  <c r="M631" i="67"/>
  <c r="P630" i="67"/>
  <c r="Q630" i="67" s="1"/>
  <c r="G631" i="67"/>
  <c r="J630" i="67"/>
  <c r="K630" i="67" s="1"/>
  <c r="A641" i="67" l="1"/>
  <c r="B641" i="67" s="1"/>
  <c r="C641" i="67" s="1"/>
  <c r="D640" i="67"/>
  <c r="E640" i="67" s="1"/>
  <c r="G632" i="67"/>
  <c r="J631" i="67"/>
  <c r="K631" i="67" s="1"/>
  <c r="M632" i="67"/>
  <c r="P631" i="67"/>
  <c r="Q631" i="67" s="1"/>
  <c r="M633" i="67" l="1"/>
  <c r="P632" i="67"/>
  <c r="Q632" i="67" s="1"/>
  <c r="G633" i="67"/>
  <c r="J632" i="67"/>
  <c r="K632" i="67" s="1"/>
  <c r="G634" i="67" l="1"/>
  <c r="J633" i="67"/>
  <c r="K633" i="67" s="1"/>
  <c r="M634" i="67"/>
  <c r="P633" i="67"/>
  <c r="Q633" i="67" s="1"/>
  <c r="M635" i="67" l="1"/>
  <c r="P634" i="67"/>
  <c r="Q634" i="67" s="1"/>
  <c r="G635" i="67"/>
  <c r="J634" i="67"/>
  <c r="K634" i="67" s="1"/>
  <c r="M636" i="67" l="1"/>
  <c r="P635" i="67"/>
  <c r="Q635" i="67" s="1"/>
  <c r="G636" i="67"/>
  <c r="J635" i="67"/>
  <c r="K635" i="67" s="1"/>
  <c r="M637" i="67" l="1"/>
  <c r="P636" i="67"/>
  <c r="Q636" i="67" s="1"/>
  <c r="G637" i="67"/>
  <c r="J636" i="67"/>
  <c r="K636" i="67" s="1"/>
  <c r="G638" i="67" l="1"/>
  <c r="J637" i="67"/>
  <c r="K637" i="67" s="1"/>
  <c r="M638" i="67"/>
  <c r="P637" i="67"/>
  <c r="Q637" i="67" s="1"/>
  <c r="M639" i="67" l="1"/>
  <c r="P638" i="67"/>
  <c r="Q638" i="67" s="1"/>
  <c r="G639" i="67"/>
  <c r="J638" i="67"/>
  <c r="K638" i="67" s="1"/>
  <c r="G640" i="67" l="1"/>
  <c r="J639" i="67"/>
  <c r="K639" i="67" s="1"/>
  <c r="M640" i="67"/>
  <c r="P639" i="67"/>
  <c r="Q639" i="67" s="1"/>
  <c r="A642" i="67" l="1"/>
  <c r="B642" i="67" s="1"/>
  <c r="C642" i="67" s="1"/>
  <c r="D641" i="67"/>
  <c r="E641" i="67" s="1"/>
  <c r="M641" i="67"/>
  <c r="P640" i="67"/>
  <c r="Q640" i="67" s="1"/>
  <c r="G641" i="67"/>
  <c r="J640" i="67"/>
  <c r="K640" i="67" s="1"/>
  <c r="D642" i="67" l="1"/>
  <c r="E642" i="67" s="1"/>
  <c r="A643" i="67"/>
  <c r="B643" i="67" s="1"/>
  <c r="C643" i="67" s="1"/>
  <c r="G642" i="67"/>
  <c r="J641" i="67"/>
  <c r="K641" i="67" s="1"/>
  <c r="M642" i="67"/>
  <c r="P641" i="67"/>
  <c r="Q641" i="67" s="1"/>
  <c r="D643" i="67" l="1"/>
  <c r="E643" i="67" s="1"/>
  <c r="A644" i="67"/>
  <c r="B644" i="67" s="1"/>
  <c r="C644" i="67" s="1"/>
  <c r="M643" i="67"/>
  <c r="P642" i="67"/>
  <c r="Q642" i="67" s="1"/>
  <c r="G643" i="67"/>
  <c r="J642" i="67"/>
  <c r="K642" i="67" s="1"/>
  <c r="D644" i="67" l="1"/>
  <c r="E644" i="67" s="1"/>
  <c r="A645" i="67"/>
  <c r="B645" i="67" s="1"/>
  <c r="C645" i="67" s="1"/>
  <c r="G644" i="67"/>
  <c r="J643" i="67"/>
  <c r="K643" i="67" s="1"/>
  <c r="M644" i="67"/>
  <c r="P643" i="67"/>
  <c r="Q643" i="67" s="1"/>
  <c r="D645" i="67" l="1"/>
  <c r="E645" i="67" s="1"/>
  <c r="A646" i="67"/>
  <c r="B646" i="67" s="1"/>
  <c r="C646" i="67" s="1"/>
  <c r="M645" i="67"/>
  <c r="P644" i="67"/>
  <c r="Q644" i="67" s="1"/>
  <c r="G645" i="67"/>
  <c r="J644" i="67"/>
  <c r="K644" i="67" s="1"/>
  <c r="D646" i="67" l="1"/>
  <c r="E646" i="67" s="1"/>
  <c r="A647" i="67"/>
  <c r="B647" i="67" s="1"/>
  <c r="C647" i="67" s="1"/>
  <c r="G646" i="67"/>
  <c r="J645" i="67"/>
  <c r="K645" i="67" s="1"/>
  <c r="M646" i="67"/>
  <c r="P645" i="67"/>
  <c r="Q645" i="67" s="1"/>
  <c r="D647" i="67" l="1"/>
  <c r="E647" i="67" s="1"/>
  <c r="A648" i="67"/>
  <c r="B648" i="67" s="1"/>
  <c r="C648" i="67" s="1"/>
  <c r="M647" i="67"/>
  <c r="P646" i="67"/>
  <c r="Q646" i="67" s="1"/>
  <c r="G647" i="67"/>
  <c r="J646" i="67"/>
  <c r="K646" i="67" s="1"/>
  <c r="D648" i="67" l="1"/>
  <c r="E648" i="67" s="1"/>
  <c r="A649" i="67"/>
  <c r="B649" i="67" s="1"/>
  <c r="C649" i="67" s="1"/>
  <c r="G648" i="67"/>
  <c r="J647" i="67"/>
  <c r="K647" i="67" s="1"/>
  <c r="M648" i="67"/>
  <c r="P647" i="67"/>
  <c r="Q647" i="67" s="1"/>
  <c r="D649" i="67" l="1"/>
  <c r="E649" i="67" s="1"/>
  <c r="A650" i="67"/>
  <c r="B650" i="67" s="1"/>
  <c r="C650" i="67" s="1"/>
  <c r="M649" i="67"/>
  <c r="P648" i="67"/>
  <c r="Q648" i="67" s="1"/>
  <c r="G649" i="67"/>
  <c r="J648" i="67"/>
  <c r="K648" i="67" s="1"/>
  <c r="D650" i="67" l="1"/>
  <c r="E650" i="67" s="1"/>
  <c r="A651" i="67"/>
  <c r="B651" i="67" s="1"/>
  <c r="C651" i="67" s="1"/>
  <c r="G650" i="67"/>
  <c r="J649" i="67"/>
  <c r="K649" i="67" s="1"/>
  <c r="M650" i="67"/>
  <c r="P649" i="67"/>
  <c r="Q649" i="67" s="1"/>
  <c r="D651" i="67" l="1"/>
  <c r="E651" i="67" s="1"/>
  <c r="A652" i="67"/>
  <c r="B652" i="67" s="1"/>
  <c r="C652" i="67" s="1"/>
  <c r="M651" i="67"/>
  <c r="P650" i="67"/>
  <c r="Q650" i="67" s="1"/>
  <c r="G651" i="67"/>
  <c r="J650" i="67"/>
  <c r="K650" i="67" s="1"/>
  <c r="D652" i="67" l="1"/>
  <c r="E652" i="67" s="1"/>
  <c r="A653" i="67"/>
  <c r="B653" i="67" s="1"/>
  <c r="C653" i="67" s="1"/>
  <c r="G652" i="67"/>
  <c r="J651" i="67"/>
  <c r="K651" i="67" s="1"/>
  <c r="M652" i="67"/>
  <c r="P651" i="67"/>
  <c r="Q651" i="67" s="1"/>
  <c r="A654" i="67" l="1"/>
  <c r="B654" i="67" s="1"/>
  <c r="C654" i="67" s="1"/>
  <c r="D653" i="67"/>
  <c r="E653" i="67" s="1"/>
  <c r="M653" i="67"/>
  <c r="P652" i="67"/>
  <c r="Q652" i="67" s="1"/>
  <c r="G653" i="67"/>
  <c r="J652" i="67"/>
  <c r="K652" i="67" s="1"/>
  <c r="D654" i="67" l="1"/>
  <c r="E654" i="67" s="1"/>
  <c r="A655" i="67"/>
  <c r="B655" i="67" s="1"/>
  <c r="C655" i="67" s="1"/>
  <c r="G654" i="67"/>
  <c r="J653" i="67"/>
  <c r="K653" i="67" s="1"/>
  <c r="M654" i="67"/>
  <c r="P653" i="67"/>
  <c r="Q653" i="67" s="1"/>
  <c r="D655" i="67" l="1"/>
  <c r="E655" i="67" s="1"/>
  <c r="A656" i="67"/>
  <c r="B656" i="67" s="1"/>
  <c r="C656" i="67" s="1"/>
  <c r="M655" i="67"/>
  <c r="P654" i="67"/>
  <c r="Q654" i="67" s="1"/>
  <c r="G655" i="67"/>
  <c r="J654" i="67"/>
  <c r="K654" i="67" s="1"/>
  <c r="D656" i="67" l="1"/>
  <c r="E656" i="67" s="1"/>
  <c r="A657" i="67"/>
  <c r="B657" i="67" s="1"/>
  <c r="C657" i="67" s="1"/>
  <c r="G656" i="67"/>
  <c r="J655" i="67"/>
  <c r="K655" i="67" s="1"/>
  <c r="M656" i="67"/>
  <c r="P655" i="67"/>
  <c r="Q655" i="67" s="1"/>
  <c r="D657" i="67" l="1"/>
  <c r="E657" i="67" s="1"/>
  <c r="A658" i="67"/>
  <c r="B658" i="67" s="1"/>
  <c r="C658" i="67" s="1"/>
  <c r="G657" i="67"/>
  <c r="J656" i="67"/>
  <c r="K656" i="67" s="1"/>
  <c r="M657" i="67"/>
  <c r="P656" i="67"/>
  <c r="Q656" i="67" s="1"/>
  <c r="D658" i="67" l="1"/>
  <c r="E658" i="67" s="1"/>
  <c r="A659" i="67"/>
  <c r="B659" i="67" s="1"/>
  <c r="C659" i="67" s="1"/>
  <c r="M658" i="67"/>
  <c r="P657" i="67"/>
  <c r="Q657" i="67" s="1"/>
  <c r="G658" i="67"/>
  <c r="J657" i="67"/>
  <c r="K657" i="67" s="1"/>
  <c r="D659" i="67" l="1"/>
  <c r="E659" i="67" s="1"/>
  <c r="A660" i="67"/>
  <c r="B660" i="67" s="1"/>
  <c r="C660" i="67" s="1"/>
  <c r="G659" i="67"/>
  <c r="J658" i="67"/>
  <c r="K658" i="67" s="1"/>
  <c r="M659" i="67"/>
  <c r="P658" i="67"/>
  <c r="Q658" i="67" s="1"/>
  <c r="D660" i="67" l="1"/>
  <c r="E660" i="67" s="1"/>
  <c r="A661" i="67"/>
  <c r="B661" i="67" s="1"/>
  <c r="C661" i="67" s="1"/>
  <c r="M660" i="67"/>
  <c r="P659" i="67"/>
  <c r="Q659" i="67" s="1"/>
  <c r="G660" i="67"/>
  <c r="J659" i="67"/>
  <c r="K659" i="67" s="1"/>
  <c r="D661" i="67" l="1"/>
  <c r="E661" i="67" s="1"/>
  <c r="A662" i="67"/>
  <c r="B662" i="67" s="1"/>
  <c r="C662" i="67" s="1"/>
  <c r="G661" i="67"/>
  <c r="J660" i="67"/>
  <c r="K660" i="67" s="1"/>
  <c r="M661" i="67"/>
  <c r="P660" i="67"/>
  <c r="Q660" i="67" s="1"/>
  <c r="D662" i="67" l="1"/>
  <c r="E662" i="67" s="1"/>
  <c r="A663" i="67"/>
  <c r="B663" i="67" s="1"/>
  <c r="C663" i="67" s="1"/>
  <c r="M662" i="67"/>
  <c r="P661" i="67"/>
  <c r="Q661" i="67" s="1"/>
  <c r="G662" i="67"/>
  <c r="J661" i="67"/>
  <c r="K661" i="67" s="1"/>
  <c r="D663" i="67" l="1"/>
  <c r="E663" i="67" s="1"/>
  <c r="A664" i="67"/>
  <c r="B664" i="67" s="1"/>
  <c r="C664" i="67" s="1"/>
  <c r="G663" i="67"/>
  <c r="J662" i="67"/>
  <c r="K662" i="67" s="1"/>
  <c r="M663" i="67"/>
  <c r="P662" i="67"/>
  <c r="Q662" i="67" s="1"/>
  <c r="A665" i="67" l="1"/>
  <c r="B665" i="67" s="1"/>
  <c r="C665" i="67" s="1"/>
  <c r="D664" i="67"/>
  <c r="E664" i="67" s="1"/>
  <c r="M664" i="67"/>
  <c r="P663" i="67"/>
  <c r="Q663" i="67" s="1"/>
  <c r="G664" i="67"/>
  <c r="J663" i="67"/>
  <c r="K663" i="67" s="1"/>
  <c r="D665" i="67" l="1"/>
  <c r="E665" i="67" s="1"/>
  <c r="A666" i="67"/>
  <c r="B666" i="67" s="1"/>
  <c r="C666" i="67" s="1"/>
  <c r="G665" i="67"/>
  <c r="J664" i="67"/>
  <c r="K664" i="67" s="1"/>
  <c r="M665" i="67"/>
  <c r="P664" i="67"/>
  <c r="Q664" i="67" s="1"/>
  <c r="D666" i="67" l="1"/>
  <c r="E666" i="67" s="1"/>
  <c r="A667" i="67"/>
  <c r="B667" i="67" s="1"/>
  <c r="C667" i="67" s="1"/>
  <c r="M666" i="67"/>
  <c r="P665" i="67"/>
  <c r="Q665" i="67" s="1"/>
  <c r="G666" i="67"/>
  <c r="J665" i="67"/>
  <c r="K665" i="67" s="1"/>
  <c r="D667" i="67" l="1"/>
  <c r="E667" i="67" s="1"/>
  <c r="A668" i="67"/>
  <c r="B668" i="67" s="1"/>
  <c r="C668" i="67" s="1"/>
  <c r="G667" i="67"/>
  <c r="J666" i="67"/>
  <c r="K666" i="67" s="1"/>
  <c r="M667" i="67"/>
  <c r="P666" i="67"/>
  <c r="Q666" i="67" s="1"/>
  <c r="A669" i="67" l="1"/>
  <c r="B669" i="67" s="1"/>
  <c r="C669" i="67" s="1"/>
  <c r="D668" i="67"/>
  <c r="E668" i="67" s="1"/>
  <c r="M668" i="67"/>
  <c r="P667" i="67"/>
  <c r="Q667" i="67" s="1"/>
  <c r="G668" i="67"/>
  <c r="J667" i="67"/>
  <c r="K667" i="67" s="1"/>
  <c r="A670" i="67" l="1"/>
  <c r="B670" i="67" s="1"/>
  <c r="C670" i="67" s="1"/>
  <c r="D669" i="67"/>
  <c r="E669" i="67" s="1"/>
  <c r="G669" i="67"/>
  <c r="J668" i="67"/>
  <c r="K668" i="67" s="1"/>
  <c r="M669" i="67"/>
  <c r="P668" i="67"/>
  <c r="Q668" i="67" s="1"/>
  <c r="D670" i="67" l="1"/>
  <c r="E670" i="67" s="1"/>
  <c r="A671" i="67"/>
  <c r="B671" i="67" s="1"/>
  <c r="C671" i="67" s="1"/>
  <c r="M670" i="67"/>
  <c r="P669" i="67"/>
  <c r="Q669" i="67" s="1"/>
  <c r="G670" i="67"/>
  <c r="J669" i="67"/>
  <c r="K669" i="67" s="1"/>
  <c r="D671" i="67" l="1"/>
  <c r="E671" i="67" s="1"/>
  <c r="A672" i="67"/>
  <c r="B672" i="67" s="1"/>
  <c r="C672" i="67" s="1"/>
  <c r="G671" i="67"/>
  <c r="J670" i="67"/>
  <c r="K670" i="67" s="1"/>
  <c r="M671" i="67"/>
  <c r="P670" i="67"/>
  <c r="Q670" i="67" s="1"/>
  <c r="A673" i="67" l="1"/>
  <c r="B673" i="67" s="1"/>
  <c r="C673" i="67" s="1"/>
  <c r="D672" i="67"/>
  <c r="E672" i="67" s="1"/>
  <c r="M672" i="67"/>
  <c r="P671" i="67"/>
  <c r="Q671" i="67" s="1"/>
  <c r="G672" i="67"/>
  <c r="J671" i="67"/>
  <c r="K671" i="67" s="1"/>
  <c r="D673" i="67" l="1"/>
  <c r="E673" i="67" s="1"/>
  <c r="A674" i="67"/>
  <c r="B674" i="67" s="1"/>
  <c r="C674" i="67" s="1"/>
  <c r="G673" i="67"/>
  <c r="J672" i="67"/>
  <c r="K672" i="67" s="1"/>
  <c r="M673" i="67"/>
  <c r="P672" i="67"/>
  <c r="Q672" i="67" s="1"/>
  <c r="D674" i="67" l="1"/>
  <c r="E674" i="67" s="1"/>
  <c r="A675" i="67"/>
  <c r="B675" i="67" s="1"/>
  <c r="C675" i="67" s="1"/>
  <c r="M674" i="67"/>
  <c r="P673" i="67"/>
  <c r="Q673" i="67" s="1"/>
  <c r="G674" i="67"/>
  <c r="J673" i="67"/>
  <c r="K673" i="67" s="1"/>
  <c r="D675" i="67" l="1"/>
  <c r="E675" i="67" s="1"/>
  <c r="A676" i="67"/>
  <c r="B676" i="67" s="1"/>
  <c r="C676" i="67" s="1"/>
  <c r="G675" i="67"/>
  <c r="J674" i="67"/>
  <c r="K674" i="67" s="1"/>
  <c r="M675" i="67"/>
  <c r="P674" i="67"/>
  <c r="Q674" i="67" s="1"/>
  <c r="A677" i="67" l="1"/>
  <c r="B677" i="67" s="1"/>
  <c r="C677" i="67" s="1"/>
  <c r="D676" i="67"/>
  <c r="E676" i="67" s="1"/>
  <c r="M676" i="67"/>
  <c r="P675" i="67"/>
  <c r="Q675" i="67" s="1"/>
  <c r="G676" i="67"/>
  <c r="J675" i="67"/>
  <c r="K675" i="67" s="1"/>
  <c r="D677" i="67" l="1"/>
  <c r="E677" i="67" s="1"/>
  <c r="A678" i="67"/>
  <c r="B678" i="67" s="1"/>
  <c r="C678" i="67" s="1"/>
  <c r="M677" i="67"/>
  <c r="P676" i="67"/>
  <c r="Q676" i="67" s="1"/>
  <c r="G677" i="67"/>
  <c r="J676" i="67"/>
  <c r="K676" i="67" s="1"/>
  <c r="D678" i="67" l="1"/>
  <c r="E678" i="67" s="1"/>
  <c r="A679" i="67"/>
  <c r="B679" i="67" s="1"/>
  <c r="C679" i="67" s="1"/>
  <c r="G678" i="67"/>
  <c r="J677" i="67"/>
  <c r="K677" i="67" s="1"/>
  <c r="M678" i="67"/>
  <c r="P677" i="67"/>
  <c r="Q677" i="67" s="1"/>
  <c r="D679" i="67" l="1"/>
  <c r="E679" i="67" s="1"/>
  <c r="A680" i="67"/>
  <c r="B680" i="67" s="1"/>
  <c r="C680" i="67" s="1"/>
  <c r="M679" i="67"/>
  <c r="P678" i="67"/>
  <c r="Q678" i="67" s="1"/>
  <c r="G679" i="67"/>
  <c r="J678" i="67"/>
  <c r="K678" i="67" s="1"/>
  <c r="A681" i="67" l="1"/>
  <c r="B681" i="67" s="1"/>
  <c r="C681" i="67" s="1"/>
  <c r="D680" i="67"/>
  <c r="E680" i="67" s="1"/>
  <c r="G680" i="67"/>
  <c r="J679" i="67"/>
  <c r="K679" i="67" s="1"/>
  <c r="M680" i="67"/>
  <c r="P679" i="67"/>
  <c r="Q679" i="67" s="1"/>
  <c r="D681" i="67" l="1"/>
  <c r="E681" i="67" s="1"/>
  <c r="A682" i="67"/>
  <c r="B682" i="67" s="1"/>
  <c r="C682" i="67" s="1"/>
  <c r="M681" i="67"/>
  <c r="P680" i="67"/>
  <c r="Q680" i="67" s="1"/>
  <c r="G681" i="67"/>
  <c r="J680" i="67"/>
  <c r="K680" i="67" s="1"/>
  <c r="D682" i="67" l="1"/>
  <c r="E682" i="67" s="1"/>
  <c r="A683" i="67"/>
  <c r="B683" i="67" s="1"/>
  <c r="C683" i="67" s="1"/>
  <c r="G682" i="67"/>
  <c r="J681" i="67"/>
  <c r="K681" i="67" s="1"/>
  <c r="M682" i="67"/>
  <c r="P681" i="67"/>
  <c r="Q681" i="67" s="1"/>
  <c r="D683" i="67" l="1"/>
  <c r="E683" i="67" s="1"/>
  <c r="A684" i="67"/>
  <c r="B684" i="67" s="1"/>
  <c r="C684" i="67" s="1"/>
  <c r="M683" i="67"/>
  <c r="P682" i="67"/>
  <c r="Q682" i="67" s="1"/>
  <c r="G683" i="67"/>
  <c r="J682" i="67"/>
  <c r="K682" i="67" s="1"/>
  <c r="A685" i="67" l="1"/>
  <c r="B685" i="67" s="1"/>
  <c r="C685" i="67" s="1"/>
  <c r="D684" i="67"/>
  <c r="E684" i="67" s="1"/>
  <c r="G684" i="67"/>
  <c r="J683" i="67"/>
  <c r="K683" i="67" s="1"/>
  <c r="M684" i="67"/>
  <c r="P683" i="67"/>
  <c r="Q683" i="67" s="1"/>
  <c r="D685" i="67" l="1"/>
  <c r="E685" i="67" s="1"/>
  <c r="A686" i="67"/>
  <c r="B686" i="67" s="1"/>
  <c r="C686" i="67" s="1"/>
  <c r="M685" i="67"/>
  <c r="P684" i="67"/>
  <c r="Q684" i="67" s="1"/>
  <c r="G685" i="67"/>
  <c r="J684" i="67"/>
  <c r="K684" i="67" s="1"/>
  <c r="D686" i="67" l="1"/>
  <c r="E686" i="67" s="1"/>
  <c r="A687" i="67"/>
  <c r="B687" i="67" s="1"/>
  <c r="C687" i="67" s="1"/>
  <c r="G686" i="67"/>
  <c r="J685" i="67"/>
  <c r="K685" i="67" s="1"/>
  <c r="M686" i="67"/>
  <c r="P685" i="67"/>
  <c r="Q685" i="67" s="1"/>
  <c r="D687" i="67" l="1"/>
  <c r="E687" i="67" s="1"/>
  <c r="A688" i="67"/>
  <c r="B688" i="67" s="1"/>
  <c r="C688" i="67" s="1"/>
  <c r="G687" i="67"/>
  <c r="J686" i="67"/>
  <c r="K686" i="67" s="1"/>
  <c r="M687" i="67"/>
  <c r="P686" i="67"/>
  <c r="Q686" i="67" s="1"/>
  <c r="A689" i="67" l="1"/>
  <c r="B689" i="67" s="1"/>
  <c r="C689" i="67" s="1"/>
  <c r="D688" i="67"/>
  <c r="E688" i="67" s="1"/>
  <c r="M688" i="67"/>
  <c r="P687" i="67"/>
  <c r="Q687" i="67" s="1"/>
  <c r="G688" i="67"/>
  <c r="J687" i="67"/>
  <c r="K687" i="67" s="1"/>
  <c r="D689" i="67" l="1"/>
  <c r="E689" i="67" s="1"/>
  <c r="A690" i="67"/>
  <c r="B690" i="67" s="1"/>
  <c r="C690" i="67" s="1"/>
  <c r="G689" i="67"/>
  <c r="J688" i="67"/>
  <c r="K688" i="67" s="1"/>
  <c r="M689" i="67"/>
  <c r="P688" i="67"/>
  <c r="Q688" i="67" s="1"/>
  <c r="D690" i="67" l="1"/>
  <c r="E690" i="67" s="1"/>
  <c r="A691" i="67"/>
  <c r="B691" i="67" s="1"/>
  <c r="C691" i="67" s="1"/>
  <c r="M690" i="67"/>
  <c r="P689" i="67"/>
  <c r="Q689" i="67" s="1"/>
  <c r="G690" i="67"/>
  <c r="J689" i="67"/>
  <c r="K689" i="67" s="1"/>
  <c r="D691" i="67" l="1"/>
  <c r="E691" i="67" s="1"/>
  <c r="A692" i="67"/>
  <c r="B692" i="67" s="1"/>
  <c r="C692" i="67" s="1"/>
  <c r="G691" i="67"/>
  <c r="J690" i="67"/>
  <c r="K690" i="67" s="1"/>
  <c r="M691" i="67"/>
  <c r="P690" i="67"/>
  <c r="Q690" i="67" s="1"/>
  <c r="D692" i="67" l="1"/>
  <c r="E692" i="67" s="1"/>
  <c r="A693" i="67"/>
  <c r="B693" i="67" s="1"/>
  <c r="C693" i="67" s="1"/>
  <c r="M692" i="67"/>
  <c r="P691" i="67"/>
  <c r="Q691" i="67" s="1"/>
  <c r="G692" i="67"/>
  <c r="J691" i="67"/>
  <c r="K691" i="67" s="1"/>
  <c r="A694" i="67" l="1"/>
  <c r="B694" i="67" s="1"/>
  <c r="C694" i="67" s="1"/>
  <c r="D693" i="67"/>
  <c r="E693" i="67" s="1"/>
  <c r="G693" i="67"/>
  <c r="J692" i="67"/>
  <c r="K692" i="67" s="1"/>
  <c r="M693" i="67"/>
  <c r="P692" i="67"/>
  <c r="Q692" i="67" s="1"/>
  <c r="D694" i="67" l="1"/>
  <c r="E694" i="67" s="1"/>
  <c r="A695" i="67"/>
  <c r="B695" i="67" s="1"/>
  <c r="C695" i="67" s="1"/>
  <c r="M694" i="67"/>
  <c r="P693" i="67"/>
  <c r="Q693" i="67" s="1"/>
  <c r="G694" i="67"/>
  <c r="J693" i="67"/>
  <c r="K693" i="67" s="1"/>
  <c r="D695" i="67" l="1"/>
  <c r="E695" i="67" s="1"/>
  <c r="A696" i="67"/>
  <c r="B696" i="67" s="1"/>
  <c r="C696" i="67" s="1"/>
  <c r="G695" i="67"/>
  <c r="J694" i="67"/>
  <c r="K694" i="67" s="1"/>
  <c r="M695" i="67"/>
  <c r="P694" i="67"/>
  <c r="Q694" i="67" s="1"/>
  <c r="A697" i="67" l="1"/>
  <c r="B697" i="67" s="1"/>
  <c r="C697" i="67" s="1"/>
  <c r="D696" i="67"/>
  <c r="E696" i="67" s="1"/>
  <c r="M696" i="67"/>
  <c r="P695" i="67"/>
  <c r="Q695" i="67" s="1"/>
  <c r="G696" i="67"/>
  <c r="J695" i="67"/>
  <c r="K695" i="67" s="1"/>
  <c r="D697" i="67" l="1"/>
  <c r="E697" i="67" s="1"/>
  <c r="A698" i="67"/>
  <c r="B698" i="67" s="1"/>
  <c r="C698" i="67" s="1"/>
  <c r="G697" i="67"/>
  <c r="J696" i="67"/>
  <c r="K696" i="67" s="1"/>
  <c r="M697" i="67"/>
  <c r="P696" i="67"/>
  <c r="Q696" i="67" s="1"/>
  <c r="D698" i="67" l="1"/>
  <c r="E698" i="67" s="1"/>
  <c r="A699" i="67"/>
  <c r="B699" i="67" s="1"/>
  <c r="C699" i="67" s="1"/>
  <c r="M698" i="67"/>
  <c r="P697" i="67"/>
  <c r="Q697" i="67" s="1"/>
  <c r="G698" i="67"/>
  <c r="J697" i="67"/>
  <c r="K697" i="67" s="1"/>
  <c r="D699" i="67" l="1"/>
  <c r="E699" i="67" s="1"/>
  <c r="A700" i="67"/>
  <c r="B700" i="67" s="1"/>
  <c r="C700" i="67" s="1"/>
  <c r="G699" i="67"/>
  <c r="J698" i="67"/>
  <c r="K698" i="67" s="1"/>
  <c r="M699" i="67"/>
  <c r="P698" i="67"/>
  <c r="Q698" i="67" s="1"/>
  <c r="A701" i="67" l="1"/>
  <c r="B701" i="67" s="1"/>
  <c r="C701" i="67" s="1"/>
  <c r="D700" i="67"/>
  <c r="E700" i="67" s="1"/>
  <c r="M700" i="67"/>
  <c r="P699" i="67"/>
  <c r="Q699" i="67" s="1"/>
  <c r="G700" i="67"/>
  <c r="J699" i="67"/>
  <c r="K699" i="67" s="1"/>
  <c r="A702" i="67" l="1"/>
  <c r="B702" i="67" s="1"/>
  <c r="C702" i="67" s="1"/>
  <c r="D701" i="67"/>
  <c r="E701" i="67" s="1"/>
  <c r="G701" i="67"/>
  <c r="J700" i="67"/>
  <c r="K700" i="67" s="1"/>
  <c r="M701" i="67"/>
  <c r="P700" i="67"/>
  <c r="Q700" i="67" s="1"/>
  <c r="D702" i="67" l="1"/>
  <c r="E702" i="67" s="1"/>
  <c r="A703" i="67"/>
  <c r="B703" i="67" s="1"/>
  <c r="C703" i="67" s="1"/>
  <c r="M702" i="67"/>
  <c r="P701" i="67"/>
  <c r="Q701" i="67" s="1"/>
  <c r="G702" i="67"/>
  <c r="J701" i="67"/>
  <c r="K701" i="67" s="1"/>
  <c r="D703" i="67" l="1"/>
  <c r="E703" i="67" s="1"/>
  <c r="A704" i="67"/>
  <c r="B704" i="67" s="1"/>
  <c r="C704" i="67" s="1"/>
  <c r="G703" i="67"/>
  <c r="J702" i="67"/>
  <c r="K702" i="67" s="1"/>
  <c r="M703" i="67"/>
  <c r="P702" i="67"/>
  <c r="Q702" i="67" s="1"/>
  <c r="A705" i="67" l="1"/>
  <c r="B705" i="67" s="1"/>
  <c r="C705" i="67" s="1"/>
  <c r="D704" i="67"/>
  <c r="E704" i="67" s="1"/>
  <c r="M704" i="67"/>
  <c r="P703" i="67"/>
  <c r="Q703" i="67" s="1"/>
  <c r="G704" i="67"/>
  <c r="J703" i="67"/>
  <c r="K703" i="67" s="1"/>
  <c r="D705" i="67" l="1"/>
  <c r="E705" i="67" s="1"/>
  <c r="A706" i="67"/>
  <c r="B706" i="67" s="1"/>
  <c r="C706" i="67" s="1"/>
  <c r="M705" i="67"/>
  <c r="P704" i="67"/>
  <c r="Q704" i="67" s="1"/>
  <c r="G705" i="67"/>
  <c r="J704" i="67"/>
  <c r="K704" i="67" s="1"/>
  <c r="D706" i="67" l="1"/>
  <c r="E706" i="67" s="1"/>
  <c r="A707" i="67"/>
  <c r="B707" i="67" s="1"/>
  <c r="C707" i="67" s="1"/>
  <c r="G706" i="67"/>
  <c r="J705" i="67"/>
  <c r="K705" i="67" s="1"/>
  <c r="M706" i="67"/>
  <c r="P705" i="67"/>
  <c r="Q705" i="67" s="1"/>
  <c r="D707" i="67" l="1"/>
  <c r="E707" i="67" s="1"/>
  <c r="A708" i="67"/>
  <c r="B708" i="67" s="1"/>
  <c r="C708" i="67" s="1"/>
  <c r="M707" i="67"/>
  <c r="P706" i="67"/>
  <c r="Q706" i="67" s="1"/>
  <c r="G707" i="67"/>
  <c r="J706" i="67"/>
  <c r="K706" i="67" s="1"/>
  <c r="A709" i="67" l="1"/>
  <c r="B709" i="67" s="1"/>
  <c r="C709" i="67" s="1"/>
  <c r="D708" i="67"/>
  <c r="E708" i="67" s="1"/>
  <c r="G708" i="67"/>
  <c r="J707" i="67"/>
  <c r="K707" i="67" s="1"/>
  <c r="M708" i="67"/>
  <c r="P707" i="67"/>
  <c r="Q707" i="67" s="1"/>
  <c r="D709" i="67" l="1"/>
  <c r="E709" i="67" s="1"/>
  <c r="A710" i="67"/>
  <c r="B710" i="67" s="1"/>
  <c r="C710" i="67" s="1"/>
  <c r="M709" i="67"/>
  <c r="P708" i="67"/>
  <c r="Q708" i="67" s="1"/>
  <c r="G709" i="67"/>
  <c r="J708" i="67"/>
  <c r="K708" i="67" s="1"/>
  <c r="D710" i="67" l="1"/>
  <c r="E710" i="67" s="1"/>
  <c r="A711" i="67"/>
  <c r="B711" i="67" s="1"/>
  <c r="C711" i="67" s="1"/>
  <c r="G710" i="67"/>
  <c r="J709" i="67"/>
  <c r="K709" i="67" s="1"/>
  <c r="M710" i="67"/>
  <c r="P709" i="67"/>
  <c r="Q709" i="67" s="1"/>
  <c r="A712" i="67" l="1"/>
  <c r="B712" i="67" s="1"/>
  <c r="C712" i="67" s="1"/>
  <c r="D711" i="67"/>
  <c r="E711" i="67" s="1"/>
  <c r="M711" i="67"/>
  <c r="P710" i="67"/>
  <c r="Q710" i="67" s="1"/>
  <c r="G711" i="67"/>
  <c r="J710" i="67"/>
  <c r="K710" i="67" s="1"/>
  <c r="D712" i="67" l="1"/>
  <c r="E712" i="67" s="1"/>
  <c r="A713" i="67"/>
  <c r="B713" i="67" s="1"/>
  <c r="C713" i="67" s="1"/>
  <c r="G712" i="67"/>
  <c r="J711" i="67"/>
  <c r="K711" i="67" s="1"/>
  <c r="M712" i="67"/>
  <c r="P711" i="67"/>
  <c r="Q711" i="67" s="1"/>
  <c r="A714" i="67" l="1"/>
  <c r="B714" i="67" s="1"/>
  <c r="C714" i="67" s="1"/>
  <c r="D713" i="67"/>
  <c r="E713" i="67" s="1"/>
  <c r="M713" i="67"/>
  <c r="P712" i="67"/>
  <c r="Q712" i="67" s="1"/>
  <c r="G713" i="67"/>
  <c r="J712" i="67"/>
  <c r="K712" i="67" s="1"/>
  <c r="D714" i="67" l="1"/>
  <c r="E714" i="67" s="1"/>
  <c r="A715" i="67"/>
  <c r="B715" i="67" s="1"/>
  <c r="C715" i="67" s="1"/>
  <c r="G714" i="67"/>
  <c r="J713" i="67"/>
  <c r="K713" i="67" s="1"/>
  <c r="M714" i="67"/>
  <c r="P713" i="67"/>
  <c r="Q713" i="67" s="1"/>
  <c r="A716" i="67" l="1"/>
  <c r="B716" i="67" s="1"/>
  <c r="C716" i="67" s="1"/>
  <c r="D715" i="67"/>
  <c r="E715" i="67" s="1"/>
  <c r="M715" i="67"/>
  <c r="P714" i="67"/>
  <c r="Q714" i="67" s="1"/>
  <c r="G715" i="67"/>
  <c r="J714" i="67"/>
  <c r="K714" i="67" s="1"/>
  <c r="A717" i="67" l="1"/>
  <c r="B717" i="67" s="1"/>
  <c r="C717" i="67" s="1"/>
  <c r="D716" i="67"/>
  <c r="E716" i="67" s="1"/>
  <c r="G716" i="67"/>
  <c r="J715" i="67"/>
  <c r="K715" i="67" s="1"/>
  <c r="M716" i="67"/>
  <c r="P715" i="67"/>
  <c r="Q715" i="67" s="1"/>
  <c r="A718" i="67" l="1"/>
  <c r="B718" i="67" s="1"/>
  <c r="C718" i="67" s="1"/>
  <c r="D717" i="67"/>
  <c r="E717" i="67" s="1"/>
  <c r="M717" i="67"/>
  <c r="P716" i="67"/>
  <c r="Q716" i="67" s="1"/>
  <c r="G717" i="67"/>
  <c r="J716" i="67"/>
  <c r="K716" i="67" s="1"/>
  <c r="D718" i="67" l="1"/>
  <c r="E718" i="67" s="1"/>
  <c r="A719" i="67"/>
  <c r="B719" i="67" s="1"/>
  <c r="C719" i="67" s="1"/>
  <c r="G718" i="67"/>
  <c r="J717" i="67"/>
  <c r="K717" i="67" s="1"/>
  <c r="M718" i="67"/>
  <c r="P717" i="67"/>
  <c r="Q717" i="67" s="1"/>
  <c r="D719" i="67" l="1"/>
  <c r="E719" i="67" s="1"/>
  <c r="A720" i="67"/>
  <c r="B720" i="67" s="1"/>
  <c r="C720" i="67" s="1"/>
  <c r="M719" i="67"/>
  <c r="P718" i="67"/>
  <c r="Q718" i="67" s="1"/>
  <c r="G719" i="67"/>
  <c r="J718" i="67"/>
  <c r="K718" i="67" s="1"/>
  <c r="D720" i="67" l="1"/>
  <c r="E720" i="67" s="1"/>
  <c r="A721" i="67"/>
  <c r="B721" i="67" s="1"/>
  <c r="C721" i="67" s="1"/>
  <c r="G720" i="67"/>
  <c r="J719" i="67"/>
  <c r="K719" i="67" s="1"/>
  <c r="M720" i="67"/>
  <c r="P719" i="67"/>
  <c r="Q719" i="67" s="1"/>
  <c r="A722" i="67" l="1"/>
  <c r="B722" i="67" s="1"/>
  <c r="C722" i="67" s="1"/>
  <c r="D721" i="67"/>
  <c r="E721" i="67" s="1"/>
  <c r="M721" i="67"/>
  <c r="P720" i="67"/>
  <c r="Q720" i="67" s="1"/>
  <c r="G721" i="67"/>
  <c r="J720" i="67"/>
  <c r="K720" i="67" s="1"/>
  <c r="A723" i="67" l="1"/>
  <c r="B723" i="67" s="1"/>
  <c r="C723" i="67" s="1"/>
  <c r="D722" i="67"/>
  <c r="E722" i="67" s="1"/>
  <c r="G722" i="67"/>
  <c r="J721" i="67"/>
  <c r="K721" i="67" s="1"/>
  <c r="M722" i="67"/>
  <c r="P721" i="67"/>
  <c r="Q721" i="67" s="1"/>
  <c r="D723" i="67" l="1"/>
  <c r="E723" i="67" s="1"/>
  <c r="A724" i="67"/>
  <c r="B724" i="67" s="1"/>
  <c r="C724" i="67" s="1"/>
  <c r="M723" i="67"/>
  <c r="P722" i="67"/>
  <c r="Q722" i="67" s="1"/>
  <c r="G723" i="67"/>
  <c r="J722" i="67"/>
  <c r="K722" i="67" s="1"/>
  <c r="A725" i="67" l="1"/>
  <c r="B725" i="67" s="1"/>
  <c r="C725" i="67" s="1"/>
  <c r="D724" i="67"/>
  <c r="E724" i="67" s="1"/>
  <c r="G724" i="67"/>
  <c r="J723" i="67"/>
  <c r="K723" i="67" s="1"/>
  <c r="M724" i="67"/>
  <c r="P723" i="67"/>
  <c r="Q723" i="67" s="1"/>
  <c r="D725" i="67" l="1"/>
  <c r="E725" i="67" s="1"/>
  <c r="A726" i="67"/>
  <c r="B726" i="67" s="1"/>
  <c r="C726" i="67" s="1"/>
  <c r="M725" i="67"/>
  <c r="P724" i="67"/>
  <c r="Q724" i="67" s="1"/>
  <c r="G725" i="67"/>
  <c r="J724" i="67"/>
  <c r="K724" i="67" s="1"/>
  <c r="A727" i="67" l="1"/>
  <c r="B727" i="67" s="1"/>
  <c r="C727" i="67" s="1"/>
  <c r="D726" i="67"/>
  <c r="E726" i="67" s="1"/>
  <c r="G726" i="67"/>
  <c r="J725" i="67"/>
  <c r="K725" i="67" s="1"/>
  <c r="M726" i="67"/>
  <c r="P725" i="67"/>
  <c r="Q725" i="67" s="1"/>
  <c r="A728" i="67" l="1"/>
  <c r="B728" i="67" s="1"/>
  <c r="C728" i="67" s="1"/>
  <c r="D727" i="67"/>
  <c r="E727" i="67" s="1"/>
  <c r="M727" i="67"/>
  <c r="P726" i="67"/>
  <c r="Q726" i="67" s="1"/>
  <c r="G727" i="67"/>
  <c r="J726" i="67"/>
  <c r="K726" i="67" s="1"/>
  <c r="A729" i="67" l="1"/>
  <c r="B729" i="67" s="1"/>
  <c r="C729" i="67" s="1"/>
  <c r="D728" i="67"/>
  <c r="E728" i="67" s="1"/>
  <c r="G728" i="67"/>
  <c r="J727" i="67"/>
  <c r="K727" i="67" s="1"/>
  <c r="M728" i="67"/>
  <c r="P727" i="67"/>
  <c r="Q727" i="67" s="1"/>
  <c r="D729" i="67" l="1"/>
  <c r="E729" i="67" s="1"/>
  <c r="A730" i="67"/>
  <c r="B730" i="67" s="1"/>
  <c r="C730" i="67" s="1"/>
  <c r="M729" i="67"/>
  <c r="P728" i="67"/>
  <c r="Q728" i="67" s="1"/>
  <c r="G729" i="67"/>
  <c r="J728" i="67"/>
  <c r="K728" i="67" s="1"/>
  <c r="A731" i="67" l="1"/>
  <c r="B731" i="67" s="1"/>
  <c r="C731" i="67" s="1"/>
  <c r="D730" i="67"/>
  <c r="E730" i="67" s="1"/>
  <c r="G730" i="67"/>
  <c r="J729" i="67"/>
  <c r="K729" i="67" s="1"/>
  <c r="M730" i="67"/>
  <c r="P729" i="67"/>
  <c r="Q729" i="67" s="1"/>
  <c r="D731" i="67" l="1"/>
  <c r="E731" i="67" s="1"/>
  <c r="A732" i="67"/>
  <c r="B732" i="67" s="1"/>
  <c r="C732" i="67" s="1"/>
  <c r="M731" i="67"/>
  <c r="P730" i="67"/>
  <c r="Q730" i="67" s="1"/>
  <c r="G731" i="67"/>
  <c r="J730" i="67"/>
  <c r="K730" i="67" s="1"/>
  <c r="D732" i="67" l="1"/>
  <c r="E732" i="67" s="1"/>
  <c r="A733" i="67"/>
  <c r="B733" i="67" s="1"/>
  <c r="C733" i="67" s="1"/>
  <c r="G732" i="67"/>
  <c r="J731" i="67"/>
  <c r="K731" i="67" s="1"/>
  <c r="M732" i="67"/>
  <c r="P731" i="67"/>
  <c r="Q731" i="67" s="1"/>
  <c r="A734" i="67" l="1"/>
  <c r="B734" i="67" s="1"/>
  <c r="C734" i="67" s="1"/>
  <c r="D733" i="67"/>
  <c r="E733" i="67" s="1"/>
  <c r="M733" i="67"/>
  <c r="P732" i="67"/>
  <c r="Q732" i="67" s="1"/>
  <c r="G733" i="67"/>
  <c r="J732" i="67"/>
  <c r="K732" i="67" s="1"/>
  <c r="A735" i="67" l="1"/>
  <c r="B735" i="67" s="1"/>
  <c r="C735" i="67" s="1"/>
  <c r="D734" i="67"/>
  <c r="E734" i="67" s="1"/>
  <c r="G734" i="67"/>
  <c r="J733" i="67"/>
  <c r="K733" i="67" s="1"/>
  <c r="M734" i="67"/>
  <c r="P733" i="67"/>
  <c r="Q733" i="67" s="1"/>
  <c r="D735" i="67" l="1"/>
  <c r="E735" i="67" s="1"/>
  <c r="A736" i="67"/>
  <c r="B736" i="67" s="1"/>
  <c r="C736" i="67" s="1"/>
  <c r="M735" i="67"/>
  <c r="P734" i="67"/>
  <c r="Q734" i="67" s="1"/>
  <c r="G735" i="67"/>
  <c r="J734" i="67"/>
  <c r="K734" i="67" s="1"/>
  <c r="A737" i="67" l="1"/>
  <c r="B737" i="67" s="1"/>
  <c r="C737" i="67" s="1"/>
  <c r="D736" i="67"/>
  <c r="E736" i="67" s="1"/>
  <c r="G736" i="67"/>
  <c r="J735" i="67"/>
  <c r="K735" i="67" s="1"/>
  <c r="M736" i="67"/>
  <c r="P735" i="67"/>
  <c r="Q735" i="67" s="1"/>
  <c r="D737" i="67" l="1"/>
  <c r="E737" i="67" s="1"/>
  <c r="A738" i="67"/>
  <c r="B738" i="67" s="1"/>
  <c r="C738" i="67" s="1"/>
  <c r="M737" i="67"/>
  <c r="P736" i="67"/>
  <c r="Q736" i="67" s="1"/>
  <c r="G737" i="67"/>
  <c r="J736" i="67"/>
  <c r="K736" i="67" s="1"/>
  <c r="D738" i="67" l="1"/>
  <c r="E738" i="67" s="1"/>
  <c r="A739" i="67"/>
  <c r="B739" i="67" s="1"/>
  <c r="C739" i="67" s="1"/>
  <c r="G738" i="67"/>
  <c r="J737" i="67"/>
  <c r="K737" i="67" s="1"/>
  <c r="M738" i="67"/>
  <c r="P737" i="67"/>
  <c r="Q737" i="67" s="1"/>
  <c r="D739" i="67" l="1"/>
  <c r="E739" i="67" s="1"/>
  <c r="A740" i="67"/>
  <c r="B740" i="67" s="1"/>
  <c r="C740" i="67" s="1"/>
  <c r="M739" i="67"/>
  <c r="P738" i="67"/>
  <c r="Q738" i="67" s="1"/>
  <c r="G739" i="67"/>
  <c r="J738" i="67"/>
  <c r="K738" i="67" s="1"/>
  <c r="A741" i="67" l="1"/>
  <c r="B741" i="67" s="1"/>
  <c r="C741" i="67" s="1"/>
  <c r="D740" i="67"/>
  <c r="E740" i="67" s="1"/>
  <c r="G740" i="67"/>
  <c r="J739" i="67"/>
  <c r="K739" i="67" s="1"/>
  <c r="M740" i="67"/>
  <c r="P739" i="67"/>
  <c r="Q739" i="67" s="1"/>
  <c r="D741" i="67" l="1"/>
  <c r="E741" i="67" s="1"/>
  <c r="A742" i="67"/>
  <c r="B742" i="67" s="1"/>
  <c r="C742" i="67" s="1"/>
  <c r="M741" i="67"/>
  <c r="P740" i="67"/>
  <c r="Q740" i="67" s="1"/>
  <c r="G741" i="67"/>
  <c r="J740" i="67"/>
  <c r="K740" i="67" s="1"/>
  <c r="D742" i="67" l="1"/>
  <c r="E742" i="67" s="1"/>
  <c r="A743" i="67"/>
  <c r="B743" i="67" s="1"/>
  <c r="C743" i="67" s="1"/>
  <c r="G742" i="67"/>
  <c r="J741" i="67"/>
  <c r="K741" i="67" s="1"/>
  <c r="M742" i="67"/>
  <c r="P741" i="67"/>
  <c r="Q741" i="67" s="1"/>
  <c r="A744" i="67" l="1"/>
  <c r="B744" i="67" s="1"/>
  <c r="C744" i="67" s="1"/>
  <c r="D743" i="67"/>
  <c r="E743" i="67" s="1"/>
  <c r="M743" i="67"/>
  <c r="P742" i="67"/>
  <c r="Q742" i="67" s="1"/>
  <c r="G743" i="67"/>
  <c r="J742" i="67"/>
  <c r="K742" i="67" s="1"/>
  <c r="D744" i="67" l="1"/>
  <c r="E744" i="67" s="1"/>
  <c r="A745" i="67"/>
  <c r="B745" i="67" s="1"/>
  <c r="C745" i="67" s="1"/>
  <c r="G744" i="67"/>
  <c r="J743" i="67"/>
  <c r="K743" i="67" s="1"/>
  <c r="M744" i="67"/>
  <c r="P743" i="67"/>
  <c r="Q743" i="67" s="1"/>
  <c r="D745" i="67" l="1"/>
  <c r="E745" i="67" s="1"/>
  <c r="A746" i="67"/>
  <c r="B746" i="67" s="1"/>
  <c r="C746" i="67" s="1"/>
  <c r="M745" i="67"/>
  <c r="P744" i="67"/>
  <c r="Q744" i="67" s="1"/>
  <c r="G745" i="67"/>
  <c r="J744" i="67"/>
  <c r="K744" i="67" s="1"/>
  <c r="D746" i="67" l="1"/>
  <c r="E746" i="67" s="1"/>
  <c r="A747" i="67"/>
  <c r="B747" i="67" s="1"/>
  <c r="C747" i="67" s="1"/>
  <c r="G746" i="67"/>
  <c r="J745" i="67"/>
  <c r="K745" i="67" s="1"/>
  <c r="M746" i="67"/>
  <c r="P745" i="67"/>
  <c r="Q745" i="67" s="1"/>
  <c r="D747" i="67" l="1"/>
  <c r="E747" i="67" s="1"/>
  <c r="A748" i="67"/>
  <c r="B748" i="67" s="1"/>
  <c r="C748" i="67" s="1"/>
  <c r="G747" i="67"/>
  <c r="J746" i="67"/>
  <c r="K746" i="67" s="1"/>
  <c r="M747" i="67"/>
  <c r="P746" i="67"/>
  <c r="Q746" i="67" s="1"/>
  <c r="A749" i="67" l="1"/>
  <c r="B749" i="67" s="1"/>
  <c r="C749" i="67" s="1"/>
  <c r="D748" i="67"/>
  <c r="E748" i="67" s="1"/>
  <c r="M748" i="67"/>
  <c r="P747" i="67"/>
  <c r="Q747" i="67" s="1"/>
  <c r="G748" i="67"/>
  <c r="J747" i="67"/>
  <c r="K747" i="67" s="1"/>
  <c r="D749" i="67" l="1"/>
  <c r="E749" i="67" s="1"/>
  <c r="A750" i="67"/>
  <c r="B750" i="67" s="1"/>
  <c r="C750" i="67" s="1"/>
  <c r="G749" i="67"/>
  <c r="J748" i="67"/>
  <c r="K748" i="67" s="1"/>
  <c r="M749" i="67"/>
  <c r="P748" i="67"/>
  <c r="Q748" i="67" s="1"/>
  <c r="D750" i="67" l="1"/>
  <c r="E750" i="67" s="1"/>
  <c r="A751" i="67"/>
  <c r="B751" i="67" s="1"/>
  <c r="C751" i="67" s="1"/>
  <c r="M750" i="67"/>
  <c r="P749" i="67"/>
  <c r="Q749" i="67" s="1"/>
  <c r="G750" i="67"/>
  <c r="J749" i="67"/>
  <c r="K749" i="67" s="1"/>
  <c r="D751" i="67" l="1"/>
  <c r="E751" i="67" s="1"/>
  <c r="A752" i="67"/>
  <c r="B752" i="67" s="1"/>
  <c r="C752" i="67" s="1"/>
  <c r="G751" i="67"/>
  <c r="J750" i="67"/>
  <c r="K750" i="67" s="1"/>
  <c r="M751" i="67"/>
  <c r="P750" i="67"/>
  <c r="Q750" i="67" s="1"/>
  <c r="A753" i="67" l="1"/>
  <c r="B753" i="67" s="1"/>
  <c r="C753" i="67" s="1"/>
  <c r="D752" i="67"/>
  <c r="E752" i="67" s="1"/>
  <c r="M752" i="67"/>
  <c r="P751" i="67"/>
  <c r="Q751" i="67" s="1"/>
  <c r="G752" i="67"/>
  <c r="J751" i="67"/>
  <c r="K751" i="67" s="1"/>
  <c r="D753" i="67" l="1"/>
  <c r="E753" i="67" s="1"/>
  <c r="A754" i="67"/>
  <c r="B754" i="67" s="1"/>
  <c r="C754" i="67" s="1"/>
  <c r="G753" i="67"/>
  <c r="J752" i="67"/>
  <c r="K752" i="67" s="1"/>
  <c r="M753" i="67"/>
  <c r="P752" i="67"/>
  <c r="Q752" i="67" s="1"/>
  <c r="D754" i="67" l="1"/>
  <c r="E754" i="67" s="1"/>
  <c r="A755" i="67"/>
  <c r="B755" i="67" s="1"/>
  <c r="C755" i="67" s="1"/>
  <c r="M754" i="67"/>
  <c r="P753" i="67"/>
  <c r="Q753" i="67" s="1"/>
  <c r="G754" i="67"/>
  <c r="J753" i="67"/>
  <c r="K753" i="67" s="1"/>
  <c r="A756" i="67" l="1"/>
  <c r="B756" i="67" s="1"/>
  <c r="C756" i="67" s="1"/>
  <c r="D755" i="67"/>
  <c r="E755" i="67" s="1"/>
  <c r="G755" i="67"/>
  <c r="J754" i="67"/>
  <c r="K754" i="67" s="1"/>
  <c r="M755" i="67"/>
  <c r="P754" i="67"/>
  <c r="Q754" i="67" s="1"/>
  <c r="A757" i="67" l="1"/>
  <c r="B757" i="67" s="1"/>
  <c r="C757" i="67" s="1"/>
  <c r="D756" i="67"/>
  <c r="E756" i="67" s="1"/>
  <c r="M756" i="67"/>
  <c r="P755" i="67"/>
  <c r="Q755" i="67" s="1"/>
  <c r="G756" i="67"/>
  <c r="J755" i="67"/>
  <c r="K755" i="67" s="1"/>
  <c r="D757" i="67" l="1"/>
  <c r="E757" i="67" s="1"/>
  <c r="A758" i="67"/>
  <c r="B758" i="67" s="1"/>
  <c r="C758" i="67" s="1"/>
  <c r="G757" i="67"/>
  <c r="J756" i="67"/>
  <c r="K756" i="67" s="1"/>
  <c r="M757" i="67"/>
  <c r="P756" i="67"/>
  <c r="Q756" i="67" s="1"/>
  <c r="D758" i="67" l="1"/>
  <c r="E758" i="67" s="1"/>
  <c r="A759" i="67"/>
  <c r="B759" i="67" s="1"/>
  <c r="C759" i="67" s="1"/>
  <c r="M758" i="67"/>
  <c r="P757" i="67"/>
  <c r="Q757" i="67" s="1"/>
  <c r="G758" i="67"/>
  <c r="J757" i="67"/>
  <c r="K757" i="67" s="1"/>
  <c r="D759" i="67" l="1"/>
  <c r="E759" i="67" s="1"/>
  <c r="A760" i="67"/>
  <c r="B760" i="67" s="1"/>
  <c r="C760" i="67" s="1"/>
  <c r="G759" i="67"/>
  <c r="J758" i="67"/>
  <c r="K758" i="67" s="1"/>
  <c r="M759" i="67"/>
  <c r="P758" i="67"/>
  <c r="Q758" i="67" s="1"/>
  <c r="A761" i="67" l="1"/>
  <c r="B761" i="67" s="1"/>
  <c r="C761" i="67" s="1"/>
  <c r="D760" i="67"/>
  <c r="E760" i="67" s="1"/>
  <c r="M760" i="67"/>
  <c r="P759" i="67"/>
  <c r="Q759" i="67" s="1"/>
  <c r="G760" i="67"/>
  <c r="J759" i="67"/>
  <c r="K759" i="67" s="1"/>
  <c r="D761" i="67" l="1"/>
  <c r="E761" i="67" s="1"/>
  <c r="A762" i="67"/>
  <c r="B762" i="67" s="1"/>
  <c r="C762" i="67" s="1"/>
  <c r="G761" i="67"/>
  <c r="J760" i="67"/>
  <c r="K760" i="67" s="1"/>
  <c r="M761" i="67"/>
  <c r="P760" i="67"/>
  <c r="Q760" i="67" s="1"/>
  <c r="D762" i="67" l="1"/>
  <c r="E762" i="67" s="1"/>
  <c r="A763" i="67"/>
  <c r="B763" i="67" s="1"/>
  <c r="C763" i="67" s="1"/>
  <c r="G762" i="67"/>
  <c r="J761" i="67"/>
  <c r="K761" i="67" s="1"/>
  <c r="M762" i="67"/>
  <c r="P761" i="67"/>
  <c r="Q761" i="67" s="1"/>
  <c r="D763" i="67" l="1"/>
  <c r="E763" i="67" s="1"/>
  <c r="A764" i="67"/>
  <c r="B764" i="67" s="1"/>
  <c r="C764" i="67" s="1"/>
  <c r="M763" i="67"/>
  <c r="P762" i="67"/>
  <c r="Q762" i="67" s="1"/>
  <c r="G763" i="67"/>
  <c r="J762" i="67"/>
  <c r="K762" i="67" s="1"/>
  <c r="A765" i="67" l="1"/>
  <c r="B765" i="67" s="1"/>
  <c r="C765" i="67" s="1"/>
  <c r="D764" i="67"/>
  <c r="E764" i="67" s="1"/>
  <c r="G764" i="67"/>
  <c r="J763" i="67"/>
  <c r="K763" i="67" s="1"/>
  <c r="M764" i="67"/>
  <c r="P763" i="67"/>
  <c r="Q763" i="67" s="1"/>
  <c r="D765" i="67" l="1"/>
  <c r="E765" i="67" s="1"/>
  <c r="A766" i="67"/>
  <c r="B766" i="67" s="1"/>
  <c r="C766" i="67" s="1"/>
  <c r="M765" i="67"/>
  <c r="P764" i="67"/>
  <c r="Q764" i="67" s="1"/>
  <c r="G765" i="67"/>
  <c r="J764" i="67"/>
  <c r="K764" i="67" s="1"/>
  <c r="D766" i="67" l="1"/>
  <c r="E766" i="67" s="1"/>
  <c r="A767" i="67"/>
  <c r="B767" i="67" s="1"/>
  <c r="C767" i="67" s="1"/>
  <c r="G766" i="67"/>
  <c r="J765" i="67"/>
  <c r="K765" i="67" s="1"/>
  <c r="M766" i="67"/>
  <c r="P765" i="67"/>
  <c r="Q765" i="67" s="1"/>
  <c r="D767" i="67" l="1"/>
  <c r="E767" i="67" s="1"/>
  <c r="A768" i="67"/>
  <c r="B768" i="67" s="1"/>
  <c r="C768" i="67" s="1"/>
  <c r="M767" i="67"/>
  <c r="P766" i="67"/>
  <c r="Q766" i="67" s="1"/>
  <c r="G767" i="67"/>
  <c r="J766" i="67"/>
  <c r="K766" i="67" s="1"/>
  <c r="A769" i="67" l="1"/>
  <c r="B769" i="67" s="1"/>
  <c r="C769" i="67" s="1"/>
  <c r="D768" i="67"/>
  <c r="E768" i="67" s="1"/>
  <c r="G768" i="67"/>
  <c r="J767" i="67"/>
  <c r="K767" i="67" s="1"/>
  <c r="M768" i="67"/>
  <c r="P767" i="67"/>
  <c r="Q767" i="67" s="1"/>
  <c r="D769" i="67" l="1"/>
  <c r="E769" i="67" s="1"/>
  <c r="A770" i="67"/>
  <c r="B770" i="67" s="1"/>
  <c r="C770" i="67" s="1"/>
  <c r="M769" i="67"/>
  <c r="P768" i="67"/>
  <c r="Q768" i="67" s="1"/>
  <c r="G769" i="67"/>
  <c r="J768" i="67"/>
  <c r="K768" i="67" s="1"/>
  <c r="D770" i="67" l="1"/>
  <c r="E770" i="67" s="1"/>
  <c r="A771" i="67"/>
  <c r="B771" i="67" s="1"/>
  <c r="C771" i="67" s="1"/>
  <c r="G770" i="67"/>
  <c r="J769" i="67"/>
  <c r="K769" i="67" s="1"/>
  <c r="M770" i="67"/>
  <c r="P769" i="67"/>
  <c r="Q769" i="67" s="1"/>
  <c r="D771" i="67" l="1"/>
  <c r="E771" i="67" s="1"/>
  <c r="A772" i="67"/>
  <c r="B772" i="67" s="1"/>
  <c r="C772" i="67" s="1"/>
  <c r="M771" i="67"/>
  <c r="P770" i="67"/>
  <c r="Q770" i="67" s="1"/>
  <c r="G771" i="67"/>
  <c r="J770" i="67"/>
  <c r="K770" i="67" s="1"/>
  <c r="A773" i="67" l="1"/>
  <c r="B773" i="67" s="1"/>
  <c r="C773" i="67" s="1"/>
  <c r="D772" i="67"/>
  <c r="E772" i="67" s="1"/>
  <c r="M772" i="67"/>
  <c r="P771" i="67"/>
  <c r="Q771" i="67" s="1"/>
  <c r="G772" i="67"/>
  <c r="J771" i="67"/>
  <c r="K771" i="67" s="1"/>
  <c r="D773" i="67" l="1"/>
  <c r="E773" i="67" s="1"/>
  <c r="A774" i="67"/>
  <c r="B774" i="67" s="1"/>
  <c r="C774" i="67" s="1"/>
  <c r="G773" i="67"/>
  <c r="J772" i="67"/>
  <c r="K772" i="67" s="1"/>
  <c r="M773" i="67"/>
  <c r="P772" i="67"/>
  <c r="Q772" i="67" s="1"/>
  <c r="D774" i="67" l="1"/>
  <c r="E774" i="67" s="1"/>
  <c r="A775" i="67"/>
  <c r="B775" i="67" s="1"/>
  <c r="C775" i="67" s="1"/>
  <c r="G774" i="67"/>
  <c r="J773" i="67"/>
  <c r="K773" i="67" s="1"/>
  <c r="M774" i="67"/>
  <c r="P773" i="67"/>
  <c r="Q773" i="67" s="1"/>
  <c r="D775" i="67" l="1"/>
  <c r="E775" i="67" s="1"/>
  <c r="A776" i="67"/>
  <c r="B776" i="67" s="1"/>
  <c r="C776" i="67" s="1"/>
  <c r="M775" i="67"/>
  <c r="P774" i="67"/>
  <c r="Q774" i="67" s="1"/>
  <c r="G775" i="67"/>
  <c r="J774" i="67"/>
  <c r="K774" i="67" s="1"/>
  <c r="D776" i="67" l="1"/>
  <c r="E776" i="67" s="1"/>
  <c r="A777" i="67"/>
  <c r="B777" i="67" s="1"/>
  <c r="C777" i="67" s="1"/>
  <c r="G776" i="67"/>
  <c r="J775" i="67"/>
  <c r="K775" i="67" s="1"/>
  <c r="M776" i="67"/>
  <c r="P775" i="67"/>
  <c r="Q775" i="67" s="1"/>
  <c r="D777" i="67" l="1"/>
  <c r="E777" i="67" s="1"/>
  <c r="A778" i="67"/>
  <c r="B778" i="67" s="1"/>
  <c r="C778" i="67" s="1"/>
  <c r="M777" i="67"/>
  <c r="P776" i="67"/>
  <c r="Q776" i="67" s="1"/>
  <c r="G777" i="67"/>
  <c r="J776" i="67"/>
  <c r="K776" i="67" s="1"/>
  <c r="D778" i="67" l="1"/>
  <c r="E778" i="67" s="1"/>
  <c r="A779" i="67"/>
  <c r="B779" i="67" s="1"/>
  <c r="C779" i="67" s="1"/>
  <c r="G778" i="67"/>
  <c r="J777" i="67"/>
  <c r="K777" i="67" s="1"/>
  <c r="M778" i="67"/>
  <c r="P777" i="67"/>
  <c r="Q777" i="67" s="1"/>
  <c r="D779" i="67" l="1"/>
  <c r="E779" i="67" s="1"/>
  <c r="A780" i="67"/>
  <c r="B780" i="67" s="1"/>
  <c r="C780" i="67" s="1"/>
  <c r="M779" i="67"/>
  <c r="P778" i="67"/>
  <c r="Q778" i="67" s="1"/>
  <c r="G779" i="67"/>
  <c r="J778" i="67"/>
  <c r="K778" i="67" s="1"/>
  <c r="A781" i="67" l="1"/>
  <c r="B781" i="67" s="1"/>
  <c r="C781" i="67" s="1"/>
  <c r="D780" i="67"/>
  <c r="E780" i="67" s="1"/>
  <c r="G780" i="67"/>
  <c r="J779" i="67"/>
  <c r="K779" i="67" s="1"/>
  <c r="M780" i="67"/>
  <c r="P779" i="67"/>
  <c r="Q779" i="67" s="1"/>
  <c r="A782" i="67" l="1"/>
  <c r="B782" i="67" s="1"/>
  <c r="C782" i="67" s="1"/>
  <c r="D781" i="67"/>
  <c r="E781" i="67" s="1"/>
  <c r="G781" i="67"/>
  <c r="J780" i="67"/>
  <c r="K780" i="67" s="1"/>
  <c r="M781" i="67"/>
  <c r="P780" i="67"/>
  <c r="Q780" i="67" s="1"/>
  <c r="D782" i="67" l="1"/>
  <c r="E782" i="67" s="1"/>
  <c r="A783" i="67"/>
  <c r="B783" i="67" s="1"/>
  <c r="C783" i="67" s="1"/>
  <c r="M782" i="67"/>
  <c r="P781" i="67"/>
  <c r="Q781" i="67" s="1"/>
  <c r="G782" i="67"/>
  <c r="J781" i="67"/>
  <c r="K781" i="67" s="1"/>
  <c r="A784" i="67" l="1"/>
  <c r="B784" i="67" s="1"/>
  <c r="C784" i="67" s="1"/>
  <c r="D783" i="67"/>
  <c r="E783" i="67" s="1"/>
  <c r="G783" i="67"/>
  <c r="J782" i="67"/>
  <c r="K782" i="67" s="1"/>
  <c r="M783" i="67"/>
  <c r="P782" i="67"/>
  <c r="Q782" i="67" s="1"/>
  <c r="A785" i="67" l="1"/>
  <c r="B785" i="67" s="1"/>
  <c r="C785" i="67" s="1"/>
  <c r="D784" i="67"/>
  <c r="E784" i="67" s="1"/>
  <c r="M784" i="67"/>
  <c r="P783" i="67"/>
  <c r="Q783" i="67" s="1"/>
  <c r="G784" i="67"/>
  <c r="J783" i="67"/>
  <c r="K783" i="67" s="1"/>
  <c r="D785" i="67" l="1"/>
  <c r="E785" i="67" s="1"/>
  <c r="A786" i="67"/>
  <c r="B786" i="67" s="1"/>
  <c r="C786" i="67" s="1"/>
  <c r="G785" i="67"/>
  <c r="J784" i="67"/>
  <c r="K784" i="67" s="1"/>
  <c r="M785" i="67"/>
  <c r="P784" i="67"/>
  <c r="Q784" i="67" s="1"/>
  <c r="D786" i="67" l="1"/>
  <c r="E786" i="67" s="1"/>
  <c r="A787" i="67"/>
  <c r="B787" i="67" s="1"/>
  <c r="C787" i="67" s="1"/>
  <c r="M786" i="67"/>
  <c r="P785" i="67"/>
  <c r="Q785" i="67" s="1"/>
  <c r="G786" i="67"/>
  <c r="J785" i="67"/>
  <c r="K785" i="67" s="1"/>
  <c r="D787" i="67" l="1"/>
  <c r="E787" i="67" s="1"/>
  <c r="A788" i="67"/>
  <c r="B788" i="67" s="1"/>
  <c r="C788" i="67" s="1"/>
  <c r="M787" i="67"/>
  <c r="P786" i="67"/>
  <c r="Q786" i="67" s="1"/>
  <c r="G787" i="67"/>
  <c r="J786" i="67"/>
  <c r="K786" i="67" s="1"/>
  <c r="A789" i="67" l="1"/>
  <c r="B789" i="67" s="1"/>
  <c r="C789" i="67" s="1"/>
  <c r="D788" i="67"/>
  <c r="E788" i="67" s="1"/>
  <c r="G788" i="67"/>
  <c r="J787" i="67"/>
  <c r="K787" i="67" s="1"/>
  <c r="M788" i="67"/>
  <c r="P787" i="67"/>
  <c r="Q787" i="67" s="1"/>
  <c r="D789" i="67" l="1"/>
  <c r="E789" i="67" s="1"/>
  <c r="A790" i="67"/>
  <c r="B790" i="67" s="1"/>
  <c r="C790" i="67" s="1"/>
  <c r="M789" i="67"/>
  <c r="P788" i="67"/>
  <c r="Q788" i="67" s="1"/>
  <c r="G789" i="67"/>
  <c r="J788" i="67"/>
  <c r="K788" i="67" s="1"/>
  <c r="D790" i="67" l="1"/>
  <c r="E790" i="67" s="1"/>
  <c r="A791" i="67"/>
  <c r="B791" i="67" s="1"/>
  <c r="C791" i="67" s="1"/>
  <c r="G790" i="67"/>
  <c r="J789" i="67"/>
  <c r="K789" i="67" s="1"/>
  <c r="M790" i="67"/>
  <c r="P789" i="67"/>
  <c r="Q789" i="67" s="1"/>
  <c r="D791" i="67" l="1"/>
  <c r="E791" i="67" s="1"/>
  <c r="A792" i="67"/>
  <c r="B792" i="67" s="1"/>
  <c r="C792" i="67" s="1"/>
  <c r="G791" i="67"/>
  <c r="J790" i="67"/>
  <c r="K790" i="67" s="1"/>
  <c r="M791" i="67"/>
  <c r="P790" i="67"/>
  <c r="Q790" i="67" s="1"/>
  <c r="A793" i="67" l="1"/>
  <c r="B793" i="67" s="1"/>
  <c r="C793" i="67" s="1"/>
  <c r="D792" i="67"/>
  <c r="E792" i="67" s="1"/>
  <c r="M792" i="67"/>
  <c r="P791" i="67"/>
  <c r="Q791" i="67" s="1"/>
  <c r="G792" i="67"/>
  <c r="J791" i="67"/>
  <c r="K791" i="67" s="1"/>
  <c r="A794" i="67" l="1"/>
  <c r="B794" i="67" s="1"/>
  <c r="C794" i="67" s="1"/>
  <c r="D793" i="67"/>
  <c r="E793" i="67" s="1"/>
  <c r="M793" i="67"/>
  <c r="P792" i="67"/>
  <c r="Q792" i="67" s="1"/>
  <c r="G793" i="67"/>
  <c r="J792" i="67"/>
  <c r="K792" i="67" s="1"/>
  <c r="D794" i="67" l="1"/>
  <c r="E794" i="67" s="1"/>
  <c r="A795" i="67"/>
  <c r="B795" i="67" s="1"/>
  <c r="C795" i="67" s="1"/>
  <c r="G794" i="67"/>
  <c r="J793" i="67"/>
  <c r="K793" i="67" s="1"/>
  <c r="M794" i="67"/>
  <c r="P793" i="67"/>
  <c r="Q793" i="67" s="1"/>
  <c r="A796" i="67" l="1"/>
  <c r="B796" i="67" s="1"/>
  <c r="C796" i="67" s="1"/>
  <c r="D795" i="67"/>
  <c r="E795" i="67" s="1"/>
  <c r="M795" i="67"/>
  <c r="P794" i="67"/>
  <c r="Q794" i="67" s="1"/>
  <c r="G795" i="67"/>
  <c r="J794" i="67"/>
  <c r="K794" i="67" s="1"/>
  <c r="A797" i="67" l="1"/>
  <c r="B797" i="67" s="1"/>
  <c r="C797" i="67" s="1"/>
  <c r="D796" i="67"/>
  <c r="E796" i="67" s="1"/>
  <c r="G796" i="67"/>
  <c r="J795" i="67"/>
  <c r="K795" i="67" s="1"/>
  <c r="M796" i="67"/>
  <c r="P795" i="67"/>
  <c r="Q795" i="67" s="1"/>
  <c r="D797" i="67" l="1"/>
  <c r="E797" i="67" s="1"/>
  <c r="A798" i="67"/>
  <c r="B798" i="67" s="1"/>
  <c r="C798" i="67" s="1"/>
  <c r="M797" i="67"/>
  <c r="P796" i="67"/>
  <c r="Q796" i="67" s="1"/>
  <c r="G797" i="67"/>
  <c r="J796" i="67"/>
  <c r="K796" i="67" s="1"/>
  <c r="A799" i="67" l="1"/>
  <c r="B799" i="67" s="1"/>
  <c r="C799" i="67" s="1"/>
  <c r="D798" i="67"/>
  <c r="E798" i="67" s="1"/>
  <c r="G798" i="67"/>
  <c r="J797" i="67"/>
  <c r="K797" i="67" s="1"/>
  <c r="M798" i="67"/>
  <c r="P797" i="67"/>
  <c r="Q797" i="67" s="1"/>
  <c r="D799" i="67" l="1"/>
  <c r="E799" i="67" s="1"/>
  <c r="A800" i="67"/>
  <c r="B800" i="67" s="1"/>
  <c r="C800" i="67" s="1"/>
  <c r="G799" i="67"/>
  <c r="J798" i="67"/>
  <c r="K798" i="67" s="1"/>
  <c r="M799" i="67"/>
  <c r="P798" i="67"/>
  <c r="Q798" i="67" s="1"/>
  <c r="D800" i="67" l="1"/>
  <c r="E800" i="67" s="1"/>
  <c r="A801" i="67"/>
  <c r="B801" i="67" s="1"/>
  <c r="C801" i="67" s="1"/>
  <c r="M800" i="67"/>
  <c r="P799" i="67"/>
  <c r="Q799" i="67" s="1"/>
  <c r="G800" i="67"/>
  <c r="J799" i="67"/>
  <c r="K799" i="67" s="1"/>
  <c r="D801" i="67" l="1"/>
  <c r="E801" i="67" s="1"/>
  <c r="A802" i="67"/>
  <c r="B802" i="67" s="1"/>
  <c r="C802" i="67" s="1"/>
  <c r="M801" i="67"/>
  <c r="P800" i="67"/>
  <c r="Q800" i="67" s="1"/>
  <c r="G801" i="67"/>
  <c r="J800" i="67"/>
  <c r="K800" i="67" s="1"/>
  <c r="A803" i="67" l="1"/>
  <c r="B803" i="67" s="1"/>
  <c r="C803" i="67" s="1"/>
  <c r="D802" i="67"/>
  <c r="E802" i="67" s="1"/>
  <c r="G802" i="67"/>
  <c r="J801" i="67"/>
  <c r="K801" i="67" s="1"/>
  <c r="M802" i="67"/>
  <c r="P801" i="67"/>
  <c r="Q801" i="67" s="1"/>
  <c r="D803" i="67" l="1"/>
  <c r="E803" i="67" s="1"/>
  <c r="A804" i="67"/>
  <c r="B804" i="67" s="1"/>
  <c r="C804" i="67" s="1"/>
  <c r="M803" i="67"/>
  <c r="P802" i="67"/>
  <c r="Q802" i="67" s="1"/>
  <c r="G803" i="67"/>
  <c r="J802" i="67"/>
  <c r="K802" i="67" s="1"/>
  <c r="A805" i="67" l="1"/>
  <c r="B805" i="67" s="1"/>
  <c r="C805" i="67" s="1"/>
  <c r="D804" i="67"/>
  <c r="E804" i="67" s="1"/>
  <c r="G804" i="67"/>
  <c r="J803" i="67"/>
  <c r="K803" i="67" s="1"/>
  <c r="M804" i="67"/>
  <c r="P803" i="67"/>
  <c r="Q803" i="67" s="1"/>
  <c r="D805" i="67" l="1"/>
  <c r="E805" i="67" s="1"/>
  <c r="A806" i="67"/>
  <c r="B806" i="67" s="1"/>
  <c r="C806" i="67" s="1"/>
  <c r="M805" i="67"/>
  <c r="P804" i="67"/>
  <c r="Q804" i="67" s="1"/>
  <c r="G805" i="67"/>
  <c r="J804" i="67"/>
  <c r="K804" i="67" s="1"/>
  <c r="A807" i="67" l="1"/>
  <c r="B807" i="67" s="1"/>
  <c r="C807" i="67" s="1"/>
  <c r="D806" i="67"/>
  <c r="E806" i="67" s="1"/>
  <c r="G806" i="67"/>
  <c r="J805" i="67"/>
  <c r="K805" i="67" s="1"/>
  <c r="M806" i="67"/>
  <c r="P805" i="67"/>
  <c r="Q805" i="67" s="1"/>
  <c r="D807" i="67" l="1"/>
  <c r="E807" i="67" s="1"/>
  <c r="A808" i="67"/>
  <c r="B808" i="67" s="1"/>
  <c r="C808" i="67" s="1"/>
  <c r="M807" i="67"/>
  <c r="P806" i="67"/>
  <c r="Q806" i="67" s="1"/>
  <c r="G807" i="67"/>
  <c r="J806" i="67"/>
  <c r="K806" i="67" s="1"/>
  <c r="A809" i="67" l="1"/>
  <c r="B809" i="67" s="1"/>
  <c r="C809" i="67" s="1"/>
  <c r="D808" i="67"/>
  <c r="E808" i="67" s="1"/>
  <c r="G808" i="67"/>
  <c r="J807" i="67"/>
  <c r="K807" i="67" s="1"/>
  <c r="M808" i="67"/>
  <c r="P807" i="67"/>
  <c r="Q807" i="67" s="1"/>
  <c r="A810" i="67" l="1"/>
  <c r="B810" i="67" s="1"/>
  <c r="C810" i="67" s="1"/>
  <c r="D809" i="67"/>
  <c r="E809" i="67" s="1"/>
  <c r="M809" i="67"/>
  <c r="P808" i="67"/>
  <c r="Q808" i="67" s="1"/>
  <c r="G809" i="67"/>
  <c r="J808" i="67"/>
  <c r="K808" i="67" s="1"/>
  <c r="D810" i="67" l="1"/>
  <c r="E810" i="67" s="1"/>
  <c r="A811" i="67"/>
  <c r="B811" i="67" s="1"/>
  <c r="C811" i="67" s="1"/>
  <c r="G810" i="67"/>
  <c r="J809" i="67"/>
  <c r="K809" i="67" s="1"/>
  <c r="M810" i="67"/>
  <c r="P809" i="67"/>
  <c r="Q809" i="67" s="1"/>
  <c r="D811" i="67" l="1"/>
  <c r="E811" i="67" s="1"/>
  <c r="A812" i="67"/>
  <c r="B812" i="67" s="1"/>
  <c r="C812" i="67" s="1"/>
  <c r="M811" i="67"/>
  <c r="P810" i="67"/>
  <c r="Q810" i="67" s="1"/>
  <c r="G811" i="67"/>
  <c r="J810" i="67"/>
  <c r="K810" i="67" s="1"/>
  <c r="A813" i="67" l="1"/>
  <c r="B813" i="67" s="1"/>
  <c r="C813" i="67" s="1"/>
  <c r="D812" i="67"/>
  <c r="E812" i="67" s="1"/>
  <c r="G812" i="67"/>
  <c r="J811" i="67"/>
  <c r="K811" i="67" s="1"/>
  <c r="M812" i="67"/>
  <c r="P811" i="67"/>
  <c r="Q811" i="67" s="1"/>
  <c r="D813" i="67" l="1"/>
  <c r="E813" i="67" s="1"/>
  <c r="A814" i="67"/>
  <c r="B814" i="67" s="1"/>
  <c r="C814" i="67" s="1"/>
  <c r="M813" i="67"/>
  <c r="P812" i="67"/>
  <c r="Q812" i="67" s="1"/>
  <c r="G813" i="67"/>
  <c r="J812" i="67"/>
  <c r="K812" i="67" s="1"/>
  <c r="D814" i="67" l="1"/>
  <c r="E814" i="67" s="1"/>
  <c r="A815" i="67"/>
  <c r="B815" i="67" s="1"/>
  <c r="C815" i="67" s="1"/>
  <c r="G814" i="67"/>
  <c r="J813" i="67"/>
  <c r="K813" i="67" s="1"/>
  <c r="M814" i="67"/>
  <c r="P813" i="67"/>
  <c r="Q813" i="67" s="1"/>
  <c r="A816" i="67" l="1"/>
  <c r="B816" i="67" s="1"/>
  <c r="C816" i="67" s="1"/>
  <c r="D815" i="67"/>
  <c r="E815" i="67" s="1"/>
  <c r="G815" i="67"/>
  <c r="J814" i="67"/>
  <c r="K814" i="67" s="1"/>
  <c r="M815" i="67"/>
  <c r="P814" i="67"/>
  <c r="Q814" i="67" s="1"/>
  <c r="D816" i="67" l="1"/>
  <c r="E816" i="67" s="1"/>
  <c r="A817" i="67"/>
  <c r="B817" i="67" s="1"/>
  <c r="C817" i="67" s="1"/>
  <c r="M816" i="67"/>
  <c r="P815" i="67"/>
  <c r="Q815" i="67" s="1"/>
  <c r="G816" i="67"/>
  <c r="J815" i="67"/>
  <c r="K815" i="67" s="1"/>
  <c r="A818" i="67" l="1"/>
  <c r="B818" i="67" s="1"/>
  <c r="C818" i="67" s="1"/>
  <c r="D817" i="67"/>
  <c r="E817" i="67" s="1"/>
  <c r="M817" i="67"/>
  <c r="P816" i="67"/>
  <c r="Q816" i="67" s="1"/>
  <c r="G817" i="67"/>
  <c r="J816" i="67"/>
  <c r="K816" i="67" s="1"/>
  <c r="A819" i="67" l="1"/>
  <c r="B819" i="67" s="1"/>
  <c r="C819" i="67" s="1"/>
  <c r="D818" i="67"/>
  <c r="E818" i="67" s="1"/>
  <c r="M818" i="67"/>
  <c r="P817" i="67"/>
  <c r="Q817" i="67" s="1"/>
  <c r="G818" i="67"/>
  <c r="J817" i="67"/>
  <c r="K817" i="67" s="1"/>
  <c r="A820" i="67" l="1"/>
  <c r="B820" i="67" s="1"/>
  <c r="C820" i="67" s="1"/>
  <c r="D819" i="67"/>
  <c r="E819" i="67" s="1"/>
  <c r="G819" i="67"/>
  <c r="J818" i="67"/>
  <c r="K818" i="67" s="1"/>
  <c r="M819" i="67"/>
  <c r="P818" i="67"/>
  <c r="Q818" i="67" s="1"/>
  <c r="D820" i="67" l="1"/>
  <c r="E820" i="67" s="1"/>
  <c r="A821" i="67"/>
  <c r="B821" i="67" s="1"/>
  <c r="C821" i="67" s="1"/>
  <c r="G820" i="67"/>
  <c r="J819" i="67"/>
  <c r="K819" i="67" s="1"/>
  <c r="M820" i="67"/>
  <c r="P819" i="67"/>
  <c r="Q819" i="67" s="1"/>
  <c r="D821" i="67" l="1"/>
  <c r="E821" i="67" s="1"/>
  <c r="A822" i="67"/>
  <c r="B822" i="67" s="1"/>
  <c r="C822" i="67" s="1"/>
  <c r="M821" i="67"/>
  <c r="P820" i="67"/>
  <c r="Q820" i="67" s="1"/>
  <c r="G821" i="67"/>
  <c r="J820" i="67"/>
  <c r="K820" i="67" s="1"/>
  <c r="D822" i="67" l="1"/>
  <c r="E822" i="67" s="1"/>
  <c r="A823" i="67"/>
  <c r="B823" i="67" s="1"/>
  <c r="C823" i="67" s="1"/>
  <c r="M822" i="67"/>
  <c r="P821" i="67"/>
  <c r="Q821" i="67" s="1"/>
  <c r="G822" i="67"/>
  <c r="J821" i="67"/>
  <c r="K821" i="67" s="1"/>
  <c r="A824" i="67" l="1"/>
  <c r="B824" i="67" s="1"/>
  <c r="C824" i="67" s="1"/>
  <c r="D823" i="67"/>
  <c r="E823" i="67" s="1"/>
  <c r="M823" i="67"/>
  <c r="P822" i="67"/>
  <c r="Q822" i="67" s="1"/>
  <c r="G823" i="67"/>
  <c r="J822" i="67"/>
  <c r="K822" i="67" s="1"/>
  <c r="A825" i="67" l="1"/>
  <c r="B825" i="67" s="1"/>
  <c r="C825" i="67" s="1"/>
  <c r="D824" i="67"/>
  <c r="E824" i="67" s="1"/>
  <c r="M824" i="67"/>
  <c r="P823" i="67"/>
  <c r="Q823" i="67" s="1"/>
  <c r="G824" i="67"/>
  <c r="J823" i="67"/>
  <c r="K823" i="67" s="1"/>
  <c r="D825" i="67" l="1"/>
  <c r="E825" i="67" s="1"/>
  <c r="A826" i="67"/>
  <c r="B826" i="67" s="1"/>
  <c r="C826" i="67" s="1"/>
  <c r="G825" i="67"/>
  <c r="J824" i="67"/>
  <c r="K824" i="67" s="1"/>
  <c r="M825" i="67"/>
  <c r="P824" i="67"/>
  <c r="Q824" i="67" s="1"/>
  <c r="A827" i="67" l="1"/>
  <c r="B827" i="67" s="1"/>
  <c r="C827" i="67" s="1"/>
  <c r="D826" i="67"/>
  <c r="E826" i="67" s="1"/>
  <c r="G826" i="67"/>
  <c r="J825" i="67"/>
  <c r="K825" i="67" s="1"/>
  <c r="M826" i="67"/>
  <c r="P825" i="67"/>
  <c r="Q825" i="67" s="1"/>
  <c r="D827" i="67" l="1"/>
  <c r="E827" i="67" s="1"/>
  <c r="A828" i="67"/>
  <c r="B828" i="67" s="1"/>
  <c r="C828" i="67" s="1"/>
  <c r="M827" i="67"/>
  <c r="P826" i="67"/>
  <c r="Q826" i="67" s="1"/>
  <c r="G827" i="67"/>
  <c r="J826" i="67"/>
  <c r="K826" i="67" s="1"/>
  <c r="A829" i="67" l="1"/>
  <c r="B829" i="67" s="1"/>
  <c r="C829" i="67" s="1"/>
  <c r="D828" i="67"/>
  <c r="E828" i="67" s="1"/>
  <c r="M828" i="67"/>
  <c r="P827" i="67"/>
  <c r="Q827" i="67" s="1"/>
  <c r="G828" i="67"/>
  <c r="J827" i="67"/>
  <c r="K827" i="67" s="1"/>
  <c r="D829" i="67" l="1"/>
  <c r="E829" i="67" s="1"/>
  <c r="A830" i="67"/>
  <c r="B830" i="67" s="1"/>
  <c r="C830" i="67" s="1"/>
  <c r="G829" i="67"/>
  <c r="J828" i="67"/>
  <c r="K828" i="67" s="1"/>
  <c r="M829" i="67"/>
  <c r="P828" i="67"/>
  <c r="Q828" i="67" s="1"/>
  <c r="A831" i="67" l="1"/>
  <c r="B831" i="67" s="1"/>
  <c r="C831" i="67" s="1"/>
  <c r="D830" i="67"/>
  <c r="E830" i="67" s="1"/>
  <c r="M830" i="67"/>
  <c r="P829" i="67"/>
  <c r="Q829" i="67" s="1"/>
  <c r="G830" i="67"/>
  <c r="J829" i="67"/>
  <c r="K829" i="67" s="1"/>
  <c r="D831" i="67" l="1"/>
  <c r="E831" i="67" s="1"/>
  <c r="A832" i="67"/>
  <c r="B832" i="67" s="1"/>
  <c r="C832" i="67" s="1"/>
  <c r="G831" i="67"/>
  <c r="J830" i="67"/>
  <c r="K830" i="67" s="1"/>
  <c r="M831" i="67"/>
  <c r="P830" i="67"/>
  <c r="Q830" i="67" s="1"/>
  <c r="A833" i="67" l="1"/>
  <c r="B833" i="67" s="1"/>
  <c r="C833" i="67" s="1"/>
  <c r="D832" i="67"/>
  <c r="E832" i="67" s="1"/>
  <c r="M832" i="67"/>
  <c r="P831" i="67"/>
  <c r="Q831" i="67" s="1"/>
  <c r="G832" i="67"/>
  <c r="J831" i="67"/>
  <c r="K831" i="67" s="1"/>
  <c r="D833" i="67" l="1"/>
  <c r="E833" i="67" s="1"/>
  <c r="A834" i="67"/>
  <c r="B834" i="67" s="1"/>
  <c r="C834" i="67" s="1"/>
  <c r="G833" i="67"/>
  <c r="J832" i="67"/>
  <c r="K832" i="67" s="1"/>
  <c r="M833" i="67"/>
  <c r="P832" i="67"/>
  <c r="Q832" i="67" s="1"/>
  <c r="D834" i="67" l="1"/>
  <c r="E834" i="67" s="1"/>
  <c r="A835" i="67"/>
  <c r="B835" i="67" s="1"/>
  <c r="C835" i="67" s="1"/>
  <c r="M834" i="67"/>
  <c r="P833" i="67"/>
  <c r="Q833" i="67" s="1"/>
  <c r="G834" i="67"/>
  <c r="J833" i="67"/>
  <c r="K833" i="67" s="1"/>
  <c r="D835" i="67" l="1"/>
  <c r="E835" i="67" s="1"/>
  <c r="A836" i="67"/>
  <c r="B836" i="67" s="1"/>
  <c r="C836" i="67" s="1"/>
  <c r="G835" i="67"/>
  <c r="J834" i="67"/>
  <c r="K834" i="67" s="1"/>
  <c r="M835" i="67"/>
  <c r="P834" i="67"/>
  <c r="Q834" i="67" s="1"/>
  <c r="D836" i="67" l="1"/>
  <c r="E836" i="67" s="1"/>
  <c r="A837" i="67"/>
  <c r="B837" i="67" s="1"/>
  <c r="C837" i="67" s="1"/>
  <c r="M836" i="67"/>
  <c r="P835" i="67"/>
  <c r="Q835" i="67" s="1"/>
  <c r="G836" i="67"/>
  <c r="J835" i="67"/>
  <c r="K835" i="67" s="1"/>
  <c r="A838" i="67" l="1"/>
  <c r="B838" i="67" s="1"/>
  <c r="C838" i="67" s="1"/>
  <c r="D837" i="67"/>
  <c r="E837" i="67" s="1"/>
  <c r="G837" i="67"/>
  <c r="J836" i="67"/>
  <c r="K836" i="67" s="1"/>
  <c r="M837" i="67"/>
  <c r="P836" i="67"/>
  <c r="Q836" i="67" s="1"/>
  <c r="A839" i="67" l="1"/>
  <c r="B839" i="67" s="1"/>
  <c r="C839" i="67" s="1"/>
  <c r="D838" i="67"/>
  <c r="E838" i="67" s="1"/>
  <c r="M838" i="67"/>
  <c r="P837" i="67"/>
  <c r="Q837" i="67" s="1"/>
  <c r="G838" i="67"/>
  <c r="J837" i="67"/>
  <c r="K837" i="67" s="1"/>
  <c r="A840" i="67" l="1"/>
  <c r="B840" i="67" s="1"/>
  <c r="C840" i="67" s="1"/>
  <c r="D839" i="67"/>
  <c r="E839" i="67" s="1"/>
  <c r="G839" i="67"/>
  <c r="J838" i="67"/>
  <c r="K838" i="67" s="1"/>
  <c r="M839" i="67"/>
  <c r="P838" i="67"/>
  <c r="Q838" i="67" s="1"/>
  <c r="D840" i="67" l="1"/>
  <c r="E840" i="67" s="1"/>
  <c r="A841" i="67"/>
  <c r="B841" i="67" s="1"/>
  <c r="C841" i="67" s="1"/>
  <c r="M840" i="67"/>
  <c r="P839" i="67"/>
  <c r="Q839" i="67" s="1"/>
  <c r="G840" i="67"/>
  <c r="J839" i="67"/>
  <c r="K839" i="67" s="1"/>
  <c r="A842" i="67" l="1"/>
  <c r="B842" i="67" s="1"/>
  <c r="C842" i="67" s="1"/>
  <c r="D841" i="67"/>
  <c r="E841" i="67" s="1"/>
  <c r="G841" i="67"/>
  <c r="J840" i="67"/>
  <c r="K840" i="67" s="1"/>
  <c r="M841" i="67"/>
  <c r="P840" i="67"/>
  <c r="Q840" i="67" s="1"/>
  <c r="A843" i="67" l="1"/>
  <c r="B843" i="67" s="1"/>
  <c r="C843" i="67" s="1"/>
  <c r="D842" i="67"/>
  <c r="E842" i="67" s="1"/>
  <c r="M842" i="67"/>
  <c r="P841" i="67"/>
  <c r="Q841" i="67" s="1"/>
  <c r="G842" i="67"/>
  <c r="J841" i="67"/>
  <c r="K841" i="67" s="1"/>
  <c r="D843" i="67" l="1"/>
  <c r="E843" i="67" s="1"/>
  <c r="A844" i="67"/>
  <c r="B844" i="67" s="1"/>
  <c r="C844" i="67" s="1"/>
  <c r="G843" i="67"/>
  <c r="J842" i="67"/>
  <c r="K842" i="67" s="1"/>
  <c r="M843" i="67"/>
  <c r="P842" i="67"/>
  <c r="Q842" i="67" s="1"/>
  <c r="A845" i="67" l="1"/>
  <c r="B845" i="67" s="1"/>
  <c r="C845" i="67" s="1"/>
  <c r="D844" i="67"/>
  <c r="E844" i="67" s="1"/>
  <c r="M844" i="67"/>
  <c r="P843" i="67"/>
  <c r="Q843" i="67" s="1"/>
  <c r="G844" i="67"/>
  <c r="J843" i="67"/>
  <c r="K843" i="67" s="1"/>
  <c r="D845" i="67" l="1"/>
  <c r="E845" i="67" s="1"/>
  <c r="A846" i="67"/>
  <c r="B846" i="67" s="1"/>
  <c r="C846" i="67" s="1"/>
  <c r="G845" i="67"/>
  <c r="J844" i="67"/>
  <c r="K844" i="67" s="1"/>
  <c r="M845" i="67"/>
  <c r="P844" i="67"/>
  <c r="Q844" i="67" s="1"/>
  <c r="D846" i="67" l="1"/>
  <c r="E846" i="67" s="1"/>
  <c r="A847" i="67"/>
  <c r="B847" i="67" s="1"/>
  <c r="C847" i="67" s="1"/>
  <c r="M846" i="67"/>
  <c r="P845" i="67"/>
  <c r="Q845" i="67" s="1"/>
  <c r="G846" i="67"/>
  <c r="J845" i="67"/>
  <c r="K845" i="67" s="1"/>
  <c r="A848" i="67" l="1"/>
  <c r="B848" i="67" s="1"/>
  <c r="C848" i="67" s="1"/>
  <c r="D847" i="67"/>
  <c r="E847" i="67" s="1"/>
  <c r="G847" i="67"/>
  <c r="J846" i="67"/>
  <c r="K846" i="67" s="1"/>
  <c r="M847" i="67"/>
  <c r="P846" i="67"/>
  <c r="Q846" i="67" s="1"/>
  <c r="D848" i="67" l="1"/>
  <c r="E848" i="67" s="1"/>
  <c r="A849" i="67"/>
  <c r="B849" i="67" s="1"/>
  <c r="C849" i="67" s="1"/>
  <c r="M848" i="67"/>
  <c r="P847" i="67"/>
  <c r="Q847" i="67" s="1"/>
  <c r="G848" i="67"/>
  <c r="J847" i="67"/>
  <c r="K847" i="67" s="1"/>
  <c r="D849" i="67" l="1"/>
  <c r="E849" i="67" s="1"/>
  <c r="A850" i="67"/>
  <c r="B850" i="67" s="1"/>
  <c r="C850" i="67" s="1"/>
  <c r="G849" i="67"/>
  <c r="J848" i="67"/>
  <c r="K848" i="67" s="1"/>
  <c r="M849" i="67"/>
  <c r="P848" i="67"/>
  <c r="Q848" i="67" s="1"/>
  <c r="D850" i="67" l="1"/>
  <c r="E850" i="67" s="1"/>
  <c r="A851" i="67"/>
  <c r="B851" i="67" s="1"/>
  <c r="C851" i="67" s="1"/>
  <c r="M850" i="67"/>
  <c r="P849" i="67"/>
  <c r="Q849" i="67" s="1"/>
  <c r="G850" i="67"/>
  <c r="J849" i="67"/>
  <c r="K849" i="67" s="1"/>
  <c r="D851" i="67" l="1"/>
  <c r="E851" i="67" s="1"/>
  <c r="A852" i="67"/>
  <c r="B852" i="67" s="1"/>
  <c r="C852" i="67" s="1"/>
  <c r="G851" i="67"/>
  <c r="J850" i="67"/>
  <c r="K850" i="67" s="1"/>
  <c r="M851" i="67"/>
  <c r="P850" i="67"/>
  <c r="Q850" i="67" s="1"/>
  <c r="A853" i="67" l="1"/>
  <c r="B853" i="67" s="1"/>
  <c r="C853" i="67" s="1"/>
  <c r="D852" i="67"/>
  <c r="E852" i="67" s="1"/>
  <c r="G852" i="67"/>
  <c r="J851" i="67"/>
  <c r="K851" i="67" s="1"/>
  <c r="M852" i="67"/>
  <c r="P851" i="67"/>
  <c r="Q851" i="67" s="1"/>
  <c r="D853" i="67" l="1"/>
  <c r="E853" i="67" s="1"/>
  <c r="A854" i="67"/>
  <c r="B854" i="67" s="1"/>
  <c r="C854" i="67" s="1"/>
  <c r="M853" i="67"/>
  <c r="P852" i="67"/>
  <c r="Q852" i="67" s="1"/>
  <c r="G853" i="67"/>
  <c r="J852" i="67"/>
  <c r="K852" i="67" s="1"/>
  <c r="A855" i="67" l="1"/>
  <c r="B855" i="67" s="1"/>
  <c r="C855" i="67" s="1"/>
  <c r="D854" i="67"/>
  <c r="E854" i="67" s="1"/>
  <c r="G854" i="67"/>
  <c r="J853" i="67"/>
  <c r="K853" i="67" s="1"/>
  <c r="M854" i="67"/>
  <c r="P853" i="67"/>
  <c r="Q853" i="67" s="1"/>
  <c r="A856" i="67" l="1"/>
  <c r="B856" i="67" s="1"/>
  <c r="C856" i="67" s="1"/>
  <c r="D855" i="67"/>
  <c r="E855" i="67" s="1"/>
  <c r="M855" i="67"/>
  <c r="P854" i="67"/>
  <c r="Q854" i="67" s="1"/>
  <c r="G855" i="67"/>
  <c r="J854" i="67"/>
  <c r="K854" i="67" s="1"/>
  <c r="A857" i="67" l="1"/>
  <c r="B857" i="67" s="1"/>
  <c r="C857" i="67" s="1"/>
  <c r="D856" i="67"/>
  <c r="E856" i="67" s="1"/>
  <c r="G856" i="67"/>
  <c r="J855" i="67"/>
  <c r="K855" i="67" s="1"/>
  <c r="M856" i="67"/>
  <c r="P855" i="67"/>
  <c r="Q855" i="67" s="1"/>
  <c r="D857" i="67" l="1"/>
  <c r="E857" i="67" s="1"/>
  <c r="A858" i="67"/>
  <c r="B858" i="67" s="1"/>
  <c r="C858" i="67" s="1"/>
  <c r="M857" i="67"/>
  <c r="P856" i="67"/>
  <c r="Q856" i="67" s="1"/>
  <c r="G857" i="67"/>
  <c r="J856" i="67"/>
  <c r="K856" i="67" s="1"/>
  <c r="D858" i="67" l="1"/>
  <c r="E858" i="67" s="1"/>
  <c r="A859" i="67"/>
  <c r="B859" i="67" s="1"/>
  <c r="C859" i="67" s="1"/>
  <c r="G858" i="67"/>
  <c r="J857" i="67"/>
  <c r="K857" i="67" s="1"/>
  <c r="M858" i="67"/>
  <c r="P857" i="67"/>
  <c r="Q857" i="67" s="1"/>
  <c r="A860" i="67" l="1"/>
  <c r="B860" i="67" s="1"/>
  <c r="C860" i="67" s="1"/>
  <c r="D859" i="67"/>
  <c r="E859" i="67" s="1"/>
  <c r="M859" i="67"/>
  <c r="P858" i="67"/>
  <c r="Q858" i="67" s="1"/>
  <c r="G859" i="67"/>
  <c r="J858" i="67"/>
  <c r="K858" i="67" s="1"/>
  <c r="A861" i="67" l="1"/>
  <c r="B861" i="67" s="1"/>
  <c r="C861" i="67" s="1"/>
  <c r="D860" i="67"/>
  <c r="E860" i="67" s="1"/>
  <c r="G860" i="67"/>
  <c r="J859" i="67"/>
  <c r="K859" i="67" s="1"/>
  <c r="M860" i="67"/>
  <c r="P859" i="67"/>
  <c r="Q859" i="67" s="1"/>
  <c r="D861" i="67" l="1"/>
  <c r="E861" i="67" s="1"/>
  <c r="A862" i="67"/>
  <c r="B862" i="67" s="1"/>
  <c r="C862" i="67" s="1"/>
  <c r="M861" i="67"/>
  <c r="P860" i="67"/>
  <c r="Q860" i="67" s="1"/>
  <c r="G861" i="67"/>
  <c r="J860" i="67"/>
  <c r="K860" i="67" s="1"/>
  <c r="D862" i="67" l="1"/>
  <c r="E862" i="67" s="1"/>
  <c r="A863" i="67"/>
  <c r="B863" i="67" s="1"/>
  <c r="C863" i="67" s="1"/>
  <c r="G862" i="67"/>
  <c r="J861" i="67"/>
  <c r="K861" i="67" s="1"/>
  <c r="M862" i="67"/>
  <c r="P861" i="67"/>
  <c r="Q861" i="67" s="1"/>
  <c r="D863" i="67" l="1"/>
  <c r="E863" i="67" s="1"/>
  <c r="A864" i="67"/>
  <c r="B864" i="67" s="1"/>
  <c r="C864" i="67" s="1"/>
  <c r="M863" i="67"/>
  <c r="P862" i="67"/>
  <c r="Q862" i="67" s="1"/>
  <c r="G863" i="67"/>
  <c r="J862" i="67"/>
  <c r="K862" i="67" s="1"/>
  <c r="A865" i="67" l="1"/>
  <c r="B865" i="67" s="1"/>
  <c r="C865" i="67" s="1"/>
  <c r="D864" i="67"/>
  <c r="E864" i="67" s="1"/>
  <c r="G864" i="67"/>
  <c r="J863" i="67"/>
  <c r="K863" i="67" s="1"/>
  <c r="M864" i="67"/>
  <c r="P863" i="67"/>
  <c r="Q863" i="67" s="1"/>
  <c r="D865" i="67" l="1"/>
  <c r="E865" i="67" s="1"/>
  <c r="A866" i="67"/>
  <c r="B866" i="67" s="1"/>
  <c r="C866" i="67" s="1"/>
  <c r="M865" i="67"/>
  <c r="P864" i="67"/>
  <c r="Q864" i="67" s="1"/>
  <c r="G865" i="67"/>
  <c r="J864" i="67"/>
  <c r="K864" i="67" s="1"/>
  <c r="A867" i="67" l="1"/>
  <c r="B867" i="67" s="1"/>
  <c r="C867" i="67" s="1"/>
  <c r="D866" i="67"/>
  <c r="E866" i="67" s="1"/>
  <c r="G866" i="67"/>
  <c r="J865" i="67"/>
  <c r="K865" i="67" s="1"/>
  <c r="M866" i="67"/>
  <c r="P865" i="67"/>
  <c r="Q865" i="67" s="1"/>
  <c r="D867" i="67" l="1"/>
  <c r="E867" i="67" s="1"/>
  <c r="A868" i="67"/>
  <c r="B868" i="67" s="1"/>
  <c r="C868" i="67" s="1"/>
  <c r="M867" i="67"/>
  <c r="P866" i="67"/>
  <c r="Q866" i="67" s="1"/>
  <c r="G867" i="67"/>
  <c r="J866" i="67"/>
  <c r="K866" i="67" s="1"/>
  <c r="A869" i="67" l="1"/>
  <c r="B869" i="67" s="1"/>
  <c r="C869" i="67" s="1"/>
  <c r="D868" i="67"/>
  <c r="E868" i="67" s="1"/>
  <c r="G868" i="67"/>
  <c r="J867" i="67"/>
  <c r="K867" i="67" s="1"/>
  <c r="M868" i="67"/>
  <c r="P867" i="67"/>
  <c r="Q867" i="67" s="1"/>
  <c r="D869" i="67" l="1"/>
  <c r="E869" i="67" s="1"/>
  <c r="A870" i="67"/>
  <c r="B870" i="67" s="1"/>
  <c r="C870" i="67" s="1"/>
  <c r="M869" i="67"/>
  <c r="P868" i="67"/>
  <c r="Q868" i="67" s="1"/>
  <c r="G869" i="67"/>
  <c r="J868" i="67"/>
  <c r="K868" i="67" s="1"/>
  <c r="D870" i="67" l="1"/>
  <c r="E870" i="67" s="1"/>
  <c r="A871" i="67"/>
  <c r="B871" i="67" s="1"/>
  <c r="C871" i="67" s="1"/>
  <c r="G870" i="67"/>
  <c r="J869" i="67"/>
  <c r="K869" i="67" s="1"/>
  <c r="M870" i="67"/>
  <c r="P869" i="67"/>
  <c r="Q869" i="67" s="1"/>
  <c r="D871" i="67" l="1"/>
  <c r="E871" i="67" s="1"/>
  <c r="A872" i="67"/>
  <c r="B872" i="67" s="1"/>
  <c r="C872" i="67" s="1"/>
  <c r="M871" i="67"/>
  <c r="P870" i="67"/>
  <c r="Q870" i="67" s="1"/>
  <c r="G871" i="67"/>
  <c r="J870" i="67"/>
  <c r="K870" i="67" s="1"/>
  <c r="D872" i="67" l="1"/>
  <c r="E872" i="67" s="1"/>
  <c r="A873" i="67"/>
  <c r="B873" i="67" s="1"/>
  <c r="C873" i="67" s="1"/>
  <c r="G872" i="67"/>
  <c r="J871" i="67"/>
  <c r="K871" i="67" s="1"/>
  <c r="M872" i="67"/>
  <c r="P871" i="67"/>
  <c r="Q871" i="67" s="1"/>
  <c r="A874" i="67" l="1"/>
  <c r="B874" i="67" s="1"/>
  <c r="C874" i="67" s="1"/>
  <c r="D873" i="67"/>
  <c r="E873" i="67" s="1"/>
  <c r="M873" i="67"/>
  <c r="P872" i="67"/>
  <c r="Q872" i="67" s="1"/>
  <c r="G873" i="67"/>
  <c r="J872" i="67"/>
  <c r="K872" i="67" s="1"/>
  <c r="A875" i="67" l="1"/>
  <c r="B875" i="67" s="1"/>
  <c r="C875" i="67" s="1"/>
  <c r="D874" i="67"/>
  <c r="E874" i="67" s="1"/>
  <c r="G874" i="67"/>
  <c r="J873" i="67"/>
  <c r="K873" i="67" s="1"/>
  <c r="M874" i="67"/>
  <c r="P873" i="67"/>
  <c r="Q873" i="67" s="1"/>
  <c r="D875" i="67" l="1"/>
  <c r="E875" i="67" s="1"/>
  <c r="A876" i="67"/>
  <c r="B876" i="67" s="1"/>
  <c r="C876" i="67" s="1"/>
  <c r="M875" i="67"/>
  <c r="P874" i="67"/>
  <c r="Q874" i="67" s="1"/>
  <c r="G875" i="67"/>
  <c r="J874" i="67"/>
  <c r="K874" i="67" s="1"/>
  <c r="D876" i="67" l="1"/>
  <c r="E876" i="67" s="1"/>
  <c r="A877" i="67"/>
  <c r="B877" i="67" s="1"/>
  <c r="C877" i="67" s="1"/>
  <c r="G876" i="67"/>
  <c r="J875" i="67"/>
  <c r="K875" i="67" s="1"/>
  <c r="M876" i="67"/>
  <c r="P875" i="67"/>
  <c r="Q875" i="67" s="1"/>
  <c r="D877" i="67" l="1"/>
  <c r="E877" i="67" s="1"/>
  <c r="A878" i="67"/>
  <c r="B878" i="67" s="1"/>
  <c r="C878" i="67" s="1"/>
  <c r="M877" i="67"/>
  <c r="P876" i="67"/>
  <c r="Q876" i="67" s="1"/>
  <c r="G877" i="67"/>
  <c r="J876" i="67"/>
  <c r="K876" i="67" s="1"/>
  <c r="D878" i="67" l="1"/>
  <c r="E878" i="67" s="1"/>
  <c r="A879" i="67"/>
  <c r="B879" i="67" s="1"/>
  <c r="C879" i="67" s="1"/>
  <c r="M878" i="67"/>
  <c r="P877" i="67"/>
  <c r="Q877" i="67" s="1"/>
  <c r="G878" i="67"/>
  <c r="J877" i="67"/>
  <c r="K877" i="67" s="1"/>
  <c r="D879" i="67" l="1"/>
  <c r="E879" i="67" s="1"/>
  <c r="A880" i="67"/>
  <c r="B880" i="67" s="1"/>
  <c r="C880" i="67" s="1"/>
  <c r="M879" i="67"/>
  <c r="P878" i="67"/>
  <c r="Q878" i="67" s="1"/>
  <c r="G879" i="67"/>
  <c r="J878" i="67"/>
  <c r="K878" i="67" s="1"/>
  <c r="A881" i="67" l="1"/>
  <c r="B881" i="67" s="1"/>
  <c r="C881" i="67" s="1"/>
  <c r="D880" i="67"/>
  <c r="E880" i="67" s="1"/>
  <c r="M880" i="67"/>
  <c r="P879" i="67"/>
  <c r="Q879" i="67" s="1"/>
  <c r="G880" i="67"/>
  <c r="J879" i="67"/>
  <c r="K879" i="67" s="1"/>
  <c r="A882" i="67" l="1"/>
  <c r="B882" i="67" s="1"/>
  <c r="C882" i="67" s="1"/>
  <c r="D881" i="67"/>
  <c r="E881" i="67" s="1"/>
  <c r="G881" i="67"/>
  <c r="J880" i="67"/>
  <c r="K880" i="67" s="1"/>
  <c r="M881" i="67"/>
  <c r="P880" i="67"/>
  <c r="Q880" i="67" s="1"/>
  <c r="D882" i="67" l="1"/>
  <c r="E882" i="67" s="1"/>
  <c r="A883" i="67"/>
  <c r="B883" i="67" s="1"/>
  <c r="C883" i="67" s="1"/>
  <c r="G882" i="67"/>
  <c r="J881" i="67"/>
  <c r="K881" i="67" s="1"/>
  <c r="M882" i="67"/>
  <c r="P881" i="67"/>
  <c r="Q881" i="67" s="1"/>
  <c r="D883" i="67" l="1"/>
  <c r="E883" i="67" s="1"/>
  <c r="A884" i="67"/>
  <c r="B884" i="67" s="1"/>
  <c r="C884" i="67" s="1"/>
  <c r="M883" i="67"/>
  <c r="P882" i="67"/>
  <c r="Q882" i="67" s="1"/>
  <c r="G883" i="67"/>
  <c r="J882" i="67"/>
  <c r="K882" i="67" s="1"/>
  <c r="A885" i="67" l="1"/>
  <c r="B885" i="67" s="1"/>
  <c r="C885" i="67" s="1"/>
  <c r="D884" i="67"/>
  <c r="E884" i="67" s="1"/>
  <c r="G884" i="67"/>
  <c r="J883" i="67"/>
  <c r="K883" i="67" s="1"/>
  <c r="M884" i="67"/>
  <c r="P883" i="67"/>
  <c r="Q883" i="67" s="1"/>
  <c r="D885" i="67" l="1"/>
  <c r="E885" i="67" s="1"/>
  <c r="A886" i="67"/>
  <c r="B886" i="67" s="1"/>
  <c r="C886" i="67" s="1"/>
  <c r="M885" i="67"/>
  <c r="P884" i="67"/>
  <c r="Q884" i="67" s="1"/>
  <c r="G885" i="67"/>
  <c r="J884" i="67"/>
  <c r="K884" i="67" s="1"/>
  <c r="D886" i="67" l="1"/>
  <c r="E886" i="67" s="1"/>
  <c r="A887" i="67"/>
  <c r="B887" i="67" s="1"/>
  <c r="C887" i="67" s="1"/>
  <c r="M886" i="67"/>
  <c r="P885" i="67"/>
  <c r="Q885" i="67" s="1"/>
  <c r="G886" i="67"/>
  <c r="J885" i="67"/>
  <c r="K885" i="67" s="1"/>
  <c r="D887" i="67" l="1"/>
  <c r="E887" i="67" s="1"/>
  <c r="A888" i="67"/>
  <c r="B888" i="67" s="1"/>
  <c r="C888" i="67" s="1"/>
  <c r="G887" i="67"/>
  <c r="J886" i="67"/>
  <c r="K886" i="67" s="1"/>
  <c r="M887" i="67"/>
  <c r="P886" i="67"/>
  <c r="Q886" i="67" s="1"/>
  <c r="D888" i="67" l="1"/>
  <c r="E888" i="67" s="1"/>
  <c r="A889" i="67"/>
  <c r="B889" i="67" s="1"/>
  <c r="C889" i="67" s="1"/>
  <c r="M888" i="67"/>
  <c r="P887" i="67"/>
  <c r="Q887" i="67" s="1"/>
  <c r="G888" i="67"/>
  <c r="J887" i="67"/>
  <c r="K887" i="67" s="1"/>
  <c r="D889" i="67" l="1"/>
  <c r="E889" i="67" s="1"/>
  <c r="A890" i="67"/>
  <c r="B890" i="67" s="1"/>
  <c r="C890" i="67" s="1"/>
  <c r="M889" i="67"/>
  <c r="P888" i="67"/>
  <c r="Q888" i="67" s="1"/>
  <c r="G889" i="67"/>
  <c r="J888" i="67"/>
  <c r="K888" i="67" s="1"/>
  <c r="D890" i="67" l="1"/>
  <c r="E890" i="67" s="1"/>
  <c r="A891" i="67"/>
  <c r="B891" i="67" s="1"/>
  <c r="C891" i="67" s="1"/>
  <c r="M890" i="67"/>
  <c r="P889" i="67"/>
  <c r="Q889" i="67" s="1"/>
  <c r="G890" i="67"/>
  <c r="J889" i="67"/>
  <c r="K889" i="67" s="1"/>
  <c r="D891" i="67" l="1"/>
  <c r="E891" i="67" s="1"/>
  <c r="A892" i="67"/>
  <c r="B892" i="67" s="1"/>
  <c r="C892" i="67" s="1"/>
  <c r="M891" i="67"/>
  <c r="P890" i="67"/>
  <c r="Q890" i="67" s="1"/>
  <c r="G891" i="67"/>
  <c r="J890" i="67"/>
  <c r="K890" i="67" s="1"/>
  <c r="A893" i="67" l="1"/>
  <c r="B893" i="67" s="1"/>
  <c r="C893" i="67" s="1"/>
  <c r="D892" i="67"/>
  <c r="E892" i="67" s="1"/>
  <c r="G892" i="67"/>
  <c r="J891" i="67"/>
  <c r="K891" i="67" s="1"/>
  <c r="M892" i="67"/>
  <c r="P891" i="67"/>
  <c r="Q891" i="67" s="1"/>
  <c r="D893" i="67" l="1"/>
  <c r="E893" i="67" s="1"/>
  <c r="A894" i="67"/>
  <c r="B894" i="67" s="1"/>
  <c r="C894" i="67" s="1"/>
  <c r="M893" i="67"/>
  <c r="P892" i="67"/>
  <c r="Q892" i="67" s="1"/>
  <c r="G893" i="67"/>
  <c r="J892" i="67"/>
  <c r="K892" i="67" s="1"/>
  <c r="D894" i="67" l="1"/>
  <c r="E894" i="67" s="1"/>
  <c r="A895" i="67"/>
  <c r="B895" i="67" s="1"/>
  <c r="C895" i="67" s="1"/>
  <c r="G894" i="67"/>
  <c r="J893" i="67"/>
  <c r="K893" i="67" s="1"/>
  <c r="M894" i="67"/>
  <c r="P893" i="67"/>
  <c r="Q893" i="67" s="1"/>
  <c r="D895" i="67" l="1"/>
  <c r="E895" i="67" s="1"/>
  <c r="A896" i="67"/>
  <c r="B896" i="67" s="1"/>
  <c r="C896" i="67" s="1"/>
  <c r="G895" i="67"/>
  <c r="J894" i="67"/>
  <c r="K894" i="67" s="1"/>
  <c r="M895" i="67"/>
  <c r="P894" i="67"/>
  <c r="Q894" i="67" s="1"/>
  <c r="A897" i="67" l="1"/>
  <c r="B897" i="67" s="1"/>
  <c r="C897" i="67" s="1"/>
  <c r="D896" i="67"/>
  <c r="E896" i="67" s="1"/>
  <c r="M896" i="67"/>
  <c r="P895" i="67"/>
  <c r="Q895" i="67" s="1"/>
  <c r="G896" i="67"/>
  <c r="J895" i="67"/>
  <c r="K895" i="67" s="1"/>
  <c r="D897" i="67" l="1"/>
  <c r="E897" i="67" s="1"/>
  <c r="A898" i="67"/>
  <c r="B898" i="67" s="1"/>
  <c r="C898" i="67" s="1"/>
  <c r="G897" i="67"/>
  <c r="J896" i="67"/>
  <c r="K896" i="67" s="1"/>
  <c r="M897" i="67"/>
  <c r="P896" i="67"/>
  <c r="Q896" i="67" s="1"/>
  <c r="D898" i="67" l="1"/>
  <c r="E898" i="67" s="1"/>
  <c r="A899" i="67"/>
  <c r="B899" i="67" s="1"/>
  <c r="C899" i="67" s="1"/>
  <c r="G898" i="67"/>
  <c r="J897" i="67"/>
  <c r="K897" i="67" s="1"/>
  <c r="M898" i="67"/>
  <c r="P897" i="67"/>
  <c r="Q897" i="67" s="1"/>
  <c r="D899" i="67" l="1"/>
  <c r="E899" i="67" s="1"/>
  <c r="A900" i="67"/>
  <c r="B900" i="67" s="1"/>
  <c r="C900" i="67" s="1"/>
  <c r="G899" i="67"/>
  <c r="J898" i="67"/>
  <c r="K898" i="67" s="1"/>
  <c r="M899" i="67"/>
  <c r="P898" i="67"/>
  <c r="Q898" i="67" s="1"/>
  <c r="D900" i="67" l="1"/>
  <c r="E900" i="67" s="1"/>
  <c r="A901" i="67"/>
  <c r="B901" i="67" s="1"/>
  <c r="C901" i="67" s="1"/>
  <c r="G900" i="67"/>
  <c r="J899" i="67"/>
  <c r="K899" i="67" s="1"/>
  <c r="M900" i="67"/>
  <c r="P899" i="67"/>
  <c r="Q899" i="67" s="1"/>
  <c r="D901" i="67" l="1"/>
  <c r="E901" i="67" s="1"/>
  <c r="A902" i="67"/>
  <c r="B902" i="67" s="1"/>
  <c r="C902" i="67" s="1"/>
  <c r="G901" i="67"/>
  <c r="J900" i="67"/>
  <c r="K900" i="67" s="1"/>
  <c r="M901" i="67"/>
  <c r="P900" i="67"/>
  <c r="Q900" i="67" s="1"/>
  <c r="D902" i="67" l="1"/>
  <c r="E902" i="67" s="1"/>
  <c r="A903" i="67"/>
  <c r="B903" i="67" s="1"/>
  <c r="C903" i="67" s="1"/>
  <c r="M902" i="67"/>
  <c r="P901" i="67"/>
  <c r="Q901" i="67" s="1"/>
  <c r="G902" i="67"/>
  <c r="J901" i="67"/>
  <c r="K901" i="67" s="1"/>
  <c r="D903" i="67" l="1"/>
  <c r="E903" i="67" s="1"/>
  <c r="A904" i="67"/>
  <c r="B904" i="67" s="1"/>
  <c r="C904" i="67" s="1"/>
  <c r="M903" i="67"/>
  <c r="P902" i="67"/>
  <c r="Q902" i="67" s="1"/>
  <c r="G903" i="67"/>
  <c r="J902" i="67"/>
  <c r="K902" i="67" s="1"/>
  <c r="A905" i="67" l="1"/>
  <c r="B905" i="67" s="1"/>
  <c r="C905" i="67" s="1"/>
  <c r="D904" i="67"/>
  <c r="E904" i="67" s="1"/>
  <c r="G904" i="67"/>
  <c r="J903" i="67"/>
  <c r="K903" i="67" s="1"/>
  <c r="M904" i="67"/>
  <c r="P903" i="67"/>
  <c r="Q903" i="67" s="1"/>
  <c r="A906" i="67" l="1"/>
  <c r="B906" i="67" s="1"/>
  <c r="C906" i="67" s="1"/>
  <c r="D905" i="67"/>
  <c r="E905" i="67" s="1"/>
  <c r="G905" i="67"/>
  <c r="J904" i="67"/>
  <c r="K904" i="67" s="1"/>
  <c r="M905" i="67"/>
  <c r="P904" i="67"/>
  <c r="Q904" i="67" s="1"/>
  <c r="A907" i="67" l="1"/>
  <c r="B907" i="67" s="1"/>
  <c r="C907" i="67" s="1"/>
  <c r="D906" i="67"/>
  <c r="E906" i="67" s="1"/>
  <c r="G906" i="67"/>
  <c r="J905" i="67"/>
  <c r="K905" i="67" s="1"/>
  <c r="M906" i="67"/>
  <c r="P905" i="67"/>
  <c r="Q905" i="67" s="1"/>
  <c r="D907" i="67" l="1"/>
  <c r="E907" i="67" s="1"/>
  <c r="A908" i="67"/>
  <c r="B908" i="67" s="1"/>
  <c r="C908" i="67" s="1"/>
  <c r="G907" i="67"/>
  <c r="J906" i="67"/>
  <c r="K906" i="67" s="1"/>
  <c r="M907" i="67"/>
  <c r="P906" i="67"/>
  <c r="Q906" i="67" s="1"/>
  <c r="A909" i="67" l="1"/>
  <c r="B909" i="67" s="1"/>
  <c r="C909" i="67" s="1"/>
  <c r="D908" i="67"/>
  <c r="E908" i="67" s="1"/>
  <c r="M908" i="67"/>
  <c r="P907" i="67"/>
  <c r="Q907" i="67" s="1"/>
  <c r="G908" i="67"/>
  <c r="J907" i="67"/>
  <c r="K907" i="67" s="1"/>
  <c r="A910" i="67" l="1"/>
  <c r="B910" i="67" s="1"/>
  <c r="C910" i="67" s="1"/>
  <c r="D909" i="67"/>
  <c r="E909" i="67" s="1"/>
  <c r="M909" i="67"/>
  <c r="P908" i="67"/>
  <c r="Q908" i="67" s="1"/>
  <c r="G909" i="67"/>
  <c r="J908" i="67"/>
  <c r="K908" i="67" s="1"/>
  <c r="D910" i="67" l="1"/>
  <c r="E910" i="67" s="1"/>
  <c r="A911" i="67"/>
  <c r="B911" i="67" s="1"/>
  <c r="C911" i="67" s="1"/>
  <c r="G910" i="67"/>
  <c r="J909" i="67"/>
  <c r="K909" i="67" s="1"/>
  <c r="M910" i="67"/>
  <c r="P909" i="67"/>
  <c r="Q909" i="67" s="1"/>
  <c r="D911" i="67" l="1"/>
  <c r="E911" i="67" s="1"/>
  <c r="A912" i="67"/>
  <c r="B912" i="67" s="1"/>
  <c r="C912" i="67" s="1"/>
  <c r="G911" i="67"/>
  <c r="J910" i="67"/>
  <c r="K910" i="67" s="1"/>
  <c r="M911" i="67"/>
  <c r="P910" i="67"/>
  <c r="Q910" i="67" s="1"/>
  <c r="D912" i="67" l="1"/>
  <c r="E912" i="67" s="1"/>
  <c r="A913" i="67"/>
  <c r="B913" i="67" s="1"/>
  <c r="C913" i="67" s="1"/>
  <c r="M912" i="67"/>
  <c r="P911" i="67"/>
  <c r="Q911" i="67" s="1"/>
  <c r="G912" i="67"/>
  <c r="J911" i="67"/>
  <c r="K911" i="67" s="1"/>
  <c r="A914" i="67" l="1"/>
  <c r="B914" i="67" s="1"/>
  <c r="C914" i="67" s="1"/>
  <c r="D913" i="67"/>
  <c r="E913" i="67" s="1"/>
  <c r="G913" i="67"/>
  <c r="J912" i="67"/>
  <c r="K912" i="67" s="1"/>
  <c r="M913" i="67"/>
  <c r="P912" i="67"/>
  <c r="Q912" i="67" s="1"/>
  <c r="D914" i="67" l="1"/>
  <c r="E914" i="67" s="1"/>
  <c r="A915" i="67"/>
  <c r="B915" i="67" s="1"/>
  <c r="C915" i="67" s="1"/>
  <c r="M914" i="67"/>
  <c r="P913" i="67"/>
  <c r="Q913" i="67" s="1"/>
  <c r="G914" i="67"/>
  <c r="J913" i="67"/>
  <c r="K913" i="67" s="1"/>
  <c r="A916" i="67" l="1"/>
  <c r="B916" i="67" s="1"/>
  <c r="C916" i="67" s="1"/>
  <c r="D915" i="67"/>
  <c r="E915" i="67" s="1"/>
  <c r="M915" i="67"/>
  <c r="P914" i="67"/>
  <c r="Q914" i="67" s="1"/>
  <c r="G915" i="67"/>
  <c r="J914" i="67"/>
  <c r="K914" i="67" s="1"/>
  <c r="D916" i="67" l="1"/>
  <c r="E916" i="67" s="1"/>
  <c r="A917" i="67"/>
  <c r="B917" i="67" s="1"/>
  <c r="C917" i="67" s="1"/>
  <c r="G916" i="67"/>
  <c r="J915" i="67"/>
  <c r="K915" i="67" s="1"/>
  <c r="M916" i="67"/>
  <c r="P915" i="67"/>
  <c r="Q915" i="67" s="1"/>
  <c r="A918" i="67" l="1"/>
  <c r="B918" i="67" s="1"/>
  <c r="C918" i="67" s="1"/>
  <c r="D917" i="67"/>
  <c r="E917" i="67" s="1"/>
  <c r="M917" i="67"/>
  <c r="P916" i="67"/>
  <c r="Q916" i="67" s="1"/>
  <c r="G917" i="67"/>
  <c r="J916" i="67"/>
  <c r="K916" i="67" s="1"/>
  <c r="D918" i="67" l="1"/>
  <c r="E918" i="67" s="1"/>
  <c r="A919" i="67"/>
  <c r="B919" i="67" s="1"/>
  <c r="C919" i="67" s="1"/>
  <c r="M918" i="67"/>
  <c r="P917" i="67"/>
  <c r="Q917" i="67" s="1"/>
  <c r="G918" i="67"/>
  <c r="J917" i="67"/>
  <c r="K917" i="67" s="1"/>
  <c r="D919" i="67" l="1"/>
  <c r="E919" i="67" s="1"/>
  <c r="A920" i="67"/>
  <c r="B920" i="67" s="1"/>
  <c r="C920" i="67" s="1"/>
  <c r="M919" i="67"/>
  <c r="P918" i="67"/>
  <c r="Q918" i="67" s="1"/>
  <c r="G919" i="67"/>
  <c r="J918" i="67"/>
  <c r="K918" i="67" s="1"/>
  <c r="D920" i="67" l="1"/>
  <c r="E920" i="67" s="1"/>
  <c r="A921" i="67"/>
  <c r="B921" i="67" s="1"/>
  <c r="C921" i="67" s="1"/>
  <c r="M920" i="67"/>
  <c r="P919" i="67"/>
  <c r="Q919" i="67" s="1"/>
  <c r="G920" i="67"/>
  <c r="J919" i="67"/>
  <c r="K919" i="67" s="1"/>
  <c r="D921" i="67" l="1"/>
  <c r="E921" i="67" s="1"/>
  <c r="A922" i="67"/>
  <c r="B922" i="67" s="1"/>
  <c r="C922" i="67" s="1"/>
  <c r="M921" i="67"/>
  <c r="P920" i="67"/>
  <c r="Q920" i="67" s="1"/>
  <c r="G921" i="67"/>
  <c r="J920" i="67"/>
  <c r="K920" i="67" s="1"/>
  <c r="D922" i="67" l="1"/>
  <c r="E922" i="67" s="1"/>
  <c r="A923" i="67"/>
  <c r="B923" i="67" s="1"/>
  <c r="C923" i="67" s="1"/>
  <c r="M922" i="67"/>
  <c r="P921" i="67"/>
  <c r="Q921" i="67" s="1"/>
  <c r="G922" i="67"/>
  <c r="J921" i="67"/>
  <c r="K921" i="67" s="1"/>
  <c r="D923" i="67" l="1"/>
  <c r="E923" i="67" s="1"/>
  <c r="A924" i="67"/>
  <c r="B924" i="67" s="1"/>
  <c r="C924" i="67" s="1"/>
  <c r="M923" i="67"/>
  <c r="P922" i="67"/>
  <c r="Q922" i="67" s="1"/>
  <c r="G923" i="67"/>
  <c r="J922" i="67"/>
  <c r="K922" i="67" s="1"/>
  <c r="A925" i="67" l="1"/>
  <c r="B925" i="67" s="1"/>
  <c r="C925" i="67" s="1"/>
  <c r="D924" i="67"/>
  <c r="E924" i="67" s="1"/>
  <c r="M924" i="67"/>
  <c r="P923" i="67"/>
  <c r="Q923" i="67" s="1"/>
  <c r="G924" i="67"/>
  <c r="J923" i="67"/>
  <c r="K923" i="67" s="1"/>
  <c r="A926" i="67" l="1"/>
  <c r="B926" i="67" s="1"/>
  <c r="C926" i="67" s="1"/>
  <c r="D925" i="67"/>
  <c r="E925" i="67" s="1"/>
  <c r="M925" i="67"/>
  <c r="P924" i="67"/>
  <c r="Q924" i="67" s="1"/>
  <c r="G925" i="67"/>
  <c r="J924" i="67"/>
  <c r="K924" i="67" s="1"/>
  <c r="D926" i="67" l="1"/>
  <c r="E926" i="67" s="1"/>
  <c r="A927" i="67"/>
  <c r="B927" i="67" s="1"/>
  <c r="C927" i="67" s="1"/>
  <c r="G926" i="67"/>
  <c r="J925" i="67"/>
  <c r="K925" i="67" s="1"/>
  <c r="M926" i="67"/>
  <c r="P925" i="67"/>
  <c r="Q925" i="67" s="1"/>
  <c r="D927" i="67" l="1"/>
  <c r="E927" i="67" s="1"/>
  <c r="A928" i="67"/>
  <c r="B928" i="67" s="1"/>
  <c r="C928" i="67" s="1"/>
  <c r="M927" i="67"/>
  <c r="P926" i="67"/>
  <c r="Q926" i="67" s="1"/>
  <c r="G927" i="67"/>
  <c r="J926" i="67"/>
  <c r="K926" i="67" s="1"/>
  <c r="A929" i="67" l="1"/>
  <c r="B929" i="67" s="1"/>
  <c r="C929" i="67" s="1"/>
  <c r="D928" i="67"/>
  <c r="E928" i="67" s="1"/>
  <c r="M928" i="67"/>
  <c r="P927" i="67"/>
  <c r="Q927" i="67" s="1"/>
  <c r="G928" i="67"/>
  <c r="J927" i="67"/>
  <c r="K927" i="67" s="1"/>
  <c r="A930" i="67" l="1"/>
  <c r="B930" i="67" s="1"/>
  <c r="C930" i="67" s="1"/>
  <c r="D929" i="67"/>
  <c r="E929" i="67" s="1"/>
  <c r="M929" i="67"/>
  <c r="P928" i="67"/>
  <c r="Q928" i="67" s="1"/>
  <c r="G929" i="67"/>
  <c r="J928" i="67"/>
  <c r="K928" i="67" s="1"/>
  <c r="D930" i="67" l="1"/>
  <c r="E930" i="67" s="1"/>
  <c r="A931" i="67"/>
  <c r="B931" i="67" s="1"/>
  <c r="C931" i="67" s="1"/>
  <c r="G930" i="67"/>
  <c r="J929" i="67"/>
  <c r="K929" i="67" s="1"/>
  <c r="M930" i="67"/>
  <c r="P929" i="67"/>
  <c r="Q929" i="67" s="1"/>
  <c r="D931" i="67" l="1"/>
  <c r="E931" i="67" s="1"/>
  <c r="A932" i="67"/>
  <c r="B932" i="67" s="1"/>
  <c r="C932" i="67" s="1"/>
  <c r="M931" i="67"/>
  <c r="P930" i="67"/>
  <c r="Q930" i="67" s="1"/>
  <c r="G931" i="67"/>
  <c r="J930" i="67"/>
  <c r="K930" i="67" s="1"/>
  <c r="A933" i="67" l="1"/>
  <c r="B933" i="67" s="1"/>
  <c r="C933" i="67" s="1"/>
  <c r="D932" i="67"/>
  <c r="E932" i="67" s="1"/>
  <c r="M932" i="67"/>
  <c r="P931" i="67"/>
  <c r="Q931" i="67" s="1"/>
  <c r="G932" i="67"/>
  <c r="J931" i="67"/>
  <c r="K931" i="67" s="1"/>
  <c r="D933" i="67" l="1"/>
  <c r="E933" i="67" s="1"/>
  <c r="A934" i="67"/>
  <c r="B934" i="67" s="1"/>
  <c r="C934" i="67" s="1"/>
  <c r="G933" i="67"/>
  <c r="J932" i="67"/>
  <c r="K932" i="67" s="1"/>
  <c r="M933" i="67"/>
  <c r="P932" i="67"/>
  <c r="Q932" i="67" s="1"/>
  <c r="D934" i="67" l="1"/>
  <c r="E934" i="67" s="1"/>
  <c r="A935" i="67"/>
  <c r="B935" i="67" s="1"/>
  <c r="C935" i="67" s="1"/>
  <c r="G934" i="67"/>
  <c r="J933" i="67"/>
  <c r="K933" i="67" s="1"/>
  <c r="M934" i="67"/>
  <c r="P933" i="67"/>
  <c r="Q933" i="67" s="1"/>
  <c r="D935" i="67" l="1"/>
  <c r="E935" i="67" s="1"/>
  <c r="A936" i="67"/>
  <c r="B936" i="67" s="1"/>
  <c r="C936" i="67" s="1"/>
  <c r="M935" i="67"/>
  <c r="P934" i="67"/>
  <c r="Q934" i="67" s="1"/>
  <c r="G935" i="67"/>
  <c r="J934" i="67"/>
  <c r="K934" i="67" s="1"/>
  <c r="A937" i="67" l="1"/>
  <c r="B937" i="67" s="1"/>
  <c r="C937" i="67" s="1"/>
  <c r="D936" i="67"/>
  <c r="E936" i="67" s="1"/>
  <c r="M936" i="67"/>
  <c r="P935" i="67"/>
  <c r="Q935" i="67" s="1"/>
  <c r="G936" i="67"/>
  <c r="J935" i="67"/>
  <c r="K935" i="67" s="1"/>
  <c r="D937" i="67" l="1"/>
  <c r="E937" i="67" s="1"/>
  <c r="A938" i="67"/>
  <c r="B938" i="67" s="1"/>
  <c r="C938" i="67" s="1"/>
  <c r="M937" i="67"/>
  <c r="P936" i="67"/>
  <c r="Q936" i="67" s="1"/>
  <c r="G937" i="67"/>
  <c r="J936" i="67"/>
  <c r="K936" i="67" s="1"/>
  <c r="A939" i="67" l="1"/>
  <c r="B939" i="67" s="1"/>
  <c r="C939" i="67" s="1"/>
  <c r="D938" i="67"/>
  <c r="E938" i="67" s="1"/>
  <c r="M938" i="67"/>
  <c r="P937" i="67"/>
  <c r="Q937" i="67" s="1"/>
  <c r="G938" i="67"/>
  <c r="J937" i="67"/>
  <c r="K937" i="67" s="1"/>
  <c r="A940" i="67" l="1"/>
  <c r="B940" i="67" s="1"/>
  <c r="C940" i="67" s="1"/>
  <c r="D939" i="67"/>
  <c r="E939" i="67" s="1"/>
  <c r="M939" i="67"/>
  <c r="P938" i="67"/>
  <c r="Q938" i="67" s="1"/>
  <c r="G939" i="67"/>
  <c r="J938" i="67"/>
  <c r="K938" i="67" s="1"/>
  <c r="A941" i="67" l="1"/>
  <c r="B941" i="67" s="1"/>
  <c r="C941" i="67" s="1"/>
  <c r="D940" i="67"/>
  <c r="E940" i="67" s="1"/>
  <c r="M940" i="67"/>
  <c r="P939" i="67"/>
  <c r="Q939" i="67" s="1"/>
  <c r="G940" i="67"/>
  <c r="J939" i="67"/>
  <c r="K939" i="67" s="1"/>
  <c r="A942" i="67" l="1"/>
  <c r="B942" i="67" s="1"/>
  <c r="C942" i="67" s="1"/>
  <c r="D941" i="67"/>
  <c r="E941" i="67" s="1"/>
  <c r="M941" i="67"/>
  <c r="P940" i="67"/>
  <c r="Q940" i="67" s="1"/>
  <c r="G941" i="67"/>
  <c r="J940" i="67"/>
  <c r="K940" i="67" s="1"/>
  <c r="D942" i="67" l="1"/>
  <c r="E942" i="67" s="1"/>
  <c r="A943" i="67"/>
  <c r="B943" i="67" s="1"/>
  <c r="C943" i="67" s="1"/>
  <c r="G942" i="67"/>
  <c r="J941" i="67"/>
  <c r="K941" i="67" s="1"/>
  <c r="M942" i="67"/>
  <c r="P941" i="67"/>
  <c r="Q941" i="67" s="1"/>
  <c r="D943" i="67" l="1"/>
  <c r="E943" i="67" s="1"/>
  <c r="A944" i="67"/>
  <c r="B944" i="67" s="1"/>
  <c r="C944" i="67" s="1"/>
  <c r="M943" i="67"/>
  <c r="P942" i="67"/>
  <c r="Q942" i="67" s="1"/>
  <c r="G943" i="67"/>
  <c r="J942" i="67"/>
  <c r="K942" i="67" s="1"/>
  <c r="A945" i="67" l="1"/>
  <c r="B945" i="67" s="1"/>
  <c r="C945" i="67" s="1"/>
  <c r="D944" i="67"/>
  <c r="E944" i="67" s="1"/>
  <c r="G944" i="67"/>
  <c r="J943" i="67"/>
  <c r="K943" i="67" s="1"/>
  <c r="M944" i="67"/>
  <c r="P943" i="67"/>
  <c r="Q943" i="67" s="1"/>
  <c r="D945" i="67" l="1"/>
  <c r="E945" i="67" s="1"/>
  <c r="A946" i="67"/>
  <c r="B946" i="67" s="1"/>
  <c r="C946" i="67" s="1"/>
  <c r="G945" i="67"/>
  <c r="J944" i="67"/>
  <c r="K944" i="67" s="1"/>
  <c r="M945" i="67"/>
  <c r="P944" i="67"/>
  <c r="Q944" i="67" s="1"/>
  <c r="D946" i="67" l="1"/>
  <c r="E946" i="67" s="1"/>
  <c r="A947" i="67"/>
  <c r="B947" i="67" s="1"/>
  <c r="C947" i="67" s="1"/>
  <c r="M946" i="67"/>
  <c r="P945" i="67"/>
  <c r="Q945" i="67" s="1"/>
  <c r="G946" i="67"/>
  <c r="J945" i="67"/>
  <c r="K945" i="67" s="1"/>
  <c r="A948" i="67" l="1"/>
  <c r="B948" i="67" s="1"/>
  <c r="C948" i="67" s="1"/>
  <c r="D947" i="67"/>
  <c r="E947" i="67" s="1"/>
  <c r="M947" i="67"/>
  <c r="P946" i="67"/>
  <c r="Q946" i="67" s="1"/>
  <c r="G947" i="67"/>
  <c r="J946" i="67"/>
  <c r="K946" i="67" s="1"/>
  <c r="D948" i="67" l="1"/>
  <c r="E948" i="67" s="1"/>
  <c r="A949" i="67"/>
  <c r="B949" i="67" s="1"/>
  <c r="C949" i="67" s="1"/>
  <c r="G948" i="67"/>
  <c r="J947" i="67"/>
  <c r="K947" i="67" s="1"/>
  <c r="M948" i="67"/>
  <c r="P947" i="67"/>
  <c r="Q947" i="67" s="1"/>
  <c r="A950" i="67" l="1"/>
  <c r="B950" i="67" s="1"/>
  <c r="C950" i="67" s="1"/>
  <c r="D949" i="67"/>
  <c r="E949" i="67" s="1"/>
  <c r="G949" i="67"/>
  <c r="J948" i="67"/>
  <c r="K948" i="67" s="1"/>
  <c r="M949" i="67"/>
  <c r="P948" i="67"/>
  <c r="Q948" i="67" s="1"/>
  <c r="A951" i="67" l="1"/>
  <c r="B951" i="67" s="1"/>
  <c r="C951" i="67" s="1"/>
  <c r="D950" i="67"/>
  <c r="E950" i="67" s="1"/>
  <c r="G950" i="67"/>
  <c r="J949" i="67"/>
  <c r="K949" i="67" s="1"/>
  <c r="M950" i="67"/>
  <c r="P949" i="67"/>
  <c r="Q949" i="67" s="1"/>
  <c r="D951" i="67" l="1"/>
  <c r="E951" i="67" s="1"/>
  <c r="A952" i="67"/>
  <c r="B952" i="67" s="1"/>
  <c r="C952" i="67" s="1"/>
  <c r="G951" i="67"/>
  <c r="J950" i="67"/>
  <c r="K950" i="67" s="1"/>
  <c r="M951" i="67"/>
  <c r="P950" i="67"/>
  <c r="Q950" i="67" s="1"/>
  <c r="A953" i="67" l="1"/>
  <c r="B953" i="67" s="1"/>
  <c r="C953" i="67" s="1"/>
  <c r="D952" i="67"/>
  <c r="E952" i="67" s="1"/>
  <c r="M952" i="67"/>
  <c r="P951" i="67"/>
  <c r="Q951" i="67" s="1"/>
  <c r="G952" i="67"/>
  <c r="J951" i="67"/>
  <c r="K951" i="67" s="1"/>
  <c r="D953" i="67" l="1"/>
  <c r="E953" i="67" s="1"/>
  <c r="A954" i="67"/>
  <c r="B954" i="67" s="1"/>
  <c r="C954" i="67" s="1"/>
  <c r="M953" i="67"/>
  <c r="P952" i="67"/>
  <c r="Q952" i="67" s="1"/>
  <c r="G953" i="67"/>
  <c r="J952" i="67"/>
  <c r="K952" i="67" s="1"/>
  <c r="D954" i="67" l="1"/>
  <c r="E954" i="67" s="1"/>
  <c r="A955" i="67"/>
  <c r="B955" i="67" s="1"/>
  <c r="C955" i="67" s="1"/>
  <c r="G954" i="67"/>
  <c r="J953" i="67"/>
  <c r="K953" i="67" s="1"/>
  <c r="M954" i="67"/>
  <c r="P953" i="67"/>
  <c r="Q953" i="67" s="1"/>
  <c r="D955" i="67" l="1"/>
  <c r="E955" i="67" s="1"/>
  <c r="A956" i="67"/>
  <c r="B956" i="67" s="1"/>
  <c r="C956" i="67" s="1"/>
  <c r="M955" i="67"/>
  <c r="P954" i="67"/>
  <c r="Q954" i="67" s="1"/>
  <c r="G955" i="67"/>
  <c r="J954" i="67"/>
  <c r="K954" i="67" s="1"/>
  <c r="D956" i="67" l="1"/>
  <c r="E956" i="67" s="1"/>
  <c r="A957" i="67"/>
  <c r="B957" i="67" s="1"/>
  <c r="C957" i="67" s="1"/>
  <c r="M956" i="67"/>
  <c r="P955" i="67"/>
  <c r="Q955" i="67" s="1"/>
  <c r="G956" i="67"/>
  <c r="J955" i="67"/>
  <c r="K955" i="67" s="1"/>
  <c r="D957" i="67" l="1"/>
  <c r="E957" i="67" s="1"/>
  <c r="A958" i="67"/>
  <c r="B958" i="67" s="1"/>
  <c r="C958" i="67" s="1"/>
  <c r="G957" i="67"/>
  <c r="J956" i="67"/>
  <c r="K956" i="67" s="1"/>
  <c r="M957" i="67"/>
  <c r="P956" i="67"/>
  <c r="Q956" i="67" s="1"/>
  <c r="D958" i="67" l="1"/>
  <c r="E958" i="67" s="1"/>
  <c r="A959" i="67"/>
  <c r="B959" i="67" s="1"/>
  <c r="C959" i="67" s="1"/>
  <c r="G958" i="67"/>
  <c r="J957" i="67"/>
  <c r="K957" i="67" s="1"/>
  <c r="M958" i="67"/>
  <c r="P957" i="67"/>
  <c r="Q957" i="67" s="1"/>
  <c r="D959" i="67" l="1"/>
  <c r="E959" i="67" s="1"/>
  <c r="A960" i="67"/>
  <c r="B960" i="67" s="1"/>
  <c r="C960" i="67" s="1"/>
  <c r="G959" i="67"/>
  <c r="J958" i="67"/>
  <c r="K958" i="67" s="1"/>
  <c r="M959" i="67"/>
  <c r="P958" i="67"/>
  <c r="Q958" i="67" s="1"/>
  <c r="D960" i="67" l="1"/>
  <c r="E960" i="67" s="1"/>
  <c r="A961" i="67"/>
  <c r="B961" i="67" s="1"/>
  <c r="C961" i="67" s="1"/>
  <c r="M960" i="67"/>
  <c r="P959" i="67"/>
  <c r="Q959" i="67" s="1"/>
  <c r="G960" i="67"/>
  <c r="J959" i="67"/>
  <c r="K959" i="67" s="1"/>
  <c r="A962" i="67" l="1"/>
  <c r="B962" i="67" s="1"/>
  <c r="C962" i="67" s="1"/>
  <c r="D961" i="67"/>
  <c r="E961" i="67" s="1"/>
  <c r="M961" i="67"/>
  <c r="P960" i="67"/>
  <c r="Q960" i="67" s="1"/>
  <c r="G961" i="67"/>
  <c r="J960" i="67"/>
  <c r="K960" i="67" s="1"/>
  <c r="D962" i="67" l="1"/>
  <c r="E962" i="67" s="1"/>
  <c r="A963" i="67"/>
  <c r="B963" i="67" s="1"/>
  <c r="C963" i="67" s="1"/>
  <c r="M962" i="67"/>
  <c r="P961" i="67"/>
  <c r="Q961" i="67" s="1"/>
  <c r="G962" i="67"/>
  <c r="J961" i="67"/>
  <c r="K961" i="67" s="1"/>
  <c r="A964" i="67" l="1"/>
  <c r="B964" i="67" s="1"/>
  <c r="C964" i="67" s="1"/>
  <c r="D963" i="67"/>
  <c r="E963" i="67" s="1"/>
  <c r="M963" i="67"/>
  <c r="P962" i="67"/>
  <c r="Q962" i="67" s="1"/>
  <c r="G963" i="67"/>
  <c r="J962" i="67"/>
  <c r="K962" i="67" s="1"/>
  <c r="D964" i="67" l="1"/>
  <c r="E964" i="67" s="1"/>
  <c r="A965" i="67"/>
  <c r="B965" i="67" s="1"/>
  <c r="C965" i="67" s="1"/>
  <c r="G964" i="67"/>
  <c r="J963" i="67"/>
  <c r="K963" i="67" s="1"/>
  <c r="M964" i="67"/>
  <c r="P963" i="67"/>
  <c r="Q963" i="67" s="1"/>
  <c r="A966" i="67" l="1"/>
  <c r="B966" i="67" s="1"/>
  <c r="C966" i="67" s="1"/>
  <c r="D965" i="67"/>
  <c r="E965" i="67" s="1"/>
  <c r="M965" i="67"/>
  <c r="P964" i="67"/>
  <c r="Q964" i="67" s="1"/>
  <c r="G965" i="67"/>
  <c r="J964" i="67"/>
  <c r="K964" i="67" s="1"/>
  <c r="D966" i="67" l="1"/>
  <c r="E966" i="67" s="1"/>
  <c r="A967" i="67"/>
  <c r="B967" i="67" s="1"/>
  <c r="C967" i="67" s="1"/>
  <c r="G966" i="67"/>
  <c r="J965" i="67"/>
  <c r="K965" i="67" s="1"/>
  <c r="M966" i="67"/>
  <c r="P965" i="67"/>
  <c r="Q965" i="67" s="1"/>
  <c r="D967" i="67" l="1"/>
  <c r="E967" i="67" s="1"/>
  <c r="A968" i="67"/>
  <c r="B968" i="67" s="1"/>
  <c r="C968" i="67" s="1"/>
  <c r="M967" i="67"/>
  <c r="P966" i="67"/>
  <c r="Q966" i="67" s="1"/>
  <c r="G967" i="67"/>
  <c r="J966" i="67"/>
  <c r="K966" i="67" s="1"/>
  <c r="A969" i="67" l="1"/>
  <c r="B969" i="67" s="1"/>
  <c r="C969" i="67" s="1"/>
  <c r="D968" i="67"/>
  <c r="E968" i="67" s="1"/>
  <c r="M968" i="67"/>
  <c r="P967" i="67"/>
  <c r="Q967" i="67" s="1"/>
  <c r="G968" i="67"/>
  <c r="J967" i="67"/>
  <c r="K967" i="67" s="1"/>
  <c r="A970" i="67" l="1"/>
  <c r="B970" i="67" s="1"/>
  <c r="C970" i="67" s="1"/>
  <c r="D969" i="67"/>
  <c r="E969" i="67" s="1"/>
  <c r="M969" i="67"/>
  <c r="P968" i="67"/>
  <c r="Q968" i="67" s="1"/>
  <c r="G969" i="67"/>
  <c r="J968" i="67"/>
  <c r="K968" i="67" s="1"/>
  <c r="A971" i="67" l="1"/>
  <c r="B971" i="67" s="1"/>
  <c r="C971" i="67" s="1"/>
  <c r="D970" i="67"/>
  <c r="E970" i="67" s="1"/>
  <c r="M970" i="67"/>
  <c r="P969" i="67"/>
  <c r="Q969" i="67" s="1"/>
  <c r="G970" i="67"/>
  <c r="J969" i="67"/>
  <c r="K969" i="67" s="1"/>
  <c r="D971" i="67" l="1"/>
  <c r="E971" i="67" s="1"/>
  <c r="A972" i="67"/>
  <c r="B972" i="67" s="1"/>
  <c r="C972" i="67" s="1"/>
  <c r="G971" i="67"/>
  <c r="J970" i="67"/>
  <c r="K970" i="67" s="1"/>
  <c r="M971" i="67"/>
  <c r="P970" i="67"/>
  <c r="Q970" i="67" s="1"/>
  <c r="M972" i="67" l="1"/>
  <c r="P971" i="67"/>
  <c r="Q971" i="67" s="1"/>
  <c r="G972" i="67"/>
  <c r="J971" i="67"/>
  <c r="K971" i="67" s="1"/>
  <c r="D972" i="67" l="1"/>
  <c r="E972" i="67" s="1"/>
  <c r="A973" i="67"/>
  <c r="B973" i="67" s="1"/>
  <c r="C973" i="67" s="1"/>
  <c r="G973" i="67"/>
  <c r="J972" i="67"/>
  <c r="K972" i="67" s="1"/>
  <c r="M973" i="67"/>
  <c r="P972" i="67"/>
  <c r="Q972" i="67" s="1"/>
  <c r="D973" i="67" l="1"/>
  <c r="E973" i="67" s="1"/>
  <c r="A974" i="67"/>
  <c r="B974" i="67" s="1"/>
  <c r="C974" i="67" s="1"/>
  <c r="M974" i="67"/>
  <c r="P973" i="67"/>
  <c r="Q973" i="67" s="1"/>
  <c r="G974" i="67"/>
  <c r="J973" i="67"/>
  <c r="K973" i="67" s="1"/>
  <c r="D974" i="67" l="1"/>
  <c r="E974" i="67" s="1"/>
  <c r="A975" i="67"/>
  <c r="B975" i="67" s="1"/>
  <c r="C975" i="67" s="1"/>
  <c r="M975" i="67"/>
  <c r="P974" i="67"/>
  <c r="Q974" i="67" s="1"/>
  <c r="G975" i="67"/>
  <c r="J974" i="67"/>
  <c r="K974" i="67" s="1"/>
  <c r="D975" i="67" l="1"/>
  <c r="E975" i="67" s="1"/>
  <c r="A976" i="67"/>
  <c r="B976" i="67" s="1"/>
  <c r="C976" i="67" s="1"/>
  <c r="M976" i="67"/>
  <c r="P975" i="67"/>
  <c r="Q975" i="67" s="1"/>
  <c r="G976" i="67"/>
  <c r="J975" i="67"/>
  <c r="K975" i="67" s="1"/>
  <c r="D976" i="67" l="1"/>
  <c r="E976" i="67" s="1"/>
  <c r="A977" i="67"/>
  <c r="B977" i="67" s="1"/>
  <c r="C977" i="67" s="1"/>
  <c r="M977" i="67"/>
  <c r="P976" i="67"/>
  <c r="Q976" i="67" s="1"/>
  <c r="G977" i="67"/>
  <c r="J976" i="67"/>
  <c r="K976" i="67" s="1"/>
  <c r="D977" i="67" l="1"/>
  <c r="E977" i="67" s="1"/>
  <c r="A978" i="67"/>
  <c r="B978" i="67" s="1"/>
  <c r="C978" i="67" s="1"/>
  <c r="M978" i="67"/>
  <c r="P977" i="67"/>
  <c r="Q977" i="67" s="1"/>
  <c r="G978" i="67"/>
  <c r="J977" i="67"/>
  <c r="K977" i="67" s="1"/>
  <c r="D978" i="67" l="1"/>
  <c r="E978" i="67" s="1"/>
  <c r="A979" i="67"/>
  <c r="B979" i="67" s="1"/>
  <c r="C979" i="67" s="1"/>
  <c r="G979" i="67"/>
  <c r="J978" i="67"/>
  <c r="K978" i="67" s="1"/>
  <c r="M979" i="67"/>
  <c r="P978" i="67"/>
  <c r="Q978" i="67" s="1"/>
  <c r="D979" i="67" l="1"/>
  <c r="E979" i="67" s="1"/>
  <c r="A980" i="67"/>
  <c r="B980" i="67" s="1"/>
  <c r="C980" i="67" s="1"/>
  <c r="G980" i="67"/>
  <c r="J979" i="67"/>
  <c r="K979" i="67" s="1"/>
  <c r="M980" i="67"/>
  <c r="P979" i="67"/>
  <c r="Q979" i="67" s="1"/>
  <c r="D980" i="67" l="1"/>
  <c r="E980" i="67" s="1"/>
  <c r="A981" i="67"/>
  <c r="B981" i="67" s="1"/>
  <c r="C981" i="67" s="1"/>
  <c r="M981" i="67"/>
  <c r="P980" i="67"/>
  <c r="Q980" i="67" s="1"/>
  <c r="G981" i="67"/>
  <c r="J980" i="67"/>
  <c r="K980" i="67" s="1"/>
  <c r="D981" i="67" l="1"/>
  <c r="E981" i="67" s="1"/>
  <c r="A982" i="67"/>
  <c r="B982" i="67" s="1"/>
  <c r="C982" i="67" s="1"/>
  <c r="M982" i="67"/>
  <c r="P981" i="67"/>
  <c r="Q981" i="67" s="1"/>
  <c r="G982" i="67"/>
  <c r="J981" i="67"/>
  <c r="K981" i="67" s="1"/>
  <c r="D982" i="67" l="1"/>
  <c r="E982" i="67" s="1"/>
  <c r="A983" i="67"/>
  <c r="B983" i="67" s="1"/>
  <c r="C983" i="67" s="1"/>
  <c r="G983" i="67"/>
  <c r="J982" i="67"/>
  <c r="K982" i="67" s="1"/>
  <c r="M983" i="67"/>
  <c r="P982" i="67"/>
  <c r="Q982" i="67" s="1"/>
  <c r="D983" i="67" l="1"/>
  <c r="E983" i="67" s="1"/>
  <c r="A984" i="67"/>
  <c r="B984" i="67" s="1"/>
  <c r="C984" i="67" s="1"/>
  <c r="G984" i="67"/>
  <c r="J983" i="67"/>
  <c r="K983" i="67" s="1"/>
  <c r="M984" i="67"/>
  <c r="P983" i="67"/>
  <c r="Q983" i="67" s="1"/>
  <c r="D984" i="67" l="1"/>
  <c r="E984" i="67" s="1"/>
  <c r="A985" i="67"/>
  <c r="B985" i="67" s="1"/>
  <c r="C985" i="67" s="1"/>
  <c r="G985" i="67"/>
  <c r="J984" i="67"/>
  <c r="K984" i="67" s="1"/>
  <c r="M985" i="67"/>
  <c r="P984" i="67"/>
  <c r="Q984" i="67" s="1"/>
  <c r="D985" i="67" l="1"/>
  <c r="E985" i="67" s="1"/>
  <c r="A986" i="67"/>
  <c r="B986" i="67" s="1"/>
  <c r="C986" i="67" s="1"/>
  <c r="G986" i="67"/>
  <c r="J985" i="67"/>
  <c r="K985" i="67" s="1"/>
  <c r="M986" i="67"/>
  <c r="P985" i="67"/>
  <c r="Q985" i="67" s="1"/>
  <c r="D986" i="67" l="1"/>
  <c r="E986" i="67" s="1"/>
  <c r="A987" i="67"/>
  <c r="B987" i="67" s="1"/>
  <c r="C987" i="67" s="1"/>
  <c r="M987" i="67"/>
  <c r="P986" i="67"/>
  <c r="Q986" i="67" s="1"/>
  <c r="G987" i="67"/>
  <c r="J986" i="67"/>
  <c r="K986" i="67" s="1"/>
  <c r="D987" i="67" l="1"/>
  <c r="E987" i="67" s="1"/>
  <c r="A988" i="67"/>
  <c r="B988" i="67" s="1"/>
  <c r="C988" i="67" s="1"/>
  <c r="M988" i="67"/>
  <c r="P987" i="67"/>
  <c r="Q987" i="67" s="1"/>
  <c r="G988" i="67"/>
  <c r="J987" i="67"/>
  <c r="K987" i="67" s="1"/>
  <c r="D988" i="67" l="1"/>
  <c r="E988" i="67" s="1"/>
  <c r="A989" i="67"/>
  <c r="B989" i="67" s="1"/>
  <c r="C989" i="67" s="1"/>
  <c r="G989" i="67"/>
  <c r="J988" i="67"/>
  <c r="K988" i="67" s="1"/>
  <c r="M989" i="67"/>
  <c r="P988" i="67"/>
  <c r="Q988" i="67" s="1"/>
  <c r="D989" i="67" l="1"/>
  <c r="E989" i="67" s="1"/>
  <c r="A990" i="67"/>
  <c r="B990" i="67" s="1"/>
  <c r="C990" i="67" s="1"/>
  <c r="G990" i="67"/>
  <c r="J989" i="67"/>
  <c r="K989" i="67" s="1"/>
  <c r="M990" i="67"/>
  <c r="P989" i="67"/>
  <c r="Q989" i="67" s="1"/>
  <c r="D990" i="67" l="1"/>
  <c r="E990" i="67" s="1"/>
  <c r="A991" i="67"/>
  <c r="B991" i="67" s="1"/>
  <c r="C991" i="67" s="1"/>
  <c r="M991" i="67"/>
  <c r="P990" i="67"/>
  <c r="Q990" i="67" s="1"/>
  <c r="G991" i="67"/>
  <c r="J990" i="67"/>
  <c r="K990" i="67" s="1"/>
  <c r="D991" i="67" l="1"/>
  <c r="E991" i="67" s="1"/>
  <c r="A992" i="67"/>
  <c r="B992" i="67" s="1"/>
  <c r="C992" i="67" s="1"/>
  <c r="G992" i="67"/>
  <c r="J991" i="67"/>
  <c r="K991" i="67" s="1"/>
  <c r="M992" i="67"/>
  <c r="P991" i="67"/>
  <c r="Q991" i="67" s="1"/>
  <c r="D992" i="67" l="1"/>
  <c r="E992" i="67" s="1"/>
  <c r="A993" i="67"/>
  <c r="B993" i="67" s="1"/>
  <c r="C993" i="67" s="1"/>
  <c r="M993" i="67"/>
  <c r="P992" i="67"/>
  <c r="Q992" i="67" s="1"/>
  <c r="G993" i="67"/>
  <c r="J992" i="67"/>
  <c r="K992" i="67" s="1"/>
  <c r="D993" i="67" l="1"/>
  <c r="E993" i="67" s="1"/>
  <c r="A994" i="67"/>
  <c r="B994" i="67" s="1"/>
  <c r="C994" i="67" s="1"/>
  <c r="M994" i="67"/>
  <c r="P993" i="67"/>
  <c r="Q993" i="67" s="1"/>
  <c r="G994" i="67"/>
  <c r="J993" i="67"/>
  <c r="K993" i="67" s="1"/>
  <c r="D994" i="67" l="1"/>
  <c r="E994" i="67" s="1"/>
  <c r="A995" i="67"/>
  <c r="B995" i="67" s="1"/>
  <c r="C995" i="67" s="1"/>
  <c r="G995" i="67"/>
  <c r="J994" i="67"/>
  <c r="K994" i="67" s="1"/>
  <c r="M995" i="67"/>
  <c r="P994" i="67"/>
  <c r="Q994" i="67" s="1"/>
  <c r="D995" i="67" l="1"/>
  <c r="E995" i="67" s="1"/>
  <c r="A996" i="67"/>
  <c r="B996" i="67" s="1"/>
  <c r="C996" i="67" s="1"/>
  <c r="G996" i="67"/>
  <c r="J995" i="67"/>
  <c r="K995" i="67" s="1"/>
  <c r="M996" i="67"/>
  <c r="P995" i="67"/>
  <c r="Q995" i="67" s="1"/>
  <c r="D996" i="67" l="1"/>
  <c r="E996" i="67" s="1"/>
  <c r="A997" i="67"/>
  <c r="B997" i="67" s="1"/>
  <c r="C997" i="67" s="1"/>
  <c r="G997" i="67"/>
  <c r="J996" i="67"/>
  <c r="K996" i="67" s="1"/>
  <c r="M997" i="67"/>
  <c r="P996" i="67"/>
  <c r="Q996" i="67" s="1"/>
  <c r="D997" i="67" l="1"/>
  <c r="E997" i="67" s="1"/>
  <c r="A998" i="67"/>
  <c r="B998" i="67" s="1"/>
  <c r="C998" i="67" s="1"/>
  <c r="M998" i="67"/>
  <c r="P997" i="67"/>
  <c r="Q997" i="67" s="1"/>
  <c r="G998" i="67"/>
  <c r="J997" i="67"/>
  <c r="K997" i="67" s="1"/>
  <c r="D998" i="67" l="1"/>
  <c r="E998" i="67" s="1"/>
  <c r="A999" i="67"/>
  <c r="B999" i="67" s="1"/>
  <c r="C999" i="67" s="1"/>
  <c r="G999" i="67"/>
  <c r="J998" i="67"/>
  <c r="K998" i="67" s="1"/>
  <c r="M999" i="67"/>
  <c r="P998" i="67"/>
  <c r="Q998" i="67" s="1"/>
  <c r="D999" i="67" l="1"/>
  <c r="E999" i="67" s="1"/>
  <c r="A1000" i="67"/>
  <c r="B1000" i="67" s="1"/>
  <c r="C1000" i="67" s="1"/>
  <c r="M1000" i="67"/>
  <c r="P999" i="67"/>
  <c r="Q999" i="67" s="1"/>
  <c r="G1000" i="67"/>
  <c r="J999" i="67"/>
  <c r="K999" i="67" s="1"/>
  <c r="D1000" i="67" l="1"/>
  <c r="E1000" i="67" s="1"/>
  <c r="A1001" i="67"/>
  <c r="B1001" i="67" s="1"/>
  <c r="C1001" i="67" s="1"/>
  <c r="M1001" i="67"/>
  <c r="P1000" i="67"/>
  <c r="Q1000" i="67" s="1"/>
  <c r="G1001" i="67"/>
  <c r="J1000" i="67"/>
  <c r="K1000" i="67" s="1"/>
  <c r="D1001" i="67" l="1"/>
  <c r="E1001" i="67" s="1"/>
  <c r="A1002" i="67"/>
  <c r="B1002" i="67" s="1"/>
  <c r="C1002" i="67" s="1"/>
  <c r="M1002" i="67"/>
  <c r="P1001" i="67"/>
  <c r="Q1001" i="67" s="1"/>
  <c r="G1002" i="67"/>
  <c r="J1001" i="67"/>
  <c r="K1001" i="67" s="1"/>
  <c r="D1002" i="67" l="1"/>
  <c r="E1002" i="67" s="1"/>
  <c r="A1003" i="67"/>
  <c r="B1003" i="67" s="1"/>
  <c r="C1003" i="67" s="1"/>
  <c r="G1003" i="67"/>
  <c r="J1002" i="67"/>
  <c r="K1002" i="67" s="1"/>
  <c r="M1003" i="67"/>
  <c r="P1002" i="67"/>
  <c r="Q1002" i="67" s="1"/>
  <c r="D1003" i="67" l="1"/>
  <c r="E1003" i="67" s="1"/>
  <c r="A1004" i="67"/>
  <c r="B1004" i="67" s="1"/>
  <c r="C1004" i="67" s="1"/>
  <c r="M1004" i="67"/>
  <c r="P1003" i="67"/>
  <c r="Q1003" i="67" s="1"/>
  <c r="G1004" i="67"/>
  <c r="J1003" i="67"/>
  <c r="K1003" i="67" s="1"/>
  <c r="D1004" i="67" l="1"/>
  <c r="E1004" i="67" s="1"/>
  <c r="A1005" i="67"/>
  <c r="B1005" i="67" s="1"/>
  <c r="C1005" i="67" s="1"/>
  <c r="G1005" i="67"/>
  <c r="J1004" i="67"/>
  <c r="K1004" i="67" s="1"/>
  <c r="M1005" i="67"/>
  <c r="P1004" i="67"/>
  <c r="Q1004" i="67" s="1"/>
  <c r="D1005" i="67" l="1"/>
  <c r="E1005" i="67" s="1"/>
  <c r="A1006" i="67"/>
  <c r="B1006" i="67" s="1"/>
  <c r="C1006" i="67" s="1"/>
  <c r="M1006" i="67"/>
  <c r="P1005" i="67"/>
  <c r="Q1005" i="67" s="1"/>
  <c r="G1006" i="67"/>
  <c r="J1005" i="67"/>
  <c r="K1005" i="67" s="1"/>
  <c r="D1006" i="67" l="1"/>
  <c r="E1006" i="67" s="1"/>
  <c r="A1007" i="67"/>
  <c r="B1007" i="67" s="1"/>
  <c r="C1007" i="67" s="1"/>
  <c r="G1007" i="67"/>
  <c r="J1006" i="67"/>
  <c r="K1006" i="67" s="1"/>
  <c r="M1007" i="67"/>
  <c r="P1006" i="67"/>
  <c r="Q1006" i="67" s="1"/>
  <c r="D1007" i="67" l="1"/>
  <c r="E1007" i="67" s="1"/>
  <c r="A1008" i="67"/>
  <c r="B1008" i="67" s="1"/>
  <c r="C1008" i="67" s="1"/>
  <c r="M1008" i="67"/>
  <c r="P1007" i="67"/>
  <c r="Q1007" i="67" s="1"/>
  <c r="G1008" i="67"/>
  <c r="J1007" i="67"/>
  <c r="K1007" i="67" s="1"/>
  <c r="D1008" i="67" l="1"/>
  <c r="E1008" i="67" s="1"/>
  <c r="A1009" i="67"/>
  <c r="B1009" i="67" s="1"/>
  <c r="C1009" i="67" s="1"/>
  <c r="M1009" i="67"/>
  <c r="P1008" i="67"/>
  <c r="Q1008" i="67" s="1"/>
  <c r="G1009" i="67"/>
  <c r="J1008" i="67"/>
  <c r="K1008" i="67" s="1"/>
  <c r="D1009" i="67" l="1"/>
  <c r="E1009" i="67" s="1"/>
  <c r="A1010" i="67"/>
  <c r="B1010" i="67" s="1"/>
  <c r="C1010" i="67" s="1"/>
  <c r="G1010" i="67"/>
  <c r="J1009" i="67"/>
  <c r="K1009" i="67" s="1"/>
  <c r="M1010" i="67"/>
  <c r="P1009" i="67"/>
  <c r="Q1009" i="67" s="1"/>
  <c r="D1010" i="67" l="1"/>
  <c r="E1010" i="67" s="1"/>
  <c r="A1011" i="67"/>
  <c r="B1011" i="67" s="1"/>
  <c r="C1011" i="67" s="1"/>
  <c r="M1011" i="67"/>
  <c r="P1010" i="67"/>
  <c r="Q1010" i="67" s="1"/>
  <c r="G1011" i="67"/>
  <c r="J1010" i="67"/>
  <c r="K1010" i="67" s="1"/>
  <c r="D1011" i="67" l="1"/>
  <c r="E1011" i="67" s="1"/>
  <c r="A1012" i="67"/>
  <c r="B1012" i="67" s="1"/>
  <c r="C1012" i="67" s="1"/>
  <c r="G1012" i="67"/>
  <c r="J1011" i="67"/>
  <c r="K1011" i="67" s="1"/>
  <c r="M1012" i="67"/>
  <c r="P1011" i="67"/>
  <c r="Q1011" i="67" s="1"/>
  <c r="D1012" i="67" l="1"/>
  <c r="E1012" i="67" s="1"/>
  <c r="A1013" i="67"/>
  <c r="B1013" i="67" s="1"/>
  <c r="C1013" i="67" s="1"/>
  <c r="M1013" i="67"/>
  <c r="P1012" i="67"/>
  <c r="Q1012" i="67" s="1"/>
  <c r="G1013" i="67"/>
  <c r="J1012" i="67"/>
  <c r="K1012" i="67" s="1"/>
  <c r="D1013" i="67" l="1"/>
  <c r="E1013" i="67" s="1"/>
  <c r="A1014" i="67"/>
  <c r="B1014" i="67" s="1"/>
  <c r="C1014" i="67" s="1"/>
  <c r="G1014" i="67"/>
  <c r="J1013" i="67"/>
  <c r="K1013" i="67" s="1"/>
  <c r="M1014" i="67"/>
  <c r="P1013" i="67"/>
  <c r="Q1013" i="67" s="1"/>
  <c r="D1014" i="67" l="1"/>
  <c r="E1014" i="67" s="1"/>
  <c r="A1015" i="67"/>
  <c r="B1015" i="67" s="1"/>
  <c r="C1015" i="67" s="1"/>
  <c r="M1015" i="67"/>
  <c r="P1014" i="67"/>
  <c r="Q1014" i="67" s="1"/>
  <c r="G1015" i="67"/>
  <c r="J1014" i="67"/>
  <c r="K1014" i="67" s="1"/>
  <c r="D1015" i="67" l="1"/>
  <c r="E1015" i="67" s="1"/>
  <c r="A1016" i="67"/>
  <c r="B1016" i="67" s="1"/>
  <c r="C1016" i="67" s="1"/>
  <c r="G1016" i="67"/>
  <c r="J1015" i="67"/>
  <c r="K1015" i="67" s="1"/>
  <c r="M1016" i="67"/>
  <c r="P1015" i="67"/>
  <c r="Q1015" i="67" s="1"/>
  <c r="D1016" i="67" l="1"/>
  <c r="E1016" i="67" s="1"/>
  <c r="A1017" i="67"/>
  <c r="B1017" i="67" s="1"/>
  <c r="C1017" i="67" s="1"/>
  <c r="M1017" i="67"/>
  <c r="P1016" i="67"/>
  <c r="Q1016" i="67" s="1"/>
  <c r="G1017" i="67"/>
  <c r="J1016" i="67"/>
  <c r="K1016" i="67" s="1"/>
  <c r="D1017" i="67" l="1"/>
  <c r="E1017" i="67" s="1"/>
  <c r="A1018" i="67"/>
  <c r="B1018" i="67" s="1"/>
  <c r="C1018" i="67" s="1"/>
  <c r="G1018" i="67"/>
  <c r="J1017" i="67"/>
  <c r="K1017" i="67" s="1"/>
  <c r="M1018" i="67"/>
  <c r="P1017" i="67"/>
  <c r="Q1017" i="67" s="1"/>
  <c r="D1018" i="67" l="1"/>
  <c r="E1018" i="67" s="1"/>
  <c r="A1019" i="67"/>
  <c r="B1019" i="67" s="1"/>
  <c r="C1019" i="67" s="1"/>
  <c r="M1019" i="67"/>
  <c r="P1018" i="67"/>
  <c r="Q1018" i="67" s="1"/>
  <c r="G1019" i="67"/>
  <c r="J1018" i="67"/>
  <c r="K1018" i="67" s="1"/>
  <c r="D1019" i="67" l="1"/>
  <c r="E1019" i="67" s="1"/>
  <c r="A1020" i="67"/>
  <c r="B1020" i="67" s="1"/>
  <c r="C1020" i="67" s="1"/>
  <c r="G1020" i="67"/>
  <c r="J1019" i="67"/>
  <c r="K1019" i="67" s="1"/>
  <c r="M1020" i="67"/>
  <c r="P1019" i="67"/>
  <c r="Q1019" i="67" s="1"/>
  <c r="A1021" i="67" l="1"/>
  <c r="B1021" i="67" s="1"/>
  <c r="C1021" i="67" s="1"/>
  <c r="D1020" i="67"/>
  <c r="E1020" i="67" s="1"/>
  <c r="M1021" i="67"/>
  <c r="P1020" i="67"/>
  <c r="Q1020" i="67" s="1"/>
  <c r="G1021" i="67"/>
  <c r="J1020" i="67"/>
  <c r="K1020" i="67" s="1"/>
  <c r="D1021" i="67" l="1"/>
  <c r="E1021" i="67" s="1"/>
  <c r="A1022" i="67"/>
  <c r="B1022" i="67" s="1"/>
  <c r="C1022" i="67" s="1"/>
  <c r="G1022" i="67"/>
  <c r="J1021" i="67"/>
  <c r="K1021" i="67" s="1"/>
  <c r="M1022" i="67"/>
  <c r="P1021" i="67"/>
  <c r="Q1021" i="67" s="1"/>
  <c r="A1023" i="67" l="1"/>
  <c r="B1023" i="67" s="1"/>
  <c r="C1023" i="67" s="1"/>
  <c r="D1022" i="67"/>
  <c r="E1022" i="67" s="1"/>
  <c r="M1023" i="67"/>
  <c r="P1022" i="67"/>
  <c r="Q1022" i="67" s="1"/>
  <c r="G1023" i="67"/>
  <c r="J1022" i="67"/>
  <c r="K1022" i="67" s="1"/>
  <c r="D1023" i="67" l="1"/>
  <c r="E1023" i="67" s="1"/>
  <c r="A1024" i="67"/>
  <c r="B1024" i="67" s="1"/>
  <c r="C1024" i="67" s="1"/>
  <c r="G1024" i="67"/>
  <c r="J1023" i="67"/>
  <c r="K1023" i="67" s="1"/>
  <c r="M1024" i="67"/>
  <c r="P1023" i="67"/>
  <c r="Q1023" i="67" s="1"/>
  <c r="D1024" i="67" l="1"/>
  <c r="E1024" i="67" s="1"/>
  <c r="A1025" i="67"/>
  <c r="B1025" i="67" s="1"/>
  <c r="C1025" i="67" s="1"/>
  <c r="M1025" i="67"/>
  <c r="P1024" i="67"/>
  <c r="Q1024" i="67" s="1"/>
  <c r="G1025" i="67"/>
  <c r="J1024" i="67"/>
  <c r="K1024" i="67" s="1"/>
  <c r="D1025" i="67" l="1"/>
  <c r="E1025" i="67" s="1"/>
  <c r="A1026" i="67"/>
  <c r="B1026" i="67" s="1"/>
  <c r="C1026" i="67" s="1"/>
  <c r="G1026" i="67"/>
  <c r="J1025" i="67"/>
  <c r="K1025" i="67" s="1"/>
  <c r="M1026" i="67"/>
  <c r="P1025" i="67"/>
  <c r="Q1025" i="67" s="1"/>
  <c r="D1026" i="67" l="1"/>
  <c r="E1026" i="67" s="1"/>
  <c r="A1027" i="67"/>
  <c r="B1027" i="67" s="1"/>
  <c r="C1027" i="67" s="1"/>
  <c r="M1027" i="67"/>
  <c r="P1026" i="67"/>
  <c r="Q1026" i="67" s="1"/>
  <c r="G1027" i="67"/>
  <c r="J1026" i="67"/>
  <c r="K1026" i="67" s="1"/>
  <c r="D1027" i="67" l="1"/>
  <c r="E1027" i="67" s="1"/>
  <c r="A1028" i="67"/>
  <c r="B1028" i="67" s="1"/>
  <c r="C1028" i="67" s="1"/>
  <c r="G1028" i="67"/>
  <c r="J1027" i="67"/>
  <c r="K1027" i="67" s="1"/>
  <c r="M1028" i="67"/>
  <c r="P1027" i="67"/>
  <c r="Q1027" i="67" s="1"/>
  <c r="D1028" i="67" l="1"/>
  <c r="E1028" i="67" s="1"/>
  <c r="A1029" i="67"/>
  <c r="B1029" i="67" s="1"/>
  <c r="C1029" i="67" s="1"/>
  <c r="M1029" i="67"/>
  <c r="P1028" i="67"/>
  <c r="Q1028" i="67" s="1"/>
  <c r="G1029" i="67"/>
  <c r="J1028" i="67"/>
  <c r="K1028" i="67" s="1"/>
  <c r="D1029" i="67" l="1"/>
  <c r="E1029" i="67" s="1"/>
  <c r="A1030" i="67"/>
  <c r="B1030" i="67" s="1"/>
  <c r="C1030" i="67" s="1"/>
  <c r="G1030" i="67"/>
  <c r="J1029" i="67"/>
  <c r="K1029" i="67" s="1"/>
  <c r="M1030" i="67"/>
  <c r="P1029" i="67"/>
  <c r="Q1029" i="67" s="1"/>
  <c r="D1030" i="67" l="1"/>
  <c r="E1030" i="67" s="1"/>
  <c r="A1031" i="67"/>
  <c r="B1031" i="67" s="1"/>
  <c r="C1031" i="67" s="1"/>
  <c r="G1031" i="67"/>
  <c r="J1030" i="67"/>
  <c r="K1030" i="67" s="1"/>
  <c r="M1031" i="67"/>
  <c r="P1030" i="67"/>
  <c r="Q1030" i="67" s="1"/>
  <c r="D1031" i="67" l="1"/>
  <c r="E1031" i="67" s="1"/>
  <c r="A1032" i="67"/>
  <c r="B1032" i="67" s="1"/>
  <c r="C1032" i="67" s="1"/>
  <c r="G1032" i="67"/>
  <c r="J1031" i="67"/>
  <c r="K1031" i="67" s="1"/>
  <c r="M1032" i="67"/>
  <c r="P1031" i="67"/>
  <c r="Q1031" i="67" s="1"/>
  <c r="D1032" i="67" l="1"/>
  <c r="E1032" i="67" s="1"/>
  <c r="A1033" i="67"/>
  <c r="B1033" i="67" s="1"/>
  <c r="C1033" i="67" s="1"/>
  <c r="M1033" i="67"/>
  <c r="P1032" i="67"/>
  <c r="Q1032" i="67" s="1"/>
  <c r="G1033" i="67"/>
  <c r="J1032" i="67"/>
  <c r="K1032" i="67" s="1"/>
  <c r="D1033" i="67" l="1"/>
  <c r="E1033" i="67" s="1"/>
  <c r="A1034" i="67"/>
  <c r="B1034" i="67" s="1"/>
  <c r="C1034" i="67" s="1"/>
  <c r="G1034" i="67"/>
  <c r="J1033" i="67"/>
  <c r="K1033" i="67" s="1"/>
  <c r="M1034" i="67"/>
  <c r="P1033" i="67"/>
  <c r="Q1033" i="67" s="1"/>
  <c r="D1034" i="67" l="1"/>
  <c r="E1034" i="67" s="1"/>
  <c r="A1035" i="67"/>
  <c r="B1035" i="67" s="1"/>
  <c r="C1035" i="67" s="1"/>
  <c r="M1035" i="67"/>
  <c r="P1034" i="67"/>
  <c r="Q1034" i="67" s="1"/>
  <c r="G1035" i="67"/>
  <c r="J1034" i="67"/>
  <c r="K1034" i="67" s="1"/>
  <c r="D1035" i="67" l="1"/>
  <c r="E1035" i="67" s="1"/>
  <c r="A1036" i="67"/>
  <c r="B1036" i="67" s="1"/>
  <c r="C1036" i="67" s="1"/>
  <c r="G1036" i="67"/>
  <c r="J1035" i="67"/>
  <c r="K1035" i="67" s="1"/>
  <c r="M1036" i="67"/>
  <c r="P1035" i="67"/>
  <c r="Q1035" i="67" s="1"/>
  <c r="D1036" i="67" l="1"/>
  <c r="E1036" i="67" s="1"/>
  <c r="A1037" i="67"/>
  <c r="B1037" i="67" s="1"/>
  <c r="C1037" i="67" s="1"/>
  <c r="M1037" i="67"/>
  <c r="P1036" i="67"/>
  <c r="Q1036" i="67" s="1"/>
  <c r="G1037" i="67"/>
  <c r="J1036" i="67"/>
  <c r="K1036" i="67" s="1"/>
  <c r="D1037" i="67" l="1"/>
  <c r="E1037" i="67" s="1"/>
  <c r="A1038" i="67"/>
  <c r="B1038" i="67" s="1"/>
  <c r="C1038" i="67" s="1"/>
  <c r="G1038" i="67"/>
  <c r="J1037" i="67"/>
  <c r="K1037" i="67" s="1"/>
  <c r="M1038" i="67"/>
  <c r="P1037" i="67"/>
  <c r="Q1037" i="67" s="1"/>
  <c r="D1038" i="67" l="1"/>
  <c r="E1038" i="67" s="1"/>
  <c r="A1039" i="67"/>
  <c r="B1039" i="67" s="1"/>
  <c r="C1039" i="67" s="1"/>
  <c r="M1039" i="67"/>
  <c r="P1038" i="67"/>
  <c r="Q1038" i="67" s="1"/>
  <c r="G1039" i="67"/>
  <c r="J1038" i="67"/>
  <c r="K1038" i="67" s="1"/>
  <c r="D1039" i="67" l="1"/>
  <c r="E1039" i="67" s="1"/>
  <c r="A1040" i="67"/>
  <c r="B1040" i="67" s="1"/>
  <c r="C1040" i="67" s="1"/>
  <c r="G1040" i="67"/>
  <c r="J1039" i="67"/>
  <c r="K1039" i="67" s="1"/>
  <c r="M1040" i="67"/>
  <c r="P1039" i="67"/>
  <c r="Q1039" i="67" s="1"/>
  <c r="D1040" i="67" l="1"/>
  <c r="E1040" i="67" s="1"/>
  <c r="A1041" i="67"/>
  <c r="B1041" i="67" s="1"/>
  <c r="C1041" i="67" s="1"/>
  <c r="M1041" i="67"/>
  <c r="P1040" i="67"/>
  <c r="Q1040" i="67" s="1"/>
  <c r="G1041" i="67"/>
  <c r="J1040" i="67"/>
  <c r="K1040" i="67" s="1"/>
  <c r="D1041" i="67" l="1"/>
  <c r="E1041" i="67" s="1"/>
  <c r="A1042" i="67"/>
  <c r="B1042" i="67" s="1"/>
  <c r="C1042" i="67" s="1"/>
  <c r="G1042" i="67"/>
  <c r="J1041" i="67"/>
  <c r="K1041" i="67" s="1"/>
  <c r="M1042" i="67"/>
  <c r="P1041" i="67"/>
  <c r="Q1041" i="67" s="1"/>
  <c r="D1042" i="67" l="1"/>
  <c r="E1042" i="67" s="1"/>
  <c r="A1043" i="67"/>
  <c r="B1043" i="67" s="1"/>
  <c r="C1043" i="67" s="1"/>
  <c r="M1043" i="67"/>
  <c r="P1042" i="67"/>
  <c r="Q1042" i="67" s="1"/>
  <c r="G1043" i="67"/>
  <c r="J1042" i="67"/>
  <c r="K1042" i="67" s="1"/>
  <c r="D1043" i="67" l="1"/>
  <c r="E1043" i="67" s="1"/>
  <c r="A1044" i="67"/>
  <c r="B1044" i="67" s="1"/>
  <c r="C1044" i="67" s="1"/>
  <c r="G1044" i="67"/>
  <c r="J1043" i="67"/>
  <c r="K1043" i="67" s="1"/>
  <c r="M1044" i="67"/>
  <c r="P1043" i="67"/>
  <c r="Q1043" i="67" s="1"/>
  <c r="D1044" i="67" l="1"/>
  <c r="E1044" i="67" s="1"/>
  <c r="A1045" i="67"/>
  <c r="B1045" i="67" s="1"/>
  <c r="C1045" i="67" s="1"/>
  <c r="M1045" i="67"/>
  <c r="P1044" i="67"/>
  <c r="Q1044" i="67" s="1"/>
  <c r="G1045" i="67"/>
  <c r="J1044" i="67"/>
  <c r="K1044" i="67" s="1"/>
  <c r="D1045" i="67" l="1"/>
  <c r="E1045" i="67" s="1"/>
  <c r="A1046" i="67"/>
  <c r="B1046" i="67" s="1"/>
  <c r="C1046" i="67" s="1"/>
  <c r="G1046" i="67"/>
  <c r="J1045" i="67"/>
  <c r="K1045" i="67" s="1"/>
  <c r="M1046" i="67"/>
  <c r="P1045" i="67"/>
  <c r="Q1045" i="67" s="1"/>
  <c r="D1046" i="67" l="1"/>
  <c r="E1046" i="67" s="1"/>
  <c r="A1047" i="67"/>
  <c r="B1047" i="67" s="1"/>
  <c r="C1047" i="67" s="1"/>
  <c r="M1047" i="67"/>
  <c r="P1046" i="67"/>
  <c r="Q1046" i="67" s="1"/>
  <c r="G1047" i="67"/>
  <c r="J1046" i="67"/>
  <c r="K1046" i="67" s="1"/>
  <c r="D1047" i="67" l="1"/>
  <c r="E1047" i="67" s="1"/>
  <c r="A1048" i="67"/>
  <c r="B1048" i="67" s="1"/>
  <c r="C1048" i="67" s="1"/>
  <c r="G1048" i="67"/>
  <c r="J1047" i="67"/>
  <c r="K1047" i="67" s="1"/>
  <c r="M1048" i="67"/>
  <c r="P1047" i="67"/>
  <c r="Q1047" i="67" s="1"/>
  <c r="D1048" i="67" l="1"/>
  <c r="E1048" i="67" s="1"/>
  <c r="A1049" i="67"/>
  <c r="B1049" i="67" s="1"/>
  <c r="C1049" i="67" s="1"/>
  <c r="M1049" i="67"/>
  <c r="P1048" i="67"/>
  <c r="Q1048" i="67" s="1"/>
  <c r="G1049" i="67"/>
  <c r="J1048" i="67"/>
  <c r="K1048" i="67" s="1"/>
  <c r="D1049" i="67" l="1"/>
  <c r="E1049" i="67" s="1"/>
  <c r="A1050" i="67"/>
  <c r="B1050" i="67" s="1"/>
  <c r="C1050" i="67" s="1"/>
  <c r="G1050" i="67"/>
  <c r="J1049" i="67"/>
  <c r="K1049" i="67" s="1"/>
  <c r="M1050" i="67"/>
  <c r="P1049" i="67"/>
  <c r="Q1049" i="67" s="1"/>
  <c r="D1050" i="67" l="1"/>
  <c r="E1050" i="67" s="1"/>
  <c r="A1051" i="67"/>
  <c r="B1051" i="67" s="1"/>
  <c r="C1051" i="67" s="1"/>
  <c r="G1051" i="67"/>
  <c r="J1050" i="67"/>
  <c r="K1050" i="67" s="1"/>
  <c r="M1051" i="67"/>
  <c r="P1050" i="67"/>
  <c r="Q1050" i="67" s="1"/>
  <c r="D1051" i="67" l="1"/>
  <c r="E1051" i="67" s="1"/>
  <c r="A1052" i="67"/>
  <c r="B1052" i="67" s="1"/>
  <c r="C1052" i="67" s="1"/>
  <c r="M1052" i="67"/>
  <c r="P1051" i="67"/>
  <c r="Q1051" i="67" s="1"/>
  <c r="G1052" i="67"/>
  <c r="J1051" i="67"/>
  <c r="K1051" i="67" s="1"/>
  <c r="D1052" i="67" l="1"/>
  <c r="E1052" i="67" s="1"/>
  <c r="A1053" i="67"/>
  <c r="B1053" i="67" s="1"/>
  <c r="C1053" i="67" s="1"/>
  <c r="G1053" i="67"/>
  <c r="J1052" i="67"/>
  <c r="K1052" i="67" s="1"/>
  <c r="M1053" i="67"/>
  <c r="P1052" i="67"/>
  <c r="Q1052" i="67" s="1"/>
  <c r="D1053" i="67" l="1"/>
  <c r="E1053" i="67" s="1"/>
  <c r="A1054" i="67"/>
  <c r="B1054" i="67" s="1"/>
  <c r="C1054" i="67" s="1"/>
  <c r="M1054" i="67"/>
  <c r="P1053" i="67"/>
  <c r="Q1053" i="67" s="1"/>
  <c r="G1054" i="67"/>
  <c r="J1053" i="67"/>
  <c r="K1053" i="67" s="1"/>
  <c r="D1054" i="67" l="1"/>
  <c r="E1054" i="67" s="1"/>
  <c r="A1055" i="67"/>
  <c r="B1055" i="67" s="1"/>
  <c r="C1055" i="67" s="1"/>
  <c r="G1055" i="67"/>
  <c r="J1054" i="67"/>
  <c r="K1054" i="67" s="1"/>
  <c r="M1055" i="67"/>
  <c r="P1054" i="67"/>
  <c r="Q1054" i="67" s="1"/>
  <c r="D1055" i="67" l="1"/>
  <c r="E1055" i="67" s="1"/>
  <c r="A1056" i="67"/>
  <c r="B1056" i="67" s="1"/>
  <c r="C1056" i="67" s="1"/>
  <c r="M1056" i="67"/>
  <c r="P1055" i="67"/>
  <c r="Q1055" i="67" s="1"/>
  <c r="G1056" i="67"/>
  <c r="J1055" i="67"/>
  <c r="K1055" i="67" s="1"/>
  <c r="D1056" i="67" l="1"/>
  <c r="E1056" i="67" s="1"/>
  <c r="A1057" i="67"/>
  <c r="B1057" i="67" s="1"/>
  <c r="C1057" i="67" s="1"/>
  <c r="M1057" i="67"/>
  <c r="P1056" i="67"/>
  <c r="Q1056" i="67" s="1"/>
  <c r="G1057" i="67"/>
  <c r="J1056" i="67"/>
  <c r="K1056" i="67" s="1"/>
  <c r="D1057" i="67" l="1"/>
  <c r="E1057" i="67" s="1"/>
  <c r="A1058" i="67"/>
  <c r="B1058" i="67" s="1"/>
  <c r="C1058" i="67" s="1"/>
  <c r="G1058" i="67"/>
  <c r="J1057" i="67"/>
  <c r="K1057" i="67" s="1"/>
  <c r="M1058" i="67"/>
  <c r="P1057" i="67"/>
  <c r="Q1057" i="67" s="1"/>
  <c r="D1058" i="67" l="1"/>
  <c r="E1058" i="67" s="1"/>
  <c r="A1059" i="67"/>
  <c r="B1059" i="67" s="1"/>
  <c r="C1059" i="67" s="1"/>
  <c r="M1059" i="67"/>
  <c r="P1058" i="67"/>
  <c r="Q1058" i="67" s="1"/>
  <c r="G1059" i="67"/>
  <c r="J1058" i="67"/>
  <c r="K1058" i="67" s="1"/>
  <c r="D1059" i="67" l="1"/>
  <c r="E1059" i="67" s="1"/>
  <c r="A1060" i="67"/>
  <c r="B1060" i="67" s="1"/>
  <c r="C1060" i="67" s="1"/>
  <c r="G1060" i="67"/>
  <c r="J1059" i="67"/>
  <c r="K1059" i="67" s="1"/>
  <c r="M1060" i="67"/>
  <c r="P1059" i="67"/>
  <c r="Q1059" i="67" s="1"/>
  <c r="D1060" i="67" l="1"/>
  <c r="E1060" i="67" s="1"/>
  <c r="A1061" i="67"/>
  <c r="B1061" i="67" s="1"/>
  <c r="C1061" i="67" s="1"/>
  <c r="M1061" i="67"/>
  <c r="P1060" i="67"/>
  <c r="Q1060" i="67" s="1"/>
  <c r="G1061" i="67"/>
  <c r="J1060" i="67"/>
  <c r="K1060" i="67" s="1"/>
  <c r="D1061" i="67" l="1"/>
  <c r="E1061" i="67" s="1"/>
  <c r="A1062" i="67"/>
  <c r="B1062" i="67" s="1"/>
  <c r="C1062" i="67" s="1"/>
  <c r="G1062" i="67"/>
  <c r="J1061" i="67"/>
  <c r="K1061" i="67" s="1"/>
  <c r="M1062" i="67"/>
  <c r="P1061" i="67"/>
  <c r="Q1061" i="67" s="1"/>
  <c r="D1062" i="67" l="1"/>
  <c r="E1062" i="67" s="1"/>
  <c r="A1063" i="67"/>
  <c r="B1063" i="67" s="1"/>
  <c r="C1063" i="67" s="1"/>
  <c r="M1063" i="67"/>
  <c r="P1062" i="67"/>
  <c r="Q1062" i="67" s="1"/>
  <c r="G1063" i="67"/>
  <c r="J1062" i="67"/>
  <c r="K1062" i="67" s="1"/>
  <c r="D1063" i="67" l="1"/>
  <c r="E1063" i="67" s="1"/>
  <c r="A1064" i="67"/>
  <c r="B1064" i="67" s="1"/>
  <c r="C1064" i="67" s="1"/>
  <c r="G1064" i="67"/>
  <c r="J1063" i="67"/>
  <c r="K1063" i="67" s="1"/>
  <c r="M1064" i="67"/>
  <c r="P1063" i="67"/>
  <c r="Q1063" i="67" s="1"/>
  <c r="D1064" i="67" l="1"/>
  <c r="E1064" i="67" s="1"/>
  <c r="A1065" i="67"/>
  <c r="B1065" i="67" s="1"/>
  <c r="C1065" i="67" s="1"/>
  <c r="M1065" i="67"/>
  <c r="P1064" i="67"/>
  <c r="Q1064" i="67" s="1"/>
  <c r="G1065" i="67"/>
  <c r="J1064" i="67"/>
  <c r="K1064" i="67" s="1"/>
  <c r="D1065" i="67" l="1"/>
  <c r="E1065" i="67" s="1"/>
  <c r="A1066" i="67"/>
  <c r="B1066" i="67" s="1"/>
  <c r="C1066" i="67" s="1"/>
  <c r="G1066" i="67"/>
  <c r="J1065" i="67"/>
  <c r="K1065" i="67" s="1"/>
  <c r="M1066" i="67"/>
  <c r="P1065" i="67"/>
  <c r="Q1065" i="67" s="1"/>
  <c r="D1066" i="67" l="1"/>
  <c r="E1066" i="67" s="1"/>
  <c r="A1067" i="67"/>
  <c r="B1067" i="67" s="1"/>
  <c r="C1067" i="67" s="1"/>
  <c r="M1067" i="67"/>
  <c r="P1066" i="67"/>
  <c r="Q1066" i="67" s="1"/>
  <c r="G1067" i="67"/>
  <c r="J1066" i="67"/>
  <c r="K1066" i="67" s="1"/>
  <c r="D1067" i="67" l="1"/>
  <c r="E1067" i="67" s="1"/>
  <c r="A1068" i="67"/>
  <c r="B1068" i="67" s="1"/>
  <c r="C1068" i="67" s="1"/>
  <c r="G1068" i="67"/>
  <c r="J1067" i="67"/>
  <c r="K1067" i="67" s="1"/>
  <c r="M1068" i="67"/>
  <c r="P1067" i="67"/>
  <c r="Q1067" i="67" s="1"/>
  <c r="D1068" i="67" l="1"/>
  <c r="E1068" i="67" s="1"/>
  <c r="A1069" i="67"/>
  <c r="B1069" i="67" s="1"/>
  <c r="C1069" i="67" s="1"/>
  <c r="M1069" i="67"/>
  <c r="P1068" i="67"/>
  <c r="Q1068" i="67" s="1"/>
  <c r="G1069" i="67"/>
  <c r="J1068" i="67"/>
  <c r="K1068" i="67" s="1"/>
  <c r="D1069" i="67" l="1"/>
  <c r="E1069" i="67" s="1"/>
  <c r="A1070" i="67"/>
  <c r="B1070" i="67" s="1"/>
  <c r="C1070" i="67" s="1"/>
  <c r="G1070" i="67"/>
  <c r="J1069" i="67"/>
  <c r="K1069" i="67" s="1"/>
  <c r="M1070" i="67"/>
  <c r="P1069" i="67"/>
  <c r="Q1069" i="67" s="1"/>
  <c r="D1070" i="67" l="1"/>
  <c r="E1070" i="67" s="1"/>
  <c r="A1071" i="67"/>
  <c r="B1071" i="67" s="1"/>
  <c r="C1071" i="67" s="1"/>
  <c r="M1071" i="67"/>
  <c r="P1070" i="67"/>
  <c r="Q1070" i="67" s="1"/>
  <c r="G1071" i="67"/>
  <c r="J1070" i="67"/>
  <c r="K1070" i="67" s="1"/>
  <c r="D1071" i="67" l="1"/>
  <c r="E1071" i="67" s="1"/>
  <c r="A1072" i="67"/>
  <c r="B1072" i="67" s="1"/>
  <c r="C1072" i="67" s="1"/>
  <c r="G1072" i="67"/>
  <c r="J1071" i="67"/>
  <c r="K1071" i="67" s="1"/>
  <c r="M1072" i="67"/>
  <c r="P1071" i="67"/>
  <c r="Q1071" i="67" s="1"/>
  <c r="A1073" i="67" l="1"/>
  <c r="B1073" i="67" s="1"/>
  <c r="C1073" i="67" s="1"/>
  <c r="D1072" i="67"/>
  <c r="E1072" i="67" s="1"/>
  <c r="M1073" i="67"/>
  <c r="P1072" i="67"/>
  <c r="Q1072" i="67" s="1"/>
  <c r="G1073" i="67"/>
  <c r="J1072" i="67"/>
  <c r="K1072" i="67" s="1"/>
  <c r="D1073" i="67" l="1"/>
  <c r="E1073" i="67" s="1"/>
  <c r="A1074" i="67"/>
  <c r="B1074" i="67" s="1"/>
  <c r="C1074" i="67" s="1"/>
  <c r="G1074" i="67"/>
  <c r="J1073" i="67"/>
  <c r="K1073" i="67" s="1"/>
  <c r="M1074" i="67"/>
  <c r="P1073" i="67"/>
  <c r="Q1073" i="67" s="1"/>
  <c r="D1074" i="67" l="1"/>
  <c r="E1074" i="67" s="1"/>
  <c r="A1075" i="67"/>
  <c r="B1075" i="67" s="1"/>
  <c r="C1075" i="67" s="1"/>
  <c r="G1075" i="67"/>
  <c r="J1074" i="67"/>
  <c r="K1074" i="67" s="1"/>
  <c r="M1075" i="67"/>
  <c r="P1074" i="67"/>
  <c r="Q1074" i="67" s="1"/>
  <c r="D1075" i="67" l="1"/>
  <c r="E1075" i="67" s="1"/>
  <c r="A1076" i="67"/>
  <c r="B1076" i="67" s="1"/>
  <c r="C1076" i="67" s="1"/>
  <c r="M1076" i="67"/>
  <c r="P1075" i="67"/>
  <c r="Q1075" i="67" s="1"/>
  <c r="G1076" i="67"/>
  <c r="J1075" i="67"/>
  <c r="K1075" i="67" s="1"/>
  <c r="D1076" i="67" l="1"/>
  <c r="E1076" i="67" s="1"/>
  <c r="A1077" i="67"/>
  <c r="B1077" i="67" s="1"/>
  <c r="C1077" i="67" s="1"/>
  <c r="G1077" i="67"/>
  <c r="J1076" i="67"/>
  <c r="K1076" i="67" s="1"/>
  <c r="M1077" i="67"/>
  <c r="P1076" i="67"/>
  <c r="Q1076" i="67" s="1"/>
  <c r="D1077" i="67" l="1"/>
  <c r="E1077" i="67" s="1"/>
  <c r="A1078" i="67"/>
  <c r="B1078" i="67" s="1"/>
  <c r="C1078" i="67" s="1"/>
  <c r="M1078" i="67"/>
  <c r="P1077" i="67"/>
  <c r="Q1077" i="67" s="1"/>
  <c r="G1078" i="67"/>
  <c r="J1077" i="67"/>
  <c r="K1077" i="67" s="1"/>
  <c r="D1078" i="67" l="1"/>
  <c r="E1078" i="67" s="1"/>
  <c r="A1079" i="67"/>
  <c r="B1079" i="67" s="1"/>
  <c r="C1079" i="67" s="1"/>
  <c r="G1079" i="67"/>
  <c r="J1078" i="67"/>
  <c r="K1078" i="67" s="1"/>
  <c r="M1079" i="67"/>
  <c r="P1078" i="67"/>
  <c r="Q1078" i="67" s="1"/>
  <c r="D1079" i="67" l="1"/>
  <c r="E1079" i="67" s="1"/>
  <c r="A1080" i="67"/>
  <c r="B1080" i="67" s="1"/>
  <c r="C1080" i="67" s="1"/>
  <c r="M1080" i="67"/>
  <c r="P1079" i="67"/>
  <c r="Q1079" i="67" s="1"/>
  <c r="G1080" i="67"/>
  <c r="J1079" i="67"/>
  <c r="K1079" i="67" s="1"/>
  <c r="D1080" i="67" l="1"/>
  <c r="E1080" i="67" s="1"/>
  <c r="A1081" i="67"/>
  <c r="B1081" i="67" s="1"/>
  <c r="C1081" i="67" s="1"/>
  <c r="G1081" i="67"/>
  <c r="J1080" i="67"/>
  <c r="K1080" i="67" s="1"/>
  <c r="M1081" i="67"/>
  <c r="P1080" i="67"/>
  <c r="Q1080" i="67" s="1"/>
  <c r="D1081" i="67" l="1"/>
  <c r="E1081" i="67" s="1"/>
  <c r="A1082" i="67"/>
  <c r="B1082" i="67" s="1"/>
  <c r="C1082" i="67" s="1"/>
  <c r="M1082" i="67"/>
  <c r="P1081" i="67"/>
  <c r="Q1081" i="67" s="1"/>
  <c r="G1082" i="67"/>
  <c r="J1081" i="67"/>
  <c r="K1081" i="67" s="1"/>
  <c r="D1082" i="67" l="1"/>
  <c r="E1082" i="67" s="1"/>
  <c r="A1083" i="67"/>
  <c r="B1083" i="67" s="1"/>
  <c r="C1083" i="67" s="1"/>
  <c r="G1083" i="67"/>
  <c r="J1082" i="67"/>
  <c r="K1082" i="67" s="1"/>
  <c r="M1083" i="67"/>
  <c r="P1082" i="67"/>
  <c r="Q1082" i="67" s="1"/>
  <c r="D1083" i="67" l="1"/>
  <c r="E1083" i="67" s="1"/>
  <c r="A1084" i="67"/>
  <c r="B1084" i="67" s="1"/>
  <c r="C1084" i="67" s="1"/>
  <c r="M1084" i="67"/>
  <c r="P1083" i="67"/>
  <c r="Q1083" i="67" s="1"/>
  <c r="G1084" i="67"/>
  <c r="J1083" i="67"/>
  <c r="K1083" i="67" s="1"/>
  <c r="D1084" i="67" l="1"/>
  <c r="E1084" i="67" s="1"/>
  <c r="A1085" i="67"/>
  <c r="B1085" i="67" s="1"/>
  <c r="C1085" i="67" s="1"/>
  <c r="G1085" i="67"/>
  <c r="J1084" i="67"/>
  <c r="K1084" i="67" s="1"/>
  <c r="M1085" i="67"/>
  <c r="P1084" i="67"/>
  <c r="Q1084" i="67" s="1"/>
  <c r="D1085" i="67" l="1"/>
  <c r="E1085" i="67" s="1"/>
  <c r="A1086" i="67"/>
  <c r="B1086" i="67" s="1"/>
  <c r="C1086" i="67" s="1"/>
  <c r="M1086" i="67"/>
  <c r="P1085" i="67"/>
  <c r="Q1085" i="67" s="1"/>
  <c r="G1086" i="67"/>
  <c r="J1085" i="67"/>
  <c r="K1085" i="67" s="1"/>
  <c r="D1086" i="67" l="1"/>
  <c r="E1086" i="67" s="1"/>
  <c r="A1087" i="67"/>
  <c r="B1087" i="67" s="1"/>
  <c r="C1087" i="67" s="1"/>
  <c r="G1087" i="67"/>
  <c r="J1086" i="67"/>
  <c r="K1086" i="67" s="1"/>
  <c r="M1087" i="67"/>
  <c r="P1086" i="67"/>
  <c r="Q1086" i="67" s="1"/>
  <c r="D1087" i="67" l="1"/>
  <c r="E1087" i="67" s="1"/>
  <c r="A1088" i="67"/>
  <c r="B1088" i="67" s="1"/>
  <c r="C1088" i="67" s="1"/>
  <c r="M1088" i="67"/>
  <c r="P1087" i="67"/>
  <c r="Q1087" i="67" s="1"/>
  <c r="G1088" i="67"/>
  <c r="J1087" i="67"/>
  <c r="K1087" i="67" s="1"/>
  <c r="D1088" i="67" l="1"/>
  <c r="E1088" i="67" s="1"/>
  <c r="A1089" i="67"/>
  <c r="B1089" i="67" s="1"/>
  <c r="C1089" i="67" s="1"/>
  <c r="G1089" i="67"/>
  <c r="J1088" i="67"/>
  <c r="K1088" i="67" s="1"/>
  <c r="M1089" i="67"/>
  <c r="P1088" i="67"/>
  <c r="Q1088" i="67" s="1"/>
  <c r="D1089" i="67" l="1"/>
  <c r="E1089" i="67" s="1"/>
  <c r="A1090" i="67"/>
  <c r="B1090" i="67" s="1"/>
  <c r="C1090" i="67" s="1"/>
  <c r="M1090" i="67"/>
  <c r="P1089" i="67"/>
  <c r="Q1089" i="67" s="1"/>
  <c r="G1090" i="67"/>
  <c r="J1089" i="67"/>
  <c r="K1089" i="67" s="1"/>
  <c r="D1090" i="67" l="1"/>
  <c r="E1090" i="67" s="1"/>
  <c r="A1091" i="67"/>
  <c r="B1091" i="67" s="1"/>
  <c r="C1091" i="67" s="1"/>
  <c r="G1091" i="67"/>
  <c r="J1090" i="67"/>
  <c r="K1090" i="67" s="1"/>
  <c r="M1091" i="67"/>
  <c r="P1090" i="67"/>
  <c r="Q1090" i="67" s="1"/>
  <c r="D1091" i="67" l="1"/>
  <c r="E1091" i="67" s="1"/>
  <c r="A1092" i="67"/>
  <c r="B1092" i="67" s="1"/>
  <c r="C1092" i="67" s="1"/>
  <c r="M1092" i="67"/>
  <c r="P1091" i="67"/>
  <c r="Q1091" i="67" s="1"/>
  <c r="G1092" i="67"/>
  <c r="J1091" i="67"/>
  <c r="K1091" i="67" s="1"/>
  <c r="A1093" i="67" l="1"/>
  <c r="B1093" i="67" s="1"/>
  <c r="C1093" i="67" s="1"/>
  <c r="D1092" i="67"/>
  <c r="E1092" i="67" s="1"/>
  <c r="G1093" i="67"/>
  <c r="J1092" i="67"/>
  <c r="K1092" i="67" s="1"/>
  <c r="M1093" i="67"/>
  <c r="P1092" i="67"/>
  <c r="Q1092" i="67" s="1"/>
  <c r="D1093" i="67" l="1"/>
  <c r="E1093" i="67" s="1"/>
  <c r="A1094" i="67"/>
  <c r="B1094" i="67" s="1"/>
  <c r="C1094" i="67" s="1"/>
  <c r="M1094" i="67"/>
  <c r="P1093" i="67"/>
  <c r="Q1093" i="67" s="1"/>
  <c r="G1094" i="67"/>
  <c r="J1093" i="67"/>
  <c r="K1093" i="67" s="1"/>
  <c r="D1094" i="67" l="1"/>
  <c r="E1094" i="67" s="1"/>
  <c r="A1095" i="67"/>
  <c r="B1095" i="67" s="1"/>
  <c r="C1095" i="67" s="1"/>
  <c r="G1095" i="67"/>
  <c r="J1094" i="67"/>
  <c r="K1094" i="67" s="1"/>
  <c r="M1095" i="67"/>
  <c r="P1094" i="67"/>
  <c r="Q1094" i="67" s="1"/>
  <c r="D1095" i="67" l="1"/>
  <c r="E1095" i="67" s="1"/>
  <c r="A1096" i="67"/>
  <c r="B1096" i="67" s="1"/>
  <c r="C1096" i="67" s="1"/>
  <c r="M1096" i="67"/>
  <c r="P1095" i="67"/>
  <c r="Q1095" i="67" s="1"/>
  <c r="G1096" i="67"/>
  <c r="J1095" i="67"/>
  <c r="K1095" i="67" s="1"/>
  <c r="A1097" i="67" l="1"/>
  <c r="B1097" i="67" s="1"/>
  <c r="C1097" i="67" s="1"/>
  <c r="D1096" i="67"/>
  <c r="E1096" i="67" s="1"/>
  <c r="G1097" i="67"/>
  <c r="J1096" i="67"/>
  <c r="K1096" i="67" s="1"/>
  <c r="M1097" i="67"/>
  <c r="P1096" i="67"/>
  <c r="Q1096" i="67" s="1"/>
  <c r="D1097" i="67" l="1"/>
  <c r="E1097" i="67" s="1"/>
  <c r="A1098" i="67"/>
  <c r="B1098" i="67" s="1"/>
  <c r="C1098" i="67" s="1"/>
  <c r="M1098" i="67"/>
  <c r="P1097" i="67"/>
  <c r="Q1097" i="67" s="1"/>
  <c r="G1098" i="67"/>
  <c r="J1097" i="67"/>
  <c r="K1097" i="67" s="1"/>
  <c r="A1099" i="67" l="1"/>
  <c r="B1099" i="67" s="1"/>
  <c r="C1099" i="67" s="1"/>
  <c r="D1098" i="67"/>
  <c r="E1098" i="67" s="1"/>
  <c r="G1099" i="67"/>
  <c r="J1098" i="67"/>
  <c r="K1098" i="67" s="1"/>
  <c r="M1099" i="67"/>
  <c r="P1098" i="67"/>
  <c r="Q1098" i="67" s="1"/>
  <c r="D1099" i="67" l="1"/>
  <c r="E1099" i="67" s="1"/>
  <c r="A1100" i="67"/>
  <c r="B1100" i="67" s="1"/>
  <c r="C1100" i="67" s="1"/>
  <c r="M1100" i="67"/>
  <c r="P1099" i="67"/>
  <c r="Q1099" i="67" s="1"/>
  <c r="G1100" i="67"/>
  <c r="J1099" i="67"/>
  <c r="K1099" i="67" s="1"/>
  <c r="D1100" i="67" l="1"/>
  <c r="E1100" i="67" s="1"/>
  <c r="A1101" i="67"/>
  <c r="B1101" i="67" s="1"/>
  <c r="C1101" i="67" s="1"/>
  <c r="G1101" i="67"/>
  <c r="J1100" i="67"/>
  <c r="K1100" i="67" s="1"/>
  <c r="M1101" i="67"/>
  <c r="P1100" i="67"/>
  <c r="Q1100" i="67" s="1"/>
  <c r="D1101" i="67" l="1"/>
  <c r="E1101" i="67" s="1"/>
  <c r="A1102" i="67"/>
  <c r="B1102" i="67" s="1"/>
  <c r="C1102" i="67" s="1"/>
  <c r="M1102" i="67"/>
  <c r="P1101" i="67"/>
  <c r="Q1101" i="67" s="1"/>
  <c r="G1102" i="67"/>
  <c r="J1101" i="67"/>
  <c r="K1101" i="67" s="1"/>
  <c r="D1102" i="67" l="1"/>
  <c r="E1102" i="67" s="1"/>
  <c r="A1103" i="67"/>
  <c r="B1103" i="67" s="1"/>
  <c r="C1103" i="67" s="1"/>
  <c r="G1103" i="67"/>
  <c r="J1102" i="67"/>
  <c r="K1102" i="67" s="1"/>
  <c r="M1103" i="67"/>
  <c r="P1102" i="67"/>
  <c r="Q1102" i="67" s="1"/>
  <c r="D1103" i="67" l="1"/>
  <c r="E1103" i="67" s="1"/>
  <c r="A1104" i="67"/>
  <c r="B1104" i="67" s="1"/>
  <c r="C1104" i="67" s="1"/>
  <c r="M1104" i="67"/>
  <c r="P1103" i="67"/>
  <c r="Q1103" i="67" s="1"/>
  <c r="G1104" i="67"/>
  <c r="J1103" i="67"/>
  <c r="K1103" i="67" s="1"/>
  <c r="D1104" i="67" l="1"/>
  <c r="E1104" i="67" s="1"/>
  <c r="A1105" i="67"/>
  <c r="B1105" i="67" s="1"/>
  <c r="C1105" i="67" s="1"/>
  <c r="G1105" i="67"/>
  <c r="J1104" i="67"/>
  <c r="K1104" i="67" s="1"/>
  <c r="M1105" i="67"/>
  <c r="P1104" i="67"/>
  <c r="Q1104" i="67" s="1"/>
  <c r="D1105" i="67" l="1"/>
  <c r="E1105" i="67" s="1"/>
  <c r="A1106" i="67"/>
  <c r="B1106" i="67" s="1"/>
  <c r="C1106" i="67" s="1"/>
  <c r="M1106" i="67"/>
  <c r="P1105" i="67"/>
  <c r="Q1105" i="67" s="1"/>
  <c r="G1106" i="67"/>
  <c r="J1105" i="67"/>
  <c r="K1105" i="67" s="1"/>
  <c r="D1106" i="67" l="1"/>
  <c r="E1106" i="67" s="1"/>
  <c r="A1107" i="67"/>
  <c r="B1107" i="67" s="1"/>
  <c r="C1107" i="67" s="1"/>
  <c r="G1107" i="67"/>
  <c r="J1106" i="67"/>
  <c r="K1106" i="67" s="1"/>
  <c r="M1107" i="67"/>
  <c r="P1106" i="67"/>
  <c r="Q1106" i="67" s="1"/>
  <c r="D1107" i="67" l="1"/>
  <c r="E1107" i="67" s="1"/>
  <c r="A1108" i="67"/>
  <c r="B1108" i="67" s="1"/>
  <c r="C1108" i="67" s="1"/>
  <c r="M1108" i="67"/>
  <c r="P1107" i="67"/>
  <c r="Q1107" i="67" s="1"/>
  <c r="G1108" i="67"/>
  <c r="J1107" i="67"/>
  <c r="K1107" i="67" s="1"/>
  <c r="D1108" i="67" l="1"/>
  <c r="E1108" i="67" s="1"/>
  <c r="A1109" i="67"/>
  <c r="B1109" i="67" s="1"/>
  <c r="C1109" i="67" s="1"/>
  <c r="G1109" i="67"/>
  <c r="J1108" i="67"/>
  <c r="K1108" i="67" s="1"/>
  <c r="M1109" i="67"/>
  <c r="P1108" i="67"/>
  <c r="Q1108" i="67" s="1"/>
  <c r="D1109" i="67" l="1"/>
  <c r="E1109" i="67" s="1"/>
  <c r="A1110" i="67"/>
  <c r="B1110" i="67" s="1"/>
  <c r="C1110" i="67" s="1"/>
  <c r="M1110" i="67"/>
  <c r="P1109" i="67"/>
  <c r="Q1109" i="67" s="1"/>
  <c r="G1110" i="67"/>
  <c r="J1109" i="67"/>
  <c r="K1109" i="67" s="1"/>
  <c r="D1110" i="67" l="1"/>
  <c r="E1110" i="67" s="1"/>
  <c r="A1111" i="67"/>
  <c r="B1111" i="67" s="1"/>
  <c r="C1111" i="67" s="1"/>
  <c r="G1111" i="67"/>
  <c r="J1110" i="67"/>
  <c r="K1110" i="67" s="1"/>
  <c r="M1111" i="67"/>
  <c r="P1110" i="67"/>
  <c r="Q1110" i="67" s="1"/>
  <c r="D1111" i="67" l="1"/>
  <c r="E1111" i="67" s="1"/>
  <c r="A1112" i="67"/>
  <c r="B1112" i="67" s="1"/>
  <c r="C1112" i="67" s="1"/>
  <c r="M1112" i="67"/>
  <c r="P1111" i="67"/>
  <c r="Q1111" i="67" s="1"/>
  <c r="G1112" i="67"/>
  <c r="J1111" i="67"/>
  <c r="K1111" i="67" s="1"/>
  <c r="D1112" i="67" l="1"/>
  <c r="E1112" i="67" s="1"/>
  <c r="A1113" i="67"/>
  <c r="B1113" i="67" s="1"/>
  <c r="C1113" i="67" s="1"/>
  <c r="G1113" i="67"/>
  <c r="J1112" i="67"/>
  <c r="K1112" i="67" s="1"/>
  <c r="M1113" i="67"/>
  <c r="P1112" i="67"/>
  <c r="Q1112" i="67" s="1"/>
  <c r="D1113" i="67" l="1"/>
  <c r="E1113" i="67" s="1"/>
  <c r="A1114" i="67"/>
  <c r="B1114" i="67" s="1"/>
  <c r="C1114" i="67" s="1"/>
  <c r="M1114" i="67"/>
  <c r="P1113" i="67"/>
  <c r="Q1113" i="67" s="1"/>
  <c r="G1114" i="67"/>
  <c r="J1113" i="67"/>
  <c r="K1113" i="67" s="1"/>
  <c r="D1114" i="67" l="1"/>
  <c r="E1114" i="67" s="1"/>
  <c r="A1115" i="67"/>
  <c r="B1115" i="67" s="1"/>
  <c r="C1115" i="67" s="1"/>
  <c r="G1115" i="67"/>
  <c r="J1114" i="67"/>
  <c r="K1114" i="67" s="1"/>
  <c r="M1115" i="67"/>
  <c r="P1114" i="67"/>
  <c r="Q1114" i="67" s="1"/>
  <c r="D1115" i="67" l="1"/>
  <c r="E1115" i="67" s="1"/>
  <c r="A1116" i="67"/>
  <c r="B1116" i="67" s="1"/>
  <c r="C1116" i="67" s="1"/>
  <c r="M1116" i="67"/>
  <c r="P1115" i="67"/>
  <c r="Q1115" i="67" s="1"/>
  <c r="G1116" i="67"/>
  <c r="J1115" i="67"/>
  <c r="K1115" i="67" s="1"/>
  <c r="D1116" i="67" l="1"/>
  <c r="E1116" i="67" s="1"/>
  <c r="A1117" i="67"/>
  <c r="B1117" i="67" s="1"/>
  <c r="C1117" i="67" s="1"/>
  <c r="M1117" i="67"/>
  <c r="P1116" i="67"/>
  <c r="Q1116" i="67" s="1"/>
  <c r="G1117" i="67"/>
  <c r="J1116" i="67"/>
  <c r="K1116" i="67" s="1"/>
  <c r="D1117" i="67" l="1"/>
  <c r="E1117" i="67" s="1"/>
  <c r="A1118" i="67"/>
  <c r="B1118" i="67" s="1"/>
  <c r="C1118" i="67" s="1"/>
  <c r="G1118" i="67"/>
  <c r="J1117" i="67"/>
  <c r="K1117" i="67" s="1"/>
  <c r="M1118" i="67"/>
  <c r="P1117" i="67"/>
  <c r="Q1117" i="67" s="1"/>
  <c r="D1118" i="67" l="1"/>
  <c r="E1118" i="67" s="1"/>
  <c r="A1119" i="67"/>
  <c r="B1119" i="67" s="1"/>
  <c r="C1119" i="67" s="1"/>
  <c r="M1119" i="67"/>
  <c r="P1118" i="67"/>
  <c r="Q1118" i="67" s="1"/>
  <c r="G1119" i="67"/>
  <c r="J1118" i="67"/>
  <c r="K1118" i="67" s="1"/>
  <c r="D1119" i="67" l="1"/>
  <c r="E1119" i="67" s="1"/>
  <c r="A1120" i="67"/>
  <c r="B1120" i="67" s="1"/>
  <c r="C1120" i="67" s="1"/>
  <c r="G1120" i="67"/>
  <c r="J1119" i="67"/>
  <c r="K1119" i="67" s="1"/>
  <c r="M1120" i="67"/>
  <c r="P1119" i="67"/>
  <c r="Q1119" i="67" s="1"/>
  <c r="D1120" i="67" l="1"/>
  <c r="E1120" i="67" s="1"/>
  <c r="A1121" i="67"/>
  <c r="B1121" i="67" s="1"/>
  <c r="C1121" i="67" s="1"/>
  <c r="M1121" i="67"/>
  <c r="P1120" i="67"/>
  <c r="Q1120" i="67" s="1"/>
  <c r="G1121" i="67"/>
  <c r="J1120" i="67"/>
  <c r="K1120" i="67" s="1"/>
  <c r="D1121" i="67" l="1"/>
  <c r="E1121" i="67" s="1"/>
  <c r="A1122" i="67"/>
  <c r="B1122" i="67" s="1"/>
  <c r="C1122" i="67" s="1"/>
  <c r="G1122" i="67"/>
  <c r="J1121" i="67"/>
  <c r="K1121" i="67" s="1"/>
  <c r="M1122" i="67"/>
  <c r="P1121" i="67"/>
  <c r="Q1121" i="67" s="1"/>
  <c r="D1122" i="67" l="1"/>
  <c r="E1122" i="67" s="1"/>
  <c r="A1123" i="67"/>
  <c r="B1123" i="67" s="1"/>
  <c r="C1123" i="67" s="1"/>
  <c r="M1123" i="67"/>
  <c r="P1122" i="67"/>
  <c r="Q1122" i="67" s="1"/>
  <c r="G1123" i="67"/>
  <c r="J1122" i="67"/>
  <c r="K1122" i="67" s="1"/>
  <c r="D1123" i="67" l="1"/>
  <c r="E1123" i="67" s="1"/>
  <c r="A1124" i="67"/>
  <c r="B1124" i="67" s="1"/>
  <c r="C1124" i="67" s="1"/>
  <c r="G1124" i="67"/>
  <c r="J1123" i="67"/>
  <c r="K1123" i="67" s="1"/>
  <c r="M1124" i="67"/>
  <c r="P1123" i="67"/>
  <c r="Q1123" i="67" s="1"/>
  <c r="D1124" i="67" l="1"/>
  <c r="E1124" i="67" s="1"/>
  <c r="A1125" i="67"/>
  <c r="B1125" i="67" s="1"/>
  <c r="C1125" i="67" s="1"/>
  <c r="M1125" i="67"/>
  <c r="P1124" i="67"/>
  <c r="Q1124" i="67" s="1"/>
  <c r="G1125" i="67"/>
  <c r="J1124" i="67"/>
  <c r="K1124" i="67" s="1"/>
  <c r="D1125" i="67" l="1"/>
  <c r="E1125" i="67" s="1"/>
  <c r="A1126" i="67"/>
  <c r="B1126" i="67" s="1"/>
  <c r="C1126" i="67" s="1"/>
  <c r="G1126" i="67"/>
  <c r="J1125" i="67"/>
  <c r="K1125" i="67" s="1"/>
  <c r="M1126" i="67"/>
  <c r="P1125" i="67"/>
  <c r="Q1125" i="67" s="1"/>
  <c r="A1127" i="67" l="1"/>
  <c r="B1127" i="67" s="1"/>
  <c r="C1127" i="67" s="1"/>
  <c r="D1126" i="67"/>
  <c r="E1126" i="67" s="1"/>
  <c r="M1127" i="67"/>
  <c r="P1126" i="67"/>
  <c r="Q1126" i="67" s="1"/>
  <c r="G1127" i="67"/>
  <c r="J1126" i="67"/>
  <c r="K1126" i="67" s="1"/>
  <c r="D1127" i="67" l="1"/>
  <c r="E1127" i="67" s="1"/>
  <c r="A1128" i="67"/>
  <c r="B1128" i="67" s="1"/>
  <c r="C1128" i="67" s="1"/>
  <c r="G1128" i="67"/>
  <c r="J1127" i="67"/>
  <c r="K1127" i="67" s="1"/>
  <c r="M1128" i="67"/>
  <c r="P1127" i="67"/>
  <c r="Q1127" i="67" s="1"/>
  <c r="D1128" i="67" l="1"/>
  <c r="E1128" i="67" s="1"/>
  <c r="A1129" i="67"/>
  <c r="B1129" i="67" s="1"/>
  <c r="C1129" i="67" s="1"/>
  <c r="M1129" i="67"/>
  <c r="P1128" i="67"/>
  <c r="Q1128" i="67" s="1"/>
  <c r="G1129" i="67"/>
  <c r="J1128" i="67"/>
  <c r="K1128" i="67" s="1"/>
  <c r="D1129" i="67" l="1"/>
  <c r="E1129" i="67" s="1"/>
  <c r="A1130" i="67"/>
  <c r="B1130" i="67" s="1"/>
  <c r="C1130" i="67" s="1"/>
  <c r="G1130" i="67"/>
  <c r="J1129" i="67"/>
  <c r="K1129" i="67" s="1"/>
  <c r="M1130" i="67"/>
  <c r="P1129" i="67"/>
  <c r="Q1129" i="67" s="1"/>
  <c r="D1130" i="67" l="1"/>
  <c r="E1130" i="67" s="1"/>
  <c r="A1131" i="67"/>
  <c r="B1131" i="67" s="1"/>
  <c r="C1131" i="67" s="1"/>
  <c r="G1131" i="67"/>
  <c r="J1130" i="67"/>
  <c r="K1130" i="67" s="1"/>
  <c r="M1131" i="67"/>
  <c r="P1130" i="67"/>
  <c r="Q1130" i="67" s="1"/>
  <c r="D1131" i="67" l="1"/>
  <c r="E1131" i="67" s="1"/>
  <c r="A1132" i="67"/>
  <c r="B1132" i="67" s="1"/>
  <c r="C1132" i="67" s="1"/>
  <c r="M1132" i="67"/>
  <c r="P1131" i="67"/>
  <c r="Q1131" i="67" s="1"/>
  <c r="G1132" i="67"/>
  <c r="J1131" i="67"/>
  <c r="K1131" i="67" s="1"/>
  <c r="D1132" i="67" l="1"/>
  <c r="E1132" i="67" s="1"/>
  <c r="A1133" i="67"/>
  <c r="B1133" i="67" s="1"/>
  <c r="C1133" i="67" s="1"/>
  <c r="G1133" i="67"/>
  <c r="J1132" i="67"/>
  <c r="K1132" i="67" s="1"/>
  <c r="M1133" i="67"/>
  <c r="P1132" i="67"/>
  <c r="Q1132" i="67" s="1"/>
  <c r="D1133" i="67" l="1"/>
  <c r="E1133" i="67" s="1"/>
  <c r="A1134" i="67"/>
  <c r="B1134" i="67" s="1"/>
  <c r="C1134" i="67" s="1"/>
  <c r="M1134" i="67"/>
  <c r="P1133" i="67"/>
  <c r="Q1133" i="67" s="1"/>
  <c r="G1134" i="67"/>
  <c r="J1133" i="67"/>
  <c r="K1133" i="67" s="1"/>
  <c r="D1134" i="67" l="1"/>
  <c r="E1134" i="67" s="1"/>
  <c r="A1135" i="67"/>
  <c r="B1135" i="67" s="1"/>
  <c r="C1135" i="67" s="1"/>
  <c r="G1135" i="67"/>
  <c r="J1134" i="67"/>
  <c r="K1134" i="67" s="1"/>
  <c r="M1135" i="67"/>
  <c r="P1134" i="67"/>
  <c r="Q1134" i="67" s="1"/>
  <c r="D1135" i="67" l="1"/>
  <c r="E1135" i="67" s="1"/>
  <c r="A1136" i="67"/>
  <c r="B1136" i="67" s="1"/>
  <c r="C1136" i="67" s="1"/>
  <c r="M1136" i="67"/>
  <c r="P1135" i="67"/>
  <c r="Q1135" i="67" s="1"/>
  <c r="G1136" i="67"/>
  <c r="J1135" i="67"/>
  <c r="K1135" i="67" s="1"/>
  <c r="D1136" i="67" l="1"/>
  <c r="E1136" i="67" s="1"/>
  <c r="A1137" i="67"/>
  <c r="B1137" i="67" s="1"/>
  <c r="C1137" i="67" s="1"/>
  <c r="G1137" i="67"/>
  <c r="J1136" i="67"/>
  <c r="K1136" i="67" s="1"/>
  <c r="M1137" i="67"/>
  <c r="P1136" i="67"/>
  <c r="Q1136" i="67" s="1"/>
  <c r="D1137" i="67" l="1"/>
  <c r="E1137" i="67" s="1"/>
  <c r="A1138" i="67"/>
  <c r="B1138" i="67" s="1"/>
  <c r="C1138" i="67" s="1"/>
  <c r="M1138" i="67"/>
  <c r="P1137" i="67"/>
  <c r="Q1137" i="67" s="1"/>
  <c r="G1138" i="67"/>
  <c r="J1137" i="67"/>
  <c r="K1137" i="67" s="1"/>
  <c r="D1138" i="67" l="1"/>
  <c r="E1138" i="67" s="1"/>
  <c r="A1139" i="67"/>
  <c r="B1139" i="67" s="1"/>
  <c r="C1139" i="67" s="1"/>
  <c r="G1139" i="67"/>
  <c r="J1138" i="67"/>
  <c r="K1138" i="67" s="1"/>
  <c r="M1139" i="67"/>
  <c r="P1138" i="67"/>
  <c r="Q1138" i="67" s="1"/>
  <c r="D1139" i="67" l="1"/>
  <c r="E1139" i="67" s="1"/>
  <c r="A1140" i="67"/>
  <c r="B1140" i="67" s="1"/>
  <c r="C1140" i="67" s="1"/>
  <c r="G1140" i="67"/>
  <c r="J1139" i="67"/>
  <c r="K1139" i="67" s="1"/>
  <c r="M1140" i="67"/>
  <c r="P1139" i="67"/>
  <c r="Q1139" i="67" s="1"/>
  <c r="D1140" i="67" l="1"/>
  <c r="E1140" i="67" s="1"/>
  <c r="A1141" i="67"/>
  <c r="B1141" i="67" s="1"/>
  <c r="C1141" i="67" s="1"/>
  <c r="M1141" i="67"/>
  <c r="P1140" i="67"/>
  <c r="Q1140" i="67" s="1"/>
  <c r="G1141" i="67"/>
  <c r="J1140" i="67"/>
  <c r="K1140" i="67" s="1"/>
  <c r="D1141" i="67" l="1"/>
  <c r="E1141" i="67" s="1"/>
  <c r="A1142" i="67"/>
  <c r="B1142" i="67" s="1"/>
  <c r="C1142" i="67" s="1"/>
  <c r="M1142" i="67"/>
  <c r="P1141" i="67"/>
  <c r="Q1141" i="67" s="1"/>
  <c r="G1142" i="67"/>
  <c r="J1141" i="67"/>
  <c r="K1141" i="67" s="1"/>
  <c r="D1142" i="67" l="1"/>
  <c r="E1142" i="67" s="1"/>
  <c r="A1143" i="67"/>
  <c r="B1143" i="67" s="1"/>
  <c r="C1143" i="67" s="1"/>
  <c r="G1143" i="67"/>
  <c r="J1142" i="67"/>
  <c r="K1142" i="67" s="1"/>
  <c r="M1143" i="67"/>
  <c r="P1142" i="67"/>
  <c r="Q1142" i="67" s="1"/>
  <c r="D1143" i="67" l="1"/>
  <c r="E1143" i="67" s="1"/>
  <c r="A1144" i="67"/>
  <c r="B1144" i="67" s="1"/>
  <c r="C1144" i="67" s="1"/>
  <c r="M1144" i="67"/>
  <c r="P1143" i="67"/>
  <c r="Q1143" i="67" s="1"/>
  <c r="G1144" i="67"/>
  <c r="J1143" i="67"/>
  <c r="K1143" i="67" s="1"/>
  <c r="D1144" i="67" l="1"/>
  <c r="E1144" i="67" s="1"/>
  <c r="A1145" i="67"/>
  <c r="B1145" i="67" s="1"/>
  <c r="C1145" i="67" s="1"/>
  <c r="G1145" i="67"/>
  <c r="J1144" i="67"/>
  <c r="K1144" i="67" s="1"/>
  <c r="M1145" i="67"/>
  <c r="P1144" i="67"/>
  <c r="Q1144" i="67" s="1"/>
  <c r="D1145" i="67" l="1"/>
  <c r="E1145" i="67" s="1"/>
  <c r="A1146" i="67"/>
  <c r="B1146" i="67" s="1"/>
  <c r="C1146" i="67" s="1"/>
  <c r="M1146" i="67"/>
  <c r="P1145" i="67"/>
  <c r="Q1145" i="67" s="1"/>
  <c r="G1146" i="67"/>
  <c r="J1145" i="67"/>
  <c r="K1145" i="67" s="1"/>
  <c r="D1146" i="67" l="1"/>
  <c r="E1146" i="67" s="1"/>
  <c r="A1147" i="67"/>
  <c r="B1147" i="67" s="1"/>
  <c r="C1147" i="67" s="1"/>
  <c r="G1147" i="67"/>
  <c r="J1146" i="67"/>
  <c r="K1146" i="67" s="1"/>
  <c r="M1147" i="67"/>
  <c r="P1146" i="67"/>
  <c r="Q1146" i="67" s="1"/>
  <c r="D1147" i="67" l="1"/>
  <c r="E1147" i="67" s="1"/>
  <c r="A1148" i="67"/>
  <c r="B1148" i="67" s="1"/>
  <c r="C1148" i="67" s="1"/>
  <c r="M1148" i="67"/>
  <c r="P1147" i="67"/>
  <c r="Q1147" i="67" s="1"/>
  <c r="G1148" i="67"/>
  <c r="J1147" i="67"/>
  <c r="K1147" i="67" s="1"/>
  <c r="D1148" i="67" l="1"/>
  <c r="E1148" i="67" s="1"/>
  <c r="A1149" i="67"/>
  <c r="B1149" i="67" s="1"/>
  <c r="C1149" i="67" s="1"/>
  <c r="G1149" i="67"/>
  <c r="J1148" i="67"/>
  <c r="K1148" i="67" s="1"/>
  <c r="M1149" i="67"/>
  <c r="P1148" i="67"/>
  <c r="Q1148" i="67" s="1"/>
  <c r="D1149" i="67" l="1"/>
  <c r="E1149" i="67" s="1"/>
  <c r="A1150" i="67"/>
  <c r="B1150" i="67" s="1"/>
  <c r="C1150" i="67" s="1"/>
  <c r="M1150" i="67"/>
  <c r="P1149" i="67"/>
  <c r="Q1149" i="67" s="1"/>
  <c r="G1150" i="67"/>
  <c r="J1149" i="67"/>
  <c r="K1149" i="67" s="1"/>
  <c r="D1150" i="67" l="1"/>
  <c r="E1150" i="67" s="1"/>
  <c r="A1151" i="67"/>
  <c r="B1151" i="67" s="1"/>
  <c r="C1151" i="67" s="1"/>
  <c r="G1151" i="67"/>
  <c r="J1150" i="67"/>
  <c r="K1150" i="67" s="1"/>
  <c r="M1151" i="67"/>
  <c r="P1150" i="67"/>
  <c r="Q1150" i="67" s="1"/>
  <c r="D1151" i="67" l="1"/>
  <c r="E1151" i="67" s="1"/>
  <c r="A1152" i="67"/>
  <c r="B1152" i="67" s="1"/>
  <c r="C1152" i="67" s="1"/>
  <c r="G1152" i="67"/>
  <c r="J1151" i="67"/>
  <c r="K1151" i="67" s="1"/>
  <c r="M1152" i="67"/>
  <c r="P1151" i="67"/>
  <c r="Q1151" i="67" s="1"/>
  <c r="D1152" i="67" l="1"/>
  <c r="E1152" i="67" s="1"/>
  <c r="A1153" i="67"/>
  <c r="B1153" i="67" s="1"/>
  <c r="C1153" i="67" s="1"/>
  <c r="M1153" i="67"/>
  <c r="P1152" i="67"/>
  <c r="Q1152" i="67" s="1"/>
  <c r="G1153" i="67"/>
  <c r="J1152" i="67"/>
  <c r="K1152" i="67" s="1"/>
  <c r="D1153" i="67" l="1"/>
  <c r="E1153" i="67" s="1"/>
  <c r="A1154" i="67"/>
  <c r="B1154" i="67" s="1"/>
  <c r="C1154" i="67" s="1"/>
  <c r="G1154" i="67"/>
  <c r="J1153" i="67"/>
  <c r="K1153" i="67" s="1"/>
  <c r="M1154" i="67"/>
  <c r="P1153" i="67"/>
  <c r="Q1153" i="67" s="1"/>
  <c r="D1154" i="67" l="1"/>
  <c r="E1154" i="67" s="1"/>
  <c r="A1155" i="67"/>
  <c r="B1155" i="67" s="1"/>
  <c r="C1155" i="67" s="1"/>
  <c r="M1155" i="67"/>
  <c r="P1154" i="67"/>
  <c r="Q1154" i="67" s="1"/>
  <c r="G1155" i="67"/>
  <c r="J1154" i="67"/>
  <c r="K1154" i="67" s="1"/>
  <c r="D1155" i="67" l="1"/>
  <c r="E1155" i="67" s="1"/>
  <c r="A1156" i="67"/>
  <c r="B1156" i="67" s="1"/>
  <c r="C1156" i="67" s="1"/>
  <c r="G1156" i="67"/>
  <c r="J1155" i="67"/>
  <c r="K1155" i="67" s="1"/>
  <c r="M1156" i="67"/>
  <c r="P1155" i="67"/>
  <c r="Q1155" i="67" s="1"/>
  <c r="D1156" i="67" l="1"/>
  <c r="E1156" i="67" s="1"/>
  <c r="A1157" i="67"/>
  <c r="B1157" i="67" s="1"/>
  <c r="C1157" i="67" s="1"/>
  <c r="M1157" i="67"/>
  <c r="P1156" i="67"/>
  <c r="Q1156" i="67" s="1"/>
  <c r="G1157" i="67"/>
  <c r="J1156" i="67"/>
  <c r="K1156" i="67" s="1"/>
  <c r="A1158" i="67" l="1"/>
  <c r="B1158" i="67" s="1"/>
  <c r="C1158" i="67" s="1"/>
  <c r="D1157" i="67"/>
  <c r="E1157" i="67" s="1"/>
  <c r="G1158" i="67"/>
  <c r="J1157" i="67"/>
  <c r="K1157" i="67" s="1"/>
  <c r="M1158" i="67"/>
  <c r="P1157" i="67"/>
  <c r="Q1157" i="67" s="1"/>
  <c r="D1158" i="67" l="1"/>
  <c r="E1158" i="67" s="1"/>
  <c r="A1159" i="67"/>
  <c r="B1159" i="67" s="1"/>
  <c r="C1159" i="67" s="1"/>
  <c r="M1159" i="67"/>
  <c r="P1158" i="67"/>
  <c r="Q1158" i="67" s="1"/>
  <c r="G1159" i="67"/>
  <c r="J1158" i="67"/>
  <c r="K1158" i="67" s="1"/>
  <c r="D1159" i="67" l="1"/>
  <c r="E1159" i="67" s="1"/>
  <c r="A1160" i="67"/>
  <c r="B1160" i="67" s="1"/>
  <c r="C1160" i="67" s="1"/>
  <c r="M1160" i="67"/>
  <c r="P1159" i="67"/>
  <c r="Q1159" i="67" s="1"/>
  <c r="G1160" i="67"/>
  <c r="J1159" i="67"/>
  <c r="K1159" i="67" s="1"/>
  <c r="D1160" i="67" l="1"/>
  <c r="E1160" i="67" s="1"/>
  <c r="A1161" i="67"/>
  <c r="B1161" i="67" s="1"/>
  <c r="C1161" i="67" s="1"/>
  <c r="G1161" i="67"/>
  <c r="J1160" i="67"/>
  <c r="K1160" i="67" s="1"/>
  <c r="M1161" i="67"/>
  <c r="P1160" i="67"/>
  <c r="Q1160" i="67" s="1"/>
  <c r="D1161" i="67" l="1"/>
  <c r="E1161" i="67" s="1"/>
  <c r="A1162" i="67"/>
  <c r="B1162" i="67" s="1"/>
  <c r="C1162" i="67" s="1"/>
  <c r="G1162" i="67"/>
  <c r="J1161" i="67"/>
  <c r="K1161" i="67" s="1"/>
  <c r="M1162" i="67"/>
  <c r="P1161" i="67"/>
  <c r="Q1161" i="67" s="1"/>
  <c r="D1162" i="67" l="1"/>
  <c r="E1162" i="67" s="1"/>
  <c r="A1163" i="67"/>
  <c r="B1163" i="67" s="1"/>
  <c r="C1163" i="67" s="1"/>
  <c r="M1163" i="67"/>
  <c r="P1162" i="67"/>
  <c r="Q1162" i="67" s="1"/>
  <c r="G1163" i="67"/>
  <c r="J1162" i="67"/>
  <c r="K1162" i="67" s="1"/>
  <c r="D1163" i="67" l="1"/>
  <c r="E1163" i="67" s="1"/>
  <c r="A1164" i="67"/>
  <c r="B1164" i="67" s="1"/>
  <c r="C1164" i="67" s="1"/>
  <c r="G1164" i="67"/>
  <c r="J1163" i="67"/>
  <c r="K1163" i="67" s="1"/>
  <c r="M1164" i="67"/>
  <c r="P1163" i="67"/>
  <c r="Q1163" i="67" s="1"/>
  <c r="D1164" i="67" l="1"/>
  <c r="E1164" i="67" s="1"/>
  <c r="A1165" i="67"/>
  <c r="B1165" i="67" s="1"/>
  <c r="C1165" i="67" s="1"/>
  <c r="M1165" i="67"/>
  <c r="P1164" i="67"/>
  <c r="Q1164" i="67" s="1"/>
  <c r="G1165" i="67"/>
  <c r="J1164" i="67"/>
  <c r="K1164" i="67" s="1"/>
  <c r="D1165" i="67" l="1"/>
  <c r="E1165" i="67" s="1"/>
  <c r="A1166" i="67"/>
  <c r="B1166" i="67" s="1"/>
  <c r="C1166" i="67" s="1"/>
  <c r="G1166" i="67"/>
  <c r="J1165" i="67"/>
  <c r="K1165" i="67" s="1"/>
  <c r="M1166" i="67"/>
  <c r="P1165" i="67"/>
  <c r="Q1165" i="67" s="1"/>
  <c r="D1166" i="67" l="1"/>
  <c r="E1166" i="67" s="1"/>
  <c r="A1167" i="67"/>
  <c r="B1167" i="67" s="1"/>
  <c r="C1167" i="67" s="1"/>
  <c r="M1167" i="67"/>
  <c r="P1166" i="67"/>
  <c r="Q1166" i="67" s="1"/>
  <c r="G1167" i="67"/>
  <c r="J1166" i="67"/>
  <c r="K1166" i="67" s="1"/>
  <c r="D1167" i="67" l="1"/>
  <c r="E1167" i="67" s="1"/>
  <c r="A1168" i="67"/>
  <c r="B1168" i="67" s="1"/>
  <c r="C1168" i="67" s="1"/>
  <c r="G1168" i="67"/>
  <c r="J1167" i="67"/>
  <c r="K1167" i="67" s="1"/>
  <c r="M1168" i="67"/>
  <c r="P1167" i="67"/>
  <c r="Q1167" i="67" s="1"/>
  <c r="D1168" i="67" l="1"/>
  <c r="E1168" i="67" s="1"/>
  <c r="A1169" i="67"/>
  <c r="B1169" i="67" s="1"/>
  <c r="C1169" i="67" s="1"/>
  <c r="M1169" i="67"/>
  <c r="P1168" i="67"/>
  <c r="Q1168" i="67" s="1"/>
  <c r="G1169" i="67"/>
  <c r="J1168" i="67"/>
  <c r="K1168" i="67" s="1"/>
  <c r="A1170" i="67" l="1"/>
  <c r="B1170" i="67" s="1"/>
  <c r="C1170" i="67" s="1"/>
  <c r="D1169" i="67"/>
  <c r="E1169" i="67" s="1"/>
  <c r="G1170" i="67"/>
  <c r="J1169" i="67"/>
  <c r="K1169" i="67" s="1"/>
  <c r="M1170" i="67"/>
  <c r="P1169" i="67"/>
  <c r="Q1169" i="67" s="1"/>
  <c r="D1170" i="67" l="1"/>
  <c r="E1170" i="67" s="1"/>
  <c r="A1171" i="67"/>
  <c r="B1171" i="67" s="1"/>
  <c r="C1171" i="67" s="1"/>
  <c r="M1171" i="67"/>
  <c r="P1170" i="67"/>
  <c r="Q1170" i="67" s="1"/>
  <c r="G1171" i="67"/>
  <c r="J1170" i="67"/>
  <c r="K1170" i="67" s="1"/>
  <c r="D1171" i="67" l="1"/>
  <c r="E1171" i="67" s="1"/>
  <c r="A1172" i="67"/>
  <c r="B1172" i="67" s="1"/>
  <c r="C1172" i="67" s="1"/>
  <c r="G1172" i="67"/>
  <c r="J1171" i="67"/>
  <c r="K1171" i="67" s="1"/>
  <c r="M1172" i="67"/>
  <c r="P1171" i="67"/>
  <c r="Q1171" i="67" s="1"/>
  <c r="D1172" i="67" l="1"/>
  <c r="E1172" i="67" s="1"/>
  <c r="A1173" i="67"/>
  <c r="B1173" i="67" s="1"/>
  <c r="C1173" i="67" s="1"/>
  <c r="M1173" i="67"/>
  <c r="P1172" i="67"/>
  <c r="Q1172" i="67" s="1"/>
  <c r="G1173" i="67"/>
  <c r="J1172" i="67"/>
  <c r="K1172" i="67" s="1"/>
  <c r="D1173" i="67" l="1"/>
  <c r="E1173" i="67" s="1"/>
  <c r="A1174" i="67"/>
  <c r="B1174" i="67" s="1"/>
  <c r="C1174" i="67" s="1"/>
  <c r="G1174" i="67"/>
  <c r="J1173" i="67"/>
  <c r="K1173" i="67" s="1"/>
  <c r="M1174" i="67"/>
  <c r="P1173" i="67"/>
  <c r="Q1173" i="67" s="1"/>
  <c r="D1174" i="67" l="1"/>
  <c r="E1174" i="67" s="1"/>
  <c r="A1175" i="67"/>
  <c r="B1175" i="67" s="1"/>
  <c r="C1175" i="67" s="1"/>
  <c r="M1175" i="67"/>
  <c r="P1174" i="67"/>
  <c r="Q1174" i="67" s="1"/>
  <c r="G1175" i="67"/>
  <c r="J1174" i="67"/>
  <c r="K1174" i="67" s="1"/>
  <c r="D1175" i="67" l="1"/>
  <c r="E1175" i="67" s="1"/>
  <c r="A1176" i="67"/>
  <c r="B1176" i="67" s="1"/>
  <c r="C1176" i="67" s="1"/>
  <c r="G1176" i="67"/>
  <c r="J1175" i="67"/>
  <c r="K1175" i="67" s="1"/>
  <c r="M1176" i="67"/>
  <c r="P1175" i="67"/>
  <c r="Q1175" i="67" s="1"/>
  <c r="D1176" i="67" l="1"/>
  <c r="E1176" i="67" s="1"/>
  <c r="A1177" i="67"/>
  <c r="B1177" i="67" s="1"/>
  <c r="C1177" i="67" s="1"/>
  <c r="M1177" i="67"/>
  <c r="P1176" i="67"/>
  <c r="Q1176" i="67" s="1"/>
  <c r="G1177" i="67"/>
  <c r="J1176" i="67"/>
  <c r="K1176" i="67" s="1"/>
  <c r="D1177" i="67" l="1"/>
  <c r="E1177" i="67" s="1"/>
  <c r="A1178" i="67"/>
  <c r="B1178" i="67" s="1"/>
  <c r="C1178" i="67" s="1"/>
  <c r="G1178" i="67"/>
  <c r="J1177" i="67"/>
  <c r="K1177" i="67" s="1"/>
  <c r="M1178" i="67"/>
  <c r="P1177" i="67"/>
  <c r="Q1177" i="67" s="1"/>
  <c r="D1178" i="67" l="1"/>
  <c r="E1178" i="67" s="1"/>
  <c r="A1179" i="67"/>
  <c r="B1179" i="67" s="1"/>
  <c r="C1179" i="67" s="1"/>
  <c r="M1179" i="67"/>
  <c r="P1178" i="67"/>
  <c r="Q1178" i="67" s="1"/>
  <c r="G1179" i="67"/>
  <c r="J1178" i="67"/>
  <c r="K1178" i="67" s="1"/>
  <c r="D1179" i="67" l="1"/>
  <c r="E1179" i="67" s="1"/>
  <c r="A1180" i="67"/>
  <c r="B1180" i="67" s="1"/>
  <c r="C1180" i="67" s="1"/>
  <c r="G1180" i="67"/>
  <c r="J1179" i="67"/>
  <c r="K1179" i="67" s="1"/>
  <c r="M1180" i="67"/>
  <c r="P1179" i="67"/>
  <c r="Q1179" i="67" s="1"/>
  <c r="D1180" i="67" l="1"/>
  <c r="E1180" i="67" s="1"/>
  <c r="A1181" i="67"/>
  <c r="B1181" i="67" s="1"/>
  <c r="C1181" i="67" s="1"/>
  <c r="M1181" i="67"/>
  <c r="P1180" i="67"/>
  <c r="Q1180" i="67" s="1"/>
  <c r="G1181" i="67"/>
  <c r="J1180" i="67"/>
  <c r="K1180" i="67" s="1"/>
  <c r="D1181" i="67" l="1"/>
  <c r="E1181" i="67" s="1"/>
  <c r="A1182" i="67"/>
  <c r="B1182" i="67" s="1"/>
  <c r="C1182" i="67" s="1"/>
  <c r="G1182" i="67"/>
  <c r="J1181" i="67"/>
  <c r="K1181" i="67" s="1"/>
  <c r="M1182" i="67"/>
  <c r="P1181" i="67"/>
  <c r="Q1181" i="67" s="1"/>
  <c r="D1182" i="67" l="1"/>
  <c r="E1182" i="67" s="1"/>
  <c r="A1183" i="67"/>
  <c r="B1183" i="67" s="1"/>
  <c r="C1183" i="67" s="1"/>
  <c r="M1183" i="67"/>
  <c r="P1182" i="67"/>
  <c r="Q1182" i="67" s="1"/>
  <c r="G1183" i="67"/>
  <c r="J1182" i="67"/>
  <c r="K1182" i="67" s="1"/>
  <c r="D1183" i="67" l="1"/>
  <c r="E1183" i="67" s="1"/>
  <c r="A1184" i="67"/>
  <c r="B1184" i="67" s="1"/>
  <c r="C1184" i="67" s="1"/>
  <c r="G1184" i="67"/>
  <c r="J1183" i="67"/>
  <c r="K1183" i="67" s="1"/>
  <c r="M1184" i="67"/>
  <c r="P1183" i="67"/>
  <c r="Q1183" i="67" s="1"/>
  <c r="D1184" i="67" l="1"/>
  <c r="E1184" i="67" s="1"/>
  <c r="A1185" i="67"/>
  <c r="B1185" i="67" s="1"/>
  <c r="C1185" i="67" s="1"/>
  <c r="M1185" i="67"/>
  <c r="P1184" i="67"/>
  <c r="Q1184" i="67" s="1"/>
  <c r="G1185" i="67"/>
  <c r="J1184" i="67"/>
  <c r="K1184" i="67" s="1"/>
  <c r="A1186" i="67" l="1"/>
  <c r="B1186" i="67" s="1"/>
  <c r="C1186" i="67" s="1"/>
  <c r="D1185" i="67"/>
  <c r="E1185" i="67" s="1"/>
  <c r="G1186" i="67"/>
  <c r="J1185" i="67"/>
  <c r="K1185" i="67" s="1"/>
  <c r="M1186" i="67"/>
  <c r="P1185" i="67"/>
  <c r="Q1185" i="67" s="1"/>
  <c r="D1186" i="67" l="1"/>
  <c r="E1186" i="67" s="1"/>
  <c r="A1187" i="67"/>
  <c r="B1187" i="67" s="1"/>
  <c r="C1187" i="67" s="1"/>
  <c r="M1187" i="67"/>
  <c r="P1186" i="67"/>
  <c r="Q1186" i="67" s="1"/>
  <c r="G1187" i="67"/>
  <c r="J1186" i="67"/>
  <c r="K1186" i="67" s="1"/>
  <c r="D1187" i="67" l="1"/>
  <c r="E1187" i="67" s="1"/>
  <c r="A1188" i="67"/>
  <c r="B1188" i="67" s="1"/>
  <c r="C1188" i="67" s="1"/>
  <c r="G1188" i="67"/>
  <c r="J1187" i="67"/>
  <c r="K1187" i="67" s="1"/>
  <c r="M1188" i="67"/>
  <c r="P1187" i="67"/>
  <c r="Q1187" i="67" s="1"/>
  <c r="D1188" i="67" l="1"/>
  <c r="E1188" i="67" s="1"/>
  <c r="A1189" i="67"/>
  <c r="B1189" i="67" s="1"/>
  <c r="C1189" i="67" s="1"/>
  <c r="M1189" i="67"/>
  <c r="P1188" i="67"/>
  <c r="Q1188" i="67" s="1"/>
  <c r="G1189" i="67"/>
  <c r="J1188" i="67"/>
  <c r="K1188" i="67" s="1"/>
  <c r="D1189" i="67" l="1"/>
  <c r="E1189" i="67" s="1"/>
  <c r="A1190" i="67"/>
  <c r="B1190" i="67" s="1"/>
  <c r="C1190" i="67" s="1"/>
  <c r="G1190" i="67"/>
  <c r="J1189" i="67"/>
  <c r="K1189" i="67" s="1"/>
  <c r="M1190" i="67"/>
  <c r="P1189" i="67"/>
  <c r="Q1189" i="67" s="1"/>
  <c r="D1190" i="67" l="1"/>
  <c r="E1190" i="67" s="1"/>
  <c r="A1191" i="67"/>
  <c r="B1191" i="67" s="1"/>
  <c r="C1191" i="67" s="1"/>
  <c r="M1191" i="67"/>
  <c r="P1190" i="67"/>
  <c r="Q1190" i="67" s="1"/>
  <c r="G1191" i="67"/>
  <c r="J1190" i="67"/>
  <c r="K1190" i="67" s="1"/>
  <c r="D1191" i="67" l="1"/>
  <c r="E1191" i="67" s="1"/>
  <c r="A1192" i="67"/>
  <c r="B1192" i="67" s="1"/>
  <c r="C1192" i="67" s="1"/>
  <c r="M1192" i="67"/>
  <c r="P1191" i="67"/>
  <c r="Q1191" i="67" s="1"/>
  <c r="G1192" i="67"/>
  <c r="J1191" i="67"/>
  <c r="K1191" i="67" s="1"/>
  <c r="D1192" i="67" l="1"/>
  <c r="E1192" i="67" s="1"/>
  <c r="A1193" i="67"/>
  <c r="B1193" i="67" s="1"/>
  <c r="C1193" i="67" s="1"/>
  <c r="M1193" i="67"/>
  <c r="P1192" i="67"/>
  <c r="Q1192" i="67" s="1"/>
  <c r="G1193" i="67"/>
  <c r="J1192" i="67"/>
  <c r="K1192" i="67" s="1"/>
  <c r="D1193" i="67" l="1"/>
  <c r="E1193" i="67" s="1"/>
  <c r="A1194" i="67"/>
  <c r="B1194" i="67" s="1"/>
  <c r="C1194" i="67" s="1"/>
  <c r="G1194" i="67"/>
  <c r="J1193" i="67"/>
  <c r="K1193" i="67" s="1"/>
  <c r="M1194" i="67"/>
  <c r="P1193" i="67"/>
  <c r="Q1193" i="67" s="1"/>
  <c r="D1194" i="67" l="1"/>
  <c r="E1194" i="67" s="1"/>
  <c r="A1195" i="67"/>
  <c r="B1195" i="67" s="1"/>
  <c r="C1195" i="67" s="1"/>
  <c r="M1195" i="67"/>
  <c r="P1194" i="67"/>
  <c r="Q1194" i="67" s="1"/>
  <c r="G1195" i="67"/>
  <c r="J1194" i="67"/>
  <c r="K1194" i="67" s="1"/>
  <c r="D1195" i="67" l="1"/>
  <c r="E1195" i="67" s="1"/>
  <c r="A1196" i="67"/>
  <c r="B1196" i="67" s="1"/>
  <c r="C1196" i="67" s="1"/>
  <c r="G1196" i="67"/>
  <c r="J1195" i="67"/>
  <c r="K1195" i="67" s="1"/>
  <c r="M1196" i="67"/>
  <c r="P1195" i="67"/>
  <c r="Q1195" i="67" s="1"/>
  <c r="D1196" i="67" l="1"/>
  <c r="E1196" i="67" s="1"/>
  <c r="A1197" i="67"/>
  <c r="B1197" i="67" s="1"/>
  <c r="C1197" i="67" s="1"/>
  <c r="M1197" i="67"/>
  <c r="P1196" i="67"/>
  <c r="Q1196" i="67" s="1"/>
  <c r="G1197" i="67"/>
  <c r="J1196" i="67"/>
  <c r="K1196" i="67" s="1"/>
  <c r="D1197" i="67" l="1"/>
  <c r="E1197" i="67" s="1"/>
  <c r="A1198" i="67"/>
  <c r="B1198" i="67" s="1"/>
  <c r="C1198" i="67" s="1"/>
  <c r="G1198" i="67"/>
  <c r="J1197" i="67"/>
  <c r="K1197" i="67" s="1"/>
  <c r="M1198" i="67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s="1"/>
  <c r="C2821" i="67" s="1"/>
  <c r="D2821" i="67" l="1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<sst xmlns="http://schemas.openxmlformats.org/spreadsheetml/2006/main" count="34758" uniqueCount="1413">
  <si>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</si>
  <si>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</si>
  <si>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</si>
  <si>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</si>
  <si>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</si>
  <si>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</si>
  <si>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</si>
  <si>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</si>
  <si>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</si>
  <si>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</si>
  <si>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</si>
  <si>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</si>
  <si>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</si>
  <si>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</si>
  <si>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</si>
  <si>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</si>
  <si>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</si>
  <si>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</si>
  <si>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</si>
  <si>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</si>
  <si>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</si>
  <si>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</si>
  <si>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</si>
  <si>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</si>
  <si>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</si>
  <si>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</si>
  <si>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</si>
  <si>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</si>
  <si>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</si>
  <si>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</si>
  <si>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</si>
  <si>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</si>
  <si>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</si>
  <si>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</si>
  <si>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</si>
  <si>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</si>
  <si>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</si>
  <si>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</si>
  <si>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</si>
  <si>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</si>
  <si>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</si>
  <si>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</si>
  <si>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</si>
  <si>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</si>
  <si>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</si>
  <si>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</si>
  <si>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</si>
  <si>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</si>
  <si>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</si>
  <si>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</si>
  <si>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</si>
  <si>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</si>
  <si>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</si>
  <si>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</si>
  <si>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</si>
  <si>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</si>
  <si>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</si>
  <si>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</si>
  <si>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</si>
  <si>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</si>
  <si>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</si>
  <si>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</si>
  <si>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</si>
  <si>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</si>
  <si>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</si>
  <si>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</si>
  <si>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</si>
  <si>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</si>
  <si>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</si>
  <si>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</si>
  <si>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</si>
  <si>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</si>
  <si>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</si>
  <si>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</si>
  <si>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</si>
  <si>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</si>
  <si>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</si>
  <si>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</si>
  <si>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</si>
  <si>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</si>
  <si>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</si>
  <si>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</si>
  <si>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</si>
  <si>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</si>
  <si>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</si>
  <si>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</si>
  <si>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</si>
  <si>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</si>
  <si>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</si>
  <si>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</si>
  <si>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</si>
  <si>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</si>
  <si>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</si>
  <si>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</si>
  <si>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</si>
  <si>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</si>
  <si>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</si>
  <si>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</si>
  <si>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</si>
  <si>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</si>
  <si>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</si>
  <si>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</si>
  <si>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</si>
  <si>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</si>
  <si>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</si>
  <si>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</si>
  <si>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</si>
  <si>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</si>
  <si>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</si>
  <si>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</si>
  <si>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</si>
  <si>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</si>
  <si>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</si>
  <si>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</si>
  <si>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</si>
  <si>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</si>
  <si>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</si>
  <si>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</si>
  <si>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</si>
  <si>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</si>
  <si>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</si>
  <si>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</si>
  <si>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</si>
  <si>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</si>
  <si>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</si>
  <si>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</si>
  <si>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</si>
  <si>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</si>
  <si>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</si>
  <si>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</si>
  <si>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</si>
  <si>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</si>
  <si>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Number of tickers downloaded per batch</t>
  </si>
  <si>
    <t>Underlyings detected</t>
  </si>
  <si>
    <t>Bloomberg</t>
  </si>
  <si>
    <t>No longer used</t>
  </si>
  <si>
    <t>Underlying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</si>
  <si>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</si>
  <si>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</si>
  <si>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</si>
  <si>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</si>
  <si>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</si>
  <si>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</si>
  <si>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</si>
  <si>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</si>
  <si>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Yes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</si>
  <si>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</si>
  <si>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</si>
  <si>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</si>
  <si>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</si>
  <si>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</si>
  <si>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</si>
  <si>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</si>
  <si>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NA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</si>
  <si>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</si>
  <si>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</si>
  <si>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</si>
  <si>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</si>
  <si>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</si>
  <si>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</si>
  <si>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</si>
  <si>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</si>
  <si>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TYZ25</t>
  </si>
  <si>
    <t>VBYU25P2</t>
  </si>
  <si>
    <t>USD3MOIS=</t>
  </si>
  <si>
    <t>USD6MOIS=</t>
  </si>
  <si>
    <t>USDAM3L1Y=</t>
  </si>
  <si>
    <t>USDAM3L2Y=</t>
  </si>
  <si>
    <t>CBoT 10y Monday Call Options</t>
  </si>
  <si>
    <t>0#VYW+</t>
  </si>
  <si>
    <t>0#/VY3WZ25+</t>
  </si>
  <si>
    <t>VY WK3 DEC5/d</t>
  </si>
  <si>
    <t>0#/VY4WZ25+</t>
  </si>
  <si>
    <t>VY WK4 DEC5/d</t>
  </si>
  <si>
    <t>Chain 0 (0#/VY3WZ25+)</t>
  </si>
  <si>
    <t>Chain 1 (0#/VY4WZ25+)</t>
  </si>
  <si>
    <t>/TYH26</t>
  </si>
  <si>
    <t>10Y TNotes MAR/d</t>
  </si>
  <si>
    <t>/VY4W995L25</t>
  </si>
  <si>
    <t>VY 4W DEC 99.5/d</t>
  </si>
  <si>
    <t>TYH26</t>
  </si>
  <si>
    <t>/VY4W995X25</t>
  </si>
  <si>
    <t xml:space="preserve">PUT </t>
  </si>
  <si>
    <t>/VY4W9975L25</t>
  </si>
  <si>
    <t>VY 4W DEC 99.7/d</t>
  </si>
  <si>
    <t>/VY4W9975X25</t>
  </si>
  <si>
    <t>/VY4W100L25</t>
  </si>
  <si>
    <t>VY 4W DEC 100C/d</t>
  </si>
  <si>
    <t>/VY4W100X25</t>
  </si>
  <si>
    <t>VY 4W DEC 100P/d</t>
  </si>
  <si>
    <t>/VY4W10025L25</t>
  </si>
  <si>
    <t>VY 4WZ 100.25C/d</t>
  </si>
  <si>
    <t>/VY4W10025X25</t>
  </si>
  <si>
    <t>VY 4WZ 100.25P/d</t>
  </si>
  <si>
    <t>/VY4W1005L25</t>
  </si>
  <si>
    <t>VY 4W DEC 100./d</t>
  </si>
  <si>
    <t>/VY4W1005X25</t>
  </si>
  <si>
    <t>/VY4W10075L25</t>
  </si>
  <si>
    <t>VY 4WZ 100.75C/d</t>
  </si>
  <si>
    <t>/VY4W10075X25</t>
  </si>
  <si>
    <t>VY 4WZ 100.75P/d</t>
  </si>
  <si>
    <t>/VY4W101L25</t>
  </si>
  <si>
    <t>VY 4W DEC 101C/d</t>
  </si>
  <si>
    <t>/VY4W101X25</t>
  </si>
  <si>
    <t>VY 4W DEC 101P/d</t>
  </si>
  <si>
    <t>/VY4W10125L25</t>
  </si>
  <si>
    <t>VY 4WZ 101.25C/d</t>
  </si>
  <si>
    <t>/VY4W10125X25</t>
  </si>
  <si>
    <t>VY 4WZ 101.25P/d</t>
  </si>
  <si>
    <t>/VY4W1015L25</t>
  </si>
  <si>
    <t>VY 4W DEC 101./d</t>
  </si>
  <si>
    <t>/VY4W1015X25</t>
  </si>
  <si>
    <t>/VY4W10175L25</t>
  </si>
  <si>
    <t>VY 4WZ 101.75C/d</t>
  </si>
  <si>
    <t>/VY4W10175X25</t>
  </si>
  <si>
    <t>VY 4WZ 101.75P/d</t>
  </si>
  <si>
    <t>/VY4W102L25</t>
  </si>
  <si>
    <t>VY 4W DEC 102C/d</t>
  </si>
  <si>
    <t>/VY4W102X25</t>
  </si>
  <si>
    <t>VY 4W DEC 102P/d</t>
  </si>
  <si>
    <t>/VY4W10225L25</t>
  </si>
  <si>
    <t>VY 4WZ 102.25C/d</t>
  </si>
  <si>
    <t>/VY4W10225X25</t>
  </si>
  <si>
    <t>VY 4WZ 102.25P/d</t>
  </si>
  <si>
    <t>/VY4W1025L25</t>
  </si>
  <si>
    <t>VY 4W DEC 102./d</t>
  </si>
  <si>
    <t>/VY4W1025X25</t>
  </si>
  <si>
    <t>/VY4W10275L25</t>
  </si>
  <si>
    <t>VY 4WZ 102.75C/d</t>
  </si>
  <si>
    <t>/VY4W10275X25</t>
  </si>
  <si>
    <t>VY 4WZ 102.75P/d</t>
  </si>
  <si>
    <t>/VY4W103L25</t>
  </si>
  <si>
    <t>VY 4W DEC 103C/d</t>
  </si>
  <si>
    <t>/VY4W103X25</t>
  </si>
  <si>
    <t>VY 4W DEC 103P/d</t>
  </si>
  <si>
    <t>/VY4W10325L25</t>
  </si>
  <si>
    <t>VY 4WZ 103.25C/d</t>
  </si>
  <si>
    <t>/VY4W10325X25</t>
  </si>
  <si>
    <t>VY 4WZ 103.25P/d</t>
  </si>
  <si>
    <t>/VY4W1035L25</t>
  </si>
  <si>
    <t>VY 4W DEC 103./d</t>
  </si>
  <si>
    <t>/VY4W1035X25</t>
  </si>
  <si>
    <t>/VY4W10375L25</t>
  </si>
  <si>
    <t>VY 4WZ 103.75C/d</t>
  </si>
  <si>
    <t>/VY4W10375X25</t>
  </si>
  <si>
    <t>VY 4WZ 103.75P/d</t>
  </si>
  <si>
    <t>/VY4W104L25</t>
  </si>
  <si>
    <t>VY 4W DEC 104C/d</t>
  </si>
  <si>
    <t>/VY4W104X25</t>
  </si>
  <si>
    <t>VY 4W DEC 104P/d</t>
  </si>
  <si>
    <t>/VY4W10425L25</t>
  </si>
  <si>
    <t>VY 4WZ 104.25C/d</t>
  </si>
  <si>
    <t>/VY4W10425X25</t>
  </si>
  <si>
    <t>VY 4WZ 104.25P/d</t>
  </si>
  <si>
    <t>/VY4W1045L25</t>
  </si>
  <si>
    <t>VY 4W DEC 104./d</t>
  </si>
  <si>
    <t>/VY4W1045X25</t>
  </si>
  <si>
    <t>/VY4W10475L25</t>
  </si>
  <si>
    <t>VY 4WZ 104.75C/d</t>
  </si>
  <si>
    <t>/VY4W10475X25</t>
  </si>
  <si>
    <t>VY 4WZ 104.75P/d</t>
  </si>
  <si>
    <t>/VY4W105L25</t>
  </si>
  <si>
    <t>VY 4W DEC 105C/d</t>
  </si>
  <si>
    <t>/VY4W105X25</t>
  </si>
  <si>
    <t>VY 4W DEC 105P/d</t>
  </si>
  <si>
    <t>/VY4W10525L25</t>
  </si>
  <si>
    <t>VY 4WZ 105.25C/d</t>
  </si>
  <si>
    <t>/VY4W10525X25</t>
  </si>
  <si>
    <t>VY 4WZ 105.25P/d</t>
  </si>
  <si>
    <t>/VY4W1055L25</t>
  </si>
  <si>
    <t>VY 4W DEC 105./d</t>
  </si>
  <si>
    <t>/VY4W1055X25</t>
  </si>
  <si>
    <t>/VY4W10575L25</t>
  </si>
  <si>
    <t>VY 4WZ 105.75C/d</t>
  </si>
  <si>
    <t>/VY4W10575X25</t>
  </si>
  <si>
    <t>VY 4WZ 105.75P/d</t>
  </si>
  <si>
    <t>/VY4W106L25</t>
  </si>
  <si>
    <t>VY 4W DEC 106C/d</t>
  </si>
  <si>
    <t>/VY4W106X25</t>
  </si>
  <si>
    <t>VY 4W DEC 106P/d</t>
  </si>
  <si>
    <t>/VY4W10625L25</t>
  </si>
  <si>
    <t>VY 4WZ 106.25C/d</t>
  </si>
  <si>
    <t>/VY4W10625X25</t>
  </si>
  <si>
    <t>VY 4WZ 106.25P/d</t>
  </si>
  <si>
    <t>/VY4W1065L25</t>
  </si>
  <si>
    <t>VY 4W DEC 106./d</t>
  </si>
  <si>
    <t>/VY4W1065X25</t>
  </si>
  <si>
    <t>/VY4W10675L25</t>
  </si>
  <si>
    <t>VY 4WZ 106.75C/d</t>
  </si>
  <si>
    <t>/VY4W10675X25</t>
  </si>
  <si>
    <t>VY 4WZ 106.75P/d</t>
  </si>
  <si>
    <t>/VY4W107L25</t>
  </si>
  <si>
    <t>VY 4W DEC 107C/d</t>
  </si>
  <si>
    <t>/VY4W107X25</t>
  </si>
  <si>
    <t>VY 4W DEC 107P/d</t>
  </si>
  <si>
    <t>/VY4W10725L25</t>
  </si>
  <si>
    <t>VY 4WZ 107.25C/d</t>
  </si>
  <si>
    <t>/VY4W10725X25</t>
  </si>
  <si>
    <t>VY 4WZ 107.25P/d</t>
  </si>
  <si>
    <t>/VY4W1075L25</t>
  </si>
  <si>
    <t>VY 4W DEC 107./d</t>
  </si>
  <si>
    <t>/VY4W1075X25</t>
  </si>
  <si>
    <t>/VY4W10775L25</t>
  </si>
  <si>
    <t>VY 4WZ 107.75C/d</t>
  </si>
  <si>
    <t>/VY4W10775X25</t>
  </si>
  <si>
    <t>VY 4WZ 107.75P/d</t>
  </si>
  <si>
    <t>/VY4W108L25</t>
  </si>
  <si>
    <t>VY 4W DEC 108C/d</t>
  </si>
  <si>
    <t>/VY4W108X25</t>
  </si>
  <si>
    <t>VY 4W DEC 108P/d</t>
  </si>
  <si>
    <t>/VY4W10825L25</t>
  </si>
  <si>
    <t>VY 4WZ 108.25C/d</t>
  </si>
  <si>
    <t>/VY4W10825X25</t>
  </si>
  <si>
    <t>VY 4WZ 108.25P/d</t>
  </si>
  <si>
    <t>/VY4W1085L25</t>
  </si>
  <si>
    <t>VY 4W DEC 108./d</t>
  </si>
  <si>
    <t>/VY4W1085X25</t>
  </si>
  <si>
    <t>/VY4W10875L25</t>
  </si>
  <si>
    <t>VY 4WZ 108.75C/d</t>
  </si>
  <si>
    <t>/VY4W10875X25</t>
  </si>
  <si>
    <t>VY 4WZ 108.75P/d</t>
  </si>
  <si>
    <t>/VY4W109L25</t>
  </si>
  <si>
    <t>VY 4W DEC 109C/d</t>
  </si>
  <si>
    <t>/VY4W109X25</t>
  </si>
  <si>
    <t>VY 4W DEC 109P/d</t>
  </si>
  <si>
    <t>/VY4W10925L25</t>
  </si>
  <si>
    <t>VY 4WZ 109.25C/d</t>
  </si>
  <si>
    <t>/VY4W10925X25</t>
  </si>
  <si>
    <t>VY 4WZ 109.25P/d</t>
  </si>
  <si>
    <t>/VY4W1095L25</t>
  </si>
  <si>
    <t>VY 4W DEC 109./d</t>
  </si>
  <si>
    <t>/VY4W1095X25</t>
  </si>
  <si>
    <t>/VY4W10975L25</t>
  </si>
  <si>
    <t>VY 4WZ 109.75C/d</t>
  </si>
  <si>
    <t>/VY4W10975X25</t>
  </si>
  <si>
    <t>VY 4WZ 109.75P/d</t>
  </si>
  <si>
    <t>/VY4W110L25</t>
  </si>
  <si>
    <t>VY 4W DEC 110C/d</t>
  </si>
  <si>
    <t>/VY4W110X25</t>
  </si>
  <si>
    <t>VY 4W DEC 110P/d</t>
  </si>
  <si>
    <t>/VY4W11025L25</t>
  </si>
  <si>
    <t>VY 4WZ 110.25C/d</t>
  </si>
  <si>
    <t>/VY4W11025X25</t>
  </si>
  <si>
    <t>VY 4WZ 110.25P/d</t>
  </si>
  <si>
    <t>/VY4W1105L25</t>
  </si>
  <si>
    <t>VY 4W DEC 110./d</t>
  </si>
  <si>
    <t>/VY4W1105X25</t>
  </si>
  <si>
    <t>/VY4W11075L25</t>
  </si>
  <si>
    <t>VY 4WZ 110.75C/d</t>
  </si>
  <si>
    <t>/VY4W11075X25</t>
  </si>
  <si>
    <t>VY 4WZ 110.75P/d</t>
  </si>
  <si>
    <t>/VY4W111L25</t>
  </si>
  <si>
    <t>VY 4W DEC 111C/d</t>
  </si>
  <si>
    <t>/VY4W111X25</t>
  </si>
  <si>
    <t>VY 4W DEC 111P/d</t>
  </si>
  <si>
    <t>/VY4W11125L25</t>
  </si>
  <si>
    <t>VY 4WZ 111.25C/d</t>
  </si>
  <si>
    <t>/VY4W11125X25</t>
  </si>
  <si>
    <t>VY 4WZ 111.25P/d</t>
  </si>
  <si>
    <t>/VY4W1115L25</t>
  </si>
  <si>
    <t>VY 4W DEC 111./d</t>
  </si>
  <si>
    <t>/VY4W1115X25</t>
  </si>
  <si>
    <t>/VY4W11175L25</t>
  </si>
  <si>
    <t>VY 4WZ 111.75C/d</t>
  </si>
  <si>
    <t>/VY4W11175X25</t>
  </si>
  <si>
    <t>VY 4WZ 111.75P/d</t>
  </si>
  <si>
    <t>/VY4W112L25</t>
  </si>
  <si>
    <t>VY 4W DEC 112C/d</t>
  </si>
  <si>
    <t>/VY4W112X25</t>
  </si>
  <si>
    <t>VY 4W DEC 112P/d</t>
  </si>
  <si>
    <t>/VY4W11225L25</t>
  </si>
  <si>
    <t>VY 4WZ 112.25C/d</t>
  </si>
  <si>
    <t>/VY4W11225X25</t>
  </si>
  <si>
    <t>VY 4WZ 112.25P/d</t>
  </si>
  <si>
    <t>/VY4W1125L25</t>
  </si>
  <si>
    <t>VY 4W DEC 112./d</t>
  </si>
  <si>
    <t>/VY4W1125X25</t>
  </si>
  <si>
    <t>/VY4W11275L25</t>
  </si>
  <si>
    <t>VY 4WZ 112.75C/d</t>
  </si>
  <si>
    <t>/VY4W11275X25</t>
  </si>
  <si>
    <t>VY 4WZ 112.75P/d</t>
  </si>
  <si>
    <t>/VY4W113L25</t>
  </si>
  <si>
    <t>VY 4W DEC 113C/d</t>
  </si>
  <si>
    <t>/VY4W113X25</t>
  </si>
  <si>
    <t>VY 4W DEC 113P/d</t>
  </si>
  <si>
    <t>/VY4W11325L25</t>
  </si>
  <si>
    <t>VY 4WZ 113.25C/d</t>
  </si>
  <si>
    <t>/VY4W11325X25</t>
  </si>
  <si>
    <t>VY 4WZ 113.25P/d</t>
  </si>
  <si>
    <t>/VY4W1135L25</t>
  </si>
  <si>
    <t>VY 4W DEC 113./d</t>
  </si>
  <si>
    <t>/VY4W1135X25</t>
  </si>
  <si>
    <t>/VY4W11375L25</t>
  </si>
  <si>
    <t>VY 4WZ 113.75C/d</t>
  </si>
  <si>
    <t>/VY4W11375X25</t>
  </si>
  <si>
    <t>VY 4WZ 113.75P/d</t>
  </si>
  <si>
    <t>/VY4W114L25</t>
  </si>
  <si>
    <t>VY 4W DEC 114C/d</t>
  </si>
  <si>
    <t>/VY4W114X25</t>
  </si>
  <si>
    <t>VY 4W DEC 114P/d</t>
  </si>
  <si>
    <t>/VY4W11425L25</t>
  </si>
  <si>
    <t>VY 4WZ 114.25C/d</t>
  </si>
  <si>
    <t>/VY4W11425X25</t>
  </si>
  <si>
    <t>VY 4WZ 114.25P/d</t>
  </si>
  <si>
    <t>/VY4W1145L25</t>
  </si>
  <si>
    <t>VY 4W DEC 114./d</t>
  </si>
  <si>
    <t>/VY4W1145X25</t>
  </si>
  <si>
    <t>/VY4W11475L25</t>
  </si>
  <si>
    <t>VY 4WZ 114.75C/d</t>
  </si>
  <si>
    <t>/VY4W11475X25</t>
  </si>
  <si>
    <t>VY 4WZ 114.75P/d</t>
  </si>
  <si>
    <t>/VY4W115L25</t>
  </si>
  <si>
    <t>VY 4W DEC 115C/d</t>
  </si>
  <si>
    <t>/VY4W115X25</t>
  </si>
  <si>
    <t>VY 4W DEC 115P/d</t>
  </si>
  <si>
    <t>/VY4W11525L25</t>
  </si>
  <si>
    <t>VY 4WZ 115.25C/d</t>
  </si>
  <si>
    <t>/VY4W11525X25</t>
  </si>
  <si>
    <t>VY 4WZ 115.25P/d</t>
  </si>
  <si>
    <t>/VY4W1155L25</t>
  </si>
  <si>
    <t>VY 4W DEC 115./d</t>
  </si>
  <si>
    <t>/VY4W1155X25</t>
  </si>
  <si>
    <t>/VY4W11575L25</t>
  </si>
  <si>
    <t>VY 4WZ 115.75C/d</t>
  </si>
  <si>
    <t>/VY4W11575X25</t>
  </si>
  <si>
    <t>VY 4WZ 115.75P/d</t>
  </si>
  <si>
    <t>/VY4W116L25</t>
  </si>
  <si>
    <t>VY 4W DEC 116C/d</t>
  </si>
  <si>
    <t>/VY4W116X25</t>
  </si>
  <si>
    <t>VY 4W DEC 116P/d</t>
  </si>
  <si>
    <t>/VY4W11625L25</t>
  </si>
  <si>
    <t>VY 4WZ 116.25C/d</t>
  </si>
  <si>
    <t>/VY4W11625X25</t>
  </si>
  <si>
    <t>VY 4WZ 116.25P/d</t>
  </si>
  <si>
    <t>/VY4W1165L25</t>
  </si>
  <si>
    <t>VY 4W DEC 116./d</t>
  </si>
  <si>
    <t>/VY4W1165X25</t>
  </si>
  <si>
    <t>/VY4W11675L25</t>
  </si>
  <si>
    <t>VY 4WZ 116.75C/d</t>
  </si>
  <si>
    <t>/VY4W11675X25</t>
  </si>
  <si>
    <t>VY 4WZ 116.75P/d</t>
  </si>
  <si>
    <t>/VY4W117L25</t>
  </si>
  <si>
    <t>VY 4W DEC 117C/d</t>
  </si>
  <si>
    <t>/VY4W117X25</t>
  </si>
  <si>
    <t>VY 4W DEC 117P/d</t>
  </si>
  <si>
    <t>/VY4W11725L25</t>
  </si>
  <si>
    <t>VY 4WZ 117.25C/d</t>
  </si>
  <si>
    <t>/VY4W11725X25</t>
  </si>
  <si>
    <t>VY 4WZ 117.25P/d</t>
  </si>
  <si>
    <t>/VY4W1175L25</t>
  </si>
  <si>
    <t>VY 4W DEC 117./d</t>
  </si>
  <si>
    <t>/VY4W1175X25</t>
  </si>
  <si>
    <t>/VY4W11775L25</t>
  </si>
  <si>
    <t>VY 4WZ 117.75C/d</t>
  </si>
  <si>
    <t>/VY4W11775X25</t>
  </si>
  <si>
    <t>VY 4WZ 117.75P/d</t>
  </si>
  <si>
    <t>/VY4W118L25</t>
  </si>
  <si>
    <t>VY 4W DEC 118C/d</t>
  </si>
  <si>
    <t>/VY4W118X25</t>
  </si>
  <si>
    <t>VY 4W DEC 118P/d</t>
  </si>
  <si>
    <t>/VY4W11825L25</t>
  </si>
  <si>
    <t>VY 4WZ 118.25C/d</t>
  </si>
  <si>
    <t>/VY4W11825X25</t>
  </si>
  <si>
    <t>VY 4WZ 118.25P/d</t>
  </si>
  <si>
    <t>/VY4W1185L25</t>
  </si>
  <si>
    <t>VY 4W DEC 118./d</t>
  </si>
  <si>
    <t>/VY4W1185X25</t>
  </si>
  <si>
    <t>/VY4W11875L25</t>
  </si>
  <si>
    <t>VY 4WZ 118.75C/d</t>
  </si>
  <si>
    <t>/VY4W11875X25</t>
  </si>
  <si>
    <t>VY 4WZ 118.75P/d</t>
  </si>
  <si>
    <t>/VY4W119L25</t>
  </si>
  <si>
    <t>VY 4W DEC 119C/d</t>
  </si>
  <si>
    <t>/VY4W119X25</t>
  </si>
  <si>
    <t>VY 4W DEC 119P/d</t>
  </si>
  <si>
    <t>/VY4W11925L25</t>
  </si>
  <si>
    <t>VY 4WZ 119.25C/d</t>
  </si>
  <si>
    <t>/VY4W11925X25</t>
  </si>
  <si>
    <t>VY 4WZ 119.25P/d</t>
  </si>
  <si>
    <t>/VY4W1195L25</t>
  </si>
  <si>
    <t>VY 4W DEC 119./d</t>
  </si>
  <si>
    <t>/VY4W1195X25</t>
  </si>
  <si>
    <t>/VY4W11975L25</t>
  </si>
  <si>
    <t>VY 4WZ 119.75C/d</t>
  </si>
  <si>
    <t>/VY4W11975X25</t>
  </si>
  <si>
    <t>VY 4WZ 119.75P/d</t>
  </si>
  <si>
    <t>/VY4W120L25</t>
  </si>
  <si>
    <t>VY 4W DEC 120C/d</t>
  </si>
  <si>
    <t>/VY4W120X25</t>
  </si>
  <si>
    <t>VY 4W DEC 120P/d</t>
  </si>
  <si>
    <t>/VY4W12025L25</t>
  </si>
  <si>
    <t>VY 4WZ 120.25C/d</t>
  </si>
  <si>
    <t>/VY4W12025X25</t>
  </si>
  <si>
    <t>VY 4WZ 120.25P/d</t>
  </si>
  <si>
    <t>/VY4W1205L25</t>
  </si>
  <si>
    <t>VY 4W DEC 120./d</t>
  </si>
  <si>
    <t>/VY4W1205X25</t>
  </si>
  <si>
    <t>/VY4W12075L25</t>
  </si>
  <si>
    <t>VY 4WZ 120.75C/d</t>
  </si>
  <si>
    <t>/VY4W12075X25</t>
  </si>
  <si>
    <t>VY 4WZ 120.75P/d</t>
  </si>
  <si>
    <t>/VY4W121L25</t>
  </si>
  <si>
    <t>VY 4W DEC 121C/d</t>
  </si>
  <si>
    <t>/VY4W121X25</t>
  </si>
  <si>
    <t>VY 4W DEC 121P/d</t>
  </si>
  <si>
    <t>/VY4W12125L25</t>
  </si>
  <si>
    <t>VY 4WZ 121.25C/d</t>
  </si>
  <si>
    <t>/VY4W12125X25</t>
  </si>
  <si>
    <t>VY 4WZ 121.25P/d</t>
  </si>
  <si>
    <t>/VY4W1215L25</t>
  </si>
  <si>
    <t>VY 4W DEC 121./d</t>
  </si>
  <si>
    <t>/VY4W1215X25</t>
  </si>
  <si>
    <t>/VY4W12175L25</t>
  </si>
  <si>
    <t>VY 4WZ 121.75C/d</t>
  </si>
  <si>
    <t>/VY4W12175X25</t>
  </si>
  <si>
    <t>VY 4WZ 121.75P/d</t>
  </si>
  <si>
    <t>/VY4W122L25</t>
  </si>
  <si>
    <t>VY 4W DEC 122C/d</t>
  </si>
  <si>
    <t>/VY4W122X25</t>
  </si>
  <si>
    <t>VY 4W DEC 122P/d</t>
  </si>
  <si>
    <t>/VY4W12225L25</t>
  </si>
  <si>
    <t>VY 4WZ 122.25C/d</t>
  </si>
  <si>
    <t>/VY4W12225X25</t>
  </si>
  <si>
    <t>VY 4WZ 122.25P/d</t>
  </si>
  <si>
    <t>/VY4W1225L25</t>
  </si>
  <si>
    <t>VY 4W DEC 122./d</t>
  </si>
  <si>
    <t>/VY4W1225X25</t>
  </si>
  <si>
    <t>/VY4W12275L25</t>
  </si>
  <si>
    <t>VY 4WZ 122.75C/d</t>
  </si>
  <si>
    <t>/VY4W12275X25</t>
  </si>
  <si>
    <t>VY 4WZ 122.75P/d</t>
  </si>
  <si>
    <t>/VY4W123L25</t>
  </si>
  <si>
    <t>VY 4W DEC 123C/d</t>
  </si>
  <si>
    <t>/VY4W123X25</t>
  </si>
  <si>
    <t>VY 4W DEC 123P/d</t>
  </si>
  <si>
    <t>/VY4W12325L25</t>
  </si>
  <si>
    <t>VY 4WZ 123.25C/d</t>
  </si>
  <si>
    <t>/VY4W12325X25</t>
  </si>
  <si>
    <t>VY 4WZ 123.25P/d</t>
  </si>
  <si>
    <t>/VY4W1235L25</t>
  </si>
  <si>
    <t>VY 4W DEC 123./d</t>
  </si>
  <si>
    <t>/VY4W1235X25</t>
  </si>
  <si>
    <t>/VY4W12375L25</t>
  </si>
  <si>
    <t>VY 4WZ 123.75C/d</t>
  </si>
  <si>
    <t>/VY4W12375X25</t>
  </si>
  <si>
    <t>VY 4WZ 123.75P/d</t>
  </si>
  <si>
    <t>/VY4W124L25</t>
  </si>
  <si>
    <t>VY 4W DEC 124C/d</t>
  </si>
  <si>
    <t>/VY4W124X25</t>
  </si>
  <si>
    <t>VY 4W DEC 124P/d</t>
  </si>
  <si>
    <t>/VY4W12425L25</t>
  </si>
  <si>
    <t>VY 4WZ 124.25C/d</t>
  </si>
  <si>
    <t>/VY4W12425X25</t>
  </si>
  <si>
    <t>VY 4WZ 124.25P/d</t>
  </si>
  <si>
    <t>/VY4W1245L25</t>
  </si>
  <si>
    <t>VY 4W DEC 124./d</t>
  </si>
  <si>
    <t>/VY4W1245X25</t>
  </si>
  <si>
    <t>/VY4W12475L25</t>
  </si>
  <si>
    <t>VY 4WZ 124.75C/d</t>
  </si>
  <si>
    <t>/VY4W12475X25</t>
  </si>
  <si>
    <t>VY 4WZ 124.75P/d</t>
  </si>
  <si>
    <t>/VY4W125L25</t>
  </si>
  <si>
    <t>VY 4W DEC 125C/d</t>
  </si>
  <si>
    <t>/VY4W125X25</t>
  </si>
  <si>
    <t>VY 4W DEC 125P/d</t>
  </si>
  <si>
    <t>Expiry Date</t>
  </si>
  <si>
    <t>UNDERLYING RIC</t>
  </si>
  <si>
    <t>/VY3W995L25</t>
  </si>
  <si>
    <t>VY 3W DEC 99.5/d</t>
  </si>
  <si>
    <t>/VY3W995X25</t>
  </si>
  <si>
    <t>/VY3W9975L25</t>
  </si>
  <si>
    <t>VY 3W DEC 99.7/d</t>
  </si>
  <si>
    <t>/VY3W9975X25</t>
  </si>
  <si>
    <t>/VY3W100L25</t>
  </si>
  <si>
    <t>VY 3W DEC 100C/d</t>
  </si>
  <si>
    <t>/VY3W100X25</t>
  </si>
  <si>
    <t>VY 3W DEC 100P/d</t>
  </si>
  <si>
    <t>/VY3W10025L25</t>
  </si>
  <si>
    <t>VY 3WZ 100.25C/d</t>
  </si>
  <si>
    <t>/VY3W10025X25</t>
  </si>
  <si>
    <t>VY 3WZ 100.25P/d</t>
  </si>
  <si>
    <t>/VY3W1005L25</t>
  </si>
  <si>
    <t>VY 3W DEC 100./d</t>
  </si>
  <si>
    <t>/VY3W1005X25</t>
  </si>
  <si>
    <t>/VY3W10075L25</t>
  </si>
  <si>
    <t>VY 3WZ 100.75C/d</t>
  </si>
  <si>
    <t>/VY3W10075X25</t>
  </si>
  <si>
    <t>VY 3WZ 100.75P/d</t>
  </si>
  <si>
    <t>/VY3W101L25</t>
  </si>
  <si>
    <t>VY 3W DEC 101C/d</t>
  </si>
  <si>
    <t>/VY3W101X25</t>
  </si>
  <si>
    <t>VY 3W DEC 101P/d</t>
  </si>
  <si>
    <t>/VY3W10125L25</t>
  </si>
  <si>
    <t>VY 3WZ 101.25C/d</t>
  </si>
  <si>
    <t>/VY3W10125X25</t>
  </si>
  <si>
    <t>VY 3WZ 101.25P/d</t>
  </si>
  <si>
    <t>/VY3W1015L25</t>
  </si>
  <si>
    <t>VY 3W DEC 101./d</t>
  </si>
  <si>
    <t>/VY3W1015X25</t>
  </si>
  <si>
    <t>/VY3W10175L25</t>
  </si>
  <si>
    <t>VY 3WZ 101.75C/d</t>
  </si>
  <si>
    <t>/VY3W10175X25</t>
  </si>
  <si>
    <t>VY 3WZ 101.75P/d</t>
  </si>
  <si>
    <t>/VY3W102L25</t>
  </si>
  <si>
    <t>VY 3W DEC 102C/d</t>
  </si>
  <si>
    <t>/VY3W102X25</t>
  </si>
  <si>
    <t>VY 3W DEC 102P/d</t>
  </si>
  <si>
    <t>/VY3W10225L25</t>
  </si>
  <si>
    <t>VY 3WZ 102.25C/d</t>
  </si>
  <si>
    <t>/VY3W10225X25</t>
  </si>
  <si>
    <t>VY 3WZ 102.25P/d</t>
  </si>
  <si>
    <t>/VY3W1025L25</t>
  </si>
  <si>
    <t>VY 3W DEC 102./d</t>
  </si>
  <si>
    <t>/VY3W1025X25</t>
  </si>
  <si>
    <t>/VY3W10275L25</t>
  </si>
  <si>
    <t>VY 3WZ 102.75C/d</t>
  </si>
  <si>
    <t>/VY3W10275X25</t>
  </si>
  <si>
    <t>VY 3WZ 102.75P/d</t>
  </si>
  <si>
    <t>/VY3W103L25</t>
  </si>
  <si>
    <t>VY 3W DEC 103C/d</t>
  </si>
  <si>
    <t>/VY3W103X25</t>
  </si>
  <si>
    <t>VY 3W DEC 103P/d</t>
  </si>
  <si>
    <t>/VY3W10325L25</t>
  </si>
  <si>
    <t>VY 3WZ 103.25C/d</t>
  </si>
  <si>
    <t>/VY3W10325X25</t>
  </si>
  <si>
    <t>VY 3WZ 103.25P/d</t>
  </si>
  <si>
    <t>/VY3W1035L25</t>
  </si>
  <si>
    <t>VY 3W DEC 103./d</t>
  </si>
  <si>
    <t>/VY3W1035X25</t>
  </si>
  <si>
    <t>/VY3W10375L25</t>
  </si>
  <si>
    <t>VY 3WZ 103.75C/d</t>
  </si>
  <si>
    <t>/VY3W10375X25</t>
  </si>
  <si>
    <t>VY 3WZ 103.75P/d</t>
  </si>
  <si>
    <t>/VY3W104L25</t>
  </si>
  <si>
    <t>VY 3W DEC 104C/d</t>
  </si>
  <si>
    <t>/VY3W104X25</t>
  </si>
  <si>
    <t>VY 3W DEC 104P/d</t>
  </si>
  <si>
    <t>/VY3W10425L25</t>
  </si>
  <si>
    <t>VY 3WZ 104.25C/d</t>
  </si>
  <si>
    <t>/VY3W10425X25</t>
  </si>
  <si>
    <t>VY 3WZ 104.25P/d</t>
  </si>
  <si>
    <t>/VY3W1045L25</t>
  </si>
  <si>
    <t>VY 3W DEC 104./d</t>
  </si>
  <si>
    <t>/VY3W1045X25</t>
  </si>
  <si>
    <t>/VY3W10475L25</t>
  </si>
  <si>
    <t>VY 3WZ 104.75C/d</t>
  </si>
  <si>
    <t>/VY3W10475X25</t>
  </si>
  <si>
    <t>VY 3WZ 104.75P/d</t>
  </si>
  <si>
    <t>/VY3W105L25</t>
  </si>
  <si>
    <t>VY 3W DEC 105C/d</t>
  </si>
  <si>
    <t>/VY3W105X25</t>
  </si>
  <si>
    <t>VY 3W DEC 105P/d</t>
  </si>
  <si>
    <t>/VY3W10525L25</t>
  </si>
  <si>
    <t>VY 3WZ 105.25C/d</t>
  </si>
  <si>
    <t>/VY3W10525X25</t>
  </si>
  <si>
    <t>VY 3WZ 105.25P/d</t>
  </si>
  <si>
    <t>/VY3W1055L25</t>
  </si>
  <si>
    <t>VY 3W DEC 105./d</t>
  </si>
  <si>
    <t>/VY3W1055X25</t>
  </si>
  <si>
    <t>/VY3W10575L25</t>
  </si>
  <si>
    <t>VY 3WZ 105.75C/d</t>
  </si>
  <si>
    <t>/VY3W10575X25</t>
  </si>
  <si>
    <t>VY 3WZ 105.75P/d</t>
  </si>
  <si>
    <t>/VY3W106L25</t>
  </si>
  <si>
    <t>VY 3W DEC 106C/d</t>
  </si>
  <si>
    <t>/VY3W106X25</t>
  </si>
  <si>
    <t>VY 3W DEC 106P/d</t>
  </si>
  <si>
    <t>/VY3W10625L25</t>
  </si>
  <si>
    <t>VY 3WZ 106.25C/d</t>
  </si>
  <si>
    <t>/VY3W10625X25</t>
  </si>
  <si>
    <t>VY 3WZ 106.25P/d</t>
  </si>
  <si>
    <t>/VY3W1065L25</t>
  </si>
  <si>
    <t>VY 3W DEC 106./d</t>
  </si>
  <si>
    <t>/VY3W1065X25</t>
  </si>
  <si>
    <t>/VY3W10675L25</t>
  </si>
  <si>
    <t>VY 3WZ 106.75C/d</t>
  </si>
  <si>
    <t>/VY3W10675X25</t>
  </si>
  <si>
    <t>VY 3WZ 106.75P/d</t>
  </si>
  <si>
    <t>/VY3W107L25</t>
  </si>
  <si>
    <t>VY 3W DEC 107C/d</t>
  </si>
  <si>
    <t>/VY3W107X25</t>
  </si>
  <si>
    <t>VY 3W DEC 107P/d</t>
  </si>
  <si>
    <t>/VY3W10725L25</t>
  </si>
  <si>
    <t>VY 3WZ 107.25C/d</t>
  </si>
  <si>
    <t>/VY3W10725X25</t>
  </si>
  <si>
    <t>VY 3WZ 107.25P/d</t>
  </si>
  <si>
    <t>/VY3W1075L25</t>
  </si>
  <si>
    <t>VY 3W DEC 107./d</t>
  </si>
  <si>
    <t>/VY3W1075X25</t>
  </si>
  <si>
    <t>/VY3W10775L25</t>
  </si>
  <si>
    <t>VY 3WZ 107.75C/d</t>
  </si>
  <si>
    <t>/VY3W10775X25</t>
  </si>
  <si>
    <t>VY 3WZ 107.75P/d</t>
  </si>
  <si>
    <t>/VY3W108L25</t>
  </si>
  <si>
    <t>VY 3W DEC 108C/d</t>
  </si>
  <si>
    <t>/VY3W108X25</t>
  </si>
  <si>
    <t>VY 3W DEC 108P/d</t>
  </si>
  <si>
    <t>/VY3W10825L25</t>
  </si>
  <si>
    <t>VY 3WZ 108.25C/d</t>
  </si>
  <si>
    <t>/VY3W10825X25</t>
  </si>
  <si>
    <t>VY 3WZ 108.25P/d</t>
  </si>
  <si>
    <t>/VY3W1085L25</t>
  </si>
  <si>
    <t>VY 3W DEC 108./d</t>
  </si>
  <si>
    <t>/VY3W1085X25</t>
  </si>
  <si>
    <t>/VY3W10875L25</t>
  </si>
  <si>
    <t>VY 3WZ 108.75C/d</t>
  </si>
  <si>
    <t>/VY3W10875X25</t>
  </si>
  <si>
    <t>VY 3WZ 108.75P/d</t>
  </si>
  <si>
    <t>/VY3W109L25</t>
  </si>
  <si>
    <t>VY 3W DEC 109C/d</t>
  </si>
  <si>
    <t>/VY3W109X25</t>
  </si>
  <si>
    <t>VY 3W DEC 109P/d</t>
  </si>
  <si>
    <t>/VY3W10925L25</t>
  </si>
  <si>
    <t>VY 3WZ 109.25C/d</t>
  </si>
  <si>
    <t>/VY3W10925X25</t>
  </si>
  <si>
    <t>VY 3WZ 109.25P/d</t>
  </si>
  <si>
    <t>/VY3W1095L25</t>
  </si>
  <si>
    <t>VY 3W DEC 109./d</t>
  </si>
  <si>
    <t>/VY3W1095X25</t>
  </si>
  <si>
    <t>/VY3W10975L25</t>
  </si>
  <si>
    <t>VY 3WZ 109.75C/d</t>
  </si>
  <si>
    <t>/VY3W10975X25</t>
  </si>
  <si>
    <t>VY 3WZ 109.75P/d</t>
  </si>
  <si>
    <t>/VY3W110L25</t>
  </si>
  <si>
    <t>VY 3W DEC 110C/d</t>
  </si>
  <si>
    <t>/VY3W110X25</t>
  </si>
  <si>
    <t>VY 3W DEC 110P/d</t>
  </si>
  <si>
    <t>/VY3W11025L25</t>
  </si>
  <si>
    <t>VY 3WZ 110.25C/d</t>
  </si>
  <si>
    <t>/VY3W11025X25</t>
  </si>
  <si>
    <t>VY 3WZ 110.25P/d</t>
  </si>
  <si>
    <t>/VY3W1105L25</t>
  </si>
  <si>
    <t>VY 3W DEC 110./d</t>
  </si>
  <si>
    <t>/VY3W1105X25</t>
  </si>
  <si>
    <t>/VY3W11075L25</t>
  </si>
  <si>
    <t>VY 3WZ 110.75C/d</t>
  </si>
  <si>
    <t>/VY3W11075X25</t>
  </si>
  <si>
    <t>VY 3WZ 110.75P/d</t>
  </si>
  <si>
    <t>/VY3W111L25</t>
  </si>
  <si>
    <t>VY 3W DEC 111C/d</t>
  </si>
  <si>
    <t>/VY3W111X25</t>
  </si>
  <si>
    <t>VY 3W DEC 111P/d</t>
  </si>
  <si>
    <t>/VY3W11125L25</t>
  </si>
  <si>
    <t>VY 3WZ 111.25C/d</t>
  </si>
  <si>
    <t>/VY3W11125X25</t>
  </si>
  <si>
    <t>VY 3WZ 111.25P/d</t>
  </si>
  <si>
    <t>/VY3W1115L25</t>
  </si>
  <si>
    <t>VY 3W DEC 111./d</t>
  </si>
  <si>
    <t>/VY3W1115X25</t>
  </si>
  <si>
    <t>/VY3W11175L25</t>
  </si>
  <si>
    <t>VY 3WZ 111.75C/d</t>
  </si>
  <si>
    <t>/VY3W11175X25</t>
  </si>
  <si>
    <t>VY 3WZ 111.75P/d</t>
  </si>
  <si>
    <t>/VY3W112L25</t>
  </si>
  <si>
    <t>VY 3W DEC 112C/d</t>
  </si>
  <si>
    <t>/VY3W112X25</t>
  </si>
  <si>
    <t>VY 3W DEC 112P/d</t>
  </si>
  <si>
    <t>/VY3W11225L25</t>
  </si>
  <si>
    <t>VY 3WZ 112.25C/d</t>
  </si>
  <si>
    <t>/VY3W11225X25</t>
  </si>
  <si>
    <t>VY 3WZ 112.25P/d</t>
  </si>
  <si>
    <t>/VY3W1125L25</t>
  </si>
  <si>
    <t>VY 3W DEC 112./d</t>
  </si>
  <si>
    <t>/VY3W1125X25</t>
  </si>
  <si>
    <t>/VY3W11275L25</t>
  </si>
  <si>
    <t>VY 3WZ 112.75C/d</t>
  </si>
  <si>
    <t>/VY3W11275X25</t>
  </si>
  <si>
    <t>VY 3WZ 112.75P/d</t>
  </si>
  <si>
    <t>/VY3W113L25</t>
  </si>
  <si>
    <t>VY 3W DEC 113C/d</t>
  </si>
  <si>
    <t>/VY3W113X25</t>
  </si>
  <si>
    <t>VY 3W DEC 113P/d</t>
  </si>
  <si>
    <t>/VY3W11325L25</t>
  </si>
  <si>
    <t>VY 3WZ 113.25C/d</t>
  </si>
  <si>
    <t>/VY3W11325X25</t>
  </si>
  <si>
    <t>VY 3WZ 113.25P/d</t>
  </si>
  <si>
    <t>/VY3W1135L25</t>
  </si>
  <si>
    <t>VY 3W DEC 113./d</t>
  </si>
  <si>
    <t>/VY3W1135X25</t>
  </si>
  <si>
    <t>/VY3W11375L25</t>
  </si>
  <si>
    <t>VY 3WZ 113.75C/d</t>
  </si>
  <si>
    <t>/VY3W11375X25</t>
  </si>
  <si>
    <t>VY 3WZ 113.75P/d</t>
  </si>
  <si>
    <t>/VY3W114L25</t>
  </si>
  <si>
    <t>VY 3W DEC 114C/d</t>
  </si>
  <si>
    <t>/VY3W114X25</t>
  </si>
  <si>
    <t>VY 3W DEC 114P/d</t>
  </si>
  <si>
    <t>/VY3W11425L25</t>
  </si>
  <si>
    <t>VY 3WZ 114.25C/d</t>
  </si>
  <si>
    <t>/VY3W11425X25</t>
  </si>
  <si>
    <t>VY 3WZ 114.25P/d</t>
  </si>
  <si>
    <t>/VY3W1145L25</t>
  </si>
  <si>
    <t>VY 3W DEC 114./d</t>
  </si>
  <si>
    <t>/VY3W1145X25</t>
  </si>
  <si>
    <t>/VY3W11475L25</t>
  </si>
  <si>
    <t>VY 3WZ 114.75C/d</t>
  </si>
  <si>
    <t>/VY3W11475X25</t>
  </si>
  <si>
    <t>VY 3WZ 114.75P/d</t>
  </si>
  <si>
    <t>/VY3W115L25</t>
  </si>
  <si>
    <t>VY 3W DEC 115C/d</t>
  </si>
  <si>
    <t>/VY3W115X25</t>
  </si>
  <si>
    <t>VY 3W DEC 115P/d</t>
  </si>
  <si>
    <t>/VY3W11525L25</t>
  </si>
  <si>
    <t>VY 3WZ 115.25C/d</t>
  </si>
  <si>
    <t>/VY3W11525X25</t>
  </si>
  <si>
    <t>VY 3WZ 115.25P/d</t>
  </si>
  <si>
    <t>/VY3W1155L25</t>
  </si>
  <si>
    <t>VY 3W DEC 115./d</t>
  </si>
  <si>
    <t>/VY3W1155X25</t>
  </si>
  <si>
    <t>/VY3W11575L25</t>
  </si>
  <si>
    <t>VY 3WZ 115.75C/d</t>
  </si>
  <si>
    <t>/VY3W11575X25</t>
  </si>
  <si>
    <t>VY 3WZ 115.75P/d</t>
  </si>
  <si>
    <t>/VY3W116L25</t>
  </si>
  <si>
    <t>VY 3W DEC 116C/d</t>
  </si>
  <si>
    <t>/VY3W116X25</t>
  </si>
  <si>
    <t>VY 3W DEC 116P/d</t>
  </si>
  <si>
    <t>/VY3W11625L25</t>
  </si>
  <si>
    <t>VY 3WZ 116.25C/d</t>
  </si>
  <si>
    <t>/VY3W11625X25</t>
  </si>
  <si>
    <t>VY 3WZ 116.25P/d</t>
  </si>
  <si>
    <t>/VY3W1165L25</t>
  </si>
  <si>
    <t>VY 3W DEC 116./d</t>
  </si>
  <si>
    <t>/VY3W1165X25</t>
  </si>
  <si>
    <t>/VY3W11675L25</t>
  </si>
  <si>
    <t>VY 3WZ 116.75C/d</t>
  </si>
  <si>
    <t>/VY3W11675X25</t>
  </si>
  <si>
    <t>VY 3WZ 116.75P/d</t>
  </si>
  <si>
    <t>/VY3W117L25</t>
  </si>
  <si>
    <t>VY 3W DEC 117C/d</t>
  </si>
  <si>
    <t>/VY3W117X25</t>
  </si>
  <si>
    <t>VY 3W DEC 117P/d</t>
  </si>
  <si>
    <t>/VY3W11725L25</t>
  </si>
  <si>
    <t>VY 3WZ 117.25C/d</t>
  </si>
  <si>
    <t>/VY3W11725X25</t>
  </si>
  <si>
    <t>VY 3WZ 117.25P/d</t>
  </si>
  <si>
    <t>/VY3W1175L25</t>
  </si>
  <si>
    <t>VY 3W DEC 117./d</t>
  </si>
  <si>
    <t>/VY3W1175X25</t>
  </si>
  <si>
    <t>/VY3W11775L25</t>
  </si>
  <si>
    <t>VY 3WZ 117.75C/d</t>
  </si>
  <si>
    <t>/VY3W11775X25</t>
  </si>
  <si>
    <t>VY 3WZ 117.75P/d</t>
  </si>
  <si>
    <t>/VY3W118L25</t>
  </si>
  <si>
    <t>VY 3W DEC 118C/d</t>
  </si>
  <si>
    <t>/VY3W118X25</t>
  </si>
  <si>
    <t>VY 3W DEC 118P/d</t>
  </si>
  <si>
    <t>/VY3W11825L25</t>
  </si>
  <si>
    <t>VY 3WZ 118.25C/d</t>
  </si>
  <si>
    <t>/VY3W11825X25</t>
  </si>
  <si>
    <t>VY 3WZ 118.25P/d</t>
  </si>
  <si>
    <t>/VY3W1185L25</t>
  </si>
  <si>
    <t>VY 3W DEC 118./d</t>
  </si>
  <si>
    <t>/VY3W1185X25</t>
  </si>
  <si>
    <t>/VY3W11875L25</t>
  </si>
  <si>
    <t>VY 3WZ 118.75C/d</t>
  </si>
  <si>
    <t>/VY3W11875X25</t>
  </si>
  <si>
    <t>VY 3WZ 118.75P/d</t>
  </si>
  <si>
    <t>/VY3W119L25</t>
  </si>
  <si>
    <t>VY 3W DEC 119C/d</t>
  </si>
  <si>
    <t>/VY3W119X25</t>
  </si>
  <si>
    <t>VY 3W DEC 119P/d</t>
  </si>
  <si>
    <t>/VY3W11925L25</t>
  </si>
  <si>
    <t>VY 3WZ 119.25C/d</t>
  </si>
  <si>
    <t>/VY3W11925X25</t>
  </si>
  <si>
    <t>VY 3WZ 119.25P/d</t>
  </si>
  <si>
    <t>/VY3W1195L25</t>
  </si>
  <si>
    <t>VY 3W DEC 119./d</t>
  </si>
  <si>
    <t>/VY3W1195X25</t>
  </si>
  <si>
    <t>/VY3W11975L25</t>
  </si>
  <si>
    <t>VY 3WZ 119.75C/d</t>
  </si>
  <si>
    <t>/VY3W11975X25</t>
  </si>
  <si>
    <t>VY 3WZ 119.75P/d</t>
  </si>
  <si>
    <t>/VY3W120L25</t>
  </si>
  <si>
    <t>VY 3W DEC 120C/d</t>
  </si>
  <si>
    <t>/VY3W120X25</t>
  </si>
  <si>
    <t>VY 3W DEC 120P/d</t>
  </si>
  <si>
    <t>/VY3W12025L25</t>
  </si>
  <si>
    <t>VY 3WZ 120.25C/d</t>
  </si>
  <si>
    <t>/VY3W12025X25</t>
  </si>
  <si>
    <t>VY 3WZ 120.25P/d</t>
  </si>
  <si>
    <t>/VY3W1205L25</t>
  </si>
  <si>
    <t>VY 3W DEC 120./d</t>
  </si>
  <si>
    <t>/VY3W1205X25</t>
  </si>
  <si>
    <t>/VY3W12075L25</t>
  </si>
  <si>
    <t>VY 3WZ 120.75C/d</t>
  </si>
  <si>
    <t>/VY3W12075X25</t>
  </si>
  <si>
    <t>VY 3WZ 120.75P/d</t>
  </si>
  <si>
    <t>/VY3W121L25</t>
  </si>
  <si>
    <t>VY 3W DEC 121C/d</t>
  </si>
  <si>
    <t>/VY3W121X25</t>
  </si>
  <si>
    <t>VY 3W DEC 121P/d</t>
  </si>
  <si>
    <t>/VY3W12125L25</t>
  </si>
  <si>
    <t>VY 3WZ 121.25C/d</t>
  </si>
  <si>
    <t>/VY3W12125X25</t>
  </si>
  <si>
    <t>VY 3WZ 121.25P/d</t>
  </si>
  <si>
    <t>/VY3W1215L25</t>
  </si>
  <si>
    <t>VY 3W DEC 121./d</t>
  </si>
  <si>
    <t>/VY3W1215X25</t>
  </si>
  <si>
    <t>/VY3W12175L25</t>
  </si>
  <si>
    <t>VY 3WZ 121.75C/d</t>
  </si>
  <si>
    <t>/VY3W12175X25</t>
  </si>
  <si>
    <t>VY 3WZ 121.75P/d</t>
  </si>
  <si>
    <t>/VY3W122L25</t>
  </si>
  <si>
    <t>VY 3W DEC 122C/d</t>
  </si>
  <si>
    <t>/VY3W122X25</t>
  </si>
  <si>
    <t>VY 3W DEC 122P/d</t>
  </si>
  <si>
    <t>/VY3W12225L25</t>
  </si>
  <si>
    <t>VY 3WZ 122.25C/d</t>
  </si>
  <si>
    <t>/VY3W12225X25</t>
  </si>
  <si>
    <t>VY 3WZ 122.25P/d</t>
  </si>
  <si>
    <t>/VY3W1225L25</t>
  </si>
  <si>
    <t>VY 3W DEC 122./d</t>
  </si>
  <si>
    <t>/VY3W1225X25</t>
  </si>
  <si>
    <t>/VY3W12275L25</t>
  </si>
  <si>
    <t>VY 3WZ 122.75C/d</t>
  </si>
  <si>
    <t>/VY3W12275X25</t>
  </si>
  <si>
    <t>VY 3WZ 122.75P/d</t>
  </si>
  <si>
    <t>/VY3W123L25</t>
  </si>
  <si>
    <t>VY 3W DEC 123C/d</t>
  </si>
  <si>
    <t>/VY3W123X25</t>
  </si>
  <si>
    <t>VY 3W DEC 123P/d</t>
  </si>
  <si>
    <t>/VY3W12325L25</t>
  </si>
  <si>
    <t>VY 3WZ 123.25C/d</t>
  </si>
  <si>
    <t>/VY3W12325X25</t>
  </si>
  <si>
    <t>VY 3WZ 123.25P/d</t>
  </si>
  <si>
    <t>/VY3W1235L25</t>
  </si>
  <si>
    <t>VY 3W DEC 123./d</t>
  </si>
  <si>
    <t>/VY3W1235X25</t>
  </si>
  <si>
    <t>/VY3W12375L25</t>
  </si>
  <si>
    <t>VY 3WZ 123.75C/d</t>
  </si>
  <si>
    <t>/VY3W12375X25</t>
  </si>
  <si>
    <t>VY 3WZ 123.75P/d</t>
  </si>
  <si>
    <t>/VY3W124L25</t>
  </si>
  <si>
    <t>VY 3W DEC 124C/d</t>
  </si>
  <si>
    <t>/VY3W124X25</t>
  </si>
  <si>
    <t>VY 3W DEC 124P/d</t>
  </si>
  <si>
    <t>/VY3W12425L25</t>
  </si>
  <si>
    <t>VY 3WZ 124.25C/d</t>
  </si>
  <si>
    <t>/VY3W12425X25</t>
  </si>
  <si>
    <t>VY 3WZ 124.25P/d</t>
  </si>
  <si>
    <t>/VY3W1245L25</t>
  </si>
  <si>
    <t>VY 3W DEC 124./d</t>
  </si>
  <si>
    <t>/VY3W1245X25</t>
  </si>
  <si>
    <t>/VY3W12475L25</t>
  </si>
  <si>
    <t>VY 3WZ 124.75C/d</t>
  </si>
  <si>
    <t>/VY3W12475X25</t>
  </si>
  <si>
    <t>VY 3WZ 124.75P/d</t>
  </si>
  <si>
    <t>/VY3W125L25</t>
  </si>
  <si>
    <t>VY 3W DEC 125C/d</t>
  </si>
  <si>
    <t>/VY3W125X25</t>
  </si>
  <si>
    <t>VY 3W DEC 125P/d</t>
  </si>
  <si>
    <t>/VY3W12525L25</t>
  </si>
  <si>
    <t>VY 3WZ 125.25C/d</t>
  </si>
  <si>
    <t>/VY3W12525X25</t>
  </si>
  <si>
    <t>VY 3WZ 125.25P/d</t>
  </si>
  <si>
    <t>/VY3W1255L25</t>
  </si>
  <si>
    <t>VY 3W DEC 125./d</t>
  </si>
  <si>
    <t>/VY3W1255X25</t>
  </si>
  <si>
    <t>VY3W995L25</t>
  </si>
  <si>
    <t>n/a</t>
  </si>
  <si>
    <t>VY3W995X25</t>
  </si>
  <si>
    <t>VY3W9975L25</t>
  </si>
  <si>
    <t>VY3W9975X25</t>
  </si>
  <si>
    <t>VY3W100L25</t>
  </si>
  <si>
    <t>VY3W100X25</t>
  </si>
  <si>
    <t>VY3W10025L25</t>
  </si>
  <si>
    <t>VY3W10025X25</t>
  </si>
  <si>
    <t>VY3W1005L25</t>
  </si>
  <si>
    <t>VY3W1005X25</t>
  </si>
  <si>
    <t>VY3W10075L25</t>
  </si>
  <si>
    <t>VY3W10075X25</t>
  </si>
  <si>
    <t>VY3W101L25</t>
  </si>
  <si>
    <t>VY3W101X25</t>
  </si>
  <si>
    <t>VY3W10125L25</t>
  </si>
  <si>
    <t>VY3W10125X25</t>
  </si>
  <si>
    <t>VY3W1015L25</t>
  </si>
  <si>
    <t>VY3W1015X25</t>
  </si>
  <si>
    <t>VY3W10175L25</t>
  </si>
  <si>
    <t>VY3W10175X25</t>
  </si>
  <si>
    <t>VY3W102L25</t>
  </si>
  <si>
    <t>VY3W102X25</t>
  </si>
  <si>
    <t>VY3W10225L25</t>
  </si>
  <si>
    <t>VY3W10225X25</t>
  </si>
  <si>
    <t>VY3W1025L25</t>
  </si>
  <si>
    <t>VY3W1025X25</t>
  </si>
  <si>
    <t>VY3W10275L25</t>
  </si>
  <si>
    <t>VY3W10275X25</t>
  </si>
  <si>
    <t>VY3W103L25</t>
  </si>
  <si>
    <t>VY3W103X25</t>
  </si>
  <si>
    <t>VY3W10325L25</t>
  </si>
  <si>
    <t>VY3W10325X25</t>
  </si>
  <si>
    <t>VY3W1035L25</t>
  </si>
  <si>
    <t>VY3W1035X25</t>
  </si>
  <si>
    <t>VY3W10375L25</t>
  </si>
  <si>
    <t>VY3W10375X25</t>
  </si>
  <si>
    <t>VY3W104L25</t>
  </si>
  <si>
    <t>VY3W104X25</t>
  </si>
  <si>
    <t>VY3W10425L25</t>
  </si>
  <si>
    <t>VY3W10425X25</t>
  </si>
  <si>
    <t>VY3W1045L25</t>
  </si>
  <si>
    <t>VY3W1045X25</t>
  </si>
  <si>
    <t>VY3W10475L25</t>
  </si>
  <si>
    <t>VY3W10475X25</t>
  </si>
  <si>
    <t>VY3W105L25</t>
  </si>
  <si>
    <t>VY3W105X25</t>
  </si>
  <si>
    <t>VY3W10525L25</t>
  </si>
  <si>
    <t>VY3W10525X25</t>
  </si>
  <si>
    <t>VY3W1055L25</t>
  </si>
  <si>
    <t>VY3W1055X25</t>
  </si>
  <si>
    <t>VY3W10575L25</t>
  </si>
  <si>
    <t>VY3W10575X25</t>
  </si>
  <si>
    <t>VY3W106L25</t>
  </si>
  <si>
    <t>VY3W106X25</t>
  </si>
  <si>
    <t>VY3W10625L25</t>
  </si>
  <si>
    <t>VY3W10625X25</t>
  </si>
  <si>
    <t>VY3W1065L25</t>
  </si>
  <si>
    <t>VY3W1065X25</t>
  </si>
  <si>
    <t>VY3W10675L25</t>
  </si>
  <si>
    <t>VY3W10675X25</t>
  </si>
  <si>
    <t>VY3W107L25</t>
  </si>
  <si>
    <t>VY3W107X25</t>
  </si>
  <si>
    <t>VY3W10725L25</t>
  </si>
  <si>
    <t>VY3W10725X25</t>
  </si>
  <si>
    <t>VY3W1075L25</t>
  </si>
  <si>
    <t>VY3W1075X25</t>
  </si>
  <si>
    <t>VY3W10775L25</t>
  </si>
  <si>
    <t>VY3W10775X25</t>
  </si>
  <si>
    <t>VY3W108L25</t>
  </si>
  <si>
    <t>VY3W108X25</t>
  </si>
  <si>
    <t>VY3W10825L25</t>
  </si>
  <si>
    <t>VY3W10825X25</t>
  </si>
  <si>
    <t>VY3W1085L25</t>
  </si>
  <si>
    <t>VY3W1085X25</t>
  </si>
  <si>
    <t>VY3W10875L25</t>
  </si>
  <si>
    <t>VY3W10875X25</t>
  </si>
  <si>
    <t>VY3W109L25</t>
  </si>
  <si>
    <t>VY3W109X25</t>
  </si>
  <si>
    <t>VY3W10925L25</t>
  </si>
  <si>
    <t>VY3W10925X25</t>
  </si>
  <si>
    <t>VY3W1095L25</t>
  </si>
  <si>
    <t>VY3W1095X25</t>
  </si>
  <si>
    <t>VY3W10975L25</t>
  </si>
  <si>
    <t>VY3W10975X25</t>
  </si>
  <si>
    <t>VY3W110L25</t>
  </si>
  <si>
    <t>VY3W110X25</t>
  </si>
  <si>
    <t>VY3W11025L25</t>
  </si>
  <si>
    <t>VY3W11025X25</t>
  </si>
  <si>
    <t>VY3W1105L25</t>
  </si>
  <si>
    <t>VY3W1105X25</t>
  </si>
  <si>
    <t>VY3W11075L25</t>
  </si>
  <si>
    <t>VY3W11075X25</t>
  </si>
  <si>
    <t>VY3W111L25</t>
  </si>
  <si>
    <t>VY3W111X25</t>
  </si>
  <si>
    <t>VY3W11125L25</t>
  </si>
  <si>
    <t>VY3W11125X25</t>
  </si>
  <si>
    <t>VY3W1115L25</t>
  </si>
  <si>
    <t>VY3W1115X25</t>
  </si>
  <si>
    <t>VY3W11175L25</t>
  </si>
  <si>
    <t>VY3W11175X25</t>
  </si>
  <si>
    <t>VY3W112L25</t>
  </si>
  <si>
    <t>VY3W112X25</t>
  </si>
  <si>
    <t>VY3W11225L25</t>
  </si>
  <si>
    <t>VY3W11225X25</t>
  </si>
  <si>
    <t>VY3W1125L25</t>
  </si>
  <si>
    <t>VY3W1125X25</t>
  </si>
  <si>
    <t>VY3W11275L25</t>
  </si>
  <si>
    <t>VY3W11275X25</t>
  </si>
  <si>
    <t>VY3W113L25</t>
  </si>
  <si>
    <t>VY3W113X25</t>
  </si>
  <si>
    <t>VY3W11325L25</t>
  </si>
  <si>
    <t>VY3W11325X25</t>
  </si>
  <si>
    <t>VY3W1135L25</t>
  </si>
  <si>
    <t>VY3W1135X25</t>
  </si>
  <si>
    <t>VY3W11375L25</t>
  </si>
  <si>
    <t>VY3W11375X25</t>
  </si>
  <si>
    <t>VY3W114L25</t>
  </si>
  <si>
    <t>VY3W114X25</t>
  </si>
  <si>
    <t>VY3W11425L25</t>
  </si>
  <si>
    <t>VY3W11425X25</t>
  </si>
  <si>
    <t>VY3W1145L25</t>
  </si>
  <si>
    <t>VY3W1145X25</t>
  </si>
  <si>
    <t>VY3W11475L25</t>
  </si>
  <si>
    <t>VY3W11475X25</t>
  </si>
  <si>
    <t>VY3W115L25</t>
  </si>
  <si>
    <t>VY3W115X25</t>
  </si>
  <si>
    <t>VY3W11525L25</t>
  </si>
  <si>
    <t>VY3W11525X25</t>
  </si>
  <si>
    <t>VY3W1155L25</t>
  </si>
  <si>
    <t>VY3W1155X25</t>
  </si>
  <si>
    <t>VY3W11575L25</t>
  </si>
  <si>
    <t>VY3W11575X25</t>
  </si>
  <si>
    <t>VY3W116L25</t>
  </si>
  <si>
    <t>VY3W116X25</t>
  </si>
  <si>
    <t>VY3W11625L25</t>
  </si>
  <si>
    <t>VY3W11625X25</t>
  </si>
  <si>
    <t>VY3W1165L25</t>
  </si>
  <si>
    <t>VY3W1165X25</t>
  </si>
  <si>
    <t>VY3W11675L25</t>
  </si>
  <si>
    <t>VY3W11675X25</t>
  </si>
  <si>
    <t>VY3W117L25</t>
  </si>
  <si>
    <t>VY3W117X25</t>
  </si>
  <si>
    <t>VY3W11725L25</t>
  </si>
  <si>
    <t>VY3W11725X25</t>
  </si>
  <si>
    <t>VY3W1175L25</t>
  </si>
  <si>
    <t>VY3W1175X25</t>
  </si>
  <si>
    <t>VY3W11775L25</t>
  </si>
  <si>
    <t>VY3W11775X25</t>
  </si>
  <si>
    <t>VY3W118L25</t>
  </si>
  <si>
    <t>VY3W118X25</t>
  </si>
  <si>
    <t>VY3W11825L25</t>
  </si>
  <si>
    <t>VY3W11825X25</t>
  </si>
  <si>
    <t>VY3W1185L25</t>
  </si>
  <si>
    <t>VY3W1185X25</t>
  </si>
  <si>
    <t>VY3W11875L25</t>
  </si>
  <si>
    <t>VY3W11875X25</t>
  </si>
  <si>
    <t>VY3W119L25</t>
  </si>
  <si>
    <t>VY3W119X25</t>
  </si>
  <si>
    <t>VY3W11925L25</t>
  </si>
  <si>
    <t>VY3W11925X25</t>
  </si>
  <si>
    <t>VY3W1195L25</t>
  </si>
  <si>
    <t>VY3W1195X25</t>
  </si>
  <si>
    <t>VY3W11975L25</t>
  </si>
  <si>
    <t>VY3W11975X25</t>
  </si>
  <si>
    <t>VY3W120L25</t>
  </si>
  <si>
    <t>VY3W120X25</t>
  </si>
  <si>
    <t>VY3W12025L25</t>
  </si>
  <si>
    <t>VY3W12025X25</t>
  </si>
  <si>
    <t>VY3W1205L25</t>
  </si>
  <si>
    <t>VY3W1205X25</t>
  </si>
  <si>
    <t>VY3W12075L25</t>
  </si>
  <si>
    <t>VY3W12075X25</t>
  </si>
  <si>
    <t>VY3W121L25</t>
  </si>
  <si>
    <t>VY3W121X25</t>
  </si>
  <si>
    <t>VY3W12125L25</t>
  </si>
  <si>
    <t>VY3W12125X25</t>
  </si>
  <si>
    <t>VY3W1215L25</t>
  </si>
  <si>
    <t>VY3W1215X25</t>
  </si>
  <si>
    <t>VY3W12175L25</t>
  </si>
  <si>
    <t>VY3W12175X25</t>
  </si>
  <si>
    <t>VY3W122L25</t>
  </si>
  <si>
    <t>VY3W122X25</t>
  </si>
  <si>
    <t>VY3W12225L25</t>
  </si>
  <si>
    <t>VY3W12225X25</t>
  </si>
  <si>
    <t>VY3W1225L25</t>
  </si>
  <si>
    <t>VY3W1225X25</t>
  </si>
  <si>
    <t>VY3W12275L25</t>
  </si>
  <si>
    <t>VY3W12275X25</t>
  </si>
  <si>
    <t>VY3W123L25</t>
  </si>
  <si>
    <t>VY3W123X25</t>
  </si>
  <si>
    <t>VY3W12325L25</t>
  </si>
  <si>
    <t>VY3W12325X25</t>
  </si>
  <si>
    <t>VY3W1235L25</t>
  </si>
  <si>
    <t>VY3W1235X25</t>
  </si>
  <si>
    <t>VY3W12375L25</t>
  </si>
  <si>
    <t>VY3W12375X25</t>
  </si>
  <si>
    <t>VY3W124L25</t>
  </si>
  <si>
    <t>VY3W124X25</t>
  </si>
  <si>
    <t>VY3W12425L25</t>
  </si>
  <si>
    <t>VY3W12425X25</t>
  </si>
  <si>
    <t>VY3W1245L25</t>
  </si>
  <si>
    <t>VY3W1245X25</t>
  </si>
  <si>
    <t>VY3W12475L25</t>
  </si>
  <si>
    <t>VY3W12475X25</t>
  </si>
  <si>
    <t>VY3W125L25</t>
  </si>
  <si>
    <t>VY3W125X25</t>
  </si>
  <si>
    <t>VY3W12525L25</t>
  </si>
  <si>
    <t>VY3W12525X25</t>
  </si>
  <si>
    <t>VY3W1255L25</t>
  </si>
  <si>
    <t>VY3W1255X25</t>
  </si>
  <si>
    <t>VY4W995L25</t>
  </si>
  <si>
    <t>VY4W995X25</t>
  </si>
  <si>
    <t>VY4W9975L25</t>
  </si>
  <si>
    <t>VY4W9975X25</t>
  </si>
  <si>
    <t>VY4W100L25</t>
  </si>
  <si>
    <t>VY4W100X25</t>
  </si>
  <si>
    <t>VY4W10025L25</t>
  </si>
  <si>
    <t>VY4W10025X25</t>
  </si>
  <si>
    <t>VY4W1005L25</t>
  </si>
  <si>
    <t>VY4W1005X25</t>
  </si>
  <si>
    <t>VY4W10075L25</t>
  </si>
  <si>
    <t>VY4W10075X25</t>
  </si>
  <si>
    <t>VY4W101L25</t>
  </si>
  <si>
    <t>VY4W101X25</t>
  </si>
  <si>
    <t>VY4W10125L25</t>
  </si>
  <si>
    <t>VY4W10125X25</t>
  </si>
  <si>
    <t>VY4W1015L25</t>
  </si>
  <si>
    <t>VY4W1015X25</t>
  </si>
  <si>
    <t>VY4W10175L25</t>
  </si>
  <si>
    <t>VY4W10175X25</t>
  </si>
  <si>
    <t>VY4W102L25</t>
  </si>
  <si>
    <t>VY4W102X25</t>
  </si>
  <si>
    <t>VY4W10225L25</t>
  </si>
  <si>
    <t>VY4W10225X25</t>
  </si>
  <si>
    <t>VY4W1025L25</t>
  </si>
  <si>
    <t>VY4W1025X25</t>
  </si>
  <si>
    <t>VY4W10275L25</t>
  </si>
  <si>
    <t>VY4W10275X25</t>
  </si>
  <si>
    <t>VY4W103L25</t>
  </si>
  <si>
    <t>VY4W103X25</t>
  </si>
  <si>
    <t>VY4W10325L25</t>
  </si>
  <si>
    <t>VY4W10325X25</t>
  </si>
  <si>
    <t>VY4W1035L25</t>
  </si>
  <si>
    <t>VY4W1035X25</t>
  </si>
  <si>
    <t>VY4W10375L25</t>
  </si>
  <si>
    <t>VY4W10375X25</t>
  </si>
  <si>
    <t>VY4W104L25</t>
  </si>
  <si>
    <t>VY4W104X25</t>
  </si>
  <si>
    <t>VY4W10425L25</t>
  </si>
  <si>
    <t>VY4W10425X25</t>
  </si>
  <si>
    <t>VY4W1045L25</t>
  </si>
  <si>
    <t>VY4W1045X25</t>
  </si>
  <si>
    <t>VY4W10475L25</t>
  </si>
  <si>
    <t>VY4W10475X25</t>
  </si>
  <si>
    <t>VY4W105L25</t>
  </si>
  <si>
    <t>VY4W105X25</t>
  </si>
  <si>
    <t>VY4W10525L25</t>
  </si>
  <si>
    <t>VY4W10525X25</t>
  </si>
  <si>
    <t>VY4W1055L25</t>
  </si>
  <si>
    <t>VY4W1055X25</t>
  </si>
  <si>
    <t>VY4W10575L25</t>
  </si>
  <si>
    <t>VY4W10575X25</t>
  </si>
  <si>
    <t>VY4W106L25</t>
  </si>
  <si>
    <t>VY4W106X25</t>
  </si>
  <si>
    <t>VY4W10625L25</t>
  </si>
  <si>
    <t>VY4W10625X25</t>
  </si>
  <si>
    <t>VY4W1065L25</t>
  </si>
  <si>
    <t>VY4W1065X25</t>
  </si>
  <si>
    <t>VY4W10675L25</t>
  </si>
  <si>
    <t>VY4W10675X25</t>
  </si>
  <si>
    <t>VY4W107L25</t>
  </si>
  <si>
    <t>VY4W107X25</t>
  </si>
  <si>
    <t>VY4W10725L25</t>
  </si>
  <si>
    <t>VY4W10725X25</t>
  </si>
  <si>
    <t>VY4W1075L25</t>
  </si>
  <si>
    <t>VY4W1075X25</t>
  </si>
  <si>
    <t>VY4W10775L25</t>
  </si>
  <si>
    <t>VY4W10775X25</t>
  </si>
  <si>
    <t>VY4W108L25</t>
  </si>
  <si>
    <t>VY4W108X25</t>
  </si>
  <si>
    <t>VY4W10825L25</t>
  </si>
  <si>
    <t>VY4W10825X25</t>
  </si>
  <si>
    <t>VY4W1085L25</t>
  </si>
  <si>
    <t>VY4W1085X25</t>
  </si>
  <si>
    <t>VY4W10875L25</t>
  </si>
  <si>
    <t>VY4W10875X25</t>
  </si>
  <si>
    <t>VY4W109L25</t>
  </si>
  <si>
    <t>VY4W109X25</t>
  </si>
  <si>
    <t>VY4W10925L25</t>
  </si>
  <si>
    <t>VY4W10925X25</t>
  </si>
  <si>
    <t>VY4W1095L25</t>
  </si>
  <si>
    <t>VY4W1095X25</t>
  </si>
  <si>
    <t>VY4W10975L25</t>
  </si>
  <si>
    <t>VY4W10975X25</t>
  </si>
  <si>
    <t>VY4W110L25</t>
  </si>
  <si>
    <t>VY4W110X25</t>
  </si>
  <si>
    <t>VY4W11025L25</t>
  </si>
  <si>
    <t>VY4W11025X25</t>
  </si>
  <si>
    <t>VY4W1105L25</t>
  </si>
  <si>
    <t>VY4W1105X25</t>
  </si>
  <si>
    <t>VY4W11075L25</t>
  </si>
  <si>
    <t>VY4W11075X25</t>
  </si>
  <si>
    <t>VY4W111L25</t>
  </si>
  <si>
    <t>VY4W111X25</t>
  </si>
  <si>
    <t>VY4W11125L25</t>
  </si>
  <si>
    <t>VY4W11125X25</t>
  </si>
  <si>
    <t>VY4W1115L25</t>
  </si>
  <si>
    <t>VY4W1115X25</t>
  </si>
  <si>
    <t>VY4W11175L25</t>
  </si>
  <si>
    <t>VY4W11175X25</t>
  </si>
  <si>
    <t>VY4W112L25</t>
  </si>
  <si>
    <t>VY4W112X25</t>
  </si>
  <si>
    <t>VY4W11225L25</t>
  </si>
  <si>
    <t>VY4W11225X25</t>
  </si>
  <si>
    <t>VY4W1125L25</t>
  </si>
  <si>
    <t>VY4W1125X25</t>
  </si>
  <si>
    <t>VY4W11275L25</t>
  </si>
  <si>
    <t>VY4W11275X25</t>
  </si>
  <si>
    <t>VY4W113L25</t>
  </si>
  <si>
    <t>VY4W113X25</t>
  </si>
  <si>
    <t>VY4W11325L25</t>
  </si>
  <si>
    <t>VY4W11325X25</t>
  </si>
  <si>
    <t>VY4W1135L25</t>
  </si>
  <si>
    <t>VY4W1135X25</t>
  </si>
  <si>
    <t>VY4W11375L25</t>
  </si>
  <si>
    <t>VY4W11375X25</t>
  </si>
  <si>
    <t>VY4W114L25</t>
  </si>
  <si>
    <t>VY4W114X25</t>
  </si>
  <si>
    <t>VY4W11425L25</t>
  </si>
  <si>
    <t>VY4W11425X25</t>
  </si>
  <si>
    <t>VY4W1145L25</t>
  </si>
  <si>
    <t>VY4W1145X25</t>
  </si>
  <si>
    <t>VY4W11475L25</t>
  </si>
  <si>
    <t>VY4W11475X25</t>
  </si>
  <si>
    <t>VY4W115L25</t>
  </si>
  <si>
    <t>VY4W115X25</t>
  </si>
  <si>
    <t>VY4W11525L25</t>
  </si>
  <si>
    <t>VY4W11525X25</t>
  </si>
  <si>
    <t>VY4W1155L25</t>
  </si>
  <si>
    <t>VY4W1155X25</t>
  </si>
  <si>
    <t>VY4W11575L25</t>
  </si>
  <si>
    <t>VY4W11575X25</t>
  </si>
  <si>
    <t>VY4W116L25</t>
  </si>
  <si>
    <t>VY4W116X25</t>
  </si>
  <si>
    <t>VY4W11625L25</t>
  </si>
  <si>
    <t>VY4W11625X25</t>
  </si>
  <si>
    <t>VY4W1165L25</t>
  </si>
  <si>
    <t>VY4W1165X25</t>
  </si>
  <si>
    <t>VY4W11675L25</t>
  </si>
  <si>
    <t>VY4W11675X25</t>
  </si>
  <si>
    <t>VY4W117L25</t>
  </si>
  <si>
    <t>VY4W117X25</t>
  </si>
  <si>
    <t>VY4W11725L25</t>
  </si>
  <si>
    <t>VY4W11725X25</t>
  </si>
  <si>
    <t>VY4W1175L25</t>
  </si>
  <si>
    <t>VY4W1175X25</t>
  </si>
  <si>
    <t>VY4W11775L25</t>
  </si>
  <si>
    <t>VY4W11775X25</t>
  </si>
  <si>
    <t>VY4W118L25</t>
  </si>
  <si>
    <t>VY4W118X25</t>
  </si>
  <si>
    <t>VY4W11825L25</t>
  </si>
  <si>
    <t>VY4W11825X25</t>
  </si>
  <si>
    <t>VY4W1185L25</t>
  </si>
  <si>
    <t>VY4W1185X25</t>
  </si>
  <si>
    <t>VY4W11875L25</t>
  </si>
  <si>
    <t>VY4W11875X25</t>
  </si>
  <si>
    <t>VY4W119L25</t>
  </si>
  <si>
    <t>VY4W119X25</t>
  </si>
  <si>
    <t>VY4W11925L25</t>
  </si>
  <si>
    <t>VY4W11925X25</t>
  </si>
  <si>
    <t>VY4W1195L25</t>
  </si>
  <si>
    <t>VY4W1195X25</t>
  </si>
  <si>
    <t>VY4W11975L25</t>
  </si>
  <si>
    <t>VY4W11975X25</t>
  </si>
  <si>
    <t>VY4W120L25</t>
  </si>
  <si>
    <t>VY4W120X25</t>
  </si>
  <si>
    <t>VY4W12025L25</t>
  </si>
  <si>
    <t>VY4W12025X25</t>
  </si>
  <si>
    <t>VY4W1205L25</t>
  </si>
  <si>
    <t>VY4W1205X25</t>
  </si>
  <si>
    <t>VY4W12075L25</t>
  </si>
  <si>
    <t>VY4W12075X25</t>
  </si>
  <si>
    <t>VY4W121L25</t>
  </si>
  <si>
    <t>VY4W121X25</t>
  </si>
  <si>
    <t>VY4W12125L25</t>
  </si>
  <si>
    <t>VY4W12125X25</t>
  </si>
  <si>
    <t>VY4W1215L25</t>
  </si>
  <si>
    <t>VY4W1215X25</t>
  </si>
  <si>
    <t>VY4W12175L25</t>
  </si>
  <si>
    <t>VY4W12175X25</t>
  </si>
  <si>
    <t>VY4W122L25</t>
  </si>
  <si>
    <t>VY4W122X25</t>
  </si>
  <si>
    <t>VY4W12225L25</t>
  </si>
  <si>
    <t>VY4W12225X25</t>
  </si>
  <si>
    <t>VY4W1225L25</t>
  </si>
  <si>
    <t>VY4W1225X25</t>
  </si>
  <si>
    <t>VY4W12275L25</t>
  </si>
  <si>
    <t>VY4W12275X25</t>
  </si>
  <si>
    <t>VY4W123L25</t>
  </si>
  <si>
    <t>VY4W123X25</t>
  </si>
  <si>
    <t>VY4W12325L25</t>
  </si>
  <si>
    <t>VY4W12325X25</t>
  </si>
  <si>
    <t>VY4W1235L25</t>
  </si>
  <si>
    <t>VY4W1235X25</t>
  </si>
  <si>
    <t>VY4W12375L25</t>
  </si>
  <si>
    <t>VY4W12375X25</t>
  </si>
  <si>
    <t>VY4W124L25</t>
  </si>
  <si>
    <t>VY4W124X25</t>
  </si>
  <si>
    <t>VY4W12425L25</t>
  </si>
  <si>
    <t>VY4W12425X25</t>
  </si>
  <si>
    <t>VY4W1245L25</t>
  </si>
  <si>
    <t>VY4W1245X25</t>
  </si>
  <si>
    <t>VY4W12475L25</t>
  </si>
  <si>
    <t>VY4W12475X25</t>
  </si>
  <si>
    <t>VY4W125L25</t>
  </si>
  <si>
    <t>VY4W125X25</t>
  </si>
  <si>
    <t>Complete</t>
  </si>
  <si>
    <t>Added: 2025-12-15 11:28</t>
  </si>
  <si>
    <t>OK</t>
  </si>
  <si>
    <t>TYH26 C 123.25</t>
  </si>
  <si>
    <t>CBoT 10y Monday Call Options C 123.25 Dec-2025</t>
  </si>
  <si>
    <t>TYH26 P 123.25</t>
  </si>
  <si>
    <t>CBoT 10y Monday Call Options P 123.25 Dec-2025</t>
  </si>
  <si>
    <t>TYH26 C 123.5</t>
  </si>
  <si>
    <t>CBoT 10y Monday Call Options C 123.5 Dec-2025</t>
  </si>
  <si>
    <t>TYH26 P 123.5</t>
  </si>
  <si>
    <t>CBoT 10y Monday Call Options P 123.5 Dec-2025</t>
  </si>
  <si>
    <t>TYH26 C 123.75</t>
  </si>
  <si>
    <t>CBoT 10y Monday Call Options C 123.75 Dec-2025</t>
  </si>
  <si>
    <t>TYH26 P 123.75</t>
  </si>
  <si>
    <t>CBoT 10y Monday Call Options P 123.75 Dec-2025</t>
  </si>
  <si>
    <t>TYH26 C 124</t>
  </si>
  <si>
    <t>CBoT 10y Monday Call Options C 124 Dec-2025</t>
  </si>
  <si>
    <t>TYH26 P 124</t>
  </si>
  <si>
    <t>CBoT 10y Monday Call Options P 124 Dec-2025</t>
  </si>
  <si>
    <t>TYH26 C 124.25</t>
  </si>
  <si>
    <t>CBoT 10y Monday Call Options C 124.25 Dec-2025</t>
  </si>
  <si>
    <t>TYH26 P 124.25</t>
  </si>
  <si>
    <t>CBoT 10y Monday Call Options P 124.25 Dec-2025</t>
  </si>
  <si>
    <t>TYH26 C 124.5</t>
  </si>
  <si>
    <t>CBoT 10y Monday Call Options C 124.5 Dec-2025</t>
  </si>
  <si>
    <t>TYH26 P 124.5</t>
  </si>
  <si>
    <t>CBoT 10y Monday Call Options P 124.5 Dec-2025</t>
  </si>
  <si>
    <t>TYH26 C 124.75</t>
  </si>
  <si>
    <t>CBoT 10y Monday Call Options C 124.75 Dec-2025</t>
  </si>
  <si>
    <t>TYH26 P 124.75</t>
  </si>
  <si>
    <t>CBoT 10y Monday Call Options P 124.75 Dec-2025</t>
  </si>
  <si>
    <t>TYH26 C 125</t>
  </si>
  <si>
    <t>CBoT 10y Monday Call Options C 125 Dec-2025</t>
  </si>
  <si>
    <t>TYH26 P 125</t>
  </si>
  <si>
    <t>CBoT 10y Monday Call Options P 125 Dec-2025</t>
  </si>
  <si>
    <t>Generated: 15/12/2025 11:55:33</t>
  </si>
  <si>
    <t>Root RIC: VYW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</si>
</sst>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9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4" borderId="0" xfId="0" applyNumberFormat="1" applyFont="1" applyFill="1" applyAlignment="1">
      <alignment wrapText="1"/>
    </xf>
    <xf numFmtId="0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11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>
        <v>46006</v>
        <stp/>
        <stp>978</stp>
        <stp>139878218</stp>
        <tr r="A3602" s="58"/>
      </tp>
      <tp>
        <v>46006</v>
        <stp/>
        <stp>988</stp>
        <stp>139878218</stp>
        <tr r="A302" s="58"/>
      </tp>
      <tp>
        <v>46006</v>
        <stp/>
        <stp>979</stp>
        <stp>139878218</stp>
        <tr r="A3302" s="58"/>
      </tp>
      <tp>
        <v>46006</v>
        <stp/>
        <stp>989</stp>
        <stp>139878218</stp>
        <tr r="A1802" s="58"/>
      </tp>
      <tp>
        <v>45826</v>
        <stp/>
        <stp>149</stp>
        <stp>139878218</stp>
        <tr r="BN11" s="67"/>
      </tp>
    </main>
    <main first="refinitivshim.rtdserver.tr">
      <tp t="s">
        <v>Updated at 11:27:32</v>
        <stp/>
        <stp>145</stp>
        <stp>139878218</stp>
        <tr r="B2" s="111"/>
      </tp>
    </main>
    <main first="refinitivshim.rtdserver.tr">
      <tp t="s">
        <v>Updated at 11:27:37</v>
        <stp/>
        <stp>146</stp>
        <stp>139878218</stp>
        <tr r="G2" s="111"/>
      </tp>
    </main>
    <main first="refinitivshim.rtdserver.tr">
      <tp t="s">
        <v>Updated at 11:27:31</v>
        <stp/>
        <stp>147</stp>
        <stp>139878218</stp>
        <tr r="N2" s="111"/>
      </tp>
    </main>
    <main first="refinitivshim.rtdserver.tr">
      <tp t="s">
        <v>Updated at 11:28:33</v>
        <stp/>
        <stp>152</stp>
        <stp>139878218</stp>
        <tr r="BI11" s="67"/>
      </tp>
    </main>
    <main first="refinitivshim.rtdserver.rhistory">
      <tp>
        <v>46006</v>
        <stp/>
        <stp>980</stp>
        <stp>139878218</stp>
        <tr r="A3002" s="58"/>
      </tp>
      <tp>
        <v>46006</v>
        <stp/>
        <stp>990</stp>
        <stp>139878218</stp>
        <tr r="A1202" s="58"/>
      </tp>
      <tp>
        <v>46006</v>
        <stp/>
        <stp>150</stp>
        <stp>139878218</stp>
        <tr r="AS11" s="67"/>
      </tp>
      <tp>
        <v>46006</v>
        <stp/>
        <stp>981</stp>
        <stp>139878218</stp>
        <tr r="A1502" s="58"/>
      </tp>
      <tp>
        <v>46006</v>
        <stp/>
        <stp>151</stp>
        <stp>139878218</stp>
        <tr r="BA11" s="67"/>
      </tp>
      <tp>
        <v>46006</v>
        <stp/>
        <stp>982</stp>
        <stp>139878218</stp>
        <tr r="A602" s="58"/>
      </tp>
      <tp>
        <v>46006</v>
        <stp/>
        <stp>983</stp>
        <stp>139878218</stp>
        <tr r="A2702" s="58"/>
      </tp>
      <tp>
        <v>46006</v>
        <stp/>
        <stp>153</stp>
        <stp>139878218</stp>
        <tr r="AW11" s="67"/>
      </tp>
      <tp>
        <v>46006</v>
        <stp/>
        <stp>984</stp>
        <stp>139878218</stp>
        <tr r="A902" s="58"/>
      </tp>
      <tp>
        <v>46006</v>
        <stp/>
        <stp>154</stp>
        <stp>139878218</stp>
        <tr r="BE11" s="67"/>
      </tp>
      <tp>
        <v>46006</v>
        <stp/>
        <stp>975</stp>
        <stp>139878218</stp>
        <tr r="A4502" s="58"/>
      </tp>
      <tp>
        <v>46006</v>
        <stp/>
        <stp>985</stp>
        <stp>139878218</stp>
        <tr r="A2402" s="58"/>
      </tp>
      <tp>
        <v>46006</v>
        <stp/>
        <stp>976</stp>
        <stp>139878218</stp>
        <tr r="A4202" s="58"/>
      </tp>
      <tp>
        <v>46006</v>
        <stp/>
        <stp>986</stp>
        <stp>139878218</stp>
        <tr r="A2" s="58"/>
      </tp>
      <tp>
        <v>46006</v>
        <stp/>
        <stp>977</stp>
        <stp>139878218</stp>
        <tr r="A3902" s="58"/>
      </tp>
      <tp>
        <v>46006</v>
        <stp/>
        <stp>987</stp>
        <stp>139878218</stp>
        <tr r="A21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312420</xdr:colOff>
          <xdr:row>5</xdr:row>
          <xdr:rowOff>114300</xdr:rowOff>
        </xdr:from>
        <xdr:to>
          <xdr:col>15</xdr:col>
          <xdr:colOff>22860</xdr:colOff>
          <xdr:row>8</xdr:row>
          <xdr:rowOff>38100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8</xdr:row>
          <xdr:rowOff>137160</xdr:rowOff>
        </xdr:from>
        <xdr:to>
          <xdr:col>15</xdr:col>
          <xdr:colOff>22860</xdr:colOff>
          <xdr:row>11</xdr:row>
          <xdr:rowOff>38100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57D8-CBE1-4DB6-8311-190E9CD7A20E}">
  <dimension ref="A1:S213"/>
  <sheetViews>
    <sheetView workbookViewId="0"/>
  </sheetViews>
  <sheetFormatPr defaultRowHeight="14.4" x14ac:dyDescent="0.3"/>
  <sheetData>
    <row r="1" spans="1:19" x14ac:dyDescent="0.3">
      <c r="A1" s="2" t="s">
        <v>117</v>
      </c>
      <c r="B1" s="2" t="s">
        <v>118</v>
      </c>
      <c r="C1" s="2" t="s">
        <v>56</v>
      </c>
      <c r="D1" s="2" t="s">
        <v>137</v>
      </c>
      <c r="E1" s="2" t="s">
        <v>138</v>
      </c>
      <c r="F1" t="s">
        <v>139</v>
      </c>
      <c r="G1" t="s">
        <v>174</v>
      </c>
      <c r="N1" t="s">
        <v>175</v>
      </c>
    </row>
    <row r="2" spans="1:19" x14ac:dyDescent="0.3">
      <c r="A2" t="s">
        <v>169</v>
      </c>
      <c r="B2" t="str">
        <f>_xll.TR("0#VYW+","CF_NAME","CH=Fd RH=IN")</f>
        <v>Updated at 11:27:32</v>
      </c>
      <c r="C2" s="15" t="s">
        <v>1376</v>
      </c>
      <c r="G2" t="str">
        <f>_xll.TR("0#/VY3WZ25+","CF_NAME;STRIKE_PRC;EXPIR_DATE;PUTCALLIND;UNDERLYING","CH=Fd RH=IN")</f>
        <v>Updated at 11:27:37</v>
      </c>
      <c r="H2" s="15" t="s">
        <v>58</v>
      </c>
      <c r="I2" s="15" t="s">
        <v>67</v>
      </c>
      <c r="J2" s="15" t="s">
        <v>565</v>
      </c>
      <c r="K2" s="15" t="s">
        <v>62</v>
      </c>
      <c r="L2" s="15" t="s">
        <v>566</v>
      </c>
      <c r="N2" t="str">
        <f>_xll.TR("0#/VY4WZ25+","CF_NAME;STRIKE_PRC;EXPIR_DATE;PUTCALLIND;UNDERLYING","CH=Fd RH=IN")</f>
        <v>Updated at 11:27:31</v>
      </c>
      <c r="O2" s="15" t="s">
        <v>58</v>
      </c>
      <c r="P2" s="15" t="s">
        <v>67</v>
      </c>
      <c r="Q2" s="15" t="s">
        <v>565</v>
      </c>
      <c r="R2" s="15" t="s">
        <v>62</v>
      </c>
      <c r="S2" s="15" t="s">
        <v>566</v>
      </c>
    </row>
    <row r="3" spans="1:19" x14ac:dyDescent="0.3">
      <c r="B3" s="15" t="s">
        <v>170</v>
      </c>
      <c r="C3" s="15" t="s">
        <v>171</v>
      </c>
      <c r="G3" s="15" t="s">
        <v>176</v>
      </c>
      <c r="H3" s="15" t="s">
        <v>177</v>
      </c>
      <c r="I3" t="e">
        <v>#N/A</v>
      </c>
      <c r="J3" s="1">
        <v>46101</v>
      </c>
      <c r="K3" t="e">
        <v>#N/A</v>
      </c>
      <c r="L3">
        <v>0</v>
      </c>
      <c r="N3" s="15" t="s">
        <v>176</v>
      </c>
      <c r="O3" s="15" t="s">
        <v>177</v>
      </c>
      <c r="P3" t="e">
        <v>#N/A</v>
      </c>
      <c r="Q3" s="1">
        <v>46101</v>
      </c>
      <c r="R3" t="e">
        <v>#N/A</v>
      </c>
      <c r="S3">
        <v>0</v>
      </c>
    </row>
    <row r="4" spans="1:19" x14ac:dyDescent="0.3">
      <c r="B4" s="15" t="s">
        <v>172</v>
      </c>
      <c r="C4" s="15" t="s">
        <v>173</v>
      </c>
      <c r="G4" s="15" t="s">
        <v>567</v>
      </c>
      <c r="H4" s="15" t="s">
        <v>568</v>
      </c>
      <c r="I4">
        <v>99.5</v>
      </c>
      <c r="J4" s="1">
        <v>46006</v>
      </c>
      <c r="K4" s="15" t="s">
        <v>140</v>
      </c>
      <c r="L4" s="15" t="s">
        <v>180</v>
      </c>
      <c r="N4" s="15" t="s">
        <v>178</v>
      </c>
      <c r="O4" s="15" t="s">
        <v>179</v>
      </c>
      <c r="P4">
        <v>99.5</v>
      </c>
      <c r="Q4" s="1">
        <v>46013</v>
      </c>
      <c r="R4" s="15" t="s">
        <v>140</v>
      </c>
      <c r="S4" s="15" t="s">
        <v>180</v>
      </c>
    </row>
    <row r="5" spans="1:19" x14ac:dyDescent="0.3">
      <c r="G5" s="15" t="s">
        <v>569</v>
      </c>
      <c r="H5" s="15" t="s">
        <v>568</v>
      </c>
      <c r="I5">
        <v>99.5</v>
      </c>
      <c r="J5" s="1">
        <v>46006</v>
      </c>
      <c r="K5" s="15" t="s">
        <v>182</v>
      </c>
      <c r="L5" s="15" t="s">
        <v>180</v>
      </c>
      <c r="N5" s="15" t="s">
        <v>181</v>
      </c>
      <c r="O5" s="15" t="s">
        <v>179</v>
      </c>
      <c r="P5">
        <v>99.5</v>
      </c>
      <c r="Q5" s="1">
        <v>46013</v>
      </c>
      <c r="R5" s="15" t="s">
        <v>182</v>
      </c>
      <c r="S5" s="15" t="s">
        <v>180</v>
      </c>
    </row>
    <row r="6" spans="1:19" x14ac:dyDescent="0.3">
      <c r="G6" s="15" t="s">
        <v>570</v>
      </c>
      <c r="H6" s="15" t="s">
        <v>571</v>
      </c>
      <c r="I6">
        <v>99.75</v>
      </c>
      <c r="J6" s="1">
        <v>46006</v>
      </c>
      <c r="K6" s="15" t="s">
        <v>140</v>
      </c>
      <c r="L6" s="15" t="s">
        <v>180</v>
      </c>
      <c r="N6" s="15" t="s">
        <v>183</v>
      </c>
      <c r="O6" s="15" t="s">
        <v>184</v>
      </c>
      <c r="P6">
        <v>99.75</v>
      </c>
      <c r="Q6" s="1">
        <v>46013</v>
      </c>
      <c r="R6" s="15" t="s">
        <v>140</v>
      </c>
      <c r="S6" s="15" t="s">
        <v>180</v>
      </c>
    </row>
    <row r="7" spans="1:19" x14ac:dyDescent="0.3">
      <c r="G7" s="15" t="s">
        <v>572</v>
      </c>
      <c r="H7" s="15" t="s">
        <v>571</v>
      </c>
      <c r="I7">
        <v>99.75</v>
      </c>
      <c r="J7" s="1">
        <v>46006</v>
      </c>
      <c r="K7" s="15" t="s">
        <v>182</v>
      </c>
      <c r="L7" s="15" t="s">
        <v>180</v>
      </c>
      <c r="N7" s="15" t="s">
        <v>185</v>
      </c>
      <c r="O7" s="15" t="s">
        <v>184</v>
      </c>
      <c r="P7">
        <v>99.75</v>
      </c>
      <c r="Q7" s="1">
        <v>46013</v>
      </c>
      <c r="R7" s="15" t="s">
        <v>182</v>
      </c>
      <c r="S7" s="15" t="s">
        <v>180</v>
      </c>
    </row>
    <row r="8" spans="1:19" x14ac:dyDescent="0.3">
      <c r="G8" s="15" t="s">
        <v>573</v>
      </c>
      <c r="H8" s="15" t="s">
        <v>574</v>
      </c>
      <c r="I8">
        <v>100</v>
      </c>
      <c r="J8" s="1">
        <v>46006</v>
      </c>
      <c r="K8" s="15" t="s">
        <v>140</v>
      </c>
      <c r="L8" s="15" t="s">
        <v>180</v>
      </c>
      <c r="N8" s="15" t="s">
        <v>186</v>
      </c>
      <c r="O8" s="15" t="s">
        <v>187</v>
      </c>
      <c r="P8">
        <v>100</v>
      </c>
      <c r="Q8" s="1">
        <v>46013</v>
      </c>
      <c r="R8" s="15" t="s">
        <v>140</v>
      </c>
      <c r="S8" s="15" t="s">
        <v>180</v>
      </c>
    </row>
    <row r="9" spans="1:19" x14ac:dyDescent="0.3">
      <c r="G9" s="15" t="s">
        <v>575</v>
      </c>
      <c r="H9" s="15" t="s">
        <v>576</v>
      </c>
      <c r="I9">
        <v>100</v>
      </c>
      <c r="J9" s="1">
        <v>46006</v>
      </c>
      <c r="K9" s="15" t="s">
        <v>182</v>
      </c>
      <c r="L9" s="15" t="s">
        <v>180</v>
      </c>
      <c r="N9" s="15" t="s">
        <v>188</v>
      </c>
      <c r="O9" s="15" t="s">
        <v>189</v>
      </c>
      <c r="P9">
        <v>100</v>
      </c>
      <c r="Q9" s="1">
        <v>46013</v>
      </c>
      <c r="R9" s="15" t="s">
        <v>182</v>
      </c>
      <c r="S9" s="15" t="s">
        <v>180</v>
      </c>
    </row>
    <row r="10" spans="1:19" x14ac:dyDescent="0.3">
      <c r="G10" s="15" t="s">
        <v>577</v>
      </c>
      <c r="H10" s="15" t="s">
        <v>578</v>
      </c>
      <c r="I10">
        <v>100.25</v>
      </c>
      <c r="J10" s="1">
        <v>46006</v>
      </c>
      <c r="K10" s="15" t="s">
        <v>140</v>
      </c>
      <c r="L10" s="15" t="s">
        <v>180</v>
      </c>
      <c r="N10" s="15" t="s">
        <v>190</v>
      </c>
      <c r="O10" s="15" t="s">
        <v>191</v>
      </c>
      <c r="P10">
        <v>100.25</v>
      </c>
      <c r="Q10" s="1">
        <v>46013</v>
      </c>
      <c r="R10" s="15" t="s">
        <v>140</v>
      </c>
      <c r="S10" s="15" t="s">
        <v>180</v>
      </c>
    </row>
    <row r="11" spans="1:19" x14ac:dyDescent="0.3">
      <c r="G11" s="15" t="s">
        <v>579</v>
      </c>
      <c r="H11" s="15" t="s">
        <v>580</v>
      </c>
      <c r="I11">
        <v>100.25</v>
      </c>
      <c r="J11" s="1">
        <v>46006</v>
      </c>
      <c r="K11" s="15" t="s">
        <v>182</v>
      </c>
      <c r="L11" s="15" t="s">
        <v>180</v>
      </c>
      <c r="N11" s="15" t="s">
        <v>192</v>
      </c>
      <c r="O11" s="15" t="s">
        <v>193</v>
      </c>
      <c r="P11">
        <v>100.25</v>
      </c>
      <c r="Q11" s="1">
        <v>46013</v>
      </c>
      <c r="R11" s="15" t="s">
        <v>182</v>
      </c>
      <c r="S11" s="15" t="s">
        <v>180</v>
      </c>
    </row>
    <row r="12" spans="1:19" x14ac:dyDescent="0.3">
      <c r="G12" s="15" t="s">
        <v>581</v>
      </c>
      <c r="H12" s="15" t="s">
        <v>582</v>
      </c>
      <c r="I12">
        <v>100.5</v>
      </c>
      <c r="J12" s="1">
        <v>46006</v>
      </c>
      <c r="K12" s="15" t="s">
        <v>140</v>
      </c>
      <c r="L12" s="15" t="s">
        <v>180</v>
      </c>
      <c r="N12" s="15" t="s">
        <v>194</v>
      </c>
      <c r="O12" s="15" t="s">
        <v>195</v>
      </c>
      <c r="P12">
        <v>100.5</v>
      </c>
      <c r="Q12" s="1">
        <v>46013</v>
      </c>
      <c r="R12" s="15" t="s">
        <v>140</v>
      </c>
      <c r="S12" s="15" t="s">
        <v>180</v>
      </c>
    </row>
    <row r="13" spans="1:19" x14ac:dyDescent="0.3">
      <c r="G13" s="15" t="s">
        <v>583</v>
      </c>
      <c r="H13" s="15" t="s">
        <v>582</v>
      </c>
      <c r="I13">
        <v>100.5</v>
      </c>
      <c r="J13" s="1">
        <v>46006</v>
      </c>
      <c r="K13" s="15" t="s">
        <v>182</v>
      </c>
      <c r="L13" s="15" t="s">
        <v>180</v>
      </c>
      <c r="N13" s="15" t="s">
        <v>196</v>
      </c>
      <c r="O13" s="15" t="s">
        <v>195</v>
      </c>
      <c r="P13">
        <v>100.5</v>
      </c>
      <c r="Q13" s="1">
        <v>46013</v>
      </c>
      <c r="R13" s="15" t="s">
        <v>182</v>
      </c>
      <c r="S13" s="15" t="s">
        <v>180</v>
      </c>
    </row>
    <row r="14" spans="1:19" x14ac:dyDescent="0.3">
      <c r="G14" s="15" t="s">
        <v>584</v>
      </c>
      <c r="H14" s="15" t="s">
        <v>585</v>
      </c>
      <c r="I14">
        <v>100.75</v>
      </c>
      <c r="J14" s="1">
        <v>46006</v>
      </c>
      <c r="K14" s="15" t="s">
        <v>140</v>
      </c>
      <c r="L14" s="15" t="s">
        <v>180</v>
      </c>
      <c r="N14" s="15" t="s">
        <v>197</v>
      </c>
      <c r="O14" s="15" t="s">
        <v>198</v>
      </c>
      <c r="P14">
        <v>100.75</v>
      </c>
      <c r="Q14" s="1">
        <v>46013</v>
      </c>
      <c r="R14" s="15" t="s">
        <v>140</v>
      </c>
      <c r="S14" s="15" t="s">
        <v>180</v>
      </c>
    </row>
    <row r="15" spans="1:19" x14ac:dyDescent="0.3">
      <c r="G15" s="15" t="s">
        <v>586</v>
      </c>
      <c r="H15" s="15" t="s">
        <v>587</v>
      </c>
      <c r="I15">
        <v>100.75</v>
      </c>
      <c r="J15" s="1">
        <v>46006</v>
      </c>
      <c r="K15" s="15" t="s">
        <v>182</v>
      </c>
      <c r="L15" s="15" t="s">
        <v>180</v>
      </c>
      <c r="N15" s="15" t="s">
        <v>199</v>
      </c>
      <c r="O15" s="15" t="s">
        <v>200</v>
      </c>
      <c r="P15">
        <v>100.75</v>
      </c>
      <c r="Q15" s="1">
        <v>46013</v>
      </c>
      <c r="R15" s="15" t="s">
        <v>182</v>
      </c>
      <c r="S15" s="15" t="s">
        <v>180</v>
      </c>
    </row>
    <row r="16" spans="1:19" x14ac:dyDescent="0.3">
      <c r="G16" s="15" t="s">
        <v>588</v>
      </c>
      <c r="H16" s="15" t="s">
        <v>589</v>
      </c>
      <c r="I16">
        <v>101</v>
      </c>
      <c r="J16" s="1">
        <v>46006</v>
      </c>
      <c r="K16" s="15" t="s">
        <v>140</v>
      </c>
      <c r="L16" s="15" t="s">
        <v>180</v>
      </c>
      <c r="N16" s="15" t="s">
        <v>201</v>
      </c>
      <c r="O16" s="15" t="s">
        <v>202</v>
      </c>
      <c r="P16">
        <v>101</v>
      </c>
      <c r="Q16" s="1">
        <v>46013</v>
      </c>
      <c r="R16" s="15" t="s">
        <v>140</v>
      </c>
      <c r="S16" s="15" t="s">
        <v>180</v>
      </c>
    </row>
    <row r="17" spans="7:19" x14ac:dyDescent="0.3">
      <c r="G17" s="15" t="s">
        <v>590</v>
      </c>
      <c r="H17" s="15" t="s">
        <v>591</v>
      </c>
      <c r="I17">
        <v>101</v>
      </c>
      <c r="J17" s="1">
        <v>46006</v>
      </c>
      <c r="K17" s="15" t="s">
        <v>182</v>
      </c>
      <c r="L17" s="15" t="s">
        <v>180</v>
      </c>
      <c r="N17" s="15" t="s">
        <v>203</v>
      </c>
      <c r="O17" s="15" t="s">
        <v>204</v>
      </c>
      <c r="P17">
        <v>101</v>
      </c>
      <c r="Q17" s="1">
        <v>46013</v>
      </c>
      <c r="R17" s="15" t="s">
        <v>182</v>
      </c>
      <c r="S17" s="15" t="s">
        <v>180</v>
      </c>
    </row>
    <row r="18" spans="7:19" x14ac:dyDescent="0.3">
      <c r="G18" s="15" t="s">
        <v>592</v>
      </c>
      <c r="H18" s="15" t="s">
        <v>593</v>
      </c>
      <c r="I18">
        <v>101.25</v>
      </c>
      <c r="J18" s="1">
        <v>46006</v>
      </c>
      <c r="K18" s="15" t="s">
        <v>140</v>
      </c>
      <c r="L18" s="15" t="s">
        <v>180</v>
      </c>
      <c r="N18" s="15" t="s">
        <v>205</v>
      </c>
      <c r="O18" s="15" t="s">
        <v>206</v>
      </c>
      <c r="P18">
        <v>101.25</v>
      </c>
      <c r="Q18" s="1">
        <v>46013</v>
      </c>
      <c r="R18" s="15" t="s">
        <v>140</v>
      </c>
      <c r="S18" s="15" t="s">
        <v>180</v>
      </c>
    </row>
    <row r="19" spans="7:19" x14ac:dyDescent="0.3">
      <c r="G19" s="15" t="s">
        <v>594</v>
      </c>
      <c r="H19" s="15" t="s">
        <v>595</v>
      </c>
      <c r="I19">
        <v>101.25</v>
      </c>
      <c r="J19" s="1">
        <v>46006</v>
      </c>
      <c r="K19" s="15" t="s">
        <v>182</v>
      </c>
      <c r="L19" s="15" t="s">
        <v>180</v>
      </c>
      <c r="N19" s="15" t="s">
        <v>207</v>
      </c>
      <c r="O19" s="15" t="s">
        <v>208</v>
      </c>
      <c r="P19">
        <v>101.25</v>
      </c>
      <c r="Q19" s="1">
        <v>46013</v>
      </c>
      <c r="R19" s="15" t="s">
        <v>182</v>
      </c>
      <c r="S19" s="15" t="s">
        <v>180</v>
      </c>
    </row>
    <row r="20" spans="7:19" x14ac:dyDescent="0.3">
      <c r="G20" s="15" t="s">
        <v>596</v>
      </c>
      <c r="H20" s="15" t="s">
        <v>597</v>
      </c>
      <c r="I20">
        <v>101.5</v>
      </c>
      <c r="J20" s="1">
        <v>46006</v>
      </c>
      <c r="K20" s="15" t="s">
        <v>140</v>
      </c>
      <c r="L20" s="15" t="s">
        <v>180</v>
      </c>
      <c r="N20" s="15" t="s">
        <v>209</v>
      </c>
      <c r="O20" s="15" t="s">
        <v>210</v>
      </c>
      <c r="P20">
        <v>101.5</v>
      </c>
      <c r="Q20" s="1">
        <v>46013</v>
      </c>
      <c r="R20" s="15" t="s">
        <v>140</v>
      </c>
      <c r="S20" s="15" t="s">
        <v>180</v>
      </c>
    </row>
    <row r="21" spans="7:19" x14ac:dyDescent="0.3">
      <c r="G21" s="15" t="s">
        <v>598</v>
      </c>
      <c r="H21" s="15" t="s">
        <v>597</v>
      </c>
      <c r="I21">
        <v>101.5</v>
      </c>
      <c r="J21" s="1">
        <v>46006</v>
      </c>
      <c r="K21" s="15" t="s">
        <v>182</v>
      </c>
      <c r="L21" s="15" t="s">
        <v>180</v>
      </c>
      <c r="N21" s="15" t="s">
        <v>211</v>
      </c>
      <c r="O21" s="15" t="s">
        <v>210</v>
      </c>
      <c r="P21">
        <v>101.5</v>
      </c>
      <c r="Q21" s="1">
        <v>46013</v>
      </c>
      <c r="R21" s="15" t="s">
        <v>182</v>
      </c>
      <c r="S21" s="15" t="s">
        <v>180</v>
      </c>
    </row>
    <row r="22" spans="7:19" x14ac:dyDescent="0.3">
      <c r="G22" s="15" t="s">
        <v>599</v>
      </c>
      <c r="H22" s="15" t="s">
        <v>600</v>
      </c>
      <c r="I22">
        <v>101.75</v>
      </c>
      <c r="J22" s="1">
        <v>46006</v>
      </c>
      <c r="K22" s="15" t="s">
        <v>140</v>
      </c>
      <c r="L22" s="15" t="s">
        <v>180</v>
      </c>
      <c r="N22" s="15" t="s">
        <v>212</v>
      </c>
      <c r="O22" s="15" t="s">
        <v>213</v>
      </c>
      <c r="P22">
        <v>101.75</v>
      </c>
      <c r="Q22" s="1">
        <v>46013</v>
      </c>
      <c r="R22" s="15" t="s">
        <v>140</v>
      </c>
      <c r="S22" s="15" t="s">
        <v>180</v>
      </c>
    </row>
    <row r="23" spans="7:19" x14ac:dyDescent="0.3">
      <c r="G23" s="15" t="s">
        <v>601</v>
      </c>
      <c r="H23" s="15" t="s">
        <v>602</v>
      </c>
      <c r="I23">
        <v>101.75</v>
      </c>
      <c r="J23" s="1">
        <v>46006</v>
      </c>
      <c r="K23" s="15" t="s">
        <v>182</v>
      </c>
      <c r="L23" s="15" t="s">
        <v>180</v>
      </c>
      <c r="N23" s="15" t="s">
        <v>214</v>
      </c>
      <c r="O23" s="15" t="s">
        <v>215</v>
      </c>
      <c r="P23">
        <v>101.75</v>
      </c>
      <c r="Q23" s="1">
        <v>46013</v>
      </c>
      <c r="R23" s="15" t="s">
        <v>182</v>
      </c>
      <c r="S23" s="15" t="s">
        <v>180</v>
      </c>
    </row>
    <row r="24" spans="7:19" x14ac:dyDescent="0.3">
      <c r="G24" s="15" t="s">
        <v>603</v>
      </c>
      <c r="H24" s="15" t="s">
        <v>604</v>
      </c>
      <c r="I24">
        <v>102</v>
      </c>
      <c r="J24" s="1">
        <v>46006</v>
      </c>
      <c r="K24" s="15" t="s">
        <v>140</v>
      </c>
      <c r="L24" s="15" t="s">
        <v>180</v>
      </c>
      <c r="N24" s="15" t="s">
        <v>216</v>
      </c>
      <c r="O24" s="15" t="s">
        <v>217</v>
      </c>
      <c r="P24">
        <v>102</v>
      </c>
      <c r="Q24" s="1">
        <v>46013</v>
      </c>
      <c r="R24" s="15" t="s">
        <v>140</v>
      </c>
      <c r="S24" s="15" t="s">
        <v>180</v>
      </c>
    </row>
    <row r="25" spans="7:19" x14ac:dyDescent="0.3">
      <c r="G25" s="15" t="s">
        <v>605</v>
      </c>
      <c r="H25" s="15" t="s">
        <v>606</v>
      </c>
      <c r="I25">
        <v>102</v>
      </c>
      <c r="J25" s="1">
        <v>46006</v>
      </c>
      <c r="K25" s="15" t="s">
        <v>182</v>
      </c>
      <c r="L25" s="15" t="s">
        <v>180</v>
      </c>
      <c r="N25" s="15" t="s">
        <v>218</v>
      </c>
      <c r="O25" s="15" t="s">
        <v>219</v>
      </c>
      <c r="P25">
        <v>102</v>
      </c>
      <c r="Q25" s="1">
        <v>46013</v>
      </c>
      <c r="R25" s="15" t="s">
        <v>182</v>
      </c>
      <c r="S25" s="15" t="s">
        <v>180</v>
      </c>
    </row>
    <row r="26" spans="7:19" x14ac:dyDescent="0.3">
      <c r="G26" s="15" t="s">
        <v>607</v>
      </c>
      <c r="H26" s="15" t="s">
        <v>608</v>
      </c>
      <c r="I26">
        <v>102.25</v>
      </c>
      <c r="J26" s="1">
        <v>46006</v>
      </c>
      <c r="K26" s="15" t="s">
        <v>140</v>
      </c>
      <c r="L26" s="15" t="s">
        <v>180</v>
      </c>
      <c r="N26" s="15" t="s">
        <v>220</v>
      </c>
      <c r="O26" s="15" t="s">
        <v>221</v>
      </c>
      <c r="P26">
        <v>102.25</v>
      </c>
      <c r="Q26" s="1">
        <v>46013</v>
      </c>
      <c r="R26" s="15" t="s">
        <v>140</v>
      </c>
      <c r="S26" s="15" t="s">
        <v>180</v>
      </c>
    </row>
    <row r="27" spans="7:19" x14ac:dyDescent="0.3">
      <c r="G27" s="15" t="s">
        <v>609</v>
      </c>
      <c r="H27" s="15" t="s">
        <v>610</v>
      </c>
      <c r="I27">
        <v>102.25</v>
      </c>
      <c r="J27" s="1">
        <v>46006</v>
      </c>
      <c r="K27" s="15" t="s">
        <v>182</v>
      </c>
      <c r="L27" s="15" t="s">
        <v>180</v>
      </c>
      <c r="N27" s="15" t="s">
        <v>222</v>
      </c>
      <c r="O27" s="15" t="s">
        <v>223</v>
      </c>
      <c r="P27">
        <v>102.25</v>
      </c>
      <c r="Q27" s="1">
        <v>46013</v>
      </c>
      <c r="R27" s="15" t="s">
        <v>182</v>
      </c>
      <c r="S27" s="15" t="s">
        <v>180</v>
      </c>
    </row>
    <row r="28" spans="7:19" x14ac:dyDescent="0.3">
      <c r="G28" s="15" t="s">
        <v>611</v>
      </c>
      <c r="H28" s="15" t="s">
        <v>612</v>
      </c>
      <c r="I28">
        <v>102.5</v>
      </c>
      <c r="J28" s="1">
        <v>46006</v>
      </c>
      <c r="K28" s="15" t="s">
        <v>140</v>
      </c>
      <c r="L28" s="15" t="s">
        <v>180</v>
      </c>
      <c r="N28" s="15" t="s">
        <v>224</v>
      </c>
      <c r="O28" s="15" t="s">
        <v>225</v>
      </c>
      <c r="P28">
        <v>102.5</v>
      </c>
      <c r="Q28" s="1">
        <v>46013</v>
      </c>
      <c r="R28" s="15" t="s">
        <v>140</v>
      </c>
      <c r="S28" s="15" t="s">
        <v>180</v>
      </c>
    </row>
    <row r="29" spans="7:19" x14ac:dyDescent="0.3">
      <c r="G29" s="15" t="s">
        <v>613</v>
      </c>
      <c r="H29" s="15" t="s">
        <v>612</v>
      </c>
      <c r="I29">
        <v>102.5</v>
      </c>
      <c r="J29" s="1">
        <v>46006</v>
      </c>
      <c r="K29" s="15" t="s">
        <v>182</v>
      </c>
      <c r="L29" s="15" t="s">
        <v>180</v>
      </c>
      <c r="N29" s="15" t="s">
        <v>226</v>
      </c>
      <c r="O29" s="15" t="s">
        <v>225</v>
      </c>
      <c r="P29">
        <v>102.5</v>
      </c>
      <c r="Q29" s="1">
        <v>46013</v>
      </c>
      <c r="R29" s="15" t="s">
        <v>182</v>
      </c>
      <c r="S29" s="15" t="s">
        <v>180</v>
      </c>
    </row>
    <row r="30" spans="7:19" x14ac:dyDescent="0.3">
      <c r="G30" s="15" t="s">
        <v>614</v>
      </c>
      <c r="H30" s="15" t="s">
        <v>615</v>
      </c>
      <c r="I30">
        <v>102.75</v>
      </c>
      <c r="J30" s="1">
        <v>46006</v>
      </c>
      <c r="K30" s="15" t="s">
        <v>140</v>
      </c>
      <c r="L30" s="15" t="s">
        <v>180</v>
      </c>
      <c r="N30" s="15" t="s">
        <v>227</v>
      </c>
      <c r="O30" s="15" t="s">
        <v>228</v>
      </c>
      <c r="P30">
        <v>102.75</v>
      </c>
      <c r="Q30" s="1">
        <v>46013</v>
      </c>
      <c r="R30" s="15" t="s">
        <v>140</v>
      </c>
      <c r="S30" s="15" t="s">
        <v>180</v>
      </c>
    </row>
    <row r="31" spans="7:19" x14ac:dyDescent="0.3">
      <c r="G31" s="15" t="s">
        <v>616</v>
      </c>
      <c r="H31" s="15" t="s">
        <v>617</v>
      </c>
      <c r="I31">
        <v>102.75</v>
      </c>
      <c r="J31" s="1">
        <v>46006</v>
      </c>
      <c r="K31" s="15" t="s">
        <v>182</v>
      </c>
      <c r="L31" s="15" t="s">
        <v>180</v>
      </c>
      <c r="N31" s="15" t="s">
        <v>229</v>
      </c>
      <c r="O31" s="15" t="s">
        <v>230</v>
      </c>
      <c r="P31">
        <v>102.75</v>
      </c>
      <c r="Q31" s="1">
        <v>46013</v>
      </c>
      <c r="R31" s="15" t="s">
        <v>182</v>
      </c>
      <c r="S31" s="15" t="s">
        <v>180</v>
      </c>
    </row>
    <row r="32" spans="7:19" x14ac:dyDescent="0.3">
      <c r="G32" s="15" t="s">
        <v>618</v>
      </c>
      <c r="H32" s="15" t="s">
        <v>619</v>
      </c>
      <c r="I32">
        <v>103</v>
      </c>
      <c r="J32" s="1">
        <v>46006</v>
      </c>
      <c r="K32" s="15" t="s">
        <v>140</v>
      </c>
      <c r="L32" s="15" t="s">
        <v>180</v>
      </c>
      <c r="N32" s="15" t="s">
        <v>231</v>
      </c>
      <c r="O32" s="15" t="s">
        <v>232</v>
      </c>
      <c r="P32">
        <v>103</v>
      </c>
      <c r="Q32" s="1">
        <v>46013</v>
      </c>
      <c r="R32" s="15" t="s">
        <v>140</v>
      </c>
      <c r="S32" s="15" t="s">
        <v>180</v>
      </c>
    </row>
    <row r="33" spans="7:19" x14ac:dyDescent="0.3">
      <c r="G33" s="15" t="s">
        <v>620</v>
      </c>
      <c r="H33" s="15" t="s">
        <v>621</v>
      </c>
      <c r="I33">
        <v>103</v>
      </c>
      <c r="J33" s="1">
        <v>46006</v>
      </c>
      <c r="K33" s="15" t="s">
        <v>182</v>
      </c>
      <c r="L33" s="15" t="s">
        <v>180</v>
      </c>
      <c r="N33" s="15" t="s">
        <v>233</v>
      </c>
      <c r="O33" s="15" t="s">
        <v>234</v>
      </c>
      <c r="P33">
        <v>103</v>
      </c>
      <c r="Q33" s="1">
        <v>46013</v>
      </c>
      <c r="R33" s="15" t="s">
        <v>182</v>
      </c>
      <c r="S33" s="15" t="s">
        <v>180</v>
      </c>
    </row>
    <row r="34" spans="7:19" x14ac:dyDescent="0.3">
      <c r="G34" s="15" t="s">
        <v>622</v>
      </c>
      <c r="H34" s="15" t="s">
        <v>623</v>
      </c>
      <c r="I34">
        <v>103.25</v>
      </c>
      <c r="J34" s="1">
        <v>46006</v>
      </c>
      <c r="K34" s="15" t="s">
        <v>140</v>
      </c>
      <c r="L34" s="15" t="s">
        <v>180</v>
      </c>
      <c r="N34" s="15" t="s">
        <v>235</v>
      </c>
      <c r="O34" s="15" t="s">
        <v>236</v>
      </c>
      <c r="P34">
        <v>103.25</v>
      </c>
      <c r="Q34" s="1">
        <v>46013</v>
      </c>
      <c r="R34" s="15" t="s">
        <v>140</v>
      </c>
      <c r="S34" s="15" t="s">
        <v>180</v>
      </c>
    </row>
    <row r="35" spans="7:19" x14ac:dyDescent="0.3">
      <c r="G35" s="15" t="s">
        <v>624</v>
      </c>
      <c r="H35" s="15" t="s">
        <v>625</v>
      </c>
      <c r="I35">
        <v>103.25</v>
      </c>
      <c r="J35" s="1">
        <v>46006</v>
      </c>
      <c r="K35" s="15" t="s">
        <v>182</v>
      </c>
      <c r="L35" s="15" t="s">
        <v>180</v>
      </c>
      <c r="N35" s="15" t="s">
        <v>237</v>
      </c>
      <c r="O35" s="15" t="s">
        <v>238</v>
      </c>
      <c r="P35">
        <v>103.25</v>
      </c>
      <c r="Q35" s="1">
        <v>46013</v>
      </c>
      <c r="R35" s="15" t="s">
        <v>182</v>
      </c>
      <c r="S35" s="15" t="s">
        <v>180</v>
      </c>
    </row>
    <row r="36" spans="7:19" x14ac:dyDescent="0.3">
      <c r="G36" s="15" t="s">
        <v>626</v>
      </c>
      <c r="H36" s="15" t="s">
        <v>627</v>
      </c>
      <c r="I36">
        <v>103.5</v>
      </c>
      <c r="J36" s="1">
        <v>46006</v>
      </c>
      <c r="K36" s="15" t="s">
        <v>140</v>
      </c>
      <c r="L36" s="15" t="s">
        <v>180</v>
      </c>
      <c r="N36" s="15" t="s">
        <v>239</v>
      </c>
      <c r="O36" s="15" t="s">
        <v>240</v>
      </c>
      <c r="P36">
        <v>103.5</v>
      </c>
      <c r="Q36" s="1">
        <v>46013</v>
      </c>
      <c r="R36" s="15" t="s">
        <v>140</v>
      </c>
      <c r="S36" s="15" t="s">
        <v>180</v>
      </c>
    </row>
    <row r="37" spans="7:19" x14ac:dyDescent="0.3">
      <c r="G37" s="15" t="s">
        <v>628</v>
      </c>
      <c r="H37" s="15" t="s">
        <v>627</v>
      </c>
      <c r="I37">
        <v>103.5</v>
      </c>
      <c r="J37" s="1">
        <v>46006</v>
      </c>
      <c r="K37" s="15" t="s">
        <v>182</v>
      </c>
      <c r="L37" s="15" t="s">
        <v>180</v>
      </c>
      <c r="N37" s="15" t="s">
        <v>241</v>
      </c>
      <c r="O37" s="15" t="s">
        <v>240</v>
      </c>
      <c r="P37">
        <v>103.5</v>
      </c>
      <c r="Q37" s="1">
        <v>46013</v>
      </c>
      <c r="R37" s="15" t="s">
        <v>182</v>
      </c>
      <c r="S37" s="15" t="s">
        <v>180</v>
      </c>
    </row>
    <row r="38" spans="7:19" x14ac:dyDescent="0.3">
      <c r="G38" s="15" t="s">
        <v>629</v>
      </c>
      <c r="H38" s="15" t="s">
        <v>630</v>
      </c>
      <c r="I38">
        <v>103.75</v>
      </c>
      <c r="J38" s="1">
        <v>46006</v>
      </c>
      <c r="K38" s="15" t="s">
        <v>140</v>
      </c>
      <c r="L38" s="15" t="s">
        <v>180</v>
      </c>
      <c r="N38" s="15" t="s">
        <v>242</v>
      </c>
      <c r="O38" s="15" t="s">
        <v>243</v>
      </c>
      <c r="P38">
        <v>103.75</v>
      </c>
      <c r="Q38" s="1">
        <v>46013</v>
      </c>
      <c r="R38" s="15" t="s">
        <v>140</v>
      </c>
      <c r="S38" s="15" t="s">
        <v>180</v>
      </c>
    </row>
    <row r="39" spans="7:19" x14ac:dyDescent="0.3">
      <c r="G39" s="15" t="s">
        <v>631</v>
      </c>
      <c r="H39" s="15" t="s">
        <v>632</v>
      </c>
      <c r="I39">
        <v>103.75</v>
      </c>
      <c r="J39" s="1">
        <v>46006</v>
      </c>
      <c r="K39" s="15" t="s">
        <v>182</v>
      </c>
      <c r="L39" s="15" t="s">
        <v>180</v>
      </c>
      <c r="N39" s="15" t="s">
        <v>244</v>
      </c>
      <c r="O39" s="15" t="s">
        <v>245</v>
      </c>
      <c r="P39">
        <v>103.75</v>
      </c>
      <c r="Q39" s="1">
        <v>46013</v>
      </c>
      <c r="R39" s="15" t="s">
        <v>182</v>
      </c>
      <c r="S39" s="15" t="s">
        <v>180</v>
      </c>
    </row>
    <row r="40" spans="7:19" x14ac:dyDescent="0.3">
      <c r="G40" s="15" t="s">
        <v>633</v>
      </c>
      <c r="H40" s="15" t="s">
        <v>634</v>
      </c>
      <c r="I40">
        <v>104</v>
      </c>
      <c r="J40" s="1">
        <v>46006</v>
      </c>
      <c r="K40" s="15" t="s">
        <v>140</v>
      </c>
      <c r="L40" s="15" t="s">
        <v>180</v>
      </c>
      <c r="N40" s="15" t="s">
        <v>246</v>
      </c>
      <c r="O40" s="15" t="s">
        <v>247</v>
      </c>
      <c r="P40">
        <v>104</v>
      </c>
      <c r="Q40" s="1">
        <v>46013</v>
      </c>
      <c r="R40" s="15" t="s">
        <v>140</v>
      </c>
      <c r="S40" s="15" t="s">
        <v>180</v>
      </c>
    </row>
    <row r="41" spans="7:19" x14ac:dyDescent="0.3">
      <c r="G41" s="15" t="s">
        <v>635</v>
      </c>
      <c r="H41" s="15" t="s">
        <v>636</v>
      </c>
      <c r="I41">
        <v>104</v>
      </c>
      <c r="J41" s="1">
        <v>46006</v>
      </c>
      <c r="K41" s="15" t="s">
        <v>182</v>
      </c>
      <c r="L41" s="15" t="s">
        <v>180</v>
      </c>
      <c r="N41" s="15" t="s">
        <v>248</v>
      </c>
      <c r="O41" s="15" t="s">
        <v>249</v>
      </c>
      <c r="P41">
        <v>104</v>
      </c>
      <c r="Q41" s="1">
        <v>46013</v>
      </c>
      <c r="R41" s="15" t="s">
        <v>182</v>
      </c>
      <c r="S41" s="15" t="s">
        <v>180</v>
      </c>
    </row>
    <row r="42" spans="7:19" x14ac:dyDescent="0.3">
      <c r="G42" s="15" t="s">
        <v>637</v>
      </c>
      <c r="H42" s="15" t="s">
        <v>638</v>
      </c>
      <c r="I42">
        <v>104.25</v>
      </c>
      <c r="J42" s="1">
        <v>46006</v>
      </c>
      <c r="K42" s="15" t="s">
        <v>140</v>
      </c>
      <c r="L42" s="15" t="s">
        <v>180</v>
      </c>
      <c r="N42" s="15" t="s">
        <v>250</v>
      </c>
      <c r="O42" s="15" t="s">
        <v>251</v>
      </c>
      <c r="P42">
        <v>104.25</v>
      </c>
      <c r="Q42" s="1">
        <v>46013</v>
      </c>
      <c r="R42" s="15" t="s">
        <v>140</v>
      </c>
      <c r="S42" s="15" t="s">
        <v>180</v>
      </c>
    </row>
    <row r="43" spans="7:19" x14ac:dyDescent="0.3">
      <c r="G43" s="15" t="s">
        <v>639</v>
      </c>
      <c r="H43" s="15" t="s">
        <v>640</v>
      </c>
      <c r="I43">
        <v>104.25</v>
      </c>
      <c r="J43" s="1">
        <v>46006</v>
      </c>
      <c r="K43" s="15" t="s">
        <v>182</v>
      </c>
      <c r="L43" s="15" t="s">
        <v>180</v>
      </c>
      <c r="N43" s="15" t="s">
        <v>252</v>
      </c>
      <c r="O43" s="15" t="s">
        <v>253</v>
      </c>
      <c r="P43">
        <v>104.25</v>
      </c>
      <c r="Q43" s="1">
        <v>46013</v>
      </c>
      <c r="R43" s="15" t="s">
        <v>182</v>
      </c>
      <c r="S43" s="15" t="s">
        <v>180</v>
      </c>
    </row>
    <row r="44" spans="7:19" x14ac:dyDescent="0.3">
      <c r="G44" s="15" t="s">
        <v>641</v>
      </c>
      <c r="H44" s="15" t="s">
        <v>642</v>
      </c>
      <c r="I44">
        <v>104.5</v>
      </c>
      <c r="J44" s="1">
        <v>46006</v>
      </c>
      <c r="K44" s="15" t="s">
        <v>140</v>
      </c>
      <c r="L44" s="15" t="s">
        <v>180</v>
      </c>
      <c r="N44" s="15" t="s">
        <v>254</v>
      </c>
      <c r="O44" s="15" t="s">
        <v>255</v>
      </c>
      <c r="P44">
        <v>104.5</v>
      </c>
      <c r="Q44" s="1">
        <v>46013</v>
      </c>
      <c r="R44" s="15" t="s">
        <v>140</v>
      </c>
      <c r="S44" s="15" t="s">
        <v>180</v>
      </c>
    </row>
    <row r="45" spans="7:19" x14ac:dyDescent="0.3">
      <c r="G45" s="15" t="s">
        <v>643</v>
      </c>
      <c r="H45" s="15" t="s">
        <v>642</v>
      </c>
      <c r="I45">
        <v>104.5</v>
      </c>
      <c r="J45" s="1">
        <v>46006</v>
      </c>
      <c r="K45" s="15" t="s">
        <v>182</v>
      </c>
      <c r="L45" s="15" t="s">
        <v>180</v>
      </c>
      <c r="N45" s="15" t="s">
        <v>256</v>
      </c>
      <c r="O45" s="15" t="s">
        <v>255</v>
      </c>
      <c r="P45">
        <v>104.5</v>
      </c>
      <c r="Q45" s="1">
        <v>46013</v>
      </c>
      <c r="R45" s="15" t="s">
        <v>182</v>
      </c>
      <c r="S45" s="15" t="s">
        <v>180</v>
      </c>
    </row>
    <row r="46" spans="7:19" x14ac:dyDescent="0.3">
      <c r="G46" s="15" t="s">
        <v>644</v>
      </c>
      <c r="H46" s="15" t="s">
        <v>645</v>
      </c>
      <c r="I46">
        <v>104.75</v>
      </c>
      <c r="J46" s="1">
        <v>46006</v>
      </c>
      <c r="K46" s="15" t="s">
        <v>140</v>
      </c>
      <c r="L46" s="15" t="s">
        <v>180</v>
      </c>
      <c r="N46" s="15" t="s">
        <v>257</v>
      </c>
      <c r="O46" s="15" t="s">
        <v>258</v>
      </c>
      <c r="P46">
        <v>104.75</v>
      </c>
      <c r="Q46" s="1">
        <v>46013</v>
      </c>
      <c r="R46" s="15" t="s">
        <v>140</v>
      </c>
      <c r="S46" s="15" t="s">
        <v>180</v>
      </c>
    </row>
    <row r="47" spans="7:19" x14ac:dyDescent="0.3">
      <c r="G47" s="15" t="s">
        <v>646</v>
      </c>
      <c r="H47" s="15" t="s">
        <v>647</v>
      </c>
      <c r="I47">
        <v>104.75</v>
      </c>
      <c r="J47" s="1">
        <v>46006</v>
      </c>
      <c r="K47" s="15" t="s">
        <v>182</v>
      </c>
      <c r="L47" s="15" t="s">
        <v>180</v>
      </c>
      <c r="N47" s="15" t="s">
        <v>259</v>
      </c>
      <c r="O47" s="15" t="s">
        <v>260</v>
      </c>
      <c r="P47">
        <v>104.75</v>
      </c>
      <c r="Q47" s="1">
        <v>46013</v>
      </c>
      <c r="R47" s="15" t="s">
        <v>182</v>
      </c>
      <c r="S47" s="15" t="s">
        <v>180</v>
      </c>
    </row>
    <row r="48" spans="7:19" x14ac:dyDescent="0.3">
      <c r="G48" s="15" t="s">
        <v>648</v>
      </c>
      <c r="H48" s="15" t="s">
        <v>649</v>
      </c>
      <c r="I48">
        <v>105</v>
      </c>
      <c r="J48" s="1">
        <v>46006</v>
      </c>
      <c r="K48" s="15" t="s">
        <v>140</v>
      </c>
      <c r="L48" s="15" t="s">
        <v>180</v>
      </c>
      <c r="N48" s="15" t="s">
        <v>261</v>
      </c>
      <c r="O48" s="15" t="s">
        <v>262</v>
      </c>
      <c r="P48">
        <v>105</v>
      </c>
      <c r="Q48" s="1">
        <v>46013</v>
      </c>
      <c r="R48" s="15" t="s">
        <v>140</v>
      </c>
      <c r="S48" s="15" t="s">
        <v>180</v>
      </c>
    </row>
    <row r="49" spans="7:19" x14ac:dyDescent="0.3">
      <c r="G49" s="15" t="s">
        <v>650</v>
      </c>
      <c r="H49" s="15" t="s">
        <v>651</v>
      </c>
      <c r="I49">
        <v>105</v>
      </c>
      <c r="J49" s="1">
        <v>46006</v>
      </c>
      <c r="K49" s="15" t="s">
        <v>182</v>
      </c>
      <c r="L49" s="15" t="s">
        <v>180</v>
      </c>
      <c r="N49" s="15" t="s">
        <v>263</v>
      </c>
      <c r="O49" s="15" t="s">
        <v>264</v>
      </c>
      <c r="P49">
        <v>105</v>
      </c>
      <c r="Q49" s="1">
        <v>46013</v>
      </c>
      <c r="R49" s="15" t="s">
        <v>182</v>
      </c>
      <c r="S49" s="15" t="s">
        <v>180</v>
      </c>
    </row>
    <row r="50" spans="7:19" x14ac:dyDescent="0.3">
      <c r="G50" s="15" t="s">
        <v>652</v>
      </c>
      <c r="H50" s="15" t="s">
        <v>653</v>
      </c>
      <c r="I50">
        <v>105.25</v>
      </c>
      <c r="J50" s="1">
        <v>46006</v>
      </c>
      <c r="K50" s="15" t="s">
        <v>140</v>
      </c>
      <c r="L50" s="15" t="s">
        <v>180</v>
      </c>
      <c r="N50" s="15" t="s">
        <v>265</v>
      </c>
      <c r="O50" s="15" t="s">
        <v>266</v>
      </c>
      <c r="P50">
        <v>105.25</v>
      </c>
      <c r="Q50" s="1">
        <v>46013</v>
      </c>
      <c r="R50" s="15" t="s">
        <v>140</v>
      </c>
      <c r="S50" s="15" t="s">
        <v>180</v>
      </c>
    </row>
    <row r="51" spans="7:19" x14ac:dyDescent="0.3">
      <c r="G51" s="15" t="s">
        <v>654</v>
      </c>
      <c r="H51" s="15" t="s">
        <v>655</v>
      </c>
      <c r="I51">
        <v>105.25</v>
      </c>
      <c r="J51" s="1">
        <v>46006</v>
      </c>
      <c r="K51" s="15" t="s">
        <v>182</v>
      </c>
      <c r="L51" s="15" t="s">
        <v>180</v>
      </c>
      <c r="N51" s="15" t="s">
        <v>267</v>
      </c>
      <c r="O51" s="15" t="s">
        <v>268</v>
      </c>
      <c r="P51">
        <v>105.25</v>
      </c>
      <c r="Q51" s="1">
        <v>46013</v>
      </c>
      <c r="R51" s="15" t="s">
        <v>182</v>
      </c>
      <c r="S51" s="15" t="s">
        <v>180</v>
      </c>
    </row>
    <row r="52" spans="7:19" x14ac:dyDescent="0.3">
      <c r="G52" s="15" t="s">
        <v>656</v>
      </c>
      <c r="H52" s="15" t="s">
        <v>657</v>
      </c>
      <c r="I52">
        <v>105.5</v>
      </c>
      <c r="J52" s="1">
        <v>46006</v>
      </c>
      <c r="K52" s="15" t="s">
        <v>140</v>
      </c>
      <c r="L52" s="15" t="s">
        <v>180</v>
      </c>
      <c r="N52" s="15" t="s">
        <v>269</v>
      </c>
      <c r="O52" s="15" t="s">
        <v>270</v>
      </c>
      <c r="P52">
        <v>105.5</v>
      </c>
      <c r="Q52" s="1">
        <v>46013</v>
      </c>
      <c r="R52" s="15" t="s">
        <v>140</v>
      </c>
      <c r="S52" s="15" t="s">
        <v>180</v>
      </c>
    </row>
    <row r="53" spans="7:19" x14ac:dyDescent="0.3">
      <c r="G53" s="15" t="s">
        <v>658</v>
      </c>
      <c r="H53" s="15" t="s">
        <v>657</v>
      </c>
      <c r="I53">
        <v>105.5</v>
      </c>
      <c r="J53" s="1">
        <v>46006</v>
      </c>
      <c r="K53" s="15" t="s">
        <v>182</v>
      </c>
      <c r="L53" s="15" t="s">
        <v>180</v>
      </c>
      <c r="N53" s="15" t="s">
        <v>271</v>
      </c>
      <c r="O53" s="15" t="s">
        <v>270</v>
      </c>
      <c r="P53">
        <v>105.5</v>
      </c>
      <c r="Q53" s="1">
        <v>46013</v>
      </c>
      <c r="R53" s="15" t="s">
        <v>182</v>
      </c>
      <c r="S53" s="15" t="s">
        <v>180</v>
      </c>
    </row>
    <row r="54" spans="7:19" x14ac:dyDescent="0.3">
      <c r="G54" s="15" t="s">
        <v>659</v>
      </c>
      <c r="H54" s="15" t="s">
        <v>660</v>
      </c>
      <c r="I54">
        <v>105.75</v>
      </c>
      <c r="J54" s="1">
        <v>46006</v>
      </c>
      <c r="K54" s="15" t="s">
        <v>140</v>
      </c>
      <c r="L54" s="15" t="s">
        <v>180</v>
      </c>
      <c r="N54" s="15" t="s">
        <v>272</v>
      </c>
      <c r="O54" s="15" t="s">
        <v>273</v>
      </c>
      <c r="P54">
        <v>105.75</v>
      </c>
      <c r="Q54" s="1">
        <v>46013</v>
      </c>
      <c r="R54" s="15" t="s">
        <v>140</v>
      </c>
      <c r="S54" s="15" t="s">
        <v>180</v>
      </c>
    </row>
    <row r="55" spans="7:19" x14ac:dyDescent="0.3">
      <c r="G55" s="15" t="s">
        <v>661</v>
      </c>
      <c r="H55" s="15" t="s">
        <v>662</v>
      </c>
      <c r="I55">
        <v>105.75</v>
      </c>
      <c r="J55" s="1">
        <v>46006</v>
      </c>
      <c r="K55" s="15" t="s">
        <v>182</v>
      </c>
      <c r="L55" s="15" t="s">
        <v>180</v>
      </c>
      <c r="N55" s="15" t="s">
        <v>274</v>
      </c>
      <c r="O55" s="15" t="s">
        <v>275</v>
      </c>
      <c r="P55">
        <v>105.75</v>
      </c>
      <c r="Q55" s="1">
        <v>46013</v>
      </c>
      <c r="R55" s="15" t="s">
        <v>182</v>
      </c>
      <c r="S55" s="15" t="s">
        <v>180</v>
      </c>
    </row>
    <row r="56" spans="7:19" x14ac:dyDescent="0.3">
      <c r="G56" s="15" t="s">
        <v>663</v>
      </c>
      <c r="H56" s="15" t="s">
        <v>664</v>
      </c>
      <c r="I56">
        <v>106</v>
      </c>
      <c r="J56" s="1">
        <v>46006</v>
      </c>
      <c r="K56" s="15" t="s">
        <v>140</v>
      </c>
      <c r="L56" s="15" t="s">
        <v>180</v>
      </c>
      <c r="N56" s="15" t="s">
        <v>276</v>
      </c>
      <c r="O56" s="15" t="s">
        <v>277</v>
      </c>
      <c r="P56">
        <v>106</v>
      </c>
      <c r="Q56" s="1">
        <v>46013</v>
      </c>
      <c r="R56" s="15" t="s">
        <v>140</v>
      </c>
      <c r="S56" s="15" t="s">
        <v>180</v>
      </c>
    </row>
    <row r="57" spans="7:19" x14ac:dyDescent="0.3">
      <c r="G57" s="15" t="s">
        <v>665</v>
      </c>
      <c r="H57" s="15" t="s">
        <v>666</v>
      </c>
      <c r="I57">
        <v>106</v>
      </c>
      <c r="J57" s="1">
        <v>46006</v>
      </c>
      <c r="K57" s="15" t="s">
        <v>182</v>
      </c>
      <c r="L57" s="15" t="s">
        <v>180</v>
      </c>
      <c r="N57" s="15" t="s">
        <v>278</v>
      </c>
      <c r="O57" s="15" t="s">
        <v>279</v>
      </c>
      <c r="P57">
        <v>106</v>
      </c>
      <c r="Q57" s="1">
        <v>46013</v>
      </c>
      <c r="R57" s="15" t="s">
        <v>182</v>
      </c>
      <c r="S57" s="15" t="s">
        <v>180</v>
      </c>
    </row>
    <row r="58" spans="7:19" x14ac:dyDescent="0.3">
      <c r="G58" s="15" t="s">
        <v>667</v>
      </c>
      <c r="H58" s="15" t="s">
        <v>668</v>
      </c>
      <c r="I58">
        <v>106.25</v>
      </c>
      <c r="J58" s="1">
        <v>46006</v>
      </c>
      <c r="K58" s="15" t="s">
        <v>140</v>
      </c>
      <c r="L58" s="15" t="s">
        <v>180</v>
      </c>
      <c r="N58" s="15" t="s">
        <v>280</v>
      </c>
      <c r="O58" s="15" t="s">
        <v>281</v>
      </c>
      <c r="P58">
        <v>106.25</v>
      </c>
      <c r="Q58" s="1">
        <v>46013</v>
      </c>
      <c r="R58" s="15" t="s">
        <v>140</v>
      </c>
      <c r="S58" s="15" t="s">
        <v>180</v>
      </c>
    </row>
    <row r="59" spans="7:19" x14ac:dyDescent="0.3">
      <c r="G59" s="15" t="s">
        <v>669</v>
      </c>
      <c r="H59" s="15" t="s">
        <v>670</v>
      </c>
      <c r="I59">
        <v>106.25</v>
      </c>
      <c r="J59" s="1">
        <v>46006</v>
      </c>
      <c r="K59" s="15" t="s">
        <v>182</v>
      </c>
      <c r="L59" s="15" t="s">
        <v>180</v>
      </c>
      <c r="N59" s="15" t="s">
        <v>282</v>
      </c>
      <c r="O59" s="15" t="s">
        <v>283</v>
      </c>
      <c r="P59">
        <v>106.25</v>
      </c>
      <c r="Q59" s="1">
        <v>46013</v>
      </c>
      <c r="R59" s="15" t="s">
        <v>182</v>
      </c>
      <c r="S59" s="15" t="s">
        <v>180</v>
      </c>
    </row>
    <row r="60" spans="7:19" x14ac:dyDescent="0.3">
      <c r="G60" s="15" t="s">
        <v>671</v>
      </c>
      <c r="H60" s="15" t="s">
        <v>672</v>
      </c>
      <c r="I60">
        <v>106.5</v>
      </c>
      <c r="J60" s="1">
        <v>46006</v>
      </c>
      <c r="K60" s="15" t="s">
        <v>140</v>
      </c>
      <c r="L60" s="15" t="s">
        <v>180</v>
      </c>
      <c r="N60" s="15" t="s">
        <v>284</v>
      </c>
      <c r="O60" s="15" t="s">
        <v>285</v>
      </c>
      <c r="P60">
        <v>106.5</v>
      </c>
      <c r="Q60" s="1">
        <v>46013</v>
      </c>
      <c r="R60" s="15" t="s">
        <v>140</v>
      </c>
      <c r="S60" s="15" t="s">
        <v>180</v>
      </c>
    </row>
    <row r="61" spans="7:19" x14ac:dyDescent="0.3">
      <c r="G61" s="15" t="s">
        <v>673</v>
      </c>
      <c r="H61" s="15" t="s">
        <v>672</v>
      </c>
      <c r="I61">
        <v>106.5</v>
      </c>
      <c r="J61" s="1">
        <v>46006</v>
      </c>
      <c r="K61" s="15" t="s">
        <v>182</v>
      </c>
      <c r="L61" s="15" t="s">
        <v>180</v>
      </c>
      <c r="N61" s="15" t="s">
        <v>286</v>
      </c>
      <c r="O61" s="15" t="s">
        <v>285</v>
      </c>
      <c r="P61">
        <v>106.5</v>
      </c>
      <c r="Q61" s="1">
        <v>46013</v>
      </c>
      <c r="R61" s="15" t="s">
        <v>182</v>
      </c>
      <c r="S61" s="15" t="s">
        <v>180</v>
      </c>
    </row>
    <row r="62" spans="7:19" x14ac:dyDescent="0.3">
      <c r="G62" s="15" t="s">
        <v>674</v>
      </c>
      <c r="H62" s="15" t="s">
        <v>675</v>
      </c>
      <c r="I62">
        <v>106.75</v>
      </c>
      <c r="J62" s="1">
        <v>46006</v>
      </c>
      <c r="K62" s="15" t="s">
        <v>140</v>
      </c>
      <c r="L62" s="15" t="s">
        <v>180</v>
      </c>
      <c r="N62" s="15" t="s">
        <v>287</v>
      </c>
      <c r="O62" s="15" t="s">
        <v>288</v>
      </c>
      <c r="P62">
        <v>106.75</v>
      </c>
      <c r="Q62" s="1">
        <v>46013</v>
      </c>
      <c r="R62" s="15" t="s">
        <v>140</v>
      </c>
      <c r="S62" s="15" t="s">
        <v>180</v>
      </c>
    </row>
    <row r="63" spans="7:19" x14ac:dyDescent="0.3">
      <c r="G63" s="15" t="s">
        <v>676</v>
      </c>
      <c r="H63" s="15" t="s">
        <v>677</v>
      </c>
      <c r="I63">
        <v>106.75</v>
      </c>
      <c r="J63" s="1">
        <v>46006</v>
      </c>
      <c r="K63" s="15" t="s">
        <v>182</v>
      </c>
      <c r="L63" s="15" t="s">
        <v>180</v>
      </c>
      <c r="N63" s="15" t="s">
        <v>289</v>
      </c>
      <c r="O63" s="15" t="s">
        <v>290</v>
      </c>
      <c r="P63">
        <v>106.75</v>
      </c>
      <c r="Q63" s="1">
        <v>46013</v>
      </c>
      <c r="R63" s="15" t="s">
        <v>182</v>
      </c>
      <c r="S63" s="15" t="s">
        <v>180</v>
      </c>
    </row>
    <row r="64" spans="7:19" x14ac:dyDescent="0.3">
      <c r="G64" s="15" t="s">
        <v>678</v>
      </c>
      <c r="H64" s="15" t="s">
        <v>679</v>
      </c>
      <c r="I64">
        <v>107</v>
      </c>
      <c r="J64" s="1">
        <v>46006</v>
      </c>
      <c r="K64" s="15" t="s">
        <v>140</v>
      </c>
      <c r="L64" s="15" t="s">
        <v>180</v>
      </c>
      <c r="N64" s="15" t="s">
        <v>291</v>
      </c>
      <c r="O64" s="15" t="s">
        <v>292</v>
      </c>
      <c r="P64">
        <v>107</v>
      </c>
      <c r="Q64" s="1">
        <v>46013</v>
      </c>
      <c r="R64" s="15" t="s">
        <v>140</v>
      </c>
      <c r="S64" s="15" t="s">
        <v>180</v>
      </c>
    </row>
    <row r="65" spans="7:19" x14ac:dyDescent="0.3">
      <c r="G65" s="15" t="s">
        <v>680</v>
      </c>
      <c r="H65" s="15" t="s">
        <v>681</v>
      </c>
      <c r="I65">
        <v>107</v>
      </c>
      <c r="J65" s="1">
        <v>46006</v>
      </c>
      <c r="K65" s="15" t="s">
        <v>182</v>
      </c>
      <c r="L65" s="15" t="s">
        <v>180</v>
      </c>
      <c r="N65" s="15" t="s">
        <v>293</v>
      </c>
      <c r="O65" s="15" t="s">
        <v>294</v>
      </c>
      <c r="P65">
        <v>107</v>
      </c>
      <c r="Q65" s="1">
        <v>46013</v>
      </c>
      <c r="R65" s="15" t="s">
        <v>182</v>
      </c>
      <c r="S65" s="15" t="s">
        <v>180</v>
      </c>
    </row>
    <row r="66" spans="7:19" x14ac:dyDescent="0.3">
      <c r="G66" s="15" t="s">
        <v>682</v>
      </c>
      <c r="H66" s="15" t="s">
        <v>683</v>
      </c>
      <c r="I66">
        <v>107.25</v>
      </c>
      <c r="J66" s="1">
        <v>46006</v>
      </c>
      <c r="K66" s="15" t="s">
        <v>140</v>
      </c>
      <c r="L66" s="15" t="s">
        <v>180</v>
      </c>
      <c r="N66" s="15" t="s">
        <v>295</v>
      </c>
      <c r="O66" s="15" t="s">
        <v>296</v>
      </c>
      <c r="P66">
        <v>107.25</v>
      </c>
      <c r="Q66" s="1">
        <v>46013</v>
      </c>
      <c r="R66" s="15" t="s">
        <v>140</v>
      </c>
      <c r="S66" s="15" t="s">
        <v>180</v>
      </c>
    </row>
    <row r="67" spans="7:19" x14ac:dyDescent="0.3">
      <c r="G67" s="15" t="s">
        <v>684</v>
      </c>
      <c r="H67" s="15" t="s">
        <v>685</v>
      </c>
      <c r="I67">
        <v>107.25</v>
      </c>
      <c r="J67" s="1">
        <v>46006</v>
      </c>
      <c r="K67" s="15" t="s">
        <v>182</v>
      </c>
      <c r="L67" s="15" t="s">
        <v>180</v>
      </c>
      <c r="N67" s="15" t="s">
        <v>297</v>
      </c>
      <c r="O67" s="15" t="s">
        <v>298</v>
      </c>
      <c r="P67">
        <v>107.25</v>
      </c>
      <c r="Q67" s="1">
        <v>46013</v>
      </c>
      <c r="R67" s="15" t="s">
        <v>182</v>
      </c>
      <c r="S67" s="15" t="s">
        <v>180</v>
      </c>
    </row>
    <row r="68" spans="7:19" x14ac:dyDescent="0.3">
      <c r="G68" s="15" t="s">
        <v>686</v>
      </c>
      <c r="H68" s="15" t="s">
        <v>687</v>
      </c>
      <c r="I68">
        <v>107.5</v>
      </c>
      <c r="J68" s="1">
        <v>46006</v>
      </c>
      <c r="K68" s="15" t="s">
        <v>140</v>
      </c>
      <c r="L68" s="15" t="s">
        <v>180</v>
      </c>
      <c r="N68" s="15" t="s">
        <v>299</v>
      </c>
      <c r="O68" s="15" t="s">
        <v>300</v>
      </c>
      <c r="P68">
        <v>107.5</v>
      </c>
      <c r="Q68" s="1">
        <v>46013</v>
      </c>
      <c r="R68" s="15" t="s">
        <v>140</v>
      </c>
      <c r="S68" s="15" t="s">
        <v>180</v>
      </c>
    </row>
    <row r="69" spans="7:19" x14ac:dyDescent="0.3">
      <c r="G69" s="15" t="s">
        <v>688</v>
      </c>
      <c r="H69" s="15" t="s">
        <v>687</v>
      </c>
      <c r="I69">
        <v>107.5</v>
      </c>
      <c r="J69" s="1">
        <v>46006</v>
      </c>
      <c r="K69" s="15" t="s">
        <v>182</v>
      </c>
      <c r="L69" s="15" t="s">
        <v>180</v>
      </c>
      <c r="N69" s="15" t="s">
        <v>301</v>
      </c>
      <c r="O69" s="15" t="s">
        <v>300</v>
      </c>
      <c r="P69">
        <v>107.5</v>
      </c>
      <c r="Q69" s="1">
        <v>46013</v>
      </c>
      <c r="R69" s="15" t="s">
        <v>182</v>
      </c>
      <c r="S69" s="15" t="s">
        <v>180</v>
      </c>
    </row>
    <row r="70" spans="7:19" x14ac:dyDescent="0.3">
      <c r="G70" s="15" t="s">
        <v>689</v>
      </c>
      <c r="H70" s="15" t="s">
        <v>690</v>
      </c>
      <c r="I70">
        <v>107.75</v>
      </c>
      <c r="J70" s="1">
        <v>46006</v>
      </c>
      <c r="K70" s="15" t="s">
        <v>140</v>
      </c>
      <c r="L70" s="15" t="s">
        <v>180</v>
      </c>
      <c r="N70" s="15" t="s">
        <v>302</v>
      </c>
      <c r="O70" s="15" t="s">
        <v>303</v>
      </c>
      <c r="P70">
        <v>107.75</v>
      </c>
      <c r="Q70" s="1">
        <v>46013</v>
      </c>
      <c r="R70" s="15" t="s">
        <v>140</v>
      </c>
      <c r="S70" s="15" t="s">
        <v>180</v>
      </c>
    </row>
    <row r="71" spans="7:19" x14ac:dyDescent="0.3">
      <c r="G71" s="15" t="s">
        <v>691</v>
      </c>
      <c r="H71" s="15" t="s">
        <v>692</v>
      </c>
      <c r="I71">
        <v>107.75</v>
      </c>
      <c r="J71" s="1">
        <v>46006</v>
      </c>
      <c r="K71" s="15" t="s">
        <v>182</v>
      </c>
      <c r="L71" s="15" t="s">
        <v>180</v>
      </c>
      <c r="N71" s="15" t="s">
        <v>304</v>
      </c>
      <c r="O71" s="15" t="s">
        <v>305</v>
      </c>
      <c r="P71">
        <v>107.75</v>
      </c>
      <c r="Q71" s="1">
        <v>46013</v>
      </c>
      <c r="R71" s="15" t="s">
        <v>182</v>
      </c>
      <c r="S71" s="15" t="s">
        <v>180</v>
      </c>
    </row>
    <row r="72" spans="7:19" x14ac:dyDescent="0.3">
      <c r="G72" s="15" t="s">
        <v>693</v>
      </c>
      <c r="H72" s="15" t="s">
        <v>694</v>
      </c>
      <c r="I72">
        <v>108</v>
      </c>
      <c r="J72" s="1">
        <v>46006</v>
      </c>
      <c r="K72" s="15" t="s">
        <v>140</v>
      </c>
      <c r="L72" s="15" t="s">
        <v>180</v>
      </c>
      <c r="N72" s="15" t="s">
        <v>306</v>
      </c>
      <c r="O72" s="15" t="s">
        <v>307</v>
      </c>
      <c r="P72">
        <v>108</v>
      </c>
      <c r="Q72" s="1">
        <v>46013</v>
      </c>
      <c r="R72" s="15" t="s">
        <v>140</v>
      </c>
      <c r="S72" s="15" t="s">
        <v>180</v>
      </c>
    </row>
    <row r="73" spans="7:19" x14ac:dyDescent="0.3">
      <c r="G73" s="15" t="s">
        <v>695</v>
      </c>
      <c r="H73" s="15" t="s">
        <v>696</v>
      </c>
      <c r="I73">
        <v>108</v>
      </c>
      <c r="J73" s="1">
        <v>46006</v>
      </c>
      <c r="K73" s="15" t="s">
        <v>182</v>
      </c>
      <c r="L73" s="15" t="s">
        <v>180</v>
      </c>
      <c r="N73" s="15" t="s">
        <v>308</v>
      </c>
      <c r="O73" s="15" t="s">
        <v>309</v>
      </c>
      <c r="P73">
        <v>108</v>
      </c>
      <c r="Q73" s="1">
        <v>46013</v>
      </c>
      <c r="R73" s="15" t="s">
        <v>182</v>
      </c>
      <c r="S73" s="15" t="s">
        <v>180</v>
      </c>
    </row>
    <row r="74" spans="7:19" x14ac:dyDescent="0.3">
      <c r="G74" s="15" t="s">
        <v>697</v>
      </c>
      <c r="H74" s="15" t="s">
        <v>698</v>
      </c>
      <c r="I74">
        <v>108.25</v>
      </c>
      <c r="J74" s="1">
        <v>46006</v>
      </c>
      <c r="K74" s="15" t="s">
        <v>140</v>
      </c>
      <c r="L74" s="15" t="s">
        <v>180</v>
      </c>
      <c r="N74" s="15" t="s">
        <v>310</v>
      </c>
      <c r="O74" s="15" t="s">
        <v>311</v>
      </c>
      <c r="P74">
        <v>108.25</v>
      </c>
      <c r="Q74" s="1">
        <v>46013</v>
      </c>
      <c r="R74" s="15" t="s">
        <v>140</v>
      </c>
      <c r="S74" s="15" t="s">
        <v>180</v>
      </c>
    </row>
    <row r="75" spans="7:19" x14ac:dyDescent="0.3">
      <c r="G75" s="15" t="s">
        <v>699</v>
      </c>
      <c r="H75" s="15" t="s">
        <v>700</v>
      </c>
      <c r="I75">
        <v>108.25</v>
      </c>
      <c r="J75" s="1">
        <v>46006</v>
      </c>
      <c r="K75" s="15" t="s">
        <v>182</v>
      </c>
      <c r="L75" s="15" t="s">
        <v>180</v>
      </c>
      <c r="N75" s="15" t="s">
        <v>312</v>
      </c>
      <c r="O75" s="15" t="s">
        <v>313</v>
      </c>
      <c r="P75">
        <v>108.25</v>
      </c>
      <c r="Q75" s="1">
        <v>46013</v>
      </c>
      <c r="R75" s="15" t="s">
        <v>182</v>
      </c>
      <c r="S75" s="15" t="s">
        <v>180</v>
      </c>
    </row>
    <row r="76" spans="7:19" x14ac:dyDescent="0.3">
      <c r="G76" s="15" t="s">
        <v>701</v>
      </c>
      <c r="H76" s="15" t="s">
        <v>702</v>
      </c>
      <c r="I76">
        <v>108.5</v>
      </c>
      <c r="J76" s="1">
        <v>46006</v>
      </c>
      <c r="K76" s="15" t="s">
        <v>140</v>
      </c>
      <c r="L76" s="15" t="s">
        <v>180</v>
      </c>
      <c r="N76" s="15" t="s">
        <v>314</v>
      </c>
      <c r="O76" s="15" t="s">
        <v>315</v>
      </c>
      <c r="P76">
        <v>108.5</v>
      </c>
      <c r="Q76" s="1">
        <v>46013</v>
      </c>
      <c r="R76" s="15" t="s">
        <v>140</v>
      </c>
      <c r="S76" s="15" t="s">
        <v>180</v>
      </c>
    </row>
    <row r="77" spans="7:19" x14ac:dyDescent="0.3">
      <c r="G77" s="15" t="s">
        <v>703</v>
      </c>
      <c r="H77" s="15" t="s">
        <v>702</v>
      </c>
      <c r="I77">
        <v>108.5</v>
      </c>
      <c r="J77" s="1">
        <v>46006</v>
      </c>
      <c r="K77" s="15" t="s">
        <v>182</v>
      </c>
      <c r="L77" s="15" t="s">
        <v>180</v>
      </c>
      <c r="N77" s="15" t="s">
        <v>316</v>
      </c>
      <c r="O77" s="15" t="s">
        <v>315</v>
      </c>
      <c r="P77">
        <v>108.5</v>
      </c>
      <c r="Q77" s="1">
        <v>46013</v>
      </c>
      <c r="R77" s="15" t="s">
        <v>182</v>
      </c>
      <c r="S77" s="15" t="s">
        <v>180</v>
      </c>
    </row>
    <row r="78" spans="7:19" x14ac:dyDescent="0.3">
      <c r="G78" s="15" t="s">
        <v>704</v>
      </c>
      <c r="H78" s="15" t="s">
        <v>705</v>
      </c>
      <c r="I78">
        <v>108.75</v>
      </c>
      <c r="J78" s="1">
        <v>46006</v>
      </c>
      <c r="K78" s="15" t="s">
        <v>140</v>
      </c>
      <c r="L78" s="15" t="s">
        <v>180</v>
      </c>
      <c r="N78" s="15" t="s">
        <v>317</v>
      </c>
      <c r="O78" s="15" t="s">
        <v>318</v>
      </c>
      <c r="P78">
        <v>108.75</v>
      </c>
      <c r="Q78" s="1">
        <v>46013</v>
      </c>
      <c r="R78" s="15" t="s">
        <v>140</v>
      </c>
      <c r="S78" s="15" t="s">
        <v>180</v>
      </c>
    </row>
    <row r="79" spans="7:19" x14ac:dyDescent="0.3">
      <c r="G79" s="15" t="s">
        <v>706</v>
      </c>
      <c r="H79" s="15" t="s">
        <v>707</v>
      </c>
      <c r="I79">
        <v>108.75</v>
      </c>
      <c r="J79" s="1">
        <v>46006</v>
      </c>
      <c r="K79" s="15" t="s">
        <v>182</v>
      </c>
      <c r="L79" s="15" t="s">
        <v>180</v>
      </c>
      <c r="N79" s="15" t="s">
        <v>319</v>
      </c>
      <c r="O79" s="15" t="s">
        <v>320</v>
      </c>
      <c r="P79">
        <v>108.75</v>
      </c>
      <c r="Q79" s="1">
        <v>46013</v>
      </c>
      <c r="R79" s="15" t="s">
        <v>182</v>
      </c>
      <c r="S79" s="15" t="s">
        <v>180</v>
      </c>
    </row>
    <row r="80" spans="7:19" x14ac:dyDescent="0.3">
      <c r="G80" s="15" t="s">
        <v>708</v>
      </c>
      <c r="H80" s="15" t="s">
        <v>709</v>
      </c>
      <c r="I80">
        <v>109</v>
      </c>
      <c r="J80" s="1">
        <v>46006</v>
      </c>
      <c r="K80" s="15" t="s">
        <v>140</v>
      </c>
      <c r="L80" s="15" t="s">
        <v>180</v>
      </c>
      <c r="N80" s="15" t="s">
        <v>321</v>
      </c>
      <c r="O80" s="15" t="s">
        <v>322</v>
      </c>
      <c r="P80">
        <v>109</v>
      </c>
      <c r="Q80" s="1">
        <v>46013</v>
      </c>
      <c r="R80" s="15" t="s">
        <v>140</v>
      </c>
      <c r="S80" s="15" t="s">
        <v>180</v>
      </c>
    </row>
    <row r="81" spans="7:19" x14ac:dyDescent="0.3">
      <c r="G81" s="15" t="s">
        <v>710</v>
      </c>
      <c r="H81" s="15" t="s">
        <v>711</v>
      </c>
      <c r="I81">
        <v>109</v>
      </c>
      <c r="J81" s="1">
        <v>46006</v>
      </c>
      <c r="K81" s="15" t="s">
        <v>182</v>
      </c>
      <c r="L81" s="15" t="s">
        <v>180</v>
      </c>
      <c r="N81" s="15" t="s">
        <v>323</v>
      </c>
      <c r="O81" s="15" t="s">
        <v>324</v>
      </c>
      <c r="P81">
        <v>109</v>
      </c>
      <c r="Q81" s="1">
        <v>46013</v>
      </c>
      <c r="R81" s="15" t="s">
        <v>182</v>
      </c>
      <c r="S81" s="15" t="s">
        <v>180</v>
      </c>
    </row>
    <row r="82" spans="7:19" x14ac:dyDescent="0.3">
      <c r="G82" s="15" t="s">
        <v>712</v>
      </c>
      <c r="H82" s="15" t="s">
        <v>713</v>
      </c>
      <c r="I82">
        <v>109.25</v>
      </c>
      <c r="J82" s="1">
        <v>46006</v>
      </c>
      <c r="K82" s="15" t="s">
        <v>140</v>
      </c>
      <c r="L82" s="15" t="s">
        <v>180</v>
      </c>
      <c r="N82" s="15" t="s">
        <v>325</v>
      </c>
      <c r="O82" s="15" t="s">
        <v>326</v>
      </c>
      <c r="P82">
        <v>109.25</v>
      </c>
      <c r="Q82" s="1">
        <v>46013</v>
      </c>
      <c r="R82" s="15" t="s">
        <v>140</v>
      </c>
      <c r="S82" s="15" t="s">
        <v>180</v>
      </c>
    </row>
    <row r="83" spans="7:19" x14ac:dyDescent="0.3">
      <c r="G83" s="15" t="s">
        <v>714</v>
      </c>
      <c r="H83" s="15" t="s">
        <v>715</v>
      </c>
      <c r="I83">
        <v>109.25</v>
      </c>
      <c r="J83" s="1">
        <v>46006</v>
      </c>
      <c r="K83" s="15" t="s">
        <v>182</v>
      </c>
      <c r="L83" s="15" t="s">
        <v>180</v>
      </c>
      <c r="N83" s="15" t="s">
        <v>327</v>
      </c>
      <c r="O83" s="15" t="s">
        <v>328</v>
      </c>
      <c r="P83">
        <v>109.25</v>
      </c>
      <c r="Q83" s="1">
        <v>46013</v>
      </c>
      <c r="R83" s="15" t="s">
        <v>182</v>
      </c>
      <c r="S83" s="15" t="s">
        <v>180</v>
      </c>
    </row>
    <row r="84" spans="7:19" x14ac:dyDescent="0.3">
      <c r="G84" s="15" t="s">
        <v>716</v>
      </c>
      <c r="H84" s="15" t="s">
        <v>717</v>
      </c>
      <c r="I84">
        <v>109.5</v>
      </c>
      <c r="J84" s="1">
        <v>46006</v>
      </c>
      <c r="K84" s="15" t="s">
        <v>140</v>
      </c>
      <c r="L84" s="15" t="s">
        <v>180</v>
      </c>
      <c r="N84" s="15" t="s">
        <v>329</v>
      </c>
      <c r="O84" s="15" t="s">
        <v>330</v>
      </c>
      <c r="P84">
        <v>109.5</v>
      </c>
      <c r="Q84" s="1">
        <v>46013</v>
      </c>
      <c r="R84" s="15" t="s">
        <v>140</v>
      </c>
      <c r="S84" s="15" t="s">
        <v>180</v>
      </c>
    </row>
    <row r="85" spans="7:19" x14ac:dyDescent="0.3">
      <c r="G85" s="15" t="s">
        <v>718</v>
      </c>
      <c r="H85" s="15" t="s">
        <v>717</v>
      </c>
      <c r="I85">
        <v>109.5</v>
      </c>
      <c r="J85" s="1">
        <v>46006</v>
      </c>
      <c r="K85" s="15" t="s">
        <v>182</v>
      </c>
      <c r="L85" s="15" t="s">
        <v>180</v>
      </c>
      <c r="N85" s="15" t="s">
        <v>331</v>
      </c>
      <c r="O85" s="15" t="s">
        <v>330</v>
      </c>
      <c r="P85">
        <v>109.5</v>
      </c>
      <c r="Q85" s="1">
        <v>46013</v>
      </c>
      <c r="R85" s="15" t="s">
        <v>182</v>
      </c>
      <c r="S85" s="15" t="s">
        <v>180</v>
      </c>
    </row>
    <row r="86" spans="7:19" x14ac:dyDescent="0.3">
      <c r="G86" s="15" t="s">
        <v>719</v>
      </c>
      <c r="H86" s="15" t="s">
        <v>720</v>
      </c>
      <c r="I86">
        <v>109.75</v>
      </c>
      <c r="J86" s="1">
        <v>46006</v>
      </c>
      <c r="K86" s="15" t="s">
        <v>140</v>
      </c>
      <c r="L86" s="15" t="s">
        <v>180</v>
      </c>
      <c r="N86" s="15" t="s">
        <v>332</v>
      </c>
      <c r="O86" s="15" t="s">
        <v>333</v>
      </c>
      <c r="P86">
        <v>109.75</v>
      </c>
      <c r="Q86" s="1">
        <v>46013</v>
      </c>
      <c r="R86" s="15" t="s">
        <v>140</v>
      </c>
      <c r="S86" s="15" t="s">
        <v>180</v>
      </c>
    </row>
    <row r="87" spans="7:19" x14ac:dyDescent="0.3">
      <c r="G87" s="15" t="s">
        <v>721</v>
      </c>
      <c r="H87" s="15" t="s">
        <v>722</v>
      </c>
      <c r="I87">
        <v>109.75</v>
      </c>
      <c r="J87" s="1">
        <v>46006</v>
      </c>
      <c r="K87" s="15" t="s">
        <v>182</v>
      </c>
      <c r="L87" s="15" t="s">
        <v>180</v>
      </c>
      <c r="N87" s="15" t="s">
        <v>334</v>
      </c>
      <c r="O87" s="15" t="s">
        <v>335</v>
      </c>
      <c r="P87">
        <v>109.75</v>
      </c>
      <c r="Q87" s="1">
        <v>46013</v>
      </c>
      <c r="R87" s="15" t="s">
        <v>182</v>
      </c>
      <c r="S87" s="15" t="s">
        <v>180</v>
      </c>
    </row>
    <row r="88" spans="7:19" x14ac:dyDescent="0.3">
      <c r="G88" s="15" t="s">
        <v>723</v>
      </c>
      <c r="H88" s="15" t="s">
        <v>724</v>
      </c>
      <c r="I88">
        <v>110</v>
      </c>
      <c r="J88" s="1">
        <v>46006</v>
      </c>
      <c r="K88" s="15" t="s">
        <v>140</v>
      </c>
      <c r="L88" s="15" t="s">
        <v>180</v>
      </c>
      <c r="N88" s="15" t="s">
        <v>336</v>
      </c>
      <c r="O88" s="15" t="s">
        <v>337</v>
      </c>
      <c r="P88">
        <v>110</v>
      </c>
      <c r="Q88" s="1">
        <v>46013</v>
      </c>
      <c r="R88" s="15" t="s">
        <v>140</v>
      </c>
      <c r="S88" s="15" t="s">
        <v>180</v>
      </c>
    </row>
    <row r="89" spans="7:19" x14ac:dyDescent="0.3">
      <c r="G89" s="15" t="s">
        <v>725</v>
      </c>
      <c r="H89" s="15" t="s">
        <v>726</v>
      </c>
      <c r="I89">
        <v>110</v>
      </c>
      <c r="J89" s="1">
        <v>46006</v>
      </c>
      <c r="K89" s="15" t="s">
        <v>182</v>
      </c>
      <c r="L89" s="15" t="s">
        <v>180</v>
      </c>
      <c r="N89" s="15" t="s">
        <v>338</v>
      </c>
      <c r="O89" s="15" t="s">
        <v>339</v>
      </c>
      <c r="P89">
        <v>110</v>
      </c>
      <c r="Q89" s="1">
        <v>46013</v>
      </c>
      <c r="R89" s="15" t="s">
        <v>182</v>
      </c>
      <c r="S89" s="15" t="s">
        <v>180</v>
      </c>
    </row>
    <row r="90" spans="7:19" x14ac:dyDescent="0.3">
      <c r="G90" s="15" t="s">
        <v>727</v>
      </c>
      <c r="H90" s="15" t="s">
        <v>728</v>
      </c>
      <c r="I90">
        <v>110.25</v>
      </c>
      <c r="J90" s="1">
        <v>46006</v>
      </c>
      <c r="K90" s="15" t="s">
        <v>140</v>
      </c>
      <c r="L90" s="15" t="s">
        <v>180</v>
      </c>
      <c r="N90" s="15" t="s">
        <v>340</v>
      </c>
      <c r="O90" s="15" t="s">
        <v>341</v>
      </c>
      <c r="P90">
        <v>110.25</v>
      </c>
      <c r="Q90" s="1">
        <v>46013</v>
      </c>
      <c r="R90" s="15" t="s">
        <v>140</v>
      </c>
      <c r="S90" s="15" t="s">
        <v>180</v>
      </c>
    </row>
    <row r="91" spans="7:19" x14ac:dyDescent="0.3">
      <c r="G91" s="15" t="s">
        <v>729</v>
      </c>
      <c r="H91" s="15" t="s">
        <v>730</v>
      </c>
      <c r="I91">
        <v>110.25</v>
      </c>
      <c r="J91" s="1">
        <v>46006</v>
      </c>
      <c r="K91" s="15" t="s">
        <v>182</v>
      </c>
      <c r="L91" s="15" t="s">
        <v>180</v>
      </c>
      <c r="N91" s="15" t="s">
        <v>342</v>
      </c>
      <c r="O91" s="15" t="s">
        <v>343</v>
      </c>
      <c r="P91">
        <v>110.25</v>
      </c>
      <c r="Q91" s="1">
        <v>46013</v>
      </c>
      <c r="R91" s="15" t="s">
        <v>182</v>
      </c>
      <c r="S91" s="15" t="s">
        <v>180</v>
      </c>
    </row>
    <row r="92" spans="7:19" x14ac:dyDescent="0.3">
      <c r="G92" s="15" t="s">
        <v>731</v>
      </c>
      <c r="H92" s="15" t="s">
        <v>732</v>
      </c>
      <c r="I92">
        <v>110.5</v>
      </c>
      <c r="J92" s="1">
        <v>46006</v>
      </c>
      <c r="K92" s="15" t="s">
        <v>140</v>
      </c>
      <c r="L92" s="15" t="s">
        <v>180</v>
      </c>
      <c r="N92" s="15" t="s">
        <v>344</v>
      </c>
      <c r="O92" s="15" t="s">
        <v>345</v>
      </c>
      <c r="P92">
        <v>110.5</v>
      </c>
      <c r="Q92" s="1">
        <v>46013</v>
      </c>
      <c r="R92" s="15" t="s">
        <v>140</v>
      </c>
      <c r="S92" s="15" t="s">
        <v>180</v>
      </c>
    </row>
    <row r="93" spans="7:19" x14ac:dyDescent="0.3">
      <c r="G93" s="15" t="s">
        <v>733</v>
      </c>
      <c r="H93" s="15" t="s">
        <v>732</v>
      </c>
      <c r="I93">
        <v>110.5</v>
      </c>
      <c r="J93" s="1">
        <v>46006</v>
      </c>
      <c r="K93" s="15" t="s">
        <v>182</v>
      </c>
      <c r="L93" s="15" t="s">
        <v>180</v>
      </c>
      <c r="N93" s="15" t="s">
        <v>346</v>
      </c>
      <c r="O93" s="15" t="s">
        <v>345</v>
      </c>
      <c r="P93">
        <v>110.5</v>
      </c>
      <c r="Q93" s="1">
        <v>46013</v>
      </c>
      <c r="R93" s="15" t="s">
        <v>182</v>
      </c>
      <c r="S93" s="15" t="s">
        <v>180</v>
      </c>
    </row>
    <row r="94" spans="7:19" x14ac:dyDescent="0.3">
      <c r="G94" s="15" t="s">
        <v>734</v>
      </c>
      <c r="H94" s="15" t="s">
        <v>735</v>
      </c>
      <c r="I94">
        <v>110.75</v>
      </c>
      <c r="J94" s="1">
        <v>46006</v>
      </c>
      <c r="K94" s="15" t="s">
        <v>140</v>
      </c>
      <c r="L94" s="15" t="s">
        <v>180</v>
      </c>
      <c r="N94" s="15" t="s">
        <v>347</v>
      </c>
      <c r="O94" s="15" t="s">
        <v>348</v>
      </c>
      <c r="P94">
        <v>110.75</v>
      </c>
      <c r="Q94" s="1">
        <v>46013</v>
      </c>
      <c r="R94" s="15" t="s">
        <v>140</v>
      </c>
      <c r="S94" s="15" t="s">
        <v>180</v>
      </c>
    </row>
    <row r="95" spans="7:19" x14ac:dyDescent="0.3">
      <c r="G95" s="15" t="s">
        <v>736</v>
      </c>
      <c r="H95" s="15" t="s">
        <v>737</v>
      </c>
      <c r="I95">
        <v>110.75</v>
      </c>
      <c r="J95" s="1">
        <v>46006</v>
      </c>
      <c r="K95" s="15" t="s">
        <v>182</v>
      </c>
      <c r="L95" s="15" t="s">
        <v>180</v>
      </c>
      <c r="N95" s="15" t="s">
        <v>349</v>
      </c>
      <c r="O95" s="15" t="s">
        <v>350</v>
      </c>
      <c r="P95">
        <v>110.75</v>
      </c>
      <c r="Q95" s="1">
        <v>46013</v>
      </c>
      <c r="R95" s="15" t="s">
        <v>182</v>
      </c>
      <c r="S95" s="15" t="s">
        <v>180</v>
      </c>
    </row>
    <row r="96" spans="7:19" x14ac:dyDescent="0.3">
      <c r="G96" s="15" t="s">
        <v>738</v>
      </c>
      <c r="H96" s="15" t="s">
        <v>739</v>
      </c>
      <c r="I96">
        <v>111</v>
      </c>
      <c r="J96" s="1">
        <v>46006</v>
      </c>
      <c r="K96" s="15" t="s">
        <v>140</v>
      </c>
      <c r="L96" s="15" t="s">
        <v>180</v>
      </c>
      <c r="N96" s="15" t="s">
        <v>351</v>
      </c>
      <c r="O96" s="15" t="s">
        <v>352</v>
      </c>
      <c r="P96">
        <v>111</v>
      </c>
      <c r="Q96" s="1">
        <v>46013</v>
      </c>
      <c r="R96" s="15" t="s">
        <v>140</v>
      </c>
      <c r="S96" s="15" t="s">
        <v>180</v>
      </c>
    </row>
    <row r="97" spans="7:19" x14ac:dyDescent="0.3">
      <c r="G97" s="15" t="s">
        <v>740</v>
      </c>
      <c r="H97" s="15" t="s">
        <v>741</v>
      </c>
      <c r="I97">
        <v>111</v>
      </c>
      <c r="J97" s="1">
        <v>46006</v>
      </c>
      <c r="K97" s="15" t="s">
        <v>182</v>
      </c>
      <c r="L97" s="15" t="s">
        <v>180</v>
      </c>
      <c r="N97" s="15" t="s">
        <v>353</v>
      </c>
      <c r="O97" s="15" t="s">
        <v>354</v>
      </c>
      <c r="P97">
        <v>111</v>
      </c>
      <c r="Q97" s="1">
        <v>46013</v>
      </c>
      <c r="R97" s="15" t="s">
        <v>182</v>
      </c>
      <c r="S97" s="15" t="s">
        <v>180</v>
      </c>
    </row>
    <row r="98" spans="7:19" x14ac:dyDescent="0.3">
      <c r="G98" s="15" t="s">
        <v>742</v>
      </c>
      <c r="H98" s="15" t="s">
        <v>743</v>
      </c>
      <c r="I98">
        <v>111.25</v>
      </c>
      <c r="J98" s="1">
        <v>46006</v>
      </c>
      <c r="K98" s="15" t="s">
        <v>140</v>
      </c>
      <c r="L98" s="15" t="s">
        <v>180</v>
      </c>
      <c r="N98" s="15" t="s">
        <v>355</v>
      </c>
      <c r="O98" s="15" t="s">
        <v>356</v>
      </c>
      <c r="P98">
        <v>111.25</v>
      </c>
      <c r="Q98" s="1">
        <v>46013</v>
      </c>
      <c r="R98" s="15" t="s">
        <v>140</v>
      </c>
      <c r="S98" s="15" t="s">
        <v>180</v>
      </c>
    </row>
    <row r="99" spans="7:19" x14ac:dyDescent="0.3">
      <c r="G99" s="15" t="s">
        <v>744</v>
      </c>
      <c r="H99" s="15" t="s">
        <v>745</v>
      </c>
      <c r="I99">
        <v>111.25</v>
      </c>
      <c r="J99" s="1">
        <v>46006</v>
      </c>
      <c r="K99" s="15" t="s">
        <v>182</v>
      </c>
      <c r="L99" s="15" t="s">
        <v>180</v>
      </c>
      <c r="N99" s="15" t="s">
        <v>357</v>
      </c>
      <c r="O99" s="15" t="s">
        <v>358</v>
      </c>
      <c r="P99">
        <v>111.25</v>
      </c>
      <c r="Q99" s="1">
        <v>46013</v>
      </c>
      <c r="R99" s="15" t="s">
        <v>182</v>
      </c>
      <c r="S99" s="15" t="s">
        <v>180</v>
      </c>
    </row>
    <row r="100" spans="7:19" x14ac:dyDescent="0.3">
      <c r="G100" s="15" t="s">
        <v>746</v>
      </c>
      <c r="H100" s="15" t="s">
        <v>747</v>
      </c>
      <c r="I100">
        <v>111.5</v>
      </c>
      <c r="J100" s="1">
        <v>46006</v>
      </c>
      <c r="K100" s="15" t="s">
        <v>140</v>
      </c>
      <c r="L100" s="15" t="s">
        <v>180</v>
      </c>
      <c r="N100" s="15" t="s">
        <v>359</v>
      </c>
      <c r="O100" s="15" t="s">
        <v>360</v>
      </c>
      <c r="P100">
        <v>111.5</v>
      </c>
      <c r="Q100" s="1">
        <v>46013</v>
      </c>
      <c r="R100" s="15" t="s">
        <v>140</v>
      </c>
      <c r="S100" s="15" t="s">
        <v>180</v>
      </c>
    </row>
    <row r="101" spans="7:19" x14ac:dyDescent="0.3">
      <c r="G101" s="15" t="s">
        <v>748</v>
      </c>
      <c r="H101" s="15" t="s">
        <v>747</v>
      </c>
      <c r="I101">
        <v>111.5</v>
      </c>
      <c r="J101" s="1">
        <v>46006</v>
      </c>
      <c r="K101" s="15" t="s">
        <v>182</v>
      </c>
      <c r="L101" s="15" t="s">
        <v>180</v>
      </c>
      <c r="N101" s="15" t="s">
        <v>361</v>
      </c>
      <c r="O101" s="15" t="s">
        <v>360</v>
      </c>
      <c r="P101">
        <v>111.5</v>
      </c>
      <c r="Q101" s="1">
        <v>46013</v>
      </c>
      <c r="R101" s="15" t="s">
        <v>182</v>
      </c>
      <c r="S101" s="15" t="s">
        <v>180</v>
      </c>
    </row>
    <row r="102" spans="7:19" x14ac:dyDescent="0.3">
      <c r="G102" s="15" t="s">
        <v>749</v>
      </c>
      <c r="H102" s="15" t="s">
        <v>750</v>
      </c>
      <c r="I102">
        <v>111.75</v>
      </c>
      <c r="J102" s="1">
        <v>46006</v>
      </c>
      <c r="K102" s="15" t="s">
        <v>140</v>
      </c>
      <c r="L102" s="15" t="s">
        <v>180</v>
      </c>
      <c r="N102" s="15" t="s">
        <v>362</v>
      </c>
      <c r="O102" s="15" t="s">
        <v>363</v>
      </c>
      <c r="P102">
        <v>111.75</v>
      </c>
      <c r="Q102" s="1">
        <v>46013</v>
      </c>
      <c r="R102" s="15" t="s">
        <v>140</v>
      </c>
      <c r="S102" s="15" t="s">
        <v>180</v>
      </c>
    </row>
    <row r="103" spans="7:19" x14ac:dyDescent="0.3">
      <c r="G103" s="15" t="s">
        <v>751</v>
      </c>
      <c r="H103" s="15" t="s">
        <v>752</v>
      </c>
      <c r="I103">
        <v>111.75</v>
      </c>
      <c r="J103" s="1">
        <v>46006</v>
      </c>
      <c r="K103" s="15" t="s">
        <v>182</v>
      </c>
      <c r="L103" s="15" t="s">
        <v>180</v>
      </c>
      <c r="N103" s="15" t="s">
        <v>364</v>
      </c>
      <c r="O103" s="15" t="s">
        <v>365</v>
      </c>
      <c r="P103">
        <v>111.75</v>
      </c>
      <c r="Q103" s="1">
        <v>46013</v>
      </c>
      <c r="R103" s="15" t="s">
        <v>182</v>
      </c>
      <c r="S103" s="15" t="s">
        <v>180</v>
      </c>
    </row>
    <row r="104" spans="7:19" x14ac:dyDescent="0.3">
      <c r="G104" s="15" t="s">
        <v>753</v>
      </c>
      <c r="H104" s="15" t="s">
        <v>754</v>
      </c>
      <c r="I104">
        <v>112</v>
      </c>
      <c r="J104" s="1">
        <v>46006</v>
      </c>
      <c r="K104" s="15" t="s">
        <v>140</v>
      </c>
      <c r="L104" s="15" t="s">
        <v>180</v>
      </c>
      <c r="N104" s="15" t="s">
        <v>366</v>
      </c>
      <c r="O104" s="15" t="s">
        <v>367</v>
      </c>
      <c r="P104">
        <v>112</v>
      </c>
      <c r="Q104" s="1">
        <v>46013</v>
      </c>
      <c r="R104" s="15" t="s">
        <v>140</v>
      </c>
      <c r="S104" s="15" t="s">
        <v>180</v>
      </c>
    </row>
    <row r="105" spans="7:19" x14ac:dyDescent="0.3">
      <c r="G105" s="15" t="s">
        <v>755</v>
      </c>
      <c r="H105" s="15" t="s">
        <v>756</v>
      </c>
      <c r="I105">
        <v>112</v>
      </c>
      <c r="J105" s="1">
        <v>46006</v>
      </c>
      <c r="K105" s="15" t="s">
        <v>182</v>
      </c>
      <c r="L105" s="15" t="s">
        <v>180</v>
      </c>
      <c r="N105" s="15" t="s">
        <v>368</v>
      </c>
      <c r="O105" s="15" t="s">
        <v>369</v>
      </c>
      <c r="P105">
        <v>112</v>
      </c>
      <c r="Q105" s="1">
        <v>46013</v>
      </c>
      <c r="R105" s="15" t="s">
        <v>182</v>
      </c>
      <c r="S105" s="15" t="s">
        <v>180</v>
      </c>
    </row>
    <row r="106" spans="7:19" x14ac:dyDescent="0.3">
      <c r="G106" s="15" t="s">
        <v>757</v>
      </c>
      <c r="H106" s="15" t="s">
        <v>758</v>
      </c>
      <c r="I106">
        <v>112.25</v>
      </c>
      <c r="J106" s="1">
        <v>46006</v>
      </c>
      <c r="K106" s="15" t="s">
        <v>140</v>
      </c>
      <c r="L106" s="15" t="s">
        <v>180</v>
      </c>
      <c r="N106" s="15" t="s">
        <v>370</v>
      </c>
      <c r="O106" s="15" t="s">
        <v>371</v>
      </c>
      <c r="P106">
        <v>112.25</v>
      </c>
      <c r="Q106" s="1">
        <v>46013</v>
      </c>
      <c r="R106" s="15" t="s">
        <v>140</v>
      </c>
      <c r="S106" s="15" t="s">
        <v>180</v>
      </c>
    </row>
    <row r="107" spans="7:19" x14ac:dyDescent="0.3">
      <c r="G107" s="15" t="s">
        <v>759</v>
      </c>
      <c r="H107" s="15" t="s">
        <v>760</v>
      </c>
      <c r="I107">
        <v>112.25</v>
      </c>
      <c r="J107" s="1">
        <v>46006</v>
      </c>
      <c r="K107" s="15" t="s">
        <v>182</v>
      </c>
      <c r="L107" s="15" t="s">
        <v>180</v>
      </c>
      <c r="N107" s="15" t="s">
        <v>372</v>
      </c>
      <c r="O107" s="15" t="s">
        <v>373</v>
      </c>
      <c r="P107">
        <v>112.25</v>
      </c>
      <c r="Q107" s="1">
        <v>46013</v>
      </c>
      <c r="R107" s="15" t="s">
        <v>182</v>
      </c>
      <c r="S107" s="15" t="s">
        <v>180</v>
      </c>
    </row>
    <row r="108" spans="7:19" x14ac:dyDescent="0.3">
      <c r="G108" s="15" t="s">
        <v>761</v>
      </c>
      <c r="H108" s="15" t="s">
        <v>762</v>
      </c>
      <c r="I108">
        <v>112.5</v>
      </c>
      <c r="J108" s="1">
        <v>46006</v>
      </c>
      <c r="K108" s="15" t="s">
        <v>140</v>
      </c>
      <c r="L108" s="15" t="s">
        <v>180</v>
      </c>
      <c r="N108" s="15" t="s">
        <v>374</v>
      </c>
      <c r="O108" s="15" t="s">
        <v>375</v>
      </c>
      <c r="P108">
        <v>112.5</v>
      </c>
      <c r="Q108" s="1">
        <v>46013</v>
      </c>
      <c r="R108" s="15" t="s">
        <v>140</v>
      </c>
      <c r="S108" s="15" t="s">
        <v>180</v>
      </c>
    </row>
    <row r="109" spans="7:19" x14ac:dyDescent="0.3">
      <c r="G109" s="15" t="s">
        <v>763</v>
      </c>
      <c r="H109" s="15" t="s">
        <v>762</v>
      </c>
      <c r="I109">
        <v>112.5</v>
      </c>
      <c r="J109" s="1">
        <v>46006</v>
      </c>
      <c r="K109" s="15" t="s">
        <v>182</v>
      </c>
      <c r="L109" s="15" t="s">
        <v>180</v>
      </c>
      <c r="N109" s="15" t="s">
        <v>376</v>
      </c>
      <c r="O109" s="15" t="s">
        <v>375</v>
      </c>
      <c r="P109">
        <v>112.5</v>
      </c>
      <c r="Q109" s="1">
        <v>46013</v>
      </c>
      <c r="R109" s="15" t="s">
        <v>182</v>
      </c>
      <c r="S109" s="15" t="s">
        <v>180</v>
      </c>
    </row>
    <row r="110" spans="7:19" x14ac:dyDescent="0.3">
      <c r="G110" s="15" t="s">
        <v>764</v>
      </c>
      <c r="H110" s="15" t="s">
        <v>765</v>
      </c>
      <c r="I110">
        <v>112.75</v>
      </c>
      <c r="J110" s="1">
        <v>46006</v>
      </c>
      <c r="K110" s="15" t="s">
        <v>140</v>
      </c>
      <c r="L110" s="15" t="s">
        <v>180</v>
      </c>
      <c r="N110" s="15" t="s">
        <v>377</v>
      </c>
      <c r="O110" s="15" t="s">
        <v>378</v>
      </c>
      <c r="P110">
        <v>112.75</v>
      </c>
      <c r="Q110" s="1">
        <v>46013</v>
      </c>
      <c r="R110" s="15" t="s">
        <v>140</v>
      </c>
      <c r="S110" s="15" t="s">
        <v>180</v>
      </c>
    </row>
    <row r="111" spans="7:19" x14ac:dyDescent="0.3">
      <c r="G111" s="15" t="s">
        <v>766</v>
      </c>
      <c r="H111" s="15" t="s">
        <v>767</v>
      </c>
      <c r="I111">
        <v>112.75</v>
      </c>
      <c r="J111" s="1">
        <v>46006</v>
      </c>
      <c r="K111" s="15" t="s">
        <v>182</v>
      </c>
      <c r="L111" s="15" t="s">
        <v>180</v>
      </c>
      <c r="N111" s="15" t="s">
        <v>379</v>
      </c>
      <c r="O111" s="15" t="s">
        <v>380</v>
      </c>
      <c r="P111">
        <v>112.75</v>
      </c>
      <c r="Q111" s="1">
        <v>46013</v>
      </c>
      <c r="R111" s="15" t="s">
        <v>182</v>
      </c>
      <c r="S111" s="15" t="s">
        <v>180</v>
      </c>
    </row>
    <row r="112" spans="7:19" x14ac:dyDescent="0.3">
      <c r="G112" s="15" t="s">
        <v>768</v>
      </c>
      <c r="H112" s="15" t="s">
        <v>769</v>
      </c>
      <c r="I112">
        <v>113</v>
      </c>
      <c r="J112" s="1">
        <v>46006</v>
      </c>
      <c r="K112" s="15" t="s">
        <v>140</v>
      </c>
      <c r="L112" s="15" t="s">
        <v>180</v>
      </c>
      <c r="N112" s="15" t="s">
        <v>381</v>
      </c>
      <c r="O112" s="15" t="s">
        <v>382</v>
      </c>
      <c r="P112">
        <v>113</v>
      </c>
      <c r="Q112" s="1">
        <v>46013</v>
      </c>
      <c r="R112" s="15" t="s">
        <v>140</v>
      </c>
      <c r="S112" s="15" t="s">
        <v>180</v>
      </c>
    </row>
    <row r="113" spans="7:19" x14ac:dyDescent="0.3">
      <c r="G113" s="15" t="s">
        <v>770</v>
      </c>
      <c r="H113" s="15" t="s">
        <v>771</v>
      </c>
      <c r="I113">
        <v>113</v>
      </c>
      <c r="J113" s="1">
        <v>46006</v>
      </c>
      <c r="K113" s="15" t="s">
        <v>182</v>
      </c>
      <c r="L113" s="15" t="s">
        <v>180</v>
      </c>
      <c r="N113" s="15" t="s">
        <v>383</v>
      </c>
      <c r="O113" s="15" t="s">
        <v>384</v>
      </c>
      <c r="P113">
        <v>113</v>
      </c>
      <c r="Q113" s="1">
        <v>46013</v>
      </c>
      <c r="R113" s="15" t="s">
        <v>182</v>
      </c>
      <c r="S113" s="15" t="s">
        <v>180</v>
      </c>
    </row>
    <row r="114" spans="7:19" x14ac:dyDescent="0.3">
      <c r="G114" s="15" t="s">
        <v>772</v>
      </c>
      <c r="H114" s="15" t="s">
        <v>773</v>
      </c>
      <c r="I114">
        <v>113.25</v>
      </c>
      <c r="J114" s="1">
        <v>46006</v>
      </c>
      <c r="K114" s="15" t="s">
        <v>140</v>
      </c>
      <c r="L114" s="15" t="s">
        <v>180</v>
      </c>
      <c r="N114" s="15" t="s">
        <v>385</v>
      </c>
      <c r="O114" s="15" t="s">
        <v>386</v>
      </c>
      <c r="P114">
        <v>113.25</v>
      </c>
      <c r="Q114" s="1">
        <v>46013</v>
      </c>
      <c r="R114" s="15" t="s">
        <v>140</v>
      </c>
      <c r="S114" s="15" t="s">
        <v>180</v>
      </c>
    </row>
    <row r="115" spans="7:19" x14ac:dyDescent="0.3">
      <c r="G115" s="15" t="s">
        <v>774</v>
      </c>
      <c r="H115" s="15" t="s">
        <v>775</v>
      </c>
      <c r="I115">
        <v>113.25</v>
      </c>
      <c r="J115" s="1">
        <v>46006</v>
      </c>
      <c r="K115" s="15" t="s">
        <v>182</v>
      </c>
      <c r="L115" s="15" t="s">
        <v>180</v>
      </c>
      <c r="N115" s="15" t="s">
        <v>387</v>
      </c>
      <c r="O115" s="15" t="s">
        <v>388</v>
      </c>
      <c r="P115">
        <v>113.25</v>
      </c>
      <c r="Q115" s="1">
        <v>46013</v>
      </c>
      <c r="R115" s="15" t="s">
        <v>182</v>
      </c>
      <c r="S115" s="15" t="s">
        <v>180</v>
      </c>
    </row>
    <row r="116" spans="7:19" x14ac:dyDescent="0.3">
      <c r="G116" s="15" t="s">
        <v>776</v>
      </c>
      <c r="H116" s="15" t="s">
        <v>777</v>
      </c>
      <c r="I116">
        <v>113.5</v>
      </c>
      <c r="J116" s="1">
        <v>46006</v>
      </c>
      <c r="K116" s="15" t="s">
        <v>140</v>
      </c>
      <c r="L116" s="15" t="s">
        <v>180</v>
      </c>
      <c r="N116" s="15" t="s">
        <v>389</v>
      </c>
      <c r="O116" s="15" t="s">
        <v>390</v>
      </c>
      <c r="P116">
        <v>113.5</v>
      </c>
      <c r="Q116" s="1">
        <v>46013</v>
      </c>
      <c r="R116" s="15" t="s">
        <v>140</v>
      </c>
      <c r="S116" s="15" t="s">
        <v>180</v>
      </c>
    </row>
    <row r="117" spans="7:19" x14ac:dyDescent="0.3">
      <c r="G117" s="15" t="s">
        <v>778</v>
      </c>
      <c r="H117" s="15" t="s">
        <v>777</v>
      </c>
      <c r="I117">
        <v>113.5</v>
      </c>
      <c r="J117" s="1">
        <v>46006</v>
      </c>
      <c r="K117" s="15" t="s">
        <v>182</v>
      </c>
      <c r="L117" s="15" t="s">
        <v>180</v>
      </c>
      <c r="N117" s="15" t="s">
        <v>391</v>
      </c>
      <c r="O117" s="15" t="s">
        <v>390</v>
      </c>
      <c r="P117">
        <v>113.5</v>
      </c>
      <c r="Q117" s="1">
        <v>46013</v>
      </c>
      <c r="R117" s="15" t="s">
        <v>182</v>
      </c>
      <c r="S117" s="15" t="s">
        <v>180</v>
      </c>
    </row>
    <row r="118" spans="7:19" x14ac:dyDescent="0.3">
      <c r="G118" s="15" t="s">
        <v>779</v>
      </c>
      <c r="H118" s="15" t="s">
        <v>780</v>
      </c>
      <c r="I118">
        <v>113.75</v>
      </c>
      <c r="J118" s="1">
        <v>46006</v>
      </c>
      <c r="K118" s="15" t="s">
        <v>140</v>
      </c>
      <c r="L118" s="15" t="s">
        <v>180</v>
      </c>
      <c r="N118" s="15" t="s">
        <v>392</v>
      </c>
      <c r="O118" s="15" t="s">
        <v>393</v>
      </c>
      <c r="P118">
        <v>113.75</v>
      </c>
      <c r="Q118" s="1">
        <v>46013</v>
      </c>
      <c r="R118" s="15" t="s">
        <v>140</v>
      </c>
      <c r="S118" s="15" t="s">
        <v>180</v>
      </c>
    </row>
    <row r="119" spans="7:19" x14ac:dyDescent="0.3">
      <c r="G119" s="15" t="s">
        <v>781</v>
      </c>
      <c r="H119" s="15" t="s">
        <v>782</v>
      </c>
      <c r="I119">
        <v>113.75</v>
      </c>
      <c r="J119" s="1">
        <v>46006</v>
      </c>
      <c r="K119" s="15" t="s">
        <v>182</v>
      </c>
      <c r="L119" s="15" t="s">
        <v>180</v>
      </c>
      <c r="N119" s="15" t="s">
        <v>394</v>
      </c>
      <c r="O119" s="15" t="s">
        <v>395</v>
      </c>
      <c r="P119">
        <v>113.75</v>
      </c>
      <c r="Q119" s="1">
        <v>46013</v>
      </c>
      <c r="R119" s="15" t="s">
        <v>182</v>
      </c>
      <c r="S119" s="15" t="s">
        <v>180</v>
      </c>
    </row>
    <row r="120" spans="7:19" x14ac:dyDescent="0.3">
      <c r="G120" s="15" t="s">
        <v>783</v>
      </c>
      <c r="H120" s="15" t="s">
        <v>784</v>
      </c>
      <c r="I120">
        <v>114</v>
      </c>
      <c r="J120" s="1">
        <v>46006</v>
      </c>
      <c r="K120" s="15" t="s">
        <v>140</v>
      </c>
      <c r="L120" s="15" t="s">
        <v>180</v>
      </c>
      <c r="N120" s="15" t="s">
        <v>396</v>
      </c>
      <c r="O120" s="15" t="s">
        <v>397</v>
      </c>
      <c r="P120">
        <v>114</v>
      </c>
      <c r="Q120" s="1">
        <v>46013</v>
      </c>
      <c r="R120" s="15" t="s">
        <v>140</v>
      </c>
      <c r="S120" s="15" t="s">
        <v>180</v>
      </c>
    </row>
    <row r="121" spans="7:19" x14ac:dyDescent="0.3">
      <c r="G121" s="15" t="s">
        <v>785</v>
      </c>
      <c r="H121" s="15" t="s">
        <v>786</v>
      </c>
      <c r="I121">
        <v>114</v>
      </c>
      <c r="J121" s="1">
        <v>46006</v>
      </c>
      <c r="K121" s="15" t="s">
        <v>182</v>
      </c>
      <c r="L121" s="15" t="s">
        <v>180</v>
      </c>
      <c r="N121" s="15" t="s">
        <v>398</v>
      </c>
      <c r="O121" s="15" t="s">
        <v>399</v>
      </c>
      <c r="P121">
        <v>114</v>
      </c>
      <c r="Q121" s="1">
        <v>46013</v>
      </c>
      <c r="R121" s="15" t="s">
        <v>182</v>
      </c>
      <c r="S121" s="15" t="s">
        <v>180</v>
      </c>
    </row>
    <row r="122" spans="7:19" x14ac:dyDescent="0.3">
      <c r="G122" s="15" t="s">
        <v>787</v>
      </c>
      <c r="H122" s="15" t="s">
        <v>788</v>
      </c>
      <c r="I122">
        <v>114.25</v>
      </c>
      <c r="J122" s="1">
        <v>46006</v>
      </c>
      <c r="K122" s="15" t="s">
        <v>140</v>
      </c>
      <c r="L122" s="15" t="s">
        <v>180</v>
      </c>
      <c r="N122" s="15" t="s">
        <v>400</v>
      </c>
      <c r="O122" s="15" t="s">
        <v>401</v>
      </c>
      <c r="P122">
        <v>114.25</v>
      </c>
      <c r="Q122" s="1">
        <v>46013</v>
      </c>
      <c r="R122" s="15" t="s">
        <v>140</v>
      </c>
      <c r="S122" s="15" t="s">
        <v>180</v>
      </c>
    </row>
    <row r="123" spans="7:19" x14ac:dyDescent="0.3">
      <c r="G123" s="15" t="s">
        <v>789</v>
      </c>
      <c r="H123" s="15" t="s">
        <v>790</v>
      </c>
      <c r="I123">
        <v>114.25</v>
      </c>
      <c r="J123" s="1">
        <v>46006</v>
      </c>
      <c r="K123" s="15" t="s">
        <v>182</v>
      </c>
      <c r="L123" s="15" t="s">
        <v>180</v>
      </c>
      <c r="N123" s="15" t="s">
        <v>402</v>
      </c>
      <c r="O123" s="15" t="s">
        <v>403</v>
      </c>
      <c r="P123">
        <v>114.25</v>
      </c>
      <c r="Q123" s="1">
        <v>46013</v>
      </c>
      <c r="R123" s="15" t="s">
        <v>182</v>
      </c>
      <c r="S123" s="15" t="s">
        <v>180</v>
      </c>
    </row>
    <row r="124" spans="7:19" x14ac:dyDescent="0.3">
      <c r="G124" s="15" t="s">
        <v>791</v>
      </c>
      <c r="H124" s="15" t="s">
        <v>792</v>
      </c>
      <c r="I124">
        <v>114.5</v>
      </c>
      <c r="J124" s="1">
        <v>46006</v>
      </c>
      <c r="K124" s="15" t="s">
        <v>140</v>
      </c>
      <c r="L124" s="15" t="s">
        <v>180</v>
      </c>
      <c r="N124" s="15" t="s">
        <v>404</v>
      </c>
      <c r="O124" s="15" t="s">
        <v>405</v>
      </c>
      <c r="P124">
        <v>114.5</v>
      </c>
      <c r="Q124" s="1">
        <v>46013</v>
      </c>
      <c r="R124" s="15" t="s">
        <v>140</v>
      </c>
      <c r="S124" s="15" t="s">
        <v>180</v>
      </c>
    </row>
    <row r="125" spans="7:19" x14ac:dyDescent="0.3">
      <c r="G125" s="15" t="s">
        <v>793</v>
      </c>
      <c r="H125" s="15" t="s">
        <v>792</v>
      </c>
      <c r="I125">
        <v>114.5</v>
      </c>
      <c r="J125" s="1">
        <v>46006</v>
      </c>
      <c r="K125" s="15" t="s">
        <v>182</v>
      </c>
      <c r="L125" s="15" t="s">
        <v>180</v>
      </c>
      <c r="N125" s="15" t="s">
        <v>406</v>
      </c>
      <c r="O125" s="15" t="s">
        <v>405</v>
      </c>
      <c r="P125">
        <v>114.5</v>
      </c>
      <c r="Q125" s="1">
        <v>46013</v>
      </c>
      <c r="R125" s="15" t="s">
        <v>182</v>
      </c>
      <c r="S125" s="15" t="s">
        <v>180</v>
      </c>
    </row>
    <row r="126" spans="7:19" x14ac:dyDescent="0.3">
      <c r="G126" s="15" t="s">
        <v>794</v>
      </c>
      <c r="H126" s="15" t="s">
        <v>795</v>
      </c>
      <c r="I126">
        <v>114.75</v>
      </c>
      <c r="J126" s="1">
        <v>46006</v>
      </c>
      <c r="K126" s="15" t="s">
        <v>140</v>
      </c>
      <c r="L126" s="15" t="s">
        <v>180</v>
      </c>
      <c r="N126" s="15" t="s">
        <v>407</v>
      </c>
      <c r="O126" s="15" t="s">
        <v>408</v>
      </c>
      <c r="P126">
        <v>114.75</v>
      </c>
      <c r="Q126" s="1">
        <v>46013</v>
      </c>
      <c r="R126" s="15" t="s">
        <v>140</v>
      </c>
      <c r="S126" s="15" t="s">
        <v>180</v>
      </c>
    </row>
    <row r="127" spans="7:19" x14ac:dyDescent="0.3">
      <c r="G127" s="15" t="s">
        <v>796</v>
      </c>
      <c r="H127" s="15" t="s">
        <v>797</v>
      </c>
      <c r="I127">
        <v>114.75</v>
      </c>
      <c r="J127" s="1">
        <v>46006</v>
      </c>
      <c r="K127" s="15" t="s">
        <v>182</v>
      </c>
      <c r="L127" s="15" t="s">
        <v>180</v>
      </c>
      <c r="N127" s="15" t="s">
        <v>409</v>
      </c>
      <c r="O127" s="15" t="s">
        <v>410</v>
      </c>
      <c r="P127">
        <v>114.75</v>
      </c>
      <c r="Q127" s="1">
        <v>46013</v>
      </c>
      <c r="R127" s="15" t="s">
        <v>182</v>
      </c>
      <c r="S127" s="15" t="s">
        <v>180</v>
      </c>
    </row>
    <row r="128" spans="7:19" x14ac:dyDescent="0.3">
      <c r="G128" s="15" t="s">
        <v>798</v>
      </c>
      <c r="H128" s="15" t="s">
        <v>799</v>
      </c>
      <c r="I128">
        <v>115</v>
      </c>
      <c r="J128" s="1">
        <v>46006</v>
      </c>
      <c r="K128" s="15" t="s">
        <v>140</v>
      </c>
      <c r="L128" s="15" t="s">
        <v>180</v>
      </c>
      <c r="N128" s="15" t="s">
        <v>411</v>
      </c>
      <c r="O128" s="15" t="s">
        <v>412</v>
      </c>
      <c r="P128">
        <v>115</v>
      </c>
      <c r="Q128" s="1">
        <v>46013</v>
      </c>
      <c r="R128" s="15" t="s">
        <v>140</v>
      </c>
      <c r="S128" s="15" t="s">
        <v>180</v>
      </c>
    </row>
    <row r="129" spans="7:19" x14ac:dyDescent="0.3">
      <c r="G129" s="15" t="s">
        <v>800</v>
      </c>
      <c r="H129" s="15" t="s">
        <v>801</v>
      </c>
      <c r="I129">
        <v>115</v>
      </c>
      <c r="J129" s="1">
        <v>46006</v>
      </c>
      <c r="K129" s="15" t="s">
        <v>182</v>
      </c>
      <c r="L129" s="15" t="s">
        <v>180</v>
      </c>
      <c r="N129" s="15" t="s">
        <v>413</v>
      </c>
      <c r="O129" s="15" t="s">
        <v>414</v>
      </c>
      <c r="P129">
        <v>115</v>
      </c>
      <c r="Q129" s="1">
        <v>46013</v>
      </c>
      <c r="R129" s="15" t="s">
        <v>182</v>
      </c>
      <c r="S129" s="15" t="s">
        <v>180</v>
      </c>
    </row>
    <row r="130" spans="7:19" x14ac:dyDescent="0.3">
      <c r="G130" s="15" t="s">
        <v>802</v>
      </c>
      <c r="H130" s="15" t="s">
        <v>803</v>
      </c>
      <c r="I130">
        <v>115.25</v>
      </c>
      <c r="J130" s="1">
        <v>46006</v>
      </c>
      <c r="K130" s="15" t="s">
        <v>140</v>
      </c>
      <c r="L130" s="15" t="s">
        <v>180</v>
      </c>
      <c r="N130" s="15" t="s">
        <v>415</v>
      </c>
      <c r="O130" s="15" t="s">
        <v>416</v>
      </c>
      <c r="P130">
        <v>115.25</v>
      </c>
      <c r="Q130" s="1">
        <v>46013</v>
      </c>
      <c r="R130" s="15" t="s">
        <v>140</v>
      </c>
      <c r="S130" s="15" t="s">
        <v>180</v>
      </c>
    </row>
    <row r="131" spans="7:19" x14ac:dyDescent="0.3">
      <c r="G131" s="15" t="s">
        <v>804</v>
      </c>
      <c r="H131" s="15" t="s">
        <v>805</v>
      </c>
      <c r="I131">
        <v>115.25</v>
      </c>
      <c r="J131" s="1">
        <v>46006</v>
      </c>
      <c r="K131" s="15" t="s">
        <v>182</v>
      </c>
      <c r="L131" s="15" t="s">
        <v>180</v>
      </c>
      <c r="N131" s="15" t="s">
        <v>417</v>
      </c>
      <c r="O131" s="15" t="s">
        <v>418</v>
      </c>
      <c r="P131">
        <v>115.25</v>
      </c>
      <c r="Q131" s="1">
        <v>46013</v>
      </c>
      <c r="R131" s="15" t="s">
        <v>182</v>
      </c>
      <c r="S131" s="15" t="s">
        <v>180</v>
      </c>
    </row>
    <row r="132" spans="7:19" x14ac:dyDescent="0.3">
      <c r="G132" s="15" t="s">
        <v>806</v>
      </c>
      <c r="H132" s="15" t="s">
        <v>807</v>
      </c>
      <c r="I132">
        <v>115.5</v>
      </c>
      <c r="J132" s="1">
        <v>46006</v>
      </c>
      <c r="K132" s="15" t="s">
        <v>140</v>
      </c>
      <c r="L132" s="15" t="s">
        <v>180</v>
      </c>
      <c r="N132" s="15" t="s">
        <v>419</v>
      </c>
      <c r="O132" s="15" t="s">
        <v>420</v>
      </c>
      <c r="P132">
        <v>115.5</v>
      </c>
      <c r="Q132" s="1">
        <v>46013</v>
      </c>
      <c r="R132" s="15" t="s">
        <v>140</v>
      </c>
      <c r="S132" s="15" t="s">
        <v>180</v>
      </c>
    </row>
    <row r="133" spans="7:19" x14ac:dyDescent="0.3">
      <c r="G133" s="15" t="s">
        <v>808</v>
      </c>
      <c r="H133" s="15" t="s">
        <v>807</v>
      </c>
      <c r="I133">
        <v>115.5</v>
      </c>
      <c r="J133" s="1">
        <v>46006</v>
      </c>
      <c r="K133" s="15" t="s">
        <v>182</v>
      </c>
      <c r="L133" s="15" t="s">
        <v>180</v>
      </c>
      <c r="N133" s="15" t="s">
        <v>421</v>
      </c>
      <c r="O133" s="15" t="s">
        <v>420</v>
      </c>
      <c r="P133">
        <v>115.5</v>
      </c>
      <c r="Q133" s="1">
        <v>46013</v>
      </c>
      <c r="R133" s="15" t="s">
        <v>182</v>
      </c>
      <c r="S133" s="15" t="s">
        <v>180</v>
      </c>
    </row>
    <row r="134" spans="7:19" x14ac:dyDescent="0.3">
      <c r="G134" s="15" t="s">
        <v>809</v>
      </c>
      <c r="H134" s="15" t="s">
        <v>810</v>
      </c>
      <c r="I134">
        <v>115.75</v>
      </c>
      <c r="J134" s="1">
        <v>46006</v>
      </c>
      <c r="K134" s="15" t="s">
        <v>140</v>
      </c>
      <c r="L134" s="15" t="s">
        <v>180</v>
      </c>
      <c r="N134" s="15" t="s">
        <v>422</v>
      </c>
      <c r="O134" s="15" t="s">
        <v>423</v>
      </c>
      <c r="P134">
        <v>115.75</v>
      </c>
      <c r="Q134" s="1">
        <v>46013</v>
      </c>
      <c r="R134" s="15" t="s">
        <v>140</v>
      </c>
      <c r="S134" s="15" t="s">
        <v>180</v>
      </c>
    </row>
    <row r="135" spans="7:19" x14ac:dyDescent="0.3">
      <c r="G135" s="15" t="s">
        <v>811</v>
      </c>
      <c r="H135" s="15" t="s">
        <v>812</v>
      </c>
      <c r="I135">
        <v>115.75</v>
      </c>
      <c r="J135" s="1">
        <v>46006</v>
      </c>
      <c r="K135" s="15" t="s">
        <v>182</v>
      </c>
      <c r="L135" s="15" t="s">
        <v>180</v>
      </c>
      <c r="N135" s="15" t="s">
        <v>424</v>
      </c>
      <c r="O135" s="15" t="s">
        <v>425</v>
      </c>
      <c r="P135">
        <v>115.75</v>
      </c>
      <c r="Q135" s="1">
        <v>46013</v>
      </c>
      <c r="R135" s="15" t="s">
        <v>182</v>
      </c>
      <c r="S135" s="15" t="s">
        <v>180</v>
      </c>
    </row>
    <row r="136" spans="7:19" x14ac:dyDescent="0.3">
      <c r="G136" s="15" t="s">
        <v>813</v>
      </c>
      <c r="H136" s="15" t="s">
        <v>814</v>
      </c>
      <c r="I136">
        <v>116</v>
      </c>
      <c r="J136" s="1">
        <v>46006</v>
      </c>
      <c r="K136" s="15" t="s">
        <v>140</v>
      </c>
      <c r="L136" s="15" t="s">
        <v>180</v>
      </c>
      <c r="N136" s="15" t="s">
        <v>426</v>
      </c>
      <c r="O136" s="15" t="s">
        <v>427</v>
      </c>
      <c r="P136">
        <v>116</v>
      </c>
      <c r="Q136" s="1">
        <v>46013</v>
      </c>
      <c r="R136" s="15" t="s">
        <v>140</v>
      </c>
      <c r="S136" s="15" t="s">
        <v>180</v>
      </c>
    </row>
    <row r="137" spans="7:19" x14ac:dyDescent="0.3">
      <c r="G137" s="15" t="s">
        <v>815</v>
      </c>
      <c r="H137" s="15" t="s">
        <v>816</v>
      </c>
      <c r="I137">
        <v>116</v>
      </c>
      <c r="J137" s="1">
        <v>46006</v>
      </c>
      <c r="K137" s="15" t="s">
        <v>182</v>
      </c>
      <c r="L137" s="15" t="s">
        <v>180</v>
      </c>
      <c r="N137" s="15" t="s">
        <v>428</v>
      </c>
      <c r="O137" s="15" t="s">
        <v>429</v>
      </c>
      <c r="P137">
        <v>116</v>
      </c>
      <c r="Q137" s="1">
        <v>46013</v>
      </c>
      <c r="R137" s="15" t="s">
        <v>182</v>
      </c>
      <c r="S137" s="15" t="s">
        <v>180</v>
      </c>
    </row>
    <row r="138" spans="7:19" x14ac:dyDescent="0.3">
      <c r="G138" s="15" t="s">
        <v>817</v>
      </c>
      <c r="H138" s="15" t="s">
        <v>818</v>
      </c>
      <c r="I138">
        <v>116.25</v>
      </c>
      <c r="J138" s="1">
        <v>46006</v>
      </c>
      <c r="K138" s="15" t="s">
        <v>140</v>
      </c>
      <c r="L138" s="15" t="s">
        <v>180</v>
      </c>
      <c r="N138" s="15" t="s">
        <v>430</v>
      </c>
      <c r="O138" s="15" t="s">
        <v>431</v>
      </c>
      <c r="P138">
        <v>116.25</v>
      </c>
      <c r="Q138" s="1">
        <v>46013</v>
      </c>
      <c r="R138" s="15" t="s">
        <v>140</v>
      </c>
      <c r="S138" s="15" t="s">
        <v>180</v>
      </c>
    </row>
    <row r="139" spans="7:19" x14ac:dyDescent="0.3">
      <c r="G139" s="15" t="s">
        <v>819</v>
      </c>
      <c r="H139" s="15" t="s">
        <v>820</v>
      </c>
      <c r="I139">
        <v>116.25</v>
      </c>
      <c r="J139" s="1">
        <v>46006</v>
      </c>
      <c r="K139" s="15" t="s">
        <v>182</v>
      </c>
      <c r="L139" s="15" t="s">
        <v>180</v>
      </c>
      <c r="N139" s="15" t="s">
        <v>432</v>
      </c>
      <c r="O139" s="15" t="s">
        <v>433</v>
      </c>
      <c r="P139">
        <v>116.25</v>
      </c>
      <c r="Q139" s="1">
        <v>46013</v>
      </c>
      <c r="R139" s="15" t="s">
        <v>182</v>
      </c>
      <c r="S139" s="15" t="s">
        <v>180</v>
      </c>
    </row>
    <row r="140" spans="7:19" x14ac:dyDescent="0.3">
      <c r="G140" s="15" t="s">
        <v>821</v>
      </c>
      <c r="H140" s="15" t="s">
        <v>822</v>
      </c>
      <c r="I140">
        <v>116.5</v>
      </c>
      <c r="J140" s="1">
        <v>46006</v>
      </c>
      <c r="K140" s="15" t="s">
        <v>140</v>
      </c>
      <c r="L140" s="15" t="s">
        <v>180</v>
      </c>
      <c r="N140" s="15" t="s">
        <v>434</v>
      </c>
      <c r="O140" s="15" t="s">
        <v>435</v>
      </c>
      <c r="P140">
        <v>116.5</v>
      </c>
      <c r="Q140" s="1">
        <v>46013</v>
      </c>
      <c r="R140" s="15" t="s">
        <v>140</v>
      </c>
      <c r="S140" s="15" t="s">
        <v>180</v>
      </c>
    </row>
    <row r="141" spans="7:19" x14ac:dyDescent="0.3">
      <c r="G141" s="15" t="s">
        <v>823</v>
      </c>
      <c r="H141" s="15" t="s">
        <v>822</v>
      </c>
      <c r="I141">
        <v>116.5</v>
      </c>
      <c r="J141" s="1">
        <v>46006</v>
      </c>
      <c r="K141" s="15" t="s">
        <v>182</v>
      </c>
      <c r="L141" s="15" t="s">
        <v>180</v>
      </c>
      <c r="N141" s="15" t="s">
        <v>436</v>
      </c>
      <c r="O141" s="15" t="s">
        <v>435</v>
      </c>
      <c r="P141">
        <v>116.5</v>
      </c>
      <c r="Q141" s="1">
        <v>46013</v>
      </c>
      <c r="R141" s="15" t="s">
        <v>182</v>
      </c>
      <c r="S141" s="15" t="s">
        <v>180</v>
      </c>
    </row>
    <row r="142" spans="7:19" x14ac:dyDescent="0.3">
      <c r="G142" s="15" t="s">
        <v>824</v>
      </c>
      <c r="H142" s="15" t="s">
        <v>825</v>
      </c>
      <c r="I142">
        <v>116.75</v>
      </c>
      <c r="J142" s="1">
        <v>46006</v>
      </c>
      <c r="K142" s="15" t="s">
        <v>140</v>
      </c>
      <c r="L142" s="15" t="s">
        <v>180</v>
      </c>
      <c r="N142" s="15" t="s">
        <v>437</v>
      </c>
      <c r="O142" s="15" t="s">
        <v>438</v>
      </c>
      <c r="P142">
        <v>116.75</v>
      </c>
      <c r="Q142" s="1">
        <v>46013</v>
      </c>
      <c r="R142" s="15" t="s">
        <v>140</v>
      </c>
      <c r="S142" s="15" t="s">
        <v>180</v>
      </c>
    </row>
    <row r="143" spans="7:19" x14ac:dyDescent="0.3">
      <c r="G143" s="15" t="s">
        <v>826</v>
      </c>
      <c r="H143" s="15" t="s">
        <v>827</v>
      </c>
      <c r="I143">
        <v>116.75</v>
      </c>
      <c r="J143" s="1">
        <v>46006</v>
      </c>
      <c r="K143" s="15" t="s">
        <v>182</v>
      </c>
      <c r="L143" s="15" t="s">
        <v>180</v>
      </c>
      <c r="N143" s="15" t="s">
        <v>439</v>
      </c>
      <c r="O143" s="15" t="s">
        <v>440</v>
      </c>
      <c r="P143">
        <v>116.75</v>
      </c>
      <c r="Q143" s="1">
        <v>46013</v>
      </c>
      <c r="R143" s="15" t="s">
        <v>182</v>
      </c>
      <c r="S143" s="15" t="s">
        <v>180</v>
      </c>
    </row>
    <row r="144" spans="7:19" x14ac:dyDescent="0.3">
      <c r="G144" s="15" t="s">
        <v>828</v>
      </c>
      <c r="H144" s="15" t="s">
        <v>829</v>
      </c>
      <c r="I144">
        <v>117</v>
      </c>
      <c r="J144" s="1">
        <v>46006</v>
      </c>
      <c r="K144" s="15" t="s">
        <v>140</v>
      </c>
      <c r="L144" s="15" t="s">
        <v>180</v>
      </c>
      <c r="N144" s="15" t="s">
        <v>441</v>
      </c>
      <c r="O144" s="15" t="s">
        <v>442</v>
      </c>
      <c r="P144">
        <v>117</v>
      </c>
      <c r="Q144" s="1">
        <v>46013</v>
      </c>
      <c r="R144" s="15" t="s">
        <v>140</v>
      </c>
      <c r="S144" s="15" t="s">
        <v>180</v>
      </c>
    </row>
    <row r="145" spans="7:19" x14ac:dyDescent="0.3">
      <c r="G145" s="15" t="s">
        <v>830</v>
      </c>
      <c r="H145" s="15" t="s">
        <v>831</v>
      </c>
      <c r="I145">
        <v>117</v>
      </c>
      <c r="J145" s="1">
        <v>46006</v>
      </c>
      <c r="K145" s="15" t="s">
        <v>182</v>
      </c>
      <c r="L145" s="15" t="s">
        <v>180</v>
      </c>
      <c r="N145" s="15" t="s">
        <v>443</v>
      </c>
      <c r="O145" s="15" t="s">
        <v>444</v>
      </c>
      <c r="P145">
        <v>117</v>
      </c>
      <c r="Q145" s="1">
        <v>46013</v>
      </c>
      <c r="R145" s="15" t="s">
        <v>182</v>
      </c>
      <c r="S145" s="15" t="s">
        <v>180</v>
      </c>
    </row>
    <row r="146" spans="7:19" x14ac:dyDescent="0.3">
      <c r="G146" s="15" t="s">
        <v>832</v>
      </c>
      <c r="H146" s="15" t="s">
        <v>833</v>
      </c>
      <c r="I146">
        <v>117.25</v>
      </c>
      <c r="J146" s="1">
        <v>46006</v>
      </c>
      <c r="K146" s="15" t="s">
        <v>140</v>
      </c>
      <c r="L146" s="15" t="s">
        <v>180</v>
      </c>
      <c r="N146" s="15" t="s">
        <v>445</v>
      </c>
      <c r="O146" s="15" t="s">
        <v>446</v>
      </c>
      <c r="P146">
        <v>117.25</v>
      </c>
      <c r="Q146" s="1">
        <v>46013</v>
      </c>
      <c r="R146" s="15" t="s">
        <v>140</v>
      </c>
      <c r="S146" s="15" t="s">
        <v>180</v>
      </c>
    </row>
    <row r="147" spans="7:19" x14ac:dyDescent="0.3">
      <c r="G147" s="15" t="s">
        <v>834</v>
      </c>
      <c r="H147" s="15" t="s">
        <v>835</v>
      </c>
      <c r="I147">
        <v>117.25</v>
      </c>
      <c r="J147" s="1">
        <v>46006</v>
      </c>
      <c r="K147" s="15" t="s">
        <v>182</v>
      </c>
      <c r="L147" s="15" t="s">
        <v>180</v>
      </c>
      <c r="N147" s="15" t="s">
        <v>447</v>
      </c>
      <c r="O147" s="15" t="s">
        <v>448</v>
      </c>
      <c r="P147">
        <v>117.25</v>
      </c>
      <c r="Q147" s="1">
        <v>46013</v>
      </c>
      <c r="R147" s="15" t="s">
        <v>182</v>
      </c>
      <c r="S147" s="15" t="s">
        <v>180</v>
      </c>
    </row>
    <row r="148" spans="7:19" x14ac:dyDescent="0.3">
      <c r="G148" s="15" t="s">
        <v>836</v>
      </c>
      <c r="H148" s="15" t="s">
        <v>837</v>
      </c>
      <c r="I148">
        <v>117.5</v>
      </c>
      <c r="J148" s="1">
        <v>46006</v>
      </c>
      <c r="K148" s="15" t="s">
        <v>140</v>
      </c>
      <c r="L148" s="15" t="s">
        <v>180</v>
      </c>
      <c r="N148" s="15" t="s">
        <v>449</v>
      </c>
      <c r="O148" s="15" t="s">
        <v>450</v>
      </c>
      <c r="P148">
        <v>117.5</v>
      </c>
      <c r="Q148" s="1">
        <v>46013</v>
      </c>
      <c r="R148" s="15" t="s">
        <v>140</v>
      </c>
      <c r="S148" s="15" t="s">
        <v>180</v>
      </c>
    </row>
    <row r="149" spans="7:19" x14ac:dyDescent="0.3">
      <c r="G149" s="15" t="s">
        <v>838</v>
      </c>
      <c r="H149" s="15" t="s">
        <v>837</v>
      </c>
      <c r="I149">
        <v>117.5</v>
      </c>
      <c r="J149" s="1">
        <v>46006</v>
      </c>
      <c r="K149" s="15" t="s">
        <v>182</v>
      </c>
      <c r="L149" s="15" t="s">
        <v>180</v>
      </c>
      <c r="N149" s="15" t="s">
        <v>451</v>
      </c>
      <c r="O149" s="15" t="s">
        <v>450</v>
      </c>
      <c r="P149">
        <v>117.5</v>
      </c>
      <c r="Q149" s="1">
        <v>46013</v>
      </c>
      <c r="R149" s="15" t="s">
        <v>182</v>
      </c>
      <c r="S149" s="15" t="s">
        <v>180</v>
      </c>
    </row>
    <row r="150" spans="7:19" x14ac:dyDescent="0.3">
      <c r="G150" s="15" t="s">
        <v>839</v>
      </c>
      <c r="H150" s="15" t="s">
        <v>840</v>
      </c>
      <c r="I150">
        <v>117.75</v>
      </c>
      <c r="J150" s="1">
        <v>46006</v>
      </c>
      <c r="K150" s="15" t="s">
        <v>140</v>
      </c>
      <c r="L150" s="15" t="s">
        <v>180</v>
      </c>
      <c r="N150" s="15" t="s">
        <v>452</v>
      </c>
      <c r="O150" s="15" t="s">
        <v>453</v>
      </c>
      <c r="P150">
        <v>117.75</v>
      </c>
      <c r="Q150" s="1">
        <v>46013</v>
      </c>
      <c r="R150" s="15" t="s">
        <v>140</v>
      </c>
      <c r="S150" s="15" t="s">
        <v>180</v>
      </c>
    </row>
    <row r="151" spans="7:19" x14ac:dyDescent="0.3">
      <c r="G151" s="15" t="s">
        <v>841</v>
      </c>
      <c r="H151" s="15" t="s">
        <v>842</v>
      </c>
      <c r="I151">
        <v>117.75</v>
      </c>
      <c r="J151" s="1">
        <v>46006</v>
      </c>
      <c r="K151" s="15" t="s">
        <v>182</v>
      </c>
      <c r="L151" s="15" t="s">
        <v>180</v>
      </c>
      <c r="N151" s="15" t="s">
        <v>454</v>
      </c>
      <c r="O151" s="15" t="s">
        <v>455</v>
      </c>
      <c r="P151">
        <v>117.75</v>
      </c>
      <c r="Q151" s="1">
        <v>46013</v>
      </c>
      <c r="R151" s="15" t="s">
        <v>182</v>
      </c>
      <c r="S151" s="15" t="s">
        <v>180</v>
      </c>
    </row>
    <row r="152" spans="7:19" x14ac:dyDescent="0.3">
      <c r="G152" s="15" t="s">
        <v>843</v>
      </c>
      <c r="H152" s="15" t="s">
        <v>844</v>
      </c>
      <c r="I152">
        <v>118</v>
      </c>
      <c r="J152" s="1">
        <v>46006</v>
      </c>
      <c r="K152" s="15" t="s">
        <v>140</v>
      </c>
      <c r="L152" s="15" t="s">
        <v>180</v>
      </c>
      <c r="N152" s="15" t="s">
        <v>456</v>
      </c>
      <c r="O152" s="15" t="s">
        <v>457</v>
      </c>
      <c r="P152">
        <v>118</v>
      </c>
      <c r="Q152" s="1">
        <v>46013</v>
      </c>
      <c r="R152" s="15" t="s">
        <v>140</v>
      </c>
      <c r="S152" s="15" t="s">
        <v>180</v>
      </c>
    </row>
    <row r="153" spans="7:19" x14ac:dyDescent="0.3">
      <c r="G153" s="15" t="s">
        <v>845</v>
      </c>
      <c r="H153" s="15" t="s">
        <v>846</v>
      </c>
      <c r="I153">
        <v>118</v>
      </c>
      <c r="J153" s="1">
        <v>46006</v>
      </c>
      <c r="K153" s="15" t="s">
        <v>182</v>
      </c>
      <c r="L153" s="15" t="s">
        <v>180</v>
      </c>
      <c r="N153" s="15" t="s">
        <v>458</v>
      </c>
      <c r="O153" s="15" t="s">
        <v>459</v>
      </c>
      <c r="P153">
        <v>118</v>
      </c>
      <c r="Q153" s="1">
        <v>46013</v>
      </c>
      <c r="R153" s="15" t="s">
        <v>182</v>
      </c>
      <c r="S153" s="15" t="s">
        <v>180</v>
      </c>
    </row>
    <row r="154" spans="7:19" x14ac:dyDescent="0.3">
      <c r="G154" s="15" t="s">
        <v>847</v>
      </c>
      <c r="H154" s="15" t="s">
        <v>848</v>
      </c>
      <c r="I154">
        <v>118.25</v>
      </c>
      <c r="J154" s="1">
        <v>46006</v>
      </c>
      <c r="K154" s="15" t="s">
        <v>140</v>
      </c>
      <c r="L154" s="15" t="s">
        <v>180</v>
      </c>
      <c r="N154" s="15" t="s">
        <v>460</v>
      </c>
      <c r="O154" s="15" t="s">
        <v>461</v>
      </c>
      <c r="P154">
        <v>118.25</v>
      </c>
      <c r="Q154" s="1">
        <v>46013</v>
      </c>
      <c r="R154" s="15" t="s">
        <v>140</v>
      </c>
      <c r="S154" s="15" t="s">
        <v>180</v>
      </c>
    </row>
    <row r="155" spans="7:19" x14ac:dyDescent="0.3">
      <c r="G155" s="15" t="s">
        <v>849</v>
      </c>
      <c r="H155" s="15" t="s">
        <v>850</v>
      </c>
      <c r="I155">
        <v>118.25</v>
      </c>
      <c r="J155" s="1">
        <v>46006</v>
      </c>
      <c r="K155" s="15" t="s">
        <v>182</v>
      </c>
      <c r="L155" s="15" t="s">
        <v>180</v>
      </c>
      <c r="N155" s="15" t="s">
        <v>462</v>
      </c>
      <c r="O155" s="15" t="s">
        <v>463</v>
      </c>
      <c r="P155">
        <v>118.25</v>
      </c>
      <c r="Q155" s="1">
        <v>46013</v>
      </c>
      <c r="R155" s="15" t="s">
        <v>182</v>
      </c>
      <c r="S155" s="15" t="s">
        <v>180</v>
      </c>
    </row>
    <row r="156" spans="7:19" x14ac:dyDescent="0.3">
      <c r="G156" s="15" t="s">
        <v>851</v>
      </c>
      <c r="H156" s="15" t="s">
        <v>852</v>
      </c>
      <c r="I156">
        <v>118.5</v>
      </c>
      <c r="J156" s="1">
        <v>46006</v>
      </c>
      <c r="K156" s="15" t="s">
        <v>140</v>
      </c>
      <c r="L156" s="15" t="s">
        <v>180</v>
      </c>
      <c r="N156" s="15" t="s">
        <v>464</v>
      </c>
      <c r="O156" s="15" t="s">
        <v>465</v>
      </c>
      <c r="P156">
        <v>118.5</v>
      </c>
      <c r="Q156" s="1">
        <v>46013</v>
      </c>
      <c r="R156" s="15" t="s">
        <v>140</v>
      </c>
      <c r="S156" s="15" t="s">
        <v>180</v>
      </c>
    </row>
    <row r="157" spans="7:19" x14ac:dyDescent="0.3">
      <c r="G157" s="15" t="s">
        <v>853</v>
      </c>
      <c r="H157" s="15" t="s">
        <v>852</v>
      </c>
      <c r="I157">
        <v>118.5</v>
      </c>
      <c r="J157" s="1">
        <v>46006</v>
      </c>
      <c r="K157" s="15" t="s">
        <v>182</v>
      </c>
      <c r="L157" s="15" t="s">
        <v>180</v>
      </c>
      <c r="N157" s="15" t="s">
        <v>466</v>
      </c>
      <c r="O157" s="15" t="s">
        <v>465</v>
      </c>
      <c r="P157">
        <v>118.5</v>
      </c>
      <c r="Q157" s="1">
        <v>46013</v>
      </c>
      <c r="R157" s="15" t="s">
        <v>182</v>
      </c>
      <c r="S157" s="15" t="s">
        <v>180</v>
      </c>
    </row>
    <row r="158" spans="7:19" x14ac:dyDescent="0.3">
      <c r="G158" s="15" t="s">
        <v>854</v>
      </c>
      <c r="H158" s="15" t="s">
        <v>855</v>
      </c>
      <c r="I158">
        <v>118.75</v>
      </c>
      <c r="J158" s="1">
        <v>46006</v>
      </c>
      <c r="K158" s="15" t="s">
        <v>140</v>
      </c>
      <c r="L158" s="15" t="s">
        <v>180</v>
      </c>
      <c r="N158" s="15" t="s">
        <v>467</v>
      </c>
      <c r="O158" s="15" t="s">
        <v>468</v>
      </c>
      <c r="P158">
        <v>118.75</v>
      </c>
      <c r="Q158" s="1">
        <v>46013</v>
      </c>
      <c r="R158" s="15" t="s">
        <v>140</v>
      </c>
      <c r="S158" s="15" t="s">
        <v>180</v>
      </c>
    </row>
    <row r="159" spans="7:19" x14ac:dyDescent="0.3">
      <c r="G159" s="15" t="s">
        <v>856</v>
      </c>
      <c r="H159" s="15" t="s">
        <v>857</v>
      </c>
      <c r="I159">
        <v>118.75</v>
      </c>
      <c r="J159" s="1">
        <v>46006</v>
      </c>
      <c r="K159" s="15" t="s">
        <v>182</v>
      </c>
      <c r="L159" s="15" t="s">
        <v>180</v>
      </c>
      <c r="N159" s="15" t="s">
        <v>469</v>
      </c>
      <c r="O159" s="15" t="s">
        <v>470</v>
      </c>
      <c r="P159">
        <v>118.75</v>
      </c>
      <c r="Q159" s="1">
        <v>46013</v>
      </c>
      <c r="R159" s="15" t="s">
        <v>182</v>
      </c>
      <c r="S159" s="15" t="s">
        <v>180</v>
      </c>
    </row>
    <row r="160" spans="7:19" x14ac:dyDescent="0.3">
      <c r="G160" s="15" t="s">
        <v>858</v>
      </c>
      <c r="H160" s="15" t="s">
        <v>859</v>
      </c>
      <c r="I160">
        <v>119</v>
      </c>
      <c r="J160" s="1">
        <v>46006</v>
      </c>
      <c r="K160" s="15" t="s">
        <v>140</v>
      </c>
      <c r="L160" s="15" t="s">
        <v>180</v>
      </c>
      <c r="N160" s="15" t="s">
        <v>471</v>
      </c>
      <c r="O160" s="15" t="s">
        <v>472</v>
      </c>
      <c r="P160">
        <v>119</v>
      </c>
      <c r="Q160" s="1">
        <v>46013</v>
      </c>
      <c r="R160" s="15" t="s">
        <v>140</v>
      </c>
      <c r="S160" s="15" t="s">
        <v>180</v>
      </c>
    </row>
    <row r="161" spans="7:19" x14ac:dyDescent="0.3">
      <c r="G161" s="15" t="s">
        <v>860</v>
      </c>
      <c r="H161" s="15" t="s">
        <v>861</v>
      </c>
      <c r="I161">
        <v>119</v>
      </c>
      <c r="J161" s="1">
        <v>46006</v>
      </c>
      <c r="K161" s="15" t="s">
        <v>182</v>
      </c>
      <c r="L161" s="15" t="s">
        <v>180</v>
      </c>
      <c r="N161" s="15" t="s">
        <v>473</v>
      </c>
      <c r="O161" s="15" t="s">
        <v>474</v>
      </c>
      <c r="P161">
        <v>119</v>
      </c>
      <c r="Q161" s="1">
        <v>46013</v>
      </c>
      <c r="R161" s="15" t="s">
        <v>182</v>
      </c>
      <c r="S161" s="15" t="s">
        <v>180</v>
      </c>
    </row>
    <row r="162" spans="7:19" x14ac:dyDescent="0.3">
      <c r="G162" s="15" t="s">
        <v>862</v>
      </c>
      <c r="H162" s="15" t="s">
        <v>863</v>
      </c>
      <c r="I162">
        <v>119.25</v>
      </c>
      <c r="J162" s="1">
        <v>46006</v>
      </c>
      <c r="K162" s="15" t="s">
        <v>140</v>
      </c>
      <c r="L162" s="15" t="s">
        <v>180</v>
      </c>
      <c r="N162" s="15" t="s">
        <v>475</v>
      </c>
      <c r="O162" s="15" t="s">
        <v>476</v>
      </c>
      <c r="P162">
        <v>119.25</v>
      </c>
      <c r="Q162" s="1">
        <v>46013</v>
      </c>
      <c r="R162" s="15" t="s">
        <v>140</v>
      </c>
      <c r="S162" s="15" t="s">
        <v>180</v>
      </c>
    </row>
    <row r="163" spans="7:19" x14ac:dyDescent="0.3">
      <c r="G163" s="15" t="s">
        <v>864</v>
      </c>
      <c r="H163" s="15" t="s">
        <v>865</v>
      </c>
      <c r="I163">
        <v>119.25</v>
      </c>
      <c r="J163" s="1">
        <v>46006</v>
      </c>
      <c r="K163" s="15" t="s">
        <v>182</v>
      </c>
      <c r="L163" s="15" t="s">
        <v>180</v>
      </c>
      <c r="N163" s="15" t="s">
        <v>477</v>
      </c>
      <c r="O163" s="15" t="s">
        <v>478</v>
      </c>
      <c r="P163">
        <v>119.25</v>
      </c>
      <c r="Q163" s="1">
        <v>46013</v>
      </c>
      <c r="R163" s="15" t="s">
        <v>182</v>
      </c>
      <c r="S163" s="15" t="s">
        <v>180</v>
      </c>
    </row>
    <row r="164" spans="7:19" x14ac:dyDescent="0.3">
      <c r="G164" s="15" t="s">
        <v>866</v>
      </c>
      <c r="H164" s="15" t="s">
        <v>867</v>
      </c>
      <c r="I164">
        <v>119.5</v>
      </c>
      <c r="J164" s="1">
        <v>46006</v>
      </c>
      <c r="K164" s="15" t="s">
        <v>140</v>
      </c>
      <c r="L164" s="15" t="s">
        <v>180</v>
      </c>
      <c r="N164" s="15" t="s">
        <v>479</v>
      </c>
      <c r="O164" s="15" t="s">
        <v>480</v>
      </c>
      <c r="P164">
        <v>119.5</v>
      </c>
      <c r="Q164" s="1">
        <v>46013</v>
      </c>
      <c r="R164" s="15" t="s">
        <v>140</v>
      </c>
      <c r="S164" s="15" t="s">
        <v>180</v>
      </c>
    </row>
    <row r="165" spans="7:19" x14ac:dyDescent="0.3">
      <c r="G165" s="15" t="s">
        <v>868</v>
      </c>
      <c r="H165" s="15" t="s">
        <v>867</v>
      </c>
      <c r="I165">
        <v>119.5</v>
      </c>
      <c r="J165" s="1">
        <v>46006</v>
      </c>
      <c r="K165" s="15" t="s">
        <v>182</v>
      </c>
      <c r="L165" s="15" t="s">
        <v>180</v>
      </c>
      <c r="N165" s="15" t="s">
        <v>481</v>
      </c>
      <c r="O165" s="15" t="s">
        <v>480</v>
      </c>
      <c r="P165">
        <v>119.5</v>
      </c>
      <c r="Q165" s="1">
        <v>46013</v>
      </c>
      <c r="R165" s="15" t="s">
        <v>182</v>
      </c>
      <c r="S165" s="15" t="s">
        <v>180</v>
      </c>
    </row>
    <row r="166" spans="7:19" x14ac:dyDescent="0.3">
      <c r="G166" s="15" t="s">
        <v>869</v>
      </c>
      <c r="H166" s="15" t="s">
        <v>870</v>
      </c>
      <c r="I166">
        <v>119.75</v>
      </c>
      <c r="J166" s="1">
        <v>46006</v>
      </c>
      <c r="K166" s="15" t="s">
        <v>140</v>
      </c>
      <c r="L166" s="15" t="s">
        <v>180</v>
      </c>
      <c r="N166" s="15" t="s">
        <v>482</v>
      </c>
      <c r="O166" s="15" t="s">
        <v>483</v>
      </c>
      <c r="P166">
        <v>119.75</v>
      </c>
      <c r="Q166" s="1">
        <v>46013</v>
      </c>
      <c r="R166" s="15" t="s">
        <v>140</v>
      </c>
      <c r="S166" s="15" t="s">
        <v>180</v>
      </c>
    </row>
    <row r="167" spans="7:19" x14ac:dyDescent="0.3">
      <c r="G167" s="15" t="s">
        <v>871</v>
      </c>
      <c r="H167" s="15" t="s">
        <v>872</v>
      </c>
      <c r="I167">
        <v>119.75</v>
      </c>
      <c r="J167" s="1">
        <v>46006</v>
      </c>
      <c r="K167" s="15" t="s">
        <v>182</v>
      </c>
      <c r="L167" s="15" t="s">
        <v>180</v>
      </c>
      <c r="N167" s="15" t="s">
        <v>484</v>
      </c>
      <c r="O167" s="15" t="s">
        <v>485</v>
      </c>
      <c r="P167">
        <v>119.75</v>
      </c>
      <c r="Q167" s="1">
        <v>46013</v>
      </c>
      <c r="R167" s="15" t="s">
        <v>182</v>
      </c>
      <c r="S167" s="15" t="s">
        <v>180</v>
      </c>
    </row>
    <row r="168" spans="7:19" x14ac:dyDescent="0.3">
      <c r="G168" s="15" t="s">
        <v>873</v>
      </c>
      <c r="H168" s="15" t="s">
        <v>874</v>
      </c>
      <c r="I168">
        <v>120</v>
      </c>
      <c r="J168" s="1">
        <v>46006</v>
      </c>
      <c r="K168" s="15" t="s">
        <v>140</v>
      </c>
      <c r="L168" s="15" t="s">
        <v>180</v>
      </c>
      <c r="N168" s="15" t="s">
        <v>486</v>
      </c>
      <c r="O168" s="15" t="s">
        <v>487</v>
      </c>
      <c r="P168">
        <v>120</v>
      </c>
      <c r="Q168" s="1">
        <v>46013</v>
      </c>
      <c r="R168" s="15" t="s">
        <v>140</v>
      </c>
      <c r="S168" s="15" t="s">
        <v>180</v>
      </c>
    </row>
    <row r="169" spans="7:19" x14ac:dyDescent="0.3">
      <c r="G169" s="15" t="s">
        <v>875</v>
      </c>
      <c r="H169" s="15" t="s">
        <v>876</v>
      </c>
      <c r="I169">
        <v>120</v>
      </c>
      <c r="J169" s="1">
        <v>46006</v>
      </c>
      <c r="K169" s="15" t="s">
        <v>182</v>
      </c>
      <c r="L169" s="15" t="s">
        <v>180</v>
      </c>
      <c r="N169" s="15" t="s">
        <v>488</v>
      </c>
      <c r="O169" s="15" t="s">
        <v>489</v>
      </c>
      <c r="P169">
        <v>120</v>
      </c>
      <c r="Q169" s="1">
        <v>46013</v>
      </c>
      <c r="R169" s="15" t="s">
        <v>182</v>
      </c>
      <c r="S169" s="15" t="s">
        <v>180</v>
      </c>
    </row>
    <row r="170" spans="7:19" x14ac:dyDescent="0.3">
      <c r="G170" s="15" t="s">
        <v>877</v>
      </c>
      <c r="H170" s="15" t="s">
        <v>878</v>
      </c>
      <c r="I170">
        <v>120.25</v>
      </c>
      <c r="J170" s="1">
        <v>46006</v>
      </c>
      <c r="K170" s="15" t="s">
        <v>140</v>
      </c>
      <c r="L170" s="15" t="s">
        <v>180</v>
      </c>
      <c r="N170" s="15" t="s">
        <v>490</v>
      </c>
      <c r="O170" s="15" t="s">
        <v>491</v>
      </c>
      <c r="P170">
        <v>120.25</v>
      </c>
      <c r="Q170" s="1">
        <v>46013</v>
      </c>
      <c r="R170" s="15" t="s">
        <v>140</v>
      </c>
      <c r="S170" s="15" t="s">
        <v>180</v>
      </c>
    </row>
    <row r="171" spans="7:19" x14ac:dyDescent="0.3">
      <c r="G171" s="15" t="s">
        <v>879</v>
      </c>
      <c r="H171" s="15" t="s">
        <v>880</v>
      </c>
      <c r="I171">
        <v>120.25</v>
      </c>
      <c r="J171" s="1">
        <v>46006</v>
      </c>
      <c r="K171" s="15" t="s">
        <v>182</v>
      </c>
      <c r="L171" s="15" t="s">
        <v>180</v>
      </c>
      <c r="N171" s="15" t="s">
        <v>492</v>
      </c>
      <c r="O171" s="15" t="s">
        <v>493</v>
      </c>
      <c r="P171">
        <v>120.25</v>
      </c>
      <c r="Q171" s="1">
        <v>46013</v>
      </c>
      <c r="R171" s="15" t="s">
        <v>182</v>
      </c>
      <c r="S171" s="15" t="s">
        <v>180</v>
      </c>
    </row>
    <row r="172" spans="7:19" x14ac:dyDescent="0.3">
      <c r="G172" s="15" t="s">
        <v>881</v>
      </c>
      <c r="H172" s="15" t="s">
        <v>882</v>
      </c>
      <c r="I172">
        <v>120.5</v>
      </c>
      <c r="J172" s="1">
        <v>46006</v>
      </c>
      <c r="K172" s="15" t="s">
        <v>140</v>
      </c>
      <c r="L172" s="15" t="s">
        <v>180</v>
      </c>
      <c r="N172" s="15" t="s">
        <v>494</v>
      </c>
      <c r="O172" s="15" t="s">
        <v>495</v>
      </c>
      <c r="P172">
        <v>120.5</v>
      </c>
      <c r="Q172" s="1">
        <v>46013</v>
      </c>
      <c r="R172" s="15" t="s">
        <v>140</v>
      </c>
      <c r="S172" s="15" t="s">
        <v>180</v>
      </c>
    </row>
    <row r="173" spans="7:19" x14ac:dyDescent="0.3">
      <c r="G173" s="15" t="s">
        <v>883</v>
      </c>
      <c r="H173" s="15" t="s">
        <v>882</v>
      </c>
      <c r="I173">
        <v>120.5</v>
      </c>
      <c r="J173" s="1">
        <v>46006</v>
      </c>
      <c r="K173" s="15" t="s">
        <v>182</v>
      </c>
      <c r="L173" s="15" t="s">
        <v>180</v>
      </c>
      <c r="N173" s="15" t="s">
        <v>496</v>
      </c>
      <c r="O173" s="15" t="s">
        <v>495</v>
      </c>
      <c r="P173">
        <v>120.5</v>
      </c>
      <c r="Q173" s="1">
        <v>46013</v>
      </c>
      <c r="R173" s="15" t="s">
        <v>182</v>
      </c>
      <c r="S173" s="15" t="s">
        <v>180</v>
      </c>
    </row>
    <row r="174" spans="7:19" x14ac:dyDescent="0.3">
      <c r="G174" s="15" t="s">
        <v>884</v>
      </c>
      <c r="H174" s="15" t="s">
        <v>885</v>
      </c>
      <c r="I174">
        <v>120.75</v>
      </c>
      <c r="J174" s="1">
        <v>46006</v>
      </c>
      <c r="K174" s="15" t="s">
        <v>140</v>
      </c>
      <c r="L174" s="15" t="s">
        <v>180</v>
      </c>
      <c r="N174" s="15" t="s">
        <v>497</v>
      </c>
      <c r="O174" s="15" t="s">
        <v>498</v>
      </c>
      <c r="P174">
        <v>120.75</v>
      </c>
      <c r="Q174" s="1">
        <v>46013</v>
      </c>
      <c r="R174" s="15" t="s">
        <v>140</v>
      </c>
      <c r="S174" s="15" t="s">
        <v>180</v>
      </c>
    </row>
    <row r="175" spans="7:19" x14ac:dyDescent="0.3">
      <c r="G175" s="15" t="s">
        <v>886</v>
      </c>
      <c r="H175" s="15" t="s">
        <v>887</v>
      </c>
      <c r="I175">
        <v>120.75</v>
      </c>
      <c r="J175" s="1">
        <v>46006</v>
      </c>
      <c r="K175" s="15" t="s">
        <v>182</v>
      </c>
      <c r="L175" s="15" t="s">
        <v>180</v>
      </c>
      <c r="N175" s="15" t="s">
        <v>499</v>
      </c>
      <c r="O175" s="15" t="s">
        <v>500</v>
      </c>
      <c r="P175">
        <v>120.75</v>
      </c>
      <c r="Q175" s="1">
        <v>46013</v>
      </c>
      <c r="R175" s="15" t="s">
        <v>182</v>
      </c>
      <c r="S175" s="15" t="s">
        <v>180</v>
      </c>
    </row>
    <row r="176" spans="7:19" x14ac:dyDescent="0.3">
      <c r="G176" s="15" t="s">
        <v>888</v>
      </c>
      <c r="H176" s="15" t="s">
        <v>889</v>
      </c>
      <c r="I176">
        <v>121</v>
      </c>
      <c r="J176" s="1">
        <v>46006</v>
      </c>
      <c r="K176" s="15" t="s">
        <v>140</v>
      </c>
      <c r="L176" s="15" t="s">
        <v>180</v>
      </c>
      <c r="N176" s="15" t="s">
        <v>501</v>
      </c>
      <c r="O176" s="15" t="s">
        <v>502</v>
      </c>
      <c r="P176">
        <v>121</v>
      </c>
      <c r="Q176" s="1">
        <v>46013</v>
      </c>
      <c r="R176" s="15" t="s">
        <v>140</v>
      </c>
      <c r="S176" s="15" t="s">
        <v>180</v>
      </c>
    </row>
    <row r="177" spans="7:19" x14ac:dyDescent="0.3">
      <c r="G177" s="15" t="s">
        <v>890</v>
      </c>
      <c r="H177" s="15" t="s">
        <v>891</v>
      </c>
      <c r="I177">
        <v>121</v>
      </c>
      <c r="J177" s="1">
        <v>46006</v>
      </c>
      <c r="K177" s="15" t="s">
        <v>182</v>
      </c>
      <c r="L177" s="15" t="s">
        <v>180</v>
      </c>
      <c r="N177" s="15" t="s">
        <v>503</v>
      </c>
      <c r="O177" s="15" t="s">
        <v>504</v>
      </c>
      <c r="P177">
        <v>121</v>
      </c>
      <c r="Q177" s="1">
        <v>46013</v>
      </c>
      <c r="R177" s="15" t="s">
        <v>182</v>
      </c>
      <c r="S177" s="15" t="s">
        <v>180</v>
      </c>
    </row>
    <row r="178" spans="7:19" x14ac:dyDescent="0.3">
      <c r="G178" s="15" t="s">
        <v>892</v>
      </c>
      <c r="H178" s="15" t="s">
        <v>893</v>
      </c>
      <c r="I178">
        <v>121.25</v>
      </c>
      <c r="J178" s="1">
        <v>46006</v>
      </c>
      <c r="K178" s="15" t="s">
        <v>140</v>
      </c>
      <c r="L178" s="15" t="s">
        <v>180</v>
      </c>
      <c r="N178" s="15" t="s">
        <v>505</v>
      </c>
      <c r="O178" s="15" t="s">
        <v>506</v>
      </c>
      <c r="P178">
        <v>121.25</v>
      </c>
      <c r="Q178" s="1">
        <v>46013</v>
      </c>
      <c r="R178" s="15" t="s">
        <v>140</v>
      </c>
      <c r="S178" s="15" t="s">
        <v>180</v>
      </c>
    </row>
    <row r="179" spans="7:19" x14ac:dyDescent="0.3">
      <c r="G179" s="15" t="s">
        <v>894</v>
      </c>
      <c r="H179" s="15" t="s">
        <v>895</v>
      </c>
      <c r="I179">
        <v>121.25</v>
      </c>
      <c r="J179" s="1">
        <v>46006</v>
      </c>
      <c r="K179" s="15" t="s">
        <v>182</v>
      </c>
      <c r="L179" s="15" t="s">
        <v>180</v>
      </c>
      <c r="N179" s="15" t="s">
        <v>507</v>
      </c>
      <c r="O179" s="15" t="s">
        <v>508</v>
      </c>
      <c r="P179">
        <v>121.25</v>
      </c>
      <c r="Q179" s="1">
        <v>46013</v>
      </c>
      <c r="R179" s="15" t="s">
        <v>182</v>
      </c>
      <c r="S179" s="15" t="s">
        <v>180</v>
      </c>
    </row>
    <row r="180" spans="7:19" x14ac:dyDescent="0.3">
      <c r="G180" s="15" t="s">
        <v>896</v>
      </c>
      <c r="H180" s="15" t="s">
        <v>897</v>
      </c>
      <c r="I180">
        <v>121.5</v>
      </c>
      <c r="J180" s="1">
        <v>46006</v>
      </c>
      <c r="K180" s="15" t="s">
        <v>140</v>
      </c>
      <c r="L180" s="15" t="s">
        <v>180</v>
      </c>
      <c r="N180" s="15" t="s">
        <v>509</v>
      </c>
      <c r="O180" s="15" t="s">
        <v>510</v>
      </c>
      <c r="P180">
        <v>121.5</v>
      </c>
      <c r="Q180" s="1">
        <v>46013</v>
      </c>
      <c r="R180" s="15" t="s">
        <v>140</v>
      </c>
      <c r="S180" s="15" t="s">
        <v>180</v>
      </c>
    </row>
    <row r="181" spans="7:19" x14ac:dyDescent="0.3">
      <c r="G181" s="15" t="s">
        <v>898</v>
      </c>
      <c r="H181" s="15" t="s">
        <v>897</v>
      </c>
      <c r="I181">
        <v>121.5</v>
      </c>
      <c r="J181" s="1">
        <v>46006</v>
      </c>
      <c r="K181" s="15" t="s">
        <v>182</v>
      </c>
      <c r="L181" s="15" t="s">
        <v>180</v>
      </c>
      <c r="N181" s="15" t="s">
        <v>511</v>
      </c>
      <c r="O181" s="15" t="s">
        <v>510</v>
      </c>
      <c r="P181">
        <v>121.5</v>
      </c>
      <c r="Q181" s="1">
        <v>46013</v>
      </c>
      <c r="R181" s="15" t="s">
        <v>182</v>
      </c>
      <c r="S181" s="15" t="s">
        <v>180</v>
      </c>
    </row>
    <row r="182" spans="7:19" x14ac:dyDescent="0.3">
      <c r="G182" s="15" t="s">
        <v>899</v>
      </c>
      <c r="H182" s="15" t="s">
        <v>900</v>
      </c>
      <c r="I182">
        <v>121.75</v>
      </c>
      <c r="J182" s="1">
        <v>46006</v>
      </c>
      <c r="K182" s="15" t="s">
        <v>140</v>
      </c>
      <c r="L182" s="15" t="s">
        <v>180</v>
      </c>
      <c r="N182" s="15" t="s">
        <v>512</v>
      </c>
      <c r="O182" s="15" t="s">
        <v>513</v>
      </c>
      <c r="P182">
        <v>121.75</v>
      </c>
      <c r="Q182" s="1">
        <v>46013</v>
      </c>
      <c r="R182" s="15" t="s">
        <v>140</v>
      </c>
      <c r="S182" s="15" t="s">
        <v>180</v>
      </c>
    </row>
    <row r="183" spans="7:19" x14ac:dyDescent="0.3">
      <c r="G183" s="15" t="s">
        <v>901</v>
      </c>
      <c r="H183" s="15" t="s">
        <v>902</v>
      </c>
      <c r="I183">
        <v>121.75</v>
      </c>
      <c r="J183" s="1">
        <v>46006</v>
      </c>
      <c r="K183" s="15" t="s">
        <v>182</v>
      </c>
      <c r="L183" s="15" t="s">
        <v>180</v>
      </c>
      <c r="N183" s="15" t="s">
        <v>514</v>
      </c>
      <c r="O183" s="15" t="s">
        <v>515</v>
      </c>
      <c r="P183">
        <v>121.75</v>
      </c>
      <c r="Q183" s="1">
        <v>46013</v>
      </c>
      <c r="R183" s="15" t="s">
        <v>182</v>
      </c>
      <c r="S183" s="15" t="s">
        <v>180</v>
      </c>
    </row>
    <row r="184" spans="7:19" x14ac:dyDescent="0.3">
      <c r="G184" s="15" t="s">
        <v>903</v>
      </c>
      <c r="H184" s="15" t="s">
        <v>904</v>
      </c>
      <c r="I184">
        <v>122</v>
      </c>
      <c r="J184" s="1">
        <v>46006</v>
      </c>
      <c r="K184" s="15" t="s">
        <v>140</v>
      </c>
      <c r="L184" s="15" t="s">
        <v>180</v>
      </c>
      <c r="N184" s="15" t="s">
        <v>516</v>
      </c>
      <c r="O184" s="15" t="s">
        <v>517</v>
      </c>
      <c r="P184">
        <v>122</v>
      </c>
      <c r="Q184" s="1">
        <v>46013</v>
      </c>
      <c r="R184" s="15" t="s">
        <v>140</v>
      </c>
      <c r="S184" s="15" t="s">
        <v>180</v>
      </c>
    </row>
    <row r="185" spans="7:19" x14ac:dyDescent="0.3">
      <c r="G185" s="15" t="s">
        <v>905</v>
      </c>
      <c r="H185" s="15" t="s">
        <v>906</v>
      </c>
      <c r="I185">
        <v>122</v>
      </c>
      <c r="J185" s="1">
        <v>46006</v>
      </c>
      <c r="K185" s="15" t="s">
        <v>182</v>
      </c>
      <c r="L185" s="15" t="s">
        <v>180</v>
      </c>
      <c r="N185" s="15" t="s">
        <v>518</v>
      </c>
      <c r="O185" s="15" t="s">
        <v>519</v>
      </c>
      <c r="P185">
        <v>122</v>
      </c>
      <c r="Q185" s="1">
        <v>46013</v>
      </c>
      <c r="R185" s="15" t="s">
        <v>182</v>
      </c>
      <c r="S185" s="15" t="s">
        <v>180</v>
      </c>
    </row>
    <row r="186" spans="7:19" x14ac:dyDescent="0.3">
      <c r="G186" s="15" t="s">
        <v>907</v>
      </c>
      <c r="H186" s="15" t="s">
        <v>908</v>
      </c>
      <c r="I186">
        <v>122.25</v>
      </c>
      <c r="J186" s="1">
        <v>46006</v>
      </c>
      <c r="K186" s="15" t="s">
        <v>140</v>
      </c>
      <c r="L186" s="15" t="s">
        <v>180</v>
      </c>
      <c r="N186" s="15" t="s">
        <v>520</v>
      </c>
      <c r="O186" s="15" t="s">
        <v>521</v>
      </c>
      <c r="P186">
        <v>122.25</v>
      </c>
      <c r="Q186" s="1">
        <v>46013</v>
      </c>
      <c r="R186" s="15" t="s">
        <v>140</v>
      </c>
      <c r="S186" s="15" t="s">
        <v>180</v>
      </c>
    </row>
    <row r="187" spans="7:19" x14ac:dyDescent="0.3">
      <c r="G187" s="15" t="s">
        <v>909</v>
      </c>
      <c r="H187" s="15" t="s">
        <v>910</v>
      </c>
      <c r="I187">
        <v>122.25</v>
      </c>
      <c r="J187" s="1">
        <v>46006</v>
      </c>
      <c r="K187" s="15" t="s">
        <v>182</v>
      </c>
      <c r="L187" s="15" t="s">
        <v>180</v>
      </c>
      <c r="N187" s="15" t="s">
        <v>522</v>
      </c>
      <c r="O187" s="15" t="s">
        <v>523</v>
      </c>
      <c r="P187">
        <v>122.25</v>
      </c>
      <c r="Q187" s="1">
        <v>46013</v>
      </c>
      <c r="R187" s="15" t="s">
        <v>182</v>
      </c>
      <c r="S187" s="15" t="s">
        <v>180</v>
      </c>
    </row>
    <row r="188" spans="7:19" x14ac:dyDescent="0.3">
      <c r="G188" s="15" t="s">
        <v>911</v>
      </c>
      <c r="H188" s="15" t="s">
        <v>912</v>
      </c>
      <c r="I188">
        <v>122.5</v>
      </c>
      <c r="J188" s="1">
        <v>46006</v>
      </c>
      <c r="K188" s="15" t="s">
        <v>140</v>
      </c>
      <c r="L188" s="15" t="s">
        <v>180</v>
      </c>
      <c r="N188" s="15" t="s">
        <v>524</v>
      </c>
      <c r="O188" s="15" t="s">
        <v>525</v>
      </c>
      <c r="P188">
        <v>122.5</v>
      </c>
      <c r="Q188" s="1">
        <v>46013</v>
      </c>
      <c r="R188" s="15" t="s">
        <v>140</v>
      </c>
      <c r="S188" s="15" t="s">
        <v>180</v>
      </c>
    </row>
    <row r="189" spans="7:19" x14ac:dyDescent="0.3">
      <c r="G189" s="15" t="s">
        <v>913</v>
      </c>
      <c r="H189" s="15" t="s">
        <v>912</v>
      </c>
      <c r="I189">
        <v>122.5</v>
      </c>
      <c r="J189" s="1">
        <v>46006</v>
      </c>
      <c r="K189" s="15" t="s">
        <v>182</v>
      </c>
      <c r="L189" s="15" t="s">
        <v>180</v>
      </c>
      <c r="N189" s="15" t="s">
        <v>526</v>
      </c>
      <c r="O189" s="15" t="s">
        <v>525</v>
      </c>
      <c r="P189">
        <v>122.5</v>
      </c>
      <c r="Q189" s="1">
        <v>46013</v>
      </c>
      <c r="R189" s="15" t="s">
        <v>182</v>
      </c>
      <c r="S189" s="15" t="s">
        <v>180</v>
      </c>
    </row>
    <row r="190" spans="7:19" x14ac:dyDescent="0.3">
      <c r="G190" s="15" t="s">
        <v>914</v>
      </c>
      <c r="H190" s="15" t="s">
        <v>915</v>
      </c>
      <c r="I190">
        <v>122.75</v>
      </c>
      <c r="J190" s="1">
        <v>46006</v>
      </c>
      <c r="K190" s="15" t="s">
        <v>140</v>
      </c>
      <c r="L190" s="15" t="s">
        <v>180</v>
      </c>
      <c r="N190" s="15" t="s">
        <v>527</v>
      </c>
      <c r="O190" s="15" t="s">
        <v>528</v>
      </c>
      <c r="P190">
        <v>122.75</v>
      </c>
      <c r="Q190" s="1">
        <v>46013</v>
      </c>
      <c r="R190" s="15" t="s">
        <v>140</v>
      </c>
      <c r="S190" s="15" t="s">
        <v>180</v>
      </c>
    </row>
    <row r="191" spans="7:19" x14ac:dyDescent="0.3">
      <c r="G191" s="15" t="s">
        <v>916</v>
      </c>
      <c r="H191" s="15" t="s">
        <v>917</v>
      </c>
      <c r="I191">
        <v>122.75</v>
      </c>
      <c r="J191" s="1">
        <v>46006</v>
      </c>
      <c r="K191" s="15" t="s">
        <v>182</v>
      </c>
      <c r="L191" s="15" t="s">
        <v>180</v>
      </c>
      <c r="N191" s="15" t="s">
        <v>529</v>
      </c>
      <c r="O191" s="15" t="s">
        <v>530</v>
      </c>
      <c r="P191">
        <v>122.75</v>
      </c>
      <c r="Q191" s="1">
        <v>46013</v>
      </c>
      <c r="R191" s="15" t="s">
        <v>182</v>
      </c>
      <c r="S191" s="15" t="s">
        <v>180</v>
      </c>
    </row>
    <row r="192" spans="7:19" x14ac:dyDescent="0.3">
      <c r="G192" s="15" t="s">
        <v>918</v>
      </c>
      <c r="H192" s="15" t="s">
        <v>919</v>
      </c>
      <c r="I192">
        <v>123</v>
      </c>
      <c r="J192" s="1">
        <v>46006</v>
      </c>
      <c r="K192" s="15" t="s">
        <v>140</v>
      </c>
      <c r="L192" s="15" t="s">
        <v>180</v>
      </c>
      <c r="N192" s="15" t="s">
        <v>531</v>
      </c>
      <c r="O192" s="15" t="s">
        <v>532</v>
      </c>
      <c r="P192">
        <v>123</v>
      </c>
      <c r="Q192" s="1">
        <v>46013</v>
      </c>
      <c r="R192" s="15" t="s">
        <v>140</v>
      </c>
      <c r="S192" s="15" t="s">
        <v>180</v>
      </c>
    </row>
    <row r="193" spans="7:19" x14ac:dyDescent="0.3">
      <c r="G193" s="15" t="s">
        <v>920</v>
      </c>
      <c r="H193" s="15" t="s">
        <v>921</v>
      </c>
      <c r="I193">
        <v>123</v>
      </c>
      <c r="J193" s="1">
        <v>46006</v>
      </c>
      <c r="K193" s="15" t="s">
        <v>182</v>
      </c>
      <c r="L193" s="15" t="s">
        <v>180</v>
      </c>
      <c r="N193" s="15" t="s">
        <v>533</v>
      </c>
      <c r="O193" s="15" t="s">
        <v>534</v>
      </c>
      <c r="P193">
        <v>123</v>
      </c>
      <c r="Q193" s="1">
        <v>46013</v>
      </c>
      <c r="R193" s="15" t="s">
        <v>182</v>
      </c>
      <c r="S193" s="15" t="s">
        <v>180</v>
      </c>
    </row>
    <row r="194" spans="7:19" x14ac:dyDescent="0.3">
      <c r="G194" s="15" t="s">
        <v>922</v>
      </c>
      <c r="H194" s="15" t="s">
        <v>923</v>
      </c>
      <c r="I194">
        <v>123.25</v>
      </c>
      <c r="J194" s="1">
        <v>46006</v>
      </c>
      <c r="K194" s="15" t="s">
        <v>140</v>
      </c>
      <c r="L194" s="15" t="s">
        <v>180</v>
      </c>
      <c r="N194" s="15" t="s">
        <v>535</v>
      </c>
      <c r="O194" s="15" t="s">
        <v>536</v>
      </c>
      <c r="P194">
        <v>123.25</v>
      </c>
      <c r="Q194" s="1">
        <v>46013</v>
      </c>
      <c r="R194" s="15" t="s">
        <v>140</v>
      </c>
      <c r="S194" s="15" t="s">
        <v>180</v>
      </c>
    </row>
    <row r="195" spans="7:19" x14ac:dyDescent="0.3">
      <c r="G195" s="15" t="s">
        <v>924</v>
      </c>
      <c r="H195" s="15" t="s">
        <v>925</v>
      </c>
      <c r="I195">
        <v>123.25</v>
      </c>
      <c r="J195" s="1">
        <v>46006</v>
      </c>
      <c r="K195" s="15" t="s">
        <v>182</v>
      </c>
      <c r="L195" s="15" t="s">
        <v>180</v>
      </c>
      <c r="N195" s="15" t="s">
        <v>537</v>
      </c>
      <c r="O195" s="15" t="s">
        <v>538</v>
      </c>
      <c r="P195">
        <v>123.25</v>
      </c>
      <c r="Q195" s="1">
        <v>46013</v>
      </c>
      <c r="R195" s="15" t="s">
        <v>182</v>
      </c>
      <c r="S195" s="15" t="s">
        <v>180</v>
      </c>
    </row>
    <row r="196" spans="7:19" x14ac:dyDescent="0.3">
      <c r="G196" s="15" t="s">
        <v>926</v>
      </c>
      <c r="H196" s="15" t="s">
        <v>927</v>
      </c>
      <c r="I196">
        <v>123.5</v>
      </c>
      <c r="J196" s="1">
        <v>46006</v>
      </c>
      <c r="K196" s="15" t="s">
        <v>140</v>
      </c>
      <c r="L196" s="15" t="s">
        <v>180</v>
      </c>
      <c r="N196" s="15" t="s">
        <v>539</v>
      </c>
      <c r="O196" s="15" t="s">
        <v>540</v>
      </c>
      <c r="P196">
        <v>123.5</v>
      </c>
      <c r="Q196" s="1">
        <v>46013</v>
      </c>
      <c r="R196" s="15" t="s">
        <v>140</v>
      </c>
      <c r="S196" s="15" t="s">
        <v>180</v>
      </c>
    </row>
    <row r="197" spans="7:19" x14ac:dyDescent="0.3">
      <c r="G197" s="15" t="s">
        <v>928</v>
      </c>
      <c r="H197" s="15" t="s">
        <v>927</v>
      </c>
      <c r="I197">
        <v>123.5</v>
      </c>
      <c r="J197" s="1">
        <v>46006</v>
      </c>
      <c r="K197" s="15" t="s">
        <v>182</v>
      </c>
      <c r="L197" s="15" t="s">
        <v>180</v>
      </c>
      <c r="N197" s="15" t="s">
        <v>541</v>
      </c>
      <c r="O197" s="15" t="s">
        <v>540</v>
      </c>
      <c r="P197">
        <v>123.5</v>
      </c>
      <c r="Q197" s="1">
        <v>46013</v>
      </c>
      <c r="R197" s="15" t="s">
        <v>182</v>
      </c>
      <c r="S197" s="15" t="s">
        <v>180</v>
      </c>
    </row>
    <row r="198" spans="7:19" x14ac:dyDescent="0.3">
      <c r="G198" s="15" t="s">
        <v>929</v>
      </c>
      <c r="H198" s="15" t="s">
        <v>930</v>
      </c>
      <c r="I198">
        <v>123.75</v>
      </c>
      <c r="J198" s="1">
        <v>46006</v>
      </c>
      <c r="K198" s="15" t="s">
        <v>140</v>
      </c>
      <c r="L198" s="15" t="s">
        <v>180</v>
      </c>
      <c r="N198" s="15" t="s">
        <v>542</v>
      </c>
      <c r="O198" s="15" t="s">
        <v>543</v>
      </c>
      <c r="P198">
        <v>123.75</v>
      </c>
      <c r="Q198" s="1">
        <v>46013</v>
      </c>
      <c r="R198" s="15" t="s">
        <v>140</v>
      </c>
      <c r="S198" s="15" t="s">
        <v>180</v>
      </c>
    </row>
    <row r="199" spans="7:19" x14ac:dyDescent="0.3">
      <c r="G199" s="15" t="s">
        <v>931</v>
      </c>
      <c r="H199" s="15" t="s">
        <v>932</v>
      </c>
      <c r="I199">
        <v>123.75</v>
      </c>
      <c r="J199" s="1">
        <v>46006</v>
      </c>
      <c r="K199" s="15" t="s">
        <v>182</v>
      </c>
      <c r="L199" s="15" t="s">
        <v>180</v>
      </c>
      <c r="N199" s="15" t="s">
        <v>544</v>
      </c>
      <c r="O199" s="15" t="s">
        <v>545</v>
      </c>
      <c r="P199">
        <v>123.75</v>
      </c>
      <c r="Q199" s="1">
        <v>46013</v>
      </c>
      <c r="R199" s="15" t="s">
        <v>182</v>
      </c>
      <c r="S199" s="15" t="s">
        <v>180</v>
      </c>
    </row>
    <row r="200" spans="7:19" x14ac:dyDescent="0.3">
      <c r="G200" s="15" t="s">
        <v>933</v>
      </c>
      <c r="H200" s="15" t="s">
        <v>934</v>
      </c>
      <c r="I200">
        <v>124</v>
      </c>
      <c r="J200" s="1">
        <v>46006</v>
      </c>
      <c r="K200" s="15" t="s">
        <v>140</v>
      </c>
      <c r="L200" s="15" t="s">
        <v>180</v>
      </c>
      <c r="N200" s="15" t="s">
        <v>546</v>
      </c>
      <c r="O200" s="15" t="s">
        <v>547</v>
      </c>
      <c r="P200">
        <v>124</v>
      </c>
      <c r="Q200" s="1">
        <v>46013</v>
      </c>
      <c r="R200" s="15" t="s">
        <v>140</v>
      </c>
      <c r="S200" s="15" t="s">
        <v>180</v>
      </c>
    </row>
    <row r="201" spans="7:19" x14ac:dyDescent="0.3">
      <c r="G201" s="15" t="s">
        <v>935</v>
      </c>
      <c r="H201" s="15" t="s">
        <v>936</v>
      </c>
      <c r="I201">
        <v>124</v>
      </c>
      <c r="J201" s="1">
        <v>46006</v>
      </c>
      <c r="K201" s="15" t="s">
        <v>182</v>
      </c>
      <c r="L201" s="15" t="s">
        <v>180</v>
      </c>
      <c r="N201" s="15" t="s">
        <v>548</v>
      </c>
      <c r="O201" s="15" t="s">
        <v>549</v>
      </c>
      <c r="P201">
        <v>124</v>
      </c>
      <c r="Q201" s="1">
        <v>46013</v>
      </c>
      <c r="R201" s="15" t="s">
        <v>182</v>
      </c>
      <c r="S201" s="15" t="s">
        <v>180</v>
      </c>
    </row>
    <row r="202" spans="7:19" x14ac:dyDescent="0.3">
      <c r="G202" s="15" t="s">
        <v>937</v>
      </c>
      <c r="H202" s="15" t="s">
        <v>938</v>
      </c>
      <c r="I202">
        <v>124.25</v>
      </c>
      <c r="J202" s="1">
        <v>46006</v>
      </c>
      <c r="K202" s="15" t="s">
        <v>140</v>
      </c>
      <c r="L202" s="15" t="s">
        <v>180</v>
      </c>
      <c r="N202" s="15" t="s">
        <v>550</v>
      </c>
      <c r="O202" s="15" t="s">
        <v>551</v>
      </c>
      <c r="P202">
        <v>124.25</v>
      </c>
      <c r="Q202" s="1">
        <v>46013</v>
      </c>
      <c r="R202" s="15" t="s">
        <v>140</v>
      </c>
      <c r="S202" s="15" t="s">
        <v>180</v>
      </c>
    </row>
    <row r="203" spans="7:19" x14ac:dyDescent="0.3">
      <c r="G203" s="15" t="s">
        <v>939</v>
      </c>
      <c r="H203" s="15" t="s">
        <v>940</v>
      </c>
      <c r="I203">
        <v>124.25</v>
      </c>
      <c r="J203" s="1">
        <v>46006</v>
      </c>
      <c r="K203" s="15" t="s">
        <v>182</v>
      </c>
      <c r="L203" s="15" t="s">
        <v>180</v>
      </c>
      <c r="N203" s="15" t="s">
        <v>552</v>
      </c>
      <c r="O203" s="15" t="s">
        <v>553</v>
      </c>
      <c r="P203">
        <v>124.25</v>
      </c>
      <c r="Q203" s="1">
        <v>46013</v>
      </c>
      <c r="R203" s="15" t="s">
        <v>182</v>
      </c>
      <c r="S203" s="15" t="s">
        <v>180</v>
      </c>
    </row>
    <row r="204" spans="7:19" x14ac:dyDescent="0.3">
      <c r="G204" s="15" t="s">
        <v>941</v>
      </c>
      <c r="H204" s="15" t="s">
        <v>942</v>
      </c>
      <c r="I204">
        <v>124.5</v>
      </c>
      <c r="J204" s="1">
        <v>46006</v>
      </c>
      <c r="K204" s="15" t="s">
        <v>140</v>
      </c>
      <c r="L204" s="15" t="s">
        <v>180</v>
      </c>
      <c r="N204" s="15" t="s">
        <v>554</v>
      </c>
      <c r="O204" s="15" t="s">
        <v>555</v>
      </c>
      <c r="P204">
        <v>124.5</v>
      </c>
      <c r="Q204" s="1">
        <v>46013</v>
      </c>
      <c r="R204" s="15" t="s">
        <v>140</v>
      </c>
      <c r="S204" s="15" t="s">
        <v>180</v>
      </c>
    </row>
    <row r="205" spans="7:19" x14ac:dyDescent="0.3">
      <c r="G205" s="15" t="s">
        <v>943</v>
      </c>
      <c r="H205" s="15" t="s">
        <v>942</v>
      </c>
      <c r="I205">
        <v>124.5</v>
      </c>
      <c r="J205" s="1">
        <v>46006</v>
      </c>
      <c r="K205" s="15" t="s">
        <v>182</v>
      </c>
      <c r="L205" s="15" t="s">
        <v>180</v>
      </c>
      <c r="N205" s="15" t="s">
        <v>556</v>
      </c>
      <c r="O205" s="15" t="s">
        <v>555</v>
      </c>
      <c r="P205">
        <v>124.5</v>
      </c>
      <c r="Q205" s="1">
        <v>46013</v>
      </c>
      <c r="R205" s="15" t="s">
        <v>182</v>
      </c>
      <c r="S205" s="15" t="s">
        <v>180</v>
      </c>
    </row>
    <row r="206" spans="7:19" x14ac:dyDescent="0.3">
      <c r="G206" s="15" t="s">
        <v>944</v>
      </c>
      <c r="H206" s="15" t="s">
        <v>945</v>
      </c>
      <c r="I206">
        <v>124.75</v>
      </c>
      <c r="J206" s="1">
        <v>46006</v>
      </c>
      <c r="K206" s="15" t="s">
        <v>140</v>
      </c>
      <c r="L206" s="15" t="s">
        <v>180</v>
      </c>
      <c r="N206" s="15" t="s">
        <v>557</v>
      </c>
      <c r="O206" s="15" t="s">
        <v>558</v>
      </c>
      <c r="P206">
        <v>124.75</v>
      </c>
      <c r="Q206" s="1">
        <v>46013</v>
      </c>
      <c r="R206" s="15" t="s">
        <v>140</v>
      </c>
      <c r="S206" s="15" t="s">
        <v>180</v>
      </c>
    </row>
    <row r="207" spans="7:19" x14ac:dyDescent="0.3">
      <c r="G207" s="15" t="s">
        <v>946</v>
      </c>
      <c r="H207" s="15" t="s">
        <v>947</v>
      </c>
      <c r="I207">
        <v>124.75</v>
      </c>
      <c r="J207" s="1">
        <v>46006</v>
      </c>
      <c r="K207" s="15" t="s">
        <v>182</v>
      </c>
      <c r="L207" s="15" t="s">
        <v>180</v>
      </c>
      <c r="N207" s="15" t="s">
        <v>559</v>
      </c>
      <c r="O207" s="15" t="s">
        <v>560</v>
      </c>
      <c r="P207">
        <v>124.75</v>
      </c>
      <c r="Q207" s="1">
        <v>46013</v>
      </c>
      <c r="R207" s="15" t="s">
        <v>182</v>
      </c>
      <c r="S207" s="15" t="s">
        <v>180</v>
      </c>
    </row>
    <row r="208" spans="7:19" x14ac:dyDescent="0.3">
      <c r="G208" s="15" t="s">
        <v>948</v>
      </c>
      <c r="H208" s="15" t="s">
        <v>949</v>
      </c>
      <c r="I208">
        <v>125</v>
      </c>
      <c r="J208" s="1">
        <v>46006</v>
      </c>
      <c r="K208" s="15" t="s">
        <v>140</v>
      </c>
      <c r="L208" s="15" t="s">
        <v>180</v>
      </c>
      <c r="N208" s="15" t="s">
        <v>561</v>
      </c>
      <c r="O208" s="15" t="s">
        <v>562</v>
      </c>
      <c r="P208">
        <v>125</v>
      </c>
      <c r="Q208" s="1">
        <v>46013</v>
      </c>
      <c r="R208" s="15" t="s">
        <v>140</v>
      </c>
      <c r="S208" s="15" t="s">
        <v>180</v>
      </c>
    </row>
    <row r="209" spans="7:19" x14ac:dyDescent="0.3">
      <c r="G209" s="15" t="s">
        <v>950</v>
      </c>
      <c r="H209" s="15" t="s">
        <v>951</v>
      </c>
      <c r="I209">
        <v>125</v>
      </c>
      <c r="J209" s="1">
        <v>46006</v>
      </c>
      <c r="K209" s="15" t="s">
        <v>182</v>
      </c>
      <c r="L209" s="15" t="s">
        <v>180</v>
      </c>
      <c r="N209" s="15" t="s">
        <v>563</v>
      </c>
      <c r="O209" s="15" t="s">
        <v>564</v>
      </c>
      <c r="P209">
        <v>125</v>
      </c>
      <c r="Q209" s="1">
        <v>46013</v>
      </c>
      <c r="R209" s="15" t="s">
        <v>182</v>
      </c>
      <c r="S209" s="15" t="s">
        <v>180</v>
      </c>
    </row>
    <row r="210" spans="7:19" x14ac:dyDescent="0.3">
      <c r="G210" s="15" t="s">
        <v>952</v>
      </c>
      <c r="H210" s="15" t="s">
        <v>953</v>
      </c>
      <c r="I210">
        <v>125.25</v>
      </c>
      <c r="J210" s="1">
        <v>46006</v>
      </c>
      <c r="K210" s="15" t="s">
        <v>140</v>
      </c>
      <c r="L210" s="15" t="s">
        <v>180</v>
      </c>
    </row>
    <row r="211" spans="7:19" x14ac:dyDescent="0.3">
      <c r="G211" s="15" t="s">
        <v>954</v>
      </c>
      <c r="H211" s="15" t="s">
        <v>955</v>
      </c>
      <c r="I211">
        <v>125.25</v>
      </c>
      <c r="J211" s="1">
        <v>46006</v>
      </c>
      <c r="K211" s="15" t="s">
        <v>182</v>
      </c>
      <c r="L211" s="15" t="s">
        <v>180</v>
      </c>
    </row>
    <row r="212" spans="7:19" x14ac:dyDescent="0.3">
      <c r="G212" s="15" t="s">
        <v>956</v>
      </c>
      <c r="H212" s="15" t="s">
        <v>957</v>
      </c>
      <c r="I212">
        <v>125.5</v>
      </c>
      <c r="J212" s="1">
        <v>46006</v>
      </c>
      <c r="K212" s="15" t="s">
        <v>140</v>
      </c>
      <c r="L212" s="15" t="s">
        <v>180</v>
      </c>
    </row>
    <row r="213" spans="7:19" x14ac:dyDescent="0.3">
      <c r="G213" s="15" t="s">
        <v>958</v>
      </c>
      <c r="H213" s="15" t="s">
        <v>957</v>
      </c>
      <c r="I213">
        <v>125.5</v>
      </c>
      <c r="J213" s="1">
        <v>46006</v>
      </c>
      <c r="K213" s="15" t="s">
        <v>182</v>
      </c>
      <c r="L213" s="15" t="s">
        <v>180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/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5" t="s">
        <v>0</v>
      </c>
      <c r="B1" s="5" t="s">
        <v>1</v>
      </c>
      <c r="C1" s="5" t="s">
        <v>2</v>
      </c>
    </row>
    <row r="2" spans="1:20" x14ac:dyDescent="0.3">
      <c r="A2" s="43" t="s">
        <v>3</v>
      </c>
      <c r="B2" s="44" t="s">
        <v>162</v>
      </c>
      <c r="C2" s="43" t="s">
        <v>4</v>
      </c>
      <c r="D2" s="38" t="s">
        <v>135</v>
      </c>
      <c r="H2" s="42" t="s">
        <v>131</v>
      </c>
    </row>
    <row r="3" spans="1:20" x14ac:dyDescent="0.3">
      <c r="A3" s="43" t="s">
        <v>103</v>
      </c>
      <c r="B3" s="44" t="s">
        <v>163</v>
      </c>
      <c r="C3" s="43" t="s">
        <v>104</v>
      </c>
      <c r="D3" s="38" t="s">
        <v>135</v>
      </c>
      <c r="H3" s="36" t="s">
        <v>125</v>
      </c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0" x14ac:dyDescent="0.3">
      <c r="A4" s="6" t="s">
        <v>5</v>
      </c>
      <c r="B4" s="30" t="s">
        <v>158</v>
      </c>
      <c r="C4" s="6" t="s">
        <v>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3">
      <c r="A5" s="6" t="s">
        <v>7</v>
      </c>
      <c r="B5" s="51">
        <v>0.5</v>
      </c>
      <c r="C5" s="6" t="s">
        <v>8</v>
      </c>
      <c r="D5" s="15" t="s">
        <v>157</v>
      </c>
      <c r="E5" s="15"/>
      <c r="H5" s="36" t="s">
        <v>126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</row>
    <row r="6" spans="1:20" x14ac:dyDescent="0.3">
      <c r="A6" s="6" t="s">
        <v>9</v>
      </c>
      <c r="B6" s="31">
        <v>1000</v>
      </c>
      <c r="C6" s="6" t="s">
        <v>10</v>
      </c>
      <c r="D6" t="s">
        <v>158</v>
      </c>
      <c r="E6" t="s">
        <v>154</v>
      </c>
      <c r="H6" s="36" t="s">
        <v>127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</row>
    <row r="7" spans="1:20" x14ac:dyDescent="0.3">
      <c r="A7" s="6" t="s">
        <v>11</v>
      </c>
      <c r="B7" s="30" t="s">
        <v>161</v>
      </c>
      <c r="C7" s="6" t="s">
        <v>12</v>
      </c>
      <c r="D7" t="s">
        <v>159</v>
      </c>
      <c r="E7" t="s">
        <v>155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x14ac:dyDescent="0.3">
      <c r="A8" s="6" t="s">
        <v>13</v>
      </c>
      <c r="B8" s="32">
        <v>45931</v>
      </c>
      <c r="C8" s="6" t="s">
        <v>14</v>
      </c>
      <c r="D8" t="s">
        <v>160</v>
      </c>
      <c r="E8" t="s">
        <v>156</v>
      </c>
      <c r="H8" s="36"/>
      <c r="I8" s="36"/>
      <c r="J8" s="36"/>
      <c r="K8" s="36"/>
      <c r="L8" s="41" t="s">
        <v>130</v>
      </c>
      <c r="M8" s="36"/>
      <c r="N8" s="36"/>
      <c r="O8" s="36"/>
      <c r="P8" s="36"/>
      <c r="Q8" s="36"/>
      <c r="R8" s="36"/>
      <c r="S8" s="36"/>
      <c r="T8" s="36"/>
    </row>
    <row r="9" spans="1:20" x14ac:dyDescent="0.3">
      <c r="A9" s="6" t="s">
        <v>15</v>
      </c>
      <c r="B9" s="32">
        <f ca="1">TODAY()</f>
        <v>46006</v>
      </c>
      <c r="C9" s="6" t="s">
        <v>16</v>
      </c>
      <c r="H9" s="36" t="s">
        <v>124</v>
      </c>
      <c r="I9" s="36"/>
      <c r="J9" s="36"/>
      <c r="K9" s="36"/>
      <c r="L9" s="41" t="s">
        <v>130</v>
      </c>
      <c r="M9" s="36"/>
      <c r="N9" s="36"/>
      <c r="O9" s="36"/>
      <c r="P9" s="41" t="s">
        <v>130</v>
      </c>
      <c r="Q9" s="36"/>
      <c r="R9" s="36"/>
      <c r="S9" s="36"/>
      <c r="T9" s="36"/>
    </row>
    <row r="10" spans="1:20" x14ac:dyDescent="0.3">
      <c r="A10" s="6" t="s">
        <v>17</v>
      </c>
      <c r="B10" s="30">
        <v>20</v>
      </c>
      <c r="C10" s="6" t="s">
        <v>132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x14ac:dyDescent="0.3">
      <c r="A11" s="37" t="s">
        <v>122</v>
      </c>
      <c r="B11" s="40" t="s">
        <v>168</v>
      </c>
      <c r="C11" s="37" t="s">
        <v>123</v>
      </c>
      <c r="H11" s="36" t="s">
        <v>128</v>
      </c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x14ac:dyDescent="0.3">
      <c r="A12" s="37"/>
      <c r="B12" s="37"/>
      <c r="C12" s="37"/>
      <c r="H12" s="36" t="s">
        <v>129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x14ac:dyDescent="0.3">
      <c r="A13" s="8" t="s">
        <v>102</v>
      </c>
      <c r="B13" s="17"/>
      <c r="C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x14ac:dyDescent="0.3">
      <c r="A14" s="6" t="s">
        <v>18</v>
      </c>
      <c r="B14" s="49"/>
      <c r="C14" s="6" t="s">
        <v>19</v>
      </c>
      <c r="D14" s="38" t="s">
        <v>119</v>
      </c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</row>
    <row r="15" spans="1:20" x14ac:dyDescent="0.3">
      <c r="A15" s="6" t="s">
        <v>20</v>
      </c>
      <c r="B15" s="49"/>
      <c r="C15" s="6" t="s">
        <v>21</v>
      </c>
      <c r="D15" s="38" t="s">
        <v>119</v>
      </c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</row>
    <row r="16" spans="1:20" x14ac:dyDescent="0.3">
      <c r="A16" s="6" t="s">
        <v>22</v>
      </c>
      <c r="B16" s="49"/>
      <c r="C16" s="6" t="s">
        <v>23</v>
      </c>
      <c r="D16" s="38" t="s">
        <v>119</v>
      </c>
    </row>
    <row r="17" spans="1:15" x14ac:dyDescent="0.3">
      <c r="A17" s="6" t="s">
        <v>24</v>
      </c>
      <c r="B17" s="49"/>
      <c r="C17" s="6" t="s">
        <v>25</v>
      </c>
      <c r="D17" s="38" t="s">
        <v>119</v>
      </c>
    </row>
    <row r="18" spans="1:15" x14ac:dyDescent="0.3">
      <c r="N18" s="8" t="s">
        <v>133</v>
      </c>
      <c r="O18" s="6"/>
    </row>
    <row r="19" spans="1:15" x14ac:dyDescent="0.3">
      <c r="N19" s="9" t="s">
        <v>105</v>
      </c>
      <c r="O19" s="9" t="s">
        <v>134</v>
      </c>
    </row>
    <row r="20" spans="1:15" x14ac:dyDescent="0.3">
      <c r="N20" s="6" t="s">
        <v>180</v>
      </c>
      <c r="O20" s="6"/>
    </row>
    <row r="21" spans="1:15" x14ac:dyDescent="0.3">
      <c r="A21" s="8" t="s">
        <v>54</v>
      </c>
      <c r="B21" s="6"/>
      <c r="D21" s="8" t="s">
        <v>26</v>
      </c>
      <c r="E21" s="6"/>
      <c r="F21" s="6"/>
      <c r="N21" s="6"/>
      <c r="O21" s="6"/>
    </row>
    <row r="22" spans="1:15" x14ac:dyDescent="0.3">
      <c r="A22" s="9" t="s">
        <v>55</v>
      </c>
      <c r="B22" s="9" t="s">
        <v>56</v>
      </c>
      <c r="D22" s="9" t="s">
        <v>27</v>
      </c>
      <c r="E22" s="9" t="s">
        <v>28</v>
      </c>
      <c r="F22" s="9" t="s">
        <v>29</v>
      </c>
      <c r="N22" s="6"/>
      <c r="O22" s="6"/>
    </row>
    <row r="23" spans="1:15" x14ac:dyDescent="0.3">
      <c r="A23" s="16"/>
      <c r="B23" s="6"/>
      <c r="D23" s="6">
        <v>1</v>
      </c>
      <c r="E23" s="6" t="s">
        <v>30</v>
      </c>
      <c r="F23" s="6" t="s">
        <v>31</v>
      </c>
      <c r="N23" s="6"/>
      <c r="O23" s="6"/>
    </row>
    <row r="24" spans="1:15" x14ac:dyDescent="0.3">
      <c r="A24" s="16"/>
      <c r="B24" s="6"/>
      <c r="D24" s="6">
        <v>2</v>
      </c>
      <c r="E24" s="6" t="s">
        <v>32</v>
      </c>
      <c r="F24" s="6" t="s">
        <v>33</v>
      </c>
      <c r="N24" s="6"/>
      <c r="O24" s="6"/>
    </row>
    <row r="25" spans="1:15" x14ac:dyDescent="0.3">
      <c r="A25" s="16"/>
      <c r="B25" s="6"/>
      <c r="D25" s="6">
        <v>3</v>
      </c>
      <c r="E25" s="6" t="s">
        <v>34</v>
      </c>
      <c r="F25" s="6" t="s">
        <v>35</v>
      </c>
      <c r="N25" s="6"/>
      <c r="O25" s="6"/>
    </row>
    <row r="26" spans="1:15" x14ac:dyDescent="0.3">
      <c r="A26" s="7"/>
      <c r="B26" s="6"/>
      <c r="D26" s="6">
        <v>4</v>
      </c>
      <c r="E26" s="6" t="s">
        <v>36</v>
      </c>
      <c r="F26" s="6" t="s">
        <v>37</v>
      </c>
      <c r="N26" s="6"/>
      <c r="O26" s="6"/>
    </row>
    <row r="27" spans="1:15" x14ac:dyDescent="0.3">
      <c r="A27" s="7"/>
      <c r="B27" s="6"/>
      <c r="D27" s="6">
        <v>5</v>
      </c>
      <c r="E27" s="6" t="s">
        <v>38</v>
      </c>
      <c r="F27" s="6" t="s">
        <v>39</v>
      </c>
      <c r="N27" s="6"/>
      <c r="O27" s="6"/>
    </row>
    <row r="28" spans="1:15" x14ac:dyDescent="0.3">
      <c r="A28" s="7"/>
      <c r="B28" s="6"/>
      <c r="D28" s="6">
        <v>6</v>
      </c>
      <c r="E28" s="6" t="s">
        <v>40</v>
      </c>
      <c r="F28" s="6" t="s">
        <v>41</v>
      </c>
      <c r="N28" s="6"/>
      <c r="O28" s="6"/>
    </row>
    <row r="29" spans="1:15" x14ac:dyDescent="0.3">
      <c r="A29" s="7"/>
      <c r="B29" s="6"/>
      <c r="D29" s="6">
        <v>7</v>
      </c>
      <c r="E29" s="6" t="s">
        <v>42</v>
      </c>
      <c r="F29" s="6" t="s">
        <v>43</v>
      </c>
      <c r="N29" s="6"/>
      <c r="O29" s="6"/>
    </row>
    <row r="30" spans="1:15" x14ac:dyDescent="0.3">
      <c r="A30" s="7"/>
      <c r="B30" s="6"/>
      <c r="D30" s="6">
        <v>8</v>
      </c>
      <c r="E30" s="6" t="s">
        <v>44</v>
      </c>
      <c r="F30" s="6" t="s">
        <v>45</v>
      </c>
      <c r="N30" s="6"/>
      <c r="O30" s="6"/>
    </row>
    <row r="31" spans="1:15" x14ac:dyDescent="0.3">
      <c r="A31" s="7"/>
      <c r="B31" s="6"/>
      <c r="D31" s="6">
        <v>9</v>
      </c>
      <c r="E31" s="6" t="s">
        <v>46</v>
      </c>
      <c r="F31" s="6" t="s">
        <v>47</v>
      </c>
      <c r="N31" s="6"/>
      <c r="O31" s="6"/>
    </row>
    <row r="32" spans="1:15" x14ac:dyDescent="0.3">
      <c r="A32" s="7"/>
      <c r="B32" s="6"/>
      <c r="D32" s="6">
        <v>10</v>
      </c>
      <c r="E32" s="6" t="s">
        <v>48</v>
      </c>
      <c r="F32" s="6" t="s">
        <v>49</v>
      </c>
    </row>
    <row r="33" spans="1:6" x14ac:dyDescent="0.3">
      <c r="A33" s="7"/>
      <c r="B33" s="6"/>
      <c r="D33" s="6">
        <v>11</v>
      </c>
      <c r="E33" s="6" t="s">
        <v>50</v>
      </c>
      <c r="F33" s="6" t="s">
        <v>51</v>
      </c>
    </row>
    <row r="34" spans="1:6" x14ac:dyDescent="0.3">
      <c r="A34" s="7"/>
      <c r="B34" s="6"/>
      <c r="D34" s="6">
        <v>12</v>
      </c>
      <c r="E34" s="6" t="s">
        <v>52</v>
      </c>
      <c r="F34" s="6" t="s">
        <v>53</v>
      </c>
    </row>
    <row r="35" spans="1:6" x14ac:dyDescent="0.3">
      <c r="A35" s="7"/>
      <c r="B35" s="6"/>
    </row>
    <row r="36" spans="1:6" x14ac:dyDescent="0.3">
      <c r="A36" s="7"/>
      <c r="B36" s="6"/>
    </row>
    <row r="37" spans="1:6" x14ac:dyDescent="0.3">
      <c r="A37" s="7"/>
      <c r="B37" s="6"/>
      <c r="D37" s="8" t="s">
        <v>108</v>
      </c>
      <c r="E37" s="34"/>
    </row>
    <row r="38" spans="1:6" x14ac:dyDescent="0.3">
      <c r="A38" s="7"/>
      <c r="B38" s="6"/>
      <c r="D38" s="9" t="s">
        <v>110</v>
      </c>
      <c r="E38" s="6" t="s">
        <v>112</v>
      </c>
    </row>
    <row r="39" spans="1:6" x14ac:dyDescent="0.3">
      <c r="A39" s="7"/>
      <c r="B39" s="6"/>
      <c r="D39" s="9" t="s">
        <v>111</v>
      </c>
      <c r="E39" s="6" t="s">
        <v>113</v>
      </c>
    </row>
    <row r="40" spans="1:6" x14ac:dyDescent="0.3">
      <c r="A40" s="7"/>
      <c r="B40" s="6"/>
    </row>
    <row r="41" spans="1:6" x14ac:dyDescent="0.3">
      <c r="A41" s="7"/>
      <c r="B41" s="6"/>
      <c r="D41" s="8" t="s">
        <v>109</v>
      </c>
      <c r="E41" s="34"/>
    </row>
    <row r="42" spans="1:6" x14ac:dyDescent="0.3">
      <c r="D42" s="9" t="s">
        <v>110</v>
      </c>
      <c r="E42" s="6" t="s">
        <v>112</v>
      </c>
    </row>
    <row r="43" spans="1:6" x14ac:dyDescent="0.3">
      <c r="D43" s="9" t="s">
        <v>111</v>
      </c>
      <c r="E43" s="6" t="s">
        <v>113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312420</xdr:colOff>
                    <xdr:row>5</xdr:row>
                    <xdr:rowOff>114300</xdr:rowOff>
                  </from>
                  <to>
                    <xdr:col>15</xdr:col>
                    <xdr:colOff>22860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289560</xdr:colOff>
                    <xdr:row>8</xdr:row>
                    <xdr:rowOff>137160</xdr:rowOff>
                  </from>
                  <to>
                    <xdr:col>15</xdr:col>
                    <xdr:colOff>22860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9"/>
  <sheetViews>
    <sheetView zoomScale="85" zoomScaleNormal="85" workbookViewId="0">
      <selection activeCell="BO15" sqref="BO15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9" bestFit="1" customWidth="1"/>
    <col min="42" max="42" width="9.6640625" bestFit="1" customWidth="1"/>
    <col min="43" max="43" width="8.88671875" style="29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9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85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86</v>
      </c>
      <c r="B2" s="1">
        <f ca="1">TODAY()</f>
        <v>46006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9" t="s">
        <v>120</v>
      </c>
      <c r="BL2" s="29" t="s">
        <v>121</v>
      </c>
    </row>
    <row r="3" spans="1:157" x14ac:dyDescent="0.3">
      <c r="S3" s="1"/>
      <c r="T3" s="20"/>
      <c r="W3" s="1"/>
      <c r="X3" s="20"/>
    </row>
    <row r="4" spans="1:157" x14ac:dyDescent="0.3">
      <c r="S4" s="1"/>
      <c r="T4" s="20"/>
      <c r="W4" s="1"/>
      <c r="X4" s="20"/>
      <c r="BO4" s="10"/>
    </row>
    <row r="5" spans="1:157" x14ac:dyDescent="0.3">
      <c r="S5" s="1"/>
      <c r="T5" s="20"/>
      <c r="W5" s="1"/>
      <c r="X5" s="20"/>
      <c r="AT5" s="22"/>
      <c r="AU5" s="22"/>
      <c r="BO5" s="21"/>
    </row>
    <row r="6" spans="1:157" x14ac:dyDescent="0.3">
      <c r="A6" t="s">
        <v>85</v>
      </c>
      <c r="B6" s="1">
        <f>dateStart</f>
        <v>45931</v>
      </c>
      <c r="C6" s="1"/>
      <c r="D6" s="1"/>
      <c r="E6" s="1"/>
      <c r="H6" s="1">
        <f>dateStart</f>
        <v>45931</v>
      </c>
      <c r="I6" s="1"/>
      <c r="J6" s="1"/>
      <c r="K6" s="1"/>
      <c r="N6" s="1">
        <f>dateStart</f>
        <v>45931</v>
      </c>
      <c r="O6" s="1"/>
      <c r="P6" s="1"/>
      <c r="BN6" t="s">
        <v>85</v>
      </c>
      <c r="BO6" s="1">
        <v>38353</v>
      </c>
    </row>
    <row r="7" spans="1:157" x14ac:dyDescent="0.3">
      <c r="A7" t="s">
        <v>86</v>
      </c>
      <c r="B7" s="1">
        <f ca="1">dateEnd</f>
        <v>46006</v>
      </c>
      <c r="C7" s="1"/>
      <c r="D7" s="1"/>
      <c r="E7" s="1"/>
      <c r="H7" s="1">
        <f ca="1">dateEnd</f>
        <v>46006</v>
      </c>
      <c r="I7" s="1"/>
      <c r="J7" s="1"/>
      <c r="K7" s="1"/>
      <c r="N7" s="1">
        <f ca="1">dateEnd</f>
        <v>46006</v>
      </c>
      <c r="O7" s="1"/>
      <c r="P7" s="1"/>
      <c r="BN7" t="s">
        <v>86</v>
      </c>
      <c r="BO7" s="1">
        <f ca="1">TODAY()-1</f>
        <v>46005</v>
      </c>
    </row>
    <row r="8" spans="1:157" x14ac:dyDescent="0.3">
      <c r="AF8" t="s">
        <v>87</v>
      </c>
      <c r="AJ8" t="s">
        <v>88</v>
      </c>
      <c r="AN8" t="s">
        <v>89</v>
      </c>
      <c r="AT8" t="s">
        <v>164</v>
      </c>
      <c r="AX8" t="s">
        <v>165</v>
      </c>
      <c r="BB8" t="s">
        <v>166</v>
      </c>
      <c r="BF8" t="s">
        <v>167</v>
      </c>
      <c r="BJ8" t="s">
        <v>90</v>
      </c>
      <c r="BN8" s="1"/>
      <c r="BQ8" s="35"/>
    </row>
    <row r="9" spans="1:157" x14ac:dyDescent="0.3">
      <c r="B9" s="1"/>
      <c r="C9" s="21">
        <v>5</v>
      </c>
      <c r="D9" s="2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9" t="s">
        <v>180</v>
      </c>
      <c r="BP9" t="s">
        <v>1377</v>
      </c>
      <c r="BQ9" s="1"/>
      <c r="BR9" s="39"/>
      <c r="BU9" s="39"/>
      <c r="BX9" s="39"/>
      <c r="CA9" s="39"/>
      <c r="CD9" s="39"/>
      <c r="CG9" s="39"/>
      <c r="CJ9" s="39"/>
      <c r="CM9" s="39"/>
      <c r="CP9" s="39"/>
      <c r="CS9" s="39"/>
      <c r="CV9" s="39"/>
      <c r="CY9" s="39"/>
      <c r="DB9" s="39"/>
      <c r="DE9" s="39"/>
      <c r="DH9" s="39"/>
      <c r="DK9" s="39"/>
      <c r="DN9" s="39"/>
      <c r="DQ9" s="39"/>
      <c r="DT9" s="39"/>
      <c r="DW9" s="39"/>
      <c r="DZ9" s="39"/>
      <c r="EC9" s="39"/>
      <c r="EF9" s="39"/>
      <c r="EI9" s="39"/>
      <c r="EL9" s="39"/>
      <c r="EO9" s="39"/>
      <c r="ER9" s="39"/>
      <c r="EU9" s="39"/>
      <c r="EX9" s="39"/>
      <c r="FA9" s="39"/>
    </row>
    <row r="10" spans="1:157" x14ac:dyDescent="0.3">
      <c r="B10" s="1" t="s">
        <v>91</v>
      </c>
      <c r="C10" s="1" t="s">
        <v>67</v>
      </c>
      <c r="D10" s="1"/>
      <c r="E10" s="1" t="s">
        <v>92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59</v>
      </c>
      <c r="T10" t="s">
        <v>93</v>
      </c>
      <c r="W10" t="s">
        <v>59</v>
      </c>
      <c r="X10" t="s">
        <v>94</v>
      </c>
      <c r="AA10" t="s">
        <v>59</v>
      </c>
      <c r="AB10" t="s">
        <v>95</v>
      </c>
      <c r="AF10" t="s">
        <v>63</v>
      </c>
      <c r="AG10" t="s">
        <v>96</v>
      </c>
      <c r="AH10" t="s">
        <v>97</v>
      </c>
      <c r="AJ10" t="s">
        <v>63</v>
      </c>
      <c r="AK10" t="s">
        <v>96</v>
      </c>
      <c r="AL10" t="s">
        <v>97</v>
      </c>
      <c r="AN10" t="s">
        <v>63</v>
      </c>
      <c r="AO10" s="19" t="s">
        <v>96</v>
      </c>
      <c r="AP10" t="s">
        <v>97</v>
      </c>
      <c r="AS10" t="s">
        <v>59</v>
      </c>
      <c r="AT10" t="s">
        <v>99</v>
      </c>
      <c r="AW10" t="s">
        <v>59</v>
      </c>
      <c r="AX10" t="s">
        <v>99</v>
      </c>
      <c r="BA10" t="s">
        <v>59</v>
      </c>
      <c r="BB10" t="s">
        <v>99</v>
      </c>
      <c r="BE10" t="s">
        <v>59</v>
      </c>
      <c r="BF10" t="s">
        <v>99</v>
      </c>
      <c r="BJ10" t="s">
        <v>100</v>
      </c>
      <c r="BN10" s="2" t="s">
        <v>59</v>
      </c>
      <c r="BO10" s="2" t="s">
        <v>98</v>
      </c>
      <c r="BQ10" s="1"/>
      <c r="BS10" s="35"/>
      <c r="BT10" s="35"/>
      <c r="BW10" s="35"/>
      <c r="BZ10" s="35"/>
      <c r="CC10" s="35"/>
      <c r="CF10" s="35"/>
      <c r="CI10" s="35"/>
    </row>
    <row r="11" spans="1:157" x14ac:dyDescent="0.3">
      <c r="A11" s="23">
        <f>BN11</f>
        <v>45826</v>
      </c>
      <c r="B11" s="20">
        <f>IFERROR(VLOOKUP(A11,$BN$11:$BO$19999,2,FALSE),B10)</f>
        <v>110.609375</v>
      </c>
      <c r="C11">
        <f>CEILING(B11,$C$9)</f>
        <v>115</v>
      </c>
      <c r="D11">
        <f ca="1">($B$7-A11)/360</f>
        <v>0.5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4.3159999999999997E-2</v>
      </c>
      <c r="F11" s="23"/>
      <c r="G11" s="23">
        <f>WORKDAY(B6,-700)</f>
        <v>44951</v>
      </c>
      <c r="H11" s="20">
        <f>IFERROR(VLOOKUP(G11,$BN$11:$BO$19999,2,FALSE),H10)</f>
        <v>0</v>
      </c>
      <c r="I11">
        <f>CEILING(H11,25)</f>
        <v>0</v>
      </c>
      <c r="J11">
        <f ca="1">($H$7-G11)/360</f>
        <v>2.9305555555555554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4.3761000000000001E-2</v>
      </c>
      <c r="M11" s="23">
        <f>WORKDAY(B6,-700)</f>
        <v>44951</v>
      </c>
      <c r="N11" s="20">
        <f t="shared" ref="N11:N74" si="1">IFERROR(VLOOKUP(M11,$BN$11:$BO$19999,2,FALSE),N10)</f>
        <v>0</v>
      </c>
      <c r="O11">
        <f>CEILING(N11,25)</f>
        <v>0</v>
      </c>
      <c r="P11">
        <f ca="1">($N$7-M11)/360</f>
        <v>2.9305555555555554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4.3761000000000001E-2</v>
      </c>
      <c r="S11" s="23">
        <f>WORKDAY(B6,-150)</f>
        <v>45721</v>
      </c>
      <c r="T11" s="20">
        <f>IFERROR(VLOOKUP(S11,$AS$11:$AT$9999,2,FALSE),T12)</f>
        <v>4.2817999999999996</v>
      </c>
      <c r="U11">
        <f>IF(S11="","",T11)/100</f>
        <v>4.2817999999999995E-2</v>
      </c>
      <c r="W11" s="23">
        <f>WORKDAY(B6,-150)</f>
        <v>45721</v>
      </c>
      <c r="X11" s="20">
        <f>IFERROR(VLOOKUP(W11,$AS$11:$AT$9999,2,FALSE),X12)</f>
        <v>4.2817999999999996</v>
      </c>
      <c r="Y11">
        <f>IF(W11="","",X11)/100</f>
        <v>4.2817999999999995E-2</v>
      </c>
      <c r="AA11" s="23">
        <f>WORKDAY(B6,-250)</f>
        <v>45581</v>
      </c>
      <c r="AB11" s="20">
        <f>IFERROR(VLOOKUP(AA11,$AS$11:$AT$9999,2,FALSE),AB12)</f>
        <v>4.5591999999999997</v>
      </c>
      <c r="AC11">
        <f>IF(AA11="","",AB11)/100</f>
        <v>4.5591999999999994E-2</v>
      </c>
      <c r="AF11" s="23">
        <v>45093</v>
      </c>
      <c r="AG11" s="20">
        <v>4409.59</v>
      </c>
      <c r="AH11" s="20">
        <v>7.0000000000000007E-2</v>
      </c>
      <c r="AI11" s="24"/>
      <c r="AJ11" s="23">
        <v>45093</v>
      </c>
      <c r="AK11" s="20">
        <v>4409.59</v>
      </c>
      <c r="AL11" s="20">
        <v>7.0000000000000007E-2</v>
      </c>
      <c r="AN11" s="23">
        <v>45093</v>
      </c>
      <c r="AO11" s="20">
        <v>4409.59</v>
      </c>
      <c r="AP11" s="20">
        <v>7.0000000000000007E-2</v>
      </c>
      <c r="AS11" s="1" cm="1">
        <f t="array" ref="AS11">_xll.RHistory(AT8,".Timestamp;.Close","NBROWS:5000 INTERVAL:1D")</f>
        <v>46006</v>
      </c>
      <c r="AT11">
        <v>3.6074999999999999</v>
      </c>
      <c r="AU11">
        <f>AT11/100</f>
        <v>3.6074999999999996E-2</v>
      </c>
      <c r="AW11" s="1" cm="1">
        <f t="array" ref="AW11">_xll.RHistory(AX8,".Timestamp;.Close","NBROWS:5000 INTERVAL:1D")</f>
        <v>46006</v>
      </c>
      <c r="AX11">
        <v>3.5491000000000001</v>
      </c>
      <c r="AY11">
        <f>AX11/100</f>
        <v>3.5491000000000002E-2</v>
      </c>
      <c r="BA11" s="1" cm="1">
        <f t="array" ref="BA11">_xll.RHistory(BB8,".Timestamp;.Close","NBROWS:5000 INTERVAL:1D")</f>
        <v>46006</v>
      </c>
      <c r="BB11" s="25">
        <v>3.7290000000000001</v>
      </c>
      <c r="BC11">
        <f>BB11/100</f>
        <v>3.7290000000000004E-2</v>
      </c>
      <c r="BE11" s="1" cm="1">
        <f t="array" ref="BE11">_xll.RHistory(BF8,".Timestamp;.Close","NBROWS:5000 INTERVAL:1D")</f>
        <v>46006</v>
      </c>
      <c r="BF11" s="25">
        <v>3.5945</v>
      </c>
      <c r="BG11">
        <f>BF11/100</f>
        <v>3.5944999999999998E-2</v>
      </c>
      <c r="BI11" s="26" t="str" cm="1">
        <f t="array" ref="BI11">_xll.TR(BJ10,"TR.Index_DIV_YLD_RTRS","SDate=2000-01-01 EDate=1D CH=Fd;IN RH=date")</f>
        <v>Updated at 11:28:33</v>
      </c>
      <c r="BJ11" s="15" t="s">
        <v>101</v>
      </c>
      <c r="BN11" s="1">
        <f>_xll.RHistory("TYH26",".Timestamp;.Close","NBROWS:5000 INTERVAL:1D",,"Sort:ASC")</f>
        <v>45826</v>
      </c>
      <c r="BO11">
        <v>110.609375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3">
        <f>WORKDAY(A11,1)</f>
        <v>45827</v>
      </c>
      <c r="B12" s="20">
        <f t="shared" ref="B12:B74" si="3">IFERROR(VLOOKUP(A12,$BN$11:$BO$19999,2,FALSE),B11)</f>
        <v>110.609375</v>
      </c>
      <c r="C12">
        <f>CEILING(B12,$C$9)</f>
        <v>115</v>
      </c>
      <c r="D12">
        <f t="shared" ref="D12:D75" ca="1" si="4">($B$7-A12)/360</f>
        <v>0.49722222222222223</v>
      </c>
      <c r="E12">
        <f t="shared" ref="E12:E75" ca="1" si="5">IFERROR(IF(D12&lt;0.25,VLOOKUP(A12,$AS$11:$AU$5325,3,FALSE),IF(AND(D12&gt;=0.25,D12&lt;0.5),VLOOKUP(A12,$AW$11:$AY$5325,3,FALSE),IF(AND(D12&gt;=0.5,D12&lt;1),VLOOKUP(A12,$BA$11:$BC$5325,3,FALSE),VLOOKUP(A12,$BE$11:$BG$5010,3,FALSE)))),E11)</f>
        <v>4.2108E-2</v>
      </c>
      <c r="F12" s="23"/>
      <c r="G12" s="23">
        <f>WORKDAY(G11,1)</f>
        <v>44952</v>
      </c>
      <c r="H12" s="20">
        <f t="shared" ref="H12:H74" si="6">IFERROR(VLOOKUP(G12,$BN$11:$BO$19999,2,FALSE),H11)</f>
        <v>0</v>
      </c>
      <c r="I12">
        <f t="shared" ref="I12:I75" si="7">CEILING(H12,25)</f>
        <v>0</v>
      </c>
      <c r="J12">
        <f t="shared" ref="J12:J75" ca="1" si="8">($H$7-G12)/360</f>
        <v>2.9277777777777776</v>
      </c>
      <c r="K12">
        <f t="shared" ca="1" si="0"/>
        <v>4.4160000000000005E-2</v>
      </c>
      <c r="M12" s="23">
        <f>WORKDAY(M11,1)</f>
        <v>44952</v>
      </c>
      <c r="N12" s="20">
        <f t="shared" si="1"/>
        <v>0</v>
      </c>
      <c r="O12">
        <f t="shared" ref="O12:O75" si="9">CEILING(N12,25)</f>
        <v>0</v>
      </c>
      <c r="P12">
        <f t="shared" ref="P12:P75" ca="1" si="10">($N$7-M12)/360</f>
        <v>2.9277777777777776</v>
      </c>
      <c r="Q12">
        <f t="shared" ca="1" si="2"/>
        <v>4.4160000000000005E-2</v>
      </c>
      <c r="S12" s="23">
        <f t="shared" ref="S12:S75" si="11">WORKDAY(S11,1)</f>
        <v>45722</v>
      </c>
      <c r="T12" s="20">
        <f t="shared" ref="T12:T75" si="12">IFERROR(VLOOKUP(S12,$AS$11:$AT$9999,2,FALSE),T11)</f>
        <v>4.2649999999999997</v>
      </c>
      <c r="U12">
        <f t="shared" ref="U12:U75" si="13">IF(S12="","",T12)/100</f>
        <v>4.2649999999999993E-2</v>
      </c>
      <c r="W12" s="23">
        <f>WORKDAY(W11,1)</f>
        <v>45722</v>
      </c>
      <c r="X12" s="20">
        <f t="shared" ref="X12:X75" si="14">IFERROR(VLOOKUP(W12,$AW$11:$AX$9999,2,FALSE),X11)</f>
        <v>4.1539999999999999</v>
      </c>
      <c r="Y12">
        <f t="shared" ref="Y12:Y75" si="15">IF(W12="","",X12)/100</f>
        <v>4.1540000000000001E-2</v>
      </c>
      <c r="AA12" s="23">
        <f>WORKDAY(AA11,1)</f>
        <v>45582</v>
      </c>
      <c r="AB12" s="20">
        <f t="shared" ref="AB12:AB75" si="16">IFERROR(VLOOKUP(AA12,$BA$11:$BB$9999,2,FALSE),AB11)</f>
        <v>4.3879999999999999</v>
      </c>
      <c r="AC12">
        <f t="shared" ref="AC12:AC75" si="17">IF(AA12="","",AB12)/100</f>
        <v>4.3880000000000002E-2</v>
      </c>
      <c r="AF12" s="23">
        <v>45092</v>
      </c>
      <c r="AG12" s="20">
        <v>4363.91</v>
      </c>
      <c r="AH12" s="20">
        <v>7.0000000000000007E-2</v>
      </c>
      <c r="AI12" s="24"/>
      <c r="AJ12" s="23">
        <v>45092</v>
      </c>
      <c r="AK12" s="20">
        <v>4363.91</v>
      </c>
      <c r="AL12" s="20">
        <v>7.0000000000000007E-2</v>
      </c>
      <c r="AN12" s="23">
        <v>45092</v>
      </c>
      <c r="AO12" s="20">
        <v>4363.91</v>
      </c>
      <c r="AP12" s="20">
        <v>7.0000000000000007E-2</v>
      </c>
      <c r="AS12" s="1">
        <v>46003</v>
      </c>
      <c r="AT12">
        <v>3.6230000000000002</v>
      </c>
      <c r="AU12">
        <f t="shared" ref="AU12:AU75" si="18">AT12/100</f>
        <v>3.6230000000000005E-2</v>
      </c>
      <c r="AW12" s="1">
        <v>46003</v>
      </c>
      <c r="AX12">
        <v>3.56</v>
      </c>
      <c r="AY12">
        <f t="shared" ref="AY12:AY75" si="19">AX12/100</f>
        <v>3.56E-2</v>
      </c>
      <c r="BA12" s="1">
        <v>46003</v>
      </c>
      <c r="BB12" s="25">
        <v>3.7450000000000001</v>
      </c>
      <c r="BC12">
        <f t="shared" ref="BC12:BC75" si="20">BB12/100</f>
        <v>3.7450000000000004E-2</v>
      </c>
      <c r="BE12" s="1">
        <v>46003</v>
      </c>
      <c r="BF12">
        <v>3.6067999999999998</v>
      </c>
      <c r="BG12">
        <f t="shared" ref="BG12:BG75" si="21">BF12/100</f>
        <v>3.6067999999999996E-2</v>
      </c>
      <c r="BJ12" s="15" t="s">
        <v>100</v>
      </c>
      <c r="BN12" s="1">
        <v>45828</v>
      </c>
      <c r="BO12">
        <v>110.8125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3">
        <f t="shared" ref="A13:A76" si="22">WORKDAY(A12,1)</f>
        <v>45828</v>
      </c>
      <c r="B13" s="20">
        <f t="shared" si="3"/>
        <v>110.8125</v>
      </c>
      <c r="C13">
        <f t="shared" ref="C13:C22" si="23">CEILING(B13,$C$9)</f>
        <v>115</v>
      </c>
      <c r="D13">
        <f t="shared" ca="1" si="4"/>
        <v>0.49444444444444446</v>
      </c>
      <c r="E13">
        <f t="shared" ca="1" si="5"/>
        <v>4.1912999999999999E-2</v>
      </c>
      <c r="F13" s="23"/>
      <c r="G13" s="23">
        <f t="shared" ref="G13:G76" si="24">WORKDAY(G12,1)</f>
        <v>44953</v>
      </c>
      <c r="H13" s="20">
        <f t="shared" si="6"/>
        <v>0</v>
      </c>
      <c r="I13">
        <f t="shared" si="7"/>
        <v>0</v>
      </c>
      <c r="J13">
        <f t="shared" ca="1" si="8"/>
        <v>2.9249999999999998</v>
      </c>
      <c r="K13">
        <f t="shared" ca="1" si="0"/>
        <v>4.4409999999999998E-2</v>
      </c>
      <c r="M13" s="23">
        <f t="shared" ref="M13:M76" si="25">WORKDAY(M12,1)</f>
        <v>44953</v>
      </c>
      <c r="N13" s="20">
        <f t="shared" si="1"/>
        <v>0</v>
      </c>
      <c r="O13">
        <f t="shared" si="9"/>
        <v>0</v>
      </c>
      <c r="P13">
        <f t="shared" ca="1" si="10"/>
        <v>2.9249999999999998</v>
      </c>
      <c r="Q13">
        <f t="shared" ca="1" si="2"/>
        <v>4.4409999999999998E-2</v>
      </c>
      <c r="S13" s="23">
        <f t="shared" si="11"/>
        <v>45723</v>
      </c>
      <c r="T13" s="20">
        <f t="shared" si="12"/>
        <v>4.2880000000000003</v>
      </c>
      <c r="U13">
        <f t="shared" si="13"/>
        <v>4.2880000000000001E-2</v>
      </c>
      <c r="W13" s="23">
        <f t="shared" ref="W13:W76" si="26">WORKDAY(W12,1)</f>
        <v>45723</v>
      </c>
      <c r="X13" s="20">
        <f t="shared" si="14"/>
        <v>4.1790000000000003</v>
      </c>
      <c r="Y13">
        <f t="shared" si="15"/>
        <v>4.1790000000000001E-2</v>
      </c>
      <c r="AA13" s="23">
        <f t="shared" ref="AA13:AA76" si="27">WORKDAY(AA12,1)</f>
        <v>45583</v>
      </c>
      <c r="AB13" s="20">
        <f t="shared" si="16"/>
        <v>4.3650000000000002</v>
      </c>
      <c r="AC13">
        <f t="shared" si="17"/>
        <v>4.3650000000000001E-2</v>
      </c>
      <c r="AF13" s="23">
        <v>45091</v>
      </c>
      <c r="AG13" s="20">
        <v>4319.6400000000003</v>
      </c>
      <c r="AH13" s="20">
        <v>7.0000000000000007E-2</v>
      </c>
      <c r="AI13" s="24"/>
      <c r="AJ13" s="23">
        <v>45091</v>
      </c>
      <c r="AK13" s="20">
        <v>4319.6400000000003</v>
      </c>
      <c r="AL13" s="20">
        <v>7.0000000000000007E-2</v>
      </c>
      <c r="AN13" s="23">
        <v>45091</v>
      </c>
      <c r="AO13" s="20">
        <v>4319.6400000000003</v>
      </c>
      <c r="AP13" s="20">
        <v>7.0000000000000007E-2</v>
      </c>
      <c r="AS13" s="1">
        <v>46002</v>
      </c>
      <c r="AT13">
        <v>3.6223000000000001</v>
      </c>
      <c r="AU13">
        <f t="shared" si="18"/>
        <v>3.6222999999999998E-2</v>
      </c>
      <c r="AW13" s="1">
        <v>46002</v>
      </c>
      <c r="AX13">
        <v>3.5651000000000002</v>
      </c>
      <c r="AY13">
        <f t="shared" si="19"/>
        <v>3.5651000000000002E-2</v>
      </c>
      <c r="BA13" s="1">
        <v>46002</v>
      </c>
      <c r="BB13" s="25">
        <v>3.7570000000000001</v>
      </c>
      <c r="BC13">
        <f t="shared" si="20"/>
        <v>3.7569999999999999E-2</v>
      </c>
      <c r="BE13" s="1">
        <v>46002</v>
      </c>
      <c r="BF13">
        <v>3.6164999999999998</v>
      </c>
      <c r="BG13">
        <f t="shared" si="21"/>
        <v>3.6164999999999996E-2</v>
      </c>
      <c r="BI13" s="1">
        <v>36528</v>
      </c>
      <c r="BJ13">
        <v>1.5472505141305</v>
      </c>
      <c r="BK13">
        <f>BJ13/100</f>
        <v>1.5472505141305E-2</v>
      </c>
      <c r="BN13" s="1">
        <v>45831</v>
      </c>
      <c r="BO13">
        <v>111.296875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3">
        <f t="shared" si="22"/>
        <v>45831</v>
      </c>
      <c r="B14" s="20">
        <f t="shared" si="3"/>
        <v>111.296875</v>
      </c>
      <c r="C14">
        <f t="shared" si="23"/>
        <v>115</v>
      </c>
      <c r="D14">
        <f t="shared" ca="1" si="4"/>
        <v>0.4861111111111111</v>
      </c>
      <c r="E14">
        <f t="shared" ca="1" si="5"/>
        <v>4.1539E-2</v>
      </c>
      <c r="F14" s="23"/>
      <c r="G14" s="23">
        <f t="shared" si="24"/>
        <v>44956</v>
      </c>
      <c r="H14" s="20">
        <f t="shared" si="6"/>
        <v>0</v>
      </c>
      <c r="I14">
        <f t="shared" si="7"/>
        <v>0</v>
      </c>
      <c r="J14">
        <f t="shared" ca="1" si="8"/>
        <v>2.9166666666666665</v>
      </c>
      <c r="K14">
        <f t="shared" ca="1" si="0"/>
        <v>4.4770000000000004E-2</v>
      </c>
      <c r="M14" s="23">
        <f t="shared" si="25"/>
        <v>44956</v>
      </c>
      <c r="N14" s="20">
        <f t="shared" si="1"/>
        <v>0</v>
      </c>
      <c r="O14">
        <f t="shared" si="9"/>
        <v>0</v>
      </c>
      <c r="P14">
        <f t="shared" ca="1" si="10"/>
        <v>2.9166666666666665</v>
      </c>
      <c r="Q14">
        <f t="shared" ca="1" si="2"/>
        <v>4.4770000000000004E-2</v>
      </c>
      <c r="S14" s="23">
        <f t="shared" si="11"/>
        <v>45726</v>
      </c>
      <c r="T14" s="20">
        <f t="shared" si="12"/>
        <v>4.2698999999999998</v>
      </c>
      <c r="U14">
        <f t="shared" si="13"/>
        <v>4.2699000000000001E-2</v>
      </c>
      <c r="W14" s="23">
        <f t="shared" si="26"/>
        <v>45726</v>
      </c>
      <c r="X14" s="20">
        <f t="shared" si="14"/>
        <v>4.1500000000000004</v>
      </c>
      <c r="Y14">
        <f t="shared" si="15"/>
        <v>4.1500000000000002E-2</v>
      </c>
      <c r="AA14" s="23">
        <f t="shared" si="27"/>
        <v>45586</v>
      </c>
      <c r="AB14" s="20">
        <f t="shared" si="16"/>
        <v>4.4420000000000002</v>
      </c>
      <c r="AC14">
        <f t="shared" si="17"/>
        <v>4.4420000000000001E-2</v>
      </c>
      <c r="AF14" s="23">
        <v>45090</v>
      </c>
      <c r="AG14" s="20">
        <v>4314.9399999999996</v>
      </c>
      <c r="AH14" s="20">
        <v>7.0000000000000007E-2</v>
      </c>
      <c r="AI14" s="24"/>
      <c r="AJ14" s="23">
        <v>45090</v>
      </c>
      <c r="AK14" s="20">
        <v>4314.9399999999996</v>
      </c>
      <c r="AL14" s="20">
        <v>7.0000000000000007E-2</v>
      </c>
      <c r="AN14" s="23">
        <v>45090</v>
      </c>
      <c r="AO14" s="20">
        <v>4314.9399999999996</v>
      </c>
      <c r="AP14" s="20">
        <v>7.0000000000000007E-2</v>
      </c>
      <c r="AS14" s="1">
        <v>46001</v>
      </c>
      <c r="AT14">
        <v>3.625</v>
      </c>
      <c r="AU14">
        <f t="shared" si="18"/>
        <v>3.6249999999999998E-2</v>
      </c>
      <c r="AW14" s="1">
        <v>46001</v>
      </c>
      <c r="AX14">
        <v>3.5697999999999999</v>
      </c>
      <c r="AY14">
        <f t="shared" si="19"/>
        <v>3.5698000000000001E-2</v>
      </c>
      <c r="BA14" s="1">
        <v>46001</v>
      </c>
      <c r="BB14" s="25">
        <v>3.7610000000000001</v>
      </c>
      <c r="BC14">
        <f t="shared" si="20"/>
        <v>3.7610000000000005E-2</v>
      </c>
      <c r="BE14" s="1">
        <v>46001</v>
      </c>
      <c r="BF14">
        <v>3.617</v>
      </c>
      <c r="BG14">
        <f t="shared" si="21"/>
        <v>3.6170000000000001E-2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45832</v>
      </c>
      <c r="BO14">
        <v>111.5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3">
        <f t="shared" si="22"/>
        <v>45832</v>
      </c>
      <c r="B15" s="20">
        <f t="shared" si="3"/>
        <v>111.5</v>
      </c>
      <c r="C15">
        <f t="shared" si="23"/>
        <v>115</v>
      </c>
      <c r="D15">
        <f t="shared" ca="1" si="4"/>
        <v>0.48333333333333334</v>
      </c>
      <c r="E15">
        <f t="shared" ca="1" si="5"/>
        <v>4.1447000000000005E-2</v>
      </c>
      <c r="F15" s="23"/>
      <c r="G15" s="23">
        <f t="shared" si="24"/>
        <v>44957</v>
      </c>
      <c r="H15" s="20">
        <f t="shared" si="6"/>
        <v>0</v>
      </c>
      <c r="I15">
        <f t="shared" si="7"/>
        <v>0</v>
      </c>
      <c r="J15">
        <f t="shared" ca="1" si="8"/>
        <v>2.9138888888888888</v>
      </c>
      <c r="K15">
        <f t="shared" ca="1" si="0"/>
        <v>4.4325999999999997E-2</v>
      </c>
      <c r="M15" s="23">
        <f t="shared" si="25"/>
        <v>44957</v>
      </c>
      <c r="N15" s="20">
        <f t="shared" si="1"/>
        <v>0</v>
      </c>
      <c r="O15">
        <f t="shared" si="9"/>
        <v>0</v>
      </c>
      <c r="P15">
        <f t="shared" ca="1" si="10"/>
        <v>2.9138888888888888</v>
      </c>
      <c r="Q15">
        <f t="shared" ca="1" si="2"/>
        <v>4.4325999999999997E-2</v>
      </c>
      <c r="S15" s="23">
        <f t="shared" si="11"/>
        <v>45727</v>
      </c>
      <c r="T15" s="20">
        <f t="shared" si="12"/>
        <v>4.2839999999999998</v>
      </c>
      <c r="U15">
        <f t="shared" si="13"/>
        <v>4.2839999999999996E-2</v>
      </c>
      <c r="W15" s="23">
        <f t="shared" si="26"/>
        <v>45727</v>
      </c>
      <c r="X15" s="20">
        <f t="shared" si="14"/>
        <v>4.1559999999999997</v>
      </c>
      <c r="Y15">
        <f t="shared" si="15"/>
        <v>4.156E-2</v>
      </c>
      <c r="AA15" s="23">
        <f t="shared" si="27"/>
        <v>45587</v>
      </c>
      <c r="AB15" s="20">
        <f t="shared" si="16"/>
        <v>4.43</v>
      </c>
      <c r="AC15">
        <f t="shared" si="17"/>
        <v>4.4299999999999999E-2</v>
      </c>
      <c r="AF15" s="23">
        <v>45089</v>
      </c>
      <c r="AG15" s="20">
        <v>4288.74</v>
      </c>
      <c r="AH15" s="20">
        <v>7.0000000000000007E-2</v>
      </c>
      <c r="AI15" s="24"/>
      <c r="AJ15" s="23">
        <v>45089</v>
      </c>
      <c r="AK15" s="20">
        <v>4288.74</v>
      </c>
      <c r="AL15" s="20">
        <v>7.0000000000000007E-2</v>
      </c>
      <c r="AN15" s="23">
        <v>45089</v>
      </c>
      <c r="AO15" s="20">
        <v>4288.74</v>
      </c>
      <c r="AP15" s="20">
        <v>7.0000000000000007E-2</v>
      </c>
      <c r="AS15" s="1">
        <v>46000</v>
      </c>
      <c r="AT15">
        <v>3.6278000000000001</v>
      </c>
      <c r="AU15">
        <f t="shared" si="18"/>
        <v>3.6278000000000005E-2</v>
      </c>
      <c r="AW15" s="1">
        <v>46000</v>
      </c>
      <c r="AX15">
        <v>3.5876000000000001</v>
      </c>
      <c r="AY15">
        <f t="shared" si="19"/>
        <v>3.5875999999999998E-2</v>
      </c>
      <c r="BA15" s="1">
        <v>46000</v>
      </c>
      <c r="BB15" s="25">
        <v>3.8144999999999998</v>
      </c>
      <c r="BC15">
        <f t="shared" si="20"/>
        <v>3.8144999999999998E-2</v>
      </c>
      <c r="BE15" s="1">
        <v>46000</v>
      </c>
      <c r="BF15">
        <v>3.6724999999999999</v>
      </c>
      <c r="BG15">
        <f t="shared" si="21"/>
        <v>3.6725000000000001E-2</v>
      </c>
      <c r="BI15" s="1">
        <v>36530</v>
      </c>
      <c r="BJ15">
        <v>1.6073759892252399</v>
      </c>
      <c r="BK15">
        <f t="shared" si="28"/>
        <v>1.60737598922524E-2</v>
      </c>
      <c r="BN15" s="1">
        <v>45833</v>
      </c>
      <c r="BO15">
        <v>111.53125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3">
        <f t="shared" si="22"/>
        <v>45833</v>
      </c>
      <c r="B16" s="20">
        <f t="shared" si="3"/>
        <v>111.53125</v>
      </c>
      <c r="C16">
        <f t="shared" si="23"/>
        <v>115</v>
      </c>
      <c r="D16">
        <f t="shared" ca="1" si="4"/>
        <v>0.48055555555555557</v>
      </c>
      <c r="E16">
        <f t="shared" ca="1" si="5"/>
        <v>4.1174000000000002E-2</v>
      </c>
      <c r="F16" s="23"/>
      <c r="G16" s="23">
        <f t="shared" si="24"/>
        <v>44958</v>
      </c>
      <c r="H16" s="20">
        <f t="shared" si="6"/>
        <v>0</v>
      </c>
      <c r="I16">
        <f t="shared" si="7"/>
        <v>0</v>
      </c>
      <c r="J16">
        <f t="shared" ca="1" si="8"/>
        <v>2.911111111111111</v>
      </c>
      <c r="K16">
        <f t="shared" ca="1" si="0"/>
        <v>4.3240000000000001E-2</v>
      </c>
      <c r="M16" s="23">
        <f t="shared" si="25"/>
        <v>44958</v>
      </c>
      <c r="N16" s="20">
        <f t="shared" si="1"/>
        <v>0</v>
      </c>
      <c r="O16">
        <f t="shared" si="9"/>
        <v>0</v>
      </c>
      <c r="P16">
        <f t="shared" ca="1" si="10"/>
        <v>2.911111111111111</v>
      </c>
      <c r="Q16">
        <f t="shared" ca="1" si="2"/>
        <v>4.3240000000000001E-2</v>
      </c>
      <c r="S16" s="23">
        <f t="shared" si="11"/>
        <v>45728</v>
      </c>
      <c r="T16" s="20">
        <f t="shared" si="12"/>
        <v>4.2893999999999997</v>
      </c>
      <c r="U16">
        <f t="shared" si="13"/>
        <v>4.2893999999999995E-2</v>
      </c>
      <c r="W16" s="23">
        <f t="shared" si="26"/>
        <v>45728</v>
      </c>
      <c r="X16" s="20">
        <f t="shared" si="14"/>
        <v>4.1809000000000003</v>
      </c>
      <c r="Y16">
        <f t="shared" si="15"/>
        <v>4.1809000000000006E-2</v>
      </c>
      <c r="AA16" s="23">
        <f t="shared" si="27"/>
        <v>45588</v>
      </c>
      <c r="AB16" s="20">
        <f t="shared" si="16"/>
        <v>4.4530000000000003</v>
      </c>
      <c r="AC16">
        <f t="shared" si="17"/>
        <v>4.453E-2</v>
      </c>
      <c r="AF16" s="23">
        <v>45086</v>
      </c>
      <c r="AG16" s="20">
        <v>4259.68</v>
      </c>
      <c r="AH16" s="20">
        <v>7.0000000000000007E-2</v>
      </c>
      <c r="AI16" s="24"/>
      <c r="AJ16" s="23">
        <v>45086</v>
      </c>
      <c r="AK16" s="20">
        <v>4259.68</v>
      </c>
      <c r="AL16" s="20">
        <v>7.0000000000000007E-2</v>
      </c>
      <c r="AN16" s="23">
        <v>45086</v>
      </c>
      <c r="AO16" s="20">
        <v>4259.68</v>
      </c>
      <c r="AP16" s="20">
        <v>7.0000000000000007E-2</v>
      </c>
      <c r="AS16" s="1">
        <v>45999</v>
      </c>
      <c r="AT16">
        <v>3.633</v>
      </c>
      <c r="AU16">
        <f t="shared" si="18"/>
        <v>3.6330000000000001E-2</v>
      </c>
      <c r="AW16" s="1">
        <v>45999</v>
      </c>
      <c r="AX16">
        <v>3.5796999999999999</v>
      </c>
      <c r="AY16">
        <f t="shared" si="19"/>
        <v>3.5796999999999995E-2</v>
      </c>
      <c r="BA16" s="1">
        <v>45999</v>
      </c>
      <c r="BB16" s="25">
        <v>3.7930000000000001</v>
      </c>
      <c r="BC16">
        <f t="shared" si="20"/>
        <v>3.7929999999999998E-2</v>
      </c>
      <c r="BE16" s="1">
        <v>45999</v>
      </c>
      <c r="BF16">
        <v>3.6299000000000001</v>
      </c>
      <c r="BG16">
        <f t="shared" si="21"/>
        <v>3.6298999999999998E-2</v>
      </c>
      <c r="BI16" s="1">
        <v>36531</v>
      </c>
      <c r="BJ16">
        <v>1.5855163164809101</v>
      </c>
      <c r="BK16">
        <f t="shared" si="28"/>
        <v>1.5855163164809102E-2</v>
      </c>
      <c r="BN16" s="1">
        <v>45834</v>
      </c>
      <c r="BO16">
        <v>111.875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3">
        <f t="shared" si="22"/>
        <v>45834</v>
      </c>
      <c r="B17" s="20">
        <f t="shared" si="3"/>
        <v>111.875</v>
      </c>
      <c r="C17">
        <f t="shared" si="23"/>
        <v>115</v>
      </c>
      <c r="D17">
        <f t="shared" ca="1" si="4"/>
        <v>0.4777777777777778</v>
      </c>
      <c r="E17">
        <f t="shared" ca="1" si="5"/>
        <v>4.1043999999999997E-2</v>
      </c>
      <c r="F17" s="23"/>
      <c r="G17" s="23">
        <f t="shared" si="24"/>
        <v>44959</v>
      </c>
      <c r="H17" s="20">
        <f t="shared" si="6"/>
        <v>0</v>
      </c>
      <c r="I17">
        <f t="shared" si="7"/>
        <v>0</v>
      </c>
      <c r="J17">
        <f t="shared" ca="1" si="8"/>
        <v>2.9083333333333332</v>
      </c>
      <c r="K17">
        <f t="shared" ca="1" si="0"/>
        <v>4.3192000000000001E-2</v>
      </c>
      <c r="M17" s="23">
        <f t="shared" si="25"/>
        <v>44959</v>
      </c>
      <c r="N17" s="20">
        <f t="shared" si="1"/>
        <v>0</v>
      </c>
      <c r="O17">
        <f t="shared" si="9"/>
        <v>0</v>
      </c>
      <c r="P17">
        <f t="shared" ca="1" si="10"/>
        <v>2.9083333333333332</v>
      </c>
      <c r="Q17">
        <f t="shared" ca="1" si="2"/>
        <v>4.3192000000000001E-2</v>
      </c>
      <c r="S17" s="23">
        <f t="shared" si="11"/>
        <v>45729</v>
      </c>
      <c r="T17" s="20">
        <f t="shared" si="12"/>
        <v>4.2827000000000002</v>
      </c>
      <c r="U17">
        <f t="shared" si="13"/>
        <v>4.2827000000000004E-2</v>
      </c>
      <c r="W17" s="23">
        <f t="shared" si="26"/>
        <v>45729</v>
      </c>
      <c r="X17" s="20">
        <f t="shared" si="14"/>
        <v>4.1668000000000003</v>
      </c>
      <c r="Y17">
        <f t="shared" si="15"/>
        <v>4.1668000000000004E-2</v>
      </c>
      <c r="AA17" s="23">
        <f t="shared" si="27"/>
        <v>45589</v>
      </c>
      <c r="AB17" s="20">
        <f t="shared" si="16"/>
        <v>4.431</v>
      </c>
      <c r="AC17">
        <f t="shared" si="17"/>
        <v>4.4310000000000002E-2</v>
      </c>
      <c r="AF17" s="23">
        <v>45085</v>
      </c>
      <c r="AG17" s="20">
        <v>4252.6400000000003</v>
      </c>
      <c r="AH17" s="20">
        <v>7.0000000000000007E-2</v>
      </c>
      <c r="AI17" s="24"/>
      <c r="AJ17" s="23">
        <v>45085</v>
      </c>
      <c r="AK17" s="20">
        <v>4252.6400000000003</v>
      </c>
      <c r="AL17" s="20">
        <v>7.0000000000000007E-2</v>
      </c>
      <c r="AN17" s="23">
        <v>45085</v>
      </c>
      <c r="AO17" s="20">
        <v>4252.6400000000003</v>
      </c>
      <c r="AP17" s="20">
        <v>7.0000000000000007E-2</v>
      </c>
      <c r="AS17" s="1">
        <v>45996</v>
      </c>
      <c r="AT17">
        <v>3.6444999999999999</v>
      </c>
      <c r="AU17">
        <f t="shared" si="18"/>
        <v>3.6444999999999998E-2</v>
      </c>
      <c r="AW17" s="1">
        <v>45996</v>
      </c>
      <c r="AX17">
        <v>3.5777999999999999</v>
      </c>
      <c r="AY17">
        <f t="shared" si="19"/>
        <v>3.5777999999999997E-2</v>
      </c>
      <c r="BA17" s="1">
        <v>45996</v>
      </c>
      <c r="BB17" s="25">
        <v>3.782</v>
      </c>
      <c r="BC17">
        <f t="shared" si="20"/>
        <v>3.7819999999999999E-2</v>
      </c>
      <c r="BE17" s="1">
        <v>45996</v>
      </c>
      <c r="BF17">
        <v>3.6162000000000001</v>
      </c>
      <c r="BG17">
        <f t="shared" si="21"/>
        <v>3.6162E-2</v>
      </c>
      <c r="BI17" s="1">
        <v>36532</v>
      </c>
      <c r="BJ17">
        <v>1.5477088960513801</v>
      </c>
      <c r="BK17">
        <f t="shared" si="28"/>
        <v>1.54770889605138E-2</v>
      </c>
      <c r="BN17" s="1">
        <v>45835</v>
      </c>
      <c r="BO17">
        <v>111.671875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3">
        <f t="shared" si="22"/>
        <v>45835</v>
      </c>
      <c r="B18" s="20">
        <f t="shared" si="3"/>
        <v>111.671875</v>
      </c>
      <c r="C18">
        <f t="shared" si="23"/>
        <v>115</v>
      </c>
      <c r="D18">
        <f t="shared" ca="1" si="4"/>
        <v>0.47499999999999998</v>
      </c>
      <c r="E18">
        <f t="shared" ca="1" si="5"/>
        <v>4.104E-2</v>
      </c>
      <c r="F18" s="23"/>
      <c r="G18" s="23">
        <f t="shared" si="24"/>
        <v>44960</v>
      </c>
      <c r="H18" s="20">
        <f t="shared" si="6"/>
        <v>0</v>
      </c>
      <c r="I18">
        <f t="shared" si="7"/>
        <v>0</v>
      </c>
      <c r="J18">
        <f t="shared" ca="1" si="8"/>
        <v>2.9055555555555554</v>
      </c>
      <c r="K18">
        <f t="shared" ca="1" si="0"/>
        <v>4.5400000000000003E-2</v>
      </c>
      <c r="M18" s="23">
        <f t="shared" si="25"/>
        <v>44960</v>
      </c>
      <c r="N18" s="20">
        <f t="shared" si="1"/>
        <v>0</v>
      </c>
      <c r="O18">
        <f t="shared" si="9"/>
        <v>0</v>
      </c>
      <c r="P18">
        <f t="shared" ca="1" si="10"/>
        <v>2.9055555555555554</v>
      </c>
      <c r="Q18">
        <f t="shared" ca="1" si="2"/>
        <v>4.5400000000000003E-2</v>
      </c>
      <c r="S18" s="23">
        <f t="shared" si="11"/>
        <v>45730</v>
      </c>
      <c r="T18" s="20">
        <f t="shared" si="12"/>
        <v>4.29</v>
      </c>
      <c r="U18">
        <f t="shared" si="13"/>
        <v>4.2900000000000001E-2</v>
      </c>
      <c r="W18" s="23">
        <f t="shared" si="26"/>
        <v>45730</v>
      </c>
      <c r="X18" s="20">
        <f t="shared" si="14"/>
        <v>4.1859999999999999</v>
      </c>
      <c r="Y18">
        <f t="shared" si="15"/>
        <v>4.1860000000000001E-2</v>
      </c>
      <c r="AA18" s="23">
        <f t="shared" si="27"/>
        <v>45590</v>
      </c>
      <c r="AB18" s="20">
        <f t="shared" si="16"/>
        <v>4.4349999999999996</v>
      </c>
      <c r="AC18">
        <f t="shared" si="17"/>
        <v>4.4349999999999994E-2</v>
      </c>
      <c r="AF18" s="23">
        <v>45084</v>
      </c>
      <c r="AG18" s="20">
        <v>4229.25</v>
      </c>
      <c r="AH18" s="20">
        <v>7.0000000000000007E-2</v>
      </c>
      <c r="AI18" s="24"/>
      <c r="AJ18" s="23">
        <v>45084</v>
      </c>
      <c r="AK18" s="20">
        <v>4229.25</v>
      </c>
      <c r="AL18" s="20">
        <v>7.0000000000000007E-2</v>
      </c>
      <c r="AN18" s="23">
        <v>45084</v>
      </c>
      <c r="AO18" s="20">
        <v>4229.25</v>
      </c>
      <c r="AP18" s="20">
        <v>7.0000000000000007E-2</v>
      </c>
      <c r="AS18" s="1">
        <v>45995</v>
      </c>
      <c r="AT18">
        <v>3.6398999999999999</v>
      </c>
      <c r="AU18">
        <f t="shared" si="18"/>
        <v>3.6399000000000001E-2</v>
      </c>
      <c r="AW18" s="1">
        <v>45995</v>
      </c>
      <c r="AX18">
        <v>3.5760000000000001</v>
      </c>
      <c r="AY18">
        <f t="shared" si="19"/>
        <v>3.576E-2</v>
      </c>
      <c r="BA18" s="1">
        <v>45995</v>
      </c>
      <c r="BB18" s="25">
        <v>3.7629999999999999</v>
      </c>
      <c r="BC18">
        <f t="shared" si="20"/>
        <v>3.7629999999999997E-2</v>
      </c>
      <c r="BE18" s="1">
        <v>45995</v>
      </c>
      <c r="BF18">
        <v>3.5634999999999999</v>
      </c>
      <c r="BG18">
        <f t="shared" si="21"/>
        <v>3.5635E-2</v>
      </c>
      <c r="BI18" s="1">
        <v>36535</v>
      </c>
      <c r="BJ18">
        <v>1.5448363650627599</v>
      </c>
      <c r="BK18">
        <f t="shared" si="28"/>
        <v>1.5448363650627598E-2</v>
      </c>
      <c r="BN18" s="1">
        <v>45838</v>
      </c>
      <c r="BO18">
        <v>111.984375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3">
        <f t="shared" si="22"/>
        <v>45838</v>
      </c>
      <c r="B19" s="20">
        <f t="shared" si="3"/>
        <v>111.984375</v>
      </c>
      <c r="C19">
        <f t="shared" si="23"/>
        <v>115</v>
      </c>
      <c r="D19">
        <f t="shared" ca="1" si="4"/>
        <v>0.46666666666666667</v>
      </c>
      <c r="E19">
        <f t="shared" ca="1" si="5"/>
        <v>4.0941999999999999E-2</v>
      </c>
      <c r="F19" s="23"/>
      <c r="G19" s="23">
        <f t="shared" si="24"/>
        <v>44963</v>
      </c>
      <c r="H19" s="20">
        <f t="shared" si="6"/>
        <v>0</v>
      </c>
      <c r="I19">
        <f t="shared" si="7"/>
        <v>0</v>
      </c>
      <c r="J19">
        <f t="shared" ca="1" si="8"/>
        <v>2.8972222222222221</v>
      </c>
      <c r="K19">
        <f t="shared" ca="1" si="0"/>
        <v>4.7009999999999996E-2</v>
      </c>
      <c r="M19" s="23">
        <f t="shared" si="25"/>
        <v>44963</v>
      </c>
      <c r="N19" s="20">
        <f t="shared" si="1"/>
        <v>0</v>
      </c>
      <c r="O19">
        <f t="shared" si="9"/>
        <v>0</v>
      </c>
      <c r="P19">
        <f t="shared" ca="1" si="10"/>
        <v>2.8972222222222221</v>
      </c>
      <c r="Q19">
        <f t="shared" ca="1" si="2"/>
        <v>4.7009999999999996E-2</v>
      </c>
      <c r="S19" s="23">
        <f t="shared" si="11"/>
        <v>45733</v>
      </c>
      <c r="T19" s="20">
        <f t="shared" si="12"/>
        <v>4.2990000000000004</v>
      </c>
      <c r="U19">
        <f t="shared" si="13"/>
        <v>4.299E-2</v>
      </c>
      <c r="W19" s="23">
        <f t="shared" si="26"/>
        <v>45733</v>
      </c>
      <c r="X19" s="20">
        <f t="shared" si="14"/>
        <v>4.2069000000000001</v>
      </c>
      <c r="Y19">
        <f t="shared" si="15"/>
        <v>4.2069000000000002E-2</v>
      </c>
      <c r="AA19" s="23">
        <f t="shared" si="27"/>
        <v>45593</v>
      </c>
      <c r="AB19" s="20">
        <f t="shared" si="16"/>
        <v>4.4470000000000001</v>
      </c>
      <c r="AC19">
        <f t="shared" si="17"/>
        <v>4.4470000000000003E-2</v>
      </c>
      <c r="AF19" s="23">
        <v>45083</v>
      </c>
      <c r="AG19" s="20">
        <v>4249.16</v>
      </c>
      <c r="AH19" s="20">
        <v>7.0000000000000007E-2</v>
      </c>
      <c r="AI19" s="24"/>
      <c r="AJ19" s="23">
        <v>45083</v>
      </c>
      <c r="AK19" s="20">
        <v>4249.16</v>
      </c>
      <c r="AL19" s="20">
        <v>7.0000000000000007E-2</v>
      </c>
      <c r="AN19" s="23">
        <v>45083</v>
      </c>
      <c r="AO19" s="20">
        <v>4249.16</v>
      </c>
      <c r="AP19" s="20">
        <v>7.0000000000000007E-2</v>
      </c>
      <c r="AS19" s="1">
        <v>45994</v>
      </c>
      <c r="AT19">
        <v>3.6465999999999998</v>
      </c>
      <c r="AU19">
        <f t="shared" si="18"/>
        <v>3.6465999999999998E-2</v>
      </c>
      <c r="AW19" s="1">
        <v>45994</v>
      </c>
      <c r="AX19">
        <v>3.5798999999999999</v>
      </c>
      <c r="AY19">
        <f t="shared" si="19"/>
        <v>3.5798999999999997E-2</v>
      </c>
      <c r="BA19" s="1">
        <v>45994</v>
      </c>
      <c r="BB19" s="25">
        <v>3.7439</v>
      </c>
      <c r="BC19">
        <f t="shared" si="20"/>
        <v>3.7439E-2</v>
      </c>
      <c r="BE19" s="1">
        <v>45994</v>
      </c>
      <c r="BF19">
        <v>3.5472999999999999</v>
      </c>
      <c r="BG19">
        <f t="shared" si="21"/>
        <v>3.5472999999999998E-2</v>
      </c>
      <c r="BI19" s="1">
        <v>36536</v>
      </c>
      <c r="BJ19">
        <v>1.5528162062502699</v>
      </c>
      <c r="BK19">
        <f t="shared" si="28"/>
        <v>1.5528162062502699E-2</v>
      </c>
      <c r="BN19" s="1">
        <v>45839</v>
      </c>
      <c r="BO19">
        <v>111.71875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3">
        <f t="shared" si="22"/>
        <v>45839</v>
      </c>
      <c r="B20" s="20">
        <f t="shared" si="3"/>
        <v>111.71875</v>
      </c>
      <c r="C20">
        <f t="shared" si="23"/>
        <v>115</v>
      </c>
      <c r="D20">
        <f t="shared" ca="1" si="4"/>
        <v>0.46388888888888891</v>
      </c>
      <c r="E20">
        <f t="shared" ca="1" si="5"/>
        <v>4.0877999999999998E-2</v>
      </c>
      <c r="F20" s="23"/>
      <c r="G20" s="23">
        <f t="shared" si="24"/>
        <v>44964</v>
      </c>
      <c r="H20" s="20">
        <f t="shared" si="6"/>
        <v>0</v>
      </c>
      <c r="I20">
        <f t="shared" si="7"/>
        <v>0</v>
      </c>
      <c r="J20">
        <f t="shared" ca="1" si="8"/>
        <v>2.8944444444444444</v>
      </c>
      <c r="K20">
        <f t="shared" ca="1" si="0"/>
        <v>4.6912000000000002E-2</v>
      </c>
      <c r="M20" s="23">
        <f t="shared" si="25"/>
        <v>44964</v>
      </c>
      <c r="N20" s="20">
        <f t="shared" si="1"/>
        <v>0</v>
      </c>
      <c r="O20">
        <f t="shared" si="9"/>
        <v>0</v>
      </c>
      <c r="P20">
        <f t="shared" ca="1" si="10"/>
        <v>2.8944444444444444</v>
      </c>
      <c r="Q20">
        <f t="shared" ca="1" si="2"/>
        <v>4.6912000000000002E-2</v>
      </c>
      <c r="S20" s="23">
        <f t="shared" si="11"/>
        <v>45734</v>
      </c>
      <c r="T20" s="20">
        <f t="shared" si="12"/>
        <v>4.2980999999999998</v>
      </c>
      <c r="U20">
        <f t="shared" si="13"/>
        <v>4.2980999999999998E-2</v>
      </c>
      <c r="W20" s="23">
        <f t="shared" si="26"/>
        <v>45734</v>
      </c>
      <c r="X20" s="20">
        <f t="shared" si="14"/>
        <v>4.2157</v>
      </c>
      <c r="Y20">
        <f t="shared" si="15"/>
        <v>4.2157E-2</v>
      </c>
      <c r="AA20" s="23">
        <f t="shared" si="27"/>
        <v>45594</v>
      </c>
      <c r="AB20" s="20">
        <f t="shared" si="16"/>
        <v>4.4080000000000004</v>
      </c>
      <c r="AC20">
        <f t="shared" si="17"/>
        <v>4.4080000000000001E-2</v>
      </c>
      <c r="AF20" s="23">
        <v>45082</v>
      </c>
      <c r="AG20" s="20">
        <v>4239.03</v>
      </c>
      <c r="AH20" s="20">
        <v>7.0000000000000007E-2</v>
      </c>
      <c r="AI20" s="24"/>
      <c r="AJ20" s="23">
        <v>45082</v>
      </c>
      <c r="AK20" s="20">
        <v>4239.03</v>
      </c>
      <c r="AL20" s="20">
        <v>7.0000000000000007E-2</v>
      </c>
      <c r="AN20" s="23">
        <v>45082</v>
      </c>
      <c r="AO20" s="20">
        <v>4239.03</v>
      </c>
      <c r="AP20" s="20">
        <v>7.0000000000000007E-2</v>
      </c>
      <c r="AS20" s="1">
        <v>45993</v>
      </c>
      <c r="AT20">
        <v>3.6598999999999999</v>
      </c>
      <c r="AU20">
        <f t="shared" si="18"/>
        <v>3.6599E-2</v>
      </c>
      <c r="AW20" s="1">
        <v>45993</v>
      </c>
      <c r="AX20">
        <v>3.5836999999999999</v>
      </c>
      <c r="AY20">
        <f t="shared" si="19"/>
        <v>3.5837000000000001E-2</v>
      </c>
      <c r="BA20" s="1">
        <v>45993</v>
      </c>
      <c r="BB20" s="25">
        <v>3.7639999999999998</v>
      </c>
      <c r="BC20">
        <f t="shared" si="20"/>
        <v>3.764E-2</v>
      </c>
      <c r="BE20" s="1">
        <v>45993</v>
      </c>
      <c r="BF20">
        <v>3.5505</v>
      </c>
      <c r="BG20">
        <f t="shared" si="21"/>
        <v>3.5505000000000002E-2</v>
      </c>
      <c r="BI20" s="1">
        <v>36537</v>
      </c>
      <c r="BJ20">
        <v>1.55040822994909</v>
      </c>
      <c r="BK20">
        <f t="shared" si="28"/>
        <v>1.55040822994909E-2</v>
      </c>
      <c r="BN20" s="1">
        <v>45840</v>
      </c>
      <c r="BO20">
        <v>111.484375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3">
        <f t="shared" si="22"/>
        <v>45840</v>
      </c>
      <c r="B21" s="20">
        <f t="shared" si="3"/>
        <v>111.484375</v>
      </c>
      <c r="C21">
        <f t="shared" si="23"/>
        <v>115</v>
      </c>
      <c r="D21">
        <f t="shared" ca="1" si="4"/>
        <v>0.46111111111111114</v>
      </c>
      <c r="E21">
        <f t="shared" ca="1" si="5"/>
        <v>4.0805000000000001E-2</v>
      </c>
      <c r="F21" s="23"/>
      <c r="G21" s="23">
        <f t="shared" si="24"/>
        <v>44965</v>
      </c>
      <c r="H21" s="20">
        <f t="shared" si="6"/>
        <v>0</v>
      </c>
      <c r="I21">
        <f t="shared" si="7"/>
        <v>0</v>
      </c>
      <c r="J21">
        <f t="shared" ca="1" si="8"/>
        <v>2.8916666666666666</v>
      </c>
      <c r="K21">
        <f t="shared" ca="1" si="0"/>
        <v>4.675E-2</v>
      </c>
      <c r="M21" s="23">
        <f t="shared" si="25"/>
        <v>44965</v>
      </c>
      <c r="N21" s="20">
        <f t="shared" si="1"/>
        <v>0</v>
      </c>
      <c r="O21">
        <f t="shared" si="9"/>
        <v>0</v>
      </c>
      <c r="P21">
        <f t="shared" ca="1" si="10"/>
        <v>2.8916666666666666</v>
      </c>
      <c r="Q21">
        <f t="shared" ca="1" si="2"/>
        <v>4.675E-2</v>
      </c>
      <c r="S21" s="23">
        <f t="shared" si="11"/>
        <v>45735</v>
      </c>
      <c r="T21" s="20">
        <f t="shared" si="12"/>
        <v>4.2946999999999997</v>
      </c>
      <c r="U21">
        <f t="shared" si="13"/>
        <v>4.2946999999999999E-2</v>
      </c>
      <c r="W21" s="23">
        <f t="shared" si="26"/>
        <v>45735</v>
      </c>
      <c r="X21" s="20">
        <f t="shared" si="14"/>
        <v>4.2027999999999999</v>
      </c>
      <c r="Y21">
        <f t="shared" si="15"/>
        <v>4.2027999999999996E-2</v>
      </c>
      <c r="AA21" s="23">
        <f t="shared" si="27"/>
        <v>45595</v>
      </c>
      <c r="AB21" s="20">
        <f t="shared" si="16"/>
        <v>4.4589999999999996</v>
      </c>
      <c r="AC21">
        <f t="shared" si="17"/>
        <v>4.4589999999999998E-2</v>
      </c>
      <c r="AF21" s="23">
        <v>45079</v>
      </c>
      <c r="AG21" s="20">
        <v>4250.2299999999996</v>
      </c>
      <c r="AH21" s="20">
        <v>7.0000000000000007E-2</v>
      </c>
      <c r="AI21" s="24"/>
      <c r="AJ21" s="23">
        <v>45079</v>
      </c>
      <c r="AK21" s="20">
        <v>4250.2299999999996</v>
      </c>
      <c r="AL21" s="20">
        <v>7.0000000000000007E-2</v>
      </c>
      <c r="AN21" s="23">
        <v>45079</v>
      </c>
      <c r="AO21" s="20">
        <v>4250.2299999999996</v>
      </c>
      <c r="AP21" s="20">
        <v>7.0000000000000007E-2</v>
      </c>
      <c r="AS21" s="1">
        <v>45992</v>
      </c>
      <c r="AT21">
        <v>3.6642999999999999</v>
      </c>
      <c r="AU21">
        <f t="shared" si="18"/>
        <v>3.6643000000000002E-2</v>
      </c>
      <c r="AW21" s="1">
        <v>45992</v>
      </c>
      <c r="AX21">
        <v>3.6044</v>
      </c>
      <c r="AY21">
        <f t="shared" si="19"/>
        <v>3.6044E-2</v>
      </c>
      <c r="BA21" s="1">
        <v>45992</v>
      </c>
      <c r="BB21" s="25">
        <v>3.79</v>
      </c>
      <c r="BC21">
        <f t="shared" si="20"/>
        <v>3.7900000000000003E-2</v>
      </c>
      <c r="BE21" s="1">
        <v>45992</v>
      </c>
      <c r="BF21">
        <v>3.58</v>
      </c>
      <c r="BG21">
        <f t="shared" si="21"/>
        <v>3.5799999999999998E-2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45841</v>
      </c>
      <c r="BO21">
        <v>111.078125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3">
        <f t="shared" si="22"/>
        <v>45841</v>
      </c>
      <c r="B22" s="20">
        <f t="shared" si="3"/>
        <v>111.078125</v>
      </c>
      <c r="C22">
        <f t="shared" si="23"/>
        <v>115</v>
      </c>
      <c r="D22">
        <f t="shared" ca="1" si="4"/>
        <v>0.45833333333333331</v>
      </c>
      <c r="E22">
        <f t="shared" ca="1" si="5"/>
        <v>4.1658999999999995E-2</v>
      </c>
      <c r="F22" s="23"/>
      <c r="G22" s="23">
        <f t="shared" si="24"/>
        <v>44966</v>
      </c>
      <c r="H22" s="20">
        <f t="shared" si="6"/>
        <v>0</v>
      </c>
      <c r="I22">
        <f t="shared" si="7"/>
        <v>0</v>
      </c>
      <c r="J22">
        <f t="shared" ca="1" si="8"/>
        <v>2.8888888888888888</v>
      </c>
      <c r="K22">
        <f t="shared" ca="1" si="0"/>
        <v>4.7300000000000002E-2</v>
      </c>
      <c r="M22" s="23">
        <f t="shared" si="25"/>
        <v>44966</v>
      </c>
      <c r="N22" s="20">
        <f t="shared" si="1"/>
        <v>0</v>
      </c>
      <c r="O22">
        <f t="shared" si="9"/>
        <v>0</v>
      </c>
      <c r="P22">
        <f t="shared" ca="1" si="10"/>
        <v>2.8888888888888888</v>
      </c>
      <c r="Q22">
        <f t="shared" ca="1" si="2"/>
        <v>4.7300000000000002E-2</v>
      </c>
      <c r="S22" s="23">
        <f t="shared" si="11"/>
        <v>45736</v>
      </c>
      <c r="T22" s="20">
        <f t="shared" si="12"/>
        <v>4.2919999999999998</v>
      </c>
      <c r="U22">
        <f t="shared" si="13"/>
        <v>4.292E-2</v>
      </c>
      <c r="W22" s="23">
        <f t="shared" si="26"/>
        <v>45736</v>
      </c>
      <c r="X22" s="20">
        <f t="shared" si="14"/>
        <v>4.1889000000000003</v>
      </c>
      <c r="Y22">
        <f t="shared" si="15"/>
        <v>4.1889000000000003E-2</v>
      </c>
      <c r="AA22" s="23">
        <f t="shared" si="27"/>
        <v>45596</v>
      </c>
      <c r="AB22" s="20">
        <f t="shared" si="16"/>
        <v>4.45</v>
      </c>
      <c r="AC22">
        <f t="shared" si="17"/>
        <v>4.4500000000000005E-2</v>
      </c>
      <c r="AF22" s="23">
        <v>45078</v>
      </c>
      <c r="AG22" s="20">
        <v>4195.25</v>
      </c>
      <c r="AH22" s="20">
        <v>7.0000000000000007E-2</v>
      </c>
      <c r="AJ22" s="23">
        <v>45078</v>
      </c>
      <c r="AK22" s="20">
        <v>4195.25</v>
      </c>
      <c r="AL22" s="20">
        <v>7.0000000000000007E-2</v>
      </c>
      <c r="AN22" s="23">
        <v>45078</v>
      </c>
      <c r="AO22" s="20">
        <v>4195.25</v>
      </c>
      <c r="AP22" s="20">
        <v>7.0000000000000007E-2</v>
      </c>
      <c r="AS22" s="1">
        <v>45989</v>
      </c>
      <c r="AT22">
        <v>3.6699000000000002</v>
      </c>
      <c r="AU22">
        <f t="shared" si="18"/>
        <v>3.6699000000000002E-2</v>
      </c>
      <c r="AW22" s="1">
        <v>45989</v>
      </c>
      <c r="AX22">
        <v>3.6006999999999998</v>
      </c>
      <c r="AY22">
        <f t="shared" si="19"/>
        <v>3.6006999999999997E-2</v>
      </c>
      <c r="BA22" s="1">
        <v>45989</v>
      </c>
      <c r="BB22" s="25">
        <v>3.7879</v>
      </c>
      <c r="BC22">
        <f t="shared" si="20"/>
        <v>3.7879000000000003E-2</v>
      </c>
      <c r="BE22" s="1">
        <v>45989</v>
      </c>
      <c r="BF22">
        <v>3.5508999999999999</v>
      </c>
      <c r="BG22">
        <f t="shared" si="21"/>
        <v>3.5508999999999999E-2</v>
      </c>
      <c r="BI22" s="1">
        <v>36539</v>
      </c>
      <c r="BJ22">
        <v>1.5243601645774101</v>
      </c>
      <c r="BK22">
        <f t="shared" si="28"/>
        <v>1.5243601645774102E-2</v>
      </c>
      <c r="BN22" s="1">
        <v>45845</v>
      </c>
      <c r="BO22">
        <v>110.765625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3">
        <f t="shared" si="22"/>
        <v>45842</v>
      </c>
      <c r="B23" s="20">
        <f t="shared" si="3"/>
        <v>111.078125</v>
      </c>
      <c r="C23">
        <f>CEILING(B23,$C$9)</f>
        <v>115</v>
      </c>
      <c r="D23">
        <f t="shared" ca="1" si="4"/>
        <v>0.45555555555555555</v>
      </c>
      <c r="E23">
        <f t="shared" ca="1" si="5"/>
        <v>4.1565000000000005E-2</v>
      </c>
      <c r="G23" s="23">
        <f t="shared" si="24"/>
        <v>44967</v>
      </c>
      <c r="H23" s="20">
        <f t="shared" si="6"/>
        <v>0</v>
      </c>
      <c r="I23">
        <f t="shared" si="7"/>
        <v>0</v>
      </c>
      <c r="J23">
        <f t="shared" ca="1" si="8"/>
        <v>2.8861111111111111</v>
      </c>
      <c r="K23">
        <f t="shared" ca="1" si="0"/>
        <v>4.7699999999999992E-2</v>
      </c>
      <c r="M23" s="23">
        <f t="shared" si="25"/>
        <v>44967</v>
      </c>
      <c r="N23" s="20">
        <f t="shared" si="1"/>
        <v>0</v>
      </c>
      <c r="O23">
        <f t="shared" si="9"/>
        <v>0</v>
      </c>
      <c r="P23">
        <f t="shared" ca="1" si="10"/>
        <v>2.8861111111111111</v>
      </c>
      <c r="Q23">
        <f t="shared" ca="1" si="2"/>
        <v>4.7699999999999992E-2</v>
      </c>
      <c r="S23" s="23">
        <f t="shared" si="11"/>
        <v>45737</v>
      </c>
      <c r="T23" s="20">
        <f t="shared" si="12"/>
        <v>4.3075000000000001</v>
      </c>
      <c r="U23">
        <f t="shared" si="13"/>
        <v>4.3075000000000002E-2</v>
      </c>
      <c r="W23" s="23">
        <f t="shared" si="26"/>
        <v>45737</v>
      </c>
      <c r="X23" s="20">
        <f t="shared" si="14"/>
        <v>4.1885000000000003</v>
      </c>
      <c r="Y23">
        <f t="shared" si="15"/>
        <v>4.1885000000000006E-2</v>
      </c>
      <c r="AA23" s="23">
        <f t="shared" si="27"/>
        <v>45597</v>
      </c>
      <c r="AB23" s="20">
        <f t="shared" si="16"/>
        <v>4.4589999999999996</v>
      </c>
      <c r="AC23">
        <f t="shared" si="17"/>
        <v>4.4589999999999998E-2</v>
      </c>
      <c r="AF23" s="23">
        <v>45077</v>
      </c>
      <c r="AG23" s="20">
        <v>4152.74</v>
      </c>
      <c r="AH23" s="20">
        <v>7.0000000000000007E-2</v>
      </c>
      <c r="AJ23" s="23">
        <v>45077</v>
      </c>
      <c r="AK23" s="20">
        <v>4152.74</v>
      </c>
      <c r="AL23" s="20">
        <v>7.0000000000000007E-2</v>
      </c>
      <c r="AN23" s="23">
        <v>45077</v>
      </c>
      <c r="AO23" s="20">
        <v>4152.74</v>
      </c>
      <c r="AP23" s="20">
        <v>7.0000000000000007E-2</v>
      </c>
      <c r="AS23" s="1">
        <v>45988</v>
      </c>
      <c r="AT23">
        <v>3.6579000000000002</v>
      </c>
      <c r="AU23">
        <f t="shared" si="18"/>
        <v>3.6579E-2</v>
      </c>
      <c r="AW23" s="1">
        <v>45988</v>
      </c>
      <c r="AX23">
        <v>3.6042999999999998</v>
      </c>
      <c r="AY23">
        <f t="shared" si="19"/>
        <v>3.6042999999999999E-2</v>
      </c>
      <c r="BA23" s="1">
        <v>45988</v>
      </c>
      <c r="BB23" s="25">
        <v>3.7669000000000001</v>
      </c>
      <c r="BC23">
        <f t="shared" si="20"/>
        <v>3.7669000000000001E-2</v>
      </c>
      <c r="BE23" s="1">
        <v>45988</v>
      </c>
      <c r="BF23">
        <v>3.5278999999999998</v>
      </c>
      <c r="BG23">
        <f t="shared" si="21"/>
        <v>3.5278999999999998E-2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45846</v>
      </c>
      <c r="BO23">
        <v>110.625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3">
        <f t="shared" si="22"/>
        <v>45845</v>
      </c>
      <c r="B24" s="20">
        <f t="shared" si="3"/>
        <v>110.765625</v>
      </c>
      <c r="C24">
        <f>CEILING(B24,$C$9)</f>
        <v>115</v>
      </c>
      <c r="D24">
        <f t="shared" ca="1" si="4"/>
        <v>0.44722222222222224</v>
      </c>
      <c r="E24">
        <f t="shared" ca="1" si="5"/>
        <v>4.1626000000000003E-2</v>
      </c>
      <c r="G24" s="23">
        <f t="shared" si="24"/>
        <v>44970</v>
      </c>
      <c r="H24" s="20">
        <f t="shared" si="6"/>
        <v>0</v>
      </c>
      <c r="I24">
        <f t="shared" si="7"/>
        <v>0</v>
      </c>
      <c r="J24">
        <f t="shared" ca="1" si="8"/>
        <v>2.8777777777777778</v>
      </c>
      <c r="K24">
        <f t="shared" ca="1" si="0"/>
        <v>4.7699999999999992E-2</v>
      </c>
      <c r="M24" s="23">
        <f t="shared" si="25"/>
        <v>44970</v>
      </c>
      <c r="N24" s="20">
        <f t="shared" si="1"/>
        <v>0</v>
      </c>
      <c r="O24">
        <f t="shared" si="9"/>
        <v>0</v>
      </c>
      <c r="P24">
        <f t="shared" ca="1" si="10"/>
        <v>2.8777777777777778</v>
      </c>
      <c r="Q24">
        <f t="shared" ca="1" si="2"/>
        <v>4.7699999999999992E-2</v>
      </c>
      <c r="S24" s="23">
        <f t="shared" si="11"/>
        <v>45740</v>
      </c>
      <c r="T24" s="20">
        <f t="shared" si="12"/>
        <v>4.3026999999999997</v>
      </c>
      <c r="U24">
        <f t="shared" si="13"/>
        <v>4.3026999999999996E-2</v>
      </c>
      <c r="W24" s="23">
        <f t="shared" si="26"/>
        <v>45740</v>
      </c>
      <c r="X24" s="20">
        <f t="shared" si="14"/>
        <v>4.2103000000000002</v>
      </c>
      <c r="Y24">
        <f t="shared" si="15"/>
        <v>4.2103000000000002E-2</v>
      </c>
      <c r="AA24" s="23">
        <f t="shared" si="27"/>
        <v>45600</v>
      </c>
      <c r="AB24" s="20">
        <f t="shared" si="16"/>
        <v>4.4390000000000001</v>
      </c>
      <c r="AC24">
        <f t="shared" si="17"/>
        <v>4.4389999999999999E-2</v>
      </c>
      <c r="AF24" s="23">
        <v>45076</v>
      </c>
      <c r="AG24" s="20">
        <v>4180.96</v>
      </c>
      <c r="AH24" s="20">
        <v>7.0000000000000007E-2</v>
      </c>
      <c r="AJ24" s="23">
        <v>45076</v>
      </c>
      <c r="AK24" s="20">
        <v>4180.96</v>
      </c>
      <c r="AL24" s="20">
        <v>7.0000000000000007E-2</v>
      </c>
      <c r="AN24" s="23">
        <v>45076</v>
      </c>
      <c r="AO24" s="20">
        <v>4180.96</v>
      </c>
      <c r="AP24" s="20">
        <v>7.0000000000000007E-2</v>
      </c>
      <c r="AS24" s="1">
        <v>45987</v>
      </c>
      <c r="AT24">
        <v>3.6775000000000002</v>
      </c>
      <c r="AU24">
        <f t="shared" si="18"/>
        <v>3.6775000000000002E-2</v>
      </c>
      <c r="AW24" s="1">
        <v>45987</v>
      </c>
      <c r="AX24">
        <v>3.6057999999999999</v>
      </c>
      <c r="AY24">
        <f t="shared" si="19"/>
        <v>3.6058E-2</v>
      </c>
      <c r="BA24" s="1">
        <v>45987</v>
      </c>
      <c r="BB24" s="25">
        <v>3.7629999999999999</v>
      </c>
      <c r="BC24">
        <f t="shared" si="20"/>
        <v>3.7629999999999997E-2</v>
      </c>
      <c r="BE24" s="1">
        <v>45987</v>
      </c>
      <c r="BF24">
        <v>3.5245000000000002</v>
      </c>
      <c r="BG24">
        <f t="shared" si="21"/>
        <v>3.5244999999999999E-2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45847</v>
      </c>
      <c r="BO24">
        <v>111.109375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3">
        <f t="shared" si="22"/>
        <v>45846</v>
      </c>
      <c r="B25" s="20">
        <f t="shared" si="3"/>
        <v>110.625</v>
      </c>
      <c r="C25">
        <f t="shared" ref="C25:C88" si="29">CEILING(B25,$C$9)</f>
        <v>115</v>
      </c>
      <c r="D25">
        <f t="shared" ca="1" si="4"/>
        <v>0.44444444444444442</v>
      </c>
      <c r="E25">
        <f t="shared" ca="1" si="5"/>
        <v>4.1562999999999996E-2</v>
      </c>
      <c r="G25" s="23">
        <f t="shared" si="24"/>
        <v>44971</v>
      </c>
      <c r="H25" s="20">
        <f t="shared" si="6"/>
        <v>0</v>
      </c>
      <c r="I25">
        <f t="shared" si="7"/>
        <v>0</v>
      </c>
      <c r="J25">
        <f t="shared" ca="1" si="8"/>
        <v>2.875</v>
      </c>
      <c r="K25">
        <f t="shared" ca="1" si="0"/>
        <v>4.9044999999999998E-2</v>
      </c>
      <c r="M25" s="23">
        <f t="shared" si="25"/>
        <v>44971</v>
      </c>
      <c r="N25" s="20">
        <f t="shared" si="1"/>
        <v>0</v>
      </c>
      <c r="O25">
        <f t="shared" si="9"/>
        <v>0</v>
      </c>
      <c r="P25">
        <f t="shared" ca="1" si="10"/>
        <v>2.875</v>
      </c>
      <c r="Q25">
        <f t="shared" ca="1" si="2"/>
        <v>4.9044999999999998E-2</v>
      </c>
      <c r="S25" s="23">
        <f t="shared" si="11"/>
        <v>45741</v>
      </c>
      <c r="T25" s="20">
        <f t="shared" si="12"/>
        <v>4.2858000000000001</v>
      </c>
      <c r="U25">
        <f t="shared" si="13"/>
        <v>4.2858E-2</v>
      </c>
      <c r="W25" s="23">
        <f t="shared" si="26"/>
        <v>45741</v>
      </c>
      <c r="X25" s="20">
        <f t="shared" si="14"/>
        <v>4.2031000000000001</v>
      </c>
      <c r="Y25">
        <f t="shared" si="15"/>
        <v>4.2030999999999999E-2</v>
      </c>
      <c r="AA25" s="23">
        <f t="shared" si="27"/>
        <v>45601</v>
      </c>
      <c r="AB25" s="20">
        <f t="shared" si="16"/>
        <v>4.4459999999999997</v>
      </c>
      <c r="AC25">
        <f t="shared" si="17"/>
        <v>4.446E-2</v>
      </c>
      <c r="AF25" s="23">
        <v>45072</v>
      </c>
      <c r="AG25" s="20">
        <v>4186.04</v>
      </c>
      <c r="AH25" s="20">
        <v>7.0000000000000007E-2</v>
      </c>
      <c r="AJ25" s="23">
        <v>45072</v>
      </c>
      <c r="AK25" s="20">
        <v>4186.04</v>
      </c>
      <c r="AL25" s="20">
        <v>7.0000000000000007E-2</v>
      </c>
      <c r="AN25" s="23">
        <v>45072</v>
      </c>
      <c r="AO25" s="20">
        <v>4186.04</v>
      </c>
      <c r="AP25" s="20">
        <v>7.0000000000000007E-2</v>
      </c>
      <c r="AS25" s="1">
        <v>45986</v>
      </c>
      <c r="AT25">
        <v>3.6842000000000001</v>
      </c>
      <c r="AU25">
        <f t="shared" si="18"/>
        <v>3.6842E-2</v>
      </c>
      <c r="AW25" s="1">
        <v>45986</v>
      </c>
      <c r="AX25">
        <v>3.6061999999999999</v>
      </c>
      <c r="AY25">
        <f t="shared" si="19"/>
        <v>3.6061999999999997E-2</v>
      </c>
      <c r="BA25" s="1">
        <v>45986</v>
      </c>
      <c r="BB25" s="25">
        <v>3.7627000000000002</v>
      </c>
      <c r="BC25">
        <f t="shared" si="20"/>
        <v>3.7627000000000001E-2</v>
      </c>
      <c r="BE25" s="1">
        <v>45986</v>
      </c>
      <c r="BF25">
        <v>3.5055000000000001</v>
      </c>
      <c r="BG25">
        <f t="shared" si="21"/>
        <v>3.5055000000000003E-2</v>
      </c>
      <c r="BI25" s="1">
        <v>36545</v>
      </c>
      <c r="BJ25">
        <v>1.5632484085340601</v>
      </c>
      <c r="BK25">
        <f t="shared" si="28"/>
        <v>1.5632484085340601E-2</v>
      </c>
      <c r="BN25" s="1">
        <v>45848</v>
      </c>
      <c r="BO25">
        <v>111.078125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3">
        <f t="shared" si="22"/>
        <v>45847</v>
      </c>
      <c r="B26" s="20">
        <f t="shared" si="3"/>
        <v>111.109375</v>
      </c>
      <c r="C26">
        <f t="shared" si="29"/>
        <v>115</v>
      </c>
      <c r="D26">
        <f t="shared" ca="1" si="4"/>
        <v>0.44166666666666665</v>
      </c>
      <c r="E26">
        <f t="shared" ca="1" si="5"/>
        <v>4.1456999999999994E-2</v>
      </c>
      <c r="G26" s="23">
        <f t="shared" si="24"/>
        <v>44972</v>
      </c>
      <c r="H26" s="20">
        <f t="shared" si="6"/>
        <v>0</v>
      </c>
      <c r="I26">
        <f t="shared" si="7"/>
        <v>0</v>
      </c>
      <c r="J26">
        <f t="shared" ca="1" si="8"/>
        <v>2.8722222222222222</v>
      </c>
      <c r="K26">
        <f t="shared" ca="1" si="0"/>
        <v>4.9118000000000002E-2</v>
      </c>
      <c r="M26" s="23">
        <f t="shared" si="25"/>
        <v>44972</v>
      </c>
      <c r="N26" s="20">
        <f t="shared" si="1"/>
        <v>0</v>
      </c>
      <c r="O26">
        <f t="shared" si="9"/>
        <v>0</v>
      </c>
      <c r="P26">
        <f t="shared" ca="1" si="10"/>
        <v>2.8722222222222222</v>
      </c>
      <c r="Q26">
        <f t="shared" ca="1" si="2"/>
        <v>4.9118000000000002E-2</v>
      </c>
      <c r="S26" s="23">
        <f t="shared" si="11"/>
        <v>45742</v>
      </c>
      <c r="T26" s="20">
        <f t="shared" si="12"/>
        <v>4.2969999999999997</v>
      </c>
      <c r="U26">
        <f t="shared" si="13"/>
        <v>4.2969999999999994E-2</v>
      </c>
      <c r="W26" s="23">
        <f t="shared" si="26"/>
        <v>45742</v>
      </c>
      <c r="X26" s="20">
        <f t="shared" si="14"/>
        <v>4.1917</v>
      </c>
      <c r="Y26">
        <f t="shared" si="15"/>
        <v>4.1917000000000003E-2</v>
      </c>
      <c r="AA26" s="23">
        <f t="shared" si="27"/>
        <v>45602</v>
      </c>
      <c r="AB26" s="20">
        <f t="shared" si="16"/>
        <v>4.5119999999999996</v>
      </c>
      <c r="AC26">
        <f t="shared" si="17"/>
        <v>4.5119999999999993E-2</v>
      </c>
      <c r="AF26" s="23">
        <v>45071</v>
      </c>
      <c r="AG26" s="20">
        <v>4130.5200000000004</v>
      </c>
      <c r="AH26" s="20">
        <v>7.0000000000000007E-2</v>
      </c>
      <c r="AJ26" s="23">
        <v>45071</v>
      </c>
      <c r="AK26" s="20">
        <v>4130.5200000000004</v>
      </c>
      <c r="AL26" s="20">
        <v>7.0000000000000007E-2</v>
      </c>
      <c r="AN26" s="23">
        <v>45071</v>
      </c>
      <c r="AO26" s="20">
        <v>4130.5200000000004</v>
      </c>
      <c r="AP26" s="20">
        <v>7.0000000000000007E-2</v>
      </c>
      <c r="AS26" s="1">
        <v>45985</v>
      </c>
      <c r="AT26">
        <v>3.6901999999999999</v>
      </c>
      <c r="AU26">
        <f t="shared" si="18"/>
        <v>3.6901999999999997E-2</v>
      </c>
      <c r="AW26" s="1">
        <v>45985</v>
      </c>
      <c r="AX26">
        <v>3.6162000000000001</v>
      </c>
      <c r="AY26">
        <f t="shared" si="19"/>
        <v>3.6162E-2</v>
      </c>
      <c r="BA26" s="1">
        <v>45985</v>
      </c>
      <c r="BB26" s="25">
        <v>3.7785000000000002</v>
      </c>
      <c r="BC26">
        <f t="shared" si="20"/>
        <v>3.7784999999999999E-2</v>
      </c>
      <c r="BE26" s="1">
        <v>45985</v>
      </c>
      <c r="BF26">
        <v>3.5392999999999999</v>
      </c>
      <c r="BG26">
        <f t="shared" si="21"/>
        <v>3.5393000000000001E-2</v>
      </c>
      <c r="BI26" s="1">
        <v>36546</v>
      </c>
      <c r="BJ26">
        <v>1.56603639583431</v>
      </c>
      <c r="BK26">
        <f t="shared" si="28"/>
        <v>1.5660363958343099E-2</v>
      </c>
      <c r="BN26" s="1">
        <v>45849</v>
      </c>
      <c r="BO26">
        <v>110.546875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3">
        <f t="shared" si="22"/>
        <v>45848</v>
      </c>
      <c r="B27" s="20">
        <f t="shared" si="3"/>
        <v>111.078125</v>
      </c>
      <c r="C27">
        <f t="shared" si="29"/>
        <v>115</v>
      </c>
      <c r="D27">
        <f t="shared" ca="1" si="4"/>
        <v>0.43888888888888888</v>
      </c>
      <c r="E27">
        <f t="shared" ca="1" si="5"/>
        <v>4.1397000000000003E-2</v>
      </c>
      <c r="G27" s="23">
        <f t="shared" si="24"/>
        <v>44973</v>
      </c>
      <c r="H27" s="20">
        <f t="shared" si="6"/>
        <v>0</v>
      </c>
      <c r="I27">
        <f t="shared" si="7"/>
        <v>0</v>
      </c>
      <c r="J27">
        <f t="shared" ca="1" si="8"/>
        <v>2.8694444444444445</v>
      </c>
      <c r="K27">
        <f t="shared" ca="1" si="0"/>
        <v>4.9238999999999998E-2</v>
      </c>
      <c r="M27" s="23">
        <f t="shared" si="25"/>
        <v>44973</v>
      </c>
      <c r="N27" s="20">
        <f t="shared" si="1"/>
        <v>0</v>
      </c>
      <c r="O27">
        <f t="shared" si="9"/>
        <v>0</v>
      </c>
      <c r="P27">
        <f t="shared" ca="1" si="10"/>
        <v>2.8694444444444445</v>
      </c>
      <c r="Q27">
        <f t="shared" ca="1" si="2"/>
        <v>4.9238999999999998E-2</v>
      </c>
      <c r="S27" s="23">
        <f t="shared" si="11"/>
        <v>45743</v>
      </c>
      <c r="T27" s="20">
        <f t="shared" si="12"/>
        <v>4.2904999999999998</v>
      </c>
      <c r="U27">
        <f t="shared" si="13"/>
        <v>4.2904999999999999E-2</v>
      </c>
      <c r="W27" s="23">
        <f t="shared" si="26"/>
        <v>45743</v>
      </c>
      <c r="X27" s="20">
        <f t="shared" si="14"/>
        <v>4.1940999999999997</v>
      </c>
      <c r="Y27">
        <f t="shared" si="15"/>
        <v>4.1940999999999999E-2</v>
      </c>
      <c r="AA27" s="23">
        <f t="shared" si="27"/>
        <v>45603</v>
      </c>
      <c r="AB27" s="20">
        <f t="shared" si="16"/>
        <v>4.4669999999999996</v>
      </c>
      <c r="AC27">
        <f t="shared" si="17"/>
        <v>4.4669999999999994E-2</v>
      </c>
      <c r="AF27" s="23">
        <v>45070</v>
      </c>
      <c r="AG27" s="20">
        <v>4100.4399999999996</v>
      </c>
      <c r="AH27" s="20">
        <v>7.0000000000000007E-2</v>
      </c>
      <c r="AJ27" s="23">
        <v>45070</v>
      </c>
      <c r="AK27" s="20">
        <v>4100.4399999999996</v>
      </c>
      <c r="AL27" s="20">
        <v>7.0000000000000007E-2</v>
      </c>
      <c r="AN27" s="23">
        <v>45070</v>
      </c>
      <c r="AO27" s="20">
        <v>4100.4399999999996</v>
      </c>
      <c r="AP27" s="20">
        <v>7.0000000000000007E-2</v>
      </c>
      <c r="AS27" s="1">
        <v>45982</v>
      </c>
      <c r="AT27">
        <v>3.7263000000000002</v>
      </c>
      <c r="AU27">
        <f t="shared" si="18"/>
        <v>3.7263000000000004E-2</v>
      </c>
      <c r="AW27" s="1">
        <v>45982</v>
      </c>
      <c r="AX27">
        <v>3.6438000000000001</v>
      </c>
      <c r="AY27">
        <f t="shared" si="19"/>
        <v>3.6437999999999998E-2</v>
      </c>
      <c r="BA27" s="1">
        <v>45982</v>
      </c>
      <c r="BB27" s="25">
        <v>3.7907000000000002</v>
      </c>
      <c r="BC27">
        <f t="shared" si="20"/>
        <v>3.7907000000000003E-2</v>
      </c>
      <c r="BE27" s="1">
        <v>45982</v>
      </c>
      <c r="BF27">
        <v>3.544</v>
      </c>
      <c r="BG27">
        <f t="shared" si="21"/>
        <v>3.5439999999999999E-2</v>
      </c>
      <c r="BI27" s="1">
        <v>36549</v>
      </c>
      <c r="BJ27">
        <v>1.6087790946568701</v>
      </c>
      <c r="BK27">
        <f t="shared" si="28"/>
        <v>1.60877909465687E-2</v>
      </c>
      <c r="BN27" s="1">
        <v>45852</v>
      </c>
      <c r="BO27">
        <v>110.578125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3">
        <f t="shared" si="22"/>
        <v>45849</v>
      </c>
      <c r="B28" s="20">
        <f t="shared" si="3"/>
        <v>110.546875</v>
      </c>
      <c r="C28">
        <f t="shared" si="29"/>
        <v>115</v>
      </c>
      <c r="D28">
        <f t="shared" ca="1" si="4"/>
        <v>0.43611111111111112</v>
      </c>
      <c r="E28">
        <f t="shared" ca="1" si="5"/>
        <v>4.1395999999999995E-2</v>
      </c>
      <c r="G28" s="23">
        <f t="shared" si="24"/>
        <v>44974</v>
      </c>
      <c r="H28" s="20">
        <f t="shared" si="6"/>
        <v>0</v>
      </c>
      <c r="I28">
        <f t="shared" si="7"/>
        <v>0</v>
      </c>
      <c r="J28">
        <f t="shared" ca="1" si="8"/>
        <v>2.8666666666666667</v>
      </c>
      <c r="K28">
        <f t="shared" ca="1" si="0"/>
        <v>4.9000000000000002E-2</v>
      </c>
      <c r="M28" s="23">
        <f t="shared" si="25"/>
        <v>44974</v>
      </c>
      <c r="N28" s="20">
        <f t="shared" si="1"/>
        <v>0</v>
      </c>
      <c r="O28">
        <f t="shared" si="9"/>
        <v>0</v>
      </c>
      <c r="P28">
        <f t="shared" ca="1" si="10"/>
        <v>2.8666666666666667</v>
      </c>
      <c r="Q28">
        <f t="shared" ca="1" si="2"/>
        <v>4.9000000000000002E-2</v>
      </c>
      <c r="S28" s="23">
        <f t="shared" si="11"/>
        <v>45744</v>
      </c>
      <c r="T28" s="20">
        <f t="shared" si="12"/>
        <v>4.2873000000000001</v>
      </c>
      <c r="U28">
        <f t="shared" si="13"/>
        <v>4.2873000000000001E-2</v>
      </c>
      <c r="W28" s="23">
        <f t="shared" si="26"/>
        <v>45744</v>
      </c>
      <c r="X28" s="20">
        <f t="shared" si="14"/>
        <v>4.1612</v>
      </c>
      <c r="Y28">
        <f t="shared" si="15"/>
        <v>4.1612000000000003E-2</v>
      </c>
      <c r="AA28" s="23">
        <f t="shared" si="27"/>
        <v>45604</v>
      </c>
      <c r="AB28" s="20">
        <f t="shared" si="16"/>
        <v>4.5270000000000001</v>
      </c>
      <c r="AC28">
        <f t="shared" si="17"/>
        <v>4.5270000000000005E-2</v>
      </c>
      <c r="AF28" s="23">
        <v>45069</v>
      </c>
      <c r="AG28" s="20">
        <v>4132.97</v>
      </c>
      <c r="AH28" s="20">
        <v>7.0000000000000007E-2</v>
      </c>
      <c r="AJ28" s="23">
        <v>45069</v>
      </c>
      <c r="AK28" s="20">
        <v>4132.97</v>
      </c>
      <c r="AL28" s="20">
        <v>7.0000000000000007E-2</v>
      </c>
      <c r="AN28" s="23">
        <v>45069</v>
      </c>
      <c r="AO28" s="20">
        <v>4132.97</v>
      </c>
      <c r="AP28" s="20">
        <v>7.0000000000000007E-2</v>
      </c>
      <c r="AS28" s="1">
        <v>45981</v>
      </c>
      <c r="AT28">
        <v>3.7738</v>
      </c>
      <c r="AU28">
        <f t="shared" si="18"/>
        <v>3.7738000000000001E-2</v>
      </c>
      <c r="AW28" s="1">
        <v>45981</v>
      </c>
      <c r="AX28">
        <v>3.6819999999999999</v>
      </c>
      <c r="AY28">
        <f t="shared" si="19"/>
        <v>3.6819999999999999E-2</v>
      </c>
      <c r="BA28" s="1">
        <v>45981</v>
      </c>
      <c r="BB28" s="25">
        <v>3.8250000000000002</v>
      </c>
      <c r="BC28">
        <f t="shared" si="20"/>
        <v>3.8249999999999999E-2</v>
      </c>
      <c r="BE28" s="1">
        <v>45981</v>
      </c>
      <c r="BF28">
        <v>3.5775000000000001</v>
      </c>
      <c r="BG28">
        <f t="shared" si="21"/>
        <v>3.5775000000000001E-2</v>
      </c>
      <c r="BI28" s="1">
        <v>36550</v>
      </c>
      <c r="BJ28">
        <v>1.57676381378196</v>
      </c>
      <c r="BK28">
        <f t="shared" si="28"/>
        <v>1.57676381378196E-2</v>
      </c>
      <c r="BN28" s="1">
        <v>45853</v>
      </c>
      <c r="BO28">
        <v>110.09375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3">
        <f t="shared" si="22"/>
        <v>45852</v>
      </c>
      <c r="B29" s="20">
        <f t="shared" si="3"/>
        <v>110.578125</v>
      </c>
      <c r="C29">
        <f t="shared" si="29"/>
        <v>115</v>
      </c>
      <c r="D29">
        <f t="shared" ca="1" si="4"/>
        <v>0.42777777777777776</v>
      </c>
      <c r="E29">
        <f t="shared" ca="1" si="5"/>
        <v>4.1489000000000005E-2</v>
      </c>
      <c r="G29" s="23">
        <f t="shared" si="24"/>
        <v>44977</v>
      </c>
      <c r="H29" s="20">
        <f t="shared" si="6"/>
        <v>0</v>
      </c>
      <c r="I29">
        <f t="shared" si="7"/>
        <v>0</v>
      </c>
      <c r="J29">
        <f t="shared" ca="1" si="8"/>
        <v>2.8583333333333334</v>
      </c>
      <c r="K29">
        <f t="shared" ca="1" si="0"/>
        <v>4.9249000000000001E-2</v>
      </c>
      <c r="M29" s="23">
        <f t="shared" si="25"/>
        <v>44977</v>
      </c>
      <c r="N29" s="20">
        <f t="shared" si="1"/>
        <v>0</v>
      </c>
      <c r="O29">
        <f t="shared" si="9"/>
        <v>0</v>
      </c>
      <c r="P29">
        <f t="shared" ca="1" si="10"/>
        <v>2.8583333333333334</v>
      </c>
      <c r="Q29">
        <f t="shared" ca="1" si="2"/>
        <v>4.9249000000000001E-2</v>
      </c>
      <c r="S29" s="23">
        <f t="shared" si="11"/>
        <v>45747</v>
      </c>
      <c r="T29" s="20">
        <f t="shared" si="12"/>
        <v>4.2789000000000001</v>
      </c>
      <c r="U29">
        <f t="shared" si="13"/>
        <v>4.2789000000000001E-2</v>
      </c>
      <c r="W29" s="23">
        <f t="shared" si="26"/>
        <v>45747</v>
      </c>
      <c r="X29" s="20">
        <f t="shared" si="14"/>
        <v>4.1574999999999998</v>
      </c>
      <c r="Y29">
        <f t="shared" si="15"/>
        <v>4.1575000000000001E-2</v>
      </c>
      <c r="AA29" s="23">
        <f t="shared" si="27"/>
        <v>45607</v>
      </c>
      <c r="AB29" s="20">
        <f t="shared" si="16"/>
        <v>4.5430000000000001</v>
      </c>
      <c r="AC29">
        <f t="shared" si="17"/>
        <v>4.5429999999999998E-2</v>
      </c>
      <c r="AF29" s="23">
        <v>45068</v>
      </c>
      <c r="AG29" s="20">
        <v>4182.34</v>
      </c>
      <c r="AH29" s="20">
        <v>7.0000000000000007E-2</v>
      </c>
      <c r="AJ29" s="23">
        <v>45068</v>
      </c>
      <c r="AK29" s="20">
        <v>4182.34</v>
      </c>
      <c r="AL29" s="20">
        <v>7.0000000000000007E-2</v>
      </c>
      <c r="AN29" s="23">
        <v>45068</v>
      </c>
      <c r="AO29" s="20">
        <v>4182.34</v>
      </c>
      <c r="AP29" s="20">
        <v>7.0000000000000007E-2</v>
      </c>
      <c r="AS29" s="1">
        <v>45980</v>
      </c>
      <c r="AT29">
        <v>3.7925</v>
      </c>
      <c r="AU29">
        <f t="shared" si="18"/>
        <v>3.7925E-2</v>
      </c>
      <c r="AW29" s="1">
        <v>45980</v>
      </c>
      <c r="AX29">
        <v>3.7054</v>
      </c>
      <c r="AY29">
        <f t="shared" si="19"/>
        <v>3.7054000000000004E-2</v>
      </c>
      <c r="BA29" s="1">
        <v>45980</v>
      </c>
      <c r="BB29" s="25">
        <v>3.8525</v>
      </c>
      <c r="BC29">
        <f t="shared" si="20"/>
        <v>3.8525000000000004E-2</v>
      </c>
      <c r="BE29" s="1">
        <v>45980</v>
      </c>
      <c r="BF29">
        <v>3.6175000000000002</v>
      </c>
      <c r="BG29">
        <f t="shared" si="21"/>
        <v>3.6174999999999999E-2</v>
      </c>
      <c r="BI29" s="1">
        <v>36551</v>
      </c>
      <c r="BJ29">
        <v>1.5947038767285699</v>
      </c>
      <c r="BK29">
        <f t="shared" si="28"/>
        <v>1.59470387672857E-2</v>
      </c>
      <c r="BN29" s="1">
        <v>45854</v>
      </c>
      <c r="BO29">
        <v>110.421875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3">
        <f t="shared" si="22"/>
        <v>45853</v>
      </c>
      <c r="B30" s="20">
        <f t="shared" si="3"/>
        <v>110.09375</v>
      </c>
      <c r="C30">
        <f t="shared" si="29"/>
        <v>115</v>
      </c>
      <c r="D30">
        <f t="shared" ca="1" si="4"/>
        <v>0.42499999999999999</v>
      </c>
      <c r="E30">
        <f t="shared" ca="1" si="5"/>
        <v>4.1695000000000003E-2</v>
      </c>
      <c r="G30" s="23">
        <f t="shared" si="24"/>
        <v>44978</v>
      </c>
      <c r="H30" s="20">
        <f t="shared" si="6"/>
        <v>0</v>
      </c>
      <c r="I30">
        <f t="shared" si="7"/>
        <v>0</v>
      </c>
      <c r="J30">
        <f t="shared" ca="1" si="8"/>
        <v>2.8555555555555556</v>
      </c>
      <c r="K30">
        <f t="shared" ca="1" si="0"/>
        <v>5.0069999999999996E-2</v>
      </c>
      <c r="M30" s="23">
        <f t="shared" si="25"/>
        <v>44978</v>
      </c>
      <c r="N30" s="20">
        <f t="shared" si="1"/>
        <v>0</v>
      </c>
      <c r="O30">
        <f t="shared" si="9"/>
        <v>0</v>
      </c>
      <c r="P30">
        <f t="shared" ca="1" si="10"/>
        <v>2.8555555555555556</v>
      </c>
      <c r="Q30">
        <f t="shared" ca="1" si="2"/>
        <v>5.0069999999999996E-2</v>
      </c>
      <c r="S30" s="23">
        <f t="shared" si="11"/>
        <v>45748</v>
      </c>
      <c r="T30" s="20">
        <f t="shared" si="12"/>
        <v>4.2748999999999997</v>
      </c>
      <c r="U30">
        <f t="shared" si="13"/>
        <v>4.2748999999999995E-2</v>
      </c>
      <c r="W30" s="23">
        <f t="shared" si="26"/>
        <v>45748</v>
      </c>
      <c r="X30" s="20">
        <f t="shared" si="14"/>
        <v>4.1475</v>
      </c>
      <c r="Y30">
        <f t="shared" si="15"/>
        <v>4.1474999999999998E-2</v>
      </c>
      <c r="AA30" s="23">
        <f t="shared" si="27"/>
        <v>45608</v>
      </c>
      <c r="AB30" s="20">
        <f t="shared" si="16"/>
        <v>4.58</v>
      </c>
      <c r="AC30">
        <f t="shared" si="17"/>
        <v>4.58E-2</v>
      </c>
      <c r="AF30" s="23">
        <v>45065</v>
      </c>
      <c r="AG30" s="20">
        <v>4180.3599999999997</v>
      </c>
      <c r="AH30" s="20">
        <v>7.0000000000000007E-2</v>
      </c>
      <c r="AJ30" s="23">
        <v>45065</v>
      </c>
      <c r="AK30" s="20">
        <v>4180.3599999999997</v>
      </c>
      <c r="AL30" s="20">
        <v>7.0000000000000007E-2</v>
      </c>
      <c r="AN30" s="23">
        <v>45065</v>
      </c>
      <c r="AO30" s="20">
        <v>4180.3599999999997</v>
      </c>
      <c r="AP30" s="20">
        <v>7.0000000000000007E-2</v>
      </c>
      <c r="AS30" s="1">
        <v>45979</v>
      </c>
      <c r="AT30">
        <v>3.7677999999999998</v>
      </c>
      <c r="AU30">
        <f t="shared" si="18"/>
        <v>3.7677999999999996E-2</v>
      </c>
      <c r="AW30" s="1">
        <v>45979</v>
      </c>
      <c r="AX30">
        <v>3.6836000000000002</v>
      </c>
      <c r="AY30">
        <f t="shared" si="19"/>
        <v>3.6836000000000001E-2</v>
      </c>
      <c r="BA30" s="1">
        <v>45979</v>
      </c>
      <c r="BB30" s="25">
        <v>3.8382999999999998</v>
      </c>
      <c r="BC30">
        <f t="shared" si="20"/>
        <v>3.8383E-2</v>
      </c>
      <c r="BE30" s="1">
        <v>45979</v>
      </c>
      <c r="BF30">
        <v>3.6110000000000002</v>
      </c>
      <c r="BG30">
        <f t="shared" si="21"/>
        <v>3.6110000000000003E-2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45855</v>
      </c>
      <c r="BO30">
        <v>110.328125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3">
        <f t="shared" si="22"/>
        <v>45854</v>
      </c>
      <c r="B31" s="20">
        <f t="shared" si="3"/>
        <v>110.421875</v>
      </c>
      <c r="C31">
        <f t="shared" si="29"/>
        <v>115</v>
      </c>
      <c r="D31">
        <f t="shared" ca="1" si="4"/>
        <v>0.42222222222222222</v>
      </c>
      <c r="E31">
        <f t="shared" ca="1" si="5"/>
        <v>4.1553000000000007E-2</v>
      </c>
      <c r="G31" s="23">
        <f t="shared" si="24"/>
        <v>44979</v>
      </c>
      <c r="H31" s="20">
        <f t="shared" si="6"/>
        <v>0</v>
      </c>
      <c r="I31">
        <f t="shared" si="7"/>
        <v>0</v>
      </c>
      <c r="J31">
        <f t="shared" ca="1" si="8"/>
        <v>2.8527777777777779</v>
      </c>
      <c r="K31">
        <f t="shared" ca="1" si="0"/>
        <v>4.999E-2</v>
      </c>
      <c r="M31" s="23">
        <f t="shared" si="25"/>
        <v>44979</v>
      </c>
      <c r="N31" s="20">
        <f t="shared" si="1"/>
        <v>0</v>
      </c>
      <c r="O31">
        <f t="shared" si="9"/>
        <v>0</v>
      </c>
      <c r="P31">
        <f t="shared" ca="1" si="10"/>
        <v>2.8527777777777779</v>
      </c>
      <c r="Q31">
        <f t="shared" ca="1" si="2"/>
        <v>4.999E-2</v>
      </c>
      <c r="S31" s="23">
        <f t="shared" si="11"/>
        <v>45749</v>
      </c>
      <c r="T31" s="20">
        <f t="shared" si="12"/>
        <v>4.2915000000000001</v>
      </c>
      <c r="U31">
        <f t="shared" si="13"/>
        <v>4.2915000000000002E-2</v>
      </c>
      <c r="W31" s="23">
        <f t="shared" si="26"/>
        <v>45749</v>
      </c>
      <c r="X31" s="20">
        <f t="shared" si="14"/>
        <v>4.1936999999999998</v>
      </c>
      <c r="Y31">
        <f t="shared" si="15"/>
        <v>4.1936999999999995E-2</v>
      </c>
      <c r="AA31" s="23">
        <f t="shared" si="27"/>
        <v>45609</v>
      </c>
      <c r="AB31" s="20">
        <f t="shared" si="16"/>
        <v>4.4969999999999999</v>
      </c>
      <c r="AC31">
        <f t="shared" si="17"/>
        <v>4.4969999999999996E-2</v>
      </c>
      <c r="AF31" s="23">
        <v>45064</v>
      </c>
      <c r="AG31" s="20">
        <v>4192.25</v>
      </c>
      <c r="AH31" s="20">
        <v>7.0000000000000007E-2</v>
      </c>
      <c r="AJ31" s="23">
        <v>45064</v>
      </c>
      <c r="AK31" s="20">
        <v>4192.25</v>
      </c>
      <c r="AL31" s="20">
        <v>7.0000000000000007E-2</v>
      </c>
      <c r="AN31" s="23">
        <v>45064</v>
      </c>
      <c r="AO31" s="20">
        <v>4192.25</v>
      </c>
      <c r="AP31" s="20">
        <v>7.0000000000000007E-2</v>
      </c>
      <c r="AS31" s="1">
        <v>45978</v>
      </c>
      <c r="AT31">
        <v>3.7810000000000001</v>
      </c>
      <c r="AU31">
        <f t="shared" si="18"/>
        <v>3.7810000000000003E-2</v>
      </c>
      <c r="AW31" s="1">
        <v>45978</v>
      </c>
      <c r="AX31">
        <v>3.7035</v>
      </c>
      <c r="AY31">
        <f t="shared" si="19"/>
        <v>3.7034999999999998E-2</v>
      </c>
      <c r="BA31" s="1">
        <v>45978</v>
      </c>
      <c r="BB31" s="25">
        <v>3.8725000000000001</v>
      </c>
      <c r="BC31">
        <f t="shared" si="20"/>
        <v>3.8725000000000002E-2</v>
      </c>
      <c r="BE31" s="1">
        <v>45978</v>
      </c>
      <c r="BF31">
        <v>3.6435</v>
      </c>
      <c r="BG31">
        <f t="shared" si="21"/>
        <v>3.6435000000000002E-2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45856</v>
      </c>
      <c r="BO31">
        <v>110.625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3">
        <f t="shared" si="22"/>
        <v>45855</v>
      </c>
      <c r="B32" s="20">
        <f t="shared" si="3"/>
        <v>110.328125</v>
      </c>
      <c r="C32">
        <f t="shared" si="29"/>
        <v>115</v>
      </c>
      <c r="D32">
        <f t="shared" ca="1" si="4"/>
        <v>0.41944444444444445</v>
      </c>
      <c r="E32">
        <f t="shared" ca="1" si="5"/>
        <v>4.1685E-2</v>
      </c>
      <c r="G32" s="23">
        <f t="shared" si="24"/>
        <v>44980</v>
      </c>
      <c r="H32" s="20">
        <f t="shared" si="6"/>
        <v>0</v>
      </c>
      <c r="I32">
        <f t="shared" si="7"/>
        <v>0</v>
      </c>
      <c r="J32">
        <f t="shared" ca="1" si="8"/>
        <v>2.85</v>
      </c>
      <c r="K32">
        <f t="shared" ca="1" si="0"/>
        <v>5.006E-2</v>
      </c>
      <c r="M32" s="23">
        <f t="shared" si="25"/>
        <v>44980</v>
      </c>
      <c r="N32" s="20">
        <f t="shared" si="1"/>
        <v>0</v>
      </c>
      <c r="O32">
        <f t="shared" si="9"/>
        <v>0</v>
      </c>
      <c r="P32">
        <f t="shared" ca="1" si="10"/>
        <v>2.85</v>
      </c>
      <c r="Q32">
        <f t="shared" ca="1" si="2"/>
        <v>5.006E-2</v>
      </c>
      <c r="S32" s="23">
        <f t="shared" si="11"/>
        <v>45750</v>
      </c>
      <c r="T32" s="20">
        <f t="shared" si="12"/>
        <v>4.2443</v>
      </c>
      <c r="U32">
        <f t="shared" si="13"/>
        <v>4.2443000000000002E-2</v>
      </c>
      <c r="W32" s="23">
        <f t="shared" si="26"/>
        <v>45750</v>
      </c>
      <c r="X32" s="20">
        <f t="shared" si="14"/>
        <v>4.0869</v>
      </c>
      <c r="Y32">
        <f t="shared" si="15"/>
        <v>4.0869000000000003E-2</v>
      </c>
      <c r="AA32" s="23">
        <f t="shared" si="27"/>
        <v>45610</v>
      </c>
      <c r="AB32" s="20">
        <f t="shared" si="16"/>
        <v>4.5720000000000001</v>
      </c>
      <c r="AC32">
        <f t="shared" si="17"/>
        <v>4.5720000000000004E-2</v>
      </c>
      <c r="AF32" s="23">
        <v>45063</v>
      </c>
      <c r="AG32" s="20">
        <v>4152.26</v>
      </c>
      <c r="AH32" s="20">
        <v>7.0099999999999996E-2</v>
      </c>
      <c r="AJ32" s="23">
        <v>45063</v>
      </c>
      <c r="AK32" s="20">
        <v>4152.26</v>
      </c>
      <c r="AL32" s="20">
        <v>7.0099999999999996E-2</v>
      </c>
      <c r="AN32" s="23">
        <v>45063</v>
      </c>
      <c r="AO32" s="20">
        <v>4152.26</v>
      </c>
      <c r="AP32" s="20">
        <v>7.0099999999999996E-2</v>
      </c>
      <c r="AS32" s="1">
        <v>45975</v>
      </c>
      <c r="AT32">
        <v>3.7837999999999998</v>
      </c>
      <c r="AU32">
        <f t="shared" si="18"/>
        <v>3.7837999999999997E-2</v>
      </c>
      <c r="AW32" s="1">
        <v>45975</v>
      </c>
      <c r="AX32">
        <v>3.7018</v>
      </c>
      <c r="AY32">
        <f t="shared" si="19"/>
        <v>3.7018000000000002E-2</v>
      </c>
      <c r="BA32" s="1">
        <v>45975</v>
      </c>
      <c r="BB32" s="25">
        <v>3.871</v>
      </c>
      <c r="BC32">
        <f t="shared" si="20"/>
        <v>3.8710000000000001E-2</v>
      </c>
      <c r="BE32" s="1">
        <v>45975</v>
      </c>
      <c r="BF32">
        <v>3.6467999999999998</v>
      </c>
      <c r="BG32">
        <f t="shared" si="21"/>
        <v>3.6468E-2</v>
      </c>
      <c r="BI32" s="1">
        <v>36556</v>
      </c>
      <c r="BJ32">
        <v>1.6044260517548301</v>
      </c>
      <c r="BK32">
        <f t="shared" si="28"/>
        <v>1.6044260517548301E-2</v>
      </c>
      <c r="BN32" s="1">
        <v>45859</v>
      </c>
      <c r="BO32">
        <v>111.046875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3">
        <f t="shared" si="22"/>
        <v>45856</v>
      </c>
      <c r="B33" s="20">
        <f t="shared" si="3"/>
        <v>110.625</v>
      </c>
      <c r="C33">
        <f t="shared" si="29"/>
        <v>115</v>
      </c>
      <c r="D33">
        <f t="shared" ca="1" si="4"/>
        <v>0.41666666666666669</v>
      </c>
      <c r="E33">
        <f t="shared" ca="1" si="5"/>
        <v>4.1509999999999998E-2</v>
      </c>
      <c r="G33" s="23">
        <f t="shared" si="24"/>
        <v>44981</v>
      </c>
      <c r="H33" s="20">
        <f t="shared" si="6"/>
        <v>0</v>
      </c>
      <c r="I33">
        <f t="shared" si="7"/>
        <v>0</v>
      </c>
      <c r="J33">
        <f t="shared" ca="1" si="8"/>
        <v>2.8472222222222223</v>
      </c>
      <c r="K33">
        <f t="shared" ca="1" si="0"/>
        <v>5.1070000000000004E-2</v>
      </c>
      <c r="M33" s="23">
        <f t="shared" si="25"/>
        <v>44981</v>
      </c>
      <c r="N33" s="20">
        <f t="shared" si="1"/>
        <v>0</v>
      </c>
      <c r="O33">
        <f t="shared" si="9"/>
        <v>0</v>
      </c>
      <c r="P33">
        <f t="shared" ca="1" si="10"/>
        <v>2.8472222222222223</v>
      </c>
      <c r="Q33">
        <f t="shared" ca="1" si="2"/>
        <v>5.1070000000000004E-2</v>
      </c>
      <c r="S33" s="23">
        <f t="shared" si="11"/>
        <v>45751</v>
      </c>
      <c r="T33" s="20">
        <f t="shared" si="12"/>
        <v>4.2163000000000004</v>
      </c>
      <c r="U33">
        <f t="shared" si="13"/>
        <v>4.2163000000000006E-2</v>
      </c>
      <c r="W33" s="23">
        <f t="shared" si="26"/>
        <v>45751</v>
      </c>
      <c r="X33" s="20">
        <f t="shared" si="14"/>
        <v>4.0199999999999996</v>
      </c>
      <c r="Y33">
        <f t="shared" si="15"/>
        <v>4.0199999999999993E-2</v>
      </c>
      <c r="AA33" s="23">
        <f t="shared" si="27"/>
        <v>45611</v>
      </c>
      <c r="AB33" s="20">
        <f t="shared" si="16"/>
        <v>4.5460000000000003</v>
      </c>
      <c r="AC33">
        <f t="shared" si="17"/>
        <v>4.546E-2</v>
      </c>
      <c r="AF33" s="23">
        <v>45062</v>
      </c>
      <c r="AG33" s="20">
        <v>4110.58</v>
      </c>
      <c r="AH33" s="20">
        <v>4.8500000000000001E-2</v>
      </c>
      <c r="AJ33" s="23">
        <v>45062</v>
      </c>
      <c r="AK33" s="20">
        <v>4110.58</v>
      </c>
      <c r="AL33" s="20">
        <v>4.8500000000000001E-2</v>
      </c>
      <c r="AN33" s="23">
        <v>45062</v>
      </c>
      <c r="AO33" s="20">
        <v>4110.58</v>
      </c>
      <c r="AP33" s="20">
        <v>4.8500000000000001E-2</v>
      </c>
      <c r="AS33" s="1">
        <v>45974</v>
      </c>
      <c r="AT33">
        <v>3.7694000000000001</v>
      </c>
      <c r="AU33">
        <f t="shared" si="18"/>
        <v>3.7693999999999998E-2</v>
      </c>
      <c r="AW33" s="1">
        <v>45974</v>
      </c>
      <c r="AX33">
        <v>3.6861999999999999</v>
      </c>
      <c r="AY33">
        <f t="shared" si="19"/>
        <v>3.6861999999999999E-2</v>
      </c>
      <c r="BA33" s="1">
        <v>45974</v>
      </c>
      <c r="BB33" s="25">
        <v>3.867</v>
      </c>
      <c r="BC33">
        <f t="shared" si="20"/>
        <v>3.8670000000000003E-2</v>
      </c>
      <c r="BE33" s="1">
        <v>45974</v>
      </c>
      <c r="BF33">
        <v>3.6482999999999999</v>
      </c>
      <c r="BG33">
        <f t="shared" si="21"/>
        <v>3.6483000000000002E-2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45860</v>
      </c>
      <c r="BO33">
        <v>111.28125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3">
        <f t="shared" si="22"/>
        <v>45859</v>
      </c>
      <c r="B34" s="20">
        <f t="shared" si="3"/>
        <v>111.046875</v>
      </c>
      <c r="C34">
        <f t="shared" si="29"/>
        <v>115</v>
      </c>
      <c r="D34">
        <f t="shared" ca="1" si="4"/>
        <v>0.40833333333333333</v>
      </c>
      <c r="E34">
        <f t="shared" ca="1" si="5"/>
        <v>4.1509999999999998E-2</v>
      </c>
      <c r="G34" s="23">
        <f t="shared" si="24"/>
        <v>44984</v>
      </c>
      <c r="H34" s="20">
        <f t="shared" si="6"/>
        <v>0</v>
      </c>
      <c r="I34">
        <f t="shared" si="7"/>
        <v>0</v>
      </c>
      <c r="J34">
        <f t="shared" ca="1" si="8"/>
        <v>2.838888888888889</v>
      </c>
      <c r="K34">
        <f t="shared" ca="1" si="0"/>
        <v>5.1006000000000003E-2</v>
      </c>
      <c r="M34" s="23">
        <f t="shared" si="25"/>
        <v>44984</v>
      </c>
      <c r="N34" s="20">
        <f t="shared" si="1"/>
        <v>0</v>
      </c>
      <c r="O34">
        <f t="shared" si="9"/>
        <v>0</v>
      </c>
      <c r="P34">
        <f t="shared" ca="1" si="10"/>
        <v>2.838888888888889</v>
      </c>
      <c r="Q34">
        <f t="shared" ca="1" si="2"/>
        <v>5.1006000000000003E-2</v>
      </c>
      <c r="S34" s="23">
        <f t="shared" si="11"/>
        <v>45754</v>
      </c>
      <c r="T34" s="20">
        <f t="shared" si="12"/>
        <v>4.1863999999999999</v>
      </c>
      <c r="U34">
        <f t="shared" si="13"/>
        <v>4.1863999999999998E-2</v>
      </c>
      <c r="W34" s="23">
        <f t="shared" si="26"/>
        <v>45754</v>
      </c>
      <c r="X34" s="20">
        <f t="shared" si="14"/>
        <v>3.9912000000000001</v>
      </c>
      <c r="Y34">
        <f t="shared" si="15"/>
        <v>3.9912000000000003E-2</v>
      </c>
      <c r="AA34" s="23">
        <f t="shared" si="27"/>
        <v>45614</v>
      </c>
      <c r="AB34" s="20">
        <f t="shared" si="16"/>
        <v>4.5270000000000001</v>
      </c>
      <c r="AC34">
        <f t="shared" si="17"/>
        <v>4.5270000000000005E-2</v>
      </c>
      <c r="AF34" s="23">
        <v>45061</v>
      </c>
      <c r="AG34" s="20">
        <v>4135.29</v>
      </c>
      <c r="AH34" s="20">
        <v>5.2699999999999997E-2</v>
      </c>
      <c r="AJ34" s="23">
        <v>45061</v>
      </c>
      <c r="AK34" s="20">
        <v>4135.29</v>
      </c>
      <c r="AL34" s="20">
        <v>5.2699999999999997E-2</v>
      </c>
      <c r="AN34" s="23">
        <v>45061</v>
      </c>
      <c r="AO34" s="20">
        <v>4135.29</v>
      </c>
      <c r="AP34" s="20">
        <v>5.2699999999999997E-2</v>
      </c>
      <c r="AS34" s="1">
        <v>45973</v>
      </c>
      <c r="AT34">
        <v>3.7515000000000001</v>
      </c>
      <c r="AU34">
        <f t="shared" si="18"/>
        <v>3.7515E-2</v>
      </c>
      <c r="AW34" s="1">
        <v>45973</v>
      </c>
      <c r="AX34">
        <v>3.6591</v>
      </c>
      <c r="AY34">
        <f t="shared" si="19"/>
        <v>3.6590999999999999E-2</v>
      </c>
      <c r="BA34" s="1">
        <v>45973</v>
      </c>
      <c r="BB34" s="25">
        <v>3.8365</v>
      </c>
      <c r="BC34">
        <f t="shared" si="20"/>
        <v>3.8365000000000003E-2</v>
      </c>
      <c r="BE34" s="1">
        <v>45973</v>
      </c>
      <c r="BF34">
        <v>3.6150000000000002</v>
      </c>
      <c r="BG34">
        <f t="shared" si="21"/>
        <v>3.6150000000000002E-2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45861</v>
      </c>
      <c r="BO34">
        <v>110.875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3">
        <f t="shared" si="22"/>
        <v>45860</v>
      </c>
      <c r="B35" s="20">
        <f t="shared" si="3"/>
        <v>111.28125</v>
      </c>
      <c r="C35">
        <f t="shared" si="29"/>
        <v>115</v>
      </c>
      <c r="D35">
        <f t="shared" ca="1" si="4"/>
        <v>0.40555555555555556</v>
      </c>
      <c r="E35">
        <f t="shared" ca="1" si="5"/>
        <v>4.1420000000000005E-2</v>
      </c>
      <c r="G35" s="23">
        <f t="shared" si="24"/>
        <v>44985</v>
      </c>
      <c r="H35" s="20">
        <f t="shared" si="6"/>
        <v>0</v>
      </c>
      <c r="I35">
        <f t="shared" si="7"/>
        <v>0</v>
      </c>
      <c r="J35">
        <f t="shared" ca="1" si="8"/>
        <v>2.8361111111111112</v>
      </c>
      <c r="K35">
        <f t="shared" ca="1" si="0"/>
        <v>5.1313999999999999E-2</v>
      </c>
      <c r="M35" s="23">
        <f t="shared" si="25"/>
        <v>44985</v>
      </c>
      <c r="N35" s="20">
        <f t="shared" si="1"/>
        <v>0</v>
      </c>
      <c r="O35">
        <f t="shared" si="9"/>
        <v>0</v>
      </c>
      <c r="P35">
        <f t="shared" ca="1" si="10"/>
        <v>2.8361111111111112</v>
      </c>
      <c r="Q35">
        <f t="shared" ca="1" si="2"/>
        <v>5.1313999999999999E-2</v>
      </c>
      <c r="S35" s="23">
        <f t="shared" si="11"/>
        <v>45755</v>
      </c>
      <c r="T35" s="20">
        <f t="shared" si="12"/>
        <v>4.1454000000000004</v>
      </c>
      <c r="U35">
        <f t="shared" si="13"/>
        <v>4.1454000000000005E-2</v>
      </c>
      <c r="W35" s="23">
        <f t="shared" si="26"/>
        <v>45755</v>
      </c>
      <c r="X35" s="20">
        <f t="shared" si="14"/>
        <v>3.9258000000000002</v>
      </c>
      <c r="Y35">
        <f t="shared" si="15"/>
        <v>3.9258000000000001E-2</v>
      </c>
      <c r="AA35" s="23">
        <f t="shared" si="27"/>
        <v>45615</v>
      </c>
      <c r="AB35" s="20">
        <f t="shared" si="16"/>
        <v>4.5110000000000001</v>
      </c>
      <c r="AC35">
        <f t="shared" si="17"/>
        <v>4.5110000000000004E-2</v>
      </c>
      <c r="AF35" s="23">
        <v>45058</v>
      </c>
      <c r="AG35" s="20">
        <v>4121.75</v>
      </c>
      <c r="AH35" s="20">
        <v>5.5599999999999997E-2</v>
      </c>
      <c r="AJ35" s="23">
        <v>45058</v>
      </c>
      <c r="AK35" s="20">
        <v>4121.75</v>
      </c>
      <c r="AL35" s="20">
        <v>5.5599999999999997E-2</v>
      </c>
      <c r="AN35" s="23">
        <v>45058</v>
      </c>
      <c r="AO35" s="20">
        <v>4121.75</v>
      </c>
      <c r="AP35" s="20">
        <v>5.5599999999999997E-2</v>
      </c>
      <c r="AS35" s="1">
        <v>45972</v>
      </c>
      <c r="AT35">
        <v>3.7435</v>
      </c>
      <c r="AU35">
        <f t="shared" si="18"/>
        <v>3.7435000000000003E-2</v>
      </c>
      <c r="AW35" s="1">
        <v>45972</v>
      </c>
      <c r="AX35">
        <v>3.6539999999999999</v>
      </c>
      <c r="AY35">
        <f t="shared" si="19"/>
        <v>3.6539999999999996E-2</v>
      </c>
      <c r="BA35" s="1">
        <v>45972</v>
      </c>
      <c r="BB35" s="25">
        <v>3.8149000000000002</v>
      </c>
      <c r="BC35">
        <f t="shared" si="20"/>
        <v>3.8149000000000002E-2</v>
      </c>
      <c r="BE35" s="1">
        <v>45972</v>
      </c>
      <c r="BF35">
        <v>3.6429</v>
      </c>
      <c r="BG35">
        <f t="shared" si="21"/>
        <v>3.6429000000000003E-2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45862</v>
      </c>
      <c r="BO35">
        <v>110.640625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3">
        <f t="shared" si="22"/>
        <v>45861</v>
      </c>
      <c r="B36" s="20">
        <f t="shared" si="3"/>
        <v>110.875</v>
      </c>
      <c r="C36">
        <f t="shared" si="29"/>
        <v>115</v>
      </c>
      <c r="D36">
        <f t="shared" ca="1" si="4"/>
        <v>0.40277777777777779</v>
      </c>
      <c r="E36">
        <f t="shared" ca="1" si="5"/>
        <v>4.1428E-2</v>
      </c>
      <c r="G36" s="23">
        <f t="shared" si="24"/>
        <v>44986</v>
      </c>
      <c r="H36" s="20">
        <f t="shared" si="6"/>
        <v>0</v>
      </c>
      <c r="I36">
        <f t="shared" si="7"/>
        <v>0</v>
      </c>
      <c r="J36">
        <f t="shared" ca="1" si="8"/>
        <v>2.8333333333333335</v>
      </c>
      <c r="K36">
        <f t="shared" ca="1" si="0"/>
        <v>5.1872999999999996E-2</v>
      </c>
      <c r="M36" s="23">
        <f t="shared" si="25"/>
        <v>44986</v>
      </c>
      <c r="N36" s="20">
        <f t="shared" si="1"/>
        <v>0</v>
      </c>
      <c r="O36">
        <f t="shared" si="9"/>
        <v>0</v>
      </c>
      <c r="P36">
        <f t="shared" ca="1" si="10"/>
        <v>2.8333333333333335</v>
      </c>
      <c r="Q36">
        <f t="shared" ca="1" si="2"/>
        <v>5.1872999999999996E-2</v>
      </c>
      <c r="S36" s="23">
        <f t="shared" si="11"/>
        <v>45756</v>
      </c>
      <c r="T36" s="20">
        <f t="shared" si="12"/>
        <v>4.2545999999999999</v>
      </c>
      <c r="U36">
        <f t="shared" si="13"/>
        <v>4.2546E-2</v>
      </c>
      <c r="W36" s="23">
        <f t="shared" si="26"/>
        <v>45756</v>
      </c>
      <c r="X36" s="20">
        <f t="shared" si="14"/>
        <v>4.1121999999999996</v>
      </c>
      <c r="Y36">
        <f t="shared" si="15"/>
        <v>4.1121999999999999E-2</v>
      </c>
      <c r="AA36" s="23">
        <f t="shared" si="27"/>
        <v>45616</v>
      </c>
      <c r="AB36" s="20">
        <f t="shared" si="16"/>
        <v>4.54</v>
      </c>
      <c r="AC36">
        <f t="shared" si="17"/>
        <v>4.5400000000000003E-2</v>
      </c>
      <c r="AF36" s="23">
        <v>45057</v>
      </c>
      <c r="AG36" s="20">
        <v>4132.62</v>
      </c>
      <c r="AH36" s="20">
        <v>4.4400000000000002E-2</v>
      </c>
      <c r="AJ36" s="23">
        <v>45057</v>
      </c>
      <c r="AK36" s="20">
        <v>4132.62</v>
      </c>
      <c r="AL36" s="20">
        <v>4.4400000000000002E-2</v>
      </c>
      <c r="AN36" s="23">
        <v>45057</v>
      </c>
      <c r="AO36" s="20">
        <v>4132.62</v>
      </c>
      <c r="AP36" s="20">
        <v>4.4400000000000002E-2</v>
      </c>
      <c r="AS36" s="1">
        <v>45971</v>
      </c>
      <c r="AT36">
        <v>3.7618</v>
      </c>
      <c r="AU36">
        <f t="shared" si="18"/>
        <v>3.7617999999999999E-2</v>
      </c>
      <c r="AW36" s="1">
        <v>45971</v>
      </c>
      <c r="AX36">
        <v>3.6758999999999999</v>
      </c>
      <c r="AY36">
        <f t="shared" si="19"/>
        <v>3.6759E-2</v>
      </c>
      <c r="BA36" s="1">
        <v>45971</v>
      </c>
      <c r="BB36" s="25">
        <v>3.8534999999999999</v>
      </c>
      <c r="BC36">
        <f t="shared" si="20"/>
        <v>3.8535E-2</v>
      </c>
      <c r="BE36" s="1">
        <v>45971</v>
      </c>
      <c r="BF36">
        <v>3.6395</v>
      </c>
      <c r="BG36">
        <f t="shared" si="21"/>
        <v>3.6394999999999997E-2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45863</v>
      </c>
      <c r="BO36">
        <v>110.796875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3">
        <f t="shared" si="22"/>
        <v>45862</v>
      </c>
      <c r="B37" s="20">
        <f t="shared" si="3"/>
        <v>110.640625</v>
      </c>
      <c r="C37">
        <f t="shared" si="29"/>
        <v>115</v>
      </c>
      <c r="D37">
        <f t="shared" ca="1" si="4"/>
        <v>0.4</v>
      </c>
      <c r="E37">
        <f t="shared" ca="1" si="5"/>
        <v>4.1425000000000003E-2</v>
      </c>
      <c r="G37" s="23">
        <f t="shared" si="24"/>
        <v>44987</v>
      </c>
      <c r="H37" s="20">
        <f t="shared" si="6"/>
        <v>0</v>
      </c>
      <c r="I37">
        <f t="shared" si="7"/>
        <v>0</v>
      </c>
      <c r="J37">
        <f t="shared" ca="1" si="8"/>
        <v>2.8305555555555557</v>
      </c>
      <c r="K37">
        <f t="shared" ca="1" si="0"/>
        <v>5.1958999999999998E-2</v>
      </c>
      <c r="M37" s="23">
        <f t="shared" si="25"/>
        <v>44987</v>
      </c>
      <c r="N37" s="20">
        <f t="shared" si="1"/>
        <v>0</v>
      </c>
      <c r="O37">
        <f t="shared" si="9"/>
        <v>0</v>
      </c>
      <c r="P37">
        <f t="shared" ca="1" si="10"/>
        <v>2.8305555555555557</v>
      </c>
      <c r="Q37">
        <f t="shared" ca="1" si="2"/>
        <v>5.1958999999999998E-2</v>
      </c>
      <c r="S37" s="23">
        <f t="shared" si="11"/>
        <v>45757</v>
      </c>
      <c r="T37" s="20">
        <f t="shared" si="12"/>
        <v>4.2176999999999998</v>
      </c>
      <c r="U37">
        <f t="shared" si="13"/>
        <v>4.2176999999999999E-2</v>
      </c>
      <c r="W37" s="23">
        <f t="shared" si="26"/>
        <v>45757</v>
      </c>
      <c r="X37" s="20">
        <f t="shared" si="14"/>
        <v>4.0509000000000004</v>
      </c>
      <c r="Y37">
        <f t="shared" si="15"/>
        <v>4.0509000000000003E-2</v>
      </c>
      <c r="AA37" s="23">
        <f t="shared" si="27"/>
        <v>45617</v>
      </c>
      <c r="AB37" s="20">
        <f t="shared" si="16"/>
        <v>4.5570000000000004</v>
      </c>
      <c r="AC37">
        <f t="shared" si="17"/>
        <v>4.5570000000000006E-2</v>
      </c>
      <c r="AF37" s="23">
        <v>45056</v>
      </c>
      <c r="AG37" s="20">
        <v>4145.0200000000004</v>
      </c>
      <c r="AH37" s="20">
        <v>3.1600000000000003E-2</v>
      </c>
      <c r="AJ37" s="23">
        <v>45056</v>
      </c>
      <c r="AK37" s="20">
        <v>4145.0200000000004</v>
      </c>
      <c r="AL37" s="20">
        <v>3.1600000000000003E-2</v>
      </c>
      <c r="AN37" s="23">
        <v>45056</v>
      </c>
      <c r="AO37" s="20">
        <v>4145.0200000000004</v>
      </c>
      <c r="AP37" s="20">
        <v>3.1600000000000003E-2</v>
      </c>
      <c r="AS37" s="1">
        <v>45968</v>
      </c>
      <c r="AT37">
        <v>3.7524999999999999</v>
      </c>
      <c r="AU37">
        <f t="shared" si="18"/>
        <v>3.7525000000000003E-2</v>
      </c>
      <c r="AW37" s="1">
        <v>45968</v>
      </c>
      <c r="AX37">
        <v>3.6560000000000001</v>
      </c>
      <c r="AY37">
        <f t="shared" si="19"/>
        <v>3.6560000000000002E-2</v>
      </c>
      <c r="BA37" s="1">
        <v>45968</v>
      </c>
      <c r="BB37" s="25">
        <v>3.8218999999999999</v>
      </c>
      <c r="BC37">
        <f t="shared" si="20"/>
        <v>3.8218999999999996E-2</v>
      </c>
      <c r="BE37" s="1">
        <v>45968</v>
      </c>
      <c r="BF37">
        <v>3.5949</v>
      </c>
      <c r="BG37">
        <f t="shared" si="21"/>
        <v>3.5949000000000002E-2</v>
      </c>
      <c r="BI37" s="1">
        <v>36563</v>
      </c>
      <c r="BJ37">
        <v>1.60579887023682</v>
      </c>
      <c r="BK37">
        <f t="shared" si="28"/>
        <v>1.6057988702368201E-2</v>
      </c>
      <c r="BN37" s="1">
        <v>45866</v>
      </c>
      <c r="BO37">
        <v>110.578125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3">
        <f t="shared" si="22"/>
        <v>45863</v>
      </c>
      <c r="B38" s="20">
        <f t="shared" si="3"/>
        <v>110.796875</v>
      </c>
      <c r="C38">
        <f t="shared" si="29"/>
        <v>115</v>
      </c>
      <c r="D38">
        <f t="shared" ca="1" si="4"/>
        <v>0.3972222222222222</v>
      </c>
      <c r="E38">
        <f t="shared" ca="1" si="5"/>
        <v>4.1346999999999995E-2</v>
      </c>
      <c r="G38" s="23">
        <f t="shared" si="24"/>
        <v>44988</v>
      </c>
      <c r="H38" s="20">
        <f t="shared" si="6"/>
        <v>0</v>
      </c>
      <c r="I38">
        <f t="shared" si="7"/>
        <v>0</v>
      </c>
      <c r="J38">
        <f t="shared" ca="1" si="8"/>
        <v>2.8277777777777779</v>
      </c>
      <c r="K38">
        <f t="shared" ca="1" si="0"/>
        <v>5.176E-2</v>
      </c>
      <c r="M38" s="23">
        <f t="shared" si="25"/>
        <v>44988</v>
      </c>
      <c r="N38" s="20">
        <f t="shared" si="1"/>
        <v>0</v>
      </c>
      <c r="O38">
        <f t="shared" si="9"/>
        <v>0</v>
      </c>
      <c r="P38">
        <f t="shared" ca="1" si="10"/>
        <v>2.8277777777777779</v>
      </c>
      <c r="Q38">
        <f t="shared" ca="1" si="2"/>
        <v>5.176E-2</v>
      </c>
      <c r="S38" s="23">
        <f t="shared" si="11"/>
        <v>45758</v>
      </c>
      <c r="T38" s="20">
        <f t="shared" si="12"/>
        <v>4.2378999999999998</v>
      </c>
      <c r="U38">
        <f t="shared" si="13"/>
        <v>4.2379E-2</v>
      </c>
      <c r="W38" s="23">
        <f t="shared" si="26"/>
        <v>45758</v>
      </c>
      <c r="X38" s="20">
        <f t="shared" si="14"/>
        <v>4.0949</v>
      </c>
      <c r="Y38">
        <f t="shared" si="15"/>
        <v>4.0948999999999999E-2</v>
      </c>
      <c r="AA38" s="23">
        <f t="shared" si="27"/>
        <v>45618</v>
      </c>
      <c r="AB38" s="20">
        <f t="shared" si="16"/>
        <v>4.5709999999999997</v>
      </c>
      <c r="AC38">
        <f t="shared" si="17"/>
        <v>4.5710000000000001E-2</v>
      </c>
      <c r="AF38" s="23">
        <v>45055</v>
      </c>
      <c r="AG38" s="20">
        <v>4127.6499999999996</v>
      </c>
      <c r="AH38" s="20">
        <v>3.0300000000000001E-2</v>
      </c>
      <c r="AJ38" s="23">
        <v>45055</v>
      </c>
      <c r="AK38" s="20">
        <v>4127.6499999999996</v>
      </c>
      <c r="AL38" s="20">
        <v>3.0300000000000001E-2</v>
      </c>
      <c r="AN38" s="23">
        <v>45055</v>
      </c>
      <c r="AO38" s="20">
        <v>4127.6499999999996</v>
      </c>
      <c r="AP38" s="20">
        <v>3.0300000000000001E-2</v>
      </c>
      <c r="AS38" s="1">
        <v>45967</v>
      </c>
      <c r="AT38">
        <v>3.7509999999999999</v>
      </c>
      <c r="AU38">
        <f t="shared" si="18"/>
        <v>3.7510000000000002E-2</v>
      </c>
      <c r="AW38" s="1">
        <v>45967</v>
      </c>
      <c r="AX38">
        <v>3.6764999999999999</v>
      </c>
      <c r="AY38">
        <f t="shared" si="19"/>
        <v>3.6764999999999999E-2</v>
      </c>
      <c r="BA38" s="1">
        <v>45967</v>
      </c>
      <c r="BB38" s="25">
        <v>3.8304999999999998</v>
      </c>
      <c r="BC38">
        <f t="shared" si="20"/>
        <v>3.8304999999999999E-2</v>
      </c>
      <c r="BE38" s="1">
        <v>45967</v>
      </c>
      <c r="BF38">
        <v>3.6078000000000001</v>
      </c>
      <c r="BG38">
        <f t="shared" si="21"/>
        <v>3.6077999999999999E-2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45867</v>
      </c>
      <c r="BO38">
        <v>111.1875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3">
        <f t="shared" si="22"/>
        <v>45866</v>
      </c>
      <c r="B39" s="20">
        <f t="shared" si="3"/>
        <v>110.578125</v>
      </c>
      <c r="C39">
        <f t="shared" si="29"/>
        <v>115</v>
      </c>
      <c r="D39">
        <f t="shared" ca="1" si="4"/>
        <v>0.3888888888888889</v>
      </c>
      <c r="E39">
        <f t="shared" ca="1" si="5"/>
        <v>4.1314999999999998E-2</v>
      </c>
      <c r="G39" s="23">
        <f t="shared" si="24"/>
        <v>44991</v>
      </c>
      <c r="H39" s="20">
        <f t="shared" si="6"/>
        <v>0</v>
      </c>
      <c r="I39">
        <f t="shared" si="7"/>
        <v>0</v>
      </c>
      <c r="J39">
        <f t="shared" ca="1" si="8"/>
        <v>2.8194444444444446</v>
      </c>
      <c r="K39">
        <f t="shared" ca="1" si="0"/>
        <v>5.1699000000000002E-2</v>
      </c>
      <c r="M39" s="23">
        <f t="shared" si="25"/>
        <v>44991</v>
      </c>
      <c r="N39" s="20">
        <f t="shared" si="1"/>
        <v>0</v>
      </c>
      <c r="O39">
        <f t="shared" si="9"/>
        <v>0</v>
      </c>
      <c r="P39">
        <f t="shared" ca="1" si="10"/>
        <v>2.8194444444444446</v>
      </c>
      <c r="Q39">
        <f t="shared" ca="1" si="2"/>
        <v>5.1699000000000002E-2</v>
      </c>
      <c r="S39" s="23">
        <f t="shared" si="11"/>
        <v>45761</v>
      </c>
      <c r="T39" s="20">
        <f t="shared" si="12"/>
        <v>4.2434000000000003</v>
      </c>
      <c r="U39">
        <f t="shared" si="13"/>
        <v>4.2433999999999999E-2</v>
      </c>
      <c r="W39" s="23">
        <f t="shared" si="26"/>
        <v>45761</v>
      </c>
      <c r="X39" s="20">
        <f t="shared" si="14"/>
        <v>4.0914000000000001</v>
      </c>
      <c r="Y39">
        <f t="shared" si="15"/>
        <v>4.0913999999999999E-2</v>
      </c>
      <c r="AA39" s="23">
        <f t="shared" si="27"/>
        <v>45621</v>
      </c>
      <c r="AB39" s="20">
        <f t="shared" si="16"/>
        <v>4.55</v>
      </c>
      <c r="AC39">
        <f t="shared" si="17"/>
        <v>4.5499999999999999E-2</v>
      </c>
      <c r="AF39" s="23">
        <v>45054</v>
      </c>
      <c r="AG39" s="20">
        <v>4145.62</v>
      </c>
      <c r="AH39" s="20">
        <v>3.2800000000000003E-2</v>
      </c>
      <c r="AJ39" s="23">
        <v>45054</v>
      </c>
      <c r="AK39" s="20">
        <v>4145.62</v>
      </c>
      <c r="AL39" s="20">
        <v>3.2800000000000003E-2</v>
      </c>
      <c r="AN39" s="23">
        <v>45054</v>
      </c>
      <c r="AO39" s="20">
        <v>4145.62</v>
      </c>
      <c r="AP39" s="20">
        <v>3.2800000000000003E-2</v>
      </c>
      <c r="AS39" s="1">
        <v>45966</v>
      </c>
      <c r="AT39">
        <v>3.7705000000000002</v>
      </c>
      <c r="AU39">
        <f t="shared" si="18"/>
        <v>3.7705000000000002E-2</v>
      </c>
      <c r="AW39" s="1">
        <v>45966</v>
      </c>
      <c r="AX39">
        <v>3.7010000000000001</v>
      </c>
      <c r="AY39">
        <f t="shared" si="19"/>
        <v>3.7010000000000001E-2</v>
      </c>
      <c r="BA39" s="1">
        <v>45966</v>
      </c>
      <c r="BB39" s="25">
        <v>3.8919000000000001</v>
      </c>
      <c r="BC39">
        <f t="shared" si="20"/>
        <v>3.8919000000000002E-2</v>
      </c>
      <c r="BE39" s="1">
        <v>45966</v>
      </c>
      <c r="BF39">
        <v>3.6789000000000001</v>
      </c>
      <c r="BG39">
        <f t="shared" si="21"/>
        <v>3.6789000000000002E-2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45868</v>
      </c>
      <c r="BO39">
        <v>110.828125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3">
        <f t="shared" si="22"/>
        <v>45867</v>
      </c>
      <c r="B40" s="20">
        <f t="shared" si="3"/>
        <v>111.1875</v>
      </c>
      <c r="C40">
        <f t="shared" si="29"/>
        <v>115</v>
      </c>
      <c r="D40">
        <f t="shared" ca="1" si="4"/>
        <v>0.38611111111111113</v>
      </c>
      <c r="E40">
        <f t="shared" ca="1" si="5"/>
        <v>4.1214000000000001E-2</v>
      </c>
      <c r="G40" s="23">
        <f t="shared" si="24"/>
        <v>44992</v>
      </c>
      <c r="H40" s="20">
        <f t="shared" si="6"/>
        <v>0</v>
      </c>
      <c r="I40">
        <f t="shared" si="7"/>
        <v>0</v>
      </c>
      <c r="J40">
        <f t="shared" ca="1" si="8"/>
        <v>2.8166666666666669</v>
      </c>
      <c r="K40">
        <f t="shared" ca="1" si="0"/>
        <v>5.2941000000000002E-2</v>
      </c>
      <c r="M40" s="23">
        <f t="shared" si="25"/>
        <v>44992</v>
      </c>
      <c r="N40" s="20">
        <f t="shared" si="1"/>
        <v>0</v>
      </c>
      <c r="O40">
        <f t="shared" si="9"/>
        <v>0</v>
      </c>
      <c r="P40">
        <f t="shared" ca="1" si="10"/>
        <v>2.8166666666666669</v>
      </c>
      <c r="Q40">
        <f t="shared" ca="1" si="2"/>
        <v>5.2941000000000002E-2</v>
      </c>
      <c r="S40" s="23">
        <f t="shared" si="11"/>
        <v>45762</v>
      </c>
      <c r="T40" s="20">
        <f t="shared" si="12"/>
        <v>4.2476000000000003</v>
      </c>
      <c r="U40">
        <f t="shared" si="13"/>
        <v>4.2476E-2</v>
      </c>
      <c r="W40" s="23">
        <f t="shared" si="26"/>
        <v>45762</v>
      </c>
      <c r="X40" s="20">
        <f t="shared" si="14"/>
        <v>4.0979999999999999</v>
      </c>
      <c r="Y40">
        <f t="shared" si="15"/>
        <v>4.0979999999999996E-2</v>
      </c>
      <c r="AA40" s="23">
        <f t="shared" si="27"/>
        <v>45622</v>
      </c>
      <c r="AB40" s="20">
        <f t="shared" si="16"/>
        <v>4.5519999999999996</v>
      </c>
      <c r="AC40">
        <f t="shared" si="17"/>
        <v>4.5519999999999998E-2</v>
      </c>
      <c r="AF40" s="23">
        <v>45051</v>
      </c>
      <c r="AG40" s="20">
        <v>4146.1899999999996</v>
      </c>
      <c r="AH40" s="20">
        <v>2.8500000000000001E-2</v>
      </c>
      <c r="AJ40" s="23">
        <v>45051</v>
      </c>
      <c r="AK40" s="20">
        <v>4146.1899999999996</v>
      </c>
      <c r="AL40" s="20">
        <v>2.8500000000000001E-2</v>
      </c>
      <c r="AN40" s="23">
        <v>45051</v>
      </c>
      <c r="AO40" s="20">
        <v>4146.1899999999996</v>
      </c>
      <c r="AP40" s="20">
        <v>2.8500000000000001E-2</v>
      </c>
      <c r="AS40" s="1">
        <v>45965</v>
      </c>
      <c r="AT40">
        <v>3.7703000000000002</v>
      </c>
      <c r="AU40">
        <f t="shared" si="18"/>
        <v>3.7703E-2</v>
      </c>
      <c r="AW40" s="1">
        <v>45965</v>
      </c>
      <c r="AX40">
        <v>3.6877</v>
      </c>
      <c r="AY40">
        <f t="shared" si="19"/>
        <v>3.6877E-2</v>
      </c>
      <c r="BA40" s="1">
        <v>45965</v>
      </c>
      <c r="BB40" s="25">
        <v>3.8525</v>
      </c>
      <c r="BC40">
        <f t="shared" si="20"/>
        <v>3.8525000000000004E-2</v>
      </c>
      <c r="BE40" s="1">
        <v>45965</v>
      </c>
      <c r="BF40">
        <v>3.6230000000000002</v>
      </c>
      <c r="BG40">
        <f t="shared" si="21"/>
        <v>3.6230000000000005E-2</v>
      </c>
      <c r="BI40" s="1">
        <v>36566</v>
      </c>
      <c r="BJ40">
        <v>1.62517504995408</v>
      </c>
      <c r="BK40">
        <f t="shared" si="28"/>
        <v>1.62517504995408E-2</v>
      </c>
      <c r="BN40" s="1">
        <v>45869</v>
      </c>
      <c r="BO40">
        <v>110.921875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3">
        <f t="shared" si="22"/>
        <v>45868</v>
      </c>
      <c r="B41" s="20">
        <f t="shared" si="3"/>
        <v>110.828125</v>
      </c>
      <c r="C41">
        <f t="shared" si="29"/>
        <v>115</v>
      </c>
      <c r="D41">
        <f t="shared" ca="1" si="4"/>
        <v>0.38333333333333336</v>
      </c>
      <c r="E41">
        <f t="shared" ca="1" si="5"/>
        <v>4.1740000000000006E-2</v>
      </c>
      <c r="G41" s="23">
        <f t="shared" si="24"/>
        <v>44993</v>
      </c>
      <c r="H41" s="20">
        <f t="shared" si="6"/>
        <v>0</v>
      </c>
      <c r="I41">
        <f t="shared" si="7"/>
        <v>0</v>
      </c>
      <c r="J41">
        <f t="shared" ca="1" si="8"/>
        <v>2.8138888888888891</v>
      </c>
      <c r="K41">
        <f t="shared" ca="1" si="0"/>
        <v>5.3357000000000002E-2</v>
      </c>
      <c r="M41" s="23">
        <f t="shared" si="25"/>
        <v>44993</v>
      </c>
      <c r="N41" s="20">
        <f t="shared" si="1"/>
        <v>0</v>
      </c>
      <c r="O41">
        <f t="shared" si="9"/>
        <v>0</v>
      </c>
      <c r="P41">
        <f t="shared" ca="1" si="10"/>
        <v>2.8138888888888891</v>
      </c>
      <c r="Q41">
        <f t="shared" ca="1" si="2"/>
        <v>5.3357000000000002E-2</v>
      </c>
      <c r="S41" s="23">
        <f t="shared" si="11"/>
        <v>45763</v>
      </c>
      <c r="T41" s="20">
        <f t="shared" si="12"/>
        <v>4.2484999999999999</v>
      </c>
      <c r="U41">
        <f t="shared" si="13"/>
        <v>4.2485000000000002E-2</v>
      </c>
      <c r="W41" s="23">
        <f t="shared" si="26"/>
        <v>45763</v>
      </c>
      <c r="X41" s="20">
        <f t="shared" si="14"/>
        <v>4.0815999999999999</v>
      </c>
      <c r="Y41">
        <f t="shared" si="15"/>
        <v>4.0815999999999998E-2</v>
      </c>
      <c r="AA41" s="23">
        <f t="shared" si="27"/>
        <v>45623</v>
      </c>
      <c r="AB41" s="20">
        <f t="shared" si="16"/>
        <v>4.5229999999999997</v>
      </c>
      <c r="AC41">
        <f t="shared" si="17"/>
        <v>4.5229999999999999E-2</v>
      </c>
      <c r="AF41" s="23">
        <v>45050</v>
      </c>
      <c r="AG41" s="20">
        <v>4070.01</v>
      </c>
      <c r="AH41" s="20">
        <v>3.0099999999999998E-2</v>
      </c>
      <c r="AJ41" s="23">
        <v>45050</v>
      </c>
      <c r="AK41" s="20">
        <v>4070.01</v>
      </c>
      <c r="AL41" s="20">
        <v>3.0099999999999998E-2</v>
      </c>
      <c r="AN41" s="23">
        <v>45050</v>
      </c>
      <c r="AO41" s="20">
        <v>4070.01</v>
      </c>
      <c r="AP41" s="20">
        <v>3.0099999999999998E-2</v>
      </c>
      <c r="AS41" s="1">
        <v>45964</v>
      </c>
      <c r="AT41">
        <v>3.7770000000000001</v>
      </c>
      <c r="AU41">
        <f t="shared" si="18"/>
        <v>3.7769999999999998E-2</v>
      </c>
      <c r="AW41" s="1">
        <v>45964</v>
      </c>
      <c r="AX41">
        <v>3.6968999999999999</v>
      </c>
      <c r="AY41">
        <f t="shared" si="19"/>
        <v>3.6969000000000002E-2</v>
      </c>
      <c r="BA41" s="1">
        <v>45964</v>
      </c>
      <c r="BB41" s="25">
        <v>3.871</v>
      </c>
      <c r="BC41">
        <f t="shared" si="20"/>
        <v>3.8710000000000001E-2</v>
      </c>
      <c r="BE41" s="1">
        <v>45964</v>
      </c>
      <c r="BF41">
        <v>3.6383000000000001</v>
      </c>
      <c r="BG41">
        <f t="shared" si="21"/>
        <v>3.6382999999999999E-2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45870</v>
      </c>
      <c r="BO41">
        <v>112.078125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3">
        <f t="shared" si="22"/>
        <v>45869</v>
      </c>
      <c r="B42" s="20">
        <f t="shared" si="3"/>
        <v>110.921875</v>
      </c>
      <c r="C42">
        <f t="shared" si="29"/>
        <v>115</v>
      </c>
      <c r="D42">
        <f t="shared" ca="1" si="4"/>
        <v>0.38055555555555554</v>
      </c>
      <c r="E42">
        <f t="shared" ca="1" si="5"/>
        <v>4.1882999999999997E-2</v>
      </c>
      <c r="G42" s="23">
        <f t="shared" si="24"/>
        <v>44994</v>
      </c>
      <c r="H42" s="20">
        <f t="shared" si="6"/>
        <v>0</v>
      </c>
      <c r="I42">
        <f t="shared" si="7"/>
        <v>0</v>
      </c>
      <c r="J42">
        <f t="shared" ca="1" si="8"/>
        <v>2.8111111111111109</v>
      </c>
      <c r="K42">
        <f t="shared" ca="1" si="0"/>
        <v>5.1589999999999997E-2</v>
      </c>
      <c r="M42" s="23">
        <f t="shared" si="25"/>
        <v>44994</v>
      </c>
      <c r="N42" s="20">
        <f t="shared" si="1"/>
        <v>0</v>
      </c>
      <c r="O42">
        <f t="shared" si="9"/>
        <v>0</v>
      </c>
      <c r="P42">
        <f t="shared" ca="1" si="10"/>
        <v>2.8111111111111109</v>
      </c>
      <c r="Q42">
        <f t="shared" ca="1" si="2"/>
        <v>5.1589999999999997E-2</v>
      </c>
      <c r="S42" s="23">
        <f t="shared" si="11"/>
        <v>45764</v>
      </c>
      <c r="T42" s="20">
        <f t="shared" si="12"/>
        <v>4.2449000000000003</v>
      </c>
      <c r="U42">
        <f t="shared" si="13"/>
        <v>4.2449000000000001E-2</v>
      </c>
      <c r="W42" s="23">
        <f t="shared" si="26"/>
        <v>45764</v>
      </c>
      <c r="X42" s="20">
        <f t="shared" si="14"/>
        <v>4.0990000000000002</v>
      </c>
      <c r="Y42">
        <f t="shared" si="15"/>
        <v>4.0989999999999999E-2</v>
      </c>
      <c r="AA42" s="23">
        <f t="shared" si="27"/>
        <v>45624</v>
      </c>
      <c r="AB42" s="20">
        <f t="shared" si="16"/>
        <v>4.5250000000000004</v>
      </c>
      <c r="AC42">
        <f t="shared" si="17"/>
        <v>4.5250000000000005E-2</v>
      </c>
      <c r="AF42" s="23">
        <v>45049</v>
      </c>
      <c r="AG42" s="20">
        <v>4113.41</v>
      </c>
      <c r="AH42" s="20">
        <v>3.2000000000000002E-3</v>
      </c>
      <c r="AJ42" s="23">
        <v>45049</v>
      </c>
      <c r="AK42" s="20">
        <v>4113.41</v>
      </c>
      <c r="AL42" s="20">
        <v>3.2000000000000002E-3</v>
      </c>
      <c r="AN42" s="23">
        <v>45049</v>
      </c>
      <c r="AO42" s="20">
        <v>4113.41</v>
      </c>
      <c r="AP42" s="20">
        <v>3.2000000000000002E-3</v>
      </c>
      <c r="AS42" s="1">
        <v>45961</v>
      </c>
      <c r="AT42">
        <v>3.7909999999999999</v>
      </c>
      <c r="AU42">
        <f t="shared" si="18"/>
        <v>3.7909999999999999E-2</v>
      </c>
      <c r="AW42" s="1">
        <v>45961</v>
      </c>
      <c r="AX42">
        <v>3.7128000000000001</v>
      </c>
      <c r="AY42">
        <f t="shared" si="19"/>
        <v>3.7128000000000001E-2</v>
      </c>
      <c r="BA42" s="1">
        <v>45961</v>
      </c>
      <c r="BB42" s="25">
        <v>3.8643000000000001</v>
      </c>
      <c r="BC42">
        <f t="shared" si="20"/>
        <v>3.8643000000000004E-2</v>
      </c>
      <c r="BE42" s="1">
        <v>45961</v>
      </c>
      <c r="BF42">
        <v>3.6149</v>
      </c>
      <c r="BG42">
        <f t="shared" si="21"/>
        <v>3.6149000000000001E-2</v>
      </c>
      <c r="BI42" s="1">
        <v>36570</v>
      </c>
      <c r="BJ42">
        <v>1.6498504193814501</v>
      </c>
      <c r="BK42">
        <f t="shared" si="28"/>
        <v>1.64985041938145E-2</v>
      </c>
      <c r="BN42" s="1">
        <v>45873</v>
      </c>
      <c r="BO42">
        <v>112.265625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3">
        <f t="shared" si="22"/>
        <v>45870</v>
      </c>
      <c r="B43" s="20">
        <f t="shared" si="3"/>
        <v>112.078125</v>
      </c>
      <c r="C43">
        <f t="shared" si="29"/>
        <v>115</v>
      </c>
      <c r="D43">
        <f t="shared" ca="1" si="4"/>
        <v>0.37777777777777777</v>
      </c>
      <c r="E43">
        <f t="shared" ca="1" si="5"/>
        <v>4.0128000000000004E-2</v>
      </c>
      <c r="G43" s="23">
        <f t="shared" si="24"/>
        <v>44995</v>
      </c>
      <c r="H43" s="20">
        <f t="shared" si="6"/>
        <v>0</v>
      </c>
      <c r="I43">
        <f t="shared" si="7"/>
        <v>0</v>
      </c>
      <c r="J43">
        <f t="shared" ca="1" si="8"/>
        <v>2.8083333333333331</v>
      </c>
      <c r="K43">
        <f t="shared" ca="1" si="0"/>
        <v>4.8440000000000004E-2</v>
      </c>
      <c r="M43" s="23">
        <f t="shared" si="25"/>
        <v>44995</v>
      </c>
      <c r="N43" s="20">
        <f t="shared" si="1"/>
        <v>0</v>
      </c>
      <c r="O43">
        <f t="shared" si="9"/>
        <v>0</v>
      </c>
      <c r="P43">
        <f t="shared" ca="1" si="10"/>
        <v>2.8083333333333331</v>
      </c>
      <c r="Q43">
        <f t="shared" ca="1" si="2"/>
        <v>4.8440000000000004E-2</v>
      </c>
      <c r="S43" s="23">
        <f t="shared" si="11"/>
        <v>45765</v>
      </c>
      <c r="T43" s="20">
        <f t="shared" si="12"/>
        <v>4.2689000000000004</v>
      </c>
      <c r="U43">
        <f t="shared" si="13"/>
        <v>4.2689000000000005E-2</v>
      </c>
      <c r="W43" s="23">
        <f t="shared" si="26"/>
        <v>45765</v>
      </c>
      <c r="X43" s="20">
        <f t="shared" si="14"/>
        <v>4.1089000000000002</v>
      </c>
      <c r="Y43">
        <f t="shared" si="15"/>
        <v>4.1089000000000001E-2</v>
      </c>
      <c r="AA43" s="23">
        <f t="shared" si="27"/>
        <v>45625</v>
      </c>
      <c r="AB43" s="20">
        <f t="shared" si="16"/>
        <v>4.4960000000000004</v>
      </c>
      <c r="AC43">
        <f t="shared" si="17"/>
        <v>4.4960000000000007E-2</v>
      </c>
      <c r="AF43" s="23">
        <v>45048</v>
      </c>
      <c r="AG43" s="20">
        <v>4136.3100000000004</v>
      </c>
      <c r="AH43" s="20">
        <v>1.72E-2</v>
      </c>
      <c r="AJ43" s="23">
        <v>45048</v>
      </c>
      <c r="AK43" s="20">
        <v>4136.3100000000004</v>
      </c>
      <c r="AL43" s="20">
        <v>1.72E-2</v>
      </c>
      <c r="AN43" s="23">
        <v>45048</v>
      </c>
      <c r="AO43" s="20">
        <v>4136.3100000000004</v>
      </c>
      <c r="AP43" s="20">
        <v>1.72E-2</v>
      </c>
      <c r="AS43" s="1">
        <v>45960</v>
      </c>
      <c r="AT43">
        <v>3.7763</v>
      </c>
      <c r="AU43">
        <f t="shared" si="18"/>
        <v>3.7762999999999998E-2</v>
      </c>
      <c r="AW43" s="1">
        <v>45960</v>
      </c>
      <c r="AX43">
        <v>3.6909000000000001</v>
      </c>
      <c r="AY43">
        <f t="shared" si="19"/>
        <v>3.6908999999999997E-2</v>
      </c>
      <c r="BA43" s="1">
        <v>45960</v>
      </c>
      <c r="BB43" s="25">
        <v>3.8742999999999999</v>
      </c>
      <c r="BC43">
        <f t="shared" si="20"/>
        <v>3.8743E-2</v>
      </c>
      <c r="BE43" s="1">
        <v>45960</v>
      </c>
      <c r="BF43">
        <v>3.6328</v>
      </c>
      <c r="BG43">
        <f t="shared" si="21"/>
        <v>3.6327999999999999E-2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45874</v>
      </c>
      <c r="BO43">
        <v>112.1875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3">
        <f t="shared" si="22"/>
        <v>45873</v>
      </c>
      <c r="B44" s="20">
        <f t="shared" si="3"/>
        <v>112.265625</v>
      </c>
      <c r="C44">
        <f t="shared" si="29"/>
        <v>115</v>
      </c>
      <c r="D44">
        <f t="shared" ca="1" si="4"/>
        <v>0.36944444444444446</v>
      </c>
      <c r="E44">
        <f t="shared" ca="1" si="5"/>
        <v>4.0034E-2</v>
      </c>
      <c r="G44" s="23">
        <f t="shared" si="24"/>
        <v>44998</v>
      </c>
      <c r="H44" s="20">
        <f t="shared" si="6"/>
        <v>0</v>
      </c>
      <c r="I44">
        <f t="shared" si="7"/>
        <v>0</v>
      </c>
      <c r="J44">
        <f t="shared" ca="1" si="8"/>
        <v>2.8</v>
      </c>
      <c r="K44">
        <f t="shared" ca="1" si="0"/>
        <v>4.2889999999999998E-2</v>
      </c>
      <c r="M44" s="23">
        <f t="shared" si="25"/>
        <v>44998</v>
      </c>
      <c r="N44" s="20">
        <f t="shared" si="1"/>
        <v>0</v>
      </c>
      <c r="O44">
        <f t="shared" si="9"/>
        <v>0</v>
      </c>
      <c r="P44">
        <f t="shared" ca="1" si="10"/>
        <v>2.8</v>
      </c>
      <c r="Q44">
        <f t="shared" ca="1" si="2"/>
        <v>4.2889999999999998E-2</v>
      </c>
      <c r="S44" s="23">
        <f t="shared" si="11"/>
        <v>45768</v>
      </c>
      <c r="T44" s="20">
        <f t="shared" si="12"/>
        <v>4.2487000000000004</v>
      </c>
      <c r="U44">
        <f t="shared" si="13"/>
        <v>4.2487000000000004E-2</v>
      </c>
      <c r="W44" s="23">
        <f t="shared" si="26"/>
        <v>45768</v>
      </c>
      <c r="X44" s="20">
        <f t="shared" si="14"/>
        <v>4.0686</v>
      </c>
      <c r="Y44">
        <f t="shared" si="15"/>
        <v>4.0686E-2</v>
      </c>
      <c r="AA44" s="23">
        <f t="shared" si="27"/>
        <v>45628</v>
      </c>
      <c r="AB44" s="20">
        <f t="shared" si="16"/>
        <v>4.4960000000000004</v>
      </c>
      <c r="AC44">
        <f t="shared" si="17"/>
        <v>4.4960000000000007E-2</v>
      </c>
      <c r="AF44" s="23">
        <v>45047</v>
      </c>
      <c r="AG44" s="20">
        <v>4185.97</v>
      </c>
      <c r="AH44" s="20">
        <v>1.7000000000000001E-2</v>
      </c>
      <c r="AJ44" s="23">
        <v>45047</v>
      </c>
      <c r="AK44" s="20">
        <v>4185.97</v>
      </c>
      <c r="AL44" s="20">
        <v>1.7000000000000001E-2</v>
      </c>
      <c r="AN44" s="23">
        <v>45047</v>
      </c>
      <c r="AO44" s="20">
        <v>4185.97</v>
      </c>
      <c r="AP44" s="20">
        <v>1.7000000000000001E-2</v>
      </c>
      <c r="AS44" s="1">
        <v>45959</v>
      </c>
      <c r="AT44">
        <v>3.7945000000000002</v>
      </c>
      <c r="AU44">
        <f t="shared" si="18"/>
        <v>3.7945E-2</v>
      </c>
      <c r="AW44" s="1">
        <v>45959</v>
      </c>
      <c r="AX44">
        <v>3.7017000000000002</v>
      </c>
      <c r="AY44">
        <f t="shared" si="19"/>
        <v>3.7017000000000001E-2</v>
      </c>
      <c r="BA44" s="1">
        <v>45959</v>
      </c>
      <c r="BB44" s="25">
        <v>3.8797000000000001</v>
      </c>
      <c r="BC44">
        <f t="shared" si="20"/>
        <v>3.8796999999999998E-2</v>
      </c>
      <c r="BE44" s="1">
        <v>45959</v>
      </c>
      <c r="BF44">
        <v>3.6313</v>
      </c>
      <c r="BG44">
        <f t="shared" si="21"/>
        <v>3.6312999999999998E-2</v>
      </c>
      <c r="BI44" s="1">
        <v>36572</v>
      </c>
      <c r="BJ44">
        <v>1.6467812578118699</v>
      </c>
      <c r="BK44">
        <f t="shared" si="28"/>
        <v>1.6467812578118701E-2</v>
      </c>
      <c r="BN44" s="1">
        <v>45875</v>
      </c>
      <c r="BO44">
        <v>112.109375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3">
        <f t="shared" si="22"/>
        <v>45874</v>
      </c>
      <c r="B45" s="20">
        <f t="shared" si="3"/>
        <v>112.1875</v>
      </c>
      <c r="C45">
        <f t="shared" si="29"/>
        <v>115</v>
      </c>
      <c r="D45">
        <f t="shared" ca="1" si="4"/>
        <v>0.36666666666666664</v>
      </c>
      <c r="E45">
        <f t="shared" ca="1" si="5"/>
        <v>4.0168000000000002E-2</v>
      </c>
      <c r="G45" s="23">
        <f t="shared" si="24"/>
        <v>44999</v>
      </c>
      <c r="H45" s="20">
        <f t="shared" si="6"/>
        <v>0</v>
      </c>
      <c r="I45">
        <f t="shared" si="7"/>
        <v>0</v>
      </c>
      <c r="J45">
        <f t="shared" ca="1" si="8"/>
        <v>2.7972222222222221</v>
      </c>
      <c r="K45">
        <f t="shared" ca="1" si="0"/>
        <v>4.5670000000000002E-2</v>
      </c>
      <c r="M45" s="23">
        <f t="shared" si="25"/>
        <v>44999</v>
      </c>
      <c r="N45" s="20">
        <f t="shared" si="1"/>
        <v>0</v>
      </c>
      <c r="O45">
        <f t="shared" si="9"/>
        <v>0</v>
      </c>
      <c r="P45">
        <f t="shared" ca="1" si="10"/>
        <v>2.7972222222222221</v>
      </c>
      <c r="Q45">
        <f t="shared" ca="1" si="2"/>
        <v>4.5670000000000002E-2</v>
      </c>
      <c r="S45" s="23">
        <f t="shared" si="11"/>
        <v>45769</v>
      </c>
      <c r="T45" s="20">
        <f t="shared" si="12"/>
        <v>4.2561999999999998</v>
      </c>
      <c r="U45">
        <f t="shared" si="13"/>
        <v>4.2561999999999996E-2</v>
      </c>
      <c r="W45" s="23">
        <f t="shared" si="26"/>
        <v>45769</v>
      </c>
      <c r="X45" s="20">
        <f t="shared" si="14"/>
        <v>4.0975000000000001</v>
      </c>
      <c r="Y45">
        <f t="shared" si="15"/>
        <v>4.0975000000000004E-2</v>
      </c>
      <c r="AA45" s="23">
        <f t="shared" si="27"/>
        <v>45629</v>
      </c>
      <c r="AB45" s="20">
        <f t="shared" si="16"/>
        <v>4.452</v>
      </c>
      <c r="AC45">
        <f t="shared" si="17"/>
        <v>4.4519999999999997E-2</v>
      </c>
      <c r="AF45" s="23">
        <v>45044</v>
      </c>
      <c r="AG45" s="20">
        <v>4195.6000000000004</v>
      </c>
      <c r="AH45" s="20">
        <v>3.8999999999999998E-3</v>
      </c>
      <c r="AJ45" s="23">
        <v>45044</v>
      </c>
      <c r="AK45" s="20">
        <v>4195.6000000000004</v>
      </c>
      <c r="AL45" s="20">
        <v>3.8999999999999998E-3</v>
      </c>
      <c r="AN45" s="23">
        <v>45044</v>
      </c>
      <c r="AO45" s="20">
        <v>4195.6000000000004</v>
      </c>
      <c r="AP45" s="20">
        <v>3.8999999999999998E-3</v>
      </c>
      <c r="AS45" s="1">
        <v>45958</v>
      </c>
      <c r="AT45">
        <v>3.7334999999999998</v>
      </c>
      <c r="AU45">
        <f t="shared" si="18"/>
        <v>3.7335E-2</v>
      </c>
      <c r="AW45" s="1">
        <v>45958</v>
      </c>
      <c r="AX45">
        <v>3.6048</v>
      </c>
      <c r="AY45">
        <f t="shared" si="19"/>
        <v>3.6047999999999997E-2</v>
      </c>
      <c r="BA45" s="1">
        <v>45958</v>
      </c>
      <c r="BB45" s="25">
        <v>3.7547999999999999</v>
      </c>
      <c r="BC45">
        <f t="shared" si="20"/>
        <v>3.7547999999999998E-2</v>
      </c>
      <c r="BE45" s="1">
        <v>45958</v>
      </c>
      <c r="BF45">
        <v>3.5129999999999999</v>
      </c>
      <c r="BG45">
        <f t="shared" si="21"/>
        <v>3.5130000000000002E-2</v>
      </c>
      <c r="BI45" s="1">
        <v>36573</v>
      </c>
      <c r="BJ45">
        <v>1.67042478022311</v>
      </c>
      <c r="BK45">
        <f t="shared" si="28"/>
        <v>1.6704247802231099E-2</v>
      </c>
      <c r="BN45" s="1">
        <v>45876</v>
      </c>
      <c r="BO45">
        <v>111.96875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3">
        <f t="shared" si="22"/>
        <v>45875</v>
      </c>
      <c r="B46" s="20">
        <f t="shared" si="3"/>
        <v>112.109375</v>
      </c>
      <c r="C46">
        <f t="shared" si="29"/>
        <v>115</v>
      </c>
      <c r="D46">
        <f t="shared" ca="1" si="4"/>
        <v>0.36388888888888887</v>
      </c>
      <c r="E46">
        <f t="shared" ca="1" si="5"/>
        <v>4.0007000000000001E-2</v>
      </c>
      <c r="G46" s="23">
        <f t="shared" si="24"/>
        <v>45000</v>
      </c>
      <c r="H46" s="20">
        <f t="shared" si="6"/>
        <v>0</v>
      </c>
      <c r="I46">
        <f t="shared" si="7"/>
        <v>0</v>
      </c>
      <c r="J46">
        <f t="shared" ca="1" si="8"/>
        <v>2.7944444444444443</v>
      </c>
      <c r="K46">
        <f t="shared" ca="1" si="0"/>
        <v>4.2450000000000002E-2</v>
      </c>
      <c r="M46" s="23">
        <f t="shared" si="25"/>
        <v>45000</v>
      </c>
      <c r="N46" s="20">
        <f t="shared" si="1"/>
        <v>0</v>
      </c>
      <c r="O46">
        <f t="shared" si="9"/>
        <v>0</v>
      </c>
      <c r="P46">
        <f t="shared" ca="1" si="10"/>
        <v>2.7944444444444443</v>
      </c>
      <c r="Q46">
        <f t="shared" ca="1" si="2"/>
        <v>4.2450000000000002E-2</v>
      </c>
      <c r="S46" s="23">
        <f t="shared" si="11"/>
        <v>45770</v>
      </c>
      <c r="T46" s="20">
        <f t="shared" si="12"/>
        <v>4.2651000000000003</v>
      </c>
      <c r="U46">
        <f t="shared" si="13"/>
        <v>4.2651000000000001E-2</v>
      </c>
      <c r="W46" s="23">
        <f t="shared" si="26"/>
        <v>45770</v>
      </c>
      <c r="X46" s="20">
        <f t="shared" si="14"/>
        <v>4.1120000000000001</v>
      </c>
      <c r="Y46">
        <f t="shared" si="15"/>
        <v>4.1120000000000004E-2</v>
      </c>
      <c r="AA46" s="23">
        <f t="shared" si="27"/>
        <v>45630</v>
      </c>
      <c r="AB46" s="20">
        <f t="shared" si="16"/>
        <v>4.4130000000000003</v>
      </c>
      <c r="AC46">
        <f t="shared" si="17"/>
        <v>4.4130000000000003E-2</v>
      </c>
      <c r="AF46" s="23">
        <v>45043</v>
      </c>
      <c r="AG46" s="20">
        <v>4161.32</v>
      </c>
      <c r="AH46" s="20">
        <v>5.0000000000000001E-3</v>
      </c>
      <c r="AJ46" s="23">
        <v>45043</v>
      </c>
      <c r="AK46" s="20">
        <v>4161.32</v>
      </c>
      <c r="AL46" s="20">
        <v>5.0000000000000001E-3</v>
      </c>
      <c r="AN46" s="23">
        <v>45043</v>
      </c>
      <c r="AO46" s="20">
        <v>4161.32</v>
      </c>
      <c r="AP46" s="20">
        <v>5.0000000000000001E-3</v>
      </c>
      <c r="AS46" s="1">
        <v>45957</v>
      </c>
      <c r="AT46">
        <v>3.7364999999999999</v>
      </c>
      <c r="AU46">
        <f t="shared" si="18"/>
        <v>3.7365000000000002E-2</v>
      </c>
      <c r="AW46" s="1">
        <v>45957</v>
      </c>
      <c r="AX46">
        <v>3.6070000000000002</v>
      </c>
      <c r="AY46">
        <f t="shared" si="19"/>
        <v>3.6070000000000005E-2</v>
      </c>
      <c r="BA46" s="1">
        <v>45957</v>
      </c>
      <c r="BB46" s="25">
        <v>3.7549000000000001</v>
      </c>
      <c r="BC46">
        <f t="shared" si="20"/>
        <v>3.7548999999999999E-2</v>
      </c>
      <c r="BE46" s="1">
        <v>45957</v>
      </c>
      <c r="BF46">
        <v>3.5068000000000001</v>
      </c>
      <c r="BG46">
        <f t="shared" si="21"/>
        <v>3.5068000000000002E-2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45877</v>
      </c>
      <c r="BO46">
        <v>111.703125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3">
        <f t="shared" si="22"/>
        <v>45876</v>
      </c>
      <c r="B47" s="20">
        <f t="shared" si="3"/>
        <v>111.96875</v>
      </c>
      <c r="C47">
        <f t="shared" si="29"/>
        <v>115</v>
      </c>
      <c r="D47">
        <f t="shared" ca="1" si="4"/>
        <v>0.3611111111111111</v>
      </c>
      <c r="E47">
        <f t="shared" ca="1" si="5"/>
        <v>3.9904000000000002E-2</v>
      </c>
      <c r="G47" s="23">
        <f t="shared" si="24"/>
        <v>45001</v>
      </c>
      <c r="H47" s="20">
        <f t="shared" si="6"/>
        <v>0</v>
      </c>
      <c r="I47">
        <f t="shared" si="7"/>
        <v>0</v>
      </c>
      <c r="J47">
        <f t="shared" ca="1" si="8"/>
        <v>2.7916666666666665</v>
      </c>
      <c r="K47">
        <f t="shared" ca="1" si="0"/>
        <v>4.3769999999999996E-2</v>
      </c>
      <c r="M47" s="23">
        <f t="shared" si="25"/>
        <v>45001</v>
      </c>
      <c r="N47" s="20">
        <f t="shared" si="1"/>
        <v>0</v>
      </c>
      <c r="O47">
        <f t="shared" si="9"/>
        <v>0</v>
      </c>
      <c r="P47">
        <f t="shared" ca="1" si="10"/>
        <v>2.7916666666666665</v>
      </c>
      <c r="Q47">
        <f t="shared" ca="1" si="2"/>
        <v>4.3769999999999996E-2</v>
      </c>
      <c r="S47" s="23">
        <f t="shared" si="11"/>
        <v>45771</v>
      </c>
      <c r="T47" s="20">
        <f t="shared" si="12"/>
        <v>4.2638999999999996</v>
      </c>
      <c r="U47">
        <f t="shared" si="13"/>
        <v>4.2638999999999996E-2</v>
      </c>
      <c r="W47" s="23">
        <f t="shared" si="26"/>
        <v>45771</v>
      </c>
      <c r="X47" s="20">
        <f t="shared" si="14"/>
        <v>4.1009000000000002</v>
      </c>
      <c r="Y47">
        <f t="shared" si="15"/>
        <v>4.1009000000000004E-2</v>
      </c>
      <c r="AA47" s="23">
        <f t="shared" si="27"/>
        <v>45631</v>
      </c>
      <c r="AB47" s="20">
        <f t="shared" si="16"/>
        <v>4.4329999999999998</v>
      </c>
      <c r="AC47">
        <f t="shared" si="17"/>
        <v>4.4330000000000001E-2</v>
      </c>
      <c r="AF47" s="23">
        <v>45042</v>
      </c>
      <c r="AG47" s="20">
        <v>4084.46</v>
      </c>
      <c r="AH47" s="20">
        <v>0</v>
      </c>
      <c r="AJ47" s="23">
        <v>45042</v>
      </c>
      <c r="AK47" s="20">
        <v>4084.46</v>
      </c>
      <c r="AL47" s="20">
        <v>0</v>
      </c>
      <c r="AN47" s="23">
        <v>45042</v>
      </c>
      <c r="AO47" s="20">
        <v>4084.46</v>
      </c>
      <c r="AP47" s="20">
        <v>0</v>
      </c>
      <c r="AS47" s="1">
        <v>45954</v>
      </c>
      <c r="AT47">
        <v>3.746</v>
      </c>
      <c r="AU47">
        <f t="shared" si="18"/>
        <v>3.746E-2</v>
      </c>
      <c r="AW47" s="1">
        <v>45954</v>
      </c>
      <c r="AX47">
        <v>3.5988000000000002</v>
      </c>
      <c r="AY47">
        <f t="shared" si="19"/>
        <v>3.5987999999999999E-2</v>
      </c>
      <c r="BA47" s="1">
        <v>45954</v>
      </c>
      <c r="BB47" s="25">
        <v>3.7429999999999999</v>
      </c>
      <c r="BC47">
        <f t="shared" si="20"/>
        <v>3.7429999999999998E-2</v>
      </c>
      <c r="BE47" s="1">
        <v>45954</v>
      </c>
      <c r="BF47">
        <v>3.5074999999999998</v>
      </c>
      <c r="BG47">
        <f t="shared" si="21"/>
        <v>3.5074999999999995E-2</v>
      </c>
      <c r="BI47" s="1">
        <v>36578</v>
      </c>
      <c r="BJ47">
        <v>1.69458712544892</v>
      </c>
      <c r="BK47">
        <f t="shared" si="28"/>
        <v>1.6945871254489198E-2</v>
      </c>
      <c r="BN47" s="1">
        <v>45880</v>
      </c>
      <c r="BO47">
        <v>111.75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3">
        <f t="shared" si="22"/>
        <v>45877</v>
      </c>
      <c r="B48" s="20">
        <f t="shared" si="3"/>
        <v>111.703125</v>
      </c>
      <c r="C48">
        <f t="shared" si="29"/>
        <v>115</v>
      </c>
      <c r="D48">
        <f t="shared" ca="1" si="4"/>
        <v>0.35833333333333334</v>
      </c>
      <c r="E48">
        <f t="shared" ca="1" si="5"/>
        <v>4.011E-2</v>
      </c>
      <c r="G48" s="23">
        <f t="shared" si="24"/>
        <v>45002</v>
      </c>
      <c r="H48" s="20">
        <f t="shared" si="6"/>
        <v>0</v>
      </c>
      <c r="I48">
        <f t="shared" si="7"/>
        <v>0</v>
      </c>
      <c r="J48">
        <f t="shared" ca="1" si="8"/>
        <v>2.7888888888888888</v>
      </c>
      <c r="K48">
        <f t="shared" ca="1" si="0"/>
        <v>4.0869999999999997E-2</v>
      </c>
      <c r="M48" s="23">
        <f t="shared" si="25"/>
        <v>45002</v>
      </c>
      <c r="N48" s="20">
        <f t="shared" si="1"/>
        <v>0</v>
      </c>
      <c r="O48">
        <f t="shared" si="9"/>
        <v>0</v>
      </c>
      <c r="P48">
        <f t="shared" ca="1" si="10"/>
        <v>2.7888888888888888</v>
      </c>
      <c r="Q48">
        <f t="shared" ca="1" si="2"/>
        <v>4.0869999999999997E-2</v>
      </c>
      <c r="S48" s="23">
        <f t="shared" si="11"/>
        <v>45772</v>
      </c>
      <c r="T48" s="20">
        <f t="shared" si="12"/>
        <v>4.2568999999999999</v>
      </c>
      <c r="U48">
        <f t="shared" si="13"/>
        <v>4.2568999999999996E-2</v>
      </c>
      <c r="W48" s="23">
        <f t="shared" si="26"/>
        <v>45772</v>
      </c>
      <c r="X48" s="20">
        <f t="shared" si="14"/>
        <v>4.0824999999999996</v>
      </c>
      <c r="Y48">
        <f t="shared" si="15"/>
        <v>4.0824999999999993E-2</v>
      </c>
      <c r="AA48" s="23">
        <f t="shared" si="27"/>
        <v>45632</v>
      </c>
      <c r="AB48" s="20">
        <f t="shared" si="16"/>
        <v>4.359</v>
      </c>
      <c r="AC48">
        <f t="shared" si="17"/>
        <v>4.3589999999999997E-2</v>
      </c>
      <c r="AF48" s="23">
        <v>45041</v>
      </c>
      <c r="AG48" s="20">
        <v>4100.5200000000004</v>
      </c>
      <c r="AH48" s="20">
        <v>0</v>
      </c>
      <c r="AJ48" s="23">
        <v>45041</v>
      </c>
      <c r="AK48" s="20">
        <v>4100.5200000000004</v>
      </c>
      <c r="AL48" s="20">
        <v>0</v>
      </c>
      <c r="AN48" s="23">
        <v>45041</v>
      </c>
      <c r="AO48" s="20">
        <v>4100.5200000000004</v>
      </c>
      <c r="AP48" s="20">
        <v>0</v>
      </c>
      <c r="AS48" s="1">
        <v>45953</v>
      </c>
      <c r="AT48">
        <v>3.7534000000000001</v>
      </c>
      <c r="AU48">
        <f t="shared" si="18"/>
        <v>3.7533999999999998E-2</v>
      </c>
      <c r="AW48" s="1">
        <v>45953</v>
      </c>
      <c r="AX48">
        <v>3.6156000000000001</v>
      </c>
      <c r="AY48">
        <f t="shared" si="19"/>
        <v>3.6156000000000001E-2</v>
      </c>
      <c r="BA48" s="1">
        <v>45953</v>
      </c>
      <c r="BB48" s="25">
        <v>3.7566999999999999</v>
      </c>
      <c r="BC48">
        <f t="shared" si="20"/>
        <v>3.7566999999999996E-2</v>
      </c>
      <c r="BE48" s="1">
        <v>45953</v>
      </c>
      <c r="BF48">
        <v>3.5232999999999999</v>
      </c>
      <c r="BG48">
        <f t="shared" si="21"/>
        <v>3.5233E-2</v>
      </c>
      <c r="BI48" s="1">
        <v>36579</v>
      </c>
      <c r="BJ48">
        <v>1.70744461109149</v>
      </c>
      <c r="BK48">
        <f t="shared" si="28"/>
        <v>1.7074446110914899E-2</v>
      </c>
      <c r="BN48" s="1">
        <v>45881</v>
      </c>
      <c r="BO48">
        <v>111.671875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3">
        <f t="shared" si="22"/>
        <v>45880</v>
      </c>
      <c r="B49" s="20">
        <f t="shared" si="3"/>
        <v>111.75</v>
      </c>
      <c r="C49">
        <f t="shared" si="29"/>
        <v>115</v>
      </c>
      <c r="D49">
        <f t="shared" ca="1" si="4"/>
        <v>0.35</v>
      </c>
      <c r="E49">
        <f t="shared" ca="1" si="5"/>
        <v>4.0114000000000004E-2</v>
      </c>
      <c r="G49" s="23">
        <f t="shared" si="24"/>
        <v>45005</v>
      </c>
      <c r="H49" s="20">
        <f t="shared" si="6"/>
        <v>0</v>
      </c>
      <c r="I49">
        <f t="shared" si="7"/>
        <v>0</v>
      </c>
      <c r="J49">
        <f t="shared" ca="1" si="8"/>
        <v>2.7805555555555554</v>
      </c>
      <c r="K49">
        <f t="shared" ca="1" si="0"/>
        <v>4.3327999999999998E-2</v>
      </c>
      <c r="M49" s="23">
        <f t="shared" si="25"/>
        <v>45005</v>
      </c>
      <c r="N49" s="20">
        <f t="shared" si="1"/>
        <v>0</v>
      </c>
      <c r="O49">
        <f t="shared" si="9"/>
        <v>0</v>
      </c>
      <c r="P49">
        <f t="shared" ca="1" si="10"/>
        <v>2.7805555555555554</v>
      </c>
      <c r="Q49">
        <f t="shared" ca="1" si="2"/>
        <v>4.3327999999999998E-2</v>
      </c>
      <c r="S49" s="23">
        <f t="shared" si="11"/>
        <v>45775</v>
      </c>
      <c r="T49" s="20">
        <f t="shared" si="12"/>
        <v>4.2588999999999997</v>
      </c>
      <c r="U49">
        <f t="shared" si="13"/>
        <v>4.2588999999999995E-2</v>
      </c>
      <c r="W49" s="23">
        <f t="shared" si="26"/>
        <v>45775</v>
      </c>
      <c r="X49" s="20">
        <f t="shared" si="14"/>
        <v>4.0719000000000003</v>
      </c>
      <c r="Y49">
        <f t="shared" si="15"/>
        <v>4.0719000000000005E-2</v>
      </c>
      <c r="AA49" s="23">
        <f t="shared" si="27"/>
        <v>45635</v>
      </c>
      <c r="AB49" s="20">
        <f t="shared" si="16"/>
        <v>4.3940000000000001</v>
      </c>
      <c r="AC49">
        <f t="shared" si="17"/>
        <v>4.394E-2</v>
      </c>
      <c r="AF49" s="23">
        <v>45040</v>
      </c>
      <c r="AG49" s="20">
        <v>4167.57</v>
      </c>
      <c r="AH49" s="20">
        <v>0</v>
      </c>
      <c r="AJ49" s="23">
        <v>45040</v>
      </c>
      <c r="AK49" s="20">
        <v>4167.57</v>
      </c>
      <c r="AL49" s="20">
        <v>0</v>
      </c>
      <c r="AN49" s="23">
        <v>45040</v>
      </c>
      <c r="AO49" s="20">
        <v>4167.57</v>
      </c>
      <c r="AP49" s="20">
        <v>0</v>
      </c>
      <c r="AS49" s="1">
        <v>45952</v>
      </c>
      <c r="AT49">
        <v>3.7625000000000002</v>
      </c>
      <c r="AU49">
        <f t="shared" si="18"/>
        <v>3.7624999999999999E-2</v>
      </c>
      <c r="AW49" s="1">
        <v>45952</v>
      </c>
      <c r="AX49">
        <v>3.6103000000000001</v>
      </c>
      <c r="AY49">
        <f t="shared" si="19"/>
        <v>3.6103000000000003E-2</v>
      </c>
      <c r="BA49" s="1">
        <v>45952</v>
      </c>
      <c r="BB49" s="25">
        <v>3.726</v>
      </c>
      <c r="BC49">
        <f t="shared" si="20"/>
        <v>3.7260000000000001E-2</v>
      </c>
      <c r="BE49" s="1">
        <v>45952</v>
      </c>
      <c r="BF49">
        <v>3.4693000000000001</v>
      </c>
      <c r="BG49">
        <f t="shared" si="21"/>
        <v>3.4693000000000002E-2</v>
      </c>
      <c r="BI49" s="1">
        <v>36580</v>
      </c>
      <c r="BJ49">
        <v>1.7236521875035999</v>
      </c>
      <c r="BK49">
        <f t="shared" si="28"/>
        <v>1.7236521875036E-2</v>
      </c>
      <c r="BN49" s="1">
        <v>45882</v>
      </c>
      <c r="BO49">
        <v>112.046875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3">
        <f t="shared" si="22"/>
        <v>45881</v>
      </c>
      <c r="B50" s="20">
        <f t="shared" si="3"/>
        <v>111.671875</v>
      </c>
      <c r="C50">
        <f t="shared" si="29"/>
        <v>115</v>
      </c>
      <c r="D50">
        <f t="shared" ca="1" si="4"/>
        <v>0.34722222222222221</v>
      </c>
      <c r="E50">
        <f t="shared" ca="1" si="5"/>
        <v>3.9843000000000003E-2</v>
      </c>
      <c r="G50" s="23">
        <f t="shared" si="24"/>
        <v>45006</v>
      </c>
      <c r="H50" s="20">
        <f t="shared" si="6"/>
        <v>0</v>
      </c>
      <c r="I50">
        <f t="shared" si="7"/>
        <v>0</v>
      </c>
      <c r="J50">
        <f t="shared" ca="1" si="8"/>
        <v>2.7777777777777777</v>
      </c>
      <c r="K50">
        <f t="shared" ca="1" si="0"/>
        <v>4.4749999999999998E-2</v>
      </c>
      <c r="M50" s="23">
        <f t="shared" si="25"/>
        <v>45006</v>
      </c>
      <c r="N50" s="20">
        <f t="shared" si="1"/>
        <v>0</v>
      </c>
      <c r="O50">
        <f t="shared" si="9"/>
        <v>0</v>
      </c>
      <c r="P50">
        <f t="shared" ca="1" si="10"/>
        <v>2.7777777777777777</v>
      </c>
      <c r="Q50">
        <f t="shared" ca="1" si="2"/>
        <v>4.4749999999999998E-2</v>
      </c>
      <c r="S50" s="23">
        <f t="shared" si="11"/>
        <v>45776</v>
      </c>
      <c r="T50" s="20">
        <f t="shared" si="12"/>
        <v>4.2394999999999996</v>
      </c>
      <c r="U50">
        <f t="shared" si="13"/>
        <v>4.2394999999999995E-2</v>
      </c>
      <c r="W50" s="23">
        <f t="shared" si="26"/>
        <v>45776</v>
      </c>
      <c r="X50" s="20">
        <f t="shared" si="14"/>
        <v>4.0559000000000003</v>
      </c>
      <c r="Y50">
        <f t="shared" si="15"/>
        <v>4.0559000000000005E-2</v>
      </c>
      <c r="AA50" s="23">
        <f t="shared" si="27"/>
        <v>45636</v>
      </c>
      <c r="AB50" s="20">
        <f t="shared" si="16"/>
        <v>4.407</v>
      </c>
      <c r="AC50">
        <f t="shared" si="17"/>
        <v>4.4069999999999998E-2</v>
      </c>
      <c r="AF50" s="23">
        <v>45037</v>
      </c>
      <c r="AG50" s="20">
        <v>4166.1400000000003</v>
      </c>
      <c r="AH50" s="20">
        <v>0</v>
      </c>
      <c r="AJ50" s="23">
        <v>45037</v>
      </c>
      <c r="AK50" s="20">
        <v>4166.1400000000003</v>
      </c>
      <c r="AL50" s="20">
        <v>0</v>
      </c>
      <c r="AN50" s="23">
        <v>45037</v>
      </c>
      <c r="AO50" s="20">
        <v>4166.1400000000003</v>
      </c>
      <c r="AP50" s="20">
        <v>0</v>
      </c>
      <c r="AS50" s="1">
        <v>45951</v>
      </c>
      <c r="AT50">
        <v>3.7682000000000002</v>
      </c>
      <c r="AU50">
        <f t="shared" si="18"/>
        <v>3.7682E-2</v>
      </c>
      <c r="AW50" s="1">
        <v>45951</v>
      </c>
      <c r="AX50">
        <v>3.6124999999999998</v>
      </c>
      <c r="AY50">
        <f t="shared" si="19"/>
        <v>3.6124999999999997E-2</v>
      </c>
      <c r="BA50" s="1">
        <v>45951</v>
      </c>
      <c r="BB50" s="25">
        <v>3.7288999999999999</v>
      </c>
      <c r="BC50">
        <f t="shared" si="20"/>
        <v>3.7288999999999996E-2</v>
      </c>
      <c r="BE50" s="1">
        <v>45951</v>
      </c>
      <c r="BF50">
        <v>3.4670000000000001</v>
      </c>
      <c r="BG50">
        <f t="shared" si="21"/>
        <v>3.4669999999999999E-2</v>
      </c>
      <c r="BI50" s="1">
        <v>36581</v>
      </c>
      <c r="BJ50">
        <v>1.7451132604975801</v>
      </c>
      <c r="BK50">
        <f t="shared" si="28"/>
        <v>1.74511326049758E-2</v>
      </c>
      <c r="BN50" s="1">
        <v>45883</v>
      </c>
      <c r="BO50">
        <v>111.65625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3">
        <f t="shared" si="22"/>
        <v>45882</v>
      </c>
      <c r="B51" s="20">
        <f t="shared" si="3"/>
        <v>112.046875</v>
      </c>
      <c r="C51">
        <f t="shared" si="29"/>
        <v>115</v>
      </c>
      <c r="D51">
        <f t="shared" ca="1" si="4"/>
        <v>0.34444444444444444</v>
      </c>
      <c r="E51">
        <f t="shared" ca="1" si="5"/>
        <v>3.9517000000000004E-2</v>
      </c>
      <c r="G51" s="23">
        <f t="shared" si="24"/>
        <v>45007</v>
      </c>
      <c r="H51" s="20">
        <f t="shared" si="6"/>
        <v>0</v>
      </c>
      <c r="I51">
        <f t="shared" si="7"/>
        <v>0</v>
      </c>
      <c r="J51">
        <f t="shared" ca="1" si="8"/>
        <v>2.7749999999999999</v>
      </c>
      <c r="K51">
        <f t="shared" ca="1" si="0"/>
        <v>4.2320000000000003E-2</v>
      </c>
      <c r="M51" s="23">
        <f t="shared" si="25"/>
        <v>45007</v>
      </c>
      <c r="N51" s="20">
        <f t="shared" si="1"/>
        <v>0</v>
      </c>
      <c r="O51">
        <f t="shared" si="9"/>
        <v>0</v>
      </c>
      <c r="P51">
        <f t="shared" ca="1" si="10"/>
        <v>2.7749999999999999</v>
      </c>
      <c r="Q51">
        <f t="shared" ca="1" si="2"/>
        <v>4.2320000000000003E-2</v>
      </c>
      <c r="S51" s="23">
        <f t="shared" si="11"/>
        <v>45777</v>
      </c>
      <c r="T51" s="20">
        <f t="shared" si="12"/>
        <v>4.2332000000000001</v>
      </c>
      <c r="U51">
        <f t="shared" si="13"/>
        <v>4.2332000000000002E-2</v>
      </c>
      <c r="W51" s="23">
        <f t="shared" si="26"/>
        <v>45777</v>
      </c>
      <c r="X51" s="20">
        <f t="shared" si="14"/>
        <v>4.0389999999999997</v>
      </c>
      <c r="Y51">
        <f t="shared" si="15"/>
        <v>4.0389999999999995E-2</v>
      </c>
      <c r="AA51" s="23">
        <f t="shared" si="27"/>
        <v>45637</v>
      </c>
      <c r="AB51" s="20">
        <f t="shared" si="16"/>
        <v>4.3979999999999997</v>
      </c>
      <c r="AC51">
        <f t="shared" si="17"/>
        <v>4.3979999999999998E-2</v>
      </c>
      <c r="AF51" s="23">
        <v>45036</v>
      </c>
      <c r="AG51" s="20">
        <v>4162.87</v>
      </c>
      <c r="AH51" s="20">
        <v>0</v>
      </c>
      <c r="AJ51" s="23">
        <v>45036</v>
      </c>
      <c r="AK51" s="20">
        <v>4162.87</v>
      </c>
      <c r="AL51" s="20">
        <v>0</v>
      </c>
      <c r="AN51" s="23">
        <v>45036</v>
      </c>
      <c r="AO51" s="20">
        <v>4162.87</v>
      </c>
      <c r="AP51" s="20">
        <v>0</v>
      </c>
      <c r="AS51" s="1">
        <v>45950</v>
      </c>
      <c r="AT51">
        <v>3.7584</v>
      </c>
      <c r="AU51">
        <f t="shared" si="18"/>
        <v>3.7583999999999999E-2</v>
      </c>
      <c r="AW51" s="1">
        <v>45950</v>
      </c>
      <c r="AX51">
        <v>3.6107999999999998</v>
      </c>
      <c r="AY51">
        <f t="shared" si="19"/>
        <v>3.6108000000000001E-2</v>
      </c>
      <c r="BA51" s="1">
        <v>45950</v>
      </c>
      <c r="BB51" s="25">
        <v>3.7252999999999998</v>
      </c>
      <c r="BC51">
        <f t="shared" si="20"/>
        <v>3.7253000000000001E-2</v>
      </c>
      <c r="BE51" s="1">
        <v>45950</v>
      </c>
      <c r="BF51">
        <v>3.4883000000000002</v>
      </c>
      <c r="BG51">
        <f t="shared" si="21"/>
        <v>3.4883000000000004E-2</v>
      </c>
      <c r="BI51" s="1">
        <v>36584</v>
      </c>
      <c r="BJ51">
        <v>1.7155569707790399</v>
      </c>
      <c r="BK51">
        <f t="shared" si="28"/>
        <v>1.7155569707790398E-2</v>
      </c>
      <c r="BN51" s="1">
        <v>45884</v>
      </c>
      <c r="BO51">
        <v>111.453125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3">
        <f t="shared" si="22"/>
        <v>45883</v>
      </c>
      <c r="B52" s="20">
        <f t="shared" si="3"/>
        <v>111.65625</v>
      </c>
      <c r="C52">
        <f t="shared" si="29"/>
        <v>115</v>
      </c>
      <c r="D52">
        <f t="shared" ca="1" si="4"/>
        <v>0.34166666666666667</v>
      </c>
      <c r="E52">
        <f t="shared" ca="1" si="5"/>
        <v>3.9889000000000001E-2</v>
      </c>
      <c r="G52" s="23">
        <f t="shared" si="24"/>
        <v>45008</v>
      </c>
      <c r="H52" s="20">
        <f t="shared" si="6"/>
        <v>0</v>
      </c>
      <c r="I52">
        <f t="shared" si="7"/>
        <v>0</v>
      </c>
      <c r="J52">
        <f t="shared" ca="1" si="8"/>
        <v>2.7722222222222221</v>
      </c>
      <c r="K52">
        <f t="shared" ca="1" si="0"/>
        <v>4.1550999999999998E-2</v>
      </c>
      <c r="M52" s="23">
        <f t="shared" si="25"/>
        <v>45008</v>
      </c>
      <c r="N52" s="20">
        <f t="shared" si="1"/>
        <v>0</v>
      </c>
      <c r="O52">
        <f t="shared" si="9"/>
        <v>0</v>
      </c>
      <c r="P52">
        <f t="shared" ca="1" si="10"/>
        <v>2.7722222222222221</v>
      </c>
      <c r="Q52">
        <f t="shared" ca="1" si="2"/>
        <v>4.1550999999999998E-2</v>
      </c>
      <c r="S52" s="23">
        <f t="shared" si="11"/>
        <v>45778</v>
      </c>
      <c r="T52" s="20">
        <f t="shared" si="12"/>
        <v>4.2369000000000003</v>
      </c>
      <c r="U52">
        <f t="shared" si="13"/>
        <v>4.2369000000000004E-2</v>
      </c>
      <c r="W52" s="23">
        <f t="shared" si="26"/>
        <v>45778</v>
      </c>
      <c r="X52" s="20">
        <f t="shared" si="14"/>
        <v>4.0629</v>
      </c>
      <c r="Y52">
        <f t="shared" si="15"/>
        <v>4.0628999999999998E-2</v>
      </c>
      <c r="AA52" s="23">
        <f t="shared" si="27"/>
        <v>45638</v>
      </c>
      <c r="AB52" s="20">
        <f t="shared" si="16"/>
        <v>4.4180000000000001</v>
      </c>
      <c r="AC52">
        <f t="shared" si="17"/>
        <v>4.4180000000000004E-2</v>
      </c>
      <c r="AF52" s="23">
        <v>45035</v>
      </c>
      <c r="AG52" s="20">
        <v>4188.79</v>
      </c>
      <c r="AH52" s="20">
        <v>2.0000000000000001E-4</v>
      </c>
      <c r="AJ52" s="23">
        <v>45035</v>
      </c>
      <c r="AK52" s="20">
        <v>4188.79</v>
      </c>
      <c r="AL52" s="20">
        <v>2.0000000000000001E-4</v>
      </c>
      <c r="AN52" s="23">
        <v>45035</v>
      </c>
      <c r="AO52" s="20">
        <v>4188.79</v>
      </c>
      <c r="AP52" s="20">
        <v>2.0000000000000001E-4</v>
      </c>
      <c r="AS52" s="1">
        <v>45947</v>
      </c>
      <c r="AT52">
        <v>3.7789000000000001</v>
      </c>
      <c r="AU52">
        <f t="shared" si="18"/>
        <v>3.7789000000000003E-2</v>
      </c>
      <c r="AW52" s="1">
        <v>45947</v>
      </c>
      <c r="AX52">
        <v>3.6185</v>
      </c>
      <c r="AY52">
        <f t="shared" si="19"/>
        <v>3.6185000000000002E-2</v>
      </c>
      <c r="BA52" s="1">
        <v>45947</v>
      </c>
      <c r="BB52" s="25">
        <v>3.7307000000000001</v>
      </c>
      <c r="BC52">
        <f t="shared" si="20"/>
        <v>3.7307E-2</v>
      </c>
      <c r="BE52" s="1">
        <v>45947</v>
      </c>
      <c r="BF52">
        <v>3.4714999999999998</v>
      </c>
      <c r="BG52">
        <f t="shared" si="21"/>
        <v>3.4714999999999996E-2</v>
      </c>
      <c r="BI52" s="1">
        <v>36585</v>
      </c>
      <c r="BJ52">
        <v>1.69430091969484</v>
      </c>
      <c r="BK52">
        <f t="shared" si="28"/>
        <v>1.69430091969484E-2</v>
      </c>
      <c r="BN52" s="1">
        <v>45887</v>
      </c>
      <c r="BO52">
        <v>111.390625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3">
        <f t="shared" si="22"/>
        <v>45884</v>
      </c>
      <c r="B53" s="20">
        <f t="shared" si="3"/>
        <v>111.453125</v>
      </c>
      <c r="C53">
        <f t="shared" si="29"/>
        <v>115</v>
      </c>
      <c r="D53">
        <f t="shared" ca="1" si="4"/>
        <v>0.33888888888888891</v>
      </c>
      <c r="E53">
        <f t="shared" ca="1" si="5"/>
        <v>4.0033000000000006E-2</v>
      </c>
      <c r="G53" s="23">
        <f t="shared" si="24"/>
        <v>45009</v>
      </c>
      <c r="H53" s="20">
        <f t="shared" si="6"/>
        <v>0</v>
      </c>
      <c r="I53">
        <f t="shared" si="7"/>
        <v>0</v>
      </c>
      <c r="J53">
        <f t="shared" ca="1" si="8"/>
        <v>2.7694444444444444</v>
      </c>
      <c r="K53">
        <f t="shared" ca="1" si="0"/>
        <v>4.0570000000000002E-2</v>
      </c>
      <c r="M53" s="23">
        <f t="shared" si="25"/>
        <v>45009</v>
      </c>
      <c r="N53" s="20">
        <f t="shared" si="1"/>
        <v>0</v>
      </c>
      <c r="O53">
        <f t="shared" si="9"/>
        <v>0</v>
      </c>
      <c r="P53">
        <f t="shared" ca="1" si="10"/>
        <v>2.7694444444444444</v>
      </c>
      <c r="Q53">
        <f t="shared" ca="1" si="2"/>
        <v>4.0570000000000002E-2</v>
      </c>
      <c r="S53" s="23">
        <f t="shared" si="11"/>
        <v>45779</v>
      </c>
      <c r="T53" s="20">
        <f t="shared" si="12"/>
        <v>4.2759</v>
      </c>
      <c r="U53">
        <f t="shared" si="13"/>
        <v>4.2758999999999998E-2</v>
      </c>
      <c r="W53" s="23">
        <f t="shared" si="26"/>
        <v>45779</v>
      </c>
      <c r="X53" s="20">
        <f t="shared" si="14"/>
        <v>4.1307999999999998</v>
      </c>
      <c r="Y53">
        <f t="shared" si="15"/>
        <v>4.1307999999999997E-2</v>
      </c>
      <c r="AA53" s="23">
        <f t="shared" si="27"/>
        <v>45639</v>
      </c>
      <c r="AB53" s="20">
        <f t="shared" si="16"/>
        <v>4.45</v>
      </c>
      <c r="AC53">
        <f t="shared" si="17"/>
        <v>4.4500000000000005E-2</v>
      </c>
      <c r="AF53" s="23">
        <v>45034</v>
      </c>
      <c r="AG53" s="20">
        <v>4189.6499999999996</v>
      </c>
      <c r="AH53" s="20">
        <v>0</v>
      </c>
      <c r="AJ53" s="23">
        <v>45034</v>
      </c>
      <c r="AK53" s="20">
        <v>4189.6499999999996</v>
      </c>
      <c r="AL53" s="20">
        <v>0</v>
      </c>
      <c r="AN53" s="23">
        <v>45034</v>
      </c>
      <c r="AO53" s="20">
        <v>4189.6499999999996</v>
      </c>
      <c r="AP53" s="20">
        <v>0</v>
      </c>
      <c r="AS53" s="1">
        <v>45946</v>
      </c>
      <c r="AT53">
        <v>3.758</v>
      </c>
      <c r="AU53">
        <f t="shared" si="18"/>
        <v>3.7580000000000002E-2</v>
      </c>
      <c r="AW53" s="1">
        <v>45946</v>
      </c>
      <c r="AX53">
        <v>3.5880000000000001</v>
      </c>
      <c r="AY53">
        <f t="shared" si="19"/>
        <v>3.5880000000000002E-2</v>
      </c>
      <c r="BA53" s="1">
        <v>45946</v>
      </c>
      <c r="BB53" s="25">
        <v>3.6997</v>
      </c>
      <c r="BC53">
        <f t="shared" si="20"/>
        <v>3.6997000000000002E-2</v>
      </c>
      <c r="BE53" s="1">
        <v>45946</v>
      </c>
      <c r="BF53">
        <v>3.4338000000000002</v>
      </c>
      <c r="BG53">
        <f t="shared" si="21"/>
        <v>3.4338E-2</v>
      </c>
      <c r="BI53" s="1">
        <v>36586</v>
      </c>
      <c r="BJ53">
        <v>1.6754745454334701</v>
      </c>
      <c r="BK53">
        <f t="shared" si="28"/>
        <v>1.67547454543347E-2</v>
      </c>
      <c r="BN53" s="1">
        <v>45888</v>
      </c>
      <c r="BO53">
        <v>111.640625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3">
        <f t="shared" si="22"/>
        <v>45887</v>
      </c>
      <c r="B54" s="20">
        <f t="shared" si="3"/>
        <v>111.390625</v>
      </c>
      <c r="C54">
        <f t="shared" si="29"/>
        <v>115</v>
      </c>
      <c r="D54">
        <f t="shared" ca="1" si="4"/>
        <v>0.33055555555555555</v>
      </c>
      <c r="E54">
        <f t="shared" ca="1" si="5"/>
        <v>4.0121999999999998E-2</v>
      </c>
      <c r="G54" s="23">
        <f t="shared" si="24"/>
        <v>45012</v>
      </c>
      <c r="H54" s="20">
        <f t="shared" si="6"/>
        <v>0</v>
      </c>
      <c r="I54">
        <f t="shared" si="7"/>
        <v>0</v>
      </c>
      <c r="J54">
        <f t="shared" ca="1" si="8"/>
        <v>2.7611111111111111</v>
      </c>
      <c r="K54">
        <f t="shared" ca="1" si="0"/>
        <v>4.2939999999999999E-2</v>
      </c>
      <c r="M54" s="23">
        <f t="shared" si="25"/>
        <v>45012</v>
      </c>
      <c r="N54" s="20">
        <f t="shared" si="1"/>
        <v>0</v>
      </c>
      <c r="O54">
        <f t="shared" si="9"/>
        <v>0</v>
      </c>
      <c r="P54">
        <f t="shared" ca="1" si="10"/>
        <v>2.7611111111111111</v>
      </c>
      <c r="Q54">
        <f t="shared" ca="1" si="2"/>
        <v>4.2939999999999999E-2</v>
      </c>
      <c r="S54" s="23">
        <f t="shared" si="11"/>
        <v>45782</v>
      </c>
      <c r="T54" s="20">
        <f t="shared" si="12"/>
        <v>4.2831999999999999</v>
      </c>
      <c r="U54">
        <f t="shared" si="13"/>
        <v>4.2832000000000002E-2</v>
      </c>
      <c r="W54" s="23">
        <f t="shared" si="26"/>
        <v>45782</v>
      </c>
      <c r="X54" s="20">
        <f t="shared" si="14"/>
        <v>4.1536</v>
      </c>
      <c r="Y54">
        <f t="shared" si="15"/>
        <v>4.1535999999999997E-2</v>
      </c>
      <c r="AA54" s="23">
        <f t="shared" si="27"/>
        <v>45642</v>
      </c>
      <c r="AB54" s="20">
        <f t="shared" si="16"/>
        <v>4.4279999999999999</v>
      </c>
      <c r="AC54">
        <f t="shared" si="17"/>
        <v>4.428E-2</v>
      </c>
      <c r="AF54" s="23">
        <v>45033</v>
      </c>
      <c r="AG54" s="20">
        <v>4186.25</v>
      </c>
      <c r="AH54" s="20">
        <v>0</v>
      </c>
      <c r="AJ54" s="23">
        <v>45033</v>
      </c>
      <c r="AK54" s="20">
        <v>4186.25</v>
      </c>
      <c r="AL54" s="20">
        <v>0</v>
      </c>
      <c r="AN54" s="23">
        <v>45033</v>
      </c>
      <c r="AO54" s="20">
        <v>4186.25</v>
      </c>
      <c r="AP54" s="20">
        <v>0</v>
      </c>
      <c r="AS54" s="1">
        <v>45945</v>
      </c>
      <c r="AT54">
        <v>3.8052999999999999</v>
      </c>
      <c r="AU54">
        <f t="shared" si="18"/>
        <v>3.8052999999999997E-2</v>
      </c>
      <c r="AW54" s="1">
        <v>45945</v>
      </c>
      <c r="AX54">
        <v>3.6587000000000001</v>
      </c>
      <c r="AY54">
        <f t="shared" si="19"/>
        <v>3.6587000000000001E-2</v>
      </c>
      <c r="BA54" s="1">
        <v>45945</v>
      </c>
      <c r="BB54" s="25">
        <v>3.7747999999999999</v>
      </c>
      <c r="BC54">
        <f t="shared" si="20"/>
        <v>3.7747999999999997E-2</v>
      </c>
      <c r="BE54" s="1">
        <v>45945</v>
      </c>
      <c r="BF54">
        <v>3.5089000000000001</v>
      </c>
      <c r="BG54">
        <f t="shared" si="21"/>
        <v>3.5089000000000002E-2</v>
      </c>
      <c r="BI54" s="1">
        <v>36587</v>
      </c>
      <c r="BJ54">
        <v>1.6699948628068699</v>
      </c>
      <c r="BK54">
        <f t="shared" si="28"/>
        <v>1.66999486280687E-2</v>
      </c>
      <c r="BN54" s="1">
        <v>45889</v>
      </c>
      <c r="BO54">
        <v>111.75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3">
        <f t="shared" si="22"/>
        <v>45888</v>
      </c>
      <c r="B55" s="20">
        <f t="shared" si="3"/>
        <v>111.640625</v>
      </c>
      <c r="C55">
        <f t="shared" si="29"/>
        <v>115</v>
      </c>
      <c r="D55">
        <f t="shared" ca="1" si="4"/>
        <v>0.32777777777777778</v>
      </c>
      <c r="E55">
        <f t="shared" ca="1" si="5"/>
        <v>3.9917000000000001E-2</v>
      </c>
      <c r="G55" s="23">
        <f t="shared" si="24"/>
        <v>45013</v>
      </c>
      <c r="H55" s="20">
        <f t="shared" si="6"/>
        <v>0</v>
      </c>
      <c r="I55">
        <f t="shared" si="7"/>
        <v>0</v>
      </c>
      <c r="J55">
        <f t="shared" ca="1" si="8"/>
        <v>2.7583333333333333</v>
      </c>
      <c r="K55">
        <f t="shared" ca="1" si="0"/>
        <v>4.3810000000000002E-2</v>
      </c>
      <c r="M55" s="23">
        <f t="shared" si="25"/>
        <v>45013</v>
      </c>
      <c r="N55" s="20">
        <f t="shared" si="1"/>
        <v>0</v>
      </c>
      <c r="O55">
        <f t="shared" si="9"/>
        <v>0</v>
      </c>
      <c r="P55">
        <f t="shared" ca="1" si="10"/>
        <v>2.7583333333333333</v>
      </c>
      <c r="Q55">
        <f t="shared" ca="1" si="2"/>
        <v>4.3810000000000002E-2</v>
      </c>
      <c r="S55" s="23">
        <f t="shared" si="11"/>
        <v>45783</v>
      </c>
      <c r="T55" s="20">
        <f t="shared" si="12"/>
        <v>4.2724000000000002</v>
      </c>
      <c r="U55">
        <f t="shared" si="13"/>
        <v>4.2724000000000005E-2</v>
      </c>
      <c r="W55" s="23">
        <f t="shared" si="26"/>
        <v>45783</v>
      </c>
      <c r="X55" s="20">
        <f t="shared" si="14"/>
        <v>4.1310000000000002</v>
      </c>
      <c r="Y55">
        <f t="shared" si="15"/>
        <v>4.1309999999999999E-2</v>
      </c>
      <c r="AA55" s="23">
        <f t="shared" si="27"/>
        <v>45643</v>
      </c>
      <c r="AB55" s="20">
        <f t="shared" si="16"/>
        <v>4.4359999999999999</v>
      </c>
      <c r="AC55">
        <f t="shared" si="17"/>
        <v>4.4359999999999997E-2</v>
      </c>
      <c r="AF55" s="23">
        <v>45030</v>
      </c>
      <c r="AG55" s="20">
        <v>4174.17</v>
      </c>
      <c r="AH55" s="20">
        <v>0</v>
      </c>
      <c r="AJ55" s="23">
        <v>45030</v>
      </c>
      <c r="AK55" s="20">
        <v>4174.17</v>
      </c>
      <c r="AL55" s="20">
        <v>0</v>
      </c>
      <c r="AN55" s="23">
        <v>45030</v>
      </c>
      <c r="AO55" s="20">
        <v>4174.17</v>
      </c>
      <c r="AP55" s="20">
        <v>0</v>
      </c>
      <c r="AS55" s="1">
        <v>45944</v>
      </c>
      <c r="AT55">
        <v>3.8081999999999998</v>
      </c>
      <c r="AU55">
        <f t="shared" si="18"/>
        <v>3.8081999999999998E-2</v>
      </c>
      <c r="AW55" s="1">
        <v>45944</v>
      </c>
      <c r="AX55">
        <v>3.6553</v>
      </c>
      <c r="AY55">
        <f t="shared" si="19"/>
        <v>3.6553000000000002E-2</v>
      </c>
      <c r="BA55" s="1">
        <v>45944</v>
      </c>
      <c r="BB55" s="25">
        <v>3.7709999999999999</v>
      </c>
      <c r="BC55">
        <f t="shared" si="20"/>
        <v>3.771E-2</v>
      </c>
      <c r="BE55" s="1">
        <v>45944</v>
      </c>
      <c r="BF55">
        <v>3.5055000000000001</v>
      </c>
      <c r="BG55">
        <f t="shared" si="21"/>
        <v>3.5055000000000003E-2</v>
      </c>
      <c r="BI55" s="1">
        <v>36588</v>
      </c>
      <c r="BJ55">
        <v>1.6454848560340201</v>
      </c>
      <c r="BK55">
        <f t="shared" si="28"/>
        <v>1.6454848560340199E-2</v>
      </c>
      <c r="BN55" s="1">
        <v>45890</v>
      </c>
      <c r="BO55">
        <v>111.4375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3">
        <f t="shared" si="22"/>
        <v>45889</v>
      </c>
      <c r="B56" s="20">
        <f t="shared" si="3"/>
        <v>111.75</v>
      </c>
      <c r="C56">
        <f t="shared" si="29"/>
        <v>115</v>
      </c>
      <c r="D56">
        <f t="shared" ca="1" si="4"/>
        <v>0.32500000000000001</v>
      </c>
      <c r="E56">
        <f t="shared" ca="1" si="5"/>
        <v>4.0012999999999993E-2</v>
      </c>
      <c r="G56" s="23">
        <f t="shared" si="24"/>
        <v>45014</v>
      </c>
      <c r="H56" s="20">
        <f t="shared" si="6"/>
        <v>0</v>
      </c>
      <c r="I56">
        <f t="shared" si="7"/>
        <v>0</v>
      </c>
      <c r="J56">
        <f t="shared" ca="1" si="8"/>
        <v>2.7555555555555555</v>
      </c>
      <c r="K56">
        <f t="shared" ca="1" si="0"/>
        <v>4.3570000000000005E-2</v>
      </c>
      <c r="M56" s="23">
        <f t="shared" si="25"/>
        <v>45014</v>
      </c>
      <c r="N56" s="20">
        <f t="shared" si="1"/>
        <v>0</v>
      </c>
      <c r="O56">
        <f t="shared" si="9"/>
        <v>0</v>
      </c>
      <c r="P56">
        <f t="shared" ca="1" si="10"/>
        <v>2.7555555555555555</v>
      </c>
      <c r="Q56">
        <f t="shared" ca="1" si="2"/>
        <v>4.3570000000000005E-2</v>
      </c>
      <c r="S56" s="23">
        <f t="shared" si="11"/>
        <v>45784</v>
      </c>
      <c r="T56" s="20">
        <f t="shared" si="12"/>
        <v>4.2819000000000003</v>
      </c>
      <c r="U56">
        <f t="shared" si="13"/>
        <v>4.2819000000000003E-2</v>
      </c>
      <c r="W56" s="23">
        <f t="shared" si="26"/>
        <v>45784</v>
      </c>
      <c r="X56" s="20">
        <f t="shared" si="14"/>
        <v>4.1501000000000001</v>
      </c>
      <c r="Y56">
        <f t="shared" si="15"/>
        <v>4.1501000000000003E-2</v>
      </c>
      <c r="AA56" s="23">
        <f t="shared" si="27"/>
        <v>45644</v>
      </c>
      <c r="AB56" s="20">
        <f t="shared" si="16"/>
        <v>4.4269999999999996</v>
      </c>
      <c r="AC56">
        <f t="shared" si="17"/>
        <v>4.4269999999999997E-2</v>
      </c>
      <c r="AF56" s="23">
        <v>45029</v>
      </c>
      <c r="AG56" s="20">
        <v>4182.57</v>
      </c>
      <c r="AH56" s="20">
        <v>0</v>
      </c>
      <c r="AJ56" s="23">
        <v>45029</v>
      </c>
      <c r="AK56" s="20">
        <v>4182.57</v>
      </c>
      <c r="AL56" s="20">
        <v>0</v>
      </c>
      <c r="AN56" s="23">
        <v>45029</v>
      </c>
      <c r="AO56" s="20">
        <v>4182.57</v>
      </c>
      <c r="AP56" s="20">
        <v>0</v>
      </c>
      <c r="AS56" s="1">
        <v>45943</v>
      </c>
      <c r="AT56">
        <v>3.7968999999999999</v>
      </c>
      <c r="AU56">
        <f t="shared" si="18"/>
        <v>3.7969000000000003E-2</v>
      </c>
      <c r="AW56" s="1">
        <v>45943</v>
      </c>
      <c r="AX56">
        <v>3.6533000000000002</v>
      </c>
      <c r="AY56">
        <f t="shared" si="19"/>
        <v>3.6533000000000003E-2</v>
      </c>
      <c r="BA56" s="1">
        <v>45943</v>
      </c>
      <c r="BB56" s="25">
        <v>3.7698999999999998</v>
      </c>
      <c r="BC56">
        <f t="shared" si="20"/>
        <v>3.7698999999999996E-2</v>
      </c>
      <c r="BE56" s="1">
        <v>45943</v>
      </c>
      <c r="BF56">
        <v>3.5478999999999998</v>
      </c>
      <c r="BG56">
        <f t="shared" si="21"/>
        <v>3.5478999999999997E-2</v>
      </c>
      <c r="BI56" s="1">
        <v>36591</v>
      </c>
      <c r="BJ56">
        <v>1.6680732232169699</v>
      </c>
      <c r="BK56">
        <f t="shared" si="28"/>
        <v>1.66807322321697E-2</v>
      </c>
      <c r="BN56" s="1">
        <v>45891</v>
      </c>
      <c r="BO56">
        <v>112.046875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3">
        <f t="shared" si="22"/>
        <v>45890</v>
      </c>
      <c r="B57" s="20">
        <f t="shared" si="3"/>
        <v>111.4375</v>
      </c>
      <c r="C57">
        <f t="shared" si="29"/>
        <v>115</v>
      </c>
      <c r="D57">
        <f t="shared" ca="1" si="4"/>
        <v>0.32222222222222224</v>
      </c>
      <c r="E57">
        <f t="shared" ca="1" si="5"/>
        <v>4.0315000000000004E-2</v>
      </c>
      <c r="G57" s="23">
        <f t="shared" si="24"/>
        <v>45015</v>
      </c>
      <c r="H57" s="20">
        <f t="shared" si="6"/>
        <v>0</v>
      </c>
      <c r="I57">
        <f t="shared" si="7"/>
        <v>0</v>
      </c>
      <c r="J57">
        <f t="shared" ca="1" si="8"/>
        <v>2.7527777777777778</v>
      </c>
      <c r="K57">
        <f t="shared" ca="1" si="0"/>
        <v>4.4069999999999998E-2</v>
      </c>
      <c r="M57" s="23">
        <f t="shared" si="25"/>
        <v>45015</v>
      </c>
      <c r="N57" s="20">
        <f t="shared" si="1"/>
        <v>0</v>
      </c>
      <c r="O57">
        <f t="shared" si="9"/>
        <v>0</v>
      </c>
      <c r="P57">
        <f t="shared" ca="1" si="10"/>
        <v>2.7527777777777778</v>
      </c>
      <c r="Q57">
        <f t="shared" ca="1" si="2"/>
        <v>4.4069999999999998E-2</v>
      </c>
      <c r="S57" s="23">
        <f t="shared" si="11"/>
        <v>45785</v>
      </c>
      <c r="T57" s="20">
        <f t="shared" si="12"/>
        <v>4.2983000000000002</v>
      </c>
      <c r="U57">
        <f t="shared" si="13"/>
        <v>4.2983E-2</v>
      </c>
      <c r="W57" s="23">
        <f t="shared" si="26"/>
        <v>45785</v>
      </c>
      <c r="X57" s="20">
        <f t="shared" si="14"/>
        <v>4.1791</v>
      </c>
      <c r="Y57">
        <f t="shared" si="15"/>
        <v>4.1791000000000002E-2</v>
      </c>
      <c r="AA57" s="23">
        <f t="shared" si="27"/>
        <v>45645</v>
      </c>
      <c r="AB57" s="20">
        <f t="shared" si="16"/>
        <v>4.4690000000000003</v>
      </c>
      <c r="AC57">
        <f t="shared" si="17"/>
        <v>4.4690000000000001E-2</v>
      </c>
      <c r="AF57" s="23">
        <v>45028</v>
      </c>
      <c r="AG57" s="20">
        <v>4128.54</v>
      </c>
      <c r="AH57" s="20">
        <v>0</v>
      </c>
      <c r="AJ57" s="23">
        <v>45028</v>
      </c>
      <c r="AK57" s="20">
        <v>4128.54</v>
      </c>
      <c r="AL57" s="20">
        <v>0</v>
      </c>
      <c r="AN57" s="23">
        <v>45028</v>
      </c>
      <c r="AO57" s="20">
        <v>4128.54</v>
      </c>
      <c r="AP57" s="20">
        <v>0</v>
      </c>
      <c r="AS57" s="1">
        <v>45940</v>
      </c>
      <c r="AT57">
        <v>3.819</v>
      </c>
      <c r="AU57">
        <f t="shared" si="18"/>
        <v>3.8190000000000002E-2</v>
      </c>
      <c r="AW57" s="1">
        <v>45940</v>
      </c>
      <c r="AX57">
        <v>3.6657000000000002</v>
      </c>
      <c r="AY57">
        <f t="shared" si="19"/>
        <v>3.6657000000000002E-2</v>
      </c>
      <c r="BA57" s="1">
        <v>45940</v>
      </c>
      <c r="BB57" s="25">
        <v>3.7787000000000002</v>
      </c>
      <c r="BC57">
        <f t="shared" si="20"/>
        <v>3.7787000000000001E-2</v>
      </c>
      <c r="BE57" s="1">
        <v>45940</v>
      </c>
      <c r="BF57">
        <v>3.5333000000000001</v>
      </c>
      <c r="BG57">
        <f t="shared" si="21"/>
        <v>3.5333000000000003E-2</v>
      </c>
      <c r="BI57" s="1">
        <v>36592</v>
      </c>
      <c r="BJ57">
        <v>1.7210862848489701</v>
      </c>
      <c r="BK57">
        <f t="shared" si="28"/>
        <v>1.7210862848489702E-2</v>
      </c>
      <c r="BN57" s="1">
        <v>45894</v>
      </c>
      <c r="BO57">
        <v>111.875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3">
        <f t="shared" si="22"/>
        <v>45891</v>
      </c>
      <c r="B58" s="20">
        <f t="shared" si="3"/>
        <v>112.046875</v>
      </c>
      <c r="C58">
        <f t="shared" si="29"/>
        <v>115</v>
      </c>
      <c r="D58">
        <f t="shared" ca="1" si="4"/>
        <v>0.31944444444444442</v>
      </c>
      <c r="E58">
        <f t="shared" ca="1" si="5"/>
        <v>3.9800000000000002E-2</v>
      </c>
      <c r="G58" s="23">
        <f t="shared" si="24"/>
        <v>45016</v>
      </c>
      <c r="H58" s="20">
        <f t="shared" si="6"/>
        <v>0</v>
      </c>
      <c r="I58">
        <f t="shared" si="7"/>
        <v>0</v>
      </c>
      <c r="J58">
        <f t="shared" ca="1" si="8"/>
        <v>2.75</v>
      </c>
      <c r="K58">
        <f t="shared" ca="1" si="0"/>
        <v>4.3612999999999999E-2</v>
      </c>
      <c r="M58" s="23">
        <f t="shared" si="25"/>
        <v>45016</v>
      </c>
      <c r="N58" s="20">
        <f t="shared" si="1"/>
        <v>0</v>
      </c>
      <c r="O58">
        <f t="shared" si="9"/>
        <v>0</v>
      </c>
      <c r="P58">
        <f t="shared" ca="1" si="10"/>
        <v>2.75</v>
      </c>
      <c r="Q58">
        <f t="shared" ca="1" si="2"/>
        <v>4.3612999999999999E-2</v>
      </c>
      <c r="S58" s="23">
        <f t="shared" si="11"/>
        <v>45786</v>
      </c>
      <c r="T58" s="20">
        <f t="shared" si="12"/>
        <v>4.2888000000000002</v>
      </c>
      <c r="U58">
        <f t="shared" si="13"/>
        <v>4.2888000000000003E-2</v>
      </c>
      <c r="W58" s="23">
        <f t="shared" si="26"/>
        <v>45786</v>
      </c>
      <c r="X58" s="20">
        <f t="shared" si="14"/>
        <v>4.18</v>
      </c>
      <c r="Y58">
        <f t="shared" si="15"/>
        <v>4.1799999999999997E-2</v>
      </c>
      <c r="AA58" s="23">
        <f t="shared" si="27"/>
        <v>45646</v>
      </c>
      <c r="AB58" s="20">
        <f t="shared" si="16"/>
        <v>4.4560000000000004</v>
      </c>
      <c r="AC58">
        <f t="shared" si="17"/>
        <v>4.4560000000000002E-2</v>
      </c>
      <c r="AF58" s="23">
        <v>45027</v>
      </c>
      <c r="AG58" s="20">
        <v>4146.55</v>
      </c>
      <c r="AH58" s="20">
        <v>0</v>
      </c>
      <c r="AJ58" s="23">
        <v>45027</v>
      </c>
      <c r="AK58" s="20">
        <v>4146.55</v>
      </c>
      <c r="AL58" s="20">
        <v>0</v>
      </c>
      <c r="AN58" s="23">
        <v>45027</v>
      </c>
      <c r="AO58" s="20">
        <v>4146.55</v>
      </c>
      <c r="AP58" s="20">
        <v>0</v>
      </c>
      <c r="AS58" s="1">
        <v>45939</v>
      </c>
      <c r="AT58">
        <v>3.8199000000000001</v>
      </c>
      <c r="AU58">
        <f t="shared" si="18"/>
        <v>3.8199000000000004E-2</v>
      </c>
      <c r="AW58" s="1">
        <v>45939</v>
      </c>
      <c r="AX58">
        <v>3.7029000000000001</v>
      </c>
      <c r="AY58">
        <f t="shared" si="19"/>
        <v>3.7028999999999999E-2</v>
      </c>
      <c r="BA58" s="1">
        <v>45939</v>
      </c>
      <c r="BB58" s="25">
        <v>3.8567</v>
      </c>
      <c r="BC58">
        <f t="shared" si="20"/>
        <v>3.8566999999999997E-2</v>
      </c>
      <c r="BE58" s="1">
        <v>45939</v>
      </c>
      <c r="BF58">
        <v>3.6147999999999998</v>
      </c>
      <c r="BG58">
        <f t="shared" si="21"/>
        <v>3.6148E-2</v>
      </c>
      <c r="BI58" s="1">
        <v>36593</v>
      </c>
      <c r="BJ58">
        <v>1.70948101256105</v>
      </c>
      <c r="BK58">
        <f t="shared" si="28"/>
        <v>1.70948101256105E-2</v>
      </c>
      <c r="BN58" s="1">
        <v>45895</v>
      </c>
      <c r="BO58">
        <v>112.109375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3">
        <f t="shared" si="22"/>
        <v>45894</v>
      </c>
      <c r="B59" s="20">
        <f t="shared" si="3"/>
        <v>111.875</v>
      </c>
      <c r="C59">
        <f t="shared" si="29"/>
        <v>115</v>
      </c>
      <c r="D59">
        <f t="shared" ca="1" si="4"/>
        <v>0.31111111111111112</v>
      </c>
      <c r="E59">
        <f t="shared" ca="1" si="5"/>
        <v>3.9886999999999999E-2</v>
      </c>
      <c r="G59" s="23">
        <f t="shared" si="24"/>
        <v>45019</v>
      </c>
      <c r="H59" s="20">
        <f t="shared" si="6"/>
        <v>0</v>
      </c>
      <c r="I59">
        <f t="shared" si="7"/>
        <v>0</v>
      </c>
      <c r="J59">
        <f t="shared" ca="1" si="8"/>
        <v>2.7416666666666667</v>
      </c>
      <c r="K59">
        <f t="shared" ca="1" si="0"/>
        <v>4.2859999999999995E-2</v>
      </c>
      <c r="M59" s="23">
        <f t="shared" si="25"/>
        <v>45019</v>
      </c>
      <c r="N59" s="20">
        <f t="shared" si="1"/>
        <v>0</v>
      </c>
      <c r="O59">
        <f t="shared" si="9"/>
        <v>0</v>
      </c>
      <c r="P59">
        <f t="shared" ca="1" si="10"/>
        <v>2.7416666666666667</v>
      </c>
      <c r="Q59">
        <f t="shared" ca="1" si="2"/>
        <v>4.2859999999999995E-2</v>
      </c>
      <c r="S59" s="23">
        <f t="shared" si="11"/>
        <v>45789</v>
      </c>
      <c r="T59" s="20">
        <f t="shared" si="12"/>
        <v>4.3056000000000001</v>
      </c>
      <c r="U59">
        <f t="shared" si="13"/>
        <v>4.3056000000000004E-2</v>
      </c>
      <c r="W59" s="23">
        <f t="shared" si="26"/>
        <v>45789</v>
      </c>
      <c r="X59" s="20">
        <f t="shared" si="14"/>
        <v>4.2218</v>
      </c>
      <c r="Y59">
        <f t="shared" si="15"/>
        <v>4.2217999999999999E-2</v>
      </c>
      <c r="AA59" s="23">
        <f t="shared" si="27"/>
        <v>45649</v>
      </c>
      <c r="AB59" s="20">
        <f t="shared" si="16"/>
        <v>4.484</v>
      </c>
      <c r="AC59">
        <f t="shared" si="17"/>
        <v>4.4839999999999998E-2</v>
      </c>
      <c r="AF59" s="23">
        <v>45026</v>
      </c>
      <c r="AG59" s="20">
        <v>4147.1000000000004</v>
      </c>
      <c r="AH59" s="20">
        <v>0</v>
      </c>
      <c r="AJ59" s="23">
        <v>45026</v>
      </c>
      <c r="AK59" s="20">
        <v>4147.1000000000004</v>
      </c>
      <c r="AL59" s="20">
        <v>0</v>
      </c>
      <c r="AN59" s="23">
        <v>45026</v>
      </c>
      <c r="AO59" s="20">
        <v>4147.1000000000004</v>
      </c>
      <c r="AP59" s="20">
        <v>0</v>
      </c>
      <c r="AS59" s="1">
        <v>45938</v>
      </c>
      <c r="AT59">
        <v>3.8549000000000002</v>
      </c>
      <c r="AU59">
        <f t="shared" si="18"/>
        <v>3.8549E-2</v>
      </c>
      <c r="AW59" s="1">
        <v>45938</v>
      </c>
      <c r="AX59">
        <v>3.7202999999999999</v>
      </c>
      <c r="AY59">
        <f t="shared" si="19"/>
        <v>3.7203E-2</v>
      </c>
      <c r="BA59" s="1">
        <v>45938</v>
      </c>
      <c r="BB59" s="25">
        <v>3.8649</v>
      </c>
      <c r="BC59">
        <f t="shared" si="20"/>
        <v>3.8649000000000003E-2</v>
      </c>
      <c r="BE59" s="1">
        <v>45938</v>
      </c>
      <c r="BF59">
        <v>3.6273</v>
      </c>
      <c r="BG59">
        <f t="shared" si="21"/>
        <v>3.6273E-2</v>
      </c>
      <c r="BI59" s="1">
        <v>36594</v>
      </c>
      <c r="BJ59">
        <v>1.6743458854378299</v>
      </c>
      <c r="BK59">
        <f t="shared" si="28"/>
        <v>1.67434588543783E-2</v>
      </c>
      <c r="BN59" s="1">
        <v>45896</v>
      </c>
      <c r="BO59">
        <v>112.34375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3">
        <f t="shared" si="22"/>
        <v>45895</v>
      </c>
      <c r="B60" s="20">
        <f t="shared" si="3"/>
        <v>112.109375</v>
      </c>
      <c r="C60">
        <f t="shared" si="29"/>
        <v>115</v>
      </c>
      <c r="D60">
        <f t="shared" ca="1" si="4"/>
        <v>0.30833333333333335</v>
      </c>
      <c r="E60">
        <f t="shared" ca="1" si="5"/>
        <v>3.9692999999999999E-2</v>
      </c>
      <c r="G60" s="23">
        <f t="shared" si="24"/>
        <v>45020</v>
      </c>
      <c r="H60" s="20">
        <f t="shared" si="6"/>
        <v>0</v>
      </c>
      <c r="I60">
        <f t="shared" si="7"/>
        <v>0</v>
      </c>
      <c r="J60">
        <f t="shared" ca="1" si="8"/>
        <v>2.7388888888888889</v>
      </c>
      <c r="K60">
        <f t="shared" ca="1" si="0"/>
        <v>4.1360000000000001E-2</v>
      </c>
      <c r="M60" s="23">
        <f t="shared" si="25"/>
        <v>45020</v>
      </c>
      <c r="N60" s="20">
        <f t="shared" si="1"/>
        <v>0</v>
      </c>
      <c r="O60">
        <f t="shared" si="9"/>
        <v>0</v>
      </c>
      <c r="P60">
        <f t="shared" ca="1" si="10"/>
        <v>2.7388888888888889</v>
      </c>
      <c r="Q60">
        <f t="shared" ca="1" si="2"/>
        <v>4.1360000000000001E-2</v>
      </c>
      <c r="S60" s="23">
        <f t="shared" si="11"/>
        <v>45790</v>
      </c>
      <c r="T60" s="20">
        <f t="shared" si="12"/>
        <v>4.3089000000000004</v>
      </c>
      <c r="U60">
        <f t="shared" si="13"/>
        <v>4.3089000000000002E-2</v>
      </c>
      <c r="W60" s="23">
        <f t="shared" si="26"/>
        <v>45790</v>
      </c>
      <c r="X60" s="20">
        <f t="shared" si="14"/>
        <v>4.2333999999999996</v>
      </c>
      <c r="Y60">
        <f t="shared" si="15"/>
        <v>4.2333999999999997E-2</v>
      </c>
      <c r="AA60" s="23">
        <f t="shared" si="27"/>
        <v>45650</v>
      </c>
      <c r="AB60" s="20">
        <f t="shared" si="16"/>
        <v>4.484</v>
      </c>
      <c r="AC60">
        <f t="shared" si="17"/>
        <v>4.4839999999999998E-2</v>
      </c>
      <c r="AF60" s="23">
        <v>45022</v>
      </c>
      <c r="AG60" s="20">
        <v>4144.08</v>
      </c>
      <c r="AH60" s="20">
        <v>0</v>
      </c>
      <c r="AJ60" s="23">
        <v>45022</v>
      </c>
      <c r="AK60" s="20">
        <v>4144.08</v>
      </c>
      <c r="AL60" s="20">
        <v>0</v>
      </c>
      <c r="AN60" s="23">
        <v>45022</v>
      </c>
      <c r="AO60" s="20">
        <v>4144.08</v>
      </c>
      <c r="AP60" s="20">
        <v>0</v>
      </c>
      <c r="AS60" s="1">
        <v>45937</v>
      </c>
      <c r="AT60">
        <v>3.8502000000000001</v>
      </c>
      <c r="AU60">
        <f t="shared" si="18"/>
        <v>3.8502000000000002E-2</v>
      </c>
      <c r="AW60" s="1">
        <v>45937</v>
      </c>
      <c r="AX60">
        <v>3.7126999999999999</v>
      </c>
      <c r="AY60">
        <f t="shared" si="19"/>
        <v>3.7127E-2</v>
      </c>
      <c r="BA60" s="1">
        <v>45937</v>
      </c>
      <c r="BB60" s="25">
        <v>3.8573</v>
      </c>
      <c r="BC60">
        <f t="shared" si="20"/>
        <v>3.8572999999999996E-2</v>
      </c>
      <c r="BE60" s="1">
        <v>45937</v>
      </c>
      <c r="BF60">
        <v>3.5977999999999999</v>
      </c>
      <c r="BG60">
        <f t="shared" si="21"/>
        <v>3.5977999999999996E-2</v>
      </c>
      <c r="BI60" s="1">
        <v>36595</v>
      </c>
      <c r="BJ60">
        <v>1.68200049306713</v>
      </c>
      <c r="BK60">
        <f t="shared" si="28"/>
        <v>1.68200049306713E-2</v>
      </c>
      <c r="BN60" s="1">
        <v>45897</v>
      </c>
      <c r="BO60">
        <v>112.5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3">
        <f t="shared" si="22"/>
        <v>45896</v>
      </c>
      <c r="B61" s="20">
        <f t="shared" si="3"/>
        <v>112.34375</v>
      </c>
      <c r="C61">
        <f t="shared" si="29"/>
        <v>115</v>
      </c>
      <c r="D61">
        <f t="shared" ca="1" si="4"/>
        <v>0.30555555555555558</v>
      </c>
      <c r="E61">
        <f t="shared" ca="1" si="5"/>
        <v>3.9625E-2</v>
      </c>
      <c r="G61" s="23">
        <f t="shared" si="24"/>
        <v>45021</v>
      </c>
      <c r="H61" s="20">
        <f t="shared" si="6"/>
        <v>0</v>
      </c>
      <c r="I61">
        <f t="shared" si="7"/>
        <v>0</v>
      </c>
      <c r="J61">
        <f t="shared" ca="1" si="8"/>
        <v>2.7361111111111112</v>
      </c>
      <c r="K61">
        <f t="shared" ca="1" si="0"/>
        <v>4.0739999999999998E-2</v>
      </c>
      <c r="M61" s="23">
        <f t="shared" si="25"/>
        <v>45021</v>
      </c>
      <c r="N61" s="20">
        <f t="shared" si="1"/>
        <v>0</v>
      </c>
      <c r="O61">
        <f t="shared" si="9"/>
        <v>0</v>
      </c>
      <c r="P61">
        <f t="shared" ca="1" si="10"/>
        <v>2.7361111111111112</v>
      </c>
      <c r="Q61">
        <f t="shared" ca="1" si="2"/>
        <v>4.0739999999999998E-2</v>
      </c>
      <c r="S61" s="23">
        <f t="shared" si="11"/>
        <v>45791</v>
      </c>
      <c r="T61" s="20">
        <f t="shared" si="12"/>
        <v>4.2949000000000002</v>
      </c>
      <c r="U61">
        <f t="shared" si="13"/>
        <v>4.2949000000000001E-2</v>
      </c>
      <c r="W61" s="23">
        <f t="shared" si="26"/>
        <v>45791</v>
      </c>
      <c r="X61" s="20">
        <f t="shared" si="14"/>
        <v>4.2393000000000001</v>
      </c>
      <c r="Y61">
        <f t="shared" si="15"/>
        <v>4.2393E-2</v>
      </c>
      <c r="AA61" s="23">
        <f t="shared" si="27"/>
        <v>45651</v>
      </c>
      <c r="AB61" s="20">
        <f t="shared" si="16"/>
        <v>4.484</v>
      </c>
      <c r="AC61">
        <f t="shared" si="17"/>
        <v>4.4839999999999998E-2</v>
      </c>
      <c r="AF61" s="23">
        <v>45021</v>
      </c>
      <c r="AG61" s="20">
        <v>4129.3999999999996</v>
      </c>
      <c r="AH61" s="20">
        <v>0</v>
      </c>
      <c r="AJ61" s="23">
        <v>45021</v>
      </c>
      <c r="AK61" s="20">
        <v>4129.3999999999996</v>
      </c>
      <c r="AL61" s="20">
        <v>0</v>
      </c>
      <c r="AN61" s="23">
        <v>45021</v>
      </c>
      <c r="AO61" s="20">
        <v>4129.3999999999996</v>
      </c>
      <c r="AP61" s="20">
        <v>0</v>
      </c>
      <c r="AS61" s="1">
        <v>45936</v>
      </c>
      <c r="AT61">
        <v>3.8559000000000001</v>
      </c>
      <c r="AU61">
        <f t="shared" si="18"/>
        <v>3.8559000000000003E-2</v>
      </c>
      <c r="AW61" s="1">
        <v>45936</v>
      </c>
      <c r="AX61">
        <v>3.7153999999999998</v>
      </c>
      <c r="AY61">
        <f t="shared" si="19"/>
        <v>3.7154E-2</v>
      </c>
      <c r="BA61" s="1">
        <v>45936</v>
      </c>
      <c r="BB61" s="25">
        <v>3.8645</v>
      </c>
      <c r="BC61">
        <f t="shared" si="20"/>
        <v>3.8644999999999999E-2</v>
      </c>
      <c r="BE61" s="1">
        <v>45936</v>
      </c>
      <c r="BF61">
        <v>3.6280000000000001</v>
      </c>
      <c r="BG61">
        <f t="shared" si="21"/>
        <v>3.628E-2</v>
      </c>
      <c r="BI61" s="1">
        <v>36598</v>
      </c>
      <c r="BJ61">
        <v>1.6906726806810199</v>
      </c>
      <c r="BK61">
        <f t="shared" si="28"/>
        <v>1.6906726806810199E-2</v>
      </c>
      <c r="BN61" s="1">
        <v>45898</v>
      </c>
      <c r="BO61">
        <v>112.421875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3">
        <f t="shared" si="22"/>
        <v>45897</v>
      </c>
      <c r="B62" s="20">
        <f t="shared" si="3"/>
        <v>112.5</v>
      </c>
      <c r="C62">
        <f t="shared" si="29"/>
        <v>115</v>
      </c>
      <c r="D62">
        <f t="shared" ca="1" si="4"/>
        <v>0.30277777777777776</v>
      </c>
      <c r="E62">
        <f t="shared" ca="1" si="5"/>
        <v>3.9552000000000004E-2</v>
      </c>
      <c r="G62" s="23">
        <f t="shared" si="24"/>
        <v>45022</v>
      </c>
      <c r="H62" s="20">
        <f t="shared" si="6"/>
        <v>0</v>
      </c>
      <c r="I62">
        <f t="shared" si="7"/>
        <v>0</v>
      </c>
      <c r="J62">
        <f t="shared" ca="1" si="8"/>
        <v>2.7333333333333334</v>
      </c>
      <c r="K62">
        <f t="shared" ca="1" si="0"/>
        <v>4.1009999999999998E-2</v>
      </c>
      <c r="M62" s="23">
        <f t="shared" si="25"/>
        <v>45022</v>
      </c>
      <c r="N62" s="20">
        <f t="shared" si="1"/>
        <v>0</v>
      </c>
      <c r="O62">
        <f t="shared" si="9"/>
        <v>0</v>
      </c>
      <c r="P62">
        <f t="shared" ca="1" si="10"/>
        <v>2.7333333333333334</v>
      </c>
      <c r="Q62">
        <f t="shared" ca="1" si="2"/>
        <v>4.1009999999999998E-2</v>
      </c>
      <c r="S62" s="23">
        <f t="shared" si="11"/>
        <v>45792</v>
      </c>
      <c r="T62" s="20">
        <f t="shared" si="12"/>
        <v>4.3</v>
      </c>
      <c r="U62">
        <f t="shared" si="13"/>
        <v>4.2999999999999997E-2</v>
      </c>
      <c r="W62" s="23">
        <f t="shared" si="26"/>
        <v>45792</v>
      </c>
      <c r="X62" s="20">
        <f t="shared" si="14"/>
        <v>4.2218</v>
      </c>
      <c r="Y62">
        <f t="shared" si="15"/>
        <v>4.2217999999999999E-2</v>
      </c>
      <c r="AA62" s="23">
        <f t="shared" si="27"/>
        <v>45652</v>
      </c>
      <c r="AB62" s="20">
        <f t="shared" si="16"/>
        <v>4.4820000000000002</v>
      </c>
      <c r="AC62">
        <f t="shared" si="17"/>
        <v>4.4819999999999999E-2</v>
      </c>
      <c r="AF62" s="23">
        <v>45020</v>
      </c>
      <c r="AG62" s="20">
        <v>4140.6000000000004</v>
      </c>
      <c r="AH62" s="20">
        <v>0</v>
      </c>
      <c r="AJ62" s="23">
        <v>45020</v>
      </c>
      <c r="AK62" s="20">
        <v>4140.6000000000004</v>
      </c>
      <c r="AL62" s="20">
        <v>0</v>
      </c>
      <c r="AN62" s="23">
        <v>45020</v>
      </c>
      <c r="AO62" s="20">
        <v>4140.6000000000004</v>
      </c>
      <c r="AP62" s="20">
        <v>0</v>
      </c>
      <c r="AS62" s="1">
        <v>45933</v>
      </c>
      <c r="AT62">
        <v>3.8679000000000001</v>
      </c>
      <c r="AU62">
        <f t="shared" si="18"/>
        <v>3.8678999999999998E-2</v>
      </c>
      <c r="AW62" s="1">
        <v>45933</v>
      </c>
      <c r="AX62">
        <v>3.718</v>
      </c>
      <c r="AY62">
        <f t="shared" si="19"/>
        <v>3.7179999999999998E-2</v>
      </c>
      <c r="BA62" s="1">
        <v>45933</v>
      </c>
      <c r="BB62" s="25">
        <v>3.855</v>
      </c>
      <c r="BC62">
        <f t="shared" si="20"/>
        <v>3.8550000000000001E-2</v>
      </c>
      <c r="BE62" s="1">
        <v>45933</v>
      </c>
      <c r="BF62">
        <v>3.6097999999999999</v>
      </c>
      <c r="BG62">
        <f t="shared" si="21"/>
        <v>3.6097999999999998E-2</v>
      </c>
      <c r="BI62" s="1">
        <v>36599</v>
      </c>
      <c r="BJ62">
        <v>1.71178077663606</v>
      </c>
      <c r="BK62">
        <f t="shared" si="28"/>
        <v>1.7117807766360599E-2</v>
      </c>
      <c r="BN62" s="1">
        <v>45902</v>
      </c>
      <c r="BO62">
        <v>112.0625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3">
        <f t="shared" si="22"/>
        <v>45898</v>
      </c>
      <c r="B63" s="20">
        <f t="shared" si="3"/>
        <v>112.421875</v>
      </c>
      <c r="C63">
        <f t="shared" si="29"/>
        <v>115</v>
      </c>
      <c r="D63">
        <f t="shared" ca="1" si="4"/>
        <v>0.3</v>
      </c>
      <c r="E63">
        <f t="shared" ca="1" si="5"/>
        <v>3.9454999999999997E-2</v>
      </c>
      <c r="G63" s="23">
        <f t="shared" si="24"/>
        <v>45023</v>
      </c>
      <c r="H63" s="20">
        <f t="shared" si="6"/>
        <v>0</v>
      </c>
      <c r="I63">
        <f t="shared" si="7"/>
        <v>0</v>
      </c>
      <c r="J63">
        <f t="shared" ca="1" si="8"/>
        <v>2.7305555555555556</v>
      </c>
      <c r="K63">
        <f t="shared" ca="1" si="0"/>
        <v>4.2279999999999998E-2</v>
      </c>
      <c r="M63" s="23">
        <f t="shared" si="25"/>
        <v>45023</v>
      </c>
      <c r="N63" s="20">
        <f t="shared" si="1"/>
        <v>0</v>
      </c>
      <c r="O63">
        <f t="shared" si="9"/>
        <v>0</v>
      </c>
      <c r="P63">
        <f t="shared" ca="1" si="10"/>
        <v>2.7305555555555556</v>
      </c>
      <c r="Q63">
        <f t="shared" ca="1" si="2"/>
        <v>4.2279999999999998E-2</v>
      </c>
      <c r="S63" s="23">
        <f t="shared" si="11"/>
        <v>45793</v>
      </c>
      <c r="T63" s="20">
        <f t="shared" si="12"/>
        <v>4.3090999999999999</v>
      </c>
      <c r="U63">
        <f t="shared" si="13"/>
        <v>4.3090999999999997E-2</v>
      </c>
      <c r="W63" s="23">
        <f t="shared" si="26"/>
        <v>45793</v>
      </c>
      <c r="X63" s="20">
        <f t="shared" si="14"/>
        <v>4.2455999999999996</v>
      </c>
      <c r="Y63">
        <f t="shared" si="15"/>
        <v>4.2455999999999994E-2</v>
      </c>
      <c r="AA63" s="23">
        <f t="shared" si="27"/>
        <v>45653</v>
      </c>
      <c r="AB63" s="20">
        <f t="shared" si="16"/>
        <v>4.45</v>
      </c>
      <c r="AC63">
        <f t="shared" si="17"/>
        <v>4.4500000000000005E-2</v>
      </c>
      <c r="AF63" s="23">
        <v>45019</v>
      </c>
      <c r="AG63" s="20">
        <v>4166.41</v>
      </c>
      <c r="AH63" s="20">
        <v>0</v>
      </c>
      <c r="AJ63" s="23">
        <v>45019</v>
      </c>
      <c r="AK63" s="20">
        <v>4166.41</v>
      </c>
      <c r="AL63" s="20">
        <v>0</v>
      </c>
      <c r="AN63" s="23">
        <v>45019</v>
      </c>
      <c r="AO63" s="20">
        <v>4166.41</v>
      </c>
      <c r="AP63" s="20">
        <v>0</v>
      </c>
      <c r="AS63" s="1">
        <v>45932</v>
      </c>
      <c r="AT63">
        <v>3.8542999999999998</v>
      </c>
      <c r="AU63">
        <f t="shared" si="18"/>
        <v>3.8543000000000001E-2</v>
      </c>
      <c r="AW63" s="1">
        <v>45932</v>
      </c>
      <c r="AX63">
        <v>3.7038000000000002</v>
      </c>
      <c r="AY63">
        <f t="shared" si="19"/>
        <v>3.7038000000000001E-2</v>
      </c>
      <c r="BA63" s="1">
        <v>45932</v>
      </c>
      <c r="BB63" s="25">
        <v>3.8319999999999999</v>
      </c>
      <c r="BC63">
        <f t="shared" si="20"/>
        <v>3.832E-2</v>
      </c>
      <c r="BE63" s="1">
        <v>45932</v>
      </c>
      <c r="BF63">
        <v>3.569</v>
      </c>
      <c r="BG63">
        <f t="shared" si="21"/>
        <v>3.569E-2</v>
      </c>
      <c r="BI63" s="1">
        <v>36600</v>
      </c>
      <c r="BJ63">
        <v>1.65262425870466</v>
      </c>
      <c r="BK63">
        <f t="shared" si="28"/>
        <v>1.6526242587046599E-2</v>
      </c>
      <c r="BN63" s="1">
        <v>45903</v>
      </c>
      <c r="BO63">
        <v>112.515625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3">
        <f t="shared" si="22"/>
        <v>45901</v>
      </c>
      <c r="B64" s="20">
        <f t="shared" si="3"/>
        <v>112.421875</v>
      </c>
      <c r="C64">
        <f t="shared" si="29"/>
        <v>115</v>
      </c>
      <c r="D64">
        <f t="shared" ca="1" si="4"/>
        <v>0.29166666666666669</v>
      </c>
      <c r="E64">
        <f t="shared" ca="1" si="5"/>
        <v>3.9448999999999998E-2</v>
      </c>
      <c r="G64" s="23">
        <f t="shared" si="24"/>
        <v>45026</v>
      </c>
      <c r="H64" s="20">
        <f t="shared" si="6"/>
        <v>0</v>
      </c>
      <c r="I64">
        <f t="shared" si="7"/>
        <v>0</v>
      </c>
      <c r="J64">
        <f t="shared" ca="1" si="8"/>
        <v>2.7222222222222223</v>
      </c>
      <c r="K64">
        <f t="shared" ca="1" si="0"/>
        <v>4.292E-2</v>
      </c>
      <c r="M64" s="23">
        <f t="shared" si="25"/>
        <v>45026</v>
      </c>
      <c r="N64" s="20">
        <f t="shared" si="1"/>
        <v>0</v>
      </c>
      <c r="O64">
        <f t="shared" si="9"/>
        <v>0</v>
      </c>
      <c r="P64">
        <f t="shared" ca="1" si="10"/>
        <v>2.7222222222222223</v>
      </c>
      <c r="Q64">
        <f t="shared" ca="1" si="2"/>
        <v>4.292E-2</v>
      </c>
      <c r="S64" s="23">
        <f t="shared" si="11"/>
        <v>45796</v>
      </c>
      <c r="T64" s="20">
        <f t="shared" si="12"/>
        <v>4.3045</v>
      </c>
      <c r="U64">
        <f t="shared" si="13"/>
        <v>4.3045E-2</v>
      </c>
      <c r="W64" s="23">
        <f t="shared" si="26"/>
        <v>45796</v>
      </c>
      <c r="X64" s="20">
        <f t="shared" si="14"/>
        <v>4.2367999999999997</v>
      </c>
      <c r="Y64">
        <f t="shared" si="15"/>
        <v>4.2367999999999996E-2</v>
      </c>
      <c r="AA64" s="23">
        <f t="shared" si="27"/>
        <v>45656</v>
      </c>
      <c r="AB64" s="20">
        <f t="shared" si="16"/>
        <v>4.4260000000000002</v>
      </c>
      <c r="AC64">
        <f t="shared" si="17"/>
        <v>4.4260000000000001E-2</v>
      </c>
      <c r="AF64" s="23">
        <v>45016</v>
      </c>
      <c r="AG64" s="20">
        <v>4152.9399999999996</v>
      </c>
      <c r="AH64" s="20">
        <v>0</v>
      </c>
      <c r="AJ64" s="23">
        <v>45016</v>
      </c>
      <c r="AK64" s="20">
        <v>4152.9399999999996</v>
      </c>
      <c r="AL64" s="20">
        <v>0</v>
      </c>
      <c r="AN64" s="23">
        <v>45016</v>
      </c>
      <c r="AO64" s="20">
        <v>4152.9399999999996</v>
      </c>
      <c r="AP64" s="20">
        <v>0</v>
      </c>
      <c r="AS64" s="1">
        <v>45931</v>
      </c>
      <c r="AT64">
        <v>3.8624999999999998</v>
      </c>
      <c r="AU64">
        <f t="shared" si="18"/>
        <v>3.8625E-2</v>
      </c>
      <c r="AW64" s="1">
        <v>45931</v>
      </c>
      <c r="AX64">
        <v>3.7162999999999999</v>
      </c>
      <c r="AY64">
        <f t="shared" si="19"/>
        <v>3.7163000000000002E-2</v>
      </c>
      <c r="BA64" s="1">
        <v>45931</v>
      </c>
      <c r="BB64" s="25">
        <v>3.8393000000000002</v>
      </c>
      <c r="BC64">
        <f t="shared" si="20"/>
        <v>3.8393000000000004E-2</v>
      </c>
      <c r="BE64" s="1">
        <v>45931</v>
      </c>
      <c r="BF64">
        <v>3.5718999999999999</v>
      </c>
      <c r="BG64">
        <f t="shared" si="21"/>
        <v>3.5719000000000001E-2</v>
      </c>
      <c r="BI64" s="1">
        <v>36601</v>
      </c>
      <c r="BJ64">
        <v>1.57684883765869</v>
      </c>
      <c r="BK64">
        <f t="shared" si="28"/>
        <v>1.5768488376586901E-2</v>
      </c>
      <c r="BN64" s="1">
        <v>45904</v>
      </c>
      <c r="BO64">
        <v>112.75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3">
        <f t="shared" si="22"/>
        <v>45902</v>
      </c>
      <c r="B65" s="20">
        <f t="shared" si="3"/>
        <v>112.0625</v>
      </c>
      <c r="C65">
        <f t="shared" si="29"/>
        <v>115</v>
      </c>
      <c r="D65">
        <f t="shared" ca="1" si="4"/>
        <v>0.28888888888888886</v>
      </c>
      <c r="E65">
        <f t="shared" ca="1" si="5"/>
        <v>3.9394999999999999E-2</v>
      </c>
      <c r="G65" s="23">
        <f t="shared" si="24"/>
        <v>45027</v>
      </c>
      <c r="H65" s="20">
        <f t="shared" si="6"/>
        <v>0</v>
      </c>
      <c r="I65">
        <f t="shared" si="7"/>
        <v>0</v>
      </c>
      <c r="J65">
        <f t="shared" ca="1" si="8"/>
        <v>2.7194444444444446</v>
      </c>
      <c r="K65">
        <f t="shared" ca="1" si="0"/>
        <v>4.3240000000000001E-2</v>
      </c>
      <c r="M65" s="23">
        <f t="shared" si="25"/>
        <v>45027</v>
      </c>
      <c r="N65" s="20">
        <f t="shared" si="1"/>
        <v>0</v>
      </c>
      <c r="O65">
        <f t="shared" si="9"/>
        <v>0</v>
      </c>
      <c r="P65">
        <f t="shared" ca="1" si="10"/>
        <v>2.7194444444444446</v>
      </c>
      <c r="Q65">
        <f t="shared" ca="1" si="2"/>
        <v>4.3240000000000001E-2</v>
      </c>
      <c r="S65" s="23">
        <f t="shared" si="11"/>
        <v>45797</v>
      </c>
      <c r="T65" s="20">
        <f t="shared" si="12"/>
        <v>4.3182999999999998</v>
      </c>
      <c r="U65">
        <f t="shared" si="13"/>
        <v>4.3182999999999999E-2</v>
      </c>
      <c r="W65" s="23">
        <f t="shared" si="26"/>
        <v>45797</v>
      </c>
      <c r="X65" s="20">
        <f t="shared" si="14"/>
        <v>4.2382999999999997</v>
      </c>
      <c r="Y65">
        <f t="shared" si="15"/>
        <v>4.2382999999999997E-2</v>
      </c>
      <c r="AA65" s="23">
        <f t="shared" si="27"/>
        <v>45657</v>
      </c>
      <c r="AB65" s="20">
        <f t="shared" si="16"/>
        <v>4.4340000000000002</v>
      </c>
      <c r="AC65">
        <f t="shared" si="17"/>
        <v>4.4340000000000004E-2</v>
      </c>
      <c r="AF65" s="23">
        <v>45015</v>
      </c>
      <c r="AG65" s="20">
        <v>4094.47</v>
      </c>
      <c r="AH65" s="20">
        <v>0</v>
      </c>
      <c r="AJ65" s="23">
        <v>45015</v>
      </c>
      <c r="AK65" s="20">
        <v>4094.47</v>
      </c>
      <c r="AL65" s="20">
        <v>0</v>
      </c>
      <c r="AN65" s="23">
        <v>45015</v>
      </c>
      <c r="AO65" s="20">
        <v>4094.47</v>
      </c>
      <c r="AP65" s="20">
        <v>0</v>
      </c>
      <c r="AS65" s="1">
        <v>45930</v>
      </c>
      <c r="AT65">
        <v>3.8885000000000001</v>
      </c>
      <c r="AU65">
        <f t="shared" si="18"/>
        <v>3.8885000000000003E-2</v>
      </c>
      <c r="AW65" s="1">
        <v>45930</v>
      </c>
      <c r="AX65">
        <v>3.7523</v>
      </c>
      <c r="AY65">
        <f t="shared" si="19"/>
        <v>3.7523000000000001E-2</v>
      </c>
      <c r="BA65" s="1">
        <v>45930</v>
      </c>
      <c r="BB65" s="25">
        <v>3.8988999999999998</v>
      </c>
      <c r="BC65">
        <f t="shared" si="20"/>
        <v>3.8988999999999996E-2</v>
      </c>
      <c r="BE65" s="1">
        <v>45930</v>
      </c>
      <c r="BF65">
        <v>3.6419999999999999</v>
      </c>
      <c r="BG65">
        <f t="shared" si="21"/>
        <v>3.6420000000000001E-2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45905</v>
      </c>
      <c r="BO65">
        <v>113.265625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3">
        <f t="shared" si="22"/>
        <v>45903</v>
      </c>
      <c r="B66" s="20">
        <f t="shared" si="3"/>
        <v>112.515625</v>
      </c>
      <c r="C66">
        <f t="shared" si="29"/>
        <v>115</v>
      </c>
      <c r="D66">
        <f t="shared" ca="1" si="4"/>
        <v>0.28611111111111109</v>
      </c>
      <c r="E66">
        <f t="shared" ca="1" si="5"/>
        <v>3.9218999999999997E-2</v>
      </c>
      <c r="G66" s="23">
        <f t="shared" si="24"/>
        <v>45028</v>
      </c>
      <c r="H66" s="20">
        <f t="shared" si="6"/>
        <v>0</v>
      </c>
      <c r="I66">
        <f t="shared" si="7"/>
        <v>0</v>
      </c>
      <c r="J66">
        <f t="shared" ca="1" si="8"/>
        <v>2.7166666666666668</v>
      </c>
      <c r="K66">
        <f t="shared" ca="1" si="0"/>
        <v>4.2539999999999994E-2</v>
      </c>
      <c r="M66" s="23">
        <f t="shared" si="25"/>
        <v>45028</v>
      </c>
      <c r="N66" s="20">
        <f t="shared" si="1"/>
        <v>0</v>
      </c>
      <c r="O66">
        <f t="shared" si="9"/>
        <v>0</v>
      </c>
      <c r="P66">
        <f t="shared" ca="1" si="10"/>
        <v>2.7166666666666668</v>
      </c>
      <c r="Q66">
        <f t="shared" ca="1" si="2"/>
        <v>4.2539999999999994E-2</v>
      </c>
      <c r="S66" s="23">
        <f t="shared" si="11"/>
        <v>45798</v>
      </c>
      <c r="T66" s="20">
        <f t="shared" si="12"/>
        <v>4.3025000000000002</v>
      </c>
      <c r="U66">
        <f t="shared" si="13"/>
        <v>4.3025000000000001E-2</v>
      </c>
      <c r="W66" s="23">
        <f t="shared" si="26"/>
        <v>45798</v>
      </c>
      <c r="X66" s="20">
        <f t="shared" si="14"/>
        <v>4.2404999999999999</v>
      </c>
      <c r="Y66">
        <f t="shared" si="15"/>
        <v>4.2404999999999998E-2</v>
      </c>
      <c r="AA66" s="23">
        <f t="shared" si="27"/>
        <v>45658</v>
      </c>
      <c r="AB66" s="20">
        <f t="shared" si="16"/>
        <v>4.4320000000000004</v>
      </c>
      <c r="AC66">
        <f t="shared" si="17"/>
        <v>4.4320000000000005E-2</v>
      </c>
      <c r="AF66" s="23">
        <v>45014</v>
      </c>
      <c r="AG66" s="20">
        <v>4071.68</v>
      </c>
      <c r="AH66" s="20">
        <v>0</v>
      </c>
      <c r="AJ66" s="23">
        <v>45014</v>
      </c>
      <c r="AK66" s="20">
        <v>4071.68</v>
      </c>
      <c r="AL66" s="20">
        <v>0</v>
      </c>
      <c r="AN66" s="23">
        <v>45014</v>
      </c>
      <c r="AO66" s="20">
        <v>4071.68</v>
      </c>
      <c r="AP66" s="20">
        <v>0</v>
      </c>
      <c r="AS66" s="1">
        <v>45929</v>
      </c>
      <c r="AT66">
        <v>3.9035000000000002</v>
      </c>
      <c r="AU66">
        <f t="shared" si="18"/>
        <v>3.9035E-2</v>
      </c>
      <c r="AW66" s="1">
        <v>45929</v>
      </c>
      <c r="AX66">
        <v>3.7738</v>
      </c>
      <c r="AY66">
        <f t="shared" si="19"/>
        <v>3.7738000000000001E-2</v>
      </c>
      <c r="BA66" s="1">
        <v>45929</v>
      </c>
      <c r="BB66" s="25">
        <v>3.9115000000000002</v>
      </c>
      <c r="BC66">
        <f t="shared" si="20"/>
        <v>3.9115000000000004E-2</v>
      </c>
      <c r="BE66" s="1">
        <v>45929</v>
      </c>
      <c r="BF66">
        <v>3.6602999999999999</v>
      </c>
      <c r="BG66">
        <f t="shared" si="21"/>
        <v>3.6602999999999997E-2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45908</v>
      </c>
      <c r="BO66">
        <v>113.421875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3">
        <f t="shared" si="22"/>
        <v>45904</v>
      </c>
      <c r="B67" s="20">
        <f t="shared" si="3"/>
        <v>112.75</v>
      </c>
      <c r="C67">
        <f t="shared" si="29"/>
        <v>115</v>
      </c>
      <c r="D67">
        <f t="shared" ca="1" si="4"/>
        <v>0.28333333333333333</v>
      </c>
      <c r="E67">
        <f t="shared" ca="1" si="5"/>
        <v>3.8921000000000004E-2</v>
      </c>
      <c r="G67" s="23">
        <f t="shared" si="24"/>
        <v>45029</v>
      </c>
      <c r="H67" s="20">
        <f t="shared" si="6"/>
        <v>0</v>
      </c>
      <c r="I67">
        <f t="shared" si="7"/>
        <v>0</v>
      </c>
      <c r="J67">
        <f t="shared" ca="1" si="8"/>
        <v>2.713888888888889</v>
      </c>
      <c r="K67">
        <f t="shared" ca="1" si="0"/>
        <v>4.2460000000000005E-2</v>
      </c>
      <c r="M67" s="23">
        <f t="shared" si="25"/>
        <v>45029</v>
      </c>
      <c r="N67" s="20">
        <f t="shared" si="1"/>
        <v>0</v>
      </c>
      <c r="O67">
        <f t="shared" si="9"/>
        <v>0</v>
      </c>
      <c r="P67">
        <f t="shared" ca="1" si="10"/>
        <v>2.713888888888889</v>
      </c>
      <c r="Q67">
        <f t="shared" ca="1" si="2"/>
        <v>4.2460000000000005E-2</v>
      </c>
      <c r="S67" s="23">
        <f t="shared" si="11"/>
        <v>45799</v>
      </c>
      <c r="T67" s="20">
        <f t="shared" si="12"/>
        <v>4.3140000000000001</v>
      </c>
      <c r="U67">
        <f t="shared" si="13"/>
        <v>4.3139999999999998E-2</v>
      </c>
      <c r="W67" s="23">
        <f t="shared" si="26"/>
        <v>45799</v>
      </c>
      <c r="X67" s="20">
        <f t="shared" si="14"/>
        <v>4.2382999999999997</v>
      </c>
      <c r="Y67">
        <f t="shared" si="15"/>
        <v>4.2382999999999997E-2</v>
      </c>
      <c r="AA67" s="23">
        <f t="shared" si="27"/>
        <v>45659</v>
      </c>
      <c r="AB67" s="20">
        <f t="shared" si="16"/>
        <v>4.4320000000000004</v>
      </c>
      <c r="AC67">
        <f t="shared" si="17"/>
        <v>4.4320000000000005E-2</v>
      </c>
      <c r="AF67" s="23">
        <v>45013</v>
      </c>
      <c r="AG67" s="20">
        <v>4014.74</v>
      </c>
      <c r="AH67" s="20">
        <v>0</v>
      </c>
      <c r="AJ67" s="23">
        <v>45013</v>
      </c>
      <c r="AK67" s="20">
        <v>4014.74</v>
      </c>
      <c r="AL67" s="20">
        <v>0</v>
      </c>
      <c r="AN67" s="23">
        <v>45013</v>
      </c>
      <c r="AO67" s="20">
        <v>4014.74</v>
      </c>
      <c r="AP67" s="20">
        <v>0</v>
      </c>
      <c r="AS67" s="1">
        <v>45926</v>
      </c>
      <c r="AT67">
        <v>3.9177</v>
      </c>
      <c r="AU67">
        <f t="shared" si="18"/>
        <v>3.9176999999999997E-2</v>
      </c>
      <c r="AW67" s="1">
        <v>45926</v>
      </c>
      <c r="AX67">
        <v>3.7883</v>
      </c>
      <c r="AY67">
        <f t="shared" si="19"/>
        <v>3.7883E-2</v>
      </c>
      <c r="BA67" s="1">
        <v>45926</v>
      </c>
      <c r="BB67" s="25">
        <v>3.9369999999999998</v>
      </c>
      <c r="BC67">
        <f t="shared" si="20"/>
        <v>3.9369999999999995E-2</v>
      </c>
      <c r="BE67" s="1">
        <v>45926</v>
      </c>
      <c r="BF67">
        <v>3.6749999999999998</v>
      </c>
      <c r="BG67">
        <f t="shared" si="21"/>
        <v>3.6749999999999998E-2</v>
      </c>
      <c r="BI67" s="1">
        <v>36607</v>
      </c>
      <c r="BJ67">
        <v>1.55192395533575</v>
      </c>
      <c r="BK67">
        <f t="shared" si="28"/>
        <v>1.5519239553357499E-2</v>
      </c>
      <c r="BN67" s="1">
        <v>45909</v>
      </c>
      <c r="BO67">
        <v>113.21875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3">
        <f t="shared" si="22"/>
        <v>45905</v>
      </c>
      <c r="B68" s="20">
        <f t="shared" si="3"/>
        <v>113.265625</v>
      </c>
      <c r="C68">
        <f t="shared" si="29"/>
        <v>115</v>
      </c>
      <c r="D68">
        <f t="shared" ca="1" si="4"/>
        <v>0.28055555555555556</v>
      </c>
      <c r="E68">
        <f t="shared" ca="1" si="5"/>
        <v>3.8244E-2</v>
      </c>
      <c r="G68" s="23">
        <f t="shared" si="24"/>
        <v>45030</v>
      </c>
      <c r="H68" s="20">
        <f t="shared" si="6"/>
        <v>0</v>
      </c>
      <c r="I68">
        <f t="shared" si="7"/>
        <v>0</v>
      </c>
      <c r="J68">
        <f t="shared" ca="1" si="8"/>
        <v>2.7111111111111112</v>
      </c>
      <c r="K68">
        <f t="shared" ca="1" si="0"/>
        <v>4.3609999999999996E-2</v>
      </c>
      <c r="M68" s="23">
        <f t="shared" si="25"/>
        <v>45030</v>
      </c>
      <c r="N68" s="20">
        <f t="shared" si="1"/>
        <v>0</v>
      </c>
      <c r="O68">
        <f t="shared" si="9"/>
        <v>0</v>
      </c>
      <c r="P68">
        <f t="shared" ca="1" si="10"/>
        <v>2.7111111111111112</v>
      </c>
      <c r="Q68">
        <f t="shared" ca="1" si="2"/>
        <v>4.3609999999999996E-2</v>
      </c>
      <c r="S68" s="23">
        <f t="shared" si="11"/>
        <v>45800</v>
      </c>
      <c r="T68" s="20">
        <f t="shared" si="12"/>
        <v>4.3249000000000004</v>
      </c>
      <c r="U68">
        <f t="shared" si="13"/>
        <v>4.3249000000000003E-2</v>
      </c>
      <c r="W68" s="23">
        <f t="shared" si="26"/>
        <v>45800</v>
      </c>
      <c r="X68" s="20">
        <f t="shared" si="14"/>
        <v>4.2530000000000001</v>
      </c>
      <c r="Y68">
        <f t="shared" si="15"/>
        <v>4.2529999999999998E-2</v>
      </c>
      <c r="AA68" s="23">
        <f t="shared" si="27"/>
        <v>45660</v>
      </c>
      <c r="AB68" s="20">
        <f t="shared" si="16"/>
        <v>4.4539999999999997</v>
      </c>
      <c r="AC68">
        <f t="shared" si="17"/>
        <v>4.4539999999999996E-2</v>
      </c>
      <c r="AF68" s="23">
        <v>45012</v>
      </c>
      <c r="AG68" s="20">
        <v>4021.32</v>
      </c>
      <c r="AH68" s="20">
        <v>0</v>
      </c>
      <c r="AJ68" s="23">
        <v>45012</v>
      </c>
      <c r="AK68" s="20">
        <v>4021.32</v>
      </c>
      <c r="AL68" s="20">
        <v>0</v>
      </c>
      <c r="AN68" s="23">
        <v>45012</v>
      </c>
      <c r="AO68" s="20">
        <v>4021.32</v>
      </c>
      <c r="AP68" s="20">
        <v>0</v>
      </c>
      <c r="AS68" s="1">
        <v>45925</v>
      </c>
      <c r="AT68">
        <v>3.9266000000000001</v>
      </c>
      <c r="AU68">
        <f t="shared" si="18"/>
        <v>3.9266000000000002E-2</v>
      </c>
      <c r="AW68" s="1">
        <v>45925</v>
      </c>
      <c r="AX68">
        <v>3.7982</v>
      </c>
      <c r="AY68">
        <f t="shared" si="19"/>
        <v>3.7982000000000002E-2</v>
      </c>
      <c r="BA68" s="1">
        <v>45925</v>
      </c>
      <c r="BB68" s="25">
        <v>3.9559000000000002</v>
      </c>
      <c r="BC68">
        <f t="shared" si="20"/>
        <v>3.9559000000000004E-2</v>
      </c>
      <c r="BE68" s="1">
        <v>45925</v>
      </c>
      <c r="BF68">
        <v>3.6732999999999998</v>
      </c>
      <c r="BG68">
        <f t="shared" si="21"/>
        <v>3.6732999999999995E-2</v>
      </c>
      <c r="BI68" s="1">
        <v>36608</v>
      </c>
      <c r="BJ68">
        <v>1.5285614183590901</v>
      </c>
      <c r="BK68">
        <f t="shared" si="28"/>
        <v>1.5285614183590901E-2</v>
      </c>
      <c r="BN68" s="1">
        <v>45910</v>
      </c>
      <c r="BO68">
        <v>113.453125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3">
        <f t="shared" si="22"/>
        <v>45908</v>
      </c>
      <c r="B69" s="20">
        <f t="shared" si="3"/>
        <v>113.421875</v>
      </c>
      <c r="C69">
        <f t="shared" si="29"/>
        <v>115</v>
      </c>
      <c r="D69">
        <f t="shared" ca="1" si="4"/>
        <v>0.2722222222222222</v>
      </c>
      <c r="E69">
        <f t="shared" ca="1" si="5"/>
        <v>3.7957999999999999E-2</v>
      </c>
      <c r="G69" s="23">
        <f t="shared" si="24"/>
        <v>45033</v>
      </c>
      <c r="H69" s="20">
        <f t="shared" si="6"/>
        <v>0</v>
      </c>
      <c r="I69">
        <f t="shared" si="7"/>
        <v>0</v>
      </c>
      <c r="J69">
        <f t="shared" ca="1" si="8"/>
        <v>2.7027777777777779</v>
      </c>
      <c r="K69">
        <f t="shared" ca="1" si="0"/>
        <v>4.4589999999999998E-2</v>
      </c>
      <c r="M69" s="23">
        <f t="shared" si="25"/>
        <v>45033</v>
      </c>
      <c r="N69" s="20">
        <f t="shared" si="1"/>
        <v>0</v>
      </c>
      <c r="O69">
        <f t="shared" si="9"/>
        <v>0</v>
      </c>
      <c r="P69">
        <f t="shared" ca="1" si="10"/>
        <v>2.7027777777777779</v>
      </c>
      <c r="Q69">
        <f t="shared" ca="1" si="2"/>
        <v>4.4589999999999998E-2</v>
      </c>
      <c r="S69" s="23">
        <f t="shared" si="11"/>
        <v>45803</v>
      </c>
      <c r="T69" s="20">
        <f t="shared" si="12"/>
        <v>4.3098999999999998</v>
      </c>
      <c r="U69">
        <f t="shared" si="13"/>
        <v>4.3098999999999998E-2</v>
      </c>
      <c r="W69" s="23">
        <f t="shared" si="26"/>
        <v>45803</v>
      </c>
      <c r="X69" s="20">
        <f t="shared" si="14"/>
        <v>4.2587999999999999</v>
      </c>
      <c r="Y69">
        <f t="shared" si="15"/>
        <v>4.2588000000000001E-2</v>
      </c>
      <c r="AA69" s="23">
        <f t="shared" si="27"/>
        <v>45663</v>
      </c>
      <c r="AB69" s="20">
        <f t="shared" si="16"/>
        <v>4.4489999999999998</v>
      </c>
      <c r="AC69">
        <f t="shared" si="17"/>
        <v>4.4490000000000002E-2</v>
      </c>
      <c r="AF69" s="23">
        <v>45009</v>
      </c>
      <c r="AG69" s="20">
        <v>4014.84</v>
      </c>
      <c r="AH69" s="20">
        <v>0</v>
      </c>
      <c r="AJ69" s="23">
        <v>45009</v>
      </c>
      <c r="AK69" s="20">
        <v>4014.84</v>
      </c>
      <c r="AL69" s="20">
        <v>0</v>
      </c>
      <c r="AN69" s="23">
        <v>45009</v>
      </c>
      <c r="AO69" s="20">
        <v>4014.84</v>
      </c>
      <c r="AP69" s="20">
        <v>0</v>
      </c>
      <c r="AS69" s="1">
        <v>45924</v>
      </c>
      <c r="AT69">
        <v>3.9175</v>
      </c>
      <c r="AU69">
        <f t="shared" si="18"/>
        <v>3.9175000000000001E-2</v>
      </c>
      <c r="AW69" s="1">
        <v>45924</v>
      </c>
      <c r="AX69">
        <v>3.7749999999999999</v>
      </c>
      <c r="AY69">
        <f t="shared" si="19"/>
        <v>3.7749999999999999E-2</v>
      </c>
      <c r="BA69" s="1">
        <v>45924</v>
      </c>
      <c r="BB69" s="25">
        <v>3.9020000000000001</v>
      </c>
      <c r="BC69">
        <f t="shared" si="20"/>
        <v>3.9019999999999999E-2</v>
      </c>
      <c r="BE69" s="1">
        <v>45924</v>
      </c>
      <c r="BF69">
        <v>3.6267999999999998</v>
      </c>
      <c r="BG69">
        <f t="shared" si="21"/>
        <v>3.6267999999999995E-2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45911</v>
      </c>
      <c r="BO69">
        <v>113.53125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3">
        <f t="shared" si="22"/>
        <v>45909</v>
      </c>
      <c r="B70" s="20">
        <f t="shared" si="3"/>
        <v>113.21875</v>
      </c>
      <c r="C70">
        <f t="shared" si="29"/>
        <v>115</v>
      </c>
      <c r="D70">
        <f t="shared" ca="1" si="4"/>
        <v>0.26944444444444443</v>
      </c>
      <c r="E70">
        <f t="shared" ca="1" si="5"/>
        <v>3.8223E-2</v>
      </c>
      <c r="G70" s="23">
        <f t="shared" si="24"/>
        <v>45034</v>
      </c>
      <c r="H70" s="20">
        <f t="shared" si="6"/>
        <v>0</v>
      </c>
      <c r="I70">
        <f t="shared" si="7"/>
        <v>0</v>
      </c>
      <c r="J70">
        <f t="shared" ca="1" si="8"/>
        <v>2.7</v>
      </c>
      <c r="K70">
        <f t="shared" ca="1" si="0"/>
        <v>4.4429999999999997E-2</v>
      </c>
      <c r="M70" s="23">
        <f t="shared" si="25"/>
        <v>45034</v>
      </c>
      <c r="N70" s="20">
        <f t="shared" si="1"/>
        <v>0</v>
      </c>
      <c r="O70">
        <f t="shared" si="9"/>
        <v>0</v>
      </c>
      <c r="P70">
        <f t="shared" ca="1" si="10"/>
        <v>2.7</v>
      </c>
      <c r="Q70">
        <f t="shared" ca="1" si="2"/>
        <v>4.4429999999999997E-2</v>
      </c>
      <c r="S70" s="23">
        <f t="shared" si="11"/>
        <v>45804</v>
      </c>
      <c r="T70" s="20">
        <f t="shared" si="12"/>
        <v>4.3159999999999998</v>
      </c>
      <c r="U70">
        <f t="shared" si="13"/>
        <v>4.3159999999999997E-2</v>
      </c>
      <c r="W70" s="23">
        <f t="shared" si="26"/>
        <v>45804</v>
      </c>
      <c r="X70" s="20">
        <f t="shared" si="14"/>
        <v>4.2514000000000003</v>
      </c>
      <c r="Y70">
        <f t="shared" si="15"/>
        <v>4.2514000000000003E-2</v>
      </c>
      <c r="AA70" s="23">
        <f t="shared" si="27"/>
        <v>45664</v>
      </c>
      <c r="AB70" s="20">
        <f t="shared" si="16"/>
        <v>4.4660000000000002</v>
      </c>
      <c r="AC70">
        <f t="shared" si="17"/>
        <v>4.4660000000000005E-2</v>
      </c>
      <c r="AF70" s="23">
        <v>45008</v>
      </c>
      <c r="AG70" s="20">
        <v>3992.76</v>
      </c>
      <c r="AH70" s="20">
        <v>0</v>
      </c>
      <c r="AJ70" s="23">
        <v>45008</v>
      </c>
      <c r="AK70" s="20">
        <v>3992.76</v>
      </c>
      <c r="AL70" s="20">
        <v>0</v>
      </c>
      <c r="AN70" s="23">
        <v>45008</v>
      </c>
      <c r="AO70" s="20">
        <v>3992.76</v>
      </c>
      <c r="AP70" s="20">
        <v>0</v>
      </c>
      <c r="AS70" s="1">
        <v>45923</v>
      </c>
      <c r="AT70">
        <v>3.9188999999999998</v>
      </c>
      <c r="AU70">
        <f t="shared" si="18"/>
        <v>3.9189000000000002E-2</v>
      </c>
      <c r="AW70" s="1">
        <v>45923</v>
      </c>
      <c r="AX70">
        <v>3.7645</v>
      </c>
      <c r="AY70">
        <f t="shared" si="19"/>
        <v>3.7644999999999998E-2</v>
      </c>
      <c r="BA70" s="1">
        <v>45923</v>
      </c>
      <c r="BB70" s="25">
        <v>3.8877000000000002</v>
      </c>
      <c r="BC70">
        <f t="shared" si="20"/>
        <v>3.8877000000000002E-2</v>
      </c>
      <c r="BE70" s="1">
        <v>45923</v>
      </c>
      <c r="BF70">
        <v>3.5958999999999999</v>
      </c>
      <c r="BG70">
        <f t="shared" si="21"/>
        <v>3.5958999999999998E-2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45912</v>
      </c>
      <c r="BO70">
        <v>113.15625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3">
        <f t="shared" si="22"/>
        <v>45910</v>
      </c>
      <c r="B71" s="20">
        <f t="shared" si="3"/>
        <v>113.453125</v>
      </c>
      <c r="C71">
        <f t="shared" si="29"/>
        <v>115</v>
      </c>
      <c r="D71">
        <f t="shared" ca="1" si="4"/>
        <v>0.26666666666666666</v>
      </c>
      <c r="E71">
        <f t="shared" ca="1" si="5"/>
        <v>3.8074999999999998E-2</v>
      </c>
      <c r="G71" s="23">
        <f t="shared" si="24"/>
        <v>45035</v>
      </c>
      <c r="H71" s="20">
        <f t="shared" si="6"/>
        <v>0</v>
      </c>
      <c r="I71">
        <f t="shared" si="7"/>
        <v>0</v>
      </c>
      <c r="J71">
        <f t="shared" ca="1" si="8"/>
        <v>2.6972222222222224</v>
      </c>
      <c r="K71">
        <f t="shared" ca="1" si="0"/>
        <v>4.5121000000000001E-2</v>
      </c>
      <c r="M71" s="23">
        <f t="shared" si="25"/>
        <v>45035</v>
      </c>
      <c r="N71" s="20">
        <f t="shared" si="1"/>
        <v>0</v>
      </c>
      <c r="O71">
        <f t="shared" si="9"/>
        <v>0</v>
      </c>
      <c r="P71">
        <f t="shared" ca="1" si="10"/>
        <v>2.6972222222222224</v>
      </c>
      <c r="Q71">
        <f t="shared" ca="1" si="2"/>
        <v>4.5121000000000001E-2</v>
      </c>
      <c r="S71" s="23">
        <f t="shared" si="11"/>
        <v>45805</v>
      </c>
      <c r="T71" s="20">
        <f t="shared" si="12"/>
        <v>4.3159999999999998</v>
      </c>
      <c r="U71">
        <f t="shared" si="13"/>
        <v>4.3159999999999997E-2</v>
      </c>
      <c r="W71" s="23">
        <f t="shared" si="26"/>
        <v>45805</v>
      </c>
      <c r="X71" s="20">
        <f t="shared" si="14"/>
        <v>4.2533000000000003</v>
      </c>
      <c r="Y71">
        <f t="shared" si="15"/>
        <v>4.2533000000000001E-2</v>
      </c>
      <c r="AA71" s="23">
        <f t="shared" si="27"/>
        <v>45665</v>
      </c>
      <c r="AB71" s="20">
        <f t="shared" si="16"/>
        <v>4.452</v>
      </c>
      <c r="AC71">
        <f t="shared" si="17"/>
        <v>4.4519999999999997E-2</v>
      </c>
      <c r="AF71" s="23">
        <v>45007</v>
      </c>
      <c r="AG71" s="20">
        <v>3982.64</v>
      </c>
      <c r="AH71" s="20">
        <v>0</v>
      </c>
      <c r="AJ71" s="23">
        <v>45007</v>
      </c>
      <c r="AK71" s="20">
        <v>3982.64</v>
      </c>
      <c r="AL71" s="20">
        <v>0</v>
      </c>
      <c r="AN71" s="23">
        <v>45007</v>
      </c>
      <c r="AO71" s="20">
        <v>3982.64</v>
      </c>
      <c r="AP71" s="20">
        <v>0</v>
      </c>
      <c r="AS71" s="1">
        <v>45922</v>
      </c>
      <c r="AT71">
        <v>3.9209999999999998</v>
      </c>
      <c r="AU71">
        <f t="shared" si="18"/>
        <v>3.9209999999999995E-2</v>
      </c>
      <c r="AW71" s="1">
        <v>45922</v>
      </c>
      <c r="AX71">
        <v>3.7707999999999999</v>
      </c>
      <c r="AY71">
        <f t="shared" si="19"/>
        <v>3.7707999999999998E-2</v>
      </c>
      <c r="BA71" s="1">
        <v>45922</v>
      </c>
      <c r="BB71" s="25">
        <v>3.8940000000000001</v>
      </c>
      <c r="BC71">
        <f t="shared" si="20"/>
        <v>3.8940000000000002E-2</v>
      </c>
      <c r="BE71" s="1">
        <v>45922</v>
      </c>
      <c r="BF71">
        <v>3.6227</v>
      </c>
      <c r="BG71">
        <f t="shared" si="21"/>
        <v>3.6227000000000002E-2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45915</v>
      </c>
      <c r="BO71">
        <v>113.34375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3">
        <f t="shared" si="22"/>
        <v>45911</v>
      </c>
      <c r="B72" s="20">
        <f t="shared" si="3"/>
        <v>113.53125</v>
      </c>
      <c r="C72">
        <f t="shared" si="29"/>
        <v>115</v>
      </c>
      <c r="D72">
        <f t="shared" ca="1" si="4"/>
        <v>0.2638888888888889</v>
      </c>
      <c r="E72">
        <f t="shared" ca="1" si="5"/>
        <v>3.7648000000000001E-2</v>
      </c>
      <c r="G72" s="23">
        <f t="shared" si="24"/>
        <v>45036</v>
      </c>
      <c r="H72" s="20">
        <f t="shared" si="6"/>
        <v>0</v>
      </c>
      <c r="I72">
        <f t="shared" si="7"/>
        <v>0</v>
      </c>
      <c r="J72">
        <f t="shared" ca="1" si="8"/>
        <v>2.6944444444444446</v>
      </c>
      <c r="K72">
        <f t="shared" ca="1" si="0"/>
        <v>4.4010000000000001E-2</v>
      </c>
      <c r="M72" s="23">
        <f t="shared" si="25"/>
        <v>45036</v>
      </c>
      <c r="N72" s="20">
        <f t="shared" si="1"/>
        <v>0</v>
      </c>
      <c r="O72">
        <f t="shared" si="9"/>
        <v>0</v>
      </c>
      <c r="P72">
        <f t="shared" ca="1" si="10"/>
        <v>2.6944444444444446</v>
      </c>
      <c r="Q72">
        <f t="shared" ca="1" si="2"/>
        <v>4.4010000000000001E-2</v>
      </c>
      <c r="S72" s="23">
        <f t="shared" si="11"/>
        <v>45806</v>
      </c>
      <c r="T72" s="20">
        <f t="shared" si="12"/>
        <v>4.3189000000000002</v>
      </c>
      <c r="U72">
        <f t="shared" si="13"/>
        <v>4.3189000000000005E-2</v>
      </c>
      <c r="W72" s="23">
        <f t="shared" si="26"/>
        <v>45806</v>
      </c>
      <c r="X72" s="20">
        <f t="shared" si="14"/>
        <v>4.2309999999999999</v>
      </c>
      <c r="Y72">
        <f t="shared" si="15"/>
        <v>4.231E-2</v>
      </c>
      <c r="AA72" s="23">
        <f t="shared" si="27"/>
        <v>45666</v>
      </c>
      <c r="AB72" s="20">
        <f t="shared" si="16"/>
        <v>4.4400000000000004</v>
      </c>
      <c r="AC72">
        <f t="shared" si="17"/>
        <v>4.4400000000000002E-2</v>
      </c>
      <c r="AF72" s="23">
        <v>45006</v>
      </c>
      <c r="AG72" s="20">
        <v>4050.83</v>
      </c>
      <c r="AH72" s="20">
        <v>0</v>
      </c>
      <c r="AJ72" s="23">
        <v>45006</v>
      </c>
      <c r="AK72" s="20">
        <v>4050.83</v>
      </c>
      <c r="AL72" s="20">
        <v>0</v>
      </c>
      <c r="AN72" s="23">
        <v>45006</v>
      </c>
      <c r="AO72" s="20">
        <v>4050.83</v>
      </c>
      <c r="AP72" s="20">
        <v>0</v>
      </c>
      <c r="AS72" s="1">
        <v>45919</v>
      </c>
      <c r="AT72">
        <v>3.9279000000000002</v>
      </c>
      <c r="AU72">
        <f t="shared" si="18"/>
        <v>3.9279000000000001E-2</v>
      </c>
      <c r="AW72" s="1">
        <v>45919</v>
      </c>
      <c r="AX72">
        <v>3.7645</v>
      </c>
      <c r="AY72">
        <f t="shared" si="19"/>
        <v>3.7644999999999998E-2</v>
      </c>
      <c r="BA72" s="1">
        <v>45919</v>
      </c>
      <c r="BB72" s="25">
        <v>3.87</v>
      </c>
      <c r="BC72">
        <f t="shared" si="20"/>
        <v>3.8699999999999998E-2</v>
      </c>
      <c r="BE72" s="1">
        <v>45919</v>
      </c>
      <c r="BF72">
        <v>3.5790000000000002</v>
      </c>
      <c r="BG72">
        <f t="shared" si="21"/>
        <v>3.5790000000000002E-2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45916</v>
      </c>
      <c r="BO72">
        <v>113.421875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3">
        <f t="shared" si="22"/>
        <v>45912</v>
      </c>
      <c r="B73" s="20">
        <f t="shared" si="3"/>
        <v>113.15625</v>
      </c>
      <c r="C73">
        <f t="shared" si="29"/>
        <v>115</v>
      </c>
      <c r="D73">
        <f t="shared" ca="1" si="4"/>
        <v>0.26111111111111113</v>
      </c>
      <c r="E73">
        <f t="shared" ca="1" si="5"/>
        <v>3.7863000000000001E-2</v>
      </c>
      <c r="G73" s="23">
        <f t="shared" si="24"/>
        <v>45037</v>
      </c>
      <c r="H73" s="20">
        <f t="shared" si="6"/>
        <v>0</v>
      </c>
      <c r="I73">
        <f t="shared" si="7"/>
        <v>0</v>
      </c>
      <c r="J73">
        <f t="shared" ca="1" si="8"/>
        <v>2.6916666666666669</v>
      </c>
      <c r="K73">
        <f t="shared" ca="1" si="0"/>
        <v>4.4209999999999999E-2</v>
      </c>
      <c r="M73" s="23">
        <f t="shared" si="25"/>
        <v>45037</v>
      </c>
      <c r="N73" s="20">
        <f t="shared" si="1"/>
        <v>0</v>
      </c>
      <c r="O73">
        <f t="shared" si="9"/>
        <v>0</v>
      </c>
      <c r="P73">
        <f t="shared" ca="1" si="10"/>
        <v>2.6916666666666669</v>
      </c>
      <c r="Q73">
        <f t="shared" ca="1" si="2"/>
        <v>4.4209999999999999E-2</v>
      </c>
      <c r="S73" s="23">
        <f t="shared" si="11"/>
        <v>45807</v>
      </c>
      <c r="T73" s="20">
        <f t="shared" si="12"/>
        <v>4.3105000000000002</v>
      </c>
      <c r="U73">
        <f t="shared" si="13"/>
        <v>4.3105000000000004E-2</v>
      </c>
      <c r="W73" s="23">
        <f t="shared" si="26"/>
        <v>45807</v>
      </c>
      <c r="X73" s="20">
        <f t="shared" si="14"/>
        <v>4.22</v>
      </c>
      <c r="Y73">
        <f t="shared" si="15"/>
        <v>4.2199999999999994E-2</v>
      </c>
      <c r="AA73" s="23">
        <f t="shared" si="27"/>
        <v>45667</v>
      </c>
      <c r="AB73" s="20">
        <f t="shared" si="16"/>
        <v>4.5170000000000003</v>
      </c>
      <c r="AC73">
        <f t="shared" si="17"/>
        <v>4.5170000000000002E-2</v>
      </c>
      <c r="AF73" s="23">
        <v>45005</v>
      </c>
      <c r="AG73" s="20">
        <v>3997.12</v>
      </c>
      <c r="AH73" s="20">
        <v>0</v>
      </c>
      <c r="AJ73" s="23">
        <v>45005</v>
      </c>
      <c r="AK73" s="20">
        <v>3997.12</v>
      </c>
      <c r="AL73" s="20">
        <v>0</v>
      </c>
      <c r="AN73" s="23">
        <v>45005</v>
      </c>
      <c r="AO73" s="20">
        <v>3997.12</v>
      </c>
      <c r="AP73" s="20">
        <v>0</v>
      </c>
      <c r="AS73" s="1">
        <v>45918</v>
      </c>
      <c r="AT73">
        <v>3.9289000000000001</v>
      </c>
      <c r="AU73">
        <f t="shared" si="18"/>
        <v>3.9288999999999998E-2</v>
      </c>
      <c r="AW73" s="1">
        <v>45918</v>
      </c>
      <c r="AX73">
        <v>3.76</v>
      </c>
      <c r="AY73">
        <f t="shared" si="19"/>
        <v>3.7599999999999995E-2</v>
      </c>
      <c r="BA73" s="1">
        <v>45918</v>
      </c>
      <c r="BB73" s="25">
        <v>3.8609</v>
      </c>
      <c r="BC73">
        <f t="shared" si="20"/>
        <v>3.8608999999999997E-2</v>
      </c>
      <c r="BE73" s="1">
        <v>45918</v>
      </c>
      <c r="BF73">
        <v>3.5665</v>
      </c>
      <c r="BG73">
        <f t="shared" si="21"/>
        <v>3.5665000000000002E-2</v>
      </c>
      <c r="BI73" s="1">
        <v>36615</v>
      </c>
      <c r="BJ73">
        <v>1.54440261912865</v>
      </c>
      <c r="BK73">
        <f t="shared" si="28"/>
        <v>1.54440261912865E-2</v>
      </c>
      <c r="BN73" s="1">
        <v>45917</v>
      </c>
      <c r="BO73">
        <v>113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3">
        <f t="shared" si="22"/>
        <v>45915</v>
      </c>
      <c r="B74" s="20">
        <f t="shared" si="3"/>
        <v>113.34375</v>
      </c>
      <c r="C74">
        <f t="shared" si="29"/>
        <v>115</v>
      </c>
      <c r="D74">
        <f t="shared" ca="1" si="4"/>
        <v>0.25277777777777777</v>
      </c>
      <c r="E74">
        <f t="shared" ca="1" si="5"/>
        <v>3.7911E-2</v>
      </c>
      <c r="G74" s="23">
        <f t="shared" si="24"/>
        <v>45040</v>
      </c>
      <c r="H74" s="20">
        <f t="shared" si="6"/>
        <v>0</v>
      </c>
      <c r="I74">
        <f t="shared" si="7"/>
        <v>0</v>
      </c>
      <c r="J74">
        <f t="shared" ca="1" si="8"/>
        <v>2.6833333333333331</v>
      </c>
      <c r="K74">
        <f t="shared" ca="1" si="0"/>
        <v>4.3179999999999996E-2</v>
      </c>
      <c r="M74" s="23">
        <f t="shared" si="25"/>
        <v>45040</v>
      </c>
      <c r="N74" s="20">
        <f t="shared" si="1"/>
        <v>0</v>
      </c>
      <c r="O74">
        <f t="shared" si="9"/>
        <v>0</v>
      </c>
      <c r="P74">
        <f t="shared" ca="1" si="10"/>
        <v>2.6833333333333331</v>
      </c>
      <c r="Q74">
        <f t="shared" ca="1" si="2"/>
        <v>4.3179999999999996E-2</v>
      </c>
      <c r="S74" s="23">
        <f t="shared" si="11"/>
        <v>45810</v>
      </c>
      <c r="T74" s="20">
        <f t="shared" si="12"/>
        <v>4.3117000000000001</v>
      </c>
      <c r="U74">
        <f t="shared" si="13"/>
        <v>4.3117000000000003E-2</v>
      </c>
      <c r="W74" s="23">
        <f t="shared" si="26"/>
        <v>45810</v>
      </c>
      <c r="X74" s="20">
        <f t="shared" si="14"/>
        <v>4.2319000000000004</v>
      </c>
      <c r="Y74">
        <f t="shared" si="15"/>
        <v>4.2319000000000002E-2</v>
      </c>
      <c r="AA74" s="23">
        <f t="shared" si="27"/>
        <v>45670</v>
      </c>
      <c r="AB74" s="20">
        <f t="shared" si="16"/>
        <v>4.5250000000000004</v>
      </c>
      <c r="AC74">
        <f t="shared" si="17"/>
        <v>4.5250000000000005E-2</v>
      </c>
      <c r="AF74" s="23">
        <v>45002</v>
      </c>
      <c r="AG74" s="20">
        <v>3962.09</v>
      </c>
      <c r="AH74" s="20">
        <v>0</v>
      </c>
      <c r="AJ74" s="23">
        <v>45002</v>
      </c>
      <c r="AK74" s="20">
        <v>3962.09</v>
      </c>
      <c r="AL74" s="20">
        <v>0</v>
      </c>
      <c r="AN74" s="23">
        <v>45002</v>
      </c>
      <c r="AO74" s="20">
        <v>3962.09</v>
      </c>
      <c r="AP74" s="20">
        <v>0</v>
      </c>
      <c r="AS74" s="1">
        <v>45917</v>
      </c>
      <c r="AT74">
        <v>3.9453999999999998</v>
      </c>
      <c r="AU74">
        <f t="shared" si="18"/>
        <v>3.9453999999999996E-2</v>
      </c>
      <c r="AW74" s="1">
        <v>45917</v>
      </c>
      <c r="AX74">
        <v>3.7721</v>
      </c>
      <c r="AY74">
        <f t="shared" si="19"/>
        <v>3.7720999999999998E-2</v>
      </c>
      <c r="BA74" s="1">
        <v>45917</v>
      </c>
      <c r="BB74" s="25">
        <v>3.8632</v>
      </c>
      <c r="BC74">
        <f t="shared" si="20"/>
        <v>3.8632E-2</v>
      </c>
      <c r="BE74" s="1">
        <v>45917</v>
      </c>
      <c r="BF74">
        <v>3.5728</v>
      </c>
      <c r="BG74">
        <f t="shared" si="21"/>
        <v>3.5728000000000003E-2</v>
      </c>
      <c r="BI74" s="1">
        <v>36616</v>
      </c>
      <c r="BJ74">
        <v>1.53065069834629</v>
      </c>
      <c r="BK74">
        <f t="shared" si="28"/>
        <v>1.5306506983462899E-2</v>
      </c>
      <c r="BN74" s="1">
        <v>45918</v>
      </c>
      <c r="BO74">
        <v>112.859375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3">
        <f t="shared" si="22"/>
        <v>45916</v>
      </c>
      <c r="B75" s="20">
        <f t="shared" ref="B75:B138" si="30">IFERROR(VLOOKUP(A75,$BN$11:$BO$19999,2,FALSE),B74)</f>
        <v>113.421875</v>
      </c>
      <c r="C75">
        <f t="shared" si="29"/>
        <v>115</v>
      </c>
      <c r="D75">
        <f t="shared" ca="1" si="4"/>
        <v>0.25</v>
      </c>
      <c r="E75">
        <f t="shared" ca="1" si="5"/>
        <v>3.7829000000000002E-2</v>
      </c>
      <c r="G75" s="23">
        <f t="shared" si="24"/>
        <v>45041</v>
      </c>
      <c r="H75" s="20">
        <f t="shared" ref="H75:H138" si="31">IFERROR(VLOOKUP(G75,$BN$11:$BO$19999,2,FALSE),H74)</f>
        <v>0</v>
      </c>
      <c r="I75">
        <f t="shared" si="7"/>
        <v>0</v>
      </c>
      <c r="J75">
        <f t="shared" ca="1" si="8"/>
        <v>2.6805555555555554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4.1919999999999999E-2</v>
      </c>
      <c r="M75" s="23">
        <f t="shared" si="25"/>
        <v>45041</v>
      </c>
      <c r="N75" s="20">
        <f t="shared" ref="N75:N138" si="33">IFERROR(VLOOKUP(M75,$BN$11:$BO$19999,2,FALSE),N74)</f>
        <v>0</v>
      </c>
      <c r="O75">
        <f t="shared" si="9"/>
        <v>0</v>
      </c>
      <c r="P75">
        <f t="shared" ca="1" si="10"/>
        <v>2.6805555555555554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4.1919999999999999E-2</v>
      </c>
      <c r="S75" s="23">
        <f t="shared" si="11"/>
        <v>45811</v>
      </c>
      <c r="T75" s="20">
        <f t="shared" si="12"/>
        <v>4.3112000000000004</v>
      </c>
      <c r="U75">
        <f t="shared" si="13"/>
        <v>4.3112000000000004E-2</v>
      </c>
      <c r="W75" s="23">
        <f t="shared" si="26"/>
        <v>45811</v>
      </c>
      <c r="X75" s="20">
        <f t="shared" si="14"/>
        <v>4.2237</v>
      </c>
      <c r="Y75">
        <f t="shared" si="15"/>
        <v>4.2236999999999997E-2</v>
      </c>
      <c r="AA75" s="23">
        <f t="shared" si="27"/>
        <v>45671</v>
      </c>
      <c r="AB75" s="20">
        <f t="shared" si="16"/>
        <v>4.5019999999999998</v>
      </c>
      <c r="AC75">
        <f t="shared" si="17"/>
        <v>4.5019999999999998E-2</v>
      </c>
      <c r="AF75" s="23">
        <v>45001</v>
      </c>
      <c r="AG75" s="20">
        <v>4009.18</v>
      </c>
      <c r="AH75" s="20">
        <v>0</v>
      </c>
      <c r="AJ75" s="23">
        <v>45001</v>
      </c>
      <c r="AK75" s="20">
        <v>4009.18</v>
      </c>
      <c r="AL75" s="20">
        <v>0</v>
      </c>
      <c r="AN75" s="23">
        <v>45001</v>
      </c>
      <c r="AO75" s="20">
        <v>4009.18</v>
      </c>
      <c r="AP75" s="20">
        <v>0</v>
      </c>
      <c r="AS75" s="1">
        <v>45916</v>
      </c>
      <c r="AT75">
        <v>3.9575</v>
      </c>
      <c r="AU75">
        <f t="shared" si="18"/>
        <v>3.9574999999999999E-2</v>
      </c>
      <c r="AW75" s="1">
        <v>45916</v>
      </c>
      <c r="AX75">
        <v>3.7829000000000002</v>
      </c>
      <c r="AY75">
        <f t="shared" si="19"/>
        <v>3.7829000000000002E-2</v>
      </c>
      <c r="BA75" s="1">
        <v>45916</v>
      </c>
      <c r="BB75" s="25">
        <v>3.847</v>
      </c>
      <c r="BC75">
        <f t="shared" si="20"/>
        <v>3.8469999999999997E-2</v>
      </c>
      <c r="BE75" s="1">
        <v>45916</v>
      </c>
      <c r="BF75">
        <v>3.5289999999999999</v>
      </c>
      <c r="BG75">
        <f t="shared" si="21"/>
        <v>3.5290000000000002E-2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45919</v>
      </c>
      <c r="BO75">
        <v>112.640625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3">
        <f t="shared" si="22"/>
        <v>45917</v>
      </c>
      <c r="B76" s="20">
        <f t="shared" si="30"/>
        <v>113</v>
      </c>
      <c r="C76">
        <f t="shared" si="29"/>
        <v>115</v>
      </c>
      <c r="D76">
        <f t="shared" ref="D76:D139" ca="1" si="35">($B$7-A76)/360</f>
        <v>0.24722222222222223</v>
      </c>
      <c r="E76">
        <f t="shared" ref="E76:E139" ca="1" si="36">IFERROR(IF(D76&lt;0.25,VLOOKUP(A76,$AS$11:$AU$5325,3,FALSE),IF(AND(D76&gt;=0.25,D76&lt;0.5),VLOOKUP(A76,$AW$11:$AY$5325,3,FALSE),IF(AND(D76&gt;=0.5,D76&lt;1),VLOOKUP(A76,$BA$11:$BC$5325,3,FALSE),VLOOKUP(A76,$BE$11:$BG$5010,3,FALSE)))),E75)</f>
        <v>3.9453999999999996E-2</v>
      </c>
      <c r="G76" s="23">
        <f t="shared" si="24"/>
        <v>45042</v>
      </c>
      <c r="H76" s="20">
        <f t="shared" si="31"/>
        <v>0</v>
      </c>
      <c r="I76">
        <f t="shared" ref="I76:I139" si="37">CEILING(H76,25)</f>
        <v>0</v>
      </c>
      <c r="J76">
        <f t="shared" ref="J76:J139" ca="1" si="38">($H$7-G76)/360</f>
        <v>2.6777777777777776</v>
      </c>
      <c r="K76">
        <f t="shared" ca="1" si="32"/>
        <v>4.2160000000000003E-2</v>
      </c>
      <c r="M76" s="23">
        <f t="shared" si="25"/>
        <v>45042</v>
      </c>
      <c r="N76" s="20">
        <f t="shared" si="33"/>
        <v>0</v>
      </c>
      <c r="O76">
        <f t="shared" ref="O76:O139" si="39">CEILING(N76,25)</f>
        <v>0</v>
      </c>
      <c r="P76">
        <f t="shared" ref="P76:P139" ca="1" si="40">($N$7-M76)/360</f>
        <v>2.6777777777777776</v>
      </c>
      <c r="Q76">
        <f t="shared" ca="1" si="34"/>
        <v>4.2160000000000003E-2</v>
      </c>
      <c r="S76" s="23">
        <f t="shared" ref="S76:S139" si="41">WORKDAY(S75,1)</f>
        <v>45812</v>
      </c>
      <c r="T76" s="20">
        <f t="shared" ref="T76:T139" si="42">IFERROR(VLOOKUP(S76,$AS$11:$AT$9999,2,FALSE),T75)</f>
        <v>4.3148999999999997</v>
      </c>
      <c r="U76">
        <f t="shared" ref="U76:U100" si="43">IF(S76="","",T76)/100</f>
        <v>4.3149E-2</v>
      </c>
      <c r="W76" s="23">
        <f t="shared" si="26"/>
        <v>45812</v>
      </c>
      <c r="X76" s="20">
        <f t="shared" ref="X76:X139" si="44">IFERROR(VLOOKUP(W76,$AW$11:$AX$9999,2,FALSE),X75)</f>
        <v>4.1990999999999996</v>
      </c>
      <c r="Y76">
        <f t="shared" ref="Y76:Y100" si="45">IF(W76="","",X76)/100</f>
        <v>4.1990999999999994E-2</v>
      </c>
      <c r="AA76" s="23">
        <f t="shared" si="27"/>
        <v>45672</v>
      </c>
      <c r="AB76" s="20">
        <f t="shared" ref="AB76:AB139" si="46">IFERROR(VLOOKUP(AA76,$BA$11:$BB$9999,2,FALSE),AB75)</f>
        <v>4.4610000000000003</v>
      </c>
      <c r="AC76">
        <f t="shared" ref="AC76:AC100" si="47">IF(AA76="","",AB76)/100</f>
        <v>4.4610000000000004E-2</v>
      </c>
      <c r="AF76" s="23">
        <v>45000</v>
      </c>
      <c r="AG76" s="20">
        <v>3937.38</v>
      </c>
      <c r="AH76" s="20">
        <v>0</v>
      </c>
      <c r="AJ76" s="23">
        <v>45000</v>
      </c>
      <c r="AK76" s="20">
        <v>3937.38</v>
      </c>
      <c r="AL76" s="20">
        <v>0</v>
      </c>
      <c r="AN76" s="23">
        <v>45000</v>
      </c>
      <c r="AO76" s="20">
        <v>3937.38</v>
      </c>
      <c r="AP76" s="20">
        <v>0</v>
      </c>
      <c r="AS76" s="1">
        <v>45915</v>
      </c>
      <c r="AT76">
        <v>3.9634</v>
      </c>
      <c r="AU76">
        <f t="shared" ref="AU76:AU139" si="48">AT76/100</f>
        <v>3.9634000000000003E-2</v>
      </c>
      <c r="AW76" s="1">
        <v>45915</v>
      </c>
      <c r="AX76">
        <v>3.7911000000000001</v>
      </c>
      <c r="AY76">
        <f t="shared" ref="AY76:AY139" si="49">AX76/100</f>
        <v>3.7911E-2</v>
      </c>
      <c r="BA76" s="1">
        <v>45915</v>
      </c>
      <c r="BB76" s="25">
        <v>3.8740000000000001</v>
      </c>
      <c r="BC76">
        <f t="shared" ref="BC76:BC139" si="50">BB76/100</f>
        <v>3.8740000000000004E-2</v>
      </c>
      <c r="BE76" s="1">
        <v>45915</v>
      </c>
      <c r="BF76">
        <v>3.5575000000000001</v>
      </c>
      <c r="BG76">
        <f t="shared" ref="BG76:BG139" si="51">BF76/100</f>
        <v>3.5575000000000002E-2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45922</v>
      </c>
      <c r="BO76">
        <v>112.578125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3">
        <f t="shared" ref="A77:A140" si="52">WORKDAY(A76,1)</f>
        <v>45918</v>
      </c>
      <c r="B77" s="20">
        <f t="shared" si="30"/>
        <v>112.859375</v>
      </c>
      <c r="C77">
        <f t="shared" si="29"/>
        <v>115</v>
      </c>
      <c r="D77">
        <f t="shared" ca="1" si="35"/>
        <v>0.24444444444444444</v>
      </c>
      <c r="E77">
        <f t="shared" ca="1" si="36"/>
        <v>3.9288999999999998E-2</v>
      </c>
      <c r="G77" s="23">
        <f t="shared" ref="G77:G140" si="53">WORKDAY(G76,1)</f>
        <v>45043</v>
      </c>
      <c r="H77" s="20">
        <f t="shared" si="31"/>
        <v>0</v>
      </c>
      <c r="I77">
        <f t="shared" si="37"/>
        <v>0</v>
      </c>
      <c r="J77">
        <f t="shared" ca="1" si="38"/>
        <v>2.6749999999999998</v>
      </c>
      <c r="K77">
        <f t="shared" ca="1" si="32"/>
        <v>4.3116000000000002E-2</v>
      </c>
      <c r="M77" s="23">
        <f t="shared" ref="M77:M140" si="54">WORKDAY(M76,1)</f>
        <v>45043</v>
      </c>
      <c r="N77" s="20">
        <f t="shared" si="33"/>
        <v>0</v>
      </c>
      <c r="O77">
        <f t="shared" si="39"/>
        <v>0</v>
      </c>
      <c r="P77">
        <f t="shared" ca="1" si="40"/>
        <v>2.6749999999999998</v>
      </c>
      <c r="Q77">
        <f t="shared" ca="1" si="34"/>
        <v>4.3116000000000002E-2</v>
      </c>
      <c r="S77" s="23">
        <f t="shared" si="41"/>
        <v>45813</v>
      </c>
      <c r="T77" s="20">
        <f t="shared" si="42"/>
        <v>4.3068999999999997</v>
      </c>
      <c r="U77">
        <f t="shared" si="43"/>
        <v>4.3068999999999996E-2</v>
      </c>
      <c r="W77" s="23">
        <f t="shared" ref="W77:W140" si="55">WORKDAY(W76,1)</f>
        <v>45813</v>
      </c>
      <c r="X77" s="20">
        <f t="shared" si="44"/>
        <v>4.2019000000000002</v>
      </c>
      <c r="Y77">
        <f t="shared" si="45"/>
        <v>4.2019000000000001E-2</v>
      </c>
      <c r="AA77" s="23">
        <f t="shared" ref="AA77:AA140" si="56">WORKDAY(AA76,1)</f>
        <v>45673</v>
      </c>
      <c r="AB77" s="20">
        <f t="shared" si="46"/>
        <v>4.4329999999999998</v>
      </c>
      <c r="AC77">
        <f t="shared" si="47"/>
        <v>4.4330000000000001E-2</v>
      </c>
      <c r="AF77" s="23">
        <v>44999</v>
      </c>
      <c r="AG77" s="20">
        <v>3969.08</v>
      </c>
      <c r="AH77" s="20">
        <v>0</v>
      </c>
      <c r="AJ77" s="23">
        <v>44999</v>
      </c>
      <c r="AK77" s="20">
        <v>3969.08</v>
      </c>
      <c r="AL77" s="20">
        <v>0</v>
      </c>
      <c r="AN77" s="23">
        <v>44999</v>
      </c>
      <c r="AO77" s="20">
        <v>3969.08</v>
      </c>
      <c r="AP77" s="20">
        <v>0</v>
      </c>
      <c r="AS77" s="1">
        <v>45912</v>
      </c>
      <c r="AT77">
        <v>3.9666999999999999</v>
      </c>
      <c r="AU77">
        <f t="shared" si="48"/>
        <v>3.9667000000000001E-2</v>
      </c>
      <c r="AW77" s="1">
        <v>45912</v>
      </c>
      <c r="AX77">
        <v>3.7863000000000002</v>
      </c>
      <c r="AY77">
        <f t="shared" si="49"/>
        <v>3.7863000000000001E-2</v>
      </c>
      <c r="BA77" s="1">
        <v>45912</v>
      </c>
      <c r="BB77" s="25">
        <v>3.8813</v>
      </c>
      <c r="BC77">
        <f t="shared" si="50"/>
        <v>3.8813E-2</v>
      </c>
      <c r="BE77" s="1">
        <v>45912</v>
      </c>
      <c r="BF77">
        <v>3.5573000000000001</v>
      </c>
      <c r="BG77">
        <f t="shared" si="51"/>
        <v>3.5573E-2</v>
      </c>
      <c r="BI77" s="1">
        <v>36621</v>
      </c>
      <c r="BJ77">
        <v>1.5291833906362</v>
      </c>
      <c r="BK77">
        <f t="shared" si="28"/>
        <v>1.5291833906362001E-2</v>
      </c>
      <c r="BN77" s="1">
        <v>45923</v>
      </c>
      <c r="BO77">
        <v>112.734375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3">
        <f t="shared" si="52"/>
        <v>45919</v>
      </c>
      <c r="B78" s="20">
        <f t="shared" si="30"/>
        <v>112.640625</v>
      </c>
      <c r="C78">
        <f t="shared" si="29"/>
        <v>115</v>
      </c>
      <c r="D78">
        <f t="shared" ca="1" si="35"/>
        <v>0.24166666666666667</v>
      </c>
      <c r="E78">
        <f t="shared" ca="1" si="36"/>
        <v>3.9279000000000001E-2</v>
      </c>
      <c r="G78" s="23">
        <f t="shared" si="53"/>
        <v>45044</v>
      </c>
      <c r="H78" s="20">
        <f t="shared" si="31"/>
        <v>0</v>
      </c>
      <c r="I78">
        <f t="shared" si="37"/>
        <v>0</v>
      </c>
      <c r="J78">
        <f t="shared" ca="1" si="38"/>
        <v>2.6722222222222221</v>
      </c>
      <c r="K78">
        <f t="shared" ca="1" si="32"/>
        <v>4.2629E-2</v>
      </c>
      <c r="M78" s="23">
        <f t="shared" si="54"/>
        <v>45044</v>
      </c>
      <c r="N78" s="20">
        <f t="shared" si="33"/>
        <v>0</v>
      </c>
      <c r="O78">
        <f t="shared" si="39"/>
        <v>0</v>
      </c>
      <c r="P78">
        <f t="shared" ca="1" si="40"/>
        <v>2.6722222222222221</v>
      </c>
      <c r="Q78">
        <f t="shared" ca="1" si="34"/>
        <v>4.2629E-2</v>
      </c>
      <c r="S78" s="23">
        <f t="shared" si="41"/>
        <v>45814</v>
      </c>
      <c r="T78" s="20">
        <f t="shared" si="42"/>
        <v>4.3204000000000002</v>
      </c>
      <c r="U78">
        <f t="shared" si="43"/>
        <v>4.3203999999999999E-2</v>
      </c>
      <c r="W78" s="23">
        <f t="shared" si="55"/>
        <v>45814</v>
      </c>
      <c r="X78" s="20">
        <f t="shared" si="44"/>
        <v>4.2413999999999996</v>
      </c>
      <c r="Y78">
        <f t="shared" si="45"/>
        <v>4.2413999999999993E-2</v>
      </c>
      <c r="AA78" s="23">
        <f t="shared" si="56"/>
        <v>45674</v>
      </c>
      <c r="AB78" s="20">
        <f t="shared" si="46"/>
        <v>4.4550000000000001</v>
      </c>
      <c r="AC78">
        <f t="shared" si="47"/>
        <v>4.4549999999999999E-2</v>
      </c>
      <c r="AF78" s="23">
        <v>44998</v>
      </c>
      <c r="AG78" s="20">
        <v>3901.85</v>
      </c>
      <c r="AH78" s="20">
        <v>0</v>
      </c>
      <c r="AJ78" s="23">
        <v>44998</v>
      </c>
      <c r="AK78" s="20">
        <v>3901.85</v>
      </c>
      <c r="AL78" s="20">
        <v>0</v>
      </c>
      <c r="AN78" s="23">
        <v>44998</v>
      </c>
      <c r="AO78" s="20">
        <v>3901.85</v>
      </c>
      <c r="AP78" s="20">
        <v>0</v>
      </c>
      <c r="AS78" s="1">
        <v>45911</v>
      </c>
      <c r="AT78">
        <v>3.9554</v>
      </c>
      <c r="AU78">
        <f t="shared" si="48"/>
        <v>3.9553999999999999E-2</v>
      </c>
      <c r="AW78" s="1">
        <v>45911</v>
      </c>
      <c r="AX78">
        <v>3.7648000000000001</v>
      </c>
      <c r="AY78">
        <f t="shared" si="49"/>
        <v>3.7648000000000001E-2</v>
      </c>
      <c r="BA78" s="1">
        <v>45911</v>
      </c>
      <c r="BB78" s="25">
        <v>3.863</v>
      </c>
      <c r="BC78">
        <f t="shared" si="50"/>
        <v>3.8629999999999998E-2</v>
      </c>
      <c r="BE78" s="1">
        <v>45911</v>
      </c>
      <c r="BF78">
        <v>3.5525000000000002</v>
      </c>
      <c r="BG78">
        <f t="shared" si="51"/>
        <v>3.5525000000000001E-2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45924</v>
      </c>
      <c r="BO78">
        <v>112.515625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3">
        <f t="shared" si="52"/>
        <v>45922</v>
      </c>
      <c r="B79" s="20">
        <f t="shared" si="30"/>
        <v>112.578125</v>
      </c>
      <c r="C79">
        <f t="shared" si="29"/>
        <v>115</v>
      </c>
      <c r="D79">
        <f t="shared" ca="1" si="35"/>
        <v>0.23333333333333334</v>
      </c>
      <c r="E79">
        <f t="shared" ca="1" si="36"/>
        <v>3.9209999999999995E-2</v>
      </c>
      <c r="G79" s="23">
        <f t="shared" si="53"/>
        <v>45047</v>
      </c>
      <c r="H79" s="20">
        <f t="shared" si="31"/>
        <v>0</v>
      </c>
      <c r="I79">
        <f t="shared" si="37"/>
        <v>0</v>
      </c>
      <c r="J79">
        <f t="shared" ca="1" si="38"/>
        <v>2.6638888888888888</v>
      </c>
      <c r="K79">
        <f t="shared" ca="1" si="32"/>
        <v>4.3769999999999996E-2</v>
      </c>
      <c r="M79" s="23">
        <f t="shared" si="54"/>
        <v>45047</v>
      </c>
      <c r="N79" s="20">
        <f t="shared" si="33"/>
        <v>0</v>
      </c>
      <c r="O79">
        <f t="shared" si="39"/>
        <v>0</v>
      </c>
      <c r="P79">
        <f t="shared" ca="1" si="40"/>
        <v>2.6638888888888888</v>
      </c>
      <c r="Q79">
        <f t="shared" ca="1" si="34"/>
        <v>4.3769999999999996E-2</v>
      </c>
      <c r="S79" s="23">
        <f t="shared" si="41"/>
        <v>45817</v>
      </c>
      <c r="T79" s="20">
        <f t="shared" si="42"/>
        <v>4.3209999999999997</v>
      </c>
      <c r="U79">
        <f t="shared" si="43"/>
        <v>4.3209999999999998E-2</v>
      </c>
      <c r="W79" s="23">
        <f t="shared" si="55"/>
        <v>45817</v>
      </c>
      <c r="X79" s="20">
        <f t="shared" si="44"/>
        <v>4.2450999999999999</v>
      </c>
      <c r="Y79">
        <f t="shared" si="45"/>
        <v>4.2450999999999996E-2</v>
      </c>
      <c r="AA79" s="23">
        <f t="shared" si="56"/>
        <v>45677</v>
      </c>
      <c r="AB79" s="20">
        <f t="shared" si="46"/>
        <v>4.4550000000000001</v>
      </c>
      <c r="AC79">
        <f t="shared" si="47"/>
        <v>4.4549999999999999E-2</v>
      </c>
      <c r="AF79" s="23">
        <v>44995</v>
      </c>
      <c r="AG79" s="20">
        <v>3917.87</v>
      </c>
      <c r="AH79" s="20">
        <v>0</v>
      </c>
      <c r="AJ79" s="23">
        <v>44995</v>
      </c>
      <c r="AK79" s="20">
        <v>3917.87</v>
      </c>
      <c r="AL79" s="20">
        <v>0</v>
      </c>
      <c r="AN79" s="23">
        <v>44995</v>
      </c>
      <c r="AO79" s="20">
        <v>3917.87</v>
      </c>
      <c r="AP79" s="20">
        <v>0</v>
      </c>
      <c r="AS79" s="1">
        <v>45910</v>
      </c>
      <c r="AT79">
        <v>3.9921000000000002</v>
      </c>
      <c r="AU79">
        <f t="shared" si="48"/>
        <v>3.9921000000000005E-2</v>
      </c>
      <c r="AW79" s="1">
        <v>45910</v>
      </c>
      <c r="AX79">
        <v>3.8075000000000001</v>
      </c>
      <c r="AY79">
        <f t="shared" si="49"/>
        <v>3.8074999999999998E-2</v>
      </c>
      <c r="BA79" s="1">
        <v>45910</v>
      </c>
      <c r="BB79" s="25">
        <v>3.8969999999999998</v>
      </c>
      <c r="BC79">
        <f t="shared" si="50"/>
        <v>3.8969999999999998E-2</v>
      </c>
      <c r="BE79" s="1">
        <v>45910</v>
      </c>
      <c r="BF79">
        <v>3.5565000000000002</v>
      </c>
      <c r="BG79">
        <f t="shared" si="51"/>
        <v>3.5564999999999999E-2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45925</v>
      </c>
      <c r="BO79">
        <v>112.203125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3">
        <f t="shared" si="52"/>
        <v>45923</v>
      </c>
      <c r="B80" s="20">
        <f t="shared" si="30"/>
        <v>112.734375</v>
      </c>
      <c r="C80">
        <f t="shared" si="29"/>
        <v>115</v>
      </c>
      <c r="D80">
        <f t="shared" ca="1" si="35"/>
        <v>0.23055555555555557</v>
      </c>
      <c r="E80">
        <f t="shared" ca="1" si="36"/>
        <v>3.9189000000000002E-2</v>
      </c>
      <c r="G80" s="23">
        <f t="shared" si="53"/>
        <v>45048</v>
      </c>
      <c r="H80" s="20">
        <f t="shared" si="31"/>
        <v>0</v>
      </c>
      <c r="I80">
        <f t="shared" si="37"/>
        <v>0</v>
      </c>
      <c r="J80">
        <f t="shared" ca="1" si="38"/>
        <v>2.661111111111111</v>
      </c>
      <c r="K80">
        <f t="shared" ca="1" si="32"/>
        <v>4.2213000000000001E-2</v>
      </c>
      <c r="M80" s="23">
        <f t="shared" si="54"/>
        <v>45048</v>
      </c>
      <c r="N80" s="20">
        <f t="shared" si="33"/>
        <v>0</v>
      </c>
      <c r="O80">
        <f t="shared" si="39"/>
        <v>0</v>
      </c>
      <c r="P80">
        <f t="shared" ca="1" si="40"/>
        <v>2.661111111111111</v>
      </c>
      <c r="Q80">
        <f t="shared" ca="1" si="34"/>
        <v>4.2213000000000001E-2</v>
      </c>
      <c r="S80" s="23">
        <f t="shared" si="41"/>
        <v>45818</v>
      </c>
      <c r="T80" s="20">
        <f t="shared" si="42"/>
        <v>4.3224999999999998</v>
      </c>
      <c r="U80">
        <f t="shared" si="43"/>
        <v>4.3225E-2</v>
      </c>
      <c r="W80" s="23">
        <f t="shared" si="55"/>
        <v>45818</v>
      </c>
      <c r="X80" s="20">
        <f t="shared" si="44"/>
        <v>4.2428999999999997</v>
      </c>
      <c r="Y80">
        <f t="shared" si="45"/>
        <v>4.2428999999999994E-2</v>
      </c>
      <c r="AA80" s="23">
        <f t="shared" si="56"/>
        <v>45678</v>
      </c>
      <c r="AB80" s="20">
        <f t="shared" si="46"/>
        <v>4.4580000000000002</v>
      </c>
      <c r="AC80">
        <f t="shared" si="47"/>
        <v>4.4580000000000002E-2</v>
      </c>
      <c r="AF80" s="23">
        <v>44994</v>
      </c>
      <c r="AG80" s="20">
        <v>3978.46</v>
      </c>
      <c r="AH80" s="20">
        <v>0</v>
      </c>
      <c r="AJ80" s="23">
        <v>44994</v>
      </c>
      <c r="AK80" s="20">
        <v>3978.46</v>
      </c>
      <c r="AL80" s="20">
        <v>0</v>
      </c>
      <c r="AN80" s="23">
        <v>44994</v>
      </c>
      <c r="AO80" s="20">
        <v>3978.46</v>
      </c>
      <c r="AP80" s="20">
        <v>0</v>
      </c>
      <c r="AS80" s="1">
        <v>45909</v>
      </c>
      <c r="AT80">
        <v>4.0023</v>
      </c>
      <c r="AU80">
        <f t="shared" si="48"/>
        <v>4.0023000000000003E-2</v>
      </c>
      <c r="AW80" s="1">
        <v>45909</v>
      </c>
      <c r="AX80">
        <v>3.8222999999999998</v>
      </c>
      <c r="AY80">
        <f t="shared" si="49"/>
        <v>3.8223E-2</v>
      </c>
      <c r="BA80" s="1">
        <v>45909</v>
      </c>
      <c r="BB80" s="25">
        <v>3.915</v>
      </c>
      <c r="BC80">
        <f t="shared" si="50"/>
        <v>3.9149999999999997E-2</v>
      </c>
      <c r="BE80" s="1">
        <v>45909</v>
      </c>
      <c r="BF80">
        <v>3.5720000000000001</v>
      </c>
      <c r="BG80">
        <f t="shared" si="51"/>
        <v>3.5720000000000002E-2</v>
      </c>
      <c r="BI80" s="1">
        <v>36626</v>
      </c>
      <c r="BJ80">
        <v>1.5097060226880901</v>
      </c>
      <c r="BK80">
        <f t="shared" si="57"/>
        <v>1.50970602268809E-2</v>
      </c>
      <c r="BN80" s="1">
        <v>45926</v>
      </c>
      <c r="BO80">
        <v>112.15625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3">
        <f t="shared" si="52"/>
        <v>45924</v>
      </c>
      <c r="B81" s="20">
        <f t="shared" si="30"/>
        <v>112.515625</v>
      </c>
      <c r="C81">
        <f t="shared" si="29"/>
        <v>115</v>
      </c>
      <c r="D81">
        <f t="shared" ca="1" si="35"/>
        <v>0.22777777777777777</v>
      </c>
      <c r="E81">
        <f t="shared" ca="1" si="36"/>
        <v>3.9175000000000001E-2</v>
      </c>
      <c r="G81" s="23">
        <f t="shared" si="53"/>
        <v>45049</v>
      </c>
      <c r="H81" s="20">
        <f t="shared" si="31"/>
        <v>0</v>
      </c>
      <c r="I81">
        <f t="shared" si="37"/>
        <v>0</v>
      </c>
      <c r="J81">
        <f t="shared" ca="1" si="38"/>
        <v>2.6583333333333332</v>
      </c>
      <c r="K81">
        <f t="shared" ca="1" si="32"/>
        <v>4.0614999999999998E-2</v>
      </c>
      <c r="M81" s="23">
        <f t="shared" si="54"/>
        <v>45049</v>
      </c>
      <c r="N81" s="20">
        <f t="shared" si="33"/>
        <v>0</v>
      </c>
      <c r="O81">
        <f t="shared" si="39"/>
        <v>0</v>
      </c>
      <c r="P81">
        <f t="shared" ca="1" si="40"/>
        <v>2.6583333333333332</v>
      </c>
      <c r="Q81">
        <f t="shared" ca="1" si="34"/>
        <v>4.0614999999999998E-2</v>
      </c>
      <c r="S81" s="23">
        <f t="shared" si="41"/>
        <v>45819</v>
      </c>
      <c r="T81" s="20">
        <f t="shared" si="42"/>
        <v>4.3244999999999996</v>
      </c>
      <c r="U81">
        <f t="shared" si="43"/>
        <v>4.3244999999999999E-2</v>
      </c>
      <c r="W81" s="23">
        <f t="shared" si="55"/>
        <v>45819</v>
      </c>
      <c r="X81" s="20">
        <f t="shared" si="44"/>
        <v>4.2095000000000002</v>
      </c>
      <c r="Y81">
        <f t="shared" si="45"/>
        <v>4.2095E-2</v>
      </c>
      <c r="AA81" s="23">
        <f t="shared" si="56"/>
        <v>45679</v>
      </c>
      <c r="AB81" s="20">
        <f t="shared" si="46"/>
        <v>4.4690000000000003</v>
      </c>
      <c r="AC81">
        <f t="shared" si="47"/>
        <v>4.4690000000000001E-2</v>
      </c>
      <c r="AF81" s="23">
        <v>44993</v>
      </c>
      <c r="AG81" s="20">
        <v>4055.27</v>
      </c>
      <c r="AH81" s="20">
        <v>0</v>
      </c>
      <c r="AJ81" s="23">
        <v>44993</v>
      </c>
      <c r="AK81" s="20">
        <v>4055.27</v>
      </c>
      <c r="AL81" s="20">
        <v>0</v>
      </c>
      <c r="AN81" s="23">
        <v>44993</v>
      </c>
      <c r="AO81" s="20">
        <v>4055.27</v>
      </c>
      <c r="AP81" s="20">
        <v>0</v>
      </c>
      <c r="AS81" s="1">
        <v>45908</v>
      </c>
      <c r="AT81">
        <v>3.9925999999999999</v>
      </c>
      <c r="AU81">
        <f t="shared" si="48"/>
        <v>3.9925999999999996E-2</v>
      </c>
      <c r="AW81" s="1">
        <v>45908</v>
      </c>
      <c r="AX81">
        <v>3.7957999999999998</v>
      </c>
      <c r="AY81">
        <f t="shared" si="49"/>
        <v>3.7957999999999999E-2</v>
      </c>
      <c r="BA81" s="1">
        <v>45908</v>
      </c>
      <c r="BB81" s="25">
        <v>3.8473000000000002</v>
      </c>
      <c r="BC81">
        <f t="shared" si="50"/>
        <v>3.8473E-2</v>
      </c>
      <c r="BE81" s="1">
        <v>45908</v>
      </c>
      <c r="BF81">
        <v>3.5003000000000002</v>
      </c>
      <c r="BG81">
        <f t="shared" si="51"/>
        <v>3.5002999999999999E-2</v>
      </c>
      <c r="BI81" s="1">
        <v>36627</v>
      </c>
      <c r="BJ81">
        <v>1.50304942624528</v>
      </c>
      <c r="BK81">
        <f t="shared" si="57"/>
        <v>1.5030494262452801E-2</v>
      </c>
      <c r="BN81" s="1">
        <v>45929</v>
      </c>
      <c r="BO81">
        <v>112.421875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3">
        <f t="shared" si="52"/>
        <v>45925</v>
      </c>
      <c r="B82" s="20">
        <f t="shared" si="30"/>
        <v>112.203125</v>
      </c>
      <c r="C82">
        <f t="shared" si="29"/>
        <v>115</v>
      </c>
      <c r="D82">
        <f t="shared" ca="1" si="35"/>
        <v>0.22500000000000001</v>
      </c>
      <c r="E82">
        <f t="shared" ca="1" si="36"/>
        <v>3.9266000000000002E-2</v>
      </c>
      <c r="G82" s="23">
        <f t="shared" si="53"/>
        <v>45050</v>
      </c>
      <c r="H82" s="20">
        <f t="shared" si="31"/>
        <v>0</v>
      </c>
      <c r="I82">
        <f t="shared" si="37"/>
        <v>0</v>
      </c>
      <c r="J82">
        <f t="shared" ca="1" si="38"/>
        <v>2.6555555555555554</v>
      </c>
      <c r="K82">
        <f t="shared" ca="1" si="32"/>
        <v>0.04</v>
      </c>
      <c r="M82" s="23">
        <f t="shared" si="54"/>
        <v>45050</v>
      </c>
      <c r="N82" s="20">
        <f t="shared" si="33"/>
        <v>0</v>
      </c>
      <c r="O82">
        <f t="shared" si="39"/>
        <v>0</v>
      </c>
      <c r="P82">
        <f t="shared" ca="1" si="40"/>
        <v>2.6555555555555554</v>
      </c>
      <c r="Q82">
        <f t="shared" ca="1" si="34"/>
        <v>0.04</v>
      </c>
      <c r="S82" s="23">
        <f t="shared" si="41"/>
        <v>45820</v>
      </c>
      <c r="T82" s="20">
        <f t="shared" si="42"/>
        <v>4.3074000000000003</v>
      </c>
      <c r="U82">
        <f t="shared" si="43"/>
        <v>4.3074000000000001E-2</v>
      </c>
      <c r="W82" s="23">
        <f t="shared" si="55"/>
        <v>45820</v>
      </c>
      <c r="X82" s="20">
        <f t="shared" si="44"/>
        <v>4.1886999999999999</v>
      </c>
      <c r="Y82">
        <f t="shared" si="45"/>
        <v>4.1887000000000001E-2</v>
      </c>
      <c r="AA82" s="23">
        <f t="shared" si="56"/>
        <v>45680</v>
      </c>
      <c r="AB82" s="20">
        <f t="shared" si="46"/>
        <v>4.4550000000000001</v>
      </c>
      <c r="AC82">
        <f t="shared" si="47"/>
        <v>4.4549999999999999E-2</v>
      </c>
      <c r="AF82" s="23">
        <v>44992</v>
      </c>
      <c r="AG82" s="20">
        <v>4049.31</v>
      </c>
      <c r="AH82" s="20">
        <v>0</v>
      </c>
      <c r="AJ82" s="23">
        <v>44992</v>
      </c>
      <c r="AK82" s="20">
        <v>4049.31</v>
      </c>
      <c r="AL82" s="20">
        <v>0</v>
      </c>
      <c r="AN82" s="23">
        <v>44992</v>
      </c>
      <c r="AO82" s="20">
        <v>4049.31</v>
      </c>
      <c r="AP82" s="20">
        <v>0</v>
      </c>
      <c r="AS82" s="1">
        <v>45905</v>
      </c>
      <c r="AT82">
        <v>4.0140000000000002</v>
      </c>
      <c r="AU82">
        <f t="shared" si="48"/>
        <v>4.0140000000000002E-2</v>
      </c>
      <c r="AW82" s="1">
        <v>45905</v>
      </c>
      <c r="AX82">
        <v>3.8243999999999998</v>
      </c>
      <c r="AY82">
        <f t="shared" si="49"/>
        <v>3.8244E-2</v>
      </c>
      <c r="BA82" s="1">
        <v>45905</v>
      </c>
      <c r="BB82" s="25">
        <v>3.8767999999999998</v>
      </c>
      <c r="BC82">
        <f t="shared" si="50"/>
        <v>3.8767999999999997E-2</v>
      </c>
      <c r="BE82" s="1">
        <v>45905</v>
      </c>
      <c r="BF82">
        <v>3.5272999999999999</v>
      </c>
      <c r="BG82">
        <f t="shared" si="51"/>
        <v>3.5272999999999999E-2</v>
      </c>
      <c r="BI82" s="1">
        <v>36628</v>
      </c>
      <c r="BJ82">
        <v>1.51987204372075</v>
      </c>
      <c r="BK82">
        <f t="shared" si="57"/>
        <v>1.51987204372075E-2</v>
      </c>
      <c r="BN82" s="1">
        <v>45930</v>
      </c>
      <c r="BO82">
        <v>112.390625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3">
        <f t="shared" si="52"/>
        <v>45926</v>
      </c>
      <c r="B83" s="20">
        <f t="shared" si="30"/>
        <v>112.15625</v>
      </c>
      <c r="C83">
        <f t="shared" si="29"/>
        <v>115</v>
      </c>
      <c r="D83">
        <f t="shared" ca="1" si="35"/>
        <v>0.22222222222222221</v>
      </c>
      <c r="E83">
        <f t="shared" ca="1" si="36"/>
        <v>3.9176999999999997E-2</v>
      </c>
      <c r="G83" s="23">
        <f t="shared" si="53"/>
        <v>45051</v>
      </c>
      <c r="H83" s="20">
        <f t="shared" si="31"/>
        <v>0</v>
      </c>
      <c r="I83">
        <f t="shared" si="37"/>
        <v>0</v>
      </c>
      <c r="J83">
        <f t="shared" ca="1" si="38"/>
        <v>2.6527777777777777</v>
      </c>
      <c r="K83">
        <f t="shared" ca="1" si="32"/>
        <v>4.1239999999999999E-2</v>
      </c>
      <c r="M83" s="23">
        <f t="shared" si="54"/>
        <v>45051</v>
      </c>
      <c r="N83" s="20">
        <f t="shared" si="33"/>
        <v>0</v>
      </c>
      <c r="O83">
        <f t="shared" si="39"/>
        <v>0</v>
      </c>
      <c r="P83">
        <f t="shared" ca="1" si="40"/>
        <v>2.6527777777777777</v>
      </c>
      <c r="Q83">
        <f t="shared" ca="1" si="34"/>
        <v>4.1239999999999999E-2</v>
      </c>
      <c r="S83" s="23">
        <f t="shared" si="41"/>
        <v>45821</v>
      </c>
      <c r="T83" s="20">
        <f t="shared" si="42"/>
        <v>4.3125</v>
      </c>
      <c r="U83">
        <f t="shared" si="43"/>
        <v>4.3124999999999997E-2</v>
      </c>
      <c r="W83" s="23">
        <f t="shared" si="55"/>
        <v>45821</v>
      </c>
      <c r="X83" s="20">
        <f t="shared" si="44"/>
        <v>4.2049000000000003</v>
      </c>
      <c r="Y83">
        <f t="shared" si="45"/>
        <v>4.2049000000000003E-2</v>
      </c>
      <c r="AA83" s="23">
        <f t="shared" si="56"/>
        <v>45681</v>
      </c>
      <c r="AB83" s="20">
        <f t="shared" si="46"/>
        <v>4.4390000000000001</v>
      </c>
      <c r="AC83">
        <f t="shared" si="47"/>
        <v>4.4389999999999999E-2</v>
      </c>
      <c r="AF83" s="23">
        <v>44991</v>
      </c>
      <c r="AG83" s="20">
        <v>4111.53</v>
      </c>
      <c r="AH83" s="20">
        <v>0</v>
      </c>
      <c r="AJ83" s="23">
        <v>44991</v>
      </c>
      <c r="AK83" s="20">
        <v>4111.53</v>
      </c>
      <c r="AL83" s="20">
        <v>0</v>
      </c>
      <c r="AN83" s="23">
        <v>44991</v>
      </c>
      <c r="AO83" s="20">
        <v>4111.53</v>
      </c>
      <c r="AP83" s="20">
        <v>0</v>
      </c>
      <c r="AS83" s="1">
        <v>45904</v>
      </c>
      <c r="AT83">
        <v>4.0605000000000002</v>
      </c>
      <c r="AU83">
        <f t="shared" si="48"/>
        <v>4.0605000000000002E-2</v>
      </c>
      <c r="AW83" s="1">
        <v>45904</v>
      </c>
      <c r="AX83">
        <v>3.8921000000000001</v>
      </c>
      <c r="AY83">
        <f t="shared" si="49"/>
        <v>3.8921000000000004E-2</v>
      </c>
      <c r="BA83" s="1">
        <v>45904</v>
      </c>
      <c r="BB83" s="25">
        <v>3.968</v>
      </c>
      <c r="BC83">
        <f t="shared" si="50"/>
        <v>3.968E-2</v>
      </c>
      <c r="BE83" s="1">
        <v>45904</v>
      </c>
      <c r="BF83">
        <v>3.6118000000000001</v>
      </c>
      <c r="BG83">
        <f t="shared" si="51"/>
        <v>3.6118000000000004E-2</v>
      </c>
      <c r="BI83" s="1">
        <v>36629</v>
      </c>
      <c r="BJ83">
        <v>1.54397952167368</v>
      </c>
      <c r="BK83">
        <f t="shared" si="57"/>
        <v>1.54397952167368E-2</v>
      </c>
      <c r="BN83" s="1">
        <v>45931</v>
      </c>
      <c r="BO83">
        <v>112.734375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3">
        <f t="shared" si="52"/>
        <v>45929</v>
      </c>
      <c r="B84" s="20">
        <f t="shared" si="30"/>
        <v>112.421875</v>
      </c>
      <c r="C84">
        <f t="shared" si="29"/>
        <v>115</v>
      </c>
      <c r="D84">
        <f t="shared" ca="1" si="35"/>
        <v>0.21388888888888888</v>
      </c>
      <c r="E84">
        <f t="shared" ca="1" si="36"/>
        <v>3.9035E-2</v>
      </c>
      <c r="G84" s="23">
        <f t="shared" si="53"/>
        <v>45054</v>
      </c>
      <c r="H84" s="20">
        <f t="shared" si="31"/>
        <v>0</v>
      </c>
      <c r="I84">
        <f t="shared" si="37"/>
        <v>0</v>
      </c>
      <c r="J84">
        <f t="shared" ca="1" si="38"/>
        <v>2.6444444444444444</v>
      </c>
      <c r="K84">
        <f t="shared" ca="1" si="32"/>
        <v>4.1980000000000003E-2</v>
      </c>
      <c r="M84" s="23">
        <f t="shared" si="54"/>
        <v>45054</v>
      </c>
      <c r="N84" s="20">
        <f t="shared" si="33"/>
        <v>0</v>
      </c>
      <c r="O84">
        <f t="shared" si="39"/>
        <v>0</v>
      </c>
      <c r="P84">
        <f t="shared" ca="1" si="40"/>
        <v>2.6444444444444444</v>
      </c>
      <c r="Q84">
        <f t="shared" ca="1" si="34"/>
        <v>4.1980000000000003E-2</v>
      </c>
      <c r="S84" s="23">
        <f t="shared" si="41"/>
        <v>45824</v>
      </c>
      <c r="T84" s="20">
        <f t="shared" si="42"/>
        <v>4.3223000000000003</v>
      </c>
      <c r="U84">
        <f t="shared" si="43"/>
        <v>4.3223000000000004E-2</v>
      </c>
      <c r="W84" s="23">
        <f t="shared" si="55"/>
        <v>45824</v>
      </c>
      <c r="X84" s="20">
        <f t="shared" si="44"/>
        <v>4.2226999999999997</v>
      </c>
      <c r="Y84">
        <f t="shared" si="45"/>
        <v>4.2226999999999994E-2</v>
      </c>
      <c r="AA84" s="23">
        <f t="shared" si="56"/>
        <v>45684</v>
      </c>
      <c r="AB84" s="20">
        <f t="shared" si="46"/>
        <v>4.3970000000000002</v>
      </c>
      <c r="AC84">
        <f t="shared" si="47"/>
        <v>4.3970000000000002E-2</v>
      </c>
      <c r="AF84" s="23">
        <v>44988</v>
      </c>
      <c r="AG84" s="20">
        <v>4110.22</v>
      </c>
      <c r="AH84" s="20">
        <v>0</v>
      </c>
      <c r="AJ84" s="23">
        <v>44988</v>
      </c>
      <c r="AK84" s="20">
        <v>4110.22</v>
      </c>
      <c r="AL84" s="20">
        <v>0</v>
      </c>
      <c r="AN84" s="23">
        <v>44988</v>
      </c>
      <c r="AO84" s="20">
        <v>4110.22</v>
      </c>
      <c r="AP84" s="20">
        <v>0</v>
      </c>
      <c r="AS84" s="1">
        <v>45903</v>
      </c>
      <c r="AT84">
        <v>4.0838999999999999</v>
      </c>
      <c r="AU84">
        <f t="shared" si="48"/>
        <v>4.0839E-2</v>
      </c>
      <c r="AW84" s="1">
        <v>45903</v>
      </c>
      <c r="AX84">
        <v>3.9218999999999999</v>
      </c>
      <c r="AY84">
        <f t="shared" si="49"/>
        <v>3.9218999999999997E-2</v>
      </c>
      <c r="BA84" s="1">
        <v>45903</v>
      </c>
      <c r="BB84" s="25">
        <v>3.9977</v>
      </c>
      <c r="BC84">
        <f t="shared" si="50"/>
        <v>3.9976999999999999E-2</v>
      </c>
      <c r="BE84" s="1">
        <v>45903</v>
      </c>
      <c r="BF84">
        <v>3.6518000000000002</v>
      </c>
      <c r="BG84">
        <f t="shared" si="51"/>
        <v>3.6518000000000002E-2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45932</v>
      </c>
      <c r="BO84">
        <v>112.8125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3">
        <f t="shared" si="52"/>
        <v>45930</v>
      </c>
      <c r="B85" s="20">
        <f t="shared" si="30"/>
        <v>112.390625</v>
      </c>
      <c r="C85">
        <f t="shared" si="29"/>
        <v>115</v>
      </c>
      <c r="D85">
        <f t="shared" ca="1" si="35"/>
        <v>0.21111111111111111</v>
      </c>
      <c r="E85">
        <f t="shared" ca="1" si="36"/>
        <v>3.8885000000000003E-2</v>
      </c>
      <c r="G85" s="23">
        <f t="shared" si="53"/>
        <v>45055</v>
      </c>
      <c r="H85" s="20">
        <f t="shared" si="31"/>
        <v>0</v>
      </c>
      <c r="I85">
        <f t="shared" si="37"/>
        <v>0</v>
      </c>
      <c r="J85">
        <f t="shared" ca="1" si="38"/>
        <v>2.6416666666666666</v>
      </c>
      <c r="K85">
        <f t="shared" ca="1" si="32"/>
        <v>4.2030000000000005E-2</v>
      </c>
      <c r="M85" s="23">
        <f t="shared" si="54"/>
        <v>45055</v>
      </c>
      <c r="N85" s="20">
        <f t="shared" si="33"/>
        <v>0</v>
      </c>
      <c r="O85">
        <f t="shared" si="39"/>
        <v>0</v>
      </c>
      <c r="P85">
        <f t="shared" ca="1" si="40"/>
        <v>2.6416666666666666</v>
      </c>
      <c r="Q85">
        <f t="shared" ca="1" si="34"/>
        <v>4.2030000000000005E-2</v>
      </c>
      <c r="S85" s="23">
        <f t="shared" si="41"/>
        <v>45825</v>
      </c>
      <c r="T85" s="20">
        <f t="shared" si="42"/>
        <v>4.2999000000000001</v>
      </c>
      <c r="U85">
        <f t="shared" si="43"/>
        <v>4.2999000000000002E-2</v>
      </c>
      <c r="W85" s="23">
        <f t="shared" si="55"/>
        <v>45825</v>
      </c>
      <c r="X85" s="20">
        <f t="shared" si="44"/>
        <v>4.2154999999999996</v>
      </c>
      <c r="Y85">
        <f t="shared" si="45"/>
        <v>4.2154999999999998E-2</v>
      </c>
      <c r="AA85" s="23">
        <f t="shared" si="56"/>
        <v>45685</v>
      </c>
      <c r="AB85" s="20">
        <f t="shared" si="46"/>
        <v>4.4029999999999996</v>
      </c>
      <c r="AC85">
        <f t="shared" si="47"/>
        <v>4.4029999999999993E-2</v>
      </c>
      <c r="AF85" s="23">
        <v>44987</v>
      </c>
      <c r="AG85" s="20">
        <v>4045.38</v>
      </c>
      <c r="AH85" s="20">
        <v>0</v>
      </c>
      <c r="AJ85" s="23">
        <v>44987</v>
      </c>
      <c r="AK85" s="20">
        <v>4045.38</v>
      </c>
      <c r="AL85" s="20">
        <v>0</v>
      </c>
      <c r="AN85" s="23">
        <v>44987</v>
      </c>
      <c r="AO85" s="20">
        <v>4045.38</v>
      </c>
      <c r="AP85" s="20">
        <v>0</v>
      </c>
      <c r="AS85" s="1">
        <v>45902</v>
      </c>
      <c r="AT85">
        <v>4.0957999999999997</v>
      </c>
      <c r="AU85">
        <f t="shared" si="48"/>
        <v>4.0957999999999994E-2</v>
      </c>
      <c r="AW85" s="1">
        <v>45902</v>
      </c>
      <c r="AX85">
        <v>3.9394999999999998</v>
      </c>
      <c r="AY85">
        <f t="shared" si="49"/>
        <v>3.9394999999999999E-2</v>
      </c>
      <c r="BA85" s="1">
        <v>45902</v>
      </c>
      <c r="BB85" s="25">
        <v>4.0232999999999999</v>
      </c>
      <c r="BC85">
        <f t="shared" si="50"/>
        <v>4.0232999999999998E-2</v>
      </c>
      <c r="BE85" s="1">
        <v>45902</v>
      </c>
      <c r="BF85">
        <v>3.6720000000000002</v>
      </c>
      <c r="BG85">
        <f t="shared" si="51"/>
        <v>3.6720000000000003E-2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45933</v>
      </c>
      <c r="BO85">
        <v>112.5625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3">
        <f t="shared" si="52"/>
        <v>45931</v>
      </c>
      <c r="B86" s="20">
        <f t="shared" si="30"/>
        <v>112.734375</v>
      </c>
      <c r="C86">
        <f t="shared" si="29"/>
        <v>115</v>
      </c>
      <c r="D86">
        <f t="shared" ca="1" si="35"/>
        <v>0.20833333333333334</v>
      </c>
      <c r="E86">
        <f t="shared" ca="1" si="36"/>
        <v>3.8625E-2</v>
      </c>
      <c r="G86" s="23">
        <f t="shared" si="53"/>
        <v>45056</v>
      </c>
      <c r="H86" s="20">
        <f t="shared" si="31"/>
        <v>0</v>
      </c>
      <c r="I86">
        <f t="shared" si="37"/>
        <v>0</v>
      </c>
      <c r="J86">
        <f t="shared" ca="1" si="38"/>
        <v>2.6388888888888888</v>
      </c>
      <c r="K86">
        <f t="shared" ca="1" si="32"/>
        <v>4.0719999999999999E-2</v>
      </c>
      <c r="M86" s="23">
        <f t="shared" si="54"/>
        <v>45056</v>
      </c>
      <c r="N86" s="20">
        <f t="shared" si="33"/>
        <v>0</v>
      </c>
      <c r="O86">
        <f t="shared" si="39"/>
        <v>0</v>
      </c>
      <c r="P86">
        <f t="shared" ca="1" si="40"/>
        <v>2.6388888888888888</v>
      </c>
      <c r="Q86">
        <f t="shared" ca="1" si="34"/>
        <v>4.0719999999999999E-2</v>
      </c>
      <c r="S86" s="23">
        <f t="shared" si="41"/>
        <v>45826</v>
      </c>
      <c r="T86" s="20">
        <f t="shared" si="42"/>
        <v>4.3164999999999996</v>
      </c>
      <c r="U86">
        <f t="shared" si="43"/>
        <v>4.3164999999999995E-2</v>
      </c>
      <c r="W86" s="23">
        <f t="shared" si="55"/>
        <v>45826</v>
      </c>
      <c r="X86" s="20">
        <f t="shared" si="44"/>
        <v>4.2058</v>
      </c>
      <c r="Y86">
        <f t="shared" si="45"/>
        <v>4.2057999999999998E-2</v>
      </c>
      <c r="AA86" s="23">
        <f t="shared" si="56"/>
        <v>45686</v>
      </c>
      <c r="AB86" s="20">
        <f t="shared" si="46"/>
        <v>4.4260000000000002</v>
      </c>
      <c r="AC86">
        <f t="shared" si="47"/>
        <v>4.4260000000000001E-2</v>
      </c>
      <c r="AF86" s="23">
        <v>44986</v>
      </c>
      <c r="AG86" s="20">
        <v>4015.89</v>
      </c>
      <c r="AH86" s="20">
        <v>0</v>
      </c>
      <c r="AJ86" s="23">
        <v>44986</v>
      </c>
      <c r="AK86" s="20">
        <v>4015.89</v>
      </c>
      <c r="AL86" s="20">
        <v>0</v>
      </c>
      <c r="AN86" s="23">
        <v>44986</v>
      </c>
      <c r="AO86" s="20">
        <v>4015.89</v>
      </c>
      <c r="AP86" s="20">
        <v>0</v>
      </c>
      <c r="AS86" s="1">
        <v>45901</v>
      </c>
      <c r="AT86">
        <v>4.0970000000000004</v>
      </c>
      <c r="AU86">
        <f t="shared" si="48"/>
        <v>4.0970000000000006E-2</v>
      </c>
      <c r="AW86" s="1">
        <v>45901</v>
      </c>
      <c r="AX86">
        <v>3.9449000000000001</v>
      </c>
      <c r="AY86">
        <f t="shared" si="49"/>
        <v>3.9448999999999998E-2</v>
      </c>
      <c r="BA86" s="1">
        <v>45901</v>
      </c>
      <c r="BB86" s="25">
        <v>4.0239000000000003</v>
      </c>
      <c r="BC86">
        <f t="shared" si="50"/>
        <v>4.0239000000000004E-2</v>
      </c>
      <c r="BE86" s="1">
        <v>45901</v>
      </c>
      <c r="BF86">
        <v>3.6459999999999999</v>
      </c>
      <c r="BG86">
        <f t="shared" si="51"/>
        <v>3.6459999999999999E-2</v>
      </c>
      <c r="BI86" s="1">
        <v>36634</v>
      </c>
      <c r="BJ86">
        <v>1.56023324072963</v>
      </c>
      <c r="BK86">
        <f t="shared" si="57"/>
        <v>1.5602332407296299E-2</v>
      </c>
      <c r="BN86" s="1">
        <v>45936</v>
      </c>
      <c r="BO86">
        <v>112.265625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3">
        <f t="shared" si="52"/>
        <v>45932</v>
      </c>
      <c r="B87" s="20">
        <f t="shared" si="30"/>
        <v>112.8125</v>
      </c>
      <c r="C87">
        <f t="shared" si="29"/>
        <v>115</v>
      </c>
      <c r="D87">
        <f t="shared" ca="1" si="35"/>
        <v>0.20555555555555555</v>
      </c>
      <c r="E87">
        <f t="shared" ca="1" si="36"/>
        <v>3.8543000000000001E-2</v>
      </c>
      <c r="G87" s="23">
        <f t="shared" si="53"/>
        <v>45057</v>
      </c>
      <c r="H87" s="20">
        <f t="shared" si="31"/>
        <v>0</v>
      </c>
      <c r="I87">
        <f t="shared" si="37"/>
        <v>0</v>
      </c>
      <c r="J87">
        <f t="shared" ca="1" si="38"/>
        <v>2.6361111111111111</v>
      </c>
      <c r="K87">
        <f t="shared" ca="1" si="32"/>
        <v>4.0650000000000006E-2</v>
      </c>
      <c r="M87" s="23">
        <f t="shared" si="54"/>
        <v>45057</v>
      </c>
      <c r="N87" s="20">
        <f t="shared" si="33"/>
        <v>0</v>
      </c>
      <c r="O87">
        <f t="shared" si="39"/>
        <v>0</v>
      </c>
      <c r="P87">
        <f t="shared" ca="1" si="40"/>
        <v>2.6361111111111111</v>
      </c>
      <c r="Q87">
        <f t="shared" ca="1" si="34"/>
        <v>4.0650000000000006E-2</v>
      </c>
      <c r="S87" s="23">
        <f t="shared" si="41"/>
        <v>45827</v>
      </c>
      <c r="T87" s="20">
        <f t="shared" si="42"/>
        <v>4.3164999999999996</v>
      </c>
      <c r="U87">
        <f t="shared" si="43"/>
        <v>4.3164999999999995E-2</v>
      </c>
      <c r="W87" s="23">
        <f t="shared" si="55"/>
        <v>45827</v>
      </c>
      <c r="X87" s="20">
        <f t="shared" si="44"/>
        <v>4.2107999999999999</v>
      </c>
      <c r="Y87">
        <f t="shared" si="45"/>
        <v>4.2108E-2</v>
      </c>
      <c r="AA87" s="23">
        <f t="shared" si="56"/>
        <v>45687</v>
      </c>
      <c r="AB87" s="20">
        <f t="shared" si="46"/>
        <v>4.4249999999999998</v>
      </c>
      <c r="AC87">
        <f t="shared" si="47"/>
        <v>4.4249999999999998E-2</v>
      </c>
      <c r="AF87" s="23">
        <v>44985</v>
      </c>
      <c r="AG87" s="20">
        <v>4035.22</v>
      </c>
      <c r="AH87" s="20">
        <v>0</v>
      </c>
      <c r="AJ87" s="23">
        <v>44985</v>
      </c>
      <c r="AK87" s="20">
        <v>4035.22</v>
      </c>
      <c r="AL87" s="20">
        <v>0</v>
      </c>
      <c r="AN87" s="23">
        <v>44985</v>
      </c>
      <c r="AO87" s="20">
        <v>4035.22</v>
      </c>
      <c r="AP87" s="20">
        <v>0</v>
      </c>
      <c r="AS87" s="1">
        <v>45898</v>
      </c>
      <c r="AT87">
        <v>4.1078999999999999</v>
      </c>
      <c r="AU87">
        <f t="shared" si="48"/>
        <v>4.1078999999999997E-2</v>
      </c>
      <c r="AW87" s="1">
        <v>45898</v>
      </c>
      <c r="AX87">
        <v>3.9455</v>
      </c>
      <c r="AY87">
        <f t="shared" si="49"/>
        <v>3.9454999999999997E-2</v>
      </c>
      <c r="BA87" s="1">
        <v>45898</v>
      </c>
      <c r="BB87" s="25">
        <v>4.0199999999999996</v>
      </c>
      <c r="BC87">
        <f t="shared" si="50"/>
        <v>4.0199999999999993E-2</v>
      </c>
      <c r="BE87" s="1">
        <v>45898</v>
      </c>
      <c r="BF87">
        <v>3.6459999999999999</v>
      </c>
      <c r="BG87">
        <f t="shared" si="51"/>
        <v>3.6459999999999999E-2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45937</v>
      </c>
      <c r="BO87">
        <v>112.546875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3">
        <f t="shared" si="52"/>
        <v>45933</v>
      </c>
      <c r="B88" s="20">
        <f t="shared" si="30"/>
        <v>112.5625</v>
      </c>
      <c r="C88">
        <f t="shared" si="29"/>
        <v>115</v>
      </c>
      <c r="D88">
        <f t="shared" ca="1" si="35"/>
        <v>0.20277777777777778</v>
      </c>
      <c r="E88">
        <f t="shared" ca="1" si="36"/>
        <v>3.8678999999999998E-2</v>
      </c>
      <c r="G88" s="23">
        <f t="shared" si="53"/>
        <v>45058</v>
      </c>
      <c r="H88" s="20">
        <f t="shared" si="31"/>
        <v>0</v>
      </c>
      <c r="I88">
        <f t="shared" si="37"/>
        <v>0</v>
      </c>
      <c r="J88">
        <f t="shared" ca="1" si="38"/>
        <v>2.6333333333333333</v>
      </c>
      <c r="K88">
        <f t="shared" ca="1" si="32"/>
        <v>4.1631000000000001E-2</v>
      </c>
      <c r="M88" s="23">
        <f t="shared" si="54"/>
        <v>45058</v>
      </c>
      <c r="N88" s="20">
        <f t="shared" si="33"/>
        <v>0</v>
      </c>
      <c r="O88">
        <f t="shared" si="39"/>
        <v>0</v>
      </c>
      <c r="P88">
        <f t="shared" ca="1" si="40"/>
        <v>2.6333333333333333</v>
      </c>
      <c r="Q88">
        <f t="shared" ca="1" si="34"/>
        <v>4.1631000000000001E-2</v>
      </c>
      <c r="S88" s="23">
        <f t="shared" si="41"/>
        <v>45828</v>
      </c>
      <c r="T88" s="20">
        <f t="shared" si="42"/>
        <v>4.3079999999999998</v>
      </c>
      <c r="U88">
        <f t="shared" si="43"/>
        <v>4.308E-2</v>
      </c>
      <c r="W88" s="23">
        <f t="shared" si="55"/>
        <v>45828</v>
      </c>
      <c r="X88" s="20">
        <f t="shared" si="44"/>
        <v>4.1913</v>
      </c>
      <c r="Y88">
        <f t="shared" si="45"/>
        <v>4.1912999999999999E-2</v>
      </c>
      <c r="AA88" s="23">
        <f t="shared" si="56"/>
        <v>45688</v>
      </c>
      <c r="AB88" s="20">
        <f t="shared" si="46"/>
        <v>4.4269999999999996</v>
      </c>
      <c r="AC88">
        <f t="shared" si="47"/>
        <v>4.4269999999999997E-2</v>
      </c>
      <c r="AF88" s="23">
        <v>44984</v>
      </c>
      <c r="AG88" s="20">
        <v>4047.72</v>
      </c>
      <c r="AH88" s="20">
        <v>0</v>
      </c>
      <c r="AJ88" s="23">
        <v>44984</v>
      </c>
      <c r="AK88" s="20">
        <v>4047.72</v>
      </c>
      <c r="AL88" s="20">
        <v>0</v>
      </c>
      <c r="AN88" s="23">
        <v>44984</v>
      </c>
      <c r="AO88" s="20">
        <v>4047.72</v>
      </c>
      <c r="AP88" s="20">
        <v>0</v>
      </c>
      <c r="AS88" s="1">
        <v>45897</v>
      </c>
      <c r="AT88">
        <v>4.1174999999999997</v>
      </c>
      <c r="AU88">
        <f t="shared" si="48"/>
        <v>4.1174999999999996E-2</v>
      </c>
      <c r="AW88" s="1">
        <v>45897</v>
      </c>
      <c r="AX88">
        <v>3.9552</v>
      </c>
      <c r="AY88">
        <f t="shared" si="49"/>
        <v>3.9552000000000004E-2</v>
      </c>
      <c r="BA88" s="1">
        <v>45897</v>
      </c>
      <c r="BB88" s="25">
        <v>4.03</v>
      </c>
      <c r="BC88">
        <f t="shared" si="50"/>
        <v>4.0300000000000002E-2</v>
      </c>
      <c r="BE88" s="1">
        <v>45897</v>
      </c>
      <c r="BF88">
        <v>3.6480000000000001</v>
      </c>
      <c r="BG88">
        <f t="shared" si="51"/>
        <v>3.6479999999999999E-2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45938</v>
      </c>
      <c r="BO88">
        <v>112.484375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3">
        <f t="shared" si="52"/>
        <v>45936</v>
      </c>
      <c r="B89" s="20">
        <f t="shared" si="30"/>
        <v>112.265625</v>
      </c>
      <c r="C89">
        <f t="shared" ref="C89:C152" si="58">CEILING(B89,$C$9)</f>
        <v>115</v>
      </c>
      <c r="D89">
        <f t="shared" ca="1" si="35"/>
        <v>0.19444444444444445</v>
      </c>
      <c r="E89">
        <f t="shared" ca="1" si="36"/>
        <v>3.8559000000000003E-2</v>
      </c>
      <c r="G89" s="23">
        <f t="shared" si="53"/>
        <v>45061</v>
      </c>
      <c r="H89" s="20">
        <f t="shared" si="31"/>
        <v>0</v>
      </c>
      <c r="I89">
        <f t="shared" si="37"/>
        <v>0</v>
      </c>
      <c r="J89">
        <f t="shared" ca="1" si="38"/>
        <v>2.625</v>
      </c>
      <c r="K89">
        <f t="shared" ca="1" si="32"/>
        <v>4.163E-2</v>
      </c>
      <c r="M89" s="23">
        <f t="shared" si="54"/>
        <v>45061</v>
      </c>
      <c r="N89" s="20">
        <f t="shared" si="33"/>
        <v>0</v>
      </c>
      <c r="O89">
        <f t="shared" si="39"/>
        <v>0</v>
      </c>
      <c r="P89">
        <f t="shared" ca="1" si="40"/>
        <v>2.625</v>
      </c>
      <c r="Q89">
        <f t="shared" ca="1" si="34"/>
        <v>4.163E-2</v>
      </c>
      <c r="S89" s="23">
        <f t="shared" si="41"/>
        <v>45831</v>
      </c>
      <c r="T89" s="20">
        <f t="shared" si="42"/>
        <v>4.2927</v>
      </c>
      <c r="U89">
        <f t="shared" si="43"/>
        <v>4.2927E-2</v>
      </c>
      <c r="W89" s="23">
        <f t="shared" si="55"/>
        <v>45831</v>
      </c>
      <c r="X89" s="20">
        <f t="shared" si="44"/>
        <v>4.1539000000000001</v>
      </c>
      <c r="Y89">
        <f t="shared" si="45"/>
        <v>4.1539E-2</v>
      </c>
      <c r="AA89" s="23">
        <f t="shared" si="56"/>
        <v>45691</v>
      </c>
      <c r="AB89" s="20">
        <f t="shared" si="46"/>
        <v>4.4580000000000002</v>
      </c>
      <c r="AC89">
        <f t="shared" si="47"/>
        <v>4.4580000000000002E-2</v>
      </c>
      <c r="AF89" s="23">
        <v>44981</v>
      </c>
      <c r="AG89" s="20">
        <v>4037.09</v>
      </c>
      <c r="AH89" s="20">
        <v>0</v>
      </c>
      <c r="AJ89" s="23">
        <v>44981</v>
      </c>
      <c r="AK89" s="20">
        <v>4037.09</v>
      </c>
      <c r="AL89" s="20">
        <v>0</v>
      </c>
      <c r="AN89" s="23">
        <v>44981</v>
      </c>
      <c r="AO89" s="20">
        <v>4037.09</v>
      </c>
      <c r="AP89" s="20">
        <v>0</v>
      </c>
      <c r="AS89" s="1">
        <v>45896</v>
      </c>
      <c r="AT89">
        <v>4.1219999999999999</v>
      </c>
      <c r="AU89">
        <f t="shared" si="48"/>
        <v>4.122E-2</v>
      </c>
      <c r="AW89" s="1">
        <v>45896</v>
      </c>
      <c r="AX89">
        <v>3.9624999999999999</v>
      </c>
      <c r="AY89">
        <f t="shared" si="49"/>
        <v>3.9625E-2</v>
      </c>
      <c r="BA89" s="1">
        <v>45896</v>
      </c>
      <c r="BB89" s="25">
        <v>4.016</v>
      </c>
      <c r="BC89">
        <f t="shared" si="50"/>
        <v>4.0160000000000001E-2</v>
      </c>
      <c r="BE89" s="1">
        <v>45896</v>
      </c>
      <c r="BF89">
        <v>3.6309999999999998</v>
      </c>
      <c r="BG89">
        <f t="shared" si="51"/>
        <v>3.6309999999999995E-2</v>
      </c>
      <c r="BI89" s="1">
        <v>36640</v>
      </c>
      <c r="BJ89">
        <v>1.5429538496866</v>
      </c>
      <c r="BK89">
        <f t="shared" si="57"/>
        <v>1.5429538496865999E-2</v>
      </c>
      <c r="BN89" s="1">
        <v>45939</v>
      </c>
      <c r="BO89">
        <v>112.359375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3">
        <f t="shared" si="52"/>
        <v>45937</v>
      </c>
      <c r="B90" s="20">
        <f t="shared" si="30"/>
        <v>112.546875</v>
      </c>
      <c r="C90">
        <f t="shared" si="58"/>
        <v>115</v>
      </c>
      <c r="D90">
        <f t="shared" ca="1" si="35"/>
        <v>0.19166666666666668</v>
      </c>
      <c r="E90">
        <f t="shared" ca="1" si="36"/>
        <v>3.8502000000000002E-2</v>
      </c>
      <c r="G90" s="23">
        <f t="shared" si="53"/>
        <v>45062</v>
      </c>
      <c r="H90" s="20">
        <f t="shared" si="31"/>
        <v>0</v>
      </c>
      <c r="I90">
        <f t="shared" si="37"/>
        <v>0</v>
      </c>
      <c r="J90">
        <f t="shared" ca="1" si="38"/>
        <v>2.6222222222222222</v>
      </c>
      <c r="K90">
        <f t="shared" ca="1" si="32"/>
        <v>4.233E-2</v>
      </c>
      <c r="M90" s="23">
        <f t="shared" si="54"/>
        <v>45062</v>
      </c>
      <c r="N90" s="20">
        <f t="shared" si="33"/>
        <v>0</v>
      </c>
      <c r="O90">
        <f t="shared" si="39"/>
        <v>0</v>
      </c>
      <c r="P90">
        <f t="shared" ca="1" si="40"/>
        <v>2.6222222222222222</v>
      </c>
      <c r="Q90">
        <f t="shared" ca="1" si="34"/>
        <v>4.233E-2</v>
      </c>
      <c r="S90" s="23">
        <f t="shared" si="41"/>
        <v>45832</v>
      </c>
      <c r="T90" s="20">
        <f t="shared" si="42"/>
        <v>4.2935999999999996</v>
      </c>
      <c r="U90">
        <f t="shared" si="43"/>
        <v>4.2935999999999995E-2</v>
      </c>
      <c r="W90" s="23">
        <f t="shared" si="55"/>
        <v>45832</v>
      </c>
      <c r="X90" s="20">
        <f t="shared" si="44"/>
        <v>4.1447000000000003</v>
      </c>
      <c r="Y90">
        <f t="shared" si="45"/>
        <v>4.1447000000000005E-2</v>
      </c>
      <c r="AA90" s="23">
        <f t="shared" si="56"/>
        <v>45692</v>
      </c>
      <c r="AB90" s="20">
        <f t="shared" si="46"/>
        <v>4.4429999999999996</v>
      </c>
      <c r="AC90">
        <f t="shared" si="47"/>
        <v>4.4429999999999997E-2</v>
      </c>
      <c r="AF90" s="23">
        <v>44980</v>
      </c>
      <c r="AG90" s="20">
        <v>4080.17</v>
      </c>
      <c r="AH90" s="20">
        <v>0</v>
      </c>
      <c r="AJ90" s="23">
        <v>44980</v>
      </c>
      <c r="AK90" s="20">
        <v>4080.17</v>
      </c>
      <c r="AL90" s="20">
        <v>0</v>
      </c>
      <c r="AN90" s="23">
        <v>44980</v>
      </c>
      <c r="AO90" s="20">
        <v>4080.17</v>
      </c>
      <c r="AP90" s="20">
        <v>0</v>
      </c>
      <c r="AS90" s="1">
        <v>45895</v>
      </c>
      <c r="AT90">
        <v>4.1289999999999996</v>
      </c>
      <c r="AU90">
        <f t="shared" si="48"/>
        <v>4.1289999999999993E-2</v>
      </c>
      <c r="AW90" s="1">
        <v>45895</v>
      </c>
      <c r="AX90">
        <v>3.9693000000000001</v>
      </c>
      <c r="AY90">
        <f t="shared" si="49"/>
        <v>3.9692999999999999E-2</v>
      </c>
      <c r="BA90" s="1">
        <v>45895</v>
      </c>
      <c r="BB90" s="25">
        <v>4.0359999999999996</v>
      </c>
      <c r="BC90">
        <f t="shared" si="50"/>
        <v>4.0359999999999993E-2</v>
      </c>
      <c r="BE90" s="1">
        <v>45895</v>
      </c>
      <c r="BF90">
        <v>3.6659999999999999</v>
      </c>
      <c r="BG90">
        <f t="shared" si="51"/>
        <v>3.6659999999999998E-2</v>
      </c>
      <c r="BI90" s="1">
        <v>36641</v>
      </c>
      <c r="BJ90">
        <v>1.4991538538921501</v>
      </c>
      <c r="BK90">
        <f t="shared" si="57"/>
        <v>1.49915385389215E-2</v>
      </c>
      <c r="BN90" s="1">
        <v>45940</v>
      </c>
      <c r="BO90">
        <v>113.015625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3">
        <f t="shared" si="52"/>
        <v>45938</v>
      </c>
      <c r="B91" s="20">
        <f t="shared" si="30"/>
        <v>112.484375</v>
      </c>
      <c r="C91">
        <f t="shared" si="58"/>
        <v>115</v>
      </c>
      <c r="D91">
        <f t="shared" ca="1" si="35"/>
        <v>0.18888888888888888</v>
      </c>
      <c r="E91">
        <f t="shared" ca="1" si="36"/>
        <v>3.8549E-2</v>
      </c>
      <c r="G91" s="23">
        <f t="shared" si="53"/>
        <v>45063</v>
      </c>
      <c r="H91" s="20">
        <f t="shared" si="31"/>
        <v>0</v>
      </c>
      <c r="I91">
        <f t="shared" si="37"/>
        <v>0</v>
      </c>
      <c r="J91">
        <f t="shared" ca="1" si="38"/>
        <v>2.6194444444444445</v>
      </c>
      <c r="K91">
        <f t="shared" ca="1" si="32"/>
        <v>4.2790000000000002E-2</v>
      </c>
      <c r="M91" s="23">
        <f t="shared" si="54"/>
        <v>45063</v>
      </c>
      <c r="N91" s="20">
        <f t="shared" si="33"/>
        <v>0</v>
      </c>
      <c r="O91">
        <f t="shared" si="39"/>
        <v>0</v>
      </c>
      <c r="P91">
        <f t="shared" ca="1" si="40"/>
        <v>2.6194444444444445</v>
      </c>
      <c r="Q91">
        <f t="shared" ca="1" si="34"/>
        <v>4.2790000000000002E-2</v>
      </c>
      <c r="S91" s="23">
        <f t="shared" si="41"/>
        <v>45833</v>
      </c>
      <c r="T91" s="20">
        <f t="shared" si="42"/>
        <v>4.2755000000000001</v>
      </c>
      <c r="U91">
        <f t="shared" si="43"/>
        <v>4.2755000000000001E-2</v>
      </c>
      <c r="W91" s="23">
        <f t="shared" si="55"/>
        <v>45833</v>
      </c>
      <c r="X91" s="20">
        <f t="shared" si="44"/>
        <v>4.1173999999999999</v>
      </c>
      <c r="Y91">
        <f t="shared" si="45"/>
        <v>4.1174000000000002E-2</v>
      </c>
      <c r="AA91" s="23">
        <f t="shared" si="56"/>
        <v>45693</v>
      </c>
      <c r="AB91" s="20">
        <f t="shared" si="46"/>
        <v>4.4279999999999999</v>
      </c>
      <c r="AC91">
        <f t="shared" si="47"/>
        <v>4.428E-2</v>
      </c>
      <c r="AF91" s="23">
        <v>44979</v>
      </c>
      <c r="AG91" s="20">
        <v>4058.95</v>
      </c>
      <c r="AH91" s="20">
        <v>0</v>
      </c>
      <c r="AJ91" s="23">
        <v>44979</v>
      </c>
      <c r="AK91" s="20">
        <v>4058.95</v>
      </c>
      <c r="AL91" s="20">
        <v>0</v>
      </c>
      <c r="AN91" s="23">
        <v>44979</v>
      </c>
      <c r="AO91" s="20">
        <v>4058.95</v>
      </c>
      <c r="AP91" s="20">
        <v>0</v>
      </c>
      <c r="AS91" s="1">
        <v>45894</v>
      </c>
      <c r="AT91">
        <v>4.1439000000000004</v>
      </c>
      <c r="AU91">
        <f t="shared" si="48"/>
        <v>4.1439000000000004E-2</v>
      </c>
      <c r="AW91" s="1">
        <v>45894</v>
      </c>
      <c r="AX91">
        <v>3.9887000000000001</v>
      </c>
      <c r="AY91">
        <f t="shared" si="49"/>
        <v>3.9886999999999999E-2</v>
      </c>
      <c r="BA91" s="1">
        <v>45894</v>
      </c>
      <c r="BB91" s="25">
        <v>4.0780000000000003</v>
      </c>
      <c r="BC91">
        <f t="shared" si="50"/>
        <v>4.0780000000000004E-2</v>
      </c>
      <c r="BE91" s="1">
        <v>45894</v>
      </c>
      <c r="BF91">
        <v>3.7269999999999999</v>
      </c>
      <c r="BG91">
        <f t="shared" si="51"/>
        <v>3.7269999999999998E-2</v>
      </c>
      <c r="BI91" s="1">
        <v>36642</v>
      </c>
      <c r="BJ91">
        <v>1.5128342534971699</v>
      </c>
      <c r="BK91">
        <f t="shared" si="57"/>
        <v>1.51283425349717E-2</v>
      </c>
      <c r="BN91" s="1">
        <v>45943</v>
      </c>
      <c r="BO91">
        <v>113.03125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3">
        <f t="shared" si="52"/>
        <v>45939</v>
      </c>
      <c r="B92" s="20">
        <f t="shared" si="30"/>
        <v>112.359375</v>
      </c>
      <c r="C92">
        <f t="shared" si="58"/>
        <v>115</v>
      </c>
      <c r="D92">
        <f t="shared" ca="1" si="35"/>
        <v>0.18611111111111112</v>
      </c>
      <c r="E92">
        <f t="shared" ca="1" si="36"/>
        <v>3.8199000000000004E-2</v>
      </c>
      <c r="G92" s="23">
        <f t="shared" si="53"/>
        <v>45064</v>
      </c>
      <c r="H92" s="20">
        <f t="shared" si="31"/>
        <v>0</v>
      </c>
      <c r="I92">
        <f t="shared" si="37"/>
        <v>0</v>
      </c>
      <c r="J92">
        <f t="shared" ca="1" si="38"/>
        <v>2.6166666666666667</v>
      </c>
      <c r="K92">
        <f t="shared" ca="1" si="32"/>
        <v>4.3920000000000001E-2</v>
      </c>
      <c r="M92" s="23">
        <f t="shared" si="54"/>
        <v>45064</v>
      </c>
      <c r="N92" s="20">
        <f t="shared" si="33"/>
        <v>0</v>
      </c>
      <c r="O92">
        <f t="shared" si="39"/>
        <v>0</v>
      </c>
      <c r="P92">
        <f t="shared" ca="1" si="40"/>
        <v>2.6166666666666667</v>
      </c>
      <c r="Q92">
        <f t="shared" ca="1" si="34"/>
        <v>4.3920000000000001E-2</v>
      </c>
      <c r="S92" s="23">
        <f t="shared" si="41"/>
        <v>45834</v>
      </c>
      <c r="T92" s="20">
        <f t="shared" si="42"/>
        <v>4.2763</v>
      </c>
      <c r="U92">
        <f t="shared" si="43"/>
        <v>4.2763000000000002E-2</v>
      </c>
      <c r="W92" s="23">
        <f t="shared" si="55"/>
        <v>45834</v>
      </c>
      <c r="X92" s="20">
        <f t="shared" si="44"/>
        <v>4.1044</v>
      </c>
      <c r="Y92">
        <f t="shared" si="45"/>
        <v>4.1043999999999997E-2</v>
      </c>
      <c r="AA92" s="23">
        <f t="shared" si="56"/>
        <v>45694</v>
      </c>
      <c r="AB92" s="20">
        <f t="shared" si="46"/>
        <v>4.4379999999999997</v>
      </c>
      <c r="AC92">
        <f t="shared" si="47"/>
        <v>4.4379999999999996E-2</v>
      </c>
      <c r="AF92" s="23">
        <v>44978</v>
      </c>
      <c r="AG92" s="20">
        <v>4066.16</v>
      </c>
      <c r="AH92" s="20">
        <v>0</v>
      </c>
      <c r="AJ92" s="23">
        <v>44978</v>
      </c>
      <c r="AK92" s="20">
        <v>4066.16</v>
      </c>
      <c r="AL92" s="20">
        <v>0</v>
      </c>
      <c r="AN92" s="23">
        <v>44978</v>
      </c>
      <c r="AO92" s="20">
        <v>4066.16</v>
      </c>
      <c r="AP92" s="20">
        <v>0</v>
      </c>
      <c r="AS92" s="1">
        <v>45891</v>
      </c>
      <c r="AT92">
        <v>4.1464999999999996</v>
      </c>
      <c r="AU92">
        <f t="shared" si="48"/>
        <v>4.1464999999999995E-2</v>
      </c>
      <c r="AW92" s="1">
        <v>45891</v>
      </c>
      <c r="AX92">
        <v>3.98</v>
      </c>
      <c r="AY92">
        <f t="shared" si="49"/>
        <v>3.9800000000000002E-2</v>
      </c>
      <c r="BA92" s="1">
        <v>45891</v>
      </c>
      <c r="BB92" s="25">
        <v>4.0519999999999996</v>
      </c>
      <c r="BC92">
        <f t="shared" si="50"/>
        <v>4.0519999999999994E-2</v>
      </c>
      <c r="BE92" s="1">
        <v>45891</v>
      </c>
      <c r="BF92">
        <v>3.6880000000000002</v>
      </c>
      <c r="BG92">
        <f t="shared" si="51"/>
        <v>3.6880000000000003E-2</v>
      </c>
      <c r="BI92" s="1">
        <v>36643</v>
      </c>
      <c r="BJ92">
        <v>1.54092549773861</v>
      </c>
      <c r="BK92">
        <f t="shared" si="57"/>
        <v>1.54092549773861E-2</v>
      </c>
      <c r="BN92" s="1">
        <v>45944</v>
      </c>
      <c r="BO92">
        <v>113.28125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3">
        <f t="shared" si="52"/>
        <v>45940</v>
      </c>
      <c r="B93" s="20">
        <f t="shared" si="30"/>
        <v>113.015625</v>
      </c>
      <c r="C93">
        <f t="shared" si="58"/>
        <v>115</v>
      </c>
      <c r="D93">
        <f t="shared" ca="1" si="35"/>
        <v>0.18333333333333332</v>
      </c>
      <c r="E93">
        <f t="shared" ca="1" si="36"/>
        <v>3.8190000000000002E-2</v>
      </c>
      <c r="G93" s="23">
        <f t="shared" si="53"/>
        <v>45065</v>
      </c>
      <c r="H93" s="20">
        <f t="shared" si="31"/>
        <v>0</v>
      </c>
      <c r="I93">
        <f t="shared" si="37"/>
        <v>0</v>
      </c>
      <c r="J93">
        <f t="shared" ca="1" si="38"/>
        <v>2.6138888888888889</v>
      </c>
      <c r="K93">
        <f t="shared" ca="1" si="32"/>
        <v>4.4269999999999997E-2</v>
      </c>
      <c r="M93" s="23">
        <f t="shared" si="54"/>
        <v>45065</v>
      </c>
      <c r="N93" s="20">
        <f t="shared" si="33"/>
        <v>0</v>
      </c>
      <c r="O93">
        <f t="shared" si="39"/>
        <v>0</v>
      </c>
      <c r="P93">
        <f t="shared" ca="1" si="40"/>
        <v>2.6138888888888889</v>
      </c>
      <c r="Q93">
        <f t="shared" ca="1" si="34"/>
        <v>4.4269999999999997E-2</v>
      </c>
      <c r="S93" s="23">
        <f t="shared" si="41"/>
        <v>45835</v>
      </c>
      <c r="T93" s="20">
        <f t="shared" si="42"/>
        <v>4.2778999999999998</v>
      </c>
      <c r="U93">
        <f t="shared" si="43"/>
        <v>4.2778999999999998E-2</v>
      </c>
      <c r="W93" s="23">
        <f t="shared" si="55"/>
        <v>45835</v>
      </c>
      <c r="X93" s="20">
        <f t="shared" si="44"/>
        <v>4.1040000000000001</v>
      </c>
      <c r="Y93">
        <f t="shared" si="45"/>
        <v>4.104E-2</v>
      </c>
      <c r="AA93" s="23">
        <f t="shared" si="56"/>
        <v>45695</v>
      </c>
      <c r="AB93" s="20">
        <f t="shared" si="46"/>
        <v>4.4930000000000003</v>
      </c>
      <c r="AC93">
        <f t="shared" si="47"/>
        <v>4.4930000000000005E-2</v>
      </c>
      <c r="AF93" s="23">
        <v>44974</v>
      </c>
      <c r="AG93" s="20">
        <v>4150.76</v>
      </c>
      <c r="AH93" s="20">
        <v>0</v>
      </c>
      <c r="AJ93" s="23">
        <v>44974</v>
      </c>
      <c r="AK93" s="20">
        <v>4150.76</v>
      </c>
      <c r="AL93" s="20">
        <v>0</v>
      </c>
      <c r="AN93" s="23">
        <v>44974</v>
      </c>
      <c r="AO93" s="20">
        <v>4150.76</v>
      </c>
      <c r="AP93" s="20">
        <v>0</v>
      </c>
      <c r="AS93" s="1">
        <v>45890</v>
      </c>
      <c r="AT93">
        <v>4.1715999999999998</v>
      </c>
      <c r="AU93">
        <f t="shared" si="48"/>
        <v>4.1715999999999996E-2</v>
      </c>
      <c r="AW93" s="1">
        <v>45890</v>
      </c>
      <c r="AX93">
        <v>4.0315000000000003</v>
      </c>
      <c r="AY93">
        <f t="shared" si="49"/>
        <v>4.0315000000000004E-2</v>
      </c>
      <c r="BA93" s="1">
        <v>45890</v>
      </c>
      <c r="BB93" s="25">
        <v>4.1379999999999999</v>
      </c>
      <c r="BC93">
        <f t="shared" si="50"/>
        <v>4.138E-2</v>
      </c>
      <c r="BE93" s="1">
        <v>45890</v>
      </c>
      <c r="BF93">
        <v>3.7970000000000002</v>
      </c>
      <c r="BG93">
        <f t="shared" si="51"/>
        <v>3.7970000000000004E-2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45945</v>
      </c>
      <c r="BO93">
        <v>113.109375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3">
        <f t="shared" si="52"/>
        <v>45943</v>
      </c>
      <c r="B94" s="20">
        <f t="shared" si="30"/>
        <v>113.03125</v>
      </c>
      <c r="C94">
        <f t="shared" si="58"/>
        <v>115</v>
      </c>
      <c r="D94">
        <f t="shared" ca="1" si="35"/>
        <v>0.17499999999999999</v>
      </c>
      <c r="E94">
        <f t="shared" ca="1" si="36"/>
        <v>3.7969000000000003E-2</v>
      </c>
      <c r="G94" s="23">
        <f t="shared" si="53"/>
        <v>45068</v>
      </c>
      <c r="H94" s="20">
        <f t="shared" si="31"/>
        <v>0</v>
      </c>
      <c r="I94">
        <f t="shared" si="37"/>
        <v>0</v>
      </c>
      <c r="J94">
        <f t="shared" ca="1" si="38"/>
        <v>2.6055555555555556</v>
      </c>
      <c r="K94">
        <f t="shared" ca="1" si="32"/>
        <v>4.4721999999999998E-2</v>
      </c>
      <c r="M94" s="23">
        <f t="shared" si="54"/>
        <v>45068</v>
      </c>
      <c r="N94" s="20">
        <f t="shared" si="33"/>
        <v>0</v>
      </c>
      <c r="O94">
        <f t="shared" si="39"/>
        <v>0</v>
      </c>
      <c r="P94">
        <f t="shared" ca="1" si="40"/>
        <v>2.6055555555555556</v>
      </c>
      <c r="Q94">
        <f t="shared" ca="1" si="34"/>
        <v>4.4721999999999998E-2</v>
      </c>
      <c r="S94" s="23">
        <f t="shared" si="41"/>
        <v>45838</v>
      </c>
      <c r="T94" s="20">
        <f t="shared" si="42"/>
        <v>4.2763</v>
      </c>
      <c r="U94">
        <f t="shared" si="43"/>
        <v>4.2763000000000002E-2</v>
      </c>
      <c r="W94" s="23">
        <f t="shared" si="55"/>
        <v>45838</v>
      </c>
      <c r="X94" s="20">
        <f t="shared" si="44"/>
        <v>4.0941999999999998</v>
      </c>
      <c r="Y94">
        <f t="shared" si="45"/>
        <v>4.0941999999999999E-2</v>
      </c>
      <c r="AA94" s="23">
        <f t="shared" si="56"/>
        <v>45698</v>
      </c>
      <c r="AB94" s="20">
        <f t="shared" si="46"/>
        <v>4.4870000000000001</v>
      </c>
      <c r="AC94">
        <f t="shared" si="47"/>
        <v>4.487E-2</v>
      </c>
      <c r="AF94" s="23">
        <v>44973</v>
      </c>
      <c r="AG94" s="20">
        <v>4162.72</v>
      </c>
      <c r="AH94" s="20">
        <v>0</v>
      </c>
      <c r="AJ94" s="23">
        <v>44973</v>
      </c>
      <c r="AK94" s="20">
        <v>4162.72</v>
      </c>
      <c r="AL94" s="20">
        <v>0</v>
      </c>
      <c r="AN94" s="23">
        <v>44973</v>
      </c>
      <c r="AO94" s="20">
        <v>4162.72</v>
      </c>
      <c r="AP94" s="20">
        <v>0</v>
      </c>
      <c r="AS94" s="1">
        <v>45889</v>
      </c>
      <c r="AT94">
        <v>4.1529999999999996</v>
      </c>
      <c r="AU94">
        <f t="shared" si="48"/>
        <v>4.1529999999999997E-2</v>
      </c>
      <c r="AW94" s="1">
        <v>45889</v>
      </c>
      <c r="AX94">
        <v>4.0012999999999996</v>
      </c>
      <c r="AY94">
        <f t="shared" si="49"/>
        <v>4.0012999999999993E-2</v>
      </c>
      <c r="BA94" s="1">
        <v>45889</v>
      </c>
      <c r="BB94" s="25">
        <v>4.0960000000000001</v>
      </c>
      <c r="BC94">
        <f t="shared" si="50"/>
        <v>4.0960000000000003E-2</v>
      </c>
      <c r="BE94" s="1">
        <v>45889</v>
      </c>
      <c r="BF94">
        <v>3.7610000000000001</v>
      </c>
      <c r="BG94">
        <f t="shared" si="51"/>
        <v>3.7610000000000005E-2</v>
      </c>
      <c r="BI94" s="1">
        <v>36645</v>
      </c>
      <c r="BJ94">
        <v>1.5447780228228101</v>
      </c>
      <c r="BK94">
        <f t="shared" si="57"/>
        <v>1.5447780228228101E-2</v>
      </c>
      <c r="BN94" s="1">
        <v>45946</v>
      </c>
      <c r="BO94">
        <v>113.640625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3">
        <f t="shared" si="52"/>
        <v>45944</v>
      </c>
      <c r="B95" s="20">
        <f t="shared" si="30"/>
        <v>113.28125</v>
      </c>
      <c r="C95">
        <f t="shared" si="58"/>
        <v>115</v>
      </c>
      <c r="D95">
        <f t="shared" ca="1" si="35"/>
        <v>0.17222222222222222</v>
      </c>
      <c r="E95">
        <f t="shared" ca="1" si="36"/>
        <v>3.8081999999999998E-2</v>
      </c>
      <c r="G95" s="23">
        <f t="shared" si="53"/>
        <v>45069</v>
      </c>
      <c r="H95" s="20">
        <f t="shared" si="31"/>
        <v>0</v>
      </c>
      <c r="I95">
        <f t="shared" si="37"/>
        <v>0</v>
      </c>
      <c r="J95">
        <f t="shared" ca="1" si="38"/>
        <v>2.6027777777777779</v>
      </c>
      <c r="K95">
        <f t="shared" ca="1" si="32"/>
        <v>4.4676999999999994E-2</v>
      </c>
      <c r="M95" s="23">
        <f t="shared" si="54"/>
        <v>45069</v>
      </c>
      <c r="N95" s="20">
        <f t="shared" si="33"/>
        <v>0</v>
      </c>
      <c r="O95">
        <f t="shared" si="39"/>
        <v>0</v>
      </c>
      <c r="P95">
        <f t="shared" ca="1" si="40"/>
        <v>2.6027777777777779</v>
      </c>
      <c r="Q95">
        <f t="shared" ca="1" si="34"/>
        <v>4.4676999999999994E-2</v>
      </c>
      <c r="S95" s="23">
        <f t="shared" si="41"/>
        <v>45839</v>
      </c>
      <c r="T95" s="20">
        <f t="shared" si="42"/>
        <v>4.2672999999999996</v>
      </c>
      <c r="U95">
        <f t="shared" si="43"/>
        <v>4.2672999999999996E-2</v>
      </c>
      <c r="W95" s="23">
        <f t="shared" si="55"/>
        <v>45839</v>
      </c>
      <c r="X95" s="20">
        <f t="shared" si="44"/>
        <v>4.0877999999999997</v>
      </c>
      <c r="Y95">
        <f t="shared" si="45"/>
        <v>4.0877999999999998E-2</v>
      </c>
      <c r="AA95" s="23">
        <f t="shared" si="56"/>
        <v>45699</v>
      </c>
      <c r="AB95" s="20">
        <f t="shared" si="46"/>
        <v>4.5</v>
      </c>
      <c r="AC95">
        <f t="shared" si="47"/>
        <v>4.4999999999999998E-2</v>
      </c>
      <c r="AF95" s="23">
        <v>44972</v>
      </c>
      <c r="AG95" s="20">
        <v>4221.28</v>
      </c>
      <c r="AH95" s="20">
        <v>0</v>
      </c>
      <c r="AJ95" s="23">
        <v>44972</v>
      </c>
      <c r="AK95" s="20">
        <v>4221.28</v>
      </c>
      <c r="AL95" s="20">
        <v>0</v>
      </c>
      <c r="AN95" s="23">
        <v>44972</v>
      </c>
      <c r="AO95" s="20">
        <v>4221.28</v>
      </c>
      <c r="AP95" s="20">
        <v>0</v>
      </c>
      <c r="AS95" s="1">
        <v>45888</v>
      </c>
      <c r="AT95">
        <v>4.1524999999999999</v>
      </c>
      <c r="AU95">
        <f t="shared" si="48"/>
        <v>4.1524999999999999E-2</v>
      </c>
      <c r="AW95" s="1">
        <v>45888</v>
      </c>
      <c r="AX95">
        <v>3.9916999999999998</v>
      </c>
      <c r="AY95">
        <f t="shared" si="49"/>
        <v>3.9917000000000001E-2</v>
      </c>
      <c r="BA95" s="1">
        <v>45888</v>
      </c>
      <c r="BB95" s="25">
        <v>4.0940000000000003</v>
      </c>
      <c r="BC95">
        <f t="shared" si="50"/>
        <v>4.0940000000000004E-2</v>
      </c>
      <c r="BE95" s="1">
        <v>45888</v>
      </c>
      <c r="BF95">
        <v>3.7589999999999999</v>
      </c>
      <c r="BG95">
        <f t="shared" si="51"/>
        <v>3.7589999999999998E-2</v>
      </c>
      <c r="BI95" s="1">
        <v>36647</v>
      </c>
      <c r="BJ95">
        <v>1.53115228593139</v>
      </c>
      <c r="BK95">
        <f t="shared" si="57"/>
        <v>1.5311522859313899E-2</v>
      </c>
      <c r="BN95" s="1">
        <v>45947</v>
      </c>
      <c r="BO95">
        <v>113.375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3">
        <f t="shared" si="52"/>
        <v>45945</v>
      </c>
      <c r="B96" s="20">
        <f t="shared" si="30"/>
        <v>113.109375</v>
      </c>
      <c r="C96">
        <f t="shared" si="58"/>
        <v>115</v>
      </c>
      <c r="D96">
        <f t="shared" ca="1" si="35"/>
        <v>0.16944444444444445</v>
      </c>
      <c r="E96">
        <f t="shared" ca="1" si="36"/>
        <v>3.8052999999999997E-2</v>
      </c>
      <c r="G96" s="23">
        <f t="shared" si="53"/>
        <v>45070</v>
      </c>
      <c r="H96" s="20">
        <f t="shared" si="31"/>
        <v>0</v>
      </c>
      <c r="I96">
        <f t="shared" si="37"/>
        <v>0</v>
      </c>
      <c r="J96">
        <f t="shared" ca="1" si="38"/>
        <v>2.6</v>
      </c>
      <c r="K96">
        <f t="shared" ca="1" si="32"/>
        <v>4.555E-2</v>
      </c>
      <c r="M96" s="23">
        <f t="shared" si="54"/>
        <v>45070</v>
      </c>
      <c r="N96" s="20">
        <f t="shared" si="33"/>
        <v>0</v>
      </c>
      <c r="O96">
        <f t="shared" si="39"/>
        <v>0</v>
      </c>
      <c r="P96">
        <f t="shared" ca="1" si="40"/>
        <v>2.6</v>
      </c>
      <c r="Q96">
        <f t="shared" ca="1" si="34"/>
        <v>4.555E-2</v>
      </c>
      <c r="S96" s="23">
        <f t="shared" si="41"/>
        <v>45840</v>
      </c>
      <c r="T96" s="20">
        <f t="shared" si="42"/>
        <v>4.2496999999999998</v>
      </c>
      <c r="U96">
        <f t="shared" si="43"/>
        <v>4.2497E-2</v>
      </c>
      <c r="W96" s="23">
        <f t="shared" si="55"/>
        <v>45840</v>
      </c>
      <c r="X96" s="20">
        <f t="shared" si="44"/>
        <v>4.0804999999999998</v>
      </c>
      <c r="Y96">
        <f t="shared" si="45"/>
        <v>4.0805000000000001E-2</v>
      </c>
      <c r="AA96" s="23">
        <f t="shared" si="56"/>
        <v>45700</v>
      </c>
      <c r="AB96" s="20">
        <f t="shared" si="46"/>
        <v>4.5549999999999997</v>
      </c>
      <c r="AC96">
        <f t="shared" si="47"/>
        <v>4.555E-2</v>
      </c>
      <c r="AF96" s="23">
        <v>44971</v>
      </c>
      <c r="AG96" s="20">
        <v>4210.41</v>
      </c>
      <c r="AH96" s="20">
        <v>0</v>
      </c>
      <c r="AJ96" s="23">
        <v>44971</v>
      </c>
      <c r="AK96" s="20">
        <v>4210.41</v>
      </c>
      <c r="AL96" s="20">
        <v>0</v>
      </c>
      <c r="AN96" s="23">
        <v>44971</v>
      </c>
      <c r="AO96" s="20">
        <v>4210.41</v>
      </c>
      <c r="AP96" s="20">
        <v>0</v>
      </c>
      <c r="AS96" s="1">
        <v>45887</v>
      </c>
      <c r="AT96">
        <v>4.1692999999999998</v>
      </c>
      <c r="AU96">
        <f t="shared" si="48"/>
        <v>4.1693000000000001E-2</v>
      </c>
      <c r="AW96" s="1">
        <v>45887</v>
      </c>
      <c r="AX96">
        <v>4.0122</v>
      </c>
      <c r="AY96">
        <f t="shared" si="49"/>
        <v>4.0121999999999998E-2</v>
      </c>
      <c r="BA96" s="1">
        <v>45887</v>
      </c>
      <c r="BB96" s="25">
        <v>4.1120000000000001</v>
      </c>
      <c r="BC96">
        <f t="shared" si="50"/>
        <v>4.1120000000000004E-2</v>
      </c>
      <c r="BE96" s="1">
        <v>45887</v>
      </c>
      <c r="BF96">
        <v>3.7759999999999998</v>
      </c>
      <c r="BG96">
        <f t="shared" si="51"/>
        <v>3.7759999999999995E-2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45950</v>
      </c>
      <c r="BO96">
        <v>113.5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3">
        <f t="shared" si="52"/>
        <v>45946</v>
      </c>
      <c r="B97" s="20">
        <f t="shared" si="30"/>
        <v>113.640625</v>
      </c>
      <c r="C97">
        <f t="shared" si="58"/>
        <v>115</v>
      </c>
      <c r="D97">
        <f t="shared" ca="1" si="35"/>
        <v>0.16666666666666666</v>
      </c>
      <c r="E97">
        <f t="shared" ca="1" si="36"/>
        <v>3.7580000000000002E-2</v>
      </c>
      <c r="G97" s="23">
        <f t="shared" si="53"/>
        <v>45071</v>
      </c>
      <c r="H97" s="20">
        <f t="shared" si="31"/>
        <v>0</v>
      </c>
      <c r="I97">
        <f t="shared" si="37"/>
        <v>0</v>
      </c>
      <c r="J97">
        <f t="shared" ca="1" si="38"/>
        <v>2.5972222222222223</v>
      </c>
      <c r="K97">
        <f t="shared" ca="1" si="32"/>
        <v>4.6896000000000007E-2</v>
      </c>
      <c r="M97" s="23">
        <f t="shared" si="54"/>
        <v>45071</v>
      </c>
      <c r="N97" s="20">
        <f t="shared" si="33"/>
        <v>0</v>
      </c>
      <c r="O97">
        <f t="shared" si="39"/>
        <v>0</v>
      </c>
      <c r="P97">
        <f t="shared" ca="1" si="40"/>
        <v>2.5972222222222223</v>
      </c>
      <c r="Q97">
        <f t="shared" ca="1" si="34"/>
        <v>4.6896000000000007E-2</v>
      </c>
      <c r="S97" s="23">
        <f t="shared" si="41"/>
        <v>45841</v>
      </c>
      <c r="T97" s="20">
        <f t="shared" si="42"/>
        <v>4.2991000000000001</v>
      </c>
      <c r="U97">
        <f t="shared" si="43"/>
        <v>4.2991000000000001E-2</v>
      </c>
      <c r="W97" s="23">
        <f t="shared" si="55"/>
        <v>45841</v>
      </c>
      <c r="X97" s="20">
        <f t="shared" si="44"/>
        <v>4.1658999999999997</v>
      </c>
      <c r="Y97">
        <f t="shared" si="45"/>
        <v>4.1658999999999995E-2</v>
      </c>
      <c r="AA97" s="23">
        <f t="shared" si="56"/>
        <v>45701</v>
      </c>
      <c r="AB97" s="20">
        <f t="shared" si="46"/>
        <v>4.5250000000000004</v>
      </c>
      <c r="AC97">
        <f t="shared" si="47"/>
        <v>4.5250000000000005E-2</v>
      </c>
      <c r="AF97" s="23">
        <v>44970</v>
      </c>
      <c r="AG97" s="20">
        <v>4211.16</v>
      </c>
      <c r="AH97" s="20">
        <v>0</v>
      </c>
      <c r="AJ97" s="23">
        <v>44970</v>
      </c>
      <c r="AK97" s="20">
        <v>4211.16</v>
      </c>
      <c r="AL97" s="20">
        <v>0</v>
      </c>
      <c r="AN97" s="23">
        <v>44970</v>
      </c>
      <c r="AO97" s="20">
        <v>4211.16</v>
      </c>
      <c r="AP97" s="20">
        <v>0</v>
      </c>
      <c r="AS97" s="1">
        <v>45884</v>
      </c>
      <c r="AT97">
        <v>4.1639999999999997</v>
      </c>
      <c r="AU97">
        <f t="shared" si="48"/>
        <v>4.1639999999999996E-2</v>
      </c>
      <c r="AW97" s="1">
        <v>45884</v>
      </c>
      <c r="AX97">
        <v>4.0033000000000003</v>
      </c>
      <c r="AY97">
        <f t="shared" si="49"/>
        <v>4.0033000000000006E-2</v>
      </c>
      <c r="BA97" s="1">
        <v>45884</v>
      </c>
      <c r="BB97" s="25">
        <v>4.0999999999999996</v>
      </c>
      <c r="BC97">
        <f t="shared" si="50"/>
        <v>4.0999999999999995E-2</v>
      </c>
      <c r="BE97" s="1">
        <v>45884</v>
      </c>
      <c r="BF97">
        <v>3.76</v>
      </c>
      <c r="BG97">
        <f t="shared" si="51"/>
        <v>3.7599999999999995E-2</v>
      </c>
      <c r="BI97" s="1">
        <v>36649</v>
      </c>
      <c r="BJ97">
        <v>1.6030698407756601</v>
      </c>
      <c r="BK97">
        <f t="shared" si="57"/>
        <v>1.6030698407756602E-2</v>
      </c>
      <c r="BN97" s="1">
        <v>45951</v>
      </c>
      <c r="BO97">
        <v>113.65625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3">
        <f t="shared" si="52"/>
        <v>45947</v>
      </c>
      <c r="B98" s="20">
        <f t="shared" si="30"/>
        <v>113.375</v>
      </c>
      <c r="C98">
        <f t="shared" si="58"/>
        <v>115</v>
      </c>
      <c r="D98">
        <f t="shared" ca="1" si="35"/>
        <v>0.16388888888888889</v>
      </c>
      <c r="E98">
        <f t="shared" ca="1" si="36"/>
        <v>3.7789000000000003E-2</v>
      </c>
      <c r="G98" s="23">
        <f t="shared" si="53"/>
        <v>45072</v>
      </c>
      <c r="H98" s="20">
        <f t="shared" si="31"/>
        <v>0</v>
      </c>
      <c r="I98">
        <f t="shared" si="37"/>
        <v>0</v>
      </c>
      <c r="J98">
        <f t="shared" ca="1" si="38"/>
        <v>2.5944444444444446</v>
      </c>
      <c r="K98">
        <f t="shared" ca="1" si="32"/>
        <v>4.7380000000000005E-2</v>
      </c>
      <c r="M98" s="23">
        <f t="shared" si="54"/>
        <v>45072</v>
      </c>
      <c r="N98" s="20">
        <f t="shared" si="33"/>
        <v>0</v>
      </c>
      <c r="O98">
        <f t="shared" si="39"/>
        <v>0</v>
      </c>
      <c r="P98">
        <f t="shared" ca="1" si="40"/>
        <v>2.5944444444444446</v>
      </c>
      <c r="Q98">
        <f t="shared" ca="1" si="34"/>
        <v>4.7380000000000005E-2</v>
      </c>
      <c r="S98" s="23">
        <f t="shared" si="41"/>
        <v>45842</v>
      </c>
      <c r="T98" s="20">
        <f t="shared" si="42"/>
        <v>4.2929000000000004</v>
      </c>
      <c r="U98">
        <f t="shared" si="43"/>
        <v>4.2929000000000002E-2</v>
      </c>
      <c r="W98" s="23">
        <f t="shared" si="55"/>
        <v>45842</v>
      </c>
      <c r="X98" s="20">
        <f t="shared" si="44"/>
        <v>4.1565000000000003</v>
      </c>
      <c r="Y98">
        <f t="shared" si="45"/>
        <v>4.1565000000000005E-2</v>
      </c>
      <c r="AA98" s="23">
        <f t="shared" si="56"/>
        <v>45702</v>
      </c>
      <c r="AB98" s="20">
        <f t="shared" si="46"/>
        <v>4.49</v>
      </c>
      <c r="AC98">
        <f t="shared" si="47"/>
        <v>4.4900000000000002E-2</v>
      </c>
      <c r="AF98" s="23">
        <v>44967</v>
      </c>
      <c r="AG98" s="20">
        <v>4165.38</v>
      </c>
      <c r="AH98" s="20">
        <v>0</v>
      </c>
      <c r="AJ98" s="23">
        <v>44967</v>
      </c>
      <c r="AK98" s="20">
        <v>4165.38</v>
      </c>
      <c r="AL98" s="20">
        <v>0</v>
      </c>
      <c r="AN98" s="23">
        <v>44967</v>
      </c>
      <c r="AO98" s="20">
        <v>4165.38</v>
      </c>
      <c r="AP98" s="20">
        <v>0</v>
      </c>
      <c r="AS98" s="1">
        <v>45883</v>
      </c>
      <c r="AT98">
        <v>4.1513</v>
      </c>
      <c r="AU98">
        <f t="shared" si="48"/>
        <v>4.1513000000000001E-2</v>
      </c>
      <c r="AW98" s="1">
        <v>45883</v>
      </c>
      <c r="AX98">
        <v>3.9889000000000001</v>
      </c>
      <c r="AY98">
        <f t="shared" si="49"/>
        <v>3.9889000000000001E-2</v>
      </c>
      <c r="BA98" s="1">
        <v>45883</v>
      </c>
      <c r="BB98" s="25">
        <v>4.0750000000000002</v>
      </c>
      <c r="BC98">
        <f t="shared" si="50"/>
        <v>4.0750000000000001E-2</v>
      </c>
      <c r="BE98" s="1">
        <v>45883</v>
      </c>
      <c r="BF98">
        <v>3.7389999999999999</v>
      </c>
      <c r="BG98">
        <f t="shared" si="51"/>
        <v>3.739E-2</v>
      </c>
      <c r="BI98" s="1">
        <v>36650</v>
      </c>
      <c r="BJ98">
        <v>1.57791168181125</v>
      </c>
      <c r="BK98">
        <f t="shared" si="57"/>
        <v>1.5779116818112501E-2</v>
      </c>
      <c r="BN98" s="1">
        <v>45952</v>
      </c>
      <c r="BO98">
        <v>113.703125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3">
        <f t="shared" si="52"/>
        <v>45950</v>
      </c>
      <c r="B99" s="20">
        <f t="shared" si="30"/>
        <v>113.5</v>
      </c>
      <c r="C99">
        <f t="shared" si="58"/>
        <v>115</v>
      </c>
      <c r="D99">
        <f t="shared" ca="1" si="35"/>
        <v>0.15555555555555556</v>
      </c>
      <c r="E99">
        <f t="shared" ca="1" si="36"/>
        <v>3.7583999999999999E-2</v>
      </c>
      <c r="G99" s="23">
        <f t="shared" si="53"/>
        <v>45075</v>
      </c>
      <c r="H99" s="20">
        <f t="shared" si="31"/>
        <v>0</v>
      </c>
      <c r="I99">
        <f t="shared" si="37"/>
        <v>0</v>
      </c>
      <c r="J99">
        <f t="shared" ca="1" si="38"/>
        <v>2.5861111111111112</v>
      </c>
      <c r="K99">
        <f t="shared" ca="1" si="32"/>
        <v>4.7380000000000005E-2</v>
      </c>
      <c r="M99" s="23">
        <f t="shared" si="54"/>
        <v>45075</v>
      </c>
      <c r="N99" s="20">
        <f t="shared" si="33"/>
        <v>0</v>
      </c>
      <c r="O99">
        <f t="shared" si="39"/>
        <v>0</v>
      </c>
      <c r="P99">
        <f t="shared" ca="1" si="40"/>
        <v>2.5861111111111112</v>
      </c>
      <c r="Q99">
        <f t="shared" ca="1" si="34"/>
        <v>4.7380000000000005E-2</v>
      </c>
      <c r="S99" s="23">
        <f t="shared" si="41"/>
        <v>45845</v>
      </c>
      <c r="T99" s="20">
        <f t="shared" si="42"/>
        <v>4.2934999999999999</v>
      </c>
      <c r="U99">
        <f t="shared" si="43"/>
        <v>4.2935000000000001E-2</v>
      </c>
      <c r="W99" s="23">
        <f t="shared" si="55"/>
        <v>45845</v>
      </c>
      <c r="X99" s="20">
        <f t="shared" si="44"/>
        <v>4.1626000000000003</v>
      </c>
      <c r="Y99">
        <f t="shared" si="45"/>
        <v>4.1626000000000003E-2</v>
      </c>
      <c r="AA99" s="23">
        <f t="shared" si="56"/>
        <v>45705</v>
      </c>
      <c r="AB99" s="20">
        <f t="shared" si="46"/>
        <v>4.4820000000000002</v>
      </c>
      <c r="AC99">
        <f t="shared" si="47"/>
        <v>4.4819999999999999E-2</v>
      </c>
      <c r="AF99" s="23">
        <v>44966</v>
      </c>
      <c r="AG99" s="20">
        <v>4156.2</v>
      </c>
      <c r="AH99" s="20">
        <v>0</v>
      </c>
      <c r="AJ99" s="23">
        <v>44966</v>
      </c>
      <c r="AK99" s="20">
        <v>4156.2</v>
      </c>
      <c r="AL99" s="20">
        <v>0</v>
      </c>
      <c r="AN99" s="23">
        <v>44966</v>
      </c>
      <c r="AO99" s="20">
        <v>4156.2</v>
      </c>
      <c r="AP99" s="20">
        <v>0</v>
      </c>
      <c r="AS99" s="1">
        <v>45882</v>
      </c>
      <c r="AT99">
        <v>4.1360999999999999</v>
      </c>
      <c r="AU99">
        <f t="shared" si="48"/>
        <v>4.1361000000000002E-2</v>
      </c>
      <c r="AW99" s="1">
        <v>45882</v>
      </c>
      <c r="AX99">
        <v>3.9517000000000002</v>
      </c>
      <c r="AY99">
        <f t="shared" si="49"/>
        <v>3.9517000000000004E-2</v>
      </c>
      <c r="BA99" s="1">
        <v>45882</v>
      </c>
      <c r="BB99" s="25">
        <v>4.0229999999999997</v>
      </c>
      <c r="BC99">
        <f t="shared" si="50"/>
        <v>4.0229999999999995E-2</v>
      </c>
      <c r="BE99" s="1">
        <v>45882</v>
      </c>
      <c r="BF99">
        <v>3.6859999999999999</v>
      </c>
      <c r="BG99">
        <f t="shared" si="51"/>
        <v>3.6859999999999997E-2</v>
      </c>
      <c r="BI99" s="1">
        <v>36651</v>
      </c>
      <c r="BJ99">
        <v>1.55712809401904</v>
      </c>
      <c r="BK99">
        <f t="shared" si="57"/>
        <v>1.5571280940190399E-2</v>
      </c>
      <c r="BN99" s="1">
        <v>45953</v>
      </c>
      <c r="BO99">
        <v>113.390625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3">
        <f t="shared" si="52"/>
        <v>45951</v>
      </c>
      <c r="B100" s="20">
        <f t="shared" si="30"/>
        <v>113.65625</v>
      </c>
      <c r="C100">
        <f t="shared" si="58"/>
        <v>115</v>
      </c>
      <c r="D100">
        <f t="shared" ca="1" si="35"/>
        <v>0.15277777777777779</v>
      </c>
      <c r="E100">
        <f t="shared" ca="1" si="36"/>
        <v>3.7682E-2</v>
      </c>
      <c r="G100" s="23">
        <f t="shared" si="53"/>
        <v>45076</v>
      </c>
      <c r="H100" s="20">
        <f t="shared" si="31"/>
        <v>0</v>
      </c>
      <c r="I100">
        <f t="shared" si="37"/>
        <v>0</v>
      </c>
      <c r="J100">
        <f t="shared" ca="1" si="38"/>
        <v>2.5833333333333335</v>
      </c>
      <c r="K100">
        <f t="shared" ca="1" si="32"/>
        <v>4.5960000000000001E-2</v>
      </c>
      <c r="M100" s="23">
        <f t="shared" si="54"/>
        <v>45076</v>
      </c>
      <c r="N100" s="20">
        <f t="shared" si="33"/>
        <v>0</v>
      </c>
      <c r="O100">
        <f t="shared" si="39"/>
        <v>0</v>
      </c>
      <c r="P100">
        <f t="shared" ca="1" si="40"/>
        <v>2.5833333333333335</v>
      </c>
      <c r="Q100">
        <f t="shared" ca="1" si="34"/>
        <v>4.5960000000000001E-2</v>
      </c>
      <c r="S100" s="23">
        <f t="shared" si="41"/>
        <v>45846</v>
      </c>
      <c r="T100" s="20">
        <f t="shared" si="42"/>
        <v>4.2968999999999999</v>
      </c>
      <c r="U100">
        <f t="shared" si="43"/>
        <v>4.2969E-2</v>
      </c>
      <c r="W100" s="23">
        <f t="shared" si="55"/>
        <v>45846</v>
      </c>
      <c r="X100" s="20">
        <f t="shared" si="44"/>
        <v>4.1562999999999999</v>
      </c>
      <c r="Y100">
        <f t="shared" si="45"/>
        <v>4.1562999999999996E-2</v>
      </c>
      <c r="AA100" s="23">
        <f t="shared" si="56"/>
        <v>45706</v>
      </c>
      <c r="AB100" s="20">
        <f t="shared" si="46"/>
        <v>4.5149999999999997</v>
      </c>
      <c r="AC100">
        <f t="shared" si="47"/>
        <v>4.5149999999999996E-2</v>
      </c>
      <c r="AF100" s="23">
        <v>44965</v>
      </c>
      <c r="AG100" s="20">
        <v>4193.25</v>
      </c>
      <c r="AH100" s="20">
        <v>0</v>
      </c>
      <c r="AJ100" s="23">
        <v>44965</v>
      </c>
      <c r="AK100" s="20">
        <v>4193.25</v>
      </c>
      <c r="AL100" s="20">
        <v>0</v>
      </c>
      <c r="AN100" s="23">
        <v>44965</v>
      </c>
      <c r="AO100" s="20">
        <v>4193.25</v>
      </c>
      <c r="AP100" s="20">
        <v>0</v>
      </c>
      <c r="AS100" s="1">
        <v>45881</v>
      </c>
      <c r="AT100">
        <v>4.1609999999999996</v>
      </c>
      <c r="AU100">
        <f t="shared" si="48"/>
        <v>4.1609999999999994E-2</v>
      </c>
      <c r="AW100" s="1">
        <v>45881</v>
      </c>
      <c r="AX100">
        <v>3.9843000000000002</v>
      </c>
      <c r="AY100">
        <f t="shared" si="49"/>
        <v>3.9843000000000003E-2</v>
      </c>
      <c r="BA100" s="1">
        <v>45881</v>
      </c>
      <c r="BB100" s="25">
        <v>4.0679999999999996</v>
      </c>
      <c r="BC100">
        <f t="shared" si="50"/>
        <v>4.0679999999999994E-2</v>
      </c>
      <c r="BE100" s="1">
        <v>45881</v>
      </c>
      <c r="BF100">
        <v>3.7349999999999999</v>
      </c>
      <c r="BG100">
        <f t="shared" si="51"/>
        <v>3.7350000000000001E-2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45954</v>
      </c>
      <c r="BO100">
        <v>113.34375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3">
        <f t="shared" si="52"/>
        <v>45952</v>
      </c>
      <c r="B101" s="20">
        <f t="shared" si="30"/>
        <v>113.703125</v>
      </c>
      <c r="C101">
        <f t="shared" si="58"/>
        <v>115</v>
      </c>
      <c r="D101">
        <f t="shared" ca="1" si="35"/>
        <v>0.15</v>
      </c>
      <c r="E101">
        <f t="shared" ca="1" si="36"/>
        <v>3.7624999999999999E-2</v>
      </c>
      <c r="G101" s="23">
        <f t="shared" si="53"/>
        <v>45077</v>
      </c>
      <c r="H101" s="20">
        <f t="shared" si="31"/>
        <v>0</v>
      </c>
      <c r="I101">
        <f t="shared" si="37"/>
        <v>0</v>
      </c>
      <c r="J101">
        <f t="shared" ca="1" si="38"/>
        <v>2.5805555555555557</v>
      </c>
      <c r="K101">
        <f t="shared" ca="1" si="32"/>
        <v>4.548E-2</v>
      </c>
      <c r="M101" s="23">
        <f t="shared" si="54"/>
        <v>45077</v>
      </c>
      <c r="N101" s="20">
        <f t="shared" si="33"/>
        <v>0</v>
      </c>
      <c r="O101">
        <f t="shared" si="39"/>
        <v>0</v>
      </c>
      <c r="P101">
        <f t="shared" ca="1" si="40"/>
        <v>2.5805555555555557</v>
      </c>
      <c r="Q101">
        <f t="shared" ca="1" si="34"/>
        <v>4.548E-2</v>
      </c>
      <c r="S101" s="23">
        <f t="shared" si="41"/>
        <v>45847</v>
      </c>
      <c r="T101" s="20">
        <f t="shared" si="42"/>
        <v>4.2853000000000003</v>
      </c>
      <c r="U101">
        <f>IF(S101="","",T101)/100</f>
        <v>4.2853000000000002E-2</v>
      </c>
      <c r="W101" s="23">
        <f t="shared" si="55"/>
        <v>45847</v>
      </c>
      <c r="X101" s="20">
        <f t="shared" si="44"/>
        <v>4.1456999999999997</v>
      </c>
      <c r="Y101">
        <f>IF(W101="","",X101)/100</f>
        <v>4.1456999999999994E-2</v>
      </c>
      <c r="AA101" s="23">
        <f t="shared" si="56"/>
        <v>45707</v>
      </c>
      <c r="AB101" s="20">
        <f t="shared" si="46"/>
        <v>4.4969999999999999</v>
      </c>
      <c r="AC101">
        <f>IF(AA101="","",AB101)/100</f>
        <v>4.4969999999999996E-2</v>
      </c>
      <c r="AF101" s="23">
        <v>44964</v>
      </c>
      <c r="AG101" s="20">
        <v>4241.17</v>
      </c>
      <c r="AH101" s="20">
        <v>0</v>
      </c>
      <c r="AJ101" s="23">
        <v>44964</v>
      </c>
      <c r="AK101" s="20">
        <v>4241.17</v>
      </c>
      <c r="AL101" s="20">
        <v>0</v>
      </c>
      <c r="AN101" s="23">
        <v>44964</v>
      </c>
      <c r="AO101" s="20">
        <v>4241.17</v>
      </c>
      <c r="AP101" s="20">
        <v>0</v>
      </c>
      <c r="AS101" s="1">
        <v>45880</v>
      </c>
      <c r="AT101">
        <v>4.1821000000000002</v>
      </c>
      <c r="AU101">
        <f t="shared" si="48"/>
        <v>4.1821000000000004E-2</v>
      </c>
      <c r="AW101" s="1">
        <v>45880</v>
      </c>
      <c r="AX101">
        <v>4.0114000000000001</v>
      </c>
      <c r="AY101">
        <f t="shared" si="49"/>
        <v>4.0114000000000004E-2</v>
      </c>
      <c r="BA101" s="1">
        <v>45880</v>
      </c>
      <c r="BB101" s="25">
        <v>4.1079999999999997</v>
      </c>
      <c r="BC101">
        <f t="shared" si="50"/>
        <v>4.1079999999999998E-2</v>
      </c>
      <c r="BE101" s="1">
        <v>45880</v>
      </c>
      <c r="BF101">
        <v>3.7770000000000001</v>
      </c>
      <c r="BG101">
        <f t="shared" si="51"/>
        <v>3.7769999999999998E-2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45957</v>
      </c>
      <c r="BO101">
        <v>113.3125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3">
        <f t="shared" si="52"/>
        <v>45953</v>
      </c>
      <c r="B102" s="20">
        <f t="shared" si="30"/>
        <v>113.390625</v>
      </c>
      <c r="C102">
        <f t="shared" si="58"/>
        <v>115</v>
      </c>
      <c r="D102">
        <f t="shared" ca="1" si="35"/>
        <v>0.14722222222222223</v>
      </c>
      <c r="E102">
        <f t="shared" ca="1" si="36"/>
        <v>3.7533999999999998E-2</v>
      </c>
      <c r="G102" s="23">
        <f t="shared" si="53"/>
        <v>45078</v>
      </c>
      <c r="H102" s="20">
        <f t="shared" si="31"/>
        <v>0</v>
      </c>
      <c r="I102">
        <f t="shared" si="37"/>
        <v>0</v>
      </c>
      <c r="J102">
        <f t="shared" ca="1" si="38"/>
        <v>2.5777777777777779</v>
      </c>
      <c r="K102">
        <f t="shared" ca="1" si="32"/>
        <v>4.4947999999999995E-2</v>
      </c>
      <c r="M102" s="23">
        <f t="shared" si="54"/>
        <v>45078</v>
      </c>
      <c r="N102" s="20">
        <f t="shared" si="33"/>
        <v>0</v>
      </c>
      <c r="O102">
        <f t="shared" si="39"/>
        <v>0</v>
      </c>
      <c r="P102">
        <f t="shared" ca="1" si="40"/>
        <v>2.5777777777777779</v>
      </c>
      <c r="Q102">
        <f t="shared" ca="1" si="34"/>
        <v>4.4947999999999995E-2</v>
      </c>
      <c r="S102" s="23">
        <f t="shared" si="41"/>
        <v>45848</v>
      </c>
      <c r="T102" s="20">
        <f t="shared" si="42"/>
        <v>4.2789999999999999</v>
      </c>
      <c r="U102">
        <f t="shared" ref="U102:U165" si="59">IF(S102="","",T102)/100</f>
        <v>4.2790000000000002E-2</v>
      </c>
      <c r="W102" s="23">
        <f t="shared" si="55"/>
        <v>45848</v>
      </c>
      <c r="X102" s="20">
        <f t="shared" si="44"/>
        <v>4.1397000000000004</v>
      </c>
      <c r="Y102">
        <f t="shared" ref="Y102:Y165" si="60">IF(W102="","",X102)/100</f>
        <v>4.1397000000000003E-2</v>
      </c>
      <c r="AA102" s="23">
        <f t="shared" si="56"/>
        <v>45708</v>
      </c>
      <c r="AB102" s="20">
        <f t="shared" si="46"/>
        <v>4.4859999999999998</v>
      </c>
      <c r="AC102">
        <f t="shared" ref="AC102:AC165" si="61">IF(AA102="","",AB102)/100</f>
        <v>4.4859999999999997E-2</v>
      </c>
      <c r="AF102" s="23">
        <v>44963</v>
      </c>
      <c r="AG102" s="20">
        <v>4187.95</v>
      </c>
      <c r="AH102" s="20">
        <v>0</v>
      </c>
      <c r="AJ102" s="23">
        <v>44963</v>
      </c>
      <c r="AK102" s="20">
        <v>4187.95</v>
      </c>
      <c r="AL102" s="20">
        <v>0</v>
      </c>
      <c r="AN102" s="23">
        <v>44963</v>
      </c>
      <c r="AO102" s="20">
        <v>4187.95</v>
      </c>
      <c r="AP102" s="20">
        <v>0</v>
      </c>
      <c r="AS102" s="1">
        <v>45877</v>
      </c>
      <c r="AT102">
        <v>4.1845999999999997</v>
      </c>
      <c r="AU102">
        <f t="shared" si="48"/>
        <v>4.1845999999999994E-2</v>
      </c>
      <c r="AW102" s="1">
        <v>45877</v>
      </c>
      <c r="AX102">
        <v>4.0110000000000001</v>
      </c>
      <c r="AY102">
        <f t="shared" si="49"/>
        <v>4.011E-2</v>
      </c>
      <c r="BA102" s="1">
        <v>45877</v>
      </c>
      <c r="BB102" s="25">
        <v>4.109</v>
      </c>
      <c r="BC102">
        <f t="shared" si="50"/>
        <v>4.1090000000000002E-2</v>
      </c>
      <c r="BE102" s="1">
        <v>45877</v>
      </c>
      <c r="BF102">
        <v>3.7759999999999998</v>
      </c>
      <c r="BG102">
        <f t="shared" si="51"/>
        <v>3.7759999999999995E-2</v>
      </c>
      <c r="BI102" s="1">
        <v>36656</v>
      </c>
      <c r="BJ102">
        <v>1.58249035751198</v>
      </c>
      <c r="BK102">
        <f t="shared" si="57"/>
        <v>1.58249035751198E-2</v>
      </c>
      <c r="BN102" s="1">
        <v>45958</v>
      </c>
      <c r="BO102">
        <v>113.375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3">
        <f t="shared" si="52"/>
        <v>45954</v>
      </c>
      <c r="B103" s="20">
        <f t="shared" si="30"/>
        <v>113.34375</v>
      </c>
      <c r="C103">
        <f t="shared" si="58"/>
        <v>115</v>
      </c>
      <c r="D103">
        <f t="shared" ca="1" si="35"/>
        <v>0.14444444444444443</v>
      </c>
      <c r="E103">
        <f t="shared" ca="1" si="36"/>
        <v>3.746E-2</v>
      </c>
      <c r="G103" s="23">
        <f t="shared" si="53"/>
        <v>45079</v>
      </c>
      <c r="H103" s="20">
        <f t="shared" si="31"/>
        <v>0</v>
      </c>
      <c r="I103">
        <f t="shared" si="37"/>
        <v>0</v>
      </c>
      <c r="J103">
        <f t="shared" ca="1" si="38"/>
        <v>2.5750000000000002</v>
      </c>
      <c r="K103">
        <f t="shared" ca="1" si="32"/>
        <v>4.6390000000000001E-2</v>
      </c>
      <c r="M103" s="23">
        <f t="shared" si="54"/>
        <v>45079</v>
      </c>
      <c r="N103" s="20">
        <f t="shared" si="33"/>
        <v>0</v>
      </c>
      <c r="O103">
        <f t="shared" si="39"/>
        <v>0</v>
      </c>
      <c r="P103">
        <f t="shared" ca="1" si="40"/>
        <v>2.5750000000000002</v>
      </c>
      <c r="Q103">
        <f t="shared" ca="1" si="34"/>
        <v>4.6390000000000001E-2</v>
      </c>
      <c r="S103" s="23">
        <f t="shared" si="41"/>
        <v>45849</v>
      </c>
      <c r="T103" s="20">
        <f t="shared" si="42"/>
        <v>4.2831000000000001</v>
      </c>
      <c r="U103">
        <f t="shared" si="59"/>
        <v>4.2831000000000001E-2</v>
      </c>
      <c r="W103" s="23">
        <f t="shared" si="55"/>
        <v>45849</v>
      </c>
      <c r="X103" s="20">
        <f t="shared" si="44"/>
        <v>4.1395999999999997</v>
      </c>
      <c r="Y103">
        <f t="shared" si="60"/>
        <v>4.1395999999999995E-2</v>
      </c>
      <c r="AA103" s="23">
        <f t="shared" si="56"/>
        <v>45709</v>
      </c>
      <c r="AB103" s="20">
        <f t="shared" si="46"/>
        <v>4.4379999999999997</v>
      </c>
      <c r="AC103">
        <f t="shared" si="61"/>
        <v>4.4379999999999996E-2</v>
      </c>
      <c r="AF103" s="23">
        <v>44960</v>
      </c>
      <c r="AG103" s="20">
        <v>4213.67</v>
      </c>
      <c r="AH103" s="20">
        <v>0</v>
      </c>
      <c r="AJ103" s="23">
        <v>44960</v>
      </c>
      <c r="AK103" s="20">
        <v>4213.67</v>
      </c>
      <c r="AL103" s="20">
        <v>0</v>
      </c>
      <c r="AN103" s="23">
        <v>44960</v>
      </c>
      <c r="AO103" s="20">
        <v>4213.67</v>
      </c>
      <c r="AP103" s="20">
        <v>0</v>
      </c>
      <c r="AS103" s="1">
        <v>45876</v>
      </c>
      <c r="AT103">
        <v>4.1725000000000003</v>
      </c>
      <c r="AU103">
        <f t="shared" si="48"/>
        <v>4.1725000000000005E-2</v>
      </c>
      <c r="AW103" s="1">
        <v>45876</v>
      </c>
      <c r="AX103">
        <v>3.9904000000000002</v>
      </c>
      <c r="AY103">
        <f t="shared" si="49"/>
        <v>3.9904000000000002E-2</v>
      </c>
      <c r="BA103" s="1">
        <v>45876</v>
      </c>
      <c r="BB103" s="25">
        <v>4.0750000000000002</v>
      </c>
      <c r="BC103">
        <f t="shared" si="50"/>
        <v>4.0750000000000001E-2</v>
      </c>
      <c r="BE103" s="1">
        <v>45876</v>
      </c>
      <c r="BF103">
        <v>3.7330000000000001</v>
      </c>
      <c r="BG103">
        <f t="shared" si="51"/>
        <v>3.7330000000000002E-2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45959</v>
      </c>
      <c r="BO103">
        <v>112.8125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3">
        <f t="shared" si="52"/>
        <v>45957</v>
      </c>
      <c r="B104" s="20">
        <f t="shared" si="30"/>
        <v>113.3125</v>
      </c>
      <c r="C104">
        <f t="shared" si="58"/>
        <v>115</v>
      </c>
      <c r="D104">
        <f t="shared" ca="1" si="35"/>
        <v>0.1361111111111111</v>
      </c>
      <c r="E104">
        <f t="shared" ca="1" si="36"/>
        <v>3.7365000000000002E-2</v>
      </c>
      <c r="G104" s="23">
        <f t="shared" si="53"/>
        <v>45082</v>
      </c>
      <c r="H104" s="20">
        <f t="shared" si="31"/>
        <v>0</v>
      </c>
      <c r="I104">
        <f t="shared" si="37"/>
        <v>0</v>
      </c>
      <c r="J104">
        <f t="shared" ca="1" si="38"/>
        <v>2.5666666666666669</v>
      </c>
      <c r="K104">
        <f t="shared" ca="1" si="32"/>
        <v>4.5890000000000007E-2</v>
      </c>
      <c r="M104" s="23">
        <f t="shared" si="54"/>
        <v>45082</v>
      </c>
      <c r="N104" s="20">
        <f t="shared" si="33"/>
        <v>0</v>
      </c>
      <c r="O104">
        <f t="shared" si="39"/>
        <v>0</v>
      </c>
      <c r="P104">
        <f t="shared" ca="1" si="40"/>
        <v>2.5666666666666669</v>
      </c>
      <c r="Q104">
        <f t="shared" ca="1" si="34"/>
        <v>4.5890000000000007E-2</v>
      </c>
      <c r="S104" s="23">
        <f t="shared" si="41"/>
        <v>45852</v>
      </c>
      <c r="T104" s="20">
        <f t="shared" si="42"/>
        <v>4.2866999999999997</v>
      </c>
      <c r="U104">
        <f t="shared" si="59"/>
        <v>4.2866999999999995E-2</v>
      </c>
      <c r="W104" s="23">
        <f t="shared" si="55"/>
        <v>45852</v>
      </c>
      <c r="X104" s="20">
        <f t="shared" si="44"/>
        <v>4.1489000000000003</v>
      </c>
      <c r="Y104">
        <f t="shared" si="60"/>
        <v>4.1489000000000005E-2</v>
      </c>
      <c r="AA104" s="23">
        <f t="shared" si="56"/>
        <v>45712</v>
      </c>
      <c r="AB104" s="20">
        <f t="shared" si="46"/>
        <v>4.4119999999999999</v>
      </c>
      <c r="AC104">
        <f t="shared" si="61"/>
        <v>4.4119999999999999E-2</v>
      </c>
      <c r="AF104" s="23">
        <v>44959</v>
      </c>
      <c r="AG104" s="20">
        <v>4256.01</v>
      </c>
      <c r="AH104" s="20">
        <v>0</v>
      </c>
      <c r="AJ104" s="23">
        <v>44959</v>
      </c>
      <c r="AK104" s="20">
        <v>4256.01</v>
      </c>
      <c r="AL104" s="20">
        <v>0</v>
      </c>
      <c r="AN104" s="23">
        <v>44959</v>
      </c>
      <c r="AO104" s="20">
        <v>4256.01</v>
      </c>
      <c r="AP104" s="20">
        <v>0</v>
      </c>
      <c r="AS104" s="1">
        <v>45875</v>
      </c>
      <c r="AT104">
        <v>4.1814999999999998</v>
      </c>
      <c r="AU104">
        <f t="shared" si="48"/>
        <v>4.1814999999999998E-2</v>
      </c>
      <c r="AW104" s="1">
        <v>45875</v>
      </c>
      <c r="AX104">
        <v>4.0007000000000001</v>
      </c>
      <c r="AY104">
        <f t="shared" si="49"/>
        <v>4.0007000000000001E-2</v>
      </c>
      <c r="BA104" s="1">
        <v>45875</v>
      </c>
      <c r="BB104" s="25">
        <v>4.08</v>
      </c>
      <c r="BC104">
        <f t="shared" si="50"/>
        <v>4.0800000000000003E-2</v>
      </c>
      <c r="BE104" s="1">
        <v>45875</v>
      </c>
      <c r="BF104">
        <v>3.7269999999999999</v>
      </c>
      <c r="BG104">
        <f t="shared" si="51"/>
        <v>3.7269999999999998E-2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45960</v>
      </c>
      <c r="BO104">
        <v>112.625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3">
        <f t="shared" si="52"/>
        <v>45958</v>
      </c>
      <c r="B105" s="20">
        <f t="shared" si="30"/>
        <v>113.375</v>
      </c>
      <c r="C105">
        <f t="shared" si="58"/>
        <v>115</v>
      </c>
      <c r="D105">
        <f t="shared" ca="1" si="35"/>
        <v>0.13333333333333333</v>
      </c>
      <c r="E105">
        <f t="shared" ca="1" si="36"/>
        <v>3.7335E-2</v>
      </c>
      <c r="G105" s="23">
        <f t="shared" si="53"/>
        <v>45083</v>
      </c>
      <c r="H105" s="20">
        <f t="shared" si="31"/>
        <v>0</v>
      </c>
      <c r="I105">
        <f t="shared" si="37"/>
        <v>0</v>
      </c>
      <c r="J105">
        <f t="shared" ca="1" si="38"/>
        <v>2.5638888888888891</v>
      </c>
      <c r="K105">
        <f t="shared" ca="1" si="32"/>
        <v>4.616E-2</v>
      </c>
      <c r="M105" s="23">
        <f t="shared" si="54"/>
        <v>45083</v>
      </c>
      <c r="N105" s="20">
        <f t="shared" si="33"/>
        <v>0</v>
      </c>
      <c r="O105">
        <f t="shared" si="39"/>
        <v>0</v>
      </c>
      <c r="P105">
        <f t="shared" ca="1" si="40"/>
        <v>2.5638888888888891</v>
      </c>
      <c r="Q105">
        <f t="shared" ca="1" si="34"/>
        <v>4.616E-2</v>
      </c>
      <c r="S105" s="23">
        <f t="shared" si="41"/>
        <v>45853</v>
      </c>
      <c r="T105" s="20">
        <f t="shared" si="42"/>
        <v>4.2923</v>
      </c>
      <c r="U105">
        <f t="shared" si="59"/>
        <v>4.2923000000000003E-2</v>
      </c>
      <c r="W105" s="23">
        <f t="shared" si="55"/>
        <v>45853</v>
      </c>
      <c r="X105" s="20">
        <f t="shared" si="44"/>
        <v>4.1695000000000002</v>
      </c>
      <c r="Y105">
        <f t="shared" si="60"/>
        <v>4.1695000000000003E-2</v>
      </c>
      <c r="AA105" s="23">
        <f t="shared" si="56"/>
        <v>45713</v>
      </c>
      <c r="AB105" s="20">
        <f t="shared" si="46"/>
        <v>4.3630000000000004</v>
      </c>
      <c r="AC105">
        <f t="shared" si="61"/>
        <v>4.3630000000000002E-2</v>
      </c>
      <c r="AF105" s="23">
        <v>44958</v>
      </c>
      <c r="AG105" s="20">
        <v>4195.2700000000004</v>
      </c>
      <c r="AH105" s="20">
        <v>0</v>
      </c>
      <c r="AJ105" s="23">
        <v>44958</v>
      </c>
      <c r="AK105" s="20">
        <v>4195.2700000000004</v>
      </c>
      <c r="AL105" s="20">
        <v>0</v>
      </c>
      <c r="AN105" s="23">
        <v>44958</v>
      </c>
      <c r="AO105" s="20">
        <v>4195.2700000000004</v>
      </c>
      <c r="AP105" s="20">
        <v>0</v>
      </c>
      <c r="AS105" s="1">
        <v>45874</v>
      </c>
      <c r="AT105">
        <v>4.1981999999999999</v>
      </c>
      <c r="AU105">
        <f t="shared" si="48"/>
        <v>4.1981999999999998E-2</v>
      </c>
      <c r="AW105" s="1">
        <v>45874</v>
      </c>
      <c r="AX105">
        <v>4.0167999999999999</v>
      </c>
      <c r="AY105">
        <f t="shared" si="49"/>
        <v>4.0168000000000002E-2</v>
      </c>
      <c r="BA105" s="1">
        <v>45874</v>
      </c>
      <c r="BB105" s="25">
        <v>4.0990000000000002</v>
      </c>
      <c r="BC105">
        <f t="shared" si="50"/>
        <v>4.0989999999999999E-2</v>
      </c>
      <c r="BE105" s="1">
        <v>45874</v>
      </c>
      <c r="BF105">
        <v>3.74</v>
      </c>
      <c r="BG105">
        <f t="shared" si="51"/>
        <v>3.7400000000000003E-2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45961</v>
      </c>
      <c r="BO105">
        <v>112.609375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3">
        <f t="shared" si="52"/>
        <v>45959</v>
      </c>
      <c r="B106" s="20">
        <f t="shared" si="30"/>
        <v>112.8125</v>
      </c>
      <c r="C106">
        <f t="shared" si="58"/>
        <v>115</v>
      </c>
      <c r="D106">
        <f t="shared" ca="1" si="35"/>
        <v>0.13055555555555556</v>
      </c>
      <c r="E106">
        <f t="shared" ca="1" si="36"/>
        <v>3.7945E-2</v>
      </c>
      <c r="G106" s="23">
        <f t="shared" si="53"/>
        <v>45084</v>
      </c>
      <c r="H106" s="20">
        <f t="shared" si="31"/>
        <v>0</v>
      </c>
      <c r="I106">
        <f t="shared" si="37"/>
        <v>0</v>
      </c>
      <c r="J106">
        <f t="shared" ca="1" si="38"/>
        <v>2.5611111111111109</v>
      </c>
      <c r="K106">
        <f t="shared" ca="1" si="32"/>
        <v>4.7100000000000003E-2</v>
      </c>
      <c r="M106" s="23">
        <f t="shared" si="54"/>
        <v>45084</v>
      </c>
      <c r="N106" s="20">
        <f t="shared" si="33"/>
        <v>0</v>
      </c>
      <c r="O106">
        <f t="shared" si="39"/>
        <v>0</v>
      </c>
      <c r="P106">
        <f t="shared" ca="1" si="40"/>
        <v>2.5611111111111109</v>
      </c>
      <c r="Q106">
        <f t="shared" ca="1" si="34"/>
        <v>4.7100000000000003E-2</v>
      </c>
      <c r="S106" s="23">
        <f t="shared" si="41"/>
        <v>45854</v>
      </c>
      <c r="T106" s="20">
        <f t="shared" si="42"/>
        <v>4.2880000000000003</v>
      </c>
      <c r="U106">
        <f t="shared" si="59"/>
        <v>4.2880000000000001E-2</v>
      </c>
      <c r="W106" s="23">
        <f t="shared" si="55"/>
        <v>45854</v>
      </c>
      <c r="X106" s="20">
        <f t="shared" si="44"/>
        <v>4.1553000000000004</v>
      </c>
      <c r="Y106">
        <f t="shared" si="60"/>
        <v>4.1553000000000007E-2</v>
      </c>
      <c r="AA106" s="23">
        <f t="shared" si="56"/>
        <v>45714</v>
      </c>
      <c r="AB106" s="20">
        <f t="shared" si="46"/>
        <v>4.391</v>
      </c>
      <c r="AC106">
        <f t="shared" si="61"/>
        <v>4.3909999999999998E-2</v>
      </c>
      <c r="AF106" s="23">
        <v>44957</v>
      </c>
      <c r="AG106" s="20">
        <v>4153.12</v>
      </c>
      <c r="AH106" s="20">
        <v>0</v>
      </c>
      <c r="AJ106" s="23">
        <v>44957</v>
      </c>
      <c r="AK106" s="20">
        <v>4153.12</v>
      </c>
      <c r="AL106" s="20">
        <v>0</v>
      </c>
      <c r="AN106" s="23">
        <v>44957</v>
      </c>
      <c r="AO106" s="20">
        <v>4153.12</v>
      </c>
      <c r="AP106" s="20">
        <v>0</v>
      </c>
      <c r="AS106" s="1">
        <v>45873</v>
      </c>
      <c r="AT106">
        <v>4.1908000000000003</v>
      </c>
      <c r="AU106">
        <f t="shared" si="48"/>
        <v>4.1908000000000001E-2</v>
      </c>
      <c r="AW106" s="1">
        <v>45873</v>
      </c>
      <c r="AX106">
        <v>4.0034000000000001</v>
      </c>
      <c r="AY106">
        <f t="shared" si="49"/>
        <v>4.0034E-2</v>
      </c>
      <c r="BA106" s="1">
        <v>45873</v>
      </c>
      <c r="BB106" s="25">
        <v>4.0549999999999997</v>
      </c>
      <c r="BC106">
        <f t="shared" si="50"/>
        <v>4.0549999999999996E-2</v>
      </c>
      <c r="BE106" s="1">
        <v>45873</v>
      </c>
      <c r="BF106">
        <v>3.6920000000000002</v>
      </c>
      <c r="BG106">
        <f t="shared" si="51"/>
        <v>3.6920000000000001E-2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45964</v>
      </c>
      <c r="BO106">
        <v>112.609375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3">
        <f t="shared" si="52"/>
        <v>45960</v>
      </c>
      <c r="B107" s="20">
        <f t="shared" si="30"/>
        <v>112.625</v>
      </c>
      <c r="C107">
        <f t="shared" si="58"/>
        <v>115</v>
      </c>
      <c r="D107">
        <f t="shared" ca="1" si="35"/>
        <v>0.12777777777777777</v>
      </c>
      <c r="E107">
        <f t="shared" ca="1" si="36"/>
        <v>3.7762999999999998E-2</v>
      </c>
      <c r="G107" s="23">
        <f t="shared" si="53"/>
        <v>45085</v>
      </c>
      <c r="H107" s="20">
        <f t="shared" si="31"/>
        <v>0</v>
      </c>
      <c r="I107">
        <f t="shared" si="37"/>
        <v>0</v>
      </c>
      <c r="J107">
        <f t="shared" ca="1" si="38"/>
        <v>2.5583333333333331</v>
      </c>
      <c r="K107">
        <f t="shared" ca="1" si="32"/>
        <v>4.675E-2</v>
      </c>
      <c r="M107" s="23">
        <f t="shared" si="54"/>
        <v>45085</v>
      </c>
      <c r="N107" s="20">
        <f t="shared" si="33"/>
        <v>0</v>
      </c>
      <c r="O107">
        <f t="shared" si="39"/>
        <v>0</v>
      </c>
      <c r="P107">
        <f t="shared" ca="1" si="40"/>
        <v>2.5583333333333331</v>
      </c>
      <c r="Q107">
        <f t="shared" ca="1" si="34"/>
        <v>4.675E-2</v>
      </c>
      <c r="S107" s="23">
        <f t="shared" si="41"/>
        <v>45855</v>
      </c>
      <c r="T107" s="20">
        <f t="shared" si="42"/>
        <v>4.2892999999999999</v>
      </c>
      <c r="U107">
        <f t="shared" si="59"/>
        <v>4.2893000000000001E-2</v>
      </c>
      <c r="W107" s="23">
        <f t="shared" si="55"/>
        <v>45855</v>
      </c>
      <c r="X107" s="20">
        <f t="shared" si="44"/>
        <v>4.1684999999999999</v>
      </c>
      <c r="Y107">
        <f t="shared" si="60"/>
        <v>4.1685E-2</v>
      </c>
      <c r="AA107" s="23">
        <f t="shared" si="56"/>
        <v>45715</v>
      </c>
      <c r="AB107" s="20">
        <f t="shared" si="46"/>
        <v>4.3719999999999999</v>
      </c>
      <c r="AC107">
        <f t="shared" si="61"/>
        <v>4.3720000000000002E-2</v>
      </c>
      <c r="AF107" s="23">
        <v>44956</v>
      </c>
      <c r="AG107" s="20">
        <v>4094.08</v>
      </c>
      <c r="AH107" s="20">
        <v>0</v>
      </c>
      <c r="AJ107" s="23">
        <v>44956</v>
      </c>
      <c r="AK107" s="20">
        <v>4094.08</v>
      </c>
      <c r="AL107" s="20">
        <v>0</v>
      </c>
      <c r="AN107" s="23">
        <v>44956</v>
      </c>
      <c r="AO107" s="20">
        <v>4094.08</v>
      </c>
      <c r="AP107" s="20">
        <v>0</v>
      </c>
      <c r="AS107" s="1">
        <v>45870</v>
      </c>
      <c r="AT107">
        <v>4.2060000000000004</v>
      </c>
      <c r="AU107">
        <f t="shared" si="48"/>
        <v>4.2060000000000007E-2</v>
      </c>
      <c r="AW107" s="1">
        <v>45870</v>
      </c>
      <c r="AX107">
        <v>4.0128000000000004</v>
      </c>
      <c r="AY107">
        <f t="shared" si="49"/>
        <v>4.0128000000000004E-2</v>
      </c>
      <c r="BA107" s="1">
        <v>45870</v>
      </c>
      <c r="BB107" s="25">
        <v>4.0759999999999996</v>
      </c>
      <c r="BC107">
        <f t="shared" si="50"/>
        <v>4.0759999999999998E-2</v>
      </c>
      <c r="BE107" s="1">
        <v>45870</v>
      </c>
      <c r="BF107">
        <v>3.7130000000000001</v>
      </c>
      <c r="BG107">
        <f t="shared" si="51"/>
        <v>3.7130000000000003E-2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45965</v>
      </c>
      <c r="BO107">
        <v>112.71875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3">
        <f t="shared" si="52"/>
        <v>45961</v>
      </c>
      <c r="B108" s="20">
        <f t="shared" si="30"/>
        <v>112.609375</v>
      </c>
      <c r="C108">
        <f t="shared" si="58"/>
        <v>115</v>
      </c>
      <c r="D108">
        <f t="shared" ca="1" si="35"/>
        <v>0.125</v>
      </c>
      <c r="E108">
        <f t="shared" ca="1" si="36"/>
        <v>3.7909999999999999E-2</v>
      </c>
      <c r="G108" s="23">
        <f t="shared" si="53"/>
        <v>45086</v>
      </c>
      <c r="H108" s="20">
        <f t="shared" si="31"/>
        <v>0</v>
      </c>
      <c r="I108">
        <f t="shared" si="37"/>
        <v>0</v>
      </c>
      <c r="J108">
        <f t="shared" ca="1" si="38"/>
        <v>2.5555555555555554</v>
      </c>
      <c r="K108">
        <f t="shared" ca="1" si="32"/>
        <v>4.768E-2</v>
      </c>
      <c r="M108" s="23">
        <f t="shared" si="54"/>
        <v>45086</v>
      </c>
      <c r="N108" s="20">
        <f t="shared" si="33"/>
        <v>0</v>
      </c>
      <c r="O108">
        <f t="shared" si="39"/>
        <v>0</v>
      </c>
      <c r="P108">
        <f t="shared" ca="1" si="40"/>
        <v>2.5555555555555554</v>
      </c>
      <c r="Q108">
        <f t="shared" ca="1" si="34"/>
        <v>4.768E-2</v>
      </c>
      <c r="S108" s="23">
        <f t="shared" si="41"/>
        <v>45856</v>
      </c>
      <c r="T108" s="20">
        <f t="shared" si="42"/>
        <v>4.2765000000000004</v>
      </c>
      <c r="U108">
        <f t="shared" si="59"/>
        <v>4.2765000000000004E-2</v>
      </c>
      <c r="W108" s="23">
        <f t="shared" si="55"/>
        <v>45856</v>
      </c>
      <c r="X108" s="20">
        <f t="shared" si="44"/>
        <v>4.1509999999999998</v>
      </c>
      <c r="Y108">
        <f t="shared" si="60"/>
        <v>4.1509999999999998E-2</v>
      </c>
      <c r="AA108" s="23">
        <f t="shared" si="56"/>
        <v>45716</v>
      </c>
      <c r="AB108" s="20">
        <f t="shared" si="46"/>
        <v>4.3209999999999997</v>
      </c>
      <c r="AC108">
        <f t="shared" si="61"/>
        <v>4.3209999999999998E-2</v>
      </c>
      <c r="AF108" s="23">
        <v>44953</v>
      </c>
      <c r="AG108" s="20">
        <v>4149.28</v>
      </c>
      <c r="AH108" s="20">
        <v>0</v>
      </c>
      <c r="AJ108" s="23">
        <v>44953</v>
      </c>
      <c r="AK108" s="20">
        <v>4149.28</v>
      </c>
      <c r="AL108" s="20">
        <v>0</v>
      </c>
      <c r="AN108" s="23">
        <v>44953</v>
      </c>
      <c r="AO108" s="20">
        <v>4149.28</v>
      </c>
      <c r="AP108" s="20">
        <v>0</v>
      </c>
      <c r="AS108" s="1">
        <v>45869</v>
      </c>
      <c r="AT108">
        <v>4.2830000000000004</v>
      </c>
      <c r="AU108">
        <f t="shared" si="48"/>
        <v>4.2830000000000007E-2</v>
      </c>
      <c r="AW108" s="1">
        <v>45869</v>
      </c>
      <c r="AX108">
        <v>4.1882999999999999</v>
      </c>
      <c r="AY108">
        <f t="shared" si="49"/>
        <v>4.1882999999999997E-2</v>
      </c>
      <c r="BA108" s="1">
        <v>45869</v>
      </c>
      <c r="BB108" s="25">
        <v>4.3410000000000002</v>
      </c>
      <c r="BC108">
        <f t="shared" si="50"/>
        <v>4.3410000000000004E-2</v>
      </c>
      <c r="BE108" s="1">
        <v>45869</v>
      </c>
      <c r="BF108">
        <v>3.9780000000000002</v>
      </c>
      <c r="BG108">
        <f t="shared" si="51"/>
        <v>3.9780000000000003E-2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45966</v>
      </c>
      <c r="BO108">
        <v>112.25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3">
        <f t="shared" si="52"/>
        <v>45964</v>
      </c>
      <c r="B109" s="20">
        <f t="shared" si="30"/>
        <v>112.609375</v>
      </c>
      <c r="C109">
        <f t="shared" si="58"/>
        <v>115</v>
      </c>
      <c r="D109">
        <f t="shared" ca="1" si="35"/>
        <v>0.11666666666666667</v>
      </c>
      <c r="E109">
        <f t="shared" ca="1" si="36"/>
        <v>3.7769999999999998E-2</v>
      </c>
      <c r="G109" s="23">
        <f t="shared" si="53"/>
        <v>45089</v>
      </c>
      <c r="H109" s="20">
        <f t="shared" si="31"/>
        <v>0</v>
      </c>
      <c r="I109">
        <f t="shared" si="37"/>
        <v>0</v>
      </c>
      <c r="J109">
        <f t="shared" ca="1" si="38"/>
        <v>2.5472222222222221</v>
      </c>
      <c r="K109">
        <f t="shared" ca="1" si="32"/>
        <v>4.7514000000000001E-2</v>
      </c>
      <c r="M109" s="23">
        <f t="shared" si="54"/>
        <v>45089</v>
      </c>
      <c r="N109" s="20">
        <f t="shared" si="33"/>
        <v>0</v>
      </c>
      <c r="O109">
        <f t="shared" si="39"/>
        <v>0</v>
      </c>
      <c r="P109">
        <f t="shared" ca="1" si="40"/>
        <v>2.5472222222222221</v>
      </c>
      <c r="Q109">
        <f t="shared" ca="1" si="34"/>
        <v>4.7514000000000001E-2</v>
      </c>
      <c r="S109" s="23">
        <f t="shared" si="41"/>
        <v>45859</v>
      </c>
      <c r="T109" s="20">
        <f t="shared" si="42"/>
        <v>4.2809999999999997</v>
      </c>
      <c r="U109">
        <f t="shared" si="59"/>
        <v>4.2809999999999994E-2</v>
      </c>
      <c r="W109" s="23">
        <f t="shared" si="55"/>
        <v>45859</v>
      </c>
      <c r="X109" s="20">
        <f t="shared" si="44"/>
        <v>4.1509999999999998</v>
      </c>
      <c r="Y109">
        <f t="shared" si="60"/>
        <v>4.1509999999999998E-2</v>
      </c>
      <c r="AA109" s="23">
        <f t="shared" si="56"/>
        <v>45719</v>
      </c>
      <c r="AB109" s="20">
        <f t="shared" si="46"/>
        <v>4.28</v>
      </c>
      <c r="AC109">
        <f t="shared" si="61"/>
        <v>4.2800000000000005E-2</v>
      </c>
      <c r="AF109" s="23">
        <v>44952</v>
      </c>
      <c r="AG109" s="20">
        <v>4139.3599999999997</v>
      </c>
      <c r="AH109" s="20">
        <v>0</v>
      </c>
      <c r="AJ109" s="23">
        <v>44952</v>
      </c>
      <c r="AK109" s="20">
        <v>4139.3599999999997</v>
      </c>
      <c r="AL109" s="20">
        <v>0</v>
      </c>
      <c r="AN109" s="23">
        <v>44952</v>
      </c>
      <c r="AO109" s="20">
        <v>4139.3599999999997</v>
      </c>
      <c r="AP109" s="20">
        <v>0</v>
      </c>
      <c r="AS109" s="1">
        <v>45868</v>
      </c>
      <c r="AT109">
        <v>4.2773000000000003</v>
      </c>
      <c r="AU109">
        <f t="shared" si="48"/>
        <v>4.2773000000000005E-2</v>
      </c>
      <c r="AW109" s="1">
        <v>45868</v>
      </c>
      <c r="AX109">
        <v>4.1740000000000004</v>
      </c>
      <c r="AY109">
        <f t="shared" si="49"/>
        <v>4.1740000000000006E-2</v>
      </c>
      <c r="BA109" s="1">
        <v>45868</v>
      </c>
      <c r="BB109" s="25">
        <v>4.3129999999999997</v>
      </c>
      <c r="BC109">
        <f t="shared" si="50"/>
        <v>4.3129999999999995E-2</v>
      </c>
      <c r="BE109" s="1">
        <v>45868</v>
      </c>
      <c r="BF109">
        <v>3.9580000000000002</v>
      </c>
      <c r="BG109">
        <f t="shared" si="51"/>
        <v>3.9580000000000004E-2</v>
      </c>
      <c r="BI109" s="1">
        <v>36665</v>
      </c>
      <c r="BJ109">
        <v>1.5276154138656</v>
      </c>
      <c r="BK109">
        <f t="shared" si="57"/>
        <v>1.5276154138656E-2</v>
      </c>
      <c r="BN109" s="1">
        <v>45967</v>
      </c>
      <c r="BO109">
        <v>112.75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3">
        <f t="shared" si="52"/>
        <v>45965</v>
      </c>
      <c r="B110" s="20">
        <f t="shared" si="30"/>
        <v>112.71875</v>
      </c>
      <c r="C110">
        <f t="shared" si="58"/>
        <v>115</v>
      </c>
      <c r="D110">
        <f t="shared" ca="1" si="35"/>
        <v>0.11388888888888889</v>
      </c>
      <c r="E110">
        <f t="shared" ca="1" si="36"/>
        <v>3.7703E-2</v>
      </c>
      <c r="G110" s="23">
        <f t="shared" si="53"/>
        <v>45090</v>
      </c>
      <c r="H110" s="20">
        <f t="shared" si="31"/>
        <v>0</v>
      </c>
      <c r="I110">
        <f t="shared" si="37"/>
        <v>0</v>
      </c>
      <c r="J110">
        <f t="shared" ca="1" si="38"/>
        <v>2.5444444444444443</v>
      </c>
      <c r="K110">
        <f t="shared" ca="1" si="32"/>
        <v>4.8339999999999994E-2</v>
      </c>
      <c r="M110" s="23">
        <f t="shared" si="54"/>
        <v>45090</v>
      </c>
      <c r="N110" s="20">
        <f t="shared" si="33"/>
        <v>0</v>
      </c>
      <c r="O110">
        <f t="shared" si="39"/>
        <v>0</v>
      </c>
      <c r="P110">
        <f t="shared" ca="1" si="40"/>
        <v>2.5444444444444443</v>
      </c>
      <c r="Q110">
        <f t="shared" ca="1" si="34"/>
        <v>4.8339999999999994E-2</v>
      </c>
      <c r="S110" s="23">
        <f t="shared" si="41"/>
        <v>45860</v>
      </c>
      <c r="T110" s="20">
        <f t="shared" si="42"/>
        <v>4.2732999999999999</v>
      </c>
      <c r="U110">
        <f t="shared" si="59"/>
        <v>4.2733E-2</v>
      </c>
      <c r="W110" s="23">
        <f t="shared" si="55"/>
        <v>45860</v>
      </c>
      <c r="X110" s="20">
        <f t="shared" si="44"/>
        <v>4.1420000000000003</v>
      </c>
      <c r="Y110">
        <f t="shared" si="60"/>
        <v>4.1420000000000005E-2</v>
      </c>
      <c r="AA110" s="23">
        <f t="shared" si="56"/>
        <v>45720</v>
      </c>
      <c r="AB110" s="20">
        <f t="shared" si="46"/>
        <v>4.2690000000000001</v>
      </c>
      <c r="AC110">
        <f t="shared" si="61"/>
        <v>4.2689999999999999E-2</v>
      </c>
      <c r="AF110" s="23">
        <v>44951</v>
      </c>
      <c r="AG110" s="20">
        <v>4094.62</v>
      </c>
      <c r="AH110" s="20">
        <v>0</v>
      </c>
      <c r="AJ110" s="23">
        <v>44951</v>
      </c>
      <c r="AK110" s="20">
        <v>4094.62</v>
      </c>
      <c r="AL110" s="20">
        <v>0</v>
      </c>
      <c r="AN110" s="23">
        <v>44951</v>
      </c>
      <c r="AO110" s="20">
        <v>4094.62</v>
      </c>
      <c r="AP110" s="20">
        <v>0</v>
      </c>
      <c r="AS110" s="1">
        <v>45867</v>
      </c>
      <c r="AT110">
        <v>4.2523</v>
      </c>
      <c r="AU110">
        <f t="shared" si="48"/>
        <v>4.2522999999999998E-2</v>
      </c>
      <c r="AW110" s="1">
        <v>45867</v>
      </c>
      <c r="AX110">
        <v>4.1214000000000004</v>
      </c>
      <c r="AY110">
        <f t="shared" si="49"/>
        <v>4.1214000000000001E-2</v>
      </c>
      <c r="BA110" s="1">
        <v>45867</v>
      </c>
      <c r="BB110" s="25">
        <v>4.2320000000000002</v>
      </c>
      <c r="BC110">
        <f t="shared" si="50"/>
        <v>4.2320000000000003E-2</v>
      </c>
      <c r="BE110" s="1">
        <v>45867</v>
      </c>
      <c r="BF110">
        <v>3.8769999999999998</v>
      </c>
      <c r="BG110">
        <f t="shared" si="51"/>
        <v>3.8769999999999999E-2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45968</v>
      </c>
      <c r="BO110">
        <v>112.78125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3">
        <f t="shared" si="52"/>
        <v>45966</v>
      </c>
      <c r="B111" s="20">
        <f t="shared" si="30"/>
        <v>112.25</v>
      </c>
      <c r="C111">
        <f t="shared" si="58"/>
        <v>115</v>
      </c>
      <c r="D111">
        <f t="shared" ca="1" si="35"/>
        <v>0.1111111111111111</v>
      </c>
      <c r="E111">
        <f t="shared" ca="1" si="36"/>
        <v>3.7705000000000002E-2</v>
      </c>
      <c r="G111" s="23">
        <f t="shared" si="53"/>
        <v>45091</v>
      </c>
      <c r="H111" s="20">
        <f t="shared" si="31"/>
        <v>0</v>
      </c>
      <c r="I111">
        <f t="shared" si="37"/>
        <v>0</v>
      </c>
      <c r="J111">
        <f t="shared" ca="1" si="38"/>
        <v>2.5416666666666665</v>
      </c>
      <c r="K111">
        <f t="shared" ca="1" si="32"/>
        <v>4.8529999999999997E-2</v>
      </c>
      <c r="M111" s="23">
        <f t="shared" si="54"/>
        <v>45091</v>
      </c>
      <c r="N111" s="20">
        <f t="shared" si="33"/>
        <v>0</v>
      </c>
      <c r="O111">
        <f t="shared" si="39"/>
        <v>0</v>
      </c>
      <c r="P111">
        <f t="shared" ca="1" si="40"/>
        <v>2.5416666666666665</v>
      </c>
      <c r="Q111">
        <f t="shared" ca="1" si="34"/>
        <v>4.8529999999999997E-2</v>
      </c>
      <c r="S111" s="23">
        <f t="shared" si="41"/>
        <v>45861</v>
      </c>
      <c r="T111" s="20">
        <f t="shared" si="42"/>
        <v>4.2743000000000002</v>
      </c>
      <c r="U111">
        <f t="shared" si="59"/>
        <v>4.2743000000000003E-2</v>
      </c>
      <c r="W111" s="23">
        <f t="shared" si="55"/>
        <v>45861</v>
      </c>
      <c r="X111" s="20">
        <f t="shared" si="44"/>
        <v>4.1428000000000003</v>
      </c>
      <c r="Y111">
        <f t="shared" si="60"/>
        <v>4.1428E-2</v>
      </c>
      <c r="AA111" s="23">
        <f t="shared" si="56"/>
        <v>45721</v>
      </c>
      <c r="AB111" s="20">
        <f t="shared" si="46"/>
        <v>4.3049999999999997</v>
      </c>
      <c r="AC111">
        <f t="shared" si="61"/>
        <v>4.3049999999999998E-2</v>
      </c>
      <c r="AF111" s="23">
        <v>44950</v>
      </c>
      <c r="AG111" s="20">
        <v>4096.3</v>
      </c>
      <c r="AH111" s="20">
        <v>0</v>
      </c>
      <c r="AJ111" s="23">
        <v>44950</v>
      </c>
      <c r="AK111" s="20">
        <v>4096.3</v>
      </c>
      <c r="AL111" s="20">
        <v>0</v>
      </c>
      <c r="AN111" s="23">
        <v>44950</v>
      </c>
      <c r="AO111" s="20">
        <v>4096.3</v>
      </c>
      <c r="AP111" s="20">
        <v>0</v>
      </c>
      <c r="AS111" s="1">
        <v>45866</v>
      </c>
      <c r="AT111">
        <v>4.2689000000000004</v>
      </c>
      <c r="AU111">
        <f t="shared" si="48"/>
        <v>4.2689000000000005E-2</v>
      </c>
      <c r="AW111" s="1">
        <v>45866</v>
      </c>
      <c r="AX111">
        <v>4.1315</v>
      </c>
      <c r="AY111">
        <f t="shared" si="49"/>
        <v>4.1314999999999998E-2</v>
      </c>
      <c r="BA111" s="1">
        <v>45866</v>
      </c>
      <c r="BB111" s="25">
        <v>4.2670000000000003</v>
      </c>
      <c r="BC111">
        <f t="shared" si="50"/>
        <v>4.2670000000000007E-2</v>
      </c>
      <c r="BE111" s="1">
        <v>45866</v>
      </c>
      <c r="BF111">
        <v>3.9239999999999999</v>
      </c>
      <c r="BG111">
        <f t="shared" si="51"/>
        <v>3.9239999999999997E-2</v>
      </c>
      <c r="BI111" s="1">
        <v>36669</v>
      </c>
      <c r="BJ111">
        <v>1.55370830792476</v>
      </c>
      <c r="BK111">
        <f t="shared" si="57"/>
        <v>1.55370830792476E-2</v>
      </c>
      <c r="BN111" s="1">
        <v>45971</v>
      </c>
      <c r="BO111">
        <v>112.609375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3">
        <f t="shared" si="52"/>
        <v>45967</v>
      </c>
      <c r="B112" s="20">
        <f t="shared" si="30"/>
        <v>112.75</v>
      </c>
      <c r="C112">
        <f t="shared" si="58"/>
        <v>115</v>
      </c>
      <c r="D112">
        <f t="shared" ca="1" si="35"/>
        <v>0.10833333333333334</v>
      </c>
      <c r="E112">
        <f t="shared" ca="1" si="36"/>
        <v>3.7510000000000002E-2</v>
      </c>
      <c r="G112" s="23">
        <f t="shared" si="53"/>
        <v>45092</v>
      </c>
      <c r="H112" s="20">
        <f t="shared" si="31"/>
        <v>0</v>
      </c>
      <c r="I112">
        <f t="shared" si="37"/>
        <v>0</v>
      </c>
      <c r="J112">
        <f t="shared" ca="1" si="38"/>
        <v>2.5388888888888888</v>
      </c>
      <c r="K112">
        <f t="shared" ca="1" si="32"/>
        <v>4.8590000000000001E-2</v>
      </c>
      <c r="M112" s="23">
        <f t="shared" si="54"/>
        <v>45092</v>
      </c>
      <c r="N112" s="20">
        <f t="shared" si="33"/>
        <v>0</v>
      </c>
      <c r="O112">
        <f t="shared" si="39"/>
        <v>0</v>
      </c>
      <c r="P112">
        <f t="shared" ca="1" si="40"/>
        <v>2.5388888888888888</v>
      </c>
      <c r="Q112">
        <f t="shared" ca="1" si="34"/>
        <v>4.8590000000000001E-2</v>
      </c>
      <c r="S112" s="23">
        <f t="shared" si="41"/>
        <v>45862</v>
      </c>
      <c r="T112" s="20">
        <f t="shared" si="42"/>
        <v>4.2652999999999999</v>
      </c>
      <c r="U112">
        <f t="shared" si="59"/>
        <v>4.2652999999999996E-2</v>
      </c>
      <c r="W112" s="23">
        <f t="shared" si="55"/>
        <v>45862</v>
      </c>
      <c r="X112" s="20">
        <f t="shared" si="44"/>
        <v>4.1425000000000001</v>
      </c>
      <c r="Y112">
        <f t="shared" si="60"/>
        <v>4.1425000000000003E-2</v>
      </c>
      <c r="AA112" s="23">
        <f t="shared" si="56"/>
        <v>45722</v>
      </c>
      <c r="AB112" s="20">
        <f t="shared" si="46"/>
        <v>4.2530000000000001</v>
      </c>
      <c r="AC112">
        <f t="shared" si="61"/>
        <v>4.2529999999999998E-2</v>
      </c>
      <c r="AF112" s="23">
        <v>44949</v>
      </c>
      <c r="AG112" s="20">
        <v>4100.1499999999996</v>
      </c>
      <c r="AH112" s="20">
        <v>0</v>
      </c>
      <c r="AJ112" s="23">
        <v>44949</v>
      </c>
      <c r="AK112" s="20">
        <v>4100.1499999999996</v>
      </c>
      <c r="AL112" s="20">
        <v>0</v>
      </c>
      <c r="AN112" s="23">
        <v>44949</v>
      </c>
      <c r="AO112" s="20">
        <v>4100.1499999999996</v>
      </c>
      <c r="AP112" s="20">
        <v>0</v>
      </c>
      <c r="AS112" s="1">
        <v>45863</v>
      </c>
      <c r="AT112">
        <v>4.2645</v>
      </c>
      <c r="AU112">
        <f t="shared" si="48"/>
        <v>4.2645000000000002E-2</v>
      </c>
      <c r="AW112" s="1">
        <v>45863</v>
      </c>
      <c r="AX112">
        <v>4.1346999999999996</v>
      </c>
      <c r="AY112">
        <f t="shared" si="49"/>
        <v>4.1346999999999995E-2</v>
      </c>
      <c r="BA112" s="1">
        <v>45863</v>
      </c>
      <c r="BB112" s="25">
        <v>4.2679999999999998</v>
      </c>
      <c r="BC112">
        <f t="shared" si="50"/>
        <v>4.2679999999999996E-2</v>
      </c>
      <c r="BE112" s="1">
        <v>45863</v>
      </c>
      <c r="BF112">
        <v>3.931</v>
      </c>
      <c r="BG112">
        <f t="shared" si="51"/>
        <v>3.9309999999999998E-2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45972</v>
      </c>
      <c r="BO112">
        <v>112.96875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3">
        <f t="shared" si="52"/>
        <v>45968</v>
      </c>
      <c r="B113" s="20">
        <f t="shared" si="30"/>
        <v>112.78125</v>
      </c>
      <c r="C113">
        <f t="shared" si="58"/>
        <v>115</v>
      </c>
      <c r="D113">
        <f t="shared" ca="1" si="35"/>
        <v>0.10555555555555556</v>
      </c>
      <c r="E113">
        <f t="shared" ca="1" si="36"/>
        <v>3.7525000000000003E-2</v>
      </c>
      <c r="G113" s="23">
        <f t="shared" si="53"/>
        <v>45093</v>
      </c>
      <c r="H113" s="20">
        <f t="shared" si="31"/>
        <v>0</v>
      </c>
      <c r="I113">
        <f t="shared" si="37"/>
        <v>0</v>
      </c>
      <c r="J113">
        <f t="shared" ca="1" si="38"/>
        <v>2.536111111111111</v>
      </c>
      <c r="K113">
        <f t="shared" ca="1" si="32"/>
        <v>4.8930000000000001E-2</v>
      </c>
      <c r="M113" s="23">
        <f t="shared" si="54"/>
        <v>45093</v>
      </c>
      <c r="N113" s="20">
        <f t="shared" si="33"/>
        <v>0</v>
      </c>
      <c r="O113">
        <f t="shared" si="39"/>
        <v>0</v>
      </c>
      <c r="P113">
        <f t="shared" ca="1" si="40"/>
        <v>2.536111111111111</v>
      </c>
      <c r="Q113">
        <f t="shared" ca="1" si="34"/>
        <v>4.8930000000000001E-2</v>
      </c>
      <c r="S113" s="23">
        <f t="shared" si="41"/>
        <v>45863</v>
      </c>
      <c r="T113" s="20">
        <f t="shared" si="42"/>
        <v>4.2645</v>
      </c>
      <c r="U113">
        <f t="shared" si="59"/>
        <v>4.2645000000000002E-2</v>
      </c>
      <c r="W113" s="23">
        <f t="shared" si="55"/>
        <v>45863</v>
      </c>
      <c r="X113" s="20">
        <f t="shared" si="44"/>
        <v>4.1346999999999996</v>
      </c>
      <c r="Y113">
        <f t="shared" si="60"/>
        <v>4.1346999999999995E-2</v>
      </c>
      <c r="AA113" s="23">
        <f t="shared" si="56"/>
        <v>45723</v>
      </c>
      <c r="AB113" s="20">
        <f t="shared" si="46"/>
        <v>4.282</v>
      </c>
      <c r="AC113">
        <f t="shared" si="61"/>
        <v>4.2819999999999997E-2</v>
      </c>
      <c r="AF113" s="23">
        <v>44946</v>
      </c>
      <c r="AG113" s="20">
        <v>4053.39</v>
      </c>
      <c r="AH113" s="20">
        <v>0</v>
      </c>
      <c r="AJ113" s="23">
        <v>44946</v>
      </c>
      <c r="AK113" s="20">
        <v>4053.39</v>
      </c>
      <c r="AL113" s="20">
        <v>0</v>
      </c>
      <c r="AN113" s="23">
        <v>44946</v>
      </c>
      <c r="AO113" s="20">
        <v>4053.39</v>
      </c>
      <c r="AP113" s="20">
        <v>0</v>
      </c>
      <c r="AS113" s="1">
        <v>45862</v>
      </c>
      <c r="AT113">
        <v>4.2652999999999999</v>
      </c>
      <c r="AU113">
        <f t="shared" si="48"/>
        <v>4.2652999999999996E-2</v>
      </c>
      <c r="AW113" s="1">
        <v>45862</v>
      </c>
      <c r="AX113">
        <v>4.1425000000000001</v>
      </c>
      <c r="AY113">
        <f t="shared" si="49"/>
        <v>4.1425000000000003E-2</v>
      </c>
      <c r="BA113" s="1">
        <v>45862</v>
      </c>
      <c r="BB113" s="25">
        <v>4.2720000000000002</v>
      </c>
      <c r="BC113">
        <f t="shared" si="50"/>
        <v>4.2720000000000001E-2</v>
      </c>
      <c r="BE113" s="1">
        <v>45862</v>
      </c>
      <c r="BF113">
        <v>3.92</v>
      </c>
      <c r="BG113">
        <f t="shared" si="51"/>
        <v>3.9199999999999999E-2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45973</v>
      </c>
      <c r="BO113">
        <v>112.9375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3">
        <f t="shared" si="52"/>
        <v>45971</v>
      </c>
      <c r="B114" s="20">
        <f t="shared" si="30"/>
        <v>112.609375</v>
      </c>
      <c r="C114">
        <f t="shared" si="58"/>
        <v>115</v>
      </c>
      <c r="D114">
        <f t="shared" ca="1" si="35"/>
        <v>9.7222222222222224E-2</v>
      </c>
      <c r="E114">
        <f t="shared" ca="1" si="36"/>
        <v>3.7617999999999999E-2</v>
      </c>
      <c r="G114" s="23">
        <f t="shared" si="53"/>
        <v>45096</v>
      </c>
      <c r="H114" s="20">
        <f t="shared" si="31"/>
        <v>0</v>
      </c>
      <c r="I114">
        <f t="shared" si="37"/>
        <v>0</v>
      </c>
      <c r="J114">
        <f t="shared" ca="1" si="38"/>
        <v>2.5277777777777777</v>
      </c>
      <c r="K114">
        <f t="shared" ca="1" si="32"/>
        <v>4.9124999999999995E-2</v>
      </c>
      <c r="M114" s="23">
        <f t="shared" si="54"/>
        <v>45096</v>
      </c>
      <c r="N114" s="20">
        <f t="shared" si="33"/>
        <v>0</v>
      </c>
      <c r="O114">
        <f t="shared" si="39"/>
        <v>0</v>
      </c>
      <c r="P114">
        <f t="shared" ca="1" si="40"/>
        <v>2.5277777777777777</v>
      </c>
      <c r="Q114">
        <f t="shared" ca="1" si="34"/>
        <v>4.9124999999999995E-2</v>
      </c>
      <c r="S114" s="23">
        <f t="shared" si="41"/>
        <v>45866</v>
      </c>
      <c r="T114" s="20">
        <f t="shared" si="42"/>
        <v>4.2689000000000004</v>
      </c>
      <c r="U114">
        <f t="shared" si="59"/>
        <v>4.2689000000000005E-2</v>
      </c>
      <c r="W114" s="23">
        <f t="shared" si="55"/>
        <v>45866</v>
      </c>
      <c r="X114" s="20">
        <f t="shared" si="44"/>
        <v>4.1315</v>
      </c>
      <c r="Y114">
        <f t="shared" si="60"/>
        <v>4.1314999999999998E-2</v>
      </c>
      <c r="AA114" s="23">
        <f t="shared" si="56"/>
        <v>45726</v>
      </c>
      <c r="AB114" s="20">
        <f t="shared" si="46"/>
        <v>4.1980000000000004</v>
      </c>
      <c r="AC114">
        <f t="shared" si="61"/>
        <v>4.1980000000000003E-2</v>
      </c>
      <c r="AF114" s="23">
        <v>44945</v>
      </c>
      <c r="AG114" s="20">
        <v>3978.12</v>
      </c>
      <c r="AH114" s="20">
        <v>0</v>
      </c>
      <c r="AJ114" s="23">
        <v>44945</v>
      </c>
      <c r="AK114" s="20">
        <v>3978.12</v>
      </c>
      <c r="AL114" s="20">
        <v>0</v>
      </c>
      <c r="AN114" s="23">
        <v>44945</v>
      </c>
      <c r="AO114" s="20">
        <v>3978.12</v>
      </c>
      <c r="AP114" s="20">
        <v>0</v>
      </c>
      <c r="AS114" s="1">
        <v>45861</v>
      </c>
      <c r="AT114">
        <v>4.2743000000000002</v>
      </c>
      <c r="AU114">
        <f t="shared" si="48"/>
        <v>4.2743000000000003E-2</v>
      </c>
      <c r="AW114" s="1">
        <v>45861</v>
      </c>
      <c r="AX114">
        <v>4.1428000000000003</v>
      </c>
      <c r="AY114">
        <f t="shared" si="49"/>
        <v>4.1428E-2</v>
      </c>
      <c r="BA114" s="1">
        <v>45861</v>
      </c>
      <c r="BB114" s="25">
        <v>4.2480000000000002</v>
      </c>
      <c r="BC114">
        <f t="shared" si="50"/>
        <v>4.2480000000000004E-2</v>
      </c>
      <c r="BE114" s="1">
        <v>45861</v>
      </c>
      <c r="BF114">
        <v>3.8740000000000001</v>
      </c>
      <c r="BG114">
        <f t="shared" si="51"/>
        <v>3.8740000000000004E-2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45974</v>
      </c>
      <c r="BO114">
        <v>112.703125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3">
        <f t="shared" si="52"/>
        <v>45972</v>
      </c>
      <c r="B115" s="20">
        <f t="shared" si="30"/>
        <v>112.96875</v>
      </c>
      <c r="C115">
        <f t="shared" si="58"/>
        <v>115</v>
      </c>
      <c r="D115">
        <f t="shared" ca="1" si="35"/>
        <v>9.4444444444444442E-2</v>
      </c>
      <c r="E115">
        <f t="shared" ca="1" si="36"/>
        <v>3.7435000000000003E-2</v>
      </c>
      <c r="G115" s="23">
        <f t="shared" si="53"/>
        <v>45097</v>
      </c>
      <c r="H115" s="20">
        <f t="shared" si="31"/>
        <v>0</v>
      </c>
      <c r="I115">
        <f t="shared" si="37"/>
        <v>0</v>
      </c>
      <c r="J115">
        <f t="shared" ca="1" si="38"/>
        <v>2.5249999999999999</v>
      </c>
      <c r="K115">
        <f t="shared" ca="1" si="32"/>
        <v>4.8739999999999999E-2</v>
      </c>
      <c r="M115" s="23">
        <f t="shared" si="54"/>
        <v>45097</v>
      </c>
      <c r="N115" s="20">
        <f t="shared" si="33"/>
        <v>0</v>
      </c>
      <c r="O115">
        <f t="shared" si="39"/>
        <v>0</v>
      </c>
      <c r="P115">
        <f t="shared" ca="1" si="40"/>
        <v>2.5249999999999999</v>
      </c>
      <c r="Q115">
        <f t="shared" ca="1" si="34"/>
        <v>4.8739999999999999E-2</v>
      </c>
      <c r="S115" s="23">
        <f t="shared" si="41"/>
        <v>45867</v>
      </c>
      <c r="T115" s="20">
        <f t="shared" si="42"/>
        <v>4.2523</v>
      </c>
      <c r="U115">
        <f t="shared" si="59"/>
        <v>4.2522999999999998E-2</v>
      </c>
      <c r="W115" s="23">
        <f t="shared" si="55"/>
        <v>45867</v>
      </c>
      <c r="X115" s="20">
        <f t="shared" si="44"/>
        <v>4.1214000000000004</v>
      </c>
      <c r="Y115">
        <f t="shared" si="60"/>
        <v>4.1214000000000001E-2</v>
      </c>
      <c r="AA115" s="23">
        <f t="shared" si="56"/>
        <v>45727</v>
      </c>
      <c r="AB115" s="20">
        <f t="shared" si="46"/>
        <v>4.2510000000000003</v>
      </c>
      <c r="AC115">
        <f t="shared" si="61"/>
        <v>4.2510000000000006E-2</v>
      </c>
      <c r="AF115" s="23">
        <v>44944</v>
      </c>
      <c r="AG115" s="20">
        <v>4009.16</v>
      </c>
      <c r="AH115" s="20">
        <v>0</v>
      </c>
      <c r="AJ115" s="23">
        <v>44944</v>
      </c>
      <c r="AK115" s="20">
        <v>4009.16</v>
      </c>
      <c r="AL115" s="20">
        <v>0</v>
      </c>
      <c r="AN115" s="23">
        <v>44944</v>
      </c>
      <c r="AO115" s="20">
        <v>4009.16</v>
      </c>
      <c r="AP115" s="20">
        <v>0</v>
      </c>
      <c r="AS115" s="1">
        <v>45860</v>
      </c>
      <c r="AT115">
        <v>4.2732999999999999</v>
      </c>
      <c r="AU115">
        <f t="shared" si="48"/>
        <v>4.2733E-2</v>
      </c>
      <c r="AW115" s="1">
        <v>45860</v>
      </c>
      <c r="AX115">
        <v>4.1420000000000003</v>
      </c>
      <c r="AY115">
        <f t="shared" si="49"/>
        <v>4.1420000000000005E-2</v>
      </c>
      <c r="BA115" s="1">
        <v>45860</v>
      </c>
      <c r="BB115" s="25">
        <v>4.2320000000000002</v>
      </c>
      <c r="BC115">
        <f t="shared" si="50"/>
        <v>4.2320000000000003E-2</v>
      </c>
      <c r="BE115" s="1">
        <v>45860</v>
      </c>
      <c r="BF115">
        <v>3.8380000000000001</v>
      </c>
      <c r="BG115">
        <f t="shared" si="51"/>
        <v>3.8379999999999997E-2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45975</v>
      </c>
      <c r="BO115">
        <v>112.46875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3">
        <f t="shared" si="52"/>
        <v>45973</v>
      </c>
      <c r="B116" s="20">
        <f t="shared" si="30"/>
        <v>112.9375</v>
      </c>
      <c r="C116">
        <f t="shared" si="58"/>
        <v>115</v>
      </c>
      <c r="D116">
        <f t="shared" ca="1" si="35"/>
        <v>9.166666666666666E-2</v>
      </c>
      <c r="E116">
        <f t="shared" ca="1" si="36"/>
        <v>3.7515E-2</v>
      </c>
      <c r="G116" s="23">
        <f t="shared" si="53"/>
        <v>45098</v>
      </c>
      <c r="H116" s="20">
        <f t="shared" si="31"/>
        <v>0</v>
      </c>
      <c r="I116">
        <f t="shared" si="37"/>
        <v>0</v>
      </c>
      <c r="J116">
        <f t="shared" ca="1" si="38"/>
        <v>2.5222222222222221</v>
      </c>
      <c r="K116">
        <f t="shared" ca="1" si="32"/>
        <v>4.8570000000000002E-2</v>
      </c>
      <c r="M116" s="23">
        <f t="shared" si="54"/>
        <v>45098</v>
      </c>
      <c r="N116" s="20">
        <f t="shared" si="33"/>
        <v>0</v>
      </c>
      <c r="O116">
        <f t="shared" si="39"/>
        <v>0</v>
      </c>
      <c r="P116">
        <f t="shared" ca="1" si="40"/>
        <v>2.5222222222222221</v>
      </c>
      <c r="Q116">
        <f t="shared" ca="1" si="34"/>
        <v>4.8570000000000002E-2</v>
      </c>
      <c r="S116" s="23">
        <f t="shared" si="41"/>
        <v>45868</v>
      </c>
      <c r="T116" s="20">
        <f t="shared" si="42"/>
        <v>4.2773000000000003</v>
      </c>
      <c r="U116">
        <f t="shared" si="59"/>
        <v>4.2773000000000005E-2</v>
      </c>
      <c r="W116" s="23">
        <f t="shared" si="55"/>
        <v>45868</v>
      </c>
      <c r="X116" s="20">
        <f t="shared" si="44"/>
        <v>4.1740000000000004</v>
      </c>
      <c r="Y116">
        <f t="shared" si="60"/>
        <v>4.1740000000000006E-2</v>
      </c>
      <c r="AA116" s="23">
        <f t="shared" si="56"/>
        <v>45728</v>
      </c>
      <c r="AB116" s="20">
        <f t="shared" si="46"/>
        <v>4.2889999999999997</v>
      </c>
      <c r="AC116">
        <f t="shared" si="61"/>
        <v>4.2889999999999998E-2</v>
      </c>
      <c r="AF116" s="23">
        <v>44943</v>
      </c>
      <c r="AG116" s="20">
        <v>4073.75</v>
      </c>
      <c r="AH116" s="20">
        <v>0</v>
      </c>
      <c r="AJ116" s="23">
        <v>44943</v>
      </c>
      <c r="AK116" s="20">
        <v>4073.75</v>
      </c>
      <c r="AL116" s="20">
        <v>0</v>
      </c>
      <c r="AN116" s="23">
        <v>44943</v>
      </c>
      <c r="AO116" s="20">
        <v>4073.75</v>
      </c>
      <c r="AP116" s="20">
        <v>0</v>
      </c>
      <c r="AS116" s="1">
        <v>45859</v>
      </c>
      <c r="AT116">
        <v>4.2809999999999997</v>
      </c>
      <c r="AU116">
        <f t="shared" si="48"/>
        <v>4.2809999999999994E-2</v>
      </c>
      <c r="AW116" s="1">
        <v>45859</v>
      </c>
      <c r="AX116">
        <v>4.1509999999999998</v>
      </c>
      <c r="AY116">
        <f t="shared" si="49"/>
        <v>4.1509999999999998E-2</v>
      </c>
      <c r="BA116" s="1">
        <v>45859</v>
      </c>
      <c r="BB116" s="25">
        <v>4.2469999999999999</v>
      </c>
      <c r="BC116">
        <f t="shared" si="50"/>
        <v>4.2470000000000001E-2</v>
      </c>
      <c r="BE116" s="1">
        <v>45859</v>
      </c>
      <c r="BF116">
        <v>3.8679999999999999</v>
      </c>
      <c r="BG116">
        <f t="shared" si="51"/>
        <v>3.8679999999999999E-2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45978</v>
      </c>
      <c r="BO116">
        <v>112.59375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3">
        <f t="shared" si="52"/>
        <v>45974</v>
      </c>
      <c r="B117" s="20">
        <f t="shared" si="30"/>
        <v>112.703125</v>
      </c>
      <c r="C117">
        <f t="shared" si="58"/>
        <v>115</v>
      </c>
      <c r="D117">
        <f t="shared" ca="1" si="35"/>
        <v>8.8888888888888892E-2</v>
      </c>
      <c r="E117">
        <f t="shared" ca="1" si="36"/>
        <v>3.7693999999999998E-2</v>
      </c>
      <c r="G117" s="23">
        <f t="shared" si="53"/>
        <v>45099</v>
      </c>
      <c r="H117" s="20">
        <f t="shared" si="31"/>
        <v>0</v>
      </c>
      <c r="I117">
        <f t="shared" si="37"/>
        <v>0</v>
      </c>
      <c r="J117">
        <f t="shared" ca="1" si="38"/>
        <v>2.5194444444444444</v>
      </c>
      <c r="K117">
        <f t="shared" ca="1" si="32"/>
        <v>4.9459999999999997E-2</v>
      </c>
      <c r="M117" s="23">
        <f t="shared" si="54"/>
        <v>45099</v>
      </c>
      <c r="N117" s="20">
        <f t="shared" si="33"/>
        <v>0</v>
      </c>
      <c r="O117">
        <f t="shared" si="39"/>
        <v>0</v>
      </c>
      <c r="P117">
        <f t="shared" ca="1" si="40"/>
        <v>2.5194444444444444</v>
      </c>
      <c r="Q117">
        <f t="shared" ca="1" si="34"/>
        <v>4.9459999999999997E-2</v>
      </c>
      <c r="S117" s="23">
        <f t="shared" si="41"/>
        <v>45869</v>
      </c>
      <c r="T117" s="20">
        <f t="shared" si="42"/>
        <v>4.2830000000000004</v>
      </c>
      <c r="U117">
        <f t="shared" si="59"/>
        <v>4.2830000000000007E-2</v>
      </c>
      <c r="W117" s="23">
        <f t="shared" si="55"/>
        <v>45869</v>
      </c>
      <c r="X117" s="20">
        <f t="shared" si="44"/>
        <v>4.1882999999999999</v>
      </c>
      <c r="Y117">
        <f t="shared" si="60"/>
        <v>4.1882999999999997E-2</v>
      </c>
      <c r="AA117" s="23">
        <f t="shared" si="56"/>
        <v>45729</v>
      </c>
      <c r="AB117" s="20">
        <f t="shared" si="46"/>
        <v>4.2640000000000002</v>
      </c>
      <c r="AC117">
        <f t="shared" si="61"/>
        <v>4.2640000000000004E-2</v>
      </c>
      <c r="AF117" s="23">
        <v>44939</v>
      </c>
      <c r="AG117" s="20">
        <v>4084.47</v>
      </c>
      <c r="AH117" s="20">
        <v>0</v>
      </c>
      <c r="AJ117" s="23">
        <v>44939</v>
      </c>
      <c r="AK117" s="20">
        <v>4084.47</v>
      </c>
      <c r="AL117" s="20">
        <v>0</v>
      </c>
      <c r="AN117" s="23">
        <v>44939</v>
      </c>
      <c r="AO117" s="20">
        <v>4084.47</v>
      </c>
      <c r="AP117" s="20">
        <v>0</v>
      </c>
      <c r="AS117" s="1">
        <v>45856</v>
      </c>
      <c r="AT117">
        <v>4.2765000000000004</v>
      </c>
      <c r="AU117">
        <f t="shared" si="48"/>
        <v>4.2765000000000004E-2</v>
      </c>
      <c r="AW117" s="1">
        <v>45856</v>
      </c>
      <c r="AX117">
        <v>4.1509999999999998</v>
      </c>
      <c r="AY117">
        <f t="shared" si="49"/>
        <v>4.1509999999999998E-2</v>
      </c>
      <c r="BA117" s="1">
        <v>45856</v>
      </c>
      <c r="BB117" s="25">
        <v>4.2460000000000004</v>
      </c>
      <c r="BC117">
        <f t="shared" si="50"/>
        <v>4.2460000000000005E-2</v>
      </c>
      <c r="BE117" s="1">
        <v>45856</v>
      </c>
      <c r="BF117">
        <v>3.879</v>
      </c>
      <c r="BG117">
        <f t="shared" si="51"/>
        <v>3.8789999999999998E-2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45979</v>
      </c>
      <c r="BO117">
        <v>112.71875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3">
        <f t="shared" si="52"/>
        <v>45975</v>
      </c>
      <c r="B118" s="20">
        <f t="shared" si="30"/>
        <v>112.46875</v>
      </c>
      <c r="C118">
        <f t="shared" si="58"/>
        <v>115</v>
      </c>
      <c r="D118">
        <f t="shared" ca="1" si="35"/>
        <v>8.611111111111111E-2</v>
      </c>
      <c r="E118">
        <f t="shared" ca="1" si="36"/>
        <v>3.7837999999999997E-2</v>
      </c>
      <c r="G118" s="23">
        <f t="shared" si="53"/>
        <v>45100</v>
      </c>
      <c r="H118" s="20">
        <f t="shared" si="31"/>
        <v>0</v>
      </c>
      <c r="I118">
        <f t="shared" si="37"/>
        <v>0</v>
      </c>
      <c r="J118">
        <f t="shared" ca="1" si="38"/>
        <v>2.5166666666666666</v>
      </c>
      <c r="K118">
        <f t="shared" ca="1" si="32"/>
        <v>4.8979999999999996E-2</v>
      </c>
      <c r="M118" s="23">
        <f t="shared" si="54"/>
        <v>45100</v>
      </c>
      <c r="N118" s="20">
        <f t="shared" si="33"/>
        <v>0</v>
      </c>
      <c r="O118">
        <f t="shared" si="39"/>
        <v>0</v>
      </c>
      <c r="P118">
        <f t="shared" ca="1" si="40"/>
        <v>2.5166666666666666</v>
      </c>
      <c r="Q118">
        <f t="shared" ca="1" si="34"/>
        <v>4.8979999999999996E-2</v>
      </c>
      <c r="S118" s="23">
        <f t="shared" si="41"/>
        <v>45870</v>
      </c>
      <c r="T118" s="20">
        <f t="shared" si="42"/>
        <v>4.2060000000000004</v>
      </c>
      <c r="U118">
        <f t="shared" si="59"/>
        <v>4.2060000000000007E-2</v>
      </c>
      <c r="W118" s="23">
        <f t="shared" si="55"/>
        <v>45870</v>
      </c>
      <c r="X118" s="20">
        <f t="shared" si="44"/>
        <v>4.0128000000000004</v>
      </c>
      <c r="Y118">
        <f t="shared" si="60"/>
        <v>4.0128000000000004E-2</v>
      </c>
      <c r="AA118" s="23">
        <f t="shared" si="56"/>
        <v>45730</v>
      </c>
      <c r="AB118" s="20">
        <f t="shared" si="46"/>
        <v>4.3049999999999997</v>
      </c>
      <c r="AC118">
        <f t="shared" si="61"/>
        <v>4.3049999999999998E-2</v>
      </c>
      <c r="AF118" s="23">
        <v>44938</v>
      </c>
      <c r="AG118" s="20">
        <v>4068.32</v>
      </c>
      <c r="AH118" s="20">
        <v>0</v>
      </c>
      <c r="AJ118" s="23">
        <v>44938</v>
      </c>
      <c r="AK118" s="20">
        <v>4068.32</v>
      </c>
      <c r="AL118" s="20">
        <v>0</v>
      </c>
      <c r="AN118" s="23">
        <v>44938</v>
      </c>
      <c r="AO118" s="20">
        <v>4068.32</v>
      </c>
      <c r="AP118" s="20">
        <v>0</v>
      </c>
      <c r="AS118" s="1">
        <v>45855</v>
      </c>
      <c r="AT118">
        <v>4.2892999999999999</v>
      </c>
      <c r="AU118">
        <f t="shared" si="48"/>
        <v>4.2893000000000001E-2</v>
      </c>
      <c r="AW118" s="1">
        <v>45855</v>
      </c>
      <c r="AX118">
        <v>4.1684999999999999</v>
      </c>
      <c r="AY118">
        <f t="shared" si="49"/>
        <v>4.1685E-2</v>
      </c>
      <c r="BA118" s="1">
        <v>45855</v>
      </c>
      <c r="BB118" s="25">
        <v>4.2750000000000004</v>
      </c>
      <c r="BC118">
        <f t="shared" si="50"/>
        <v>4.2750000000000003E-2</v>
      </c>
      <c r="BE118" s="1">
        <v>45855</v>
      </c>
      <c r="BF118">
        <v>3.9180000000000001</v>
      </c>
      <c r="BG118">
        <f t="shared" si="51"/>
        <v>3.918E-2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45980</v>
      </c>
      <c r="BO118">
        <v>112.640625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3">
        <f t="shared" si="52"/>
        <v>45978</v>
      </c>
      <c r="B119" s="20">
        <f t="shared" si="30"/>
        <v>112.59375</v>
      </c>
      <c r="C119">
        <f t="shared" si="58"/>
        <v>115</v>
      </c>
      <c r="D119">
        <f t="shared" ca="1" si="35"/>
        <v>7.7777777777777779E-2</v>
      </c>
      <c r="E119">
        <f t="shared" ca="1" si="36"/>
        <v>3.7810000000000003E-2</v>
      </c>
      <c r="G119" s="23">
        <f t="shared" si="53"/>
        <v>45103</v>
      </c>
      <c r="H119" s="20">
        <f t="shared" si="31"/>
        <v>0</v>
      </c>
      <c r="I119">
        <f t="shared" si="37"/>
        <v>0</v>
      </c>
      <c r="J119">
        <f t="shared" ca="1" si="38"/>
        <v>2.5083333333333333</v>
      </c>
      <c r="K119">
        <f t="shared" ca="1" si="32"/>
        <v>4.8799999999999996E-2</v>
      </c>
      <c r="M119" s="23">
        <f t="shared" si="54"/>
        <v>45103</v>
      </c>
      <c r="N119" s="20">
        <f t="shared" si="33"/>
        <v>0</v>
      </c>
      <c r="O119">
        <f t="shared" si="39"/>
        <v>0</v>
      </c>
      <c r="P119">
        <f t="shared" ca="1" si="40"/>
        <v>2.5083333333333333</v>
      </c>
      <c r="Q119">
        <f t="shared" ca="1" si="34"/>
        <v>4.8799999999999996E-2</v>
      </c>
      <c r="S119" s="23">
        <f t="shared" si="41"/>
        <v>45873</v>
      </c>
      <c r="T119" s="20">
        <f t="shared" si="42"/>
        <v>4.1908000000000003</v>
      </c>
      <c r="U119">
        <f t="shared" si="59"/>
        <v>4.1908000000000001E-2</v>
      </c>
      <c r="W119" s="23">
        <f t="shared" si="55"/>
        <v>45873</v>
      </c>
      <c r="X119" s="20">
        <f t="shared" si="44"/>
        <v>4.0034000000000001</v>
      </c>
      <c r="Y119">
        <f t="shared" si="60"/>
        <v>4.0034E-2</v>
      </c>
      <c r="AA119" s="23">
        <f t="shared" si="56"/>
        <v>45733</v>
      </c>
      <c r="AB119" s="20">
        <f t="shared" si="46"/>
        <v>4.3410000000000002</v>
      </c>
      <c r="AC119">
        <f t="shared" si="61"/>
        <v>4.3410000000000004E-2</v>
      </c>
      <c r="AF119" s="23">
        <v>44937</v>
      </c>
      <c r="AG119" s="20">
        <v>4055.63</v>
      </c>
      <c r="AH119" s="20">
        <v>0</v>
      </c>
      <c r="AJ119" s="23">
        <v>44937</v>
      </c>
      <c r="AK119" s="20">
        <v>4055.63</v>
      </c>
      <c r="AL119" s="20">
        <v>0</v>
      </c>
      <c r="AN119" s="23">
        <v>44937</v>
      </c>
      <c r="AO119" s="20">
        <v>4055.63</v>
      </c>
      <c r="AP119" s="20">
        <v>0</v>
      </c>
      <c r="AS119" s="1">
        <v>45854</v>
      </c>
      <c r="AT119">
        <v>4.2880000000000003</v>
      </c>
      <c r="AU119">
        <f t="shared" si="48"/>
        <v>4.2880000000000001E-2</v>
      </c>
      <c r="AW119" s="1">
        <v>45854</v>
      </c>
      <c r="AX119">
        <v>4.1553000000000004</v>
      </c>
      <c r="AY119">
        <f t="shared" si="49"/>
        <v>4.1553000000000007E-2</v>
      </c>
      <c r="BA119" s="1">
        <v>45854</v>
      </c>
      <c r="BB119" s="25">
        <v>4.2590000000000003</v>
      </c>
      <c r="BC119">
        <f t="shared" si="50"/>
        <v>4.2590000000000003E-2</v>
      </c>
      <c r="BE119" s="1">
        <v>45854</v>
      </c>
      <c r="BF119">
        <v>3.8969999999999998</v>
      </c>
      <c r="BG119">
        <f t="shared" si="51"/>
        <v>3.8969999999999998E-2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45981</v>
      </c>
      <c r="BO119">
        <v>112.8125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3">
        <f t="shared" si="52"/>
        <v>45979</v>
      </c>
      <c r="B120" s="20">
        <f t="shared" si="30"/>
        <v>112.71875</v>
      </c>
      <c r="C120">
        <f t="shared" si="58"/>
        <v>115</v>
      </c>
      <c r="D120">
        <f t="shared" ca="1" si="35"/>
        <v>7.4999999999999997E-2</v>
      </c>
      <c r="E120">
        <f t="shared" ca="1" si="36"/>
        <v>3.7677999999999996E-2</v>
      </c>
      <c r="G120" s="23">
        <f t="shared" si="53"/>
        <v>45104</v>
      </c>
      <c r="H120" s="20">
        <f t="shared" si="31"/>
        <v>0</v>
      </c>
      <c r="I120">
        <f t="shared" si="37"/>
        <v>0</v>
      </c>
      <c r="J120">
        <f t="shared" ca="1" si="38"/>
        <v>2.5055555555555555</v>
      </c>
      <c r="K120">
        <f t="shared" ca="1" si="32"/>
        <v>4.9520000000000002E-2</v>
      </c>
      <c r="M120" s="23">
        <f t="shared" si="54"/>
        <v>45104</v>
      </c>
      <c r="N120" s="20">
        <f t="shared" si="33"/>
        <v>0</v>
      </c>
      <c r="O120">
        <f t="shared" si="39"/>
        <v>0</v>
      </c>
      <c r="P120">
        <f t="shared" ca="1" si="40"/>
        <v>2.5055555555555555</v>
      </c>
      <c r="Q120">
        <f t="shared" ca="1" si="34"/>
        <v>4.9520000000000002E-2</v>
      </c>
      <c r="S120" s="23">
        <f t="shared" si="41"/>
        <v>45874</v>
      </c>
      <c r="T120" s="20">
        <f t="shared" si="42"/>
        <v>4.1981999999999999</v>
      </c>
      <c r="U120">
        <f t="shared" si="59"/>
        <v>4.1981999999999998E-2</v>
      </c>
      <c r="W120" s="23">
        <f t="shared" si="55"/>
        <v>45874</v>
      </c>
      <c r="X120" s="20">
        <f t="shared" si="44"/>
        <v>4.0167999999999999</v>
      </c>
      <c r="Y120">
        <f t="shared" si="60"/>
        <v>4.0168000000000002E-2</v>
      </c>
      <c r="AA120" s="23">
        <f t="shared" si="56"/>
        <v>45734</v>
      </c>
      <c r="AB120" s="20">
        <f t="shared" si="46"/>
        <v>4.3490000000000002</v>
      </c>
      <c r="AC120">
        <f t="shared" si="61"/>
        <v>4.3490000000000001E-2</v>
      </c>
      <c r="AF120" s="23">
        <v>44936</v>
      </c>
      <c r="AG120" s="20">
        <v>4004.43</v>
      </c>
      <c r="AH120" s="20">
        <v>0</v>
      </c>
      <c r="AJ120" s="23">
        <v>44936</v>
      </c>
      <c r="AK120" s="20">
        <v>4004.43</v>
      </c>
      <c r="AL120" s="20">
        <v>0</v>
      </c>
      <c r="AN120" s="23">
        <v>44936</v>
      </c>
      <c r="AO120" s="20">
        <v>4004.43</v>
      </c>
      <c r="AP120" s="20">
        <v>0</v>
      </c>
      <c r="AS120" s="1">
        <v>45853</v>
      </c>
      <c r="AT120">
        <v>4.2923</v>
      </c>
      <c r="AU120">
        <f t="shared" si="48"/>
        <v>4.2923000000000003E-2</v>
      </c>
      <c r="AW120" s="1">
        <v>45853</v>
      </c>
      <c r="AX120">
        <v>4.1695000000000002</v>
      </c>
      <c r="AY120">
        <f t="shared" si="49"/>
        <v>4.1695000000000003E-2</v>
      </c>
      <c r="BA120" s="1">
        <v>45853</v>
      </c>
      <c r="BB120" s="25">
        <v>4.2869999999999999</v>
      </c>
      <c r="BC120">
        <f t="shared" si="50"/>
        <v>4.2869999999999998E-2</v>
      </c>
      <c r="BE120" s="1">
        <v>45853</v>
      </c>
      <c r="BF120">
        <v>3.9460000000000002</v>
      </c>
      <c r="BG120">
        <f t="shared" si="51"/>
        <v>3.9460000000000002E-2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45982</v>
      </c>
      <c r="BO120">
        <v>113.203125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3">
        <f t="shared" si="52"/>
        <v>45980</v>
      </c>
      <c r="B121" s="20">
        <f t="shared" si="30"/>
        <v>112.640625</v>
      </c>
      <c r="C121">
        <f t="shared" si="58"/>
        <v>115</v>
      </c>
      <c r="D121">
        <f t="shared" ca="1" si="35"/>
        <v>7.2222222222222215E-2</v>
      </c>
      <c r="E121">
        <f t="shared" ca="1" si="36"/>
        <v>3.7925E-2</v>
      </c>
      <c r="G121" s="23">
        <f t="shared" si="53"/>
        <v>45105</v>
      </c>
      <c r="H121" s="20">
        <f t="shared" si="31"/>
        <v>0</v>
      </c>
      <c r="I121">
        <f t="shared" si="37"/>
        <v>0</v>
      </c>
      <c r="J121">
        <f t="shared" ca="1" si="38"/>
        <v>2.5027777777777778</v>
      </c>
      <c r="K121">
        <f t="shared" ca="1" si="32"/>
        <v>4.8989999999999999E-2</v>
      </c>
      <c r="M121" s="23">
        <f t="shared" si="54"/>
        <v>45105</v>
      </c>
      <c r="N121" s="20">
        <f t="shared" si="33"/>
        <v>0</v>
      </c>
      <c r="O121">
        <f t="shared" si="39"/>
        <v>0</v>
      </c>
      <c r="P121">
        <f t="shared" ca="1" si="40"/>
        <v>2.5027777777777778</v>
      </c>
      <c r="Q121">
        <f t="shared" ca="1" si="34"/>
        <v>4.8989999999999999E-2</v>
      </c>
      <c r="S121" s="23">
        <f t="shared" si="41"/>
        <v>45875</v>
      </c>
      <c r="T121" s="20">
        <f t="shared" si="42"/>
        <v>4.1814999999999998</v>
      </c>
      <c r="U121">
        <f t="shared" si="59"/>
        <v>4.1814999999999998E-2</v>
      </c>
      <c r="W121" s="23">
        <f t="shared" si="55"/>
        <v>45875</v>
      </c>
      <c r="X121" s="20">
        <f t="shared" si="44"/>
        <v>4.0007000000000001</v>
      </c>
      <c r="Y121">
        <f t="shared" si="60"/>
        <v>4.0007000000000001E-2</v>
      </c>
      <c r="AA121" s="23">
        <f t="shared" si="56"/>
        <v>45735</v>
      </c>
      <c r="AB121" s="20">
        <f t="shared" si="46"/>
        <v>4.3070000000000004</v>
      </c>
      <c r="AC121">
        <f t="shared" si="61"/>
        <v>4.3070000000000004E-2</v>
      </c>
      <c r="AF121" s="23">
        <v>44935</v>
      </c>
      <c r="AG121" s="20">
        <v>3977.17</v>
      </c>
      <c r="AH121" s="20">
        <v>0</v>
      </c>
      <c r="AJ121" s="23">
        <v>44935</v>
      </c>
      <c r="AK121" s="20">
        <v>3977.17</v>
      </c>
      <c r="AL121" s="20">
        <v>0</v>
      </c>
      <c r="AN121" s="23">
        <v>44935</v>
      </c>
      <c r="AO121" s="20">
        <v>3977.17</v>
      </c>
      <c r="AP121" s="20">
        <v>0</v>
      </c>
      <c r="AS121" s="1">
        <v>45852</v>
      </c>
      <c r="AT121" s="25">
        <v>4.2866999999999997</v>
      </c>
      <c r="AU121">
        <f t="shared" si="48"/>
        <v>4.2866999999999995E-2</v>
      </c>
      <c r="AW121" s="1">
        <v>45852</v>
      </c>
      <c r="AX121" s="25">
        <v>4.1489000000000003</v>
      </c>
      <c r="AY121">
        <f t="shared" si="49"/>
        <v>4.1489000000000005E-2</v>
      </c>
      <c r="BA121" s="1">
        <v>45852</v>
      </c>
      <c r="BB121" s="25">
        <v>4.2489999999999997</v>
      </c>
      <c r="BC121">
        <f t="shared" si="50"/>
        <v>4.249E-2</v>
      </c>
      <c r="BE121" s="1">
        <v>45852</v>
      </c>
      <c r="BF121">
        <v>3.9089999999999998</v>
      </c>
      <c r="BG121">
        <f t="shared" si="51"/>
        <v>3.909E-2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45985</v>
      </c>
      <c r="BO121">
        <v>113.328125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3">
        <f t="shared" si="52"/>
        <v>45981</v>
      </c>
      <c r="B122" s="20">
        <f t="shared" si="30"/>
        <v>112.8125</v>
      </c>
      <c r="C122">
        <f t="shared" si="58"/>
        <v>115</v>
      </c>
      <c r="D122">
        <f t="shared" ca="1" si="35"/>
        <v>6.9444444444444448E-2</v>
      </c>
      <c r="E122">
        <f t="shared" ca="1" si="36"/>
        <v>3.7738000000000001E-2</v>
      </c>
      <c r="G122" s="23">
        <f t="shared" si="53"/>
        <v>45106</v>
      </c>
      <c r="H122" s="20">
        <f t="shared" si="31"/>
        <v>0</v>
      </c>
      <c r="I122">
        <f t="shared" si="37"/>
        <v>0</v>
      </c>
      <c r="J122">
        <f t="shared" ca="1" si="38"/>
        <v>2.5</v>
      </c>
      <c r="K122">
        <f t="shared" ca="1" si="32"/>
        <v>5.0529999999999999E-2</v>
      </c>
      <c r="M122" s="23">
        <f t="shared" si="54"/>
        <v>45106</v>
      </c>
      <c r="N122" s="20">
        <f t="shared" si="33"/>
        <v>0</v>
      </c>
      <c r="O122">
        <f t="shared" si="39"/>
        <v>0</v>
      </c>
      <c r="P122">
        <f t="shared" ca="1" si="40"/>
        <v>2.5</v>
      </c>
      <c r="Q122">
        <f t="shared" ca="1" si="34"/>
        <v>5.0529999999999999E-2</v>
      </c>
      <c r="S122" s="23">
        <f t="shared" si="41"/>
        <v>45876</v>
      </c>
      <c r="T122" s="20">
        <f t="shared" si="42"/>
        <v>4.1725000000000003</v>
      </c>
      <c r="U122">
        <f t="shared" si="59"/>
        <v>4.1725000000000005E-2</v>
      </c>
      <c r="W122" s="23">
        <f t="shared" si="55"/>
        <v>45876</v>
      </c>
      <c r="X122" s="20">
        <f t="shared" si="44"/>
        <v>3.9904000000000002</v>
      </c>
      <c r="Y122">
        <f t="shared" si="60"/>
        <v>3.9904000000000002E-2</v>
      </c>
      <c r="AA122" s="23">
        <f t="shared" si="56"/>
        <v>45736</v>
      </c>
      <c r="AB122" s="20">
        <f t="shared" si="46"/>
        <v>4.29</v>
      </c>
      <c r="AC122">
        <f t="shared" si="61"/>
        <v>4.2900000000000001E-2</v>
      </c>
      <c r="AF122" s="23">
        <v>44932</v>
      </c>
      <c r="AG122" s="20">
        <v>3982.58</v>
      </c>
      <c r="AH122" s="20">
        <v>0</v>
      </c>
      <c r="AJ122" s="23">
        <v>44932</v>
      </c>
      <c r="AK122" s="20">
        <v>3982.58</v>
      </c>
      <c r="AL122" s="20">
        <v>0</v>
      </c>
      <c r="AN122" s="23">
        <v>44932</v>
      </c>
      <c r="AO122" s="20">
        <v>3982.58</v>
      </c>
      <c r="AP122" s="20">
        <v>0</v>
      </c>
      <c r="AS122" s="1">
        <v>45849</v>
      </c>
      <c r="AT122" s="25">
        <v>4.2831000000000001</v>
      </c>
      <c r="AU122">
        <f t="shared" si="48"/>
        <v>4.2831000000000001E-2</v>
      </c>
      <c r="AW122" s="1">
        <v>45849</v>
      </c>
      <c r="AX122" s="25">
        <v>4.1395999999999997</v>
      </c>
      <c r="AY122">
        <f t="shared" si="49"/>
        <v>4.1395999999999995E-2</v>
      </c>
      <c r="BA122" s="1">
        <v>45849</v>
      </c>
      <c r="BB122" s="25">
        <v>4.2359999999999998</v>
      </c>
      <c r="BC122">
        <f t="shared" si="50"/>
        <v>4.2359999999999995E-2</v>
      </c>
      <c r="BE122" s="1">
        <v>45849</v>
      </c>
      <c r="BF122">
        <v>3.8969999999999998</v>
      </c>
      <c r="BG122">
        <f t="shared" si="51"/>
        <v>3.8969999999999998E-2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45986</v>
      </c>
      <c r="BO122">
        <v>113.59375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3">
        <f t="shared" si="52"/>
        <v>45982</v>
      </c>
      <c r="B123" s="20">
        <f t="shared" si="30"/>
        <v>113.203125</v>
      </c>
      <c r="C123">
        <f t="shared" si="58"/>
        <v>115</v>
      </c>
      <c r="D123">
        <f t="shared" ca="1" si="35"/>
        <v>6.6666666666666666E-2</v>
      </c>
      <c r="E123">
        <f t="shared" ca="1" si="36"/>
        <v>3.7263000000000004E-2</v>
      </c>
      <c r="G123" s="23">
        <f t="shared" si="53"/>
        <v>45107</v>
      </c>
      <c r="H123" s="20">
        <f t="shared" si="31"/>
        <v>0</v>
      </c>
      <c r="I123">
        <f t="shared" si="37"/>
        <v>0</v>
      </c>
      <c r="J123">
        <f t="shared" ca="1" si="38"/>
        <v>2.4972222222222222</v>
      </c>
      <c r="K123">
        <f t="shared" ca="1" si="32"/>
        <v>5.0848000000000004E-2</v>
      </c>
      <c r="M123" s="23">
        <f t="shared" si="54"/>
        <v>45107</v>
      </c>
      <c r="N123" s="20">
        <f t="shared" si="33"/>
        <v>0</v>
      </c>
      <c r="O123">
        <f t="shared" si="39"/>
        <v>0</v>
      </c>
      <c r="P123">
        <f t="shared" ca="1" si="40"/>
        <v>2.4972222222222222</v>
      </c>
      <c r="Q123">
        <f t="shared" ca="1" si="34"/>
        <v>5.0848000000000004E-2</v>
      </c>
      <c r="S123" s="23">
        <f t="shared" si="41"/>
        <v>45877</v>
      </c>
      <c r="T123" s="20">
        <f t="shared" si="42"/>
        <v>4.1845999999999997</v>
      </c>
      <c r="U123">
        <f t="shared" si="59"/>
        <v>4.1845999999999994E-2</v>
      </c>
      <c r="W123" s="23">
        <f t="shared" si="55"/>
        <v>45877</v>
      </c>
      <c r="X123" s="20">
        <f t="shared" si="44"/>
        <v>4.0110000000000001</v>
      </c>
      <c r="Y123">
        <f t="shared" si="60"/>
        <v>4.011E-2</v>
      </c>
      <c r="AA123" s="23">
        <f t="shared" si="56"/>
        <v>45737</v>
      </c>
      <c r="AB123" s="20">
        <f t="shared" si="46"/>
        <v>4.2729999999999997</v>
      </c>
      <c r="AC123">
        <f t="shared" si="61"/>
        <v>4.2729999999999997E-2</v>
      </c>
      <c r="AF123" s="23">
        <v>44931</v>
      </c>
      <c r="AG123" s="20">
        <v>3895.33</v>
      </c>
      <c r="AH123" s="20">
        <v>0</v>
      </c>
      <c r="AJ123" s="23">
        <v>44931</v>
      </c>
      <c r="AK123" s="20">
        <v>3895.33</v>
      </c>
      <c r="AL123" s="20">
        <v>0</v>
      </c>
      <c r="AN123" s="23">
        <v>44931</v>
      </c>
      <c r="AO123" s="20">
        <v>3895.33</v>
      </c>
      <c r="AP123" s="20">
        <v>0</v>
      </c>
      <c r="AS123" s="1">
        <v>45848</v>
      </c>
      <c r="AT123" s="25">
        <v>4.2789999999999999</v>
      </c>
      <c r="AU123">
        <f t="shared" si="48"/>
        <v>4.2790000000000002E-2</v>
      </c>
      <c r="AW123" s="1">
        <v>45848</v>
      </c>
      <c r="AX123" s="25">
        <v>4.1397000000000004</v>
      </c>
      <c r="AY123">
        <f t="shared" si="49"/>
        <v>4.1397000000000003E-2</v>
      </c>
      <c r="BA123" s="1">
        <v>45848</v>
      </c>
      <c r="BB123" s="25">
        <v>4.2249999999999996</v>
      </c>
      <c r="BC123">
        <f t="shared" si="50"/>
        <v>4.2249999999999996E-2</v>
      </c>
      <c r="BE123" s="1">
        <v>45848</v>
      </c>
      <c r="BF123">
        <v>3.8650000000000002</v>
      </c>
      <c r="BG123">
        <f t="shared" si="51"/>
        <v>3.8650000000000004E-2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45987</v>
      </c>
      <c r="BO123">
        <v>113.578125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3">
        <f t="shared" si="52"/>
        <v>45985</v>
      </c>
      <c r="B124" s="20">
        <f t="shared" si="30"/>
        <v>113.328125</v>
      </c>
      <c r="C124">
        <f t="shared" si="58"/>
        <v>115</v>
      </c>
      <c r="D124">
        <f t="shared" ca="1" si="35"/>
        <v>5.8333333333333334E-2</v>
      </c>
      <c r="E124">
        <f t="shared" ca="1" si="36"/>
        <v>3.6901999999999997E-2</v>
      </c>
      <c r="G124" s="23">
        <f t="shared" si="53"/>
        <v>45110</v>
      </c>
      <c r="H124" s="20">
        <f t="shared" si="31"/>
        <v>0</v>
      </c>
      <c r="I124">
        <f t="shared" si="37"/>
        <v>0</v>
      </c>
      <c r="J124">
        <f t="shared" ca="1" si="38"/>
        <v>2.4888888888888889</v>
      </c>
      <c r="K124">
        <f t="shared" ca="1" si="32"/>
        <v>5.0921000000000001E-2</v>
      </c>
      <c r="M124" s="23">
        <f t="shared" si="54"/>
        <v>45110</v>
      </c>
      <c r="N124" s="20">
        <f t="shared" si="33"/>
        <v>0</v>
      </c>
      <c r="O124">
        <f t="shared" si="39"/>
        <v>0</v>
      </c>
      <c r="P124">
        <f t="shared" ca="1" si="40"/>
        <v>2.4888888888888889</v>
      </c>
      <c r="Q124">
        <f t="shared" ca="1" si="34"/>
        <v>5.0921000000000001E-2</v>
      </c>
      <c r="S124" s="23">
        <f t="shared" si="41"/>
        <v>45880</v>
      </c>
      <c r="T124" s="20">
        <f t="shared" si="42"/>
        <v>4.1821000000000002</v>
      </c>
      <c r="U124">
        <f t="shared" si="59"/>
        <v>4.1821000000000004E-2</v>
      </c>
      <c r="W124" s="23">
        <f t="shared" si="55"/>
        <v>45880</v>
      </c>
      <c r="X124" s="20">
        <f t="shared" si="44"/>
        <v>4.0114000000000001</v>
      </c>
      <c r="Y124">
        <f t="shared" si="60"/>
        <v>4.0114000000000004E-2</v>
      </c>
      <c r="AA124" s="23">
        <f t="shared" si="56"/>
        <v>45740</v>
      </c>
      <c r="AB124" s="20">
        <f t="shared" si="46"/>
        <v>4.3310000000000004</v>
      </c>
      <c r="AC124">
        <f t="shared" si="61"/>
        <v>4.3310000000000001E-2</v>
      </c>
      <c r="AF124" s="23">
        <v>44930</v>
      </c>
      <c r="AG124" s="20">
        <v>3940.59</v>
      </c>
      <c r="AH124" s="20">
        <v>0</v>
      </c>
      <c r="AJ124" s="23">
        <v>44930</v>
      </c>
      <c r="AK124" s="20">
        <v>3940.59</v>
      </c>
      <c r="AL124" s="20">
        <v>0</v>
      </c>
      <c r="AN124" s="23">
        <v>44930</v>
      </c>
      <c r="AO124" s="20">
        <v>3940.59</v>
      </c>
      <c r="AP124" s="20">
        <v>0</v>
      </c>
      <c r="AS124" s="1">
        <v>45847</v>
      </c>
      <c r="AT124" s="25">
        <v>4.2853000000000003</v>
      </c>
      <c r="AU124">
        <f t="shared" si="48"/>
        <v>4.2853000000000002E-2</v>
      </c>
      <c r="AW124" s="1">
        <v>45847</v>
      </c>
      <c r="AX124" s="25">
        <v>4.1456999999999997</v>
      </c>
      <c r="AY124">
        <f t="shared" si="49"/>
        <v>4.1456999999999994E-2</v>
      </c>
      <c r="BA124" s="1">
        <v>45847</v>
      </c>
      <c r="BB124" s="25">
        <v>4.218</v>
      </c>
      <c r="BC124">
        <f t="shared" si="50"/>
        <v>4.2180000000000002E-2</v>
      </c>
      <c r="BE124" s="1">
        <v>45847</v>
      </c>
      <c r="BF124">
        <v>3.8490000000000002</v>
      </c>
      <c r="BG124">
        <f t="shared" si="51"/>
        <v>3.8490000000000003E-2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45989</v>
      </c>
      <c r="BO124">
        <v>113.34375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3">
        <f t="shared" si="52"/>
        <v>45986</v>
      </c>
      <c r="B125" s="20">
        <f t="shared" si="30"/>
        <v>113.59375</v>
      </c>
      <c r="C125">
        <f t="shared" si="58"/>
        <v>115</v>
      </c>
      <c r="D125">
        <f t="shared" ca="1" si="35"/>
        <v>5.5555555555555552E-2</v>
      </c>
      <c r="E125">
        <f t="shared" ca="1" si="36"/>
        <v>3.6842E-2</v>
      </c>
      <c r="G125" s="23">
        <f t="shared" si="53"/>
        <v>45111</v>
      </c>
      <c r="H125" s="20">
        <f t="shared" si="31"/>
        <v>0</v>
      </c>
      <c r="I125">
        <f t="shared" si="37"/>
        <v>0</v>
      </c>
      <c r="J125">
        <f t="shared" ca="1" si="38"/>
        <v>2.4861111111111112</v>
      </c>
      <c r="K125">
        <f t="shared" ca="1" si="32"/>
        <v>5.0921000000000001E-2</v>
      </c>
      <c r="M125" s="23">
        <f t="shared" si="54"/>
        <v>45111</v>
      </c>
      <c r="N125" s="20">
        <f t="shared" si="33"/>
        <v>0</v>
      </c>
      <c r="O125">
        <f t="shared" si="39"/>
        <v>0</v>
      </c>
      <c r="P125">
        <f t="shared" ca="1" si="40"/>
        <v>2.4861111111111112</v>
      </c>
      <c r="Q125">
        <f t="shared" ca="1" si="34"/>
        <v>5.0921000000000001E-2</v>
      </c>
      <c r="S125" s="23">
        <f t="shared" si="41"/>
        <v>45881</v>
      </c>
      <c r="T125" s="20">
        <f t="shared" si="42"/>
        <v>4.1609999999999996</v>
      </c>
      <c r="U125">
        <f t="shared" si="59"/>
        <v>4.1609999999999994E-2</v>
      </c>
      <c r="W125" s="23">
        <f t="shared" si="55"/>
        <v>45881</v>
      </c>
      <c r="X125" s="20">
        <f t="shared" si="44"/>
        <v>3.9843000000000002</v>
      </c>
      <c r="Y125">
        <f t="shared" si="60"/>
        <v>3.9843000000000003E-2</v>
      </c>
      <c r="AA125" s="23">
        <f t="shared" si="56"/>
        <v>45741</v>
      </c>
      <c r="AB125" s="20">
        <f t="shared" si="46"/>
        <v>4.3239999999999998</v>
      </c>
      <c r="AC125">
        <f t="shared" si="61"/>
        <v>4.3240000000000001E-2</v>
      </c>
      <c r="AF125" s="23">
        <v>44929</v>
      </c>
      <c r="AG125" s="20">
        <v>3911.77</v>
      </c>
      <c r="AH125" s="20">
        <v>0</v>
      </c>
      <c r="AJ125" s="23">
        <v>44929</v>
      </c>
      <c r="AK125" s="20">
        <v>3911.77</v>
      </c>
      <c r="AL125" s="20">
        <v>0</v>
      </c>
      <c r="AN125" s="23">
        <v>44929</v>
      </c>
      <c r="AO125" s="20">
        <v>3911.77</v>
      </c>
      <c r="AP125" s="20">
        <v>0</v>
      </c>
      <c r="AS125" s="1">
        <v>45846</v>
      </c>
      <c r="AT125" s="25">
        <v>4.2968999999999999</v>
      </c>
      <c r="AU125">
        <f t="shared" si="48"/>
        <v>4.2969E-2</v>
      </c>
      <c r="AW125" s="1">
        <v>45846</v>
      </c>
      <c r="AX125" s="25">
        <v>4.1562999999999999</v>
      </c>
      <c r="AY125">
        <f t="shared" si="49"/>
        <v>4.1562999999999996E-2</v>
      </c>
      <c r="BA125" s="1">
        <v>45846</v>
      </c>
      <c r="BB125" s="25">
        <v>4.2569999999999997</v>
      </c>
      <c r="BC125">
        <f t="shared" si="50"/>
        <v>4.2569999999999997E-2</v>
      </c>
      <c r="BE125" s="1">
        <v>45846</v>
      </c>
      <c r="BF125">
        <v>3.8959999999999999</v>
      </c>
      <c r="BG125">
        <f t="shared" si="51"/>
        <v>3.8960000000000002E-2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45992</v>
      </c>
      <c r="BO125">
        <v>112.828125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3">
        <f t="shared" si="52"/>
        <v>45987</v>
      </c>
      <c r="B126" s="20">
        <f t="shared" si="30"/>
        <v>113.578125</v>
      </c>
      <c r="C126">
        <f t="shared" si="58"/>
        <v>115</v>
      </c>
      <c r="D126">
        <f t="shared" ca="1" si="35"/>
        <v>5.2777777777777778E-2</v>
      </c>
      <c r="E126">
        <f t="shared" ca="1" si="36"/>
        <v>3.6775000000000002E-2</v>
      </c>
      <c r="G126" s="23">
        <f t="shared" si="53"/>
        <v>45112</v>
      </c>
      <c r="H126" s="20">
        <f t="shared" si="31"/>
        <v>0</v>
      </c>
      <c r="I126">
        <f t="shared" si="37"/>
        <v>0</v>
      </c>
      <c r="J126">
        <f t="shared" ca="1" si="38"/>
        <v>2.4833333333333334</v>
      </c>
      <c r="K126">
        <f t="shared" ca="1" si="32"/>
        <v>5.1383999999999999E-2</v>
      </c>
      <c r="M126" s="23">
        <f t="shared" si="54"/>
        <v>45112</v>
      </c>
      <c r="N126" s="20">
        <f t="shared" si="33"/>
        <v>0</v>
      </c>
      <c r="O126">
        <f t="shared" si="39"/>
        <v>0</v>
      </c>
      <c r="P126">
        <f t="shared" ca="1" si="40"/>
        <v>2.4833333333333334</v>
      </c>
      <c r="Q126">
        <f t="shared" ca="1" si="34"/>
        <v>5.1383999999999999E-2</v>
      </c>
      <c r="S126" s="23">
        <f t="shared" si="41"/>
        <v>45882</v>
      </c>
      <c r="T126" s="20">
        <f t="shared" si="42"/>
        <v>4.1360999999999999</v>
      </c>
      <c r="U126">
        <f t="shared" si="59"/>
        <v>4.1361000000000002E-2</v>
      </c>
      <c r="W126" s="23">
        <f t="shared" si="55"/>
        <v>45882</v>
      </c>
      <c r="X126" s="20">
        <f t="shared" si="44"/>
        <v>3.9517000000000002</v>
      </c>
      <c r="Y126">
        <f t="shared" si="60"/>
        <v>3.9517000000000004E-2</v>
      </c>
      <c r="AA126" s="23">
        <f t="shared" si="56"/>
        <v>45742</v>
      </c>
      <c r="AB126" s="20">
        <f t="shared" si="46"/>
        <v>4.327</v>
      </c>
      <c r="AC126">
        <f t="shared" si="61"/>
        <v>4.3270000000000003E-2</v>
      </c>
      <c r="AF126" s="23">
        <v>44925</v>
      </c>
      <c r="AG126" s="20">
        <v>3929.68</v>
      </c>
      <c r="AH126" s="20">
        <v>0</v>
      </c>
      <c r="AJ126" s="23">
        <v>44925</v>
      </c>
      <c r="AK126" s="20">
        <v>3929.68</v>
      </c>
      <c r="AL126" s="20">
        <v>0</v>
      </c>
      <c r="AN126" s="23">
        <v>44925</v>
      </c>
      <c r="AO126" s="20">
        <v>3929.68</v>
      </c>
      <c r="AP126" s="20">
        <v>0</v>
      </c>
      <c r="AS126" s="1">
        <v>45845</v>
      </c>
      <c r="AT126" s="25">
        <v>4.2934999999999999</v>
      </c>
      <c r="AU126">
        <f t="shared" si="48"/>
        <v>4.2935000000000001E-2</v>
      </c>
      <c r="AW126" s="1">
        <v>45845</v>
      </c>
      <c r="AX126" s="25">
        <v>4.1626000000000003</v>
      </c>
      <c r="AY126">
        <f t="shared" si="49"/>
        <v>4.1626000000000003E-2</v>
      </c>
      <c r="BA126" s="1">
        <v>45845</v>
      </c>
      <c r="BB126" s="25">
        <v>4.2469999999999999</v>
      </c>
      <c r="BC126">
        <f t="shared" si="50"/>
        <v>4.2470000000000001E-2</v>
      </c>
      <c r="BE126" s="1">
        <v>45845</v>
      </c>
      <c r="BF126">
        <v>3.8879999999999999</v>
      </c>
      <c r="BG126">
        <f t="shared" si="51"/>
        <v>3.8879999999999998E-2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45993</v>
      </c>
      <c r="BO126">
        <v>112.890625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3">
        <f t="shared" si="52"/>
        <v>45988</v>
      </c>
      <c r="B127" s="20">
        <f t="shared" si="30"/>
        <v>113.578125</v>
      </c>
      <c r="C127">
        <f t="shared" si="58"/>
        <v>115</v>
      </c>
      <c r="D127">
        <f t="shared" ca="1" si="35"/>
        <v>0.05</v>
      </c>
      <c r="E127">
        <f t="shared" ca="1" si="36"/>
        <v>3.6579E-2</v>
      </c>
      <c r="G127" s="23">
        <f t="shared" si="53"/>
        <v>45113</v>
      </c>
      <c r="H127" s="20">
        <f t="shared" si="31"/>
        <v>0</v>
      </c>
      <c r="I127">
        <f t="shared" si="37"/>
        <v>0</v>
      </c>
      <c r="J127">
        <f t="shared" ca="1" si="38"/>
        <v>2.4805555555555556</v>
      </c>
      <c r="K127">
        <f t="shared" ca="1" si="32"/>
        <v>5.1603000000000003E-2</v>
      </c>
      <c r="M127" s="23">
        <f t="shared" si="54"/>
        <v>45113</v>
      </c>
      <c r="N127" s="20">
        <f t="shared" si="33"/>
        <v>0</v>
      </c>
      <c r="O127">
        <f t="shared" si="39"/>
        <v>0</v>
      </c>
      <c r="P127">
        <f t="shared" ca="1" si="40"/>
        <v>2.4805555555555556</v>
      </c>
      <c r="Q127">
        <f t="shared" ca="1" si="34"/>
        <v>5.1603000000000003E-2</v>
      </c>
      <c r="S127" s="23">
        <f t="shared" si="41"/>
        <v>45883</v>
      </c>
      <c r="T127" s="20">
        <f t="shared" si="42"/>
        <v>4.1513</v>
      </c>
      <c r="U127">
        <f t="shared" si="59"/>
        <v>4.1513000000000001E-2</v>
      </c>
      <c r="W127" s="23">
        <f t="shared" si="55"/>
        <v>45883</v>
      </c>
      <c r="X127" s="20">
        <f t="shared" si="44"/>
        <v>3.9889000000000001</v>
      </c>
      <c r="Y127">
        <f t="shared" si="60"/>
        <v>3.9889000000000001E-2</v>
      </c>
      <c r="AA127" s="23">
        <f t="shared" si="56"/>
        <v>45743</v>
      </c>
      <c r="AB127" s="20">
        <f t="shared" si="46"/>
        <v>4.3159999999999998</v>
      </c>
      <c r="AC127">
        <f t="shared" si="61"/>
        <v>4.3159999999999997E-2</v>
      </c>
      <c r="AF127" s="23">
        <v>44924</v>
      </c>
      <c r="AG127" s="20">
        <v>3939.64</v>
      </c>
      <c r="AH127" s="20">
        <v>0</v>
      </c>
      <c r="AJ127" s="23">
        <v>44924</v>
      </c>
      <c r="AK127" s="20">
        <v>3939.64</v>
      </c>
      <c r="AL127" s="20">
        <v>0</v>
      </c>
      <c r="AN127" s="23">
        <v>44924</v>
      </c>
      <c r="AO127" s="20">
        <v>3939.64</v>
      </c>
      <c r="AP127" s="20">
        <v>0</v>
      </c>
      <c r="AS127" s="1">
        <v>45842</v>
      </c>
      <c r="AT127" s="25">
        <v>4.2929000000000004</v>
      </c>
      <c r="AU127">
        <f t="shared" si="48"/>
        <v>4.2929000000000002E-2</v>
      </c>
      <c r="AW127" s="1">
        <v>45842</v>
      </c>
      <c r="AX127" s="25">
        <v>4.1565000000000003</v>
      </c>
      <c r="AY127">
        <f t="shared" si="49"/>
        <v>4.1565000000000005E-2</v>
      </c>
      <c r="BA127" s="1">
        <v>45842</v>
      </c>
      <c r="BB127" s="25">
        <v>4.1109999999999998</v>
      </c>
      <c r="BC127">
        <f t="shared" si="50"/>
        <v>4.1110000000000001E-2</v>
      </c>
      <c r="BE127" s="1">
        <v>45842</v>
      </c>
      <c r="BF127">
        <v>3.883</v>
      </c>
      <c r="BG127">
        <f t="shared" si="51"/>
        <v>3.8830000000000003E-2</v>
      </c>
      <c r="BI127" s="1">
        <v>36692</v>
      </c>
      <c r="BJ127">
        <v>1.49986005624437</v>
      </c>
      <c r="BK127">
        <f t="shared" si="57"/>
        <v>1.49986005624437E-2</v>
      </c>
      <c r="BN127" s="1">
        <v>45994</v>
      </c>
      <c r="BO127">
        <v>113.109375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3">
        <f t="shared" si="52"/>
        <v>45989</v>
      </c>
      <c r="B128" s="20">
        <f t="shared" si="30"/>
        <v>113.34375</v>
      </c>
      <c r="C128">
        <f t="shared" si="58"/>
        <v>115</v>
      </c>
      <c r="D128">
        <f t="shared" ca="1" si="35"/>
        <v>4.7222222222222221E-2</v>
      </c>
      <c r="E128">
        <f t="shared" ca="1" si="36"/>
        <v>3.6699000000000002E-2</v>
      </c>
      <c r="G128" s="23">
        <f t="shared" si="53"/>
        <v>45114</v>
      </c>
      <c r="H128" s="20">
        <f t="shared" si="31"/>
        <v>0</v>
      </c>
      <c r="I128">
        <f t="shared" si="37"/>
        <v>0</v>
      </c>
      <c r="J128">
        <f t="shared" ca="1" si="38"/>
        <v>2.4777777777777779</v>
      </c>
      <c r="K128">
        <f t="shared" ca="1" si="32"/>
        <v>5.1500999999999998E-2</v>
      </c>
      <c r="M128" s="23">
        <f t="shared" si="54"/>
        <v>45114</v>
      </c>
      <c r="N128" s="20">
        <f t="shared" si="33"/>
        <v>0</v>
      </c>
      <c r="O128">
        <f t="shared" si="39"/>
        <v>0</v>
      </c>
      <c r="P128">
        <f t="shared" ca="1" si="40"/>
        <v>2.4777777777777779</v>
      </c>
      <c r="Q128">
        <f t="shared" ca="1" si="34"/>
        <v>5.1500999999999998E-2</v>
      </c>
      <c r="S128" s="23">
        <f t="shared" si="41"/>
        <v>45884</v>
      </c>
      <c r="T128" s="20">
        <f t="shared" si="42"/>
        <v>4.1639999999999997</v>
      </c>
      <c r="U128">
        <f t="shared" si="59"/>
        <v>4.1639999999999996E-2</v>
      </c>
      <c r="W128" s="23">
        <f t="shared" si="55"/>
        <v>45884</v>
      </c>
      <c r="X128" s="20">
        <f t="shared" si="44"/>
        <v>4.0033000000000003</v>
      </c>
      <c r="Y128">
        <f t="shared" si="60"/>
        <v>4.0033000000000006E-2</v>
      </c>
      <c r="AA128" s="23">
        <f t="shared" si="56"/>
        <v>45744</v>
      </c>
      <c r="AB128" s="20">
        <f t="shared" si="46"/>
        <v>4.2430000000000003</v>
      </c>
      <c r="AC128">
        <f t="shared" si="61"/>
        <v>4.2430000000000002E-2</v>
      </c>
      <c r="AF128" s="23">
        <v>44923</v>
      </c>
      <c r="AG128" s="20">
        <v>3872.56</v>
      </c>
      <c r="AH128" s="20">
        <v>0</v>
      </c>
      <c r="AJ128" s="23">
        <v>44923</v>
      </c>
      <c r="AK128" s="20">
        <v>3872.56</v>
      </c>
      <c r="AL128" s="20">
        <v>0</v>
      </c>
      <c r="AN128" s="23">
        <v>44923</v>
      </c>
      <c r="AO128" s="20">
        <v>3872.56</v>
      </c>
      <c r="AP128" s="20">
        <v>0</v>
      </c>
      <c r="AS128" s="1">
        <v>45841</v>
      </c>
      <c r="AT128" s="25">
        <v>4.2991000000000001</v>
      </c>
      <c r="AU128">
        <f t="shared" si="48"/>
        <v>4.2991000000000001E-2</v>
      </c>
      <c r="AW128" s="1">
        <v>45841</v>
      </c>
      <c r="AX128" s="25">
        <v>4.1658999999999997</v>
      </c>
      <c r="AY128">
        <f t="shared" si="49"/>
        <v>4.1658999999999995E-2</v>
      </c>
      <c r="BA128" s="1">
        <v>45841</v>
      </c>
      <c r="BB128" s="25">
        <v>4.1109999999999998</v>
      </c>
      <c r="BC128">
        <f t="shared" si="50"/>
        <v>4.1110000000000001E-2</v>
      </c>
      <c r="BE128" s="1">
        <v>45841</v>
      </c>
      <c r="BF128">
        <v>3.883</v>
      </c>
      <c r="BG128">
        <f t="shared" si="51"/>
        <v>3.8830000000000003E-2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45995</v>
      </c>
      <c r="BO128">
        <v>112.71875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3">
        <f t="shared" si="52"/>
        <v>45992</v>
      </c>
      <c r="B129" s="20">
        <f t="shared" si="30"/>
        <v>112.828125</v>
      </c>
      <c r="C129">
        <f t="shared" si="58"/>
        <v>115</v>
      </c>
      <c r="D129">
        <f t="shared" ca="1" si="35"/>
        <v>3.888888888888889E-2</v>
      </c>
      <c r="E129">
        <f t="shared" ca="1" si="36"/>
        <v>3.6643000000000002E-2</v>
      </c>
      <c r="G129" s="23">
        <f t="shared" si="53"/>
        <v>45117</v>
      </c>
      <c r="H129" s="20">
        <f t="shared" si="31"/>
        <v>0</v>
      </c>
      <c r="I129">
        <f t="shared" si="37"/>
        <v>0</v>
      </c>
      <c r="J129">
        <f t="shared" ca="1" si="38"/>
        <v>2.4694444444444446</v>
      </c>
      <c r="K129">
        <f t="shared" ca="1" si="32"/>
        <v>5.0300000000000004E-2</v>
      </c>
      <c r="M129" s="23">
        <f t="shared" si="54"/>
        <v>45117</v>
      </c>
      <c r="N129" s="20">
        <f t="shared" si="33"/>
        <v>0</v>
      </c>
      <c r="O129">
        <f t="shared" si="39"/>
        <v>0</v>
      </c>
      <c r="P129">
        <f t="shared" ca="1" si="40"/>
        <v>2.4694444444444446</v>
      </c>
      <c r="Q129">
        <f t="shared" ca="1" si="34"/>
        <v>5.0300000000000004E-2</v>
      </c>
      <c r="S129" s="23">
        <f t="shared" si="41"/>
        <v>45887</v>
      </c>
      <c r="T129" s="20">
        <f t="shared" si="42"/>
        <v>4.1692999999999998</v>
      </c>
      <c r="U129">
        <f t="shared" si="59"/>
        <v>4.1693000000000001E-2</v>
      </c>
      <c r="W129" s="23">
        <f t="shared" si="55"/>
        <v>45887</v>
      </c>
      <c r="X129" s="20">
        <f t="shared" si="44"/>
        <v>4.0122</v>
      </c>
      <c r="Y129">
        <f t="shared" si="60"/>
        <v>4.0121999999999998E-2</v>
      </c>
      <c r="AA129" s="23">
        <f t="shared" si="56"/>
        <v>45747</v>
      </c>
      <c r="AB129" s="20">
        <f t="shared" si="46"/>
        <v>4.2190000000000003</v>
      </c>
      <c r="AC129">
        <f t="shared" si="61"/>
        <v>4.2190000000000005E-2</v>
      </c>
      <c r="AF129" s="23">
        <v>44922</v>
      </c>
      <c r="AG129" s="20">
        <v>3920.22</v>
      </c>
      <c r="AH129" s="20">
        <v>0</v>
      </c>
      <c r="AJ129" s="23">
        <v>44922</v>
      </c>
      <c r="AK129" s="20">
        <v>3920.22</v>
      </c>
      <c r="AL129" s="20">
        <v>0</v>
      </c>
      <c r="AN129" s="23">
        <v>44922</v>
      </c>
      <c r="AO129" s="20">
        <v>3920.22</v>
      </c>
      <c r="AP129" s="20">
        <v>0</v>
      </c>
      <c r="AS129" s="1">
        <v>45840</v>
      </c>
      <c r="AT129" s="25">
        <v>4.2496999999999998</v>
      </c>
      <c r="AU129">
        <f t="shared" si="48"/>
        <v>4.2497E-2</v>
      </c>
      <c r="AW129" s="1">
        <v>45840</v>
      </c>
      <c r="AX129" s="25">
        <v>4.0804999999999998</v>
      </c>
      <c r="AY129">
        <f t="shared" si="49"/>
        <v>4.0805000000000001E-2</v>
      </c>
      <c r="BA129" s="1">
        <v>45840</v>
      </c>
      <c r="BB129" s="25">
        <v>4.1159999999999997</v>
      </c>
      <c r="BC129">
        <f t="shared" si="50"/>
        <v>4.1159999999999995E-2</v>
      </c>
      <c r="BE129" s="1">
        <v>45840</v>
      </c>
      <c r="BF129">
        <v>3.786</v>
      </c>
      <c r="BG129">
        <f t="shared" si="51"/>
        <v>3.7859999999999998E-2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45996</v>
      </c>
      <c r="BO129">
        <v>112.515625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3">
        <f t="shared" si="52"/>
        <v>45993</v>
      </c>
      <c r="B130" s="20">
        <f t="shared" si="30"/>
        <v>112.890625</v>
      </c>
      <c r="C130">
        <f t="shared" si="58"/>
        <v>115</v>
      </c>
      <c r="D130">
        <f t="shared" ca="1" si="35"/>
        <v>3.6111111111111108E-2</v>
      </c>
      <c r="E130">
        <f t="shared" ca="1" si="36"/>
        <v>3.6599E-2</v>
      </c>
      <c r="G130" s="23">
        <f t="shared" si="53"/>
        <v>45118</v>
      </c>
      <c r="H130" s="20">
        <f t="shared" si="31"/>
        <v>0</v>
      </c>
      <c r="I130">
        <f t="shared" si="37"/>
        <v>0</v>
      </c>
      <c r="J130">
        <f t="shared" ca="1" si="38"/>
        <v>2.4666666666666668</v>
      </c>
      <c r="K130">
        <f t="shared" ca="1" si="32"/>
        <v>5.0700000000000002E-2</v>
      </c>
      <c r="M130" s="23">
        <f t="shared" si="54"/>
        <v>45118</v>
      </c>
      <c r="N130" s="20">
        <f t="shared" si="33"/>
        <v>0</v>
      </c>
      <c r="O130">
        <f t="shared" si="39"/>
        <v>0</v>
      </c>
      <c r="P130">
        <f t="shared" ca="1" si="40"/>
        <v>2.4666666666666668</v>
      </c>
      <c r="Q130">
        <f t="shared" ca="1" si="34"/>
        <v>5.0700000000000002E-2</v>
      </c>
      <c r="S130" s="23">
        <f t="shared" si="41"/>
        <v>45888</v>
      </c>
      <c r="T130" s="20">
        <f t="shared" si="42"/>
        <v>4.1524999999999999</v>
      </c>
      <c r="U130">
        <f t="shared" si="59"/>
        <v>4.1524999999999999E-2</v>
      </c>
      <c r="W130" s="23">
        <f t="shared" si="55"/>
        <v>45888</v>
      </c>
      <c r="X130" s="20">
        <f t="shared" si="44"/>
        <v>3.9916999999999998</v>
      </c>
      <c r="Y130">
        <f t="shared" si="60"/>
        <v>3.9917000000000001E-2</v>
      </c>
      <c r="AA130" s="23">
        <f t="shared" si="56"/>
        <v>45748</v>
      </c>
      <c r="AB130" s="20">
        <f t="shared" si="46"/>
        <v>4.2009999999999996</v>
      </c>
      <c r="AC130">
        <f t="shared" si="61"/>
        <v>4.2009999999999999E-2</v>
      </c>
      <c r="AF130" s="23">
        <v>44918</v>
      </c>
      <c r="AG130" s="20">
        <v>3937.67</v>
      </c>
      <c r="AH130" s="20">
        <v>0</v>
      </c>
      <c r="AJ130" s="23">
        <v>44918</v>
      </c>
      <c r="AK130" s="20">
        <v>3937.67</v>
      </c>
      <c r="AL130" s="20">
        <v>0</v>
      </c>
      <c r="AN130" s="23">
        <v>44918</v>
      </c>
      <c r="AO130" s="20">
        <v>3937.67</v>
      </c>
      <c r="AP130" s="20">
        <v>0</v>
      </c>
      <c r="AS130" s="1">
        <v>45839</v>
      </c>
      <c r="AT130" s="25">
        <v>4.2672999999999996</v>
      </c>
      <c r="AU130">
        <f t="shared" si="48"/>
        <v>4.2672999999999996E-2</v>
      </c>
      <c r="AW130" s="1">
        <v>45839</v>
      </c>
      <c r="AX130" s="25">
        <v>4.0877999999999997</v>
      </c>
      <c r="AY130">
        <f t="shared" si="49"/>
        <v>4.0877999999999998E-2</v>
      </c>
      <c r="BA130" s="1">
        <v>45839</v>
      </c>
      <c r="BB130" s="25">
        <v>4.149</v>
      </c>
      <c r="BC130">
        <f t="shared" si="50"/>
        <v>4.1489999999999999E-2</v>
      </c>
      <c r="BE130" s="1">
        <v>45839</v>
      </c>
      <c r="BF130">
        <v>3.7869999999999999</v>
      </c>
      <c r="BG130">
        <f t="shared" si="51"/>
        <v>3.7870000000000001E-2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45999</v>
      </c>
      <c r="BO130">
        <v>112.25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3">
        <f t="shared" si="52"/>
        <v>45994</v>
      </c>
      <c r="B131" s="20">
        <f t="shared" si="30"/>
        <v>113.109375</v>
      </c>
      <c r="C131">
        <f t="shared" si="58"/>
        <v>115</v>
      </c>
      <c r="D131">
        <f t="shared" ca="1" si="35"/>
        <v>3.3333333333333333E-2</v>
      </c>
      <c r="E131">
        <f t="shared" ca="1" si="36"/>
        <v>3.6465999999999998E-2</v>
      </c>
      <c r="G131" s="23">
        <f t="shared" si="53"/>
        <v>45119</v>
      </c>
      <c r="H131" s="20">
        <f t="shared" si="31"/>
        <v>0</v>
      </c>
      <c r="I131">
        <f t="shared" si="37"/>
        <v>0</v>
      </c>
      <c r="J131">
        <f t="shared" ca="1" si="38"/>
        <v>2.463888888888889</v>
      </c>
      <c r="K131">
        <f t="shared" ca="1" si="32"/>
        <v>4.9414E-2</v>
      </c>
      <c r="M131" s="23">
        <f t="shared" si="54"/>
        <v>45119</v>
      </c>
      <c r="N131" s="20">
        <f t="shared" si="33"/>
        <v>0</v>
      </c>
      <c r="O131">
        <f t="shared" si="39"/>
        <v>0</v>
      </c>
      <c r="P131">
        <f t="shared" ca="1" si="40"/>
        <v>2.463888888888889</v>
      </c>
      <c r="Q131">
        <f t="shared" ca="1" si="34"/>
        <v>4.9414E-2</v>
      </c>
      <c r="S131" s="23">
        <f t="shared" si="41"/>
        <v>45889</v>
      </c>
      <c r="T131" s="20">
        <f t="shared" si="42"/>
        <v>4.1529999999999996</v>
      </c>
      <c r="U131">
        <f t="shared" si="59"/>
        <v>4.1529999999999997E-2</v>
      </c>
      <c r="W131" s="23">
        <f t="shared" si="55"/>
        <v>45889</v>
      </c>
      <c r="X131" s="20">
        <f t="shared" si="44"/>
        <v>4.0012999999999996</v>
      </c>
      <c r="Y131">
        <f t="shared" si="60"/>
        <v>4.0012999999999993E-2</v>
      </c>
      <c r="AA131" s="23">
        <f t="shared" si="56"/>
        <v>45749</v>
      </c>
      <c r="AB131" s="20">
        <f t="shared" si="46"/>
        <v>4.2290000000000001</v>
      </c>
      <c r="AC131">
        <f t="shared" si="61"/>
        <v>4.2290000000000001E-2</v>
      </c>
      <c r="AF131" s="23">
        <v>44917</v>
      </c>
      <c r="AG131" s="20">
        <v>3914.86</v>
      </c>
      <c r="AH131" s="20">
        <v>0</v>
      </c>
      <c r="AJ131" s="23">
        <v>44917</v>
      </c>
      <c r="AK131" s="20">
        <v>3914.86</v>
      </c>
      <c r="AL131" s="20">
        <v>0</v>
      </c>
      <c r="AN131" s="23">
        <v>44917</v>
      </c>
      <c r="AO131" s="20">
        <v>3914.86</v>
      </c>
      <c r="AP131" s="20">
        <v>0</v>
      </c>
      <c r="AS131" s="1">
        <v>45838</v>
      </c>
      <c r="AT131" s="25">
        <v>4.2763</v>
      </c>
      <c r="AU131">
        <f t="shared" si="48"/>
        <v>4.2763000000000002E-2</v>
      </c>
      <c r="AW131" s="1">
        <v>45838</v>
      </c>
      <c r="AX131" s="25">
        <v>4.0941999999999998</v>
      </c>
      <c r="AY131">
        <f t="shared" si="49"/>
        <v>4.0941999999999999E-2</v>
      </c>
      <c r="BA131" s="1">
        <v>45838</v>
      </c>
      <c r="BB131" s="25">
        <v>4.1319999999999997</v>
      </c>
      <c r="BC131">
        <f t="shared" si="50"/>
        <v>4.1319999999999996E-2</v>
      </c>
      <c r="BE131" s="1">
        <v>45838</v>
      </c>
      <c r="BF131">
        <v>3.7410000000000001</v>
      </c>
      <c r="BG131">
        <f t="shared" si="51"/>
        <v>3.7409999999999999E-2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46000</v>
      </c>
      <c r="BO131">
        <v>112.09375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3">
        <f t="shared" si="52"/>
        <v>45995</v>
      </c>
      <c r="B132" s="20">
        <f t="shared" si="30"/>
        <v>112.71875</v>
      </c>
      <c r="C132">
        <f t="shared" si="58"/>
        <v>115</v>
      </c>
      <c r="D132">
        <f t="shared" ca="1" si="35"/>
        <v>3.0555555555555555E-2</v>
      </c>
      <c r="E132">
        <f t="shared" ca="1" si="36"/>
        <v>3.6399000000000001E-2</v>
      </c>
      <c r="G132" s="23">
        <f t="shared" si="53"/>
        <v>45120</v>
      </c>
      <c r="H132" s="20">
        <f t="shared" si="31"/>
        <v>0</v>
      </c>
      <c r="I132">
        <f t="shared" si="37"/>
        <v>0</v>
      </c>
      <c r="J132">
        <f t="shared" ca="1" si="38"/>
        <v>2.4611111111111112</v>
      </c>
      <c r="K132">
        <f t="shared" ca="1" si="32"/>
        <v>4.8150000000000005E-2</v>
      </c>
      <c r="M132" s="23">
        <f t="shared" si="54"/>
        <v>45120</v>
      </c>
      <c r="N132" s="20">
        <f t="shared" si="33"/>
        <v>0</v>
      </c>
      <c r="O132">
        <f t="shared" si="39"/>
        <v>0</v>
      </c>
      <c r="P132">
        <f t="shared" ca="1" si="40"/>
        <v>2.4611111111111112</v>
      </c>
      <c r="Q132">
        <f t="shared" ca="1" si="34"/>
        <v>4.8150000000000005E-2</v>
      </c>
      <c r="S132" s="23">
        <f t="shared" si="41"/>
        <v>45890</v>
      </c>
      <c r="T132" s="20">
        <f t="shared" si="42"/>
        <v>4.1715999999999998</v>
      </c>
      <c r="U132">
        <f t="shared" si="59"/>
        <v>4.1715999999999996E-2</v>
      </c>
      <c r="W132" s="23">
        <f t="shared" si="55"/>
        <v>45890</v>
      </c>
      <c r="X132" s="20">
        <f t="shared" si="44"/>
        <v>4.0315000000000003</v>
      </c>
      <c r="Y132">
        <f t="shared" si="60"/>
        <v>4.0315000000000004E-2</v>
      </c>
      <c r="AA132" s="23">
        <f t="shared" si="56"/>
        <v>45750</v>
      </c>
      <c r="AB132" s="20">
        <f t="shared" si="46"/>
        <v>4.1260000000000003</v>
      </c>
      <c r="AC132">
        <f t="shared" si="61"/>
        <v>4.1260000000000005E-2</v>
      </c>
      <c r="AF132" s="23">
        <v>44916</v>
      </c>
      <c r="AG132" s="20">
        <v>3972.4</v>
      </c>
      <c r="AH132" s="20">
        <v>0</v>
      </c>
      <c r="AJ132" s="23">
        <v>44916</v>
      </c>
      <c r="AK132" s="20">
        <v>3972.4</v>
      </c>
      <c r="AL132" s="20">
        <v>0</v>
      </c>
      <c r="AN132" s="23">
        <v>44916</v>
      </c>
      <c r="AO132" s="20">
        <v>3972.4</v>
      </c>
      <c r="AP132" s="20">
        <v>0</v>
      </c>
      <c r="AS132" s="1">
        <v>45835</v>
      </c>
      <c r="AT132" s="25">
        <v>4.2778999999999998</v>
      </c>
      <c r="AU132">
        <f t="shared" si="48"/>
        <v>4.2778999999999998E-2</v>
      </c>
      <c r="AW132" s="1">
        <v>45835</v>
      </c>
      <c r="AX132" s="25">
        <v>4.1040000000000001</v>
      </c>
      <c r="AY132">
        <f t="shared" si="49"/>
        <v>4.104E-2</v>
      </c>
      <c r="BA132" s="1">
        <v>45835</v>
      </c>
      <c r="BB132" s="25">
        <v>4.1470000000000002</v>
      </c>
      <c r="BC132">
        <f t="shared" si="50"/>
        <v>4.147E-2</v>
      </c>
      <c r="BE132" s="1">
        <v>45835</v>
      </c>
      <c r="BF132">
        <v>3.7730000000000001</v>
      </c>
      <c r="BG132">
        <f t="shared" si="51"/>
        <v>3.773E-2</v>
      </c>
      <c r="BI132" s="1">
        <v>36699</v>
      </c>
      <c r="BJ132">
        <v>1.54421181402064</v>
      </c>
      <c r="BK132">
        <f t="shared" si="57"/>
        <v>1.54421181402064E-2</v>
      </c>
      <c r="BN132" s="1">
        <v>46001</v>
      </c>
      <c r="BO132">
        <v>112.21875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3">
        <f t="shared" si="52"/>
        <v>45996</v>
      </c>
      <c r="B133" s="20">
        <f t="shared" si="30"/>
        <v>112.515625</v>
      </c>
      <c r="C133">
        <f t="shared" si="58"/>
        <v>115</v>
      </c>
      <c r="D133">
        <f t="shared" ca="1" si="35"/>
        <v>2.7777777777777776E-2</v>
      </c>
      <c r="E133">
        <f t="shared" ca="1" si="36"/>
        <v>3.6444999999999998E-2</v>
      </c>
      <c r="G133" s="23">
        <f t="shared" si="53"/>
        <v>45121</v>
      </c>
      <c r="H133" s="20">
        <f t="shared" si="31"/>
        <v>0</v>
      </c>
      <c r="I133">
        <f t="shared" si="37"/>
        <v>0</v>
      </c>
      <c r="J133">
        <f t="shared" ca="1" si="38"/>
        <v>2.4583333333333335</v>
      </c>
      <c r="K133">
        <f t="shared" ca="1" si="32"/>
        <v>4.9397000000000003E-2</v>
      </c>
      <c r="M133" s="23">
        <f t="shared" si="54"/>
        <v>45121</v>
      </c>
      <c r="N133" s="20">
        <f t="shared" si="33"/>
        <v>0</v>
      </c>
      <c r="O133">
        <f t="shared" si="39"/>
        <v>0</v>
      </c>
      <c r="P133">
        <f t="shared" ca="1" si="40"/>
        <v>2.4583333333333335</v>
      </c>
      <c r="Q133">
        <f t="shared" ca="1" si="34"/>
        <v>4.9397000000000003E-2</v>
      </c>
      <c r="S133" s="23">
        <f t="shared" si="41"/>
        <v>45891</v>
      </c>
      <c r="T133" s="20">
        <f t="shared" si="42"/>
        <v>4.1464999999999996</v>
      </c>
      <c r="U133">
        <f t="shared" si="59"/>
        <v>4.1464999999999995E-2</v>
      </c>
      <c r="W133" s="23">
        <f t="shared" si="55"/>
        <v>45891</v>
      </c>
      <c r="X133" s="20">
        <f t="shared" si="44"/>
        <v>3.98</v>
      </c>
      <c r="Y133">
        <f t="shared" si="60"/>
        <v>3.9800000000000002E-2</v>
      </c>
      <c r="AA133" s="23">
        <f t="shared" si="56"/>
        <v>45751</v>
      </c>
      <c r="AB133" s="20">
        <f t="shared" si="46"/>
        <v>3.9870000000000001</v>
      </c>
      <c r="AC133">
        <f t="shared" si="61"/>
        <v>3.9870000000000003E-2</v>
      </c>
      <c r="AF133" s="23">
        <v>44915</v>
      </c>
      <c r="AG133" s="20">
        <v>3915.46</v>
      </c>
      <c r="AH133" s="20">
        <v>0</v>
      </c>
      <c r="AJ133" s="23">
        <v>44915</v>
      </c>
      <c r="AK133" s="20">
        <v>3915.46</v>
      </c>
      <c r="AL133" s="20">
        <v>0</v>
      </c>
      <c r="AN133" s="23">
        <v>44915</v>
      </c>
      <c r="AO133" s="20">
        <v>3915.46</v>
      </c>
      <c r="AP133" s="20">
        <v>0</v>
      </c>
      <c r="AS133" s="1">
        <v>45834</v>
      </c>
      <c r="AT133" s="25">
        <v>4.2763</v>
      </c>
      <c r="AU133">
        <f t="shared" si="48"/>
        <v>4.2763000000000002E-2</v>
      </c>
      <c r="AW133" s="1">
        <v>45834</v>
      </c>
      <c r="AX133" s="25">
        <v>4.1044</v>
      </c>
      <c r="AY133">
        <f t="shared" si="49"/>
        <v>4.1043999999999997E-2</v>
      </c>
      <c r="BA133" s="1">
        <v>45834</v>
      </c>
      <c r="BB133" s="25">
        <v>4.1429999999999998</v>
      </c>
      <c r="BC133">
        <f t="shared" si="50"/>
        <v>4.1429999999999995E-2</v>
      </c>
      <c r="BE133" s="1">
        <v>45834</v>
      </c>
      <c r="BF133">
        <v>3.7559999999999998</v>
      </c>
      <c r="BG133">
        <f t="shared" si="51"/>
        <v>3.7559999999999996E-2</v>
      </c>
      <c r="BI133" s="1">
        <v>36700</v>
      </c>
      <c r="BJ133">
        <v>1.5449373204255501</v>
      </c>
      <c r="BK133">
        <f t="shared" si="57"/>
        <v>1.54493732042555E-2</v>
      </c>
      <c r="BN133" s="1">
        <v>46002</v>
      </c>
      <c r="BO133">
        <v>112.453125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3">
        <f t="shared" si="52"/>
        <v>45999</v>
      </c>
      <c r="B134" s="20">
        <f t="shared" si="30"/>
        <v>112.25</v>
      </c>
      <c r="C134">
        <f t="shared" si="58"/>
        <v>115</v>
      </c>
      <c r="D134">
        <f t="shared" ca="1" si="35"/>
        <v>1.9444444444444445E-2</v>
      </c>
      <c r="E134">
        <f t="shared" ca="1" si="36"/>
        <v>3.6330000000000001E-2</v>
      </c>
      <c r="G134" s="23">
        <f t="shared" si="53"/>
        <v>45124</v>
      </c>
      <c r="H134" s="20">
        <f t="shared" si="31"/>
        <v>0</v>
      </c>
      <c r="I134">
        <f t="shared" si="37"/>
        <v>0</v>
      </c>
      <c r="J134">
        <f t="shared" ca="1" si="38"/>
        <v>2.4500000000000002</v>
      </c>
      <c r="K134">
        <f t="shared" ca="1" si="32"/>
        <v>4.8979999999999996E-2</v>
      </c>
      <c r="M134" s="23">
        <f t="shared" si="54"/>
        <v>45124</v>
      </c>
      <c r="N134" s="20">
        <f t="shared" si="33"/>
        <v>0</v>
      </c>
      <c r="O134">
        <f t="shared" si="39"/>
        <v>0</v>
      </c>
      <c r="P134">
        <f t="shared" ca="1" si="40"/>
        <v>2.4500000000000002</v>
      </c>
      <c r="Q134">
        <f t="shared" ca="1" si="34"/>
        <v>4.8979999999999996E-2</v>
      </c>
      <c r="S134" s="23">
        <f t="shared" si="41"/>
        <v>45894</v>
      </c>
      <c r="T134" s="20">
        <f t="shared" si="42"/>
        <v>4.1439000000000004</v>
      </c>
      <c r="U134">
        <f t="shared" si="59"/>
        <v>4.1439000000000004E-2</v>
      </c>
      <c r="W134" s="23">
        <f t="shared" si="55"/>
        <v>45894</v>
      </c>
      <c r="X134" s="20">
        <f t="shared" si="44"/>
        <v>3.9887000000000001</v>
      </c>
      <c r="Y134">
        <f t="shared" si="60"/>
        <v>3.9886999999999999E-2</v>
      </c>
      <c r="AA134" s="23">
        <f t="shared" si="56"/>
        <v>45754</v>
      </c>
      <c r="AB134" s="20">
        <f t="shared" si="46"/>
        <v>4.0659999999999998</v>
      </c>
      <c r="AC134">
        <f t="shared" si="61"/>
        <v>4.0660000000000002E-2</v>
      </c>
      <c r="AF134" s="23">
        <v>44914</v>
      </c>
      <c r="AG134" s="20">
        <v>3911.96</v>
      </c>
      <c r="AH134" s="20">
        <v>0</v>
      </c>
      <c r="AJ134" s="23">
        <v>44914</v>
      </c>
      <c r="AK134" s="20">
        <v>3911.96</v>
      </c>
      <c r="AL134" s="20">
        <v>0</v>
      </c>
      <c r="AN134" s="23">
        <v>44914</v>
      </c>
      <c r="AO134" s="20">
        <v>3911.96</v>
      </c>
      <c r="AP134" s="20">
        <v>0</v>
      </c>
      <c r="AS134" s="1">
        <v>45833</v>
      </c>
      <c r="AT134" s="25">
        <v>4.2755000000000001</v>
      </c>
      <c r="AU134">
        <f t="shared" si="48"/>
        <v>4.2755000000000001E-2</v>
      </c>
      <c r="AW134" s="1">
        <v>45833</v>
      </c>
      <c r="AX134" s="25">
        <v>4.1173999999999999</v>
      </c>
      <c r="AY134">
        <f t="shared" si="49"/>
        <v>4.1174000000000002E-2</v>
      </c>
      <c r="BA134" s="1">
        <v>45833</v>
      </c>
      <c r="BB134" s="25">
        <v>4.1779999999999999</v>
      </c>
      <c r="BC134">
        <f t="shared" si="50"/>
        <v>4.1779999999999998E-2</v>
      </c>
      <c r="BE134" s="1">
        <v>45833</v>
      </c>
      <c r="BF134">
        <v>3.8130000000000002</v>
      </c>
      <c r="BG134">
        <f t="shared" si="51"/>
        <v>3.8130000000000004E-2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46003</v>
      </c>
      <c r="BO134">
        <v>112.171875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3">
        <f t="shared" si="52"/>
        <v>46000</v>
      </c>
      <c r="B135" s="20">
        <f t="shared" si="30"/>
        <v>112.09375</v>
      </c>
      <c r="C135">
        <f t="shared" si="58"/>
        <v>115</v>
      </c>
      <c r="D135">
        <f t="shared" ca="1" si="35"/>
        <v>1.6666666666666666E-2</v>
      </c>
      <c r="E135">
        <f t="shared" ca="1" si="36"/>
        <v>3.6278000000000005E-2</v>
      </c>
      <c r="G135" s="23">
        <f t="shared" si="53"/>
        <v>45125</v>
      </c>
      <c r="H135" s="20">
        <f t="shared" si="31"/>
        <v>0</v>
      </c>
      <c r="I135">
        <f t="shared" si="37"/>
        <v>0</v>
      </c>
      <c r="J135">
        <f t="shared" ca="1" si="38"/>
        <v>2.4472222222222224</v>
      </c>
      <c r="K135">
        <f t="shared" ca="1" si="32"/>
        <v>4.9169999999999998E-2</v>
      </c>
      <c r="M135" s="23">
        <f t="shared" si="54"/>
        <v>45125</v>
      </c>
      <c r="N135" s="20">
        <f t="shared" si="33"/>
        <v>0</v>
      </c>
      <c r="O135">
        <f t="shared" si="39"/>
        <v>0</v>
      </c>
      <c r="P135">
        <f t="shared" ca="1" si="40"/>
        <v>2.4472222222222224</v>
      </c>
      <c r="Q135">
        <f t="shared" ca="1" si="34"/>
        <v>4.9169999999999998E-2</v>
      </c>
      <c r="S135" s="23">
        <f t="shared" si="41"/>
        <v>45895</v>
      </c>
      <c r="T135" s="20">
        <f t="shared" si="42"/>
        <v>4.1289999999999996</v>
      </c>
      <c r="U135">
        <f t="shared" si="59"/>
        <v>4.1289999999999993E-2</v>
      </c>
      <c r="W135" s="23">
        <f t="shared" si="55"/>
        <v>45895</v>
      </c>
      <c r="X135" s="20">
        <f t="shared" si="44"/>
        <v>3.9693000000000001</v>
      </c>
      <c r="Y135">
        <f t="shared" si="60"/>
        <v>3.9692999999999999E-2</v>
      </c>
      <c r="AA135" s="23">
        <f t="shared" si="56"/>
        <v>45755</v>
      </c>
      <c r="AB135" s="20">
        <f t="shared" si="46"/>
        <v>3.9689999999999999</v>
      </c>
      <c r="AC135">
        <f t="shared" si="61"/>
        <v>3.9689999999999996E-2</v>
      </c>
      <c r="AF135" s="23">
        <v>44911</v>
      </c>
      <c r="AG135" s="20">
        <v>3948.69</v>
      </c>
      <c r="AH135" s="20">
        <v>0</v>
      </c>
      <c r="AJ135" s="23">
        <v>44911</v>
      </c>
      <c r="AK135" s="20">
        <v>3948.69</v>
      </c>
      <c r="AL135" s="20">
        <v>0</v>
      </c>
      <c r="AN135" s="23">
        <v>44911</v>
      </c>
      <c r="AO135" s="20">
        <v>3948.69</v>
      </c>
      <c r="AP135" s="20">
        <v>0</v>
      </c>
      <c r="AS135" s="1">
        <v>45832</v>
      </c>
      <c r="AT135" s="25">
        <v>4.2935999999999996</v>
      </c>
      <c r="AU135">
        <f t="shared" si="48"/>
        <v>4.2935999999999995E-2</v>
      </c>
      <c r="AW135" s="1">
        <v>45832</v>
      </c>
      <c r="AX135" s="25">
        <v>4.1447000000000003</v>
      </c>
      <c r="AY135">
        <f t="shared" si="49"/>
        <v>4.1447000000000005E-2</v>
      </c>
      <c r="BA135" s="1">
        <v>45832</v>
      </c>
      <c r="BB135" s="25">
        <v>4.2119999999999997</v>
      </c>
      <c r="BC135">
        <f t="shared" si="50"/>
        <v>4.2119999999999998E-2</v>
      </c>
      <c r="BE135" s="1">
        <v>45832</v>
      </c>
      <c r="BF135">
        <v>3.84</v>
      </c>
      <c r="BG135">
        <f t="shared" si="51"/>
        <v>3.8399999999999997E-2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46006</v>
      </c>
      <c r="BO135">
        <v>112.34375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3">
        <f t="shared" si="52"/>
        <v>46001</v>
      </c>
      <c r="B136" s="20">
        <f t="shared" si="30"/>
        <v>112.21875</v>
      </c>
      <c r="C136">
        <f t="shared" si="58"/>
        <v>115</v>
      </c>
      <c r="D136">
        <f t="shared" ca="1" si="35"/>
        <v>1.3888888888888888E-2</v>
      </c>
      <c r="E136">
        <f t="shared" ca="1" si="36"/>
        <v>3.6249999999999998E-2</v>
      </c>
      <c r="G136" s="23">
        <f t="shared" si="53"/>
        <v>45126</v>
      </c>
      <c r="H136" s="20">
        <f t="shared" si="31"/>
        <v>0</v>
      </c>
      <c r="I136">
        <f t="shared" si="37"/>
        <v>0</v>
      </c>
      <c r="J136">
        <f t="shared" ca="1" si="38"/>
        <v>2.4444444444444446</v>
      </c>
      <c r="K136">
        <f t="shared" ca="1" si="32"/>
        <v>4.938E-2</v>
      </c>
      <c r="M136" s="23">
        <f t="shared" si="54"/>
        <v>45126</v>
      </c>
      <c r="N136" s="20">
        <f t="shared" si="33"/>
        <v>0</v>
      </c>
      <c r="O136">
        <f t="shared" si="39"/>
        <v>0</v>
      </c>
      <c r="P136">
        <f t="shared" ca="1" si="40"/>
        <v>2.4444444444444446</v>
      </c>
      <c r="Q136">
        <f t="shared" ca="1" si="34"/>
        <v>4.938E-2</v>
      </c>
      <c r="S136" s="23">
        <f t="shared" si="41"/>
        <v>45896</v>
      </c>
      <c r="T136" s="20">
        <f t="shared" si="42"/>
        <v>4.1219999999999999</v>
      </c>
      <c r="U136">
        <f t="shared" si="59"/>
        <v>4.122E-2</v>
      </c>
      <c r="W136" s="23">
        <f t="shared" si="55"/>
        <v>45896</v>
      </c>
      <c r="X136" s="20">
        <f t="shared" si="44"/>
        <v>3.9624999999999999</v>
      </c>
      <c r="Y136">
        <f t="shared" si="60"/>
        <v>3.9625E-2</v>
      </c>
      <c r="AA136" s="23">
        <f t="shared" si="56"/>
        <v>45756</v>
      </c>
      <c r="AB136" s="20">
        <f t="shared" si="46"/>
        <v>4.2149999999999999</v>
      </c>
      <c r="AC136">
        <f t="shared" si="61"/>
        <v>4.215E-2</v>
      </c>
      <c r="AF136" s="23">
        <v>44910</v>
      </c>
      <c r="AG136" s="20">
        <v>3994.37</v>
      </c>
      <c r="AH136" s="20">
        <v>0</v>
      </c>
      <c r="AJ136" s="23">
        <v>44910</v>
      </c>
      <c r="AK136" s="20">
        <v>3994.37</v>
      </c>
      <c r="AL136" s="20">
        <v>0</v>
      </c>
      <c r="AN136" s="23">
        <v>44910</v>
      </c>
      <c r="AO136" s="20">
        <v>3994.37</v>
      </c>
      <c r="AP136" s="20">
        <v>0</v>
      </c>
      <c r="AS136" s="1">
        <v>45831</v>
      </c>
      <c r="AT136" s="25">
        <v>4.2927</v>
      </c>
      <c r="AU136">
        <f t="shared" si="48"/>
        <v>4.2927E-2</v>
      </c>
      <c r="AW136" s="1">
        <v>45831</v>
      </c>
      <c r="AX136" s="25">
        <v>4.1539000000000001</v>
      </c>
      <c r="AY136">
        <f t="shared" si="49"/>
        <v>4.1539E-2</v>
      </c>
      <c r="BA136" s="1">
        <v>45831</v>
      </c>
      <c r="BB136" s="25">
        <v>4.2489999999999997</v>
      </c>
      <c r="BC136">
        <f t="shared" si="50"/>
        <v>4.249E-2</v>
      </c>
      <c r="BE136" s="1">
        <v>45831</v>
      </c>
      <c r="BF136">
        <v>3.8809999999999998</v>
      </c>
      <c r="BG136">
        <f t="shared" si="51"/>
        <v>3.8809999999999997E-2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3">
        <f t="shared" si="52"/>
        <v>46002</v>
      </c>
      <c r="B137" s="20">
        <f t="shared" si="30"/>
        <v>112.453125</v>
      </c>
      <c r="C137">
        <f t="shared" si="58"/>
        <v>115</v>
      </c>
      <c r="D137">
        <f t="shared" ca="1" si="35"/>
        <v>1.1111111111111112E-2</v>
      </c>
      <c r="E137">
        <f t="shared" ca="1" si="36"/>
        <v>3.6222999999999998E-2</v>
      </c>
      <c r="G137" s="23">
        <f t="shared" si="53"/>
        <v>45127</v>
      </c>
      <c r="H137" s="20">
        <f t="shared" si="31"/>
        <v>0</v>
      </c>
      <c r="I137">
        <f t="shared" si="37"/>
        <v>0</v>
      </c>
      <c r="J137">
        <f t="shared" ca="1" si="38"/>
        <v>2.4416666666666669</v>
      </c>
      <c r="K137">
        <f t="shared" ca="1" si="32"/>
        <v>5.0027000000000002E-2</v>
      </c>
      <c r="M137" s="23">
        <f t="shared" si="54"/>
        <v>45127</v>
      </c>
      <c r="N137" s="20">
        <f t="shared" si="33"/>
        <v>0</v>
      </c>
      <c r="O137">
        <f t="shared" si="39"/>
        <v>0</v>
      </c>
      <c r="P137">
        <f t="shared" ca="1" si="40"/>
        <v>2.4416666666666669</v>
      </c>
      <c r="Q137">
        <f t="shared" ca="1" si="34"/>
        <v>5.0027000000000002E-2</v>
      </c>
      <c r="S137" s="23">
        <f t="shared" si="41"/>
        <v>45897</v>
      </c>
      <c r="T137" s="20">
        <f t="shared" si="42"/>
        <v>4.1174999999999997</v>
      </c>
      <c r="U137">
        <f t="shared" si="59"/>
        <v>4.1174999999999996E-2</v>
      </c>
      <c r="W137" s="23">
        <f t="shared" si="55"/>
        <v>45897</v>
      </c>
      <c r="X137" s="20">
        <f t="shared" si="44"/>
        <v>3.9552</v>
      </c>
      <c r="Y137">
        <f t="shared" si="60"/>
        <v>3.9552000000000004E-2</v>
      </c>
      <c r="AA137" s="23">
        <f t="shared" si="56"/>
        <v>45757</v>
      </c>
      <c r="AB137" s="20">
        <f t="shared" si="46"/>
        <v>4.1260000000000003</v>
      </c>
      <c r="AC137">
        <f t="shared" si="61"/>
        <v>4.1260000000000005E-2</v>
      </c>
      <c r="AF137" s="23">
        <v>44909</v>
      </c>
      <c r="AG137" s="20">
        <v>4096.3900000000003</v>
      </c>
      <c r="AH137" s="20">
        <v>0</v>
      </c>
      <c r="AJ137" s="23">
        <v>44909</v>
      </c>
      <c r="AK137" s="20">
        <v>4096.3900000000003</v>
      </c>
      <c r="AL137" s="20">
        <v>0</v>
      </c>
      <c r="AN137" s="23">
        <v>44909</v>
      </c>
      <c r="AO137" s="20">
        <v>4096.3900000000003</v>
      </c>
      <c r="AP137" s="20">
        <v>0</v>
      </c>
      <c r="AS137" s="1">
        <v>45828</v>
      </c>
      <c r="AT137" s="25">
        <v>4.3079999999999998</v>
      </c>
      <c r="AU137">
        <f t="shared" si="48"/>
        <v>4.308E-2</v>
      </c>
      <c r="AW137" s="1">
        <v>45828</v>
      </c>
      <c r="AX137" s="25">
        <v>4.1913</v>
      </c>
      <c r="AY137">
        <f t="shared" si="49"/>
        <v>4.1912999999999999E-2</v>
      </c>
      <c r="BA137" s="1">
        <v>45828</v>
      </c>
      <c r="BB137" s="25">
        <v>4.28</v>
      </c>
      <c r="BC137">
        <f t="shared" si="50"/>
        <v>4.2800000000000005E-2</v>
      </c>
      <c r="BE137" s="1">
        <v>45828</v>
      </c>
      <c r="BF137">
        <v>3.9369999999999998</v>
      </c>
      <c r="BG137">
        <f t="shared" si="51"/>
        <v>3.9369999999999995E-2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3">
        <f t="shared" si="52"/>
        <v>46003</v>
      </c>
      <c r="B138" s="20">
        <f t="shared" si="30"/>
        <v>112.171875</v>
      </c>
      <c r="C138">
        <f t="shared" si="58"/>
        <v>115</v>
      </c>
      <c r="D138">
        <f t="shared" ca="1" si="35"/>
        <v>8.3333333333333332E-3</v>
      </c>
      <c r="E138">
        <f t="shared" ca="1" si="36"/>
        <v>3.6230000000000005E-2</v>
      </c>
      <c r="G138" s="23">
        <f t="shared" si="53"/>
        <v>45128</v>
      </c>
      <c r="H138" s="20">
        <f t="shared" si="31"/>
        <v>0</v>
      </c>
      <c r="I138">
        <f t="shared" si="37"/>
        <v>0</v>
      </c>
      <c r="J138">
        <f t="shared" ca="1" si="38"/>
        <v>2.4388888888888891</v>
      </c>
      <c r="K138">
        <f t="shared" ca="1" si="32"/>
        <v>5.0039999999999994E-2</v>
      </c>
      <c r="M138" s="23">
        <f t="shared" si="54"/>
        <v>45128</v>
      </c>
      <c r="N138" s="20">
        <f t="shared" si="33"/>
        <v>0</v>
      </c>
      <c r="O138">
        <f t="shared" si="39"/>
        <v>0</v>
      </c>
      <c r="P138">
        <f t="shared" ca="1" si="40"/>
        <v>2.4388888888888891</v>
      </c>
      <c r="Q138">
        <f t="shared" ca="1" si="34"/>
        <v>5.0039999999999994E-2</v>
      </c>
      <c r="S138" s="23">
        <f t="shared" si="41"/>
        <v>45898</v>
      </c>
      <c r="T138" s="20">
        <f t="shared" si="42"/>
        <v>4.1078999999999999</v>
      </c>
      <c r="U138">
        <f t="shared" si="59"/>
        <v>4.1078999999999997E-2</v>
      </c>
      <c r="W138" s="23">
        <f t="shared" si="55"/>
        <v>45898</v>
      </c>
      <c r="X138" s="20">
        <f t="shared" si="44"/>
        <v>3.9455</v>
      </c>
      <c r="Y138">
        <f t="shared" si="60"/>
        <v>3.9454999999999997E-2</v>
      </c>
      <c r="AA138" s="23">
        <f t="shared" si="56"/>
        <v>45758</v>
      </c>
      <c r="AB138" s="20">
        <f t="shared" si="46"/>
        <v>4.1959999999999997</v>
      </c>
      <c r="AC138">
        <f t="shared" si="61"/>
        <v>4.1959999999999997E-2</v>
      </c>
      <c r="AF138" s="23">
        <v>44908</v>
      </c>
      <c r="AG138" s="20">
        <v>4122.05</v>
      </c>
      <c r="AH138" s="20">
        <v>0</v>
      </c>
      <c r="AJ138" s="23">
        <v>44908</v>
      </c>
      <c r="AK138" s="20">
        <v>4122.05</v>
      </c>
      <c r="AL138" s="20">
        <v>0</v>
      </c>
      <c r="AN138" s="23">
        <v>44908</v>
      </c>
      <c r="AO138" s="20">
        <v>4122.05</v>
      </c>
      <c r="AP138" s="20">
        <v>0</v>
      </c>
      <c r="AS138" s="1">
        <v>45827</v>
      </c>
      <c r="AT138" s="25">
        <v>4.3164999999999996</v>
      </c>
      <c r="AU138">
        <f t="shared" si="48"/>
        <v>4.3164999999999995E-2</v>
      </c>
      <c r="AW138" s="1">
        <v>45827</v>
      </c>
      <c r="AX138" s="25">
        <v>4.2107999999999999</v>
      </c>
      <c r="AY138">
        <f t="shared" si="49"/>
        <v>4.2108E-2</v>
      </c>
      <c r="BA138" s="1">
        <v>45827</v>
      </c>
      <c r="BB138" s="25">
        <v>4.3120000000000003</v>
      </c>
      <c r="BC138">
        <f t="shared" si="50"/>
        <v>4.3120000000000006E-2</v>
      </c>
      <c r="BE138" s="1">
        <v>45827</v>
      </c>
      <c r="BF138">
        <v>3.97</v>
      </c>
      <c r="BG138">
        <f t="shared" si="51"/>
        <v>3.9699999999999999E-2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3">
        <f t="shared" si="52"/>
        <v>46006</v>
      </c>
      <c r="B139" s="20">
        <f t="shared" ref="B139:B202" si="62">IFERROR(VLOOKUP(A139,$BN$11:$BO$19999,2,FALSE),B138)</f>
        <v>112.34375</v>
      </c>
      <c r="C139">
        <f t="shared" si="58"/>
        <v>115</v>
      </c>
      <c r="D139">
        <f t="shared" ca="1" si="35"/>
        <v>0</v>
      </c>
      <c r="E139">
        <f t="shared" ca="1" si="36"/>
        <v>3.6074999999999996E-2</v>
      </c>
      <c r="G139" s="23">
        <f t="shared" si="53"/>
        <v>45131</v>
      </c>
      <c r="H139" s="20">
        <f t="shared" ref="H139:H202" si="63">IFERROR(VLOOKUP(G139,$BN$11:$BO$19999,2,FALSE),H138)</f>
        <v>0</v>
      </c>
      <c r="I139">
        <f t="shared" si="37"/>
        <v>0</v>
      </c>
      <c r="J139">
        <f t="shared" ca="1" si="38"/>
        <v>2.4305555555555554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5.0724999999999999E-2</v>
      </c>
      <c r="M139" s="23">
        <f t="shared" si="54"/>
        <v>45131</v>
      </c>
      <c r="N139" s="20">
        <f t="shared" ref="N139:N202" si="65">IFERROR(VLOOKUP(M139,$BN$11:$BO$19999,2,FALSE),N138)</f>
        <v>0</v>
      </c>
      <c r="O139">
        <f t="shared" si="39"/>
        <v>0</v>
      </c>
      <c r="P139">
        <f t="shared" ca="1" si="40"/>
        <v>2.4305555555555554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5.0724999999999999E-2</v>
      </c>
      <c r="S139" s="23">
        <f t="shared" si="41"/>
        <v>45901</v>
      </c>
      <c r="T139" s="20">
        <f t="shared" si="42"/>
        <v>4.0970000000000004</v>
      </c>
      <c r="U139">
        <f t="shared" si="59"/>
        <v>4.0970000000000006E-2</v>
      </c>
      <c r="W139" s="23">
        <f t="shared" si="55"/>
        <v>45901</v>
      </c>
      <c r="X139" s="20">
        <f t="shared" si="44"/>
        <v>3.9449000000000001</v>
      </c>
      <c r="Y139">
        <f t="shared" si="60"/>
        <v>3.9448999999999998E-2</v>
      </c>
      <c r="AA139" s="23">
        <f t="shared" si="56"/>
        <v>45761</v>
      </c>
      <c r="AB139" s="20">
        <f t="shared" si="46"/>
        <v>4.1440000000000001</v>
      </c>
      <c r="AC139">
        <f t="shared" si="61"/>
        <v>4.1440000000000005E-2</v>
      </c>
      <c r="AF139" s="23">
        <v>44907</v>
      </c>
      <c r="AG139" s="20">
        <v>4094.92</v>
      </c>
      <c r="AH139" s="20">
        <v>0</v>
      </c>
      <c r="AJ139" s="23">
        <v>44907</v>
      </c>
      <c r="AK139" s="20">
        <v>4094.92</v>
      </c>
      <c r="AL139" s="20">
        <v>0</v>
      </c>
      <c r="AN139" s="23">
        <v>44907</v>
      </c>
      <c r="AO139" s="20">
        <v>4094.92</v>
      </c>
      <c r="AP139" s="20">
        <v>0</v>
      </c>
      <c r="AS139" s="1">
        <v>45826</v>
      </c>
      <c r="AT139" s="25">
        <v>4.3164999999999996</v>
      </c>
      <c r="AU139">
        <f t="shared" si="48"/>
        <v>4.3164999999999995E-2</v>
      </c>
      <c r="AW139" s="1">
        <v>45826</v>
      </c>
      <c r="AX139" s="25">
        <v>4.2058</v>
      </c>
      <c r="AY139">
        <f t="shared" si="49"/>
        <v>4.2057999999999998E-2</v>
      </c>
      <c r="BA139" s="1">
        <v>45826</v>
      </c>
      <c r="BB139" s="25">
        <v>4.3159999999999998</v>
      </c>
      <c r="BC139">
        <f t="shared" si="50"/>
        <v>4.3159999999999997E-2</v>
      </c>
      <c r="BE139" s="1">
        <v>45826</v>
      </c>
      <c r="BF139">
        <v>3.97</v>
      </c>
      <c r="BG139">
        <f t="shared" si="51"/>
        <v>3.9699999999999999E-2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3">
        <f t="shared" si="52"/>
        <v>46007</v>
      </c>
      <c r="B140" s="20">
        <f t="shared" si="62"/>
        <v>112.34375</v>
      </c>
      <c r="C140">
        <f t="shared" si="58"/>
        <v>115</v>
      </c>
      <c r="D140">
        <f t="shared" ref="D140:D203" ca="1" si="67">($B$7-A140)/360</f>
        <v>-2.7777777777777779E-3</v>
      </c>
      <c r="E140">
        <f t="shared" ref="E140:E203" ca="1" si="68">IFERROR(IF(D140&lt;0.25,VLOOKUP(A140,$AS$11:$AU$5325,3,FALSE),IF(AND(D140&gt;=0.25,D140&lt;0.5),VLOOKUP(A140,$AW$11:$AY$5325,3,FALSE),IF(AND(D140&gt;=0.5,D140&lt;1),VLOOKUP(A140,$BA$11:$BC$5325,3,FALSE),VLOOKUP(A140,$BE$11:$BG$5010,3,FALSE)))),E139)</f>
        <v>3.6074999999999996E-2</v>
      </c>
      <c r="G140" s="23">
        <f t="shared" si="53"/>
        <v>45132</v>
      </c>
      <c r="H140" s="20">
        <f t="shared" si="63"/>
        <v>0</v>
      </c>
      <c r="I140">
        <f t="shared" ref="I140:I203" si="69">CEILING(H140,25)</f>
        <v>0</v>
      </c>
      <c r="J140">
        <f t="shared" ref="J140:J203" ca="1" si="70">($H$7-G140)/360</f>
        <v>2.4277777777777776</v>
      </c>
      <c r="K140">
        <f t="shared" ca="1" si="64"/>
        <v>5.0590000000000003E-2</v>
      </c>
      <c r="M140" s="23">
        <f t="shared" si="54"/>
        <v>45132</v>
      </c>
      <c r="N140" s="20">
        <f t="shared" si="65"/>
        <v>0</v>
      </c>
      <c r="O140">
        <f t="shared" ref="O140:O203" si="71">CEILING(N140,25)</f>
        <v>0</v>
      </c>
      <c r="P140">
        <f t="shared" ref="P140:P203" ca="1" si="72">($N$7-M140)/360</f>
        <v>2.4277777777777776</v>
      </c>
      <c r="Q140">
        <f t="shared" ca="1" si="66"/>
        <v>5.0590000000000003E-2</v>
      </c>
      <c r="S140" s="23">
        <f t="shared" ref="S140:S203" si="73">WORKDAY(S139,1)</f>
        <v>45902</v>
      </c>
      <c r="T140" s="20">
        <f t="shared" ref="T140:T203" si="74">IFERROR(VLOOKUP(S140,$AS$11:$AT$9999,2,FALSE),T139)</f>
        <v>4.0957999999999997</v>
      </c>
      <c r="U140">
        <f t="shared" si="59"/>
        <v>4.0957999999999994E-2</v>
      </c>
      <c r="W140" s="23">
        <f t="shared" si="55"/>
        <v>45902</v>
      </c>
      <c r="X140" s="20">
        <f t="shared" ref="X140:X203" si="75">IFERROR(VLOOKUP(W140,$AW$11:$AX$9999,2,FALSE),X139)</f>
        <v>3.9394999999999998</v>
      </c>
      <c r="Y140">
        <f t="shared" si="60"/>
        <v>3.9394999999999999E-2</v>
      </c>
      <c r="AA140" s="23">
        <f t="shared" si="56"/>
        <v>45762</v>
      </c>
      <c r="AB140" s="20">
        <f t="shared" ref="AB140:AB203" si="76">IFERROR(VLOOKUP(AA140,$BA$11:$BB$9999,2,FALSE),AB139)</f>
        <v>4.149</v>
      </c>
      <c r="AC140">
        <f t="shared" si="61"/>
        <v>4.1489999999999999E-2</v>
      </c>
      <c r="AF140" s="23">
        <v>44904</v>
      </c>
      <c r="AG140" s="20">
        <v>4038.42</v>
      </c>
      <c r="AH140" s="20">
        <v>0</v>
      </c>
      <c r="AJ140" s="23">
        <v>44904</v>
      </c>
      <c r="AK140" s="20">
        <v>4038.42</v>
      </c>
      <c r="AL140" s="20">
        <v>0</v>
      </c>
      <c r="AN140" s="23">
        <v>44904</v>
      </c>
      <c r="AO140" s="20">
        <v>4038.42</v>
      </c>
      <c r="AP140" s="20">
        <v>0</v>
      </c>
      <c r="AS140" s="1">
        <v>45825</v>
      </c>
      <c r="AT140" s="25">
        <v>4.2999000000000001</v>
      </c>
      <c r="AU140">
        <f t="shared" ref="AU140:AU203" si="77">AT140/100</f>
        <v>4.2999000000000002E-2</v>
      </c>
      <c r="AW140" s="1">
        <v>45825</v>
      </c>
      <c r="AX140" s="25">
        <v>4.2154999999999996</v>
      </c>
      <c r="AY140">
        <f t="shared" ref="AY140:AY203" si="78">AX140/100</f>
        <v>4.2154999999999998E-2</v>
      </c>
      <c r="BA140" s="1">
        <v>45825</v>
      </c>
      <c r="BB140" s="25">
        <v>4.3259999999999996</v>
      </c>
      <c r="BC140">
        <f t="shared" ref="BC140:BC203" si="79">BB140/100</f>
        <v>4.3259999999999993E-2</v>
      </c>
      <c r="BE140" s="1">
        <v>45825</v>
      </c>
      <c r="BF140">
        <v>3.9769999999999999</v>
      </c>
      <c r="BG140">
        <f t="shared" ref="BG140:BG203" si="80">BF140/100</f>
        <v>3.977E-2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3">
        <f t="shared" ref="A141:A204" si="81">WORKDAY(A140,1)</f>
        <v>46008</v>
      </c>
      <c r="B141" s="20">
        <f t="shared" si="62"/>
        <v>112.34375</v>
      </c>
      <c r="C141">
        <f t="shared" si="58"/>
        <v>115</v>
      </c>
      <c r="D141">
        <f t="shared" ca="1" si="67"/>
        <v>-5.5555555555555558E-3</v>
      </c>
      <c r="E141">
        <f t="shared" ca="1" si="68"/>
        <v>3.6074999999999996E-2</v>
      </c>
      <c r="G141" s="23">
        <f t="shared" ref="G141:G204" si="82">WORKDAY(G140,1)</f>
        <v>45133</v>
      </c>
      <c r="H141" s="20">
        <f t="shared" si="63"/>
        <v>0</v>
      </c>
      <c r="I141">
        <f t="shared" si="69"/>
        <v>0</v>
      </c>
      <c r="J141">
        <f t="shared" ca="1" si="70"/>
        <v>2.4249999999999998</v>
      </c>
      <c r="K141">
        <f t="shared" ca="1" si="64"/>
        <v>5.042E-2</v>
      </c>
      <c r="M141" s="23">
        <f t="shared" ref="M141:M204" si="83">WORKDAY(M140,1)</f>
        <v>45133</v>
      </c>
      <c r="N141" s="20">
        <f t="shared" si="65"/>
        <v>0</v>
      </c>
      <c r="O141">
        <f t="shared" si="71"/>
        <v>0</v>
      </c>
      <c r="P141">
        <f t="shared" ca="1" si="72"/>
        <v>2.4249999999999998</v>
      </c>
      <c r="Q141">
        <f t="shared" ca="1" si="66"/>
        <v>5.042E-2</v>
      </c>
      <c r="S141" s="23">
        <f t="shared" si="73"/>
        <v>45903</v>
      </c>
      <c r="T141" s="20">
        <f t="shared" si="74"/>
        <v>4.0838999999999999</v>
      </c>
      <c r="U141">
        <f t="shared" si="59"/>
        <v>4.0839E-2</v>
      </c>
      <c r="W141" s="23">
        <f t="shared" ref="W141:W204" si="84">WORKDAY(W140,1)</f>
        <v>45903</v>
      </c>
      <c r="X141" s="20">
        <f t="shared" si="75"/>
        <v>3.9218999999999999</v>
      </c>
      <c r="Y141">
        <f t="shared" si="60"/>
        <v>3.9218999999999997E-2</v>
      </c>
      <c r="AA141" s="23">
        <f t="shared" ref="AA141:AA204" si="85">WORKDAY(AA140,1)</f>
        <v>45763</v>
      </c>
      <c r="AB141" s="20">
        <f t="shared" si="76"/>
        <v>4.0940000000000003</v>
      </c>
      <c r="AC141">
        <f t="shared" si="61"/>
        <v>4.0940000000000004E-2</v>
      </c>
      <c r="AF141" s="23">
        <v>44903</v>
      </c>
      <c r="AG141" s="20">
        <v>4068.55</v>
      </c>
      <c r="AH141" s="20">
        <v>0</v>
      </c>
      <c r="AJ141" s="23">
        <v>44903</v>
      </c>
      <c r="AK141" s="20">
        <v>4068.55</v>
      </c>
      <c r="AL141" s="20">
        <v>0</v>
      </c>
      <c r="AN141" s="23">
        <v>44903</v>
      </c>
      <c r="AO141" s="20">
        <v>4068.55</v>
      </c>
      <c r="AP141" s="20">
        <v>0</v>
      </c>
      <c r="AS141" s="1">
        <v>45824</v>
      </c>
      <c r="AT141" s="25">
        <v>4.3223000000000003</v>
      </c>
      <c r="AU141">
        <f t="shared" si="77"/>
        <v>4.3223000000000004E-2</v>
      </c>
      <c r="AW141" s="1">
        <v>45824</v>
      </c>
      <c r="AX141" s="25">
        <v>4.2226999999999997</v>
      </c>
      <c r="AY141">
        <f t="shared" si="78"/>
        <v>4.2226999999999994E-2</v>
      </c>
      <c r="BA141" s="1">
        <v>45824</v>
      </c>
      <c r="BB141" s="25">
        <v>4.3239999999999998</v>
      </c>
      <c r="BC141">
        <f t="shared" si="79"/>
        <v>4.3240000000000001E-2</v>
      </c>
      <c r="BE141" s="1">
        <v>45824</v>
      </c>
      <c r="BF141">
        <v>3.9929999999999999</v>
      </c>
      <c r="BG141">
        <f t="shared" si="80"/>
        <v>3.993E-2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3">
        <f t="shared" si="81"/>
        <v>46009</v>
      </c>
      <c r="B142" s="20">
        <f t="shared" si="62"/>
        <v>112.34375</v>
      </c>
      <c r="C142">
        <f t="shared" si="58"/>
        <v>115</v>
      </c>
      <c r="D142">
        <f t="shared" ca="1" si="67"/>
        <v>-8.3333333333333332E-3</v>
      </c>
      <c r="E142">
        <f t="shared" ca="1" si="68"/>
        <v>3.6074999999999996E-2</v>
      </c>
      <c r="G142" s="23">
        <f t="shared" si="82"/>
        <v>45134</v>
      </c>
      <c r="H142" s="20">
        <f t="shared" si="63"/>
        <v>0</v>
      </c>
      <c r="I142">
        <f t="shared" si="69"/>
        <v>0</v>
      </c>
      <c r="J142">
        <f t="shared" ca="1" si="70"/>
        <v>2.4222222222222221</v>
      </c>
      <c r="K142">
        <f t="shared" ca="1" si="64"/>
        <v>5.1119999999999999E-2</v>
      </c>
      <c r="M142" s="23">
        <f t="shared" si="83"/>
        <v>45134</v>
      </c>
      <c r="N142" s="20">
        <f t="shared" si="65"/>
        <v>0</v>
      </c>
      <c r="O142">
        <f t="shared" si="71"/>
        <v>0</v>
      </c>
      <c r="P142">
        <f t="shared" ca="1" si="72"/>
        <v>2.4222222222222221</v>
      </c>
      <c r="Q142">
        <f t="shared" ca="1" si="66"/>
        <v>5.1119999999999999E-2</v>
      </c>
      <c r="S142" s="23">
        <f t="shared" si="73"/>
        <v>45904</v>
      </c>
      <c r="T142" s="20">
        <f t="shared" si="74"/>
        <v>4.0605000000000002</v>
      </c>
      <c r="U142">
        <f t="shared" si="59"/>
        <v>4.0605000000000002E-2</v>
      </c>
      <c r="W142" s="23">
        <f t="shared" si="84"/>
        <v>45904</v>
      </c>
      <c r="X142" s="20">
        <f t="shared" si="75"/>
        <v>3.8921000000000001</v>
      </c>
      <c r="Y142">
        <f t="shared" si="60"/>
        <v>3.8921000000000004E-2</v>
      </c>
      <c r="AA142" s="23">
        <f t="shared" si="85"/>
        <v>45764</v>
      </c>
      <c r="AB142" s="20">
        <f t="shared" si="76"/>
        <v>4.1189999999999998</v>
      </c>
      <c r="AC142">
        <f t="shared" si="61"/>
        <v>4.1189999999999997E-2</v>
      </c>
      <c r="AF142" s="23">
        <v>44902</v>
      </c>
      <c r="AG142" s="20">
        <v>4038.27</v>
      </c>
      <c r="AH142" s="20">
        <v>0</v>
      </c>
      <c r="AJ142" s="23">
        <v>44902</v>
      </c>
      <c r="AK142" s="20">
        <v>4038.27</v>
      </c>
      <c r="AL142" s="20">
        <v>0</v>
      </c>
      <c r="AN142" s="23">
        <v>44902</v>
      </c>
      <c r="AO142" s="20">
        <v>4038.27</v>
      </c>
      <c r="AP142" s="20">
        <v>0</v>
      </c>
      <c r="AS142" s="1">
        <v>45821</v>
      </c>
      <c r="AT142" s="25">
        <v>4.3125</v>
      </c>
      <c r="AU142">
        <f t="shared" si="77"/>
        <v>4.3124999999999997E-2</v>
      </c>
      <c r="AW142" s="1">
        <v>45821</v>
      </c>
      <c r="AX142" s="25">
        <v>4.2049000000000003</v>
      </c>
      <c r="AY142">
        <f t="shared" si="78"/>
        <v>4.2049000000000003E-2</v>
      </c>
      <c r="BA142" s="1">
        <v>45821</v>
      </c>
      <c r="BB142" s="25">
        <v>4.2919999999999998</v>
      </c>
      <c r="BC142">
        <f t="shared" si="79"/>
        <v>4.292E-2</v>
      </c>
      <c r="BE142" s="1">
        <v>45821</v>
      </c>
      <c r="BF142">
        <v>3.9649999999999999</v>
      </c>
      <c r="BG142">
        <f t="shared" si="80"/>
        <v>3.9649999999999998E-2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3">
        <f t="shared" si="81"/>
        <v>46010</v>
      </c>
      <c r="B143" s="20">
        <f t="shared" si="62"/>
        <v>112.34375</v>
      </c>
      <c r="C143">
        <f t="shared" si="58"/>
        <v>115</v>
      </c>
      <c r="D143">
        <f t="shared" ca="1" si="67"/>
        <v>-1.1111111111111112E-2</v>
      </c>
      <c r="E143">
        <f t="shared" ca="1" si="68"/>
        <v>3.6074999999999996E-2</v>
      </c>
      <c r="G143" s="23">
        <f t="shared" si="82"/>
        <v>45135</v>
      </c>
      <c r="H143" s="20">
        <f t="shared" si="63"/>
        <v>0</v>
      </c>
      <c r="I143">
        <f t="shared" si="69"/>
        <v>0</v>
      </c>
      <c r="J143">
        <f t="shared" ca="1" si="70"/>
        <v>2.4194444444444443</v>
      </c>
      <c r="K143">
        <f t="shared" ca="1" si="64"/>
        <v>5.0639999999999998E-2</v>
      </c>
      <c r="M143" s="23">
        <f t="shared" si="83"/>
        <v>45135</v>
      </c>
      <c r="N143" s="20">
        <f t="shared" si="65"/>
        <v>0</v>
      </c>
      <c r="O143">
        <f t="shared" si="71"/>
        <v>0</v>
      </c>
      <c r="P143">
        <f t="shared" ca="1" si="72"/>
        <v>2.4194444444444443</v>
      </c>
      <c r="Q143">
        <f t="shared" ca="1" si="66"/>
        <v>5.0639999999999998E-2</v>
      </c>
      <c r="S143" s="23">
        <f t="shared" si="73"/>
        <v>45905</v>
      </c>
      <c r="T143" s="20">
        <f t="shared" si="74"/>
        <v>4.0140000000000002</v>
      </c>
      <c r="U143">
        <f t="shared" si="59"/>
        <v>4.0140000000000002E-2</v>
      </c>
      <c r="W143" s="23">
        <f t="shared" si="84"/>
        <v>45905</v>
      </c>
      <c r="X143" s="20">
        <f t="shared" si="75"/>
        <v>3.8243999999999998</v>
      </c>
      <c r="Y143">
        <f t="shared" si="60"/>
        <v>3.8244E-2</v>
      </c>
      <c r="AA143" s="23">
        <f t="shared" si="85"/>
        <v>45765</v>
      </c>
      <c r="AB143" s="20">
        <f t="shared" si="76"/>
        <v>4.1070000000000002</v>
      </c>
      <c r="AC143">
        <f t="shared" si="61"/>
        <v>4.1070000000000002E-2</v>
      </c>
      <c r="AF143" s="23">
        <v>44901</v>
      </c>
      <c r="AG143" s="20">
        <v>4047.3</v>
      </c>
      <c r="AH143" s="20">
        <v>0</v>
      </c>
      <c r="AJ143" s="23">
        <v>44901</v>
      </c>
      <c r="AK143" s="20">
        <v>4047.3</v>
      </c>
      <c r="AL143" s="20">
        <v>0</v>
      </c>
      <c r="AN143" s="23">
        <v>44901</v>
      </c>
      <c r="AO143" s="20">
        <v>4047.3</v>
      </c>
      <c r="AP143" s="20">
        <v>0</v>
      </c>
      <c r="AS143" s="1">
        <v>45820</v>
      </c>
      <c r="AT143" s="25">
        <v>4.3074000000000003</v>
      </c>
      <c r="AU143">
        <f t="shared" si="77"/>
        <v>4.3074000000000001E-2</v>
      </c>
      <c r="AW143" s="1">
        <v>45820</v>
      </c>
      <c r="AX143" s="25">
        <v>4.1886999999999999</v>
      </c>
      <c r="AY143">
        <f t="shared" si="78"/>
        <v>4.1887000000000001E-2</v>
      </c>
      <c r="BA143" s="1">
        <v>45820</v>
      </c>
      <c r="BB143" s="25">
        <v>4.2779999999999996</v>
      </c>
      <c r="BC143">
        <f t="shared" si="79"/>
        <v>4.2779999999999999E-2</v>
      </c>
      <c r="BE143" s="1">
        <v>45820</v>
      </c>
      <c r="BF143">
        <v>3.9470000000000001</v>
      </c>
      <c r="BG143">
        <f t="shared" si="80"/>
        <v>3.9469999999999998E-2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3">
        <f t="shared" si="81"/>
        <v>46013</v>
      </c>
      <c r="B144" s="20">
        <f t="shared" si="62"/>
        <v>112.34375</v>
      </c>
      <c r="C144">
        <f t="shared" si="58"/>
        <v>115</v>
      </c>
      <c r="D144">
        <f t="shared" ca="1" si="67"/>
        <v>-1.9444444444444445E-2</v>
      </c>
      <c r="E144">
        <f t="shared" ca="1" si="68"/>
        <v>3.6074999999999996E-2</v>
      </c>
      <c r="G144" s="23">
        <f t="shared" si="82"/>
        <v>45138</v>
      </c>
      <c r="H144" s="20">
        <f t="shared" si="63"/>
        <v>0</v>
      </c>
      <c r="I144">
        <f t="shared" si="69"/>
        <v>0</v>
      </c>
      <c r="J144">
        <f t="shared" ca="1" si="70"/>
        <v>2.411111111111111</v>
      </c>
      <c r="K144">
        <f t="shared" ca="1" si="64"/>
        <v>5.0605999999999998E-2</v>
      </c>
      <c r="M144" s="23">
        <f t="shared" si="83"/>
        <v>45138</v>
      </c>
      <c r="N144" s="20">
        <f t="shared" si="65"/>
        <v>0</v>
      </c>
      <c r="O144">
        <f t="shared" si="71"/>
        <v>0</v>
      </c>
      <c r="P144">
        <f t="shared" ca="1" si="72"/>
        <v>2.411111111111111</v>
      </c>
      <c r="Q144">
        <f t="shared" ca="1" si="66"/>
        <v>5.0605999999999998E-2</v>
      </c>
      <c r="S144" s="23">
        <f t="shared" si="73"/>
        <v>45908</v>
      </c>
      <c r="T144" s="20">
        <f t="shared" si="74"/>
        <v>3.9925999999999999</v>
      </c>
      <c r="U144">
        <f t="shared" si="59"/>
        <v>3.9925999999999996E-2</v>
      </c>
      <c r="W144" s="23">
        <f t="shared" si="84"/>
        <v>45908</v>
      </c>
      <c r="X144" s="20">
        <f t="shared" si="75"/>
        <v>3.7957999999999998</v>
      </c>
      <c r="Y144">
        <f t="shared" si="60"/>
        <v>3.7957999999999999E-2</v>
      </c>
      <c r="AA144" s="23">
        <f t="shared" si="85"/>
        <v>45768</v>
      </c>
      <c r="AB144" s="20">
        <f t="shared" si="76"/>
        <v>4.0860000000000003</v>
      </c>
      <c r="AC144">
        <f t="shared" si="61"/>
        <v>4.086E-2</v>
      </c>
      <c r="AF144" s="23">
        <v>44900</v>
      </c>
      <c r="AG144" s="20">
        <v>4107.63</v>
      </c>
      <c r="AH144" s="20">
        <v>0</v>
      </c>
      <c r="AJ144" s="23">
        <v>44900</v>
      </c>
      <c r="AK144" s="20">
        <v>4107.63</v>
      </c>
      <c r="AL144" s="20">
        <v>0</v>
      </c>
      <c r="AN144" s="23">
        <v>44900</v>
      </c>
      <c r="AO144" s="20">
        <v>4107.63</v>
      </c>
      <c r="AP144" s="20">
        <v>0</v>
      </c>
      <c r="AS144" s="1">
        <v>45819</v>
      </c>
      <c r="AT144" s="25">
        <v>4.3244999999999996</v>
      </c>
      <c r="AU144">
        <f t="shared" si="77"/>
        <v>4.3244999999999999E-2</v>
      </c>
      <c r="AW144" s="1">
        <v>45819</v>
      </c>
      <c r="AX144" s="25">
        <v>4.2095000000000002</v>
      </c>
      <c r="AY144">
        <f t="shared" si="78"/>
        <v>4.2095E-2</v>
      </c>
      <c r="BA144" s="1">
        <v>45819</v>
      </c>
      <c r="BB144" s="25">
        <v>4.3040000000000003</v>
      </c>
      <c r="BC144">
        <f t="shared" si="79"/>
        <v>4.3040000000000002E-2</v>
      </c>
      <c r="BE144" s="1">
        <v>45819</v>
      </c>
      <c r="BF144">
        <v>3.984</v>
      </c>
      <c r="BG144">
        <f t="shared" si="80"/>
        <v>3.984E-2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3">
        <f t="shared" si="81"/>
        <v>46014</v>
      </c>
      <c r="B145" s="20">
        <f t="shared" si="62"/>
        <v>112.34375</v>
      </c>
      <c r="C145">
        <f t="shared" si="58"/>
        <v>115</v>
      </c>
      <c r="D145">
        <f t="shared" ca="1" si="67"/>
        <v>-2.2222222222222223E-2</v>
      </c>
      <c r="E145">
        <f t="shared" ca="1" si="68"/>
        <v>3.6074999999999996E-2</v>
      </c>
      <c r="G145" s="23">
        <f t="shared" si="82"/>
        <v>45139</v>
      </c>
      <c r="H145" s="20">
        <f t="shared" si="63"/>
        <v>0</v>
      </c>
      <c r="I145">
        <f t="shared" si="69"/>
        <v>0</v>
      </c>
      <c r="J145">
        <f t="shared" ca="1" si="70"/>
        <v>2.4083333333333332</v>
      </c>
      <c r="K145">
        <f t="shared" ca="1" si="64"/>
        <v>5.0801999999999993E-2</v>
      </c>
      <c r="M145" s="23">
        <f t="shared" si="83"/>
        <v>45139</v>
      </c>
      <c r="N145" s="20">
        <f t="shared" si="65"/>
        <v>0</v>
      </c>
      <c r="O145">
        <f t="shared" si="71"/>
        <v>0</v>
      </c>
      <c r="P145">
        <f t="shared" ca="1" si="72"/>
        <v>2.4083333333333332</v>
      </c>
      <c r="Q145">
        <f t="shared" ca="1" si="66"/>
        <v>5.0801999999999993E-2</v>
      </c>
      <c r="S145" s="23">
        <f t="shared" si="73"/>
        <v>45909</v>
      </c>
      <c r="T145" s="20">
        <f t="shared" si="74"/>
        <v>4.0023</v>
      </c>
      <c r="U145">
        <f t="shared" si="59"/>
        <v>4.0023000000000003E-2</v>
      </c>
      <c r="W145" s="23">
        <f t="shared" si="84"/>
        <v>45909</v>
      </c>
      <c r="X145" s="20">
        <f t="shared" si="75"/>
        <v>3.8222999999999998</v>
      </c>
      <c r="Y145">
        <f t="shared" si="60"/>
        <v>3.8223E-2</v>
      </c>
      <c r="AA145" s="23">
        <f t="shared" si="85"/>
        <v>45769</v>
      </c>
      <c r="AB145" s="20">
        <f t="shared" si="76"/>
        <v>4.13</v>
      </c>
      <c r="AC145">
        <f t="shared" si="61"/>
        <v>4.1299999999999996E-2</v>
      </c>
      <c r="AF145" s="23">
        <v>44897</v>
      </c>
      <c r="AG145" s="20">
        <v>4182.22</v>
      </c>
      <c r="AH145" s="20">
        <v>0</v>
      </c>
      <c r="AJ145" s="23">
        <v>44897</v>
      </c>
      <c r="AK145" s="20">
        <v>4182.22</v>
      </c>
      <c r="AL145" s="20">
        <v>0</v>
      </c>
      <c r="AN145" s="23">
        <v>44897</v>
      </c>
      <c r="AO145" s="20">
        <v>4182.22</v>
      </c>
      <c r="AP145" s="20">
        <v>0</v>
      </c>
      <c r="AS145" s="1">
        <v>45818</v>
      </c>
      <c r="AT145" s="25">
        <v>4.3224999999999998</v>
      </c>
      <c r="AU145">
        <f t="shared" si="77"/>
        <v>4.3225E-2</v>
      </c>
      <c r="AW145" s="1">
        <v>45818</v>
      </c>
      <c r="AX145" s="25">
        <v>4.2428999999999997</v>
      </c>
      <c r="AY145">
        <f t="shared" si="78"/>
        <v>4.2428999999999994E-2</v>
      </c>
      <c r="BA145" s="1">
        <v>45818</v>
      </c>
      <c r="BB145" s="25">
        <v>4.3559999999999999</v>
      </c>
      <c r="BC145">
        <f t="shared" si="79"/>
        <v>4.3560000000000001E-2</v>
      </c>
      <c r="BE145" s="1">
        <v>45818</v>
      </c>
      <c r="BF145">
        <v>4.0519999999999996</v>
      </c>
      <c r="BG145">
        <f t="shared" si="80"/>
        <v>4.0519999999999994E-2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3">
        <f t="shared" si="81"/>
        <v>46015</v>
      </c>
      <c r="B146" s="20">
        <f t="shared" si="62"/>
        <v>112.34375</v>
      </c>
      <c r="C146">
        <f t="shared" si="58"/>
        <v>115</v>
      </c>
      <c r="D146">
        <f t="shared" ca="1" si="67"/>
        <v>-2.5000000000000001E-2</v>
      </c>
      <c r="E146">
        <f t="shared" ca="1" si="68"/>
        <v>3.6074999999999996E-2</v>
      </c>
      <c r="G146" s="23">
        <f t="shared" si="82"/>
        <v>45140</v>
      </c>
      <c r="H146" s="20">
        <f t="shared" si="63"/>
        <v>0</v>
      </c>
      <c r="I146">
        <f t="shared" si="69"/>
        <v>0</v>
      </c>
      <c r="J146">
        <f t="shared" ca="1" si="70"/>
        <v>2.4055555555555554</v>
      </c>
      <c r="K146">
        <f t="shared" ca="1" si="64"/>
        <v>5.0490000000000007E-2</v>
      </c>
      <c r="M146" s="23">
        <f t="shared" si="83"/>
        <v>45140</v>
      </c>
      <c r="N146" s="20">
        <f t="shared" si="65"/>
        <v>0</v>
      </c>
      <c r="O146">
        <f t="shared" si="71"/>
        <v>0</v>
      </c>
      <c r="P146">
        <f t="shared" ca="1" si="72"/>
        <v>2.4055555555555554</v>
      </c>
      <c r="Q146">
        <f t="shared" ca="1" si="66"/>
        <v>5.0490000000000007E-2</v>
      </c>
      <c r="S146" s="23">
        <f t="shared" si="73"/>
        <v>45910</v>
      </c>
      <c r="T146" s="20">
        <f t="shared" si="74"/>
        <v>3.9921000000000002</v>
      </c>
      <c r="U146">
        <f t="shared" si="59"/>
        <v>3.9921000000000005E-2</v>
      </c>
      <c r="W146" s="23">
        <f t="shared" si="84"/>
        <v>45910</v>
      </c>
      <c r="X146" s="20">
        <f t="shared" si="75"/>
        <v>3.8075000000000001</v>
      </c>
      <c r="Y146">
        <f t="shared" si="60"/>
        <v>3.8074999999999998E-2</v>
      </c>
      <c r="AA146" s="23">
        <f t="shared" si="85"/>
        <v>45770</v>
      </c>
      <c r="AB146" s="20">
        <f t="shared" si="76"/>
        <v>4.1829999999999998</v>
      </c>
      <c r="AC146">
        <f t="shared" si="61"/>
        <v>4.1829999999999999E-2</v>
      </c>
      <c r="AF146" s="23">
        <v>44896</v>
      </c>
      <c r="AG146" s="20">
        <v>4187.55</v>
      </c>
      <c r="AH146" s="20">
        <v>0</v>
      </c>
      <c r="AJ146" s="23">
        <v>44896</v>
      </c>
      <c r="AK146" s="20">
        <v>4187.55</v>
      </c>
      <c r="AL146" s="20">
        <v>0</v>
      </c>
      <c r="AN146" s="23">
        <v>44896</v>
      </c>
      <c r="AO146" s="20">
        <v>4187.55</v>
      </c>
      <c r="AP146" s="20">
        <v>0</v>
      </c>
      <c r="AS146" s="1">
        <v>45817</v>
      </c>
      <c r="AT146" s="25">
        <v>4.3209999999999997</v>
      </c>
      <c r="AU146">
        <f t="shared" si="77"/>
        <v>4.3209999999999998E-2</v>
      </c>
      <c r="AW146" s="1">
        <v>45817</v>
      </c>
      <c r="AX146" s="25">
        <v>4.2450999999999999</v>
      </c>
      <c r="AY146">
        <f t="shared" si="78"/>
        <v>4.2450999999999996E-2</v>
      </c>
      <c r="BA146" s="1">
        <v>45817</v>
      </c>
      <c r="BB146" s="25">
        <v>4.3490000000000002</v>
      </c>
      <c r="BC146">
        <f t="shared" si="79"/>
        <v>4.3490000000000001E-2</v>
      </c>
      <c r="BE146" s="1">
        <v>45817</v>
      </c>
      <c r="BF146">
        <v>4.0339999999999998</v>
      </c>
      <c r="BG146">
        <f t="shared" si="80"/>
        <v>4.0340000000000001E-2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3">
        <f t="shared" si="81"/>
        <v>46016</v>
      </c>
      <c r="B147" s="20">
        <f t="shared" si="62"/>
        <v>112.34375</v>
      </c>
      <c r="C147">
        <f t="shared" si="58"/>
        <v>115</v>
      </c>
      <c r="D147">
        <f t="shared" ca="1" si="67"/>
        <v>-2.7777777777777776E-2</v>
      </c>
      <c r="E147">
        <f t="shared" ca="1" si="68"/>
        <v>3.6074999999999996E-2</v>
      </c>
      <c r="G147" s="23">
        <f t="shared" si="82"/>
        <v>45141</v>
      </c>
      <c r="H147" s="20">
        <f t="shared" si="63"/>
        <v>0</v>
      </c>
      <c r="I147">
        <f t="shared" si="69"/>
        <v>0</v>
      </c>
      <c r="J147">
        <f t="shared" ca="1" si="70"/>
        <v>2.4027777777777777</v>
      </c>
      <c r="K147">
        <f t="shared" ca="1" si="64"/>
        <v>5.04E-2</v>
      </c>
      <c r="M147" s="23">
        <f t="shared" si="83"/>
        <v>45141</v>
      </c>
      <c r="N147" s="20">
        <f t="shared" si="65"/>
        <v>0</v>
      </c>
      <c r="O147">
        <f t="shared" si="71"/>
        <v>0</v>
      </c>
      <c r="P147">
        <f t="shared" ca="1" si="72"/>
        <v>2.4027777777777777</v>
      </c>
      <c r="Q147">
        <f t="shared" ca="1" si="66"/>
        <v>5.04E-2</v>
      </c>
      <c r="S147" s="23">
        <f t="shared" si="73"/>
        <v>45911</v>
      </c>
      <c r="T147" s="20">
        <f t="shared" si="74"/>
        <v>3.9554</v>
      </c>
      <c r="U147">
        <f t="shared" si="59"/>
        <v>3.9553999999999999E-2</v>
      </c>
      <c r="W147" s="23">
        <f t="shared" si="84"/>
        <v>45911</v>
      </c>
      <c r="X147" s="20">
        <f t="shared" si="75"/>
        <v>3.7648000000000001</v>
      </c>
      <c r="Y147">
        <f t="shared" si="60"/>
        <v>3.7648000000000001E-2</v>
      </c>
      <c r="AA147" s="23">
        <f t="shared" si="85"/>
        <v>45771</v>
      </c>
      <c r="AB147" s="20">
        <f t="shared" si="76"/>
        <v>4.1349999999999998</v>
      </c>
      <c r="AC147">
        <f t="shared" si="61"/>
        <v>4.1349999999999998E-2</v>
      </c>
      <c r="AF147" s="23">
        <v>44895</v>
      </c>
      <c r="AG147" s="20">
        <v>4193.03</v>
      </c>
      <c r="AH147" s="20">
        <v>0</v>
      </c>
      <c r="AJ147" s="23">
        <v>44895</v>
      </c>
      <c r="AK147" s="20">
        <v>4193.03</v>
      </c>
      <c r="AL147" s="20">
        <v>0</v>
      </c>
      <c r="AN147" s="23">
        <v>44895</v>
      </c>
      <c r="AO147" s="20">
        <v>4193.03</v>
      </c>
      <c r="AP147" s="20">
        <v>0</v>
      </c>
      <c r="AS147" s="1">
        <v>45814</v>
      </c>
      <c r="AT147" s="25">
        <v>4.3204000000000002</v>
      </c>
      <c r="AU147">
        <f t="shared" si="77"/>
        <v>4.3203999999999999E-2</v>
      </c>
      <c r="AW147" s="1">
        <v>45814</v>
      </c>
      <c r="AX147" s="25">
        <v>4.2413999999999996</v>
      </c>
      <c r="AY147">
        <f t="shared" si="78"/>
        <v>4.2413999999999993E-2</v>
      </c>
      <c r="BA147" s="1">
        <v>45814</v>
      </c>
      <c r="BB147" s="25">
        <v>4.3559999999999999</v>
      </c>
      <c r="BC147">
        <f t="shared" si="79"/>
        <v>4.3560000000000001E-2</v>
      </c>
      <c r="BE147" s="1">
        <v>45814</v>
      </c>
      <c r="BF147">
        <v>4.0609999999999999</v>
      </c>
      <c r="BG147">
        <f t="shared" si="80"/>
        <v>4.061E-2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3">
        <f t="shared" si="81"/>
        <v>46017</v>
      </c>
      <c r="B148" s="20">
        <f t="shared" si="62"/>
        <v>112.34375</v>
      </c>
      <c r="C148">
        <f t="shared" si="58"/>
        <v>115</v>
      </c>
      <c r="D148">
        <f t="shared" ca="1" si="67"/>
        <v>-3.0555555555555555E-2</v>
      </c>
      <c r="E148">
        <f t="shared" ca="1" si="68"/>
        <v>3.6074999999999996E-2</v>
      </c>
      <c r="G148" s="23">
        <f t="shared" si="82"/>
        <v>45142</v>
      </c>
      <c r="H148" s="20">
        <f t="shared" si="63"/>
        <v>0</v>
      </c>
      <c r="I148">
        <f t="shared" si="69"/>
        <v>0</v>
      </c>
      <c r="J148">
        <f t="shared" ca="1" si="70"/>
        <v>2.4</v>
      </c>
      <c r="K148">
        <f t="shared" ca="1" si="64"/>
        <v>4.9480000000000003E-2</v>
      </c>
      <c r="M148" s="23">
        <f t="shared" si="83"/>
        <v>45142</v>
      </c>
      <c r="N148" s="20">
        <f t="shared" si="65"/>
        <v>0</v>
      </c>
      <c r="O148">
        <f t="shared" si="71"/>
        <v>0</v>
      </c>
      <c r="P148">
        <f t="shared" ca="1" si="72"/>
        <v>2.4</v>
      </c>
      <c r="Q148">
        <f t="shared" ca="1" si="66"/>
        <v>4.9480000000000003E-2</v>
      </c>
      <c r="S148" s="23">
        <f t="shared" si="73"/>
        <v>45912</v>
      </c>
      <c r="T148" s="20">
        <f t="shared" si="74"/>
        <v>3.9666999999999999</v>
      </c>
      <c r="U148">
        <f t="shared" si="59"/>
        <v>3.9667000000000001E-2</v>
      </c>
      <c r="W148" s="23">
        <f t="shared" si="84"/>
        <v>45912</v>
      </c>
      <c r="X148" s="20">
        <f t="shared" si="75"/>
        <v>3.7863000000000002</v>
      </c>
      <c r="Y148">
        <f t="shared" si="60"/>
        <v>3.7863000000000001E-2</v>
      </c>
      <c r="AA148" s="23">
        <f t="shared" si="85"/>
        <v>45772</v>
      </c>
      <c r="AB148" s="20">
        <f t="shared" si="76"/>
        <v>4.0979999999999999</v>
      </c>
      <c r="AC148">
        <f t="shared" si="61"/>
        <v>4.0979999999999996E-2</v>
      </c>
      <c r="AF148" s="23">
        <v>44894</v>
      </c>
      <c r="AG148" s="20">
        <v>4069.01</v>
      </c>
      <c r="AH148" s="20">
        <v>0</v>
      </c>
      <c r="AJ148" s="23">
        <v>44894</v>
      </c>
      <c r="AK148" s="20">
        <v>4069.01</v>
      </c>
      <c r="AL148" s="20">
        <v>0</v>
      </c>
      <c r="AN148" s="23">
        <v>44894</v>
      </c>
      <c r="AO148" s="20">
        <v>4069.01</v>
      </c>
      <c r="AP148" s="20">
        <v>0</v>
      </c>
      <c r="AS148" s="1">
        <v>45813</v>
      </c>
      <c r="AT148" s="25">
        <v>4.3068999999999997</v>
      </c>
      <c r="AU148">
        <f t="shared" si="77"/>
        <v>4.3068999999999996E-2</v>
      </c>
      <c r="AW148" s="1">
        <v>45813</v>
      </c>
      <c r="AX148" s="25">
        <v>4.2019000000000002</v>
      </c>
      <c r="AY148">
        <f t="shared" si="78"/>
        <v>4.2019000000000001E-2</v>
      </c>
      <c r="BA148" s="1">
        <v>45813</v>
      </c>
      <c r="BB148" s="25">
        <v>4.2809999999999997</v>
      </c>
      <c r="BC148">
        <f t="shared" si="79"/>
        <v>4.2809999999999994E-2</v>
      </c>
      <c r="BE148" s="1">
        <v>45813</v>
      </c>
      <c r="BF148">
        <v>3.9430000000000001</v>
      </c>
      <c r="BG148">
        <f t="shared" si="80"/>
        <v>3.943E-2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3">
        <f t="shared" si="81"/>
        <v>46020</v>
      </c>
      <c r="B149" s="20">
        <f t="shared" si="62"/>
        <v>112.34375</v>
      </c>
      <c r="C149">
        <f t="shared" si="58"/>
        <v>115</v>
      </c>
      <c r="D149">
        <f t="shared" ca="1" si="67"/>
        <v>-3.888888888888889E-2</v>
      </c>
      <c r="E149">
        <f t="shared" ca="1" si="68"/>
        <v>3.6074999999999996E-2</v>
      </c>
      <c r="G149" s="23">
        <f t="shared" si="82"/>
        <v>45145</v>
      </c>
      <c r="H149" s="20">
        <f t="shared" si="63"/>
        <v>0</v>
      </c>
      <c r="I149">
        <f t="shared" si="69"/>
        <v>0</v>
      </c>
      <c r="J149">
        <f t="shared" ca="1" si="70"/>
        <v>2.3916666666666666</v>
      </c>
      <c r="K149">
        <f t="shared" ca="1" si="64"/>
        <v>4.9349999999999998E-2</v>
      </c>
      <c r="M149" s="23">
        <f t="shared" si="83"/>
        <v>45145</v>
      </c>
      <c r="N149" s="20">
        <f t="shared" si="65"/>
        <v>0</v>
      </c>
      <c r="O149">
        <f t="shared" si="71"/>
        <v>0</v>
      </c>
      <c r="P149">
        <f t="shared" ca="1" si="72"/>
        <v>2.3916666666666666</v>
      </c>
      <c r="Q149">
        <f t="shared" ca="1" si="66"/>
        <v>4.9349999999999998E-2</v>
      </c>
      <c r="S149" s="23">
        <f t="shared" si="73"/>
        <v>45915</v>
      </c>
      <c r="T149" s="20">
        <f t="shared" si="74"/>
        <v>3.9634</v>
      </c>
      <c r="U149">
        <f t="shared" si="59"/>
        <v>3.9634000000000003E-2</v>
      </c>
      <c r="W149" s="23">
        <f t="shared" si="84"/>
        <v>45915</v>
      </c>
      <c r="X149" s="20">
        <f t="shared" si="75"/>
        <v>3.7911000000000001</v>
      </c>
      <c r="Y149">
        <f t="shared" si="60"/>
        <v>3.7911E-2</v>
      </c>
      <c r="AA149" s="23">
        <f t="shared" si="85"/>
        <v>45775</v>
      </c>
      <c r="AB149" s="20">
        <f t="shared" si="76"/>
        <v>4.0730000000000004</v>
      </c>
      <c r="AC149">
        <f t="shared" si="61"/>
        <v>4.0730000000000002E-2</v>
      </c>
      <c r="AF149" s="23">
        <v>44893</v>
      </c>
      <c r="AG149" s="20">
        <v>4075.45</v>
      </c>
      <c r="AH149" s="20">
        <v>0</v>
      </c>
      <c r="AJ149" s="23">
        <v>44893</v>
      </c>
      <c r="AK149" s="20">
        <v>4075.45</v>
      </c>
      <c r="AL149" s="20">
        <v>0</v>
      </c>
      <c r="AN149" s="23">
        <v>44893</v>
      </c>
      <c r="AO149" s="20">
        <v>4075.45</v>
      </c>
      <c r="AP149" s="20">
        <v>0</v>
      </c>
      <c r="AS149" s="1">
        <v>45812</v>
      </c>
      <c r="AT149" s="25">
        <v>4.3148999999999997</v>
      </c>
      <c r="AU149">
        <f t="shared" si="77"/>
        <v>4.3149E-2</v>
      </c>
      <c r="AW149" s="1">
        <v>45812</v>
      </c>
      <c r="AX149" s="25">
        <v>4.1990999999999996</v>
      </c>
      <c r="AY149">
        <f t="shared" si="78"/>
        <v>4.1990999999999994E-2</v>
      </c>
      <c r="BA149" s="1">
        <v>45812</v>
      </c>
      <c r="BB149" s="25">
        <v>4.2539999999999996</v>
      </c>
      <c r="BC149">
        <f t="shared" si="79"/>
        <v>4.2539999999999994E-2</v>
      </c>
      <c r="BE149" s="1">
        <v>45812</v>
      </c>
      <c r="BF149">
        <v>3.923</v>
      </c>
      <c r="BG149">
        <f t="shared" si="80"/>
        <v>3.9230000000000001E-2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3">
        <f t="shared" si="81"/>
        <v>46021</v>
      </c>
      <c r="B150" s="20">
        <f t="shared" si="62"/>
        <v>112.34375</v>
      </c>
      <c r="C150">
        <f t="shared" si="58"/>
        <v>115</v>
      </c>
      <c r="D150">
        <f t="shared" ca="1" si="67"/>
        <v>-4.1666666666666664E-2</v>
      </c>
      <c r="E150">
        <f t="shared" ca="1" si="68"/>
        <v>3.6074999999999996E-2</v>
      </c>
      <c r="G150" s="23">
        <f t="shared" si="82"/>
        <v>45146</v>
      </c>
      <c r="H150" s="20">
        <f t="shared" si="63"/>
        <v>0</v>
      </c>
      <c r="I150">
        <f t="shared" si="69"/>
        <v>0</v>
      </c>
      <c r="J150">
        <f t="shared" ca="1" si="70"/>
        <v>2.3888888888888888</v>
      </c>
      <c r="K150">
        <f t="shared" ca="1" si="64"/>
        <v>4.9169999999999998E-2</v>
      </c>
      <c r="M150" s="23">
        <f t="shared" si="83"/>
        <v>45146</v>
      </c>
      <c r="N150" s="20">
        <f t="shared" si="65"/>
        <v>0</v>
      </c>
      <c r="O150">
        <f t="shared" si="71"/>
        <v>0</v>
      </c>
      <c r="P150">
        <f t="shared" ca="1" si="72"/>
        <v>2.3888888888888888</v>
      </c>
      <c r="Q150">
        <f t="shared" ca="1" si="66"/>
        <v>4.9169999999999998E-2</v>
      </c>
      <c r="S150" s="23">
        <f t="shared" si="73"/>
        <v>45916</v>
      </c>
      <c r="T150" s="20">
        <f t="shared" si="74"/>
        <v>3.9575</v>
      </c>
      <c r="U150">
        <f t="shared" si="59"/>
        <v>3.9574999999999999E-2</v>
      </c>
      <c r="W150" s="23">
        <f t="shared" si="84"/>
        <v>45916</v>
      </c>
      <c r="X150" s="20">
        <f t="shared" si="75"/>
        <v>3.7829000000000002</v>
      </c>
      <c r="Y150">
        <f t="shared" si="60"/>
        <v>3.7829000000000002E-2</v>
      </c>
      <c r="AA150" s="23">
        <f t="shared" si="85"/>
        <v>45776</v>
      </c>
      <c r="AB150" s="20">
        <f t="shared" si="76"/>
        <v>4.0430000000000001</v>
      </c>
      <c r="AC150">
        <f t="shared" si="61"/>
        <v>4.0430000000000001E-2</v>
      </c>
      <c r="AF150" s="23">
        <v>44890</v>
      </c>
      <c r="AG150" s="20">
        <v>4141.84</v>
      </c>
      <c r="AH150" s="20">
        <v>0</v>
      </c>
      <c r="AJ150" s="23">
        <v>44890</v>
      </c>
      <c r="AK150" s="20">
        <v>4141.84</v>
      </c>
      <c r="AL150" s="20">
        <v>0</v>
      </c>
      <c r="AN150" s="23">
        <v>44890</v>
      </c>
      <c r="AO150" s="20">
        <v>4141.84</v>
      </c>
      <c r="AP150" s="20">
        <v>0</v>
      </c>
      <c r="AS150" s="1">
        <v>45811</v>
      </c>
      <c r="AT150" s="25">
        <v>4.3112000000000004</v>
      </c>
      <c r="AU150">
        <f t="shared" si="77"/>
        <v>4.3112000000000004E-2</v>
      </c>
      <c r="AW150" s="1">
        <v>45811</v>
      </c>
      <c r="AX150" s="25">
        <v>4.2237</v>
      </c>
      <c r="AY150">
        <f t="shared" si="78"/>
        <v>4.2236999999999997E-2</v>
      </c>
      <c r="BA150" s="1">
        <v>45811</v>
      </c>
      <c r="BB150" s="25">
        <v>4.3150000000000004</v>
      </c>
      <c r="BC150">
        <f t="shared" si="79"/>
        <v>4.3150000000000001E-2</v>
      </c>
      <c r="BE150" s="1">
        <v>45811</v>
      </c>
      <c r="BF150">
        <v>3.9870000000000001</v>
      </c>
      <c r="BG150">
        <f t="shared" si="80"/>
        <v>3.9870000000000003E-2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3">
        <f t="shared" si="81"/>
        <v>46022</v>
      </c>
      <c r="B151" s="20">
        <f t="shared" si="62"/>
        <v>112.34375</v>
      </c>
      <c r="C151">
        <f t="shared" si="58"/>
        <v>115</v>
      </c>
      <c r="D151">
        <f t="shared" ca="1" si="67"/>
        <v>-4.4444444444444446E-2</v>
      </c>
      <c r="E151">
        <f t="shared" ca="1" si="68"/>
        <v>3.6074999999999996E-2</v>
      </c>
      <c r="G151" s="23">
        <f t="shared" si="82"/>
        <v>45147</v>
      </c>
      <c r="H151" s="20">
        <f t="shared" si="63"/>
        <v>0</v>
      </c>
      <c r="I151">
        <f t="shared" si="69"/>
        <v>0</v>
      </c>
      <c r="J151">
        <f t="shared" ca="1" si="70"/>
        <v>2.3861111111111111</v>
      </c>
      <c r="K151">
        <f t="shared" ca="1" si="64"/>
        <v>4.9753999999999993E-2</v>
      </c>
      <c r="M151" s="23">
        <f t="shared" si="83"/>
        <v>45147</v>
      </c>
      <c r="N151" s="20">
        <f t="shared" si="65"/>
        <v>0</v>
      </c>
      <c r="O151">
        <f t="shared" si="71"/>
        <v>0</v>
      </c>
      <c r="P151">
        <f t="shared" ca="1" si="72"/>
        <v>2.3861111111111111</v>
      </c>
      <c r="Q151">
        <f t="shared" ca="1" si="66"/>
        <v>4.9753999999999993E-2</v>
      </c>
      <c r="S151" s="23">
        <f t="shared" si="73"/>
        <v>45917</v>
      </c>
      <c r="T151" s="20">
        <f t="shared" si="74"/>
        <v>3.9453999999999998</v>
      </c>
      <c r="U151">
        <f t="shared" si="59"/>
        <v>3.9453999999999996E-2</v>
      </c>
      <c r="W151" s="23">
        <f t="shared" si="84"/>
        <v>45917</v>
      </c>
      <c r="X151" s="20">
        <f t="shared" si="75"/>
        <v>3.7721</v>
      </c>
      <c r="Y151">
        <f t="shared" si="60"/>
        <v>3.7720999999999998E-2</v>
      </c>
      <c r="AA151" s="23">
        <f t="shared" si="85"/>
        <v>45777</v>
      </c>
      <c r="AB151" s="20">
        <f t="shared" si="76"/>
        <v>4.0049999999999999</v>
      </c>
      <c r="AC151">
        <f t="shared" si="61"/>
        <v>4.0050000000000002E-2</v>
      </c>
      <c r="AF151" s="23">
        <v>44888</v>
      </c>
      <c r="AG151" s="20">
        <v>4144.1099999999997</v>
      </c>
      <c r="AH151" s="20">
        <v>0</v>
      </c>
      <c r="AJ151" s="23">
        <v>44888</v>
      </c>
      <c r="AK151" s="20">
        <v>4144.1099999999997</v>
      </c>
      <c r="AL151" s="20">
        <v>0</v>
      </c>
      <c r="AN151" s="23">
        <v>44888</v>
      </c>
      <c r="AO151" s="20">
        <v>4144.1099999999997</v>
      </c>
      <c r="AP151" s="20">
        <v>0</v>
      </c>
      <c r="AS151" s="1">
        <v>45810</v>
      </c>
      <c r="AT151" s="25">
        <v>4.3117000000000001</v>
      </c>
      <c r="AU151">
        <f t="shared" si="77"/>
        <v>4.3117000000000003E-2</v>
      </c>
      <c r="AW151" s="1">
        <v>45810</v>
      </c>
      <c r="AX151" s="25">
        <v>4.2319000000000004</v>
      </c>
      <c r="AY151">
        <f t="shared" si="78"/>
        <v>4.2319000000000002E-2</v>
      </c>
      <c r="BA151" s="1">
        <v>45810</v>
      </c>
      <c r="BB151" s="25">
        <v>4.3079999999999998</v>
      </c>
      <c r="BC151">
        <f t="shared" si="79"/>
        <v>4.308E-2</v>
      </c>
      <c r="BE151" s="1">
        <v>45810</v>
      </c>
      <c r="BF151">
        <v>3.9790000000000001</v>
      </c>
      <c r="BG151">
        <f t="shared" si="80"/>
        <v>3.9789999999999999E-2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3">
        <f t="shared" si="81"/>
        <v>46023</v>
      </c>
      <c r="B152" s="20">
        <f t="shared" si="62"/>
        <v>112.34375</v>
      </c>
      <c r="C152">
        <f t="shared" si="58"/>
        <v>115</v>
      </c>
      <c r="D152">
        <f t="shared" ca="1" si="67"/>
        <v>-4.7222222222222221E-2</v>
      </c>
      <c r="E152">
        <f t="shared" ca="1" si="68"/>
        <v>3.6074999999999996E-2</v>
      </c>
      <c r="G152" s="23">
        <f t="shared" si="82"/>
        <v>45148</v>
      </c>
      <c r="H152" s="20">
        <f t="shared" si="63"/>
        <v>0</v>
      </c>
      <c r="I152">
        <f t="shared" si="69"/>
        <v>0</v>
      </c>
      <c r="J152">
        <f t="shared" ca="1" si="70"/>
        <v>2.3833333333333333</v>
      </c>
      <c r="K152">
        <f t="shared" ca="1" si="64"/>
        <v>4.9968000000000005E-2</v>
      </c>
      <c r="M152" s="23">
        <f t="shared" si="83"/>
        <v>45148</v>
      </c>
      <c r="N152" s="20">
        <f t="shared" si="65"/>
        <v>0</v>
      </c>
      <c r="O152">
        <f t="shared" si="71"/>
        <v>0</v>
      </c>
      <c r="P152">
        <f t="shared" ca="1" si="72"/>
        <v>2.3833333333333333</v>
      </c>
      <c r="Q152">
        <f t="shared" ca="1" si="66"/>
        <v>4.9968000000000005E-2</v>
      </c>
      <c r="S152" s="23">
        <f t="shared" si="73"/>
        <v>45918</v>
      </c>
      <c r="T152" s="20">
        <f t="shared" si="74"/>
        <v>3.9289000000000001</v>
      </c>
      <c r="U152">
        <f t="shared" si="59"/>
        <v>3.9288999999999998E-2</v>
      </c>
      <c r="W152" s="23">
        <f t="shared" si="84"/>
        <v>45918</v>
      </c>
      <c r="X152" s="20">
        <f t="shared" si="75"/>
        <v>3.76</v>
      </c>
      <c r="Y152">
        <f t="shared" si="60"/>
        <v>3.7599999999999995E-2</v>
      </c>
      <c r="AA152" s="23">
        <f t="shared" si="85"/>
        <v>45778</v>
      </c>
      <c r="AB152" s="20">
        <f t="shared" si="76"/>
        <v>4.0609999999999999</v>
      </c>
      <c r="AC152">
        <f t="shared" si="61"/>
        <v>4.061E-2</v>
      </c>
      <c r="AF152" s="23">
        <v>44887</v>
      </c>
      <c r="AG152" s="20">
        <v>4120.8999999999996</v>
      </c>
      <c r="AH152" s="20">
        <v>0</v>
      </c>
      <c r="AJ152" s="23">
        <v>44887</v>
      </c>
      <c r="AK152" s="20">
        <v>4120.8999999999996</v>
      </c>
      <c r="AL152" s="20">
        <v>0</v>
      </c>
      <c r="AN152" s="23">
        <v>44887</v>
      </c>
      <c r="AO152" s="20">
        <v>4120.8999999999996</v>
      </c>
      <c r="AP152" s="20">
        <v>0</v>
      </c>
      <c r="AS152" s="1">
        <v>45807</v>
      </c>
      <c r="AT152" s="25">
        <v>4.3105000000000002</v>
      </c>
      <c r="AU152">
        <f t="shared" si="77"/>
        <v>4.3105000000000004E-2</v>
      </c>
      <c r="AW152" s="1">
        <v>45807</v>
      </c>
      <c r="AX152" s="25">
        <v>4.22</v>
      </c>
      <c r="AY152">
        <f t="shared" si="78"/>
        <v>4.2199999999999994E-2</v>
      </c>
      <c r="BA152" s="1">
        <v>45807</v>
      </c>
      <c r="BB152" s="25">
        <v>4.2869999999999999</v>
      </c>
      <c r="BC152">
        <f t="shared" si="79"/>
        <v>4.2869999999999998E-2</v>
      </c>
      <c r="BE152" s="1">
        <v>45807</v>
      </c>
      <c r="BF152">
        <v>3.9140000000000001</v>
      </c>
      <c r="BG152">
        <f t="shared" si="80"/>
        <v>3.9140000000000001E-2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3">
        <f t="shared" si="81"/>
        <v>46024</v>
      </c>
      <c r="B153" s="20">
        <f t="shared" si="62"/>
        <v>112.34375</v>
      </c>
      <c r="C153">
        <f t="shared" ref="C153:C216" si="87">CEILING(B153,$C$9)</f>
        <v>115</v>
      </c>
      <c r="D153">
        <f t="shared" ca="1" si="67"/>
        <v>-0.05</v>
      </c>
      <c r="E153">
        <f t="shared" ca="1" si="68"/>
        <v>3.6074999999999996E-2</v>
      </c>
      <c r="G153" s="23">
        <f t="shared" si="82"/>
        <v>45149</v>
      </c>
      <c r="H153" s="20">
        <f t="shared" si="63"/>
        <v>0</v>
      </c>
      <c r="I153">
        <f t="shared" si="69"/>
        <v>0</v>
      </c>
      <c r="J153">
        <f t="shared" ca="1" si="70"/>
        <v>2.3805555555555555</v>
      </c>
      <c r="K153">
        <f t="shared" ca="1" si="64"/>
        <v>5.0290000000000001E-2</v>
      </c>
      <c r="M153" s="23">
        <f t="shared" si="83"/>
        <v>45149</v>
      </c>
      <c r="N153" s="20">
        <f t="shared" si="65"/>
        <v>0</v>
      </c>
      <c r="O153">
        <f t="shared" si="71"/>
        <v>0</v>
      </c>
      <c r="P153">
        <f t="shared" ca="1" si="72"/>
        <v>2.3805555555555555</v>
      </c>
      <c r="Q153">
        <f t="shared" ca="1" si="66"/>
        <v>5.0290000000000001E-2</v>
      </c>
      <c r="S153" s="23">
        <f t="shared" si="73"/>
        <v>45919</v>
      </c>
      <c r="T153" s="20">
        <f t="shared" si="74"/>
        <v>3.9279000000000002</v>
      </c>
      <c r="U153">
        <f t="shared" si="59"/>
        <v>3.9279000000000001E-2</v>
      </c>
      <c r="W153" s="23">
        <f t="shared" si="84"/>
        <v>45919</v>
      </c>
      <c r="X153" s="20">
        <f t="shared" si="75"/>
        <v>3.7645</v>
      </c>
      <c r="Y153">
        <f t="shared" si="60"/>
        <v>3.7644999999999998E-2</v>
      </c>
      <c r="AA153" s="23">
        <f t="shared" si="85"/>
        <v>45779</v>
      </c>
      <c r="AB153" s="20">
        <f t="shared" si="76"/>
        <v>4.1660000000000004</v>
      </c>
      <c r="AC153">
        <f t="shared" si="61"/>
        <v>4.1660000000000003E-2</v>
      </c>
      <c r="AF153" s="23">
        <v>44886</v>
      </c>
      <c r="AG153" s="20">
        <v>4066.2</v>
      </c>
      <c r="AH153" s="20">
        <v>0</v>
      </c>
      <c r="AJ153" s="23">
        <v>44886</v>
      </c>
      <c r="AK153" s="20">
        <v>4066.2</v>
      </c>
      <c r="AL153" s="20">
        <v>0</v>
      </c>
      <c r="AN153" s="23">
        <v>44886</v>
      </c>
      <c r="AO153" s="20">
        <v>4066.2</v>
      </c>
      <c r="AP153" s="20">
        <v>0</v>
      </c>
      <c r="AS153" s="1">
        <v>45806</v>
      </c>
      <c r="AT153" s="25">
        <v>4.3189000000000002</v>
      </c>
      <c r="AU153">
        <f t="shared" si="77"/>
        <v>4.3189000000000005E-2</v>
      </c>
      <c r="AW153" s="1">
        <v>45806</v>
      </c>
      <c r="AX153" s="25">
        <v>4.2309999999999999</v>
      </c>
      <c r="AY153">
        <f t="shared" si="78"/>
        <v>4.231E-2</v>
      </c>
      <c r="BA153" s="1">
        <v>45806</v>
      </c>
      <c r="BB153" s="25">
        <v>4.319</v>
      </c>
      <c r="BC153">
        <f t="shared" si="79"/>
        <v>4.3189999999999999E-2</v>
      </c>
      <c r="BE153" s="1">
        <v>45806</v>
      </c>
      <c r="BF153">
        <v>3.9649999999999999</v>
      </c>
      <c r="BG153">
        <f t="shared" si="80"/>
        <v>3.9649999999999998E-2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3">
        <f t="shared" si="81"/>
        <v>46027</v>
      </c>
      <c r="B154" s="20">
        <f t="shared" si="62"/>
        <v>112.34375</v>
      </c>
      <c r="C154">
        <f t="shared" si="87"/>
        <v>115</v>
      </c>
      <c r="D154">
        <f t="shared" ca="1" si="67"/>
        <v>-5.8333333333333334E-2</v>
      </c>
      <c r="E154">
        <f t="shared" ca="1" si="68"/>
        <v>3.6074999999999996E-2</v>
      </c>
      <c r="G154" s="23">
        <f t="shared" si="82"/>
        <v>45152</v>
      </c>
      <c r="H154" s="20">
        <f t="shared" si="63"/>
        <v>0</v>
      </c>
      <c r="I154">
        <f t="shared" si="69"/>
        <v>0</v>
      </c>
      <c r="J154">
        <f t="shared" ca="1" si="70"/>
        <v>2.3722222222222222</v>
      </c>
      <c r="K154">
        <f t="shared" ca="1" si="64"/>
        <v>5.1186999999999996E-2</v>
      </c>
      <c r="M154" s="23">
        <f t="shared" si="83"/>
        <v>45152</v>
      </c>
      <c r="N154" s="20">
        <f t="shared" si="65"/>
        <v>0</v>
      </c>
      <c r="O154">
        <f t="shared" si="71"/>
        <v>0</v>
      </c>
      <c r="P154">
        <f t="shared" ca="1" si="72"/>
        <v>2.3722222222222222</v>
      </c>
      <c r="Q154">
        <f t="shared" ca="1" si="66"/>
        <v>5.1186999999999996E-2</v>
      </c>
      <c r="S154" s="23">
        <f t="shared" si="73"/>
        <v>45922</v>
      </c>
      <c r="T154" s="20">
        <f t="shared" si="74"/>
        <v>3.9209999999999998</v>
      </c>
      <c r="U154">
        <f t="shared" si="59"/>
        <v>3.9209999999999995E-2</v>
      </c>
      <c r="W154" s="23">
        <f t="shared" si="84"/>
        <v>45922</v>
      </c>
      <c r="X154" s="20">
        <f t="shared" si="75"/>
        <v>3.7707999999999999</v>
      </c>
      <c r="Y154">
        <f t="shared" si="60"/>
        <v>3.7707999999999998E-2</v>
      </c>
      <c r="AA154" s="23">
        <f t="shared" si="85"/>
        <v>45782</v>
      </c>
      <c r="AB154" s="20">
        <f t="shared" si="76"/>
        <v>4.194</v>
      </c>
      <c r="AC154">
        <f t="shared" si="61"/>
        <v>4.1939999999999998E-2</v>
      </c>
      <c r="AF154" s="23">
        <v>44883</v>
      </c>
      <c r="AG154" s="20">
        <v>4083.2</v>
      </c>
      <c r="AH154" s="20">
        <v>0</v>
      </c>
      <c r="AJ154" s="23">
        <v>44883</v>
      </c>
      <c r="AK154" s="20">
        <v>4083.2</v>
      </c>
      <c r="AL154" s="20">
        <v>0</v>
      </c>
      <c r="AN154" s="23">
        <v>44883</v>
      </c>
      <c r="AO154" s="20">
        <v>4083.2</v>
      </c>
      <c r="AP154" s="20">
        <v>0</v>
      </c>
      <c r="AS154" s="1">
        <v>45805</v>
      </c>
      <c r="AT154" s="25">
        <v>4.3159999999999998</v>
      </c>
      <c r="AU154">
        <f t="shared" si="77"/>
        <v>4.3159999999999997E-2</v>
      </c>
      <c r="AW154" s="1">
        <v>45805</v>
      </c>
      <c r="AX154" s="25">
        <v>4.2533000000000003</v>
      </c>
      <c r="AY154">
        <f t="shared" si="78"/>
        <v>4.2533000000000001E-2</v>
      </c>
      <c r="BA154" s="1">
        <v>45805</v>
      </c>
      <c r="BB154">
        <v>4.3609999999999998</v>
      </c>
      <c r="BC154">
        <f t="shared" si="79"/>
        <v>4.3609999999999996E-2</v>
      </c>
      <c r="BE154" s="1">
        <v>45805</v>
      </c>
      <c r="BF154">
        <v>4.0179999999999998</v>
      </c>
      <c r="BG154">
        <f t="shared" si="80"/>
        <v>4.018E-2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3">
        <f t="shared" si="81"/>
        <v>46028</v>
      </c>
      <c r="B155" s="20">
        <f t="shared" si="62"/>
        <v>112.34375</v>
      </c>
      <c r="C155">
        <f t="shared" si="87"/>
        <v>115</v>
      </c>
      <c r="D155">
        <f t="shared" ca="1" si="67"/>
        <v>-6.1111111111111109E-2</v>
      </c>
      <c r="E155">
        <f t="shared" ca="1" si="68"/>
        <v>3.6074999999999996E-2</v>
      </c>
      <c r="G155" s="23">
        <f t="shared" si="82"/>
        <v>45153</v>
      </c>
      <c r="H155" s="20">
        <f t="shared" si="63"/>
        <v>0</v>
      </c>
      <c r="I155">
        <f t="shared" si="69"/>
        <v>0</v>
      </c>
      <c r="J155">
        <f t="shared" ca="1" si="70"/>
        <v>2.3694444444444445</v>
      </c>
      <c r="K155">
        <f t="shared" ca="1" si="64"/>
        <v>5.0919999999999993E-2</v>
      </c>
      <c r="M155" s="23">
        <f t="shared" si="83"/>
        <v>45153</v>
      </c>
      <c r="N155" s="20">
        <f t="shared" si="65"/>
        <v>0</v>
      </c>
      <c r="O155">
        <f t="shared" si="71"/>
        <v>0</v>
      </c>
      <c r="P155">
        <f t="shared" ca="1" si="72"/>
        <v>2.3694444444444445</v>
      </c>
      <c r="Q155">
        <f t="shared" ca="1" si="66"/>
        <v>5.0919999999999993E-2</v>
      </c>
      <c r="S155" s="23">
        <f t="shared" si="73"/>
        <v>45923</v>
      </c>
      <c r="T155" s="20">
        <f t="shared" si="74"/>
        <v>3.9188999999999998</v>
      </c>
      <c r="U155">
        <f t="shared" si="59"/>
        <v>3.9189000000000002E-2</v>
      </c>
      <c r="W155" s="23">
        <f t="shared" si="84"/>
        <v>45923</v>
      </c>
      <c r="X155" s="20">
        <f t="shared" si="75"/>
        <v>3.7645</v>
      </c>
      <c r="Y155">
        <f t="shared" si="60"/>
        <v>3.7644999999999998E-2</v>
      </c>
      <c r="AA155" s="23">
        <f t="shared" si="85"/>
        <v>45783</v>
      </c>
      <c r="AB155" s="20">
        <f t="shared" si="76"/>
        <v>4.1559999999999997</v>
      </c>
      <c r="AC155">
        <f t="shared" si="61"/>
        <v>4.156E-2</v>
      </c>
      <c r="AF155" s="23">
        <v>44882</v>
      </c>
      <c r="AG155" s="20">
        <v>4063.35</v>
      </c>
      <c r="AH155" s="20">
        <v>0</v>
      </c>
      <c r="AJ155" s="23">
        <v>44882</v>
      </c>
      <c r="AK155" s="20">
        <v>4063.35</v>
      </c>
      <c r="AL155" s="20">
        <v>0</v>
      </c>
      <c r="AN155" s="23">
        <v>44882</v>
      </c>
      <c r="AO155" s="20">
        <v>4063.35</v>
      </c>
      <c r="AP155" s="20">
        <v>0</v>
      </c>
      <c r="AS155" s="1">
        <v>45804</v>
      </c>
      <c r="AT155" s="25">
        <v>4.3159999999999998</v>
      </c>
      <c r="AU155">
        <f t="shared" si="77"/>
        <v>4.3159999999999997E-2</v>
      </c>
      <c r="AW155" s="1">
        <v>45804</v>
      </c>
      <c r="AX155" s="25">
        <v>4.2514000000000003</v>
      </c>
      <c r="AY155">
        <f t="shared" si="78"/>
        <v>4.2514000000000003E-2</v>
      </c>
      <c r="BA155" s="1">
        <v>45804</v>
      </c>
      <c r="BB155">
        <v>4.3490000000000002</v>
      </c>
      <c r="BC155">
        <f t="shared" si="79"/>
        <v>4.3490000000000001E-2</v>
      </c>
      <c r="BE155" s="1">
        <v>45804</v>
      </c>
      <c r="BF155">
        <v>3.9950000000000001</v>
      </c>
      <c r="BG155">
        <f t="shared" si="80"/>
        <v>3.9949999999999999E-2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3">
        <f t="shared" si="81"/>
        <v>46029</v>
      </c>
      <c r="B156" s="20">
        <f t="shared" si="62"/>
        <v>112.34375</v>
      </c>
      <c r="C156">
        <f t="shared" si="87"/>
        <v>115</v>
      </c>
      <c r="D156">
        <f t="shared" ca="1" si="67"/>
        <v>-6.3888888888888884E-2</v>
      </c>
      <c r="E156">
        <f t="shared" ca="1" si="68"/>
        <v>3.6074999999999996E-2</v>
      </c>
      <c r="G156" s="23">
        <f t="shared" si="82"/>
        <v>45154</v>
      </c>
      <c r="H156" s="20">
        <f t="shared" si="63"/>
        <v>0</v>
      </c>
      <c r="I156">
        <f t="shared" si="69"/>
        <v>0</v>
      </c>
      <c r="J156">
        <f t="shared" ca="1" si="70"/>
        <v>2.3666666666666667</v>
      </c>
      <c r="K156">
        <f t="shared" ca="1" si="64"/>
        <v>5.1139999999999998E-2</v>
      </c>
      <c r="M156" s="23">
        <f t="shared" si="83"/>
        <v>45154</v>
      </c>
      <c r="N156" s="20">
        <f t="shared" si="65"/>
        <v>0</v>
      </c>
      <c r="O156">
        <f t="shared" si="71"/>
        <v>0</v>
      </c>
      <c r="P156">
        <f t="shared" ca="1" si="72"/>
        <v>2.3666666666666667</v>
      </c>
      <c r="Q156">
        <f t="shared" ca="1" si="66"/>
        <v>5.1139999999999998E-2</v>
      </c>
      <c r="S156" s="23">
        <f t="shared" si="73"/>
        <v>45924</v>
      </c>
      <c r="T156" s="20">
        <f t="shared" si="74"/>
        <v>3.9175</v>
      </c>
      <c r="U156">
        <f t="shared" si="59"/>
        <v>3.9175000000000001E-2</v>
      </c>
      <c r="W156" s="23">
        <f t="shared" si="84"/>
        <v>45924</v>
      </c>
      <c r="X156" s="20">
        <f t="shared" si="75"/>
        <v>3.7749999999999999</v>
      </c>
      <c r="Y156">
        <f t="shared" si="60"/>
        <v>3.7749999999999999E-2</v>
      </c>
      <c r="AA156" s="23">
        <f t="shared" si="85"/>
        <v>45784</v>
      </c>
      <c r="AB156" s="20">
        <f t="shared" si="76"/>
        <v>4.1710000000000003</v>
      </c>
      <c r="AC156">
        <f t="shared" si="61"/>
        <v>4.1710000000000004E-2</v>
      </c>
      <c r="AF156" s="23">
        <v>44881</v>
      </c>
      <c r="AG156" s="20">
        <v>4075.37</v>
      </c>
      <c r="AH156" s="20">
        <v>0</v>
      </c>
      <c r="AJ156" s="23">
        <v>44881</v>
      </c>
      <c r="AK156" s="20">
        <v>4075.37</v>
      </c>
      <c r="AL156" s="20">
        <v>0</v>
      </c>
      <c r="AN156" s="23">
        <v>44881</v>
      </c>
      <c r="AO156" s="20">
        <v>4075.37</v>
      </c>
      <c r="AP156" s="20">
        <v>0</v>
      </c>
      <c r="AS156" s="1">
        <v>45803</v>
      </c>
      <c r="AT156" s="25">
        <v>4.3098999999999998</v>
      </c>
      <c r="AU156">
        <f t="shared" si="77"/>
        <v>4.3098999999999998E-2</v>
      </c>
      <c r="AW156" s="1">
        <v>45803</v>
      </c>
      <c r="AX156" s="25">
        <v>4.2587999999999999</v>
      </c>
      <c r="AY156">
        <f t="shared" si="78"/>
        <v>4.2588000000000001E-2</v>
      </c>
      <c r="BA156" s="1">
        <v>45803</v>
      </c>
      <c r="BB156">
        <v>4.3579999999999997</v>
      </c>
      <c r="BC156">
        <f t="shared" si="79"/>
        <v>4.3579999999999994E-2</v>
      </c>
      <c r="BE156" s="1">
        <v>45803</v>
      </c>
      <c r="BF156">
        <v>4.01</v>
      </c>
      <c r="BG156">
        <f t="shared" si="80"/>
        <v>4.0099999999999997E-2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3">
        <f t="shared" si="81"/>
        <v>46030</v>
      </c>
      <c r="B157" s="20">
        <f t="shared" si="62"/>
        <v>112.34375</v>
      </c>
      <c r="C157">
        <f t="shared" si="87"/>
        <v>115</v>
      </c>
      <c r="D157">
        <f t="shared" ca="1" si="67"/>
        <v>-6.6666666666666666E-2</v>
      </c>
      <c r="E157">
        <f t="shared" ca="1" si="68"/>
        <v>3.6074999999999996E-2</v>
      </c>
      <c r="G157" s="23">
        <f t="shared" si="82"/>
        <v>45155</v>
      </c>
      <c r="H157" s="20">
        <f t="shared" si="63"/>
        <v>0</v>
      </c>
      <c r="I157">
        <f t="shared" si="69"/>
        <v>0</v>
      </c>
      <c r="J157">
        <f t="shared" ca="1" si="70"/>
        <v>2.3638888888888889</v>
      </c>
      <c r="K157">
        <f t="shared" ca="1" si="64"/>
        <v>5.076E-2</v>
      </c>
      <c r="M157" s="23">
        <f t="shared" si="83"/>
        <v>45155</v>
      </c>
      <c r="N157" s="20">
        <f t="shared" si="65"/>
        <v>0</v>
      </c>
      <c r="O157">
        <f t="shared" si="71"/>
        <v>0</v>
      </c>
      <c r="P157">
        <f t="shared" ca="1" si="72"/>
        <v>2.3638888888888889</v>
      </c>
      <c r="Q157">
        <f t="shared" ca="1" si="66"/>
        <v>5.076E-2</v>
      </c>
      <c r="S157" s="23">
        <f t="shared" si="73"/>
        <v>45925</v>
      </c>
      <c r="T157" s="20">
        <f t="shared" si="74"/>
        <v>3.9266000000000001</v>
      </c>
      <c r="U157">
        <f t="shared" si="59"/>
        <v>3.9266000000000002E-2</v>
      </c>
      <c r="W157" s="23">
        <f t="shared" si="84"/>
        <v>45925</v>
      </c>
      <c r="X157" s="20">
        <f t="shared" si="75"/>
        <v>3.7982</v>
      </c>
      <c r="Y157">
        <f t="shared" si="60"/>
        <v>3.7982000000000002E-2</v>
      </c>
      <c r="AA157" s="23">
        <f t="shared" si="85"/>
        <v>45785</v>
      </c>
      <c r="AB157" s="20">
        <f t="shared" si="76"/>
        <v>4.2320000000000002</v>
      </c>
      <c r="AC157">
        <f t="shared" si="61"/>
        <v>4.2320000000000003E-2</v>
      </c>
      <c r="AF157" s="23">
        <v>44880</v>
      </c>
      <c r="AG157" s="20">
        <v>4109.8100000000004</v>
      </c>
      <c r="AH157" s="20">
        <v>0</v>
      </c>
      <c r="AJ157" s="23">
        <v>44880</v>
      </c>
      <c r="AK157" s="20">
        <v>4109.8100000000004</v>
      </c>
      <c r="AL157" s="20">
        <v>0</v>
      </c>
      <c r="AN157" s="23">
        <v>44880</v>
      </c>
      <c r="AO157" s="20">
        <v>4109.8100000000004</v>
      </c>
      <c r="AP157" s="20">
        <v>0</v>
      </c>
      <c r="AS157" s="1">
        <v>45800</v>
      </c>
      <c r="AT157" s="25">
        <v>4.3249000000000004</v>
      </c>
      <c r="AU157">
        <f t="shared" si="77"/>
        <v>4.3249000000000003E-2</v>
      </c>
      <c r="AW157" s="1">
        <v>45800</v>
      </c>
      <c r="AX157" s="25">
        <v>4.2530000000000001</v>
      </c>
      <c r="AY157">
        <f t="shared" si="78"/>
        <v>4.2529999999999998E-2</v>
      </c>
      <c r="BA157" s="1">
        <v>45800</v>
      </c>
      <c r="BB157">
        <v>4.3499999999999996</v>
      </c>
      <c r="BC157">
        <f t="shared" si="79"/>
        <v>4.3499999999999997E-2</v>
      </c>
      <c r="BE157" s="1">
        <v>45800</v>
      </c>
      <c r="BF157">
        <v>4.01</v>
      </c>
      <c r="BG157">
        <f t="shared" si="80"/>
        <v>4.0099999999999997E-2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3">
        <f t="shared" si="81"/>
        <v>46031</v>
      </c>
      <c r="B158" s="20">
        <f t="shared" si="62"/>
        <v>112.34375</v>
      </c>
      <c r="C158">
        <f t="shared" si="87"/>
        <v>115</v>
      </c>
      <c r="D158">
        <f t="shared" ca="1" si="67"/>
        <v>-6.9444444444444448E-2</v>
      </c>
      <c r="E158">
        <f t="shared" ca="1" si="68"/>
        <v>3.6074999999999996E-2</v>
      </c>
      <c r="G158" s="23">
        <f t="shared" si="82"/>
        <v>45156</v>
      </c>
      <c r="H158" s="20">
        <f t="shared" si="63"/>
        <v>0</v>
      </c>
      <c r="I158">
        <f t="shared" si="69"/>
        <v>0</v>
      </c>
      <c r="J158">
        <f t="shared" ca="1" si="70"/>
        <v>2.3611111111111112</v>
      </c>
      <c r="K158">
        <f t="shared" ca="1" si="64"/>
        <v>5.0970000000000001E-2</v>
      </c>
      <c r="M158" s="23">
        <f t="shared" si="83"/>
        <v>45156</v>
      </c>
      <c r="N158" s="20">
        <f t="shared" si="65"/>
        <v>0</v>
      </c>
      <c r="O158">
        <f t="shared" si="71"/>
        <v>0</v>
      </c>
      <c r="P158">
        <f t="shared" ca="1" si="72"/>
        <v>2.3611111111111112</v>
      </c>
      <c r="Q158">
        <f t="shared" ca="1" si="66"/>
        <v>5.0970000000000001E-2</v>
      </c>
      <c r="S158" s="23">
        <f t="shared" si="73"/>
        <v>45926</v>
      </c>
      <c r="T158" s="20">
        <f t="shared" si="74"/>
        <v>3.9177</v>
      </c>
      <c r="U158">
        <f t="shared" si="59"/>
        <v>3.9176999999999997E-2</v>
      </c>
      <c r="W158" s="23">
        <f t="shared" si="84"/>
        <v>45926</v>
      </c>
      <c r="X158" s="20">
        <f t="shared" si="75"/>
        <v>3.7883</v>
      </c>
      <c r="Y158">
        <f t="shared" si="60"/>
        <v>3.7883E-2</v>
      </c>
      <c r="AA158" s="23">
        <f t="shared" si="85"/>
        <v>45786</v>
      </c>
      <c r="AB158" s="20">
        <f t="shared" si="76"/>
        <v>4.2430000000000003</v>
      </c>
      <c r="AC158">
        <f t="shared" si="61"/>
        <v>4.2430000000000002E-2</v>
      </c>
      <c r="AF158" s="23">
        <v>44879</v>
      </c>
      <c r="AG158" s="20">
        <v>4075.51</v>
      </c>
      <c r="AH158" s="20">
        <v>0</v>
      </c>
      <c r="AJ158" s="23">
        <v>44879</v>
      </c>
      <c r="AK158" s="20">
        <v>4075.51</v>
      </c>
      <c r="AL158" s="20">
        <v>0</v>
      </c>
      <c r="AN158" s="23">
        <v>44879</v>
      </c>
      <c r="AO158" s="20">
        <v>4075.51</v>
      </c>
      <c r="AP158" s="20">
        <v>0</v>
      </c>
      <c r="AS158" s="1">
        <v>45799</v>
      </c>
      <c r="AT158" s="25">
        <v>4.3140000000000001</v>
      </c>
      <c r="AU158">
        <f t="shared" si="77"/>
        <v>4.3139999999999998E-2</v>
      </c>
      <c r="AW158" s="1">
        <v>45799</v>
      </c>
      <c r="AX158" s="25">
        <v>4.2382999999999997</v>
      </c>
      <c r="AY158">
        <f t="shared" si="78"/>
        <v>4.2382999999999997E-2</v>
      </c>
      <c r="BA158" s="1">
        <v>45799</v>
      </c>
      <c r="BB158">
        <v>4.34</v>
      </c>
      <c r="BC158">
        <f t="shared" si="79"/>
        <v>4.3400000000000001E-2</v>
      </c>
      <c r="BE158" s="1">
        <v>45799</v>
      </c>
      <c r="BF158">
        <v>4.0209999999999999</v>
      </c>
      <c r="BG158">
        <f t="shared" si="80"/>
        <v>4.0209999999999996E-2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3">
        <f t="shared" si="81"/>
        <v>46034</v>
      </c>
      <c r="B159" s="20">
        <f t="shared" si="62"/>
        <v>112.34375</v>
      </c>
      <c r="C159">
        <f t="shared" si="87"/>
        <v>115</v>
      </c>
      <c r="D159">
        <f t="shared" ca="1" si="67"/>
        <v>-7.7777777777777779E-2</v>
      </c>
      <c r="E159">
        <f t="shared" ca="1" si="68"/>
        <v>3.6074999999999996E-2</v>
      </c>
      <c r="G159" s="23">
        <f t="shared" si="82"/>
        <v>45159</v>
      </c>
      <c r="H159" s="20">
        <f t="shared" si="63"/>
        <v>0</v>
      </c>
      <c r="I159">
        <f t="shared" si="69"/>
        <v>0</v>
      </c>
      <c r="J159">
        <f t="shared" ca="1" si="70"/>
        <v>2.3527777777777779</v>
      </c>
      <c r="K159">
        <f t="shared" ca="1" si="64"/>
        <v>5.1569999999999998E-2</v>
      </c>
      <c r="M159" s="23">
        <f t="shared" si="83"/>
        <v>45159</v>
      </c>
      <c r="N159" s="20">
        <f t="shared" si="65"/>
        <v>0</v>
      </c>
      <c r="O159">
        <f t="shared" si="71"/>
        <v>0</v>
      </c>
      <c r="P159">
        <f t="shared" ca="1" si="72"/>
        <v>2.3527777777777779</v>
      </c>
      <c r="Q159">
        <f t="shared" ca="1" si="66"/>
        <v>5.1569999999999998E-2</v>
      </c>
      <c r="S159" s="23">
        <f t="shared" si="73"/>
        <v>45929</v>
      </c>
      <c r="T159" s="20">
        <f t="shared" si="74"/>
        <v>3.9035000000000002</v>
      </c>
      <c r="U159">
        <f t="shared" si="59"/>
        <v>3.9035E-2</v>
      </c>
      <c r="W159" s="23">
        <f t="shared" si="84"/>
        <v>45929</v>
      </c>
      <c r="X159" s="20">
        <f t="shared" si="75"/>
        <v>3.7738</v>
      </c>
      <c r="Y159">
        <f t="shared" si="60"/>
        <v>3.7738000000000001E-2</v>
      </c>
      <c r="AA159" s="23">
        <f t="shared" si="85"/>
        <v>45789</v>
      </c>
      <c r="AB159" s="20">
        <f t="shared" si="76"/>
        <v>4.3259999999999996</v>
      </c>
      <c r="AC159">
        <f t="shared" si="61"/>
        <v>4.3259999999999993E-2</v>
      </c>
      <c r="AF159" s="23">
        <v>44876</v>
      </c>
      <c r="AG159" s="20">
        <v>4112.95</v>
      </c>
      <c r="AH159" s="20">
        <v>0</v>
      </c>
      <c r="AJ159" s="23">
        <v>44876</v>
      </c>
      <c r="AK159" s="20">
        <v>4112.95</v>
      </c>
      <c r="AL159" s="20">
        <v>0</v>
      </c>
      <c r="AN159" s="23">
        <v>44876</v>
      </c>
      <c r="AO159" s="20">
        <v>4112.95</v>
      </c>
      <c r="AP159" s="20">
        <v>0</v>
      </c>
      <c r="AS159" s="1">
        <v>45798</v>
      </c>
      <c r="AT159" s="25">
        <v>4.3025000000000002</v>
      </c>
      <c r="AU159">
        <f t="shared" si="77"/>
        <v>4.3025000000000001E-2</v>
      </c>
      <c r="AW159" s="1">
        <v>45798</v>
      </c>
      <c r="AX159" s="25">
        <v>4.2404999999999999</v>
      </c>
      <c r="AY159">
        <f t="shared" si="78"/>
        <v>4.2404999999999998E-2</v>
      </c>
      <c r="BA159" s="1">
        <v>45798</v>
      </c>
      <c r="BB159">
        <v>4.3449999999999998</v>
      </c>
      <c r="BC159">
        <f t="shared" si="79"/>
        <v>4.3449999999999996E-2</v>
      </c>
      <c r="BE159" s="1">
        <v>45798</v>
      </c>
      <c r="BF159">
        <v>4.0220000000000002</v>
      </c>
      <c r="BG159">
        <f t="shared" si="80"/>
        <v>4.0220000000000006E-2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3">
        <f t="shared" si="81"/>
        <v>46035</v>
      </c>
      <c r="B160" s="20">
        <f t="shared" si="62"/>
        <v>112.34375</v>
      </c>
      <c r="C160">
        <f t="shared" si="87"/>
        <v>115</v>
      </c>
      <c r="D160">
        <f t="shared" ca="1" si="67"/>
        <v>-8.0555555555555561E-2</v>
      </c>
      <c r="E160">
        <f t="shared" ca="1" si="68"/>
        <v>3.6074999999999996E-2</v>
      </c>
      <c r="G160" s="23">
        <f t="shared" si="82"/>
        <v>45160</v>
      </c>
      <c r="H160" s="20">
        <f t="shared" si="63"/>
        <v>0</v>
      </c>
      <c r="I160">
        <f t="shared" si="69"/>
        <v>0</v>
      </c>
      <c r="J160">
        <f t="shared" ca="1" si="70"/>
        <v>2.35</v>
      </c>
      <c r="K160">
        <f t="shared" ca="1" si="64"/>
        <v>5.1849999999999993E-2</v>
      </c>
      <c r="M160" s="23">
        <f t="shared" si="83"/>
        <v>45160</v>
      </c>
      <c r="N160" s="20">
        <f t="shared" si="65"/>
        <v>0</v>
      </c>
      <c r="O160">
        <f t="shared" si="71"/>
        <v>0</v>
      </c>
      <c r="P160">
        <f t="shared" ca="1" si="72"/>
        <v>2.35</v>
      </c>
      <c r="Q160">
        <f t="shared" ca="1" si="66"/>
        <v>5.1849999999999993E-2</v>
      </c>
      <c r="S160" s="23">
        <f t="shared" si="73"/>
        <v>45930</v>
      </c>
      <c r="T160" s="20">
        <f t="shared" si="74"/>
        <v>3.8885000000000001</v>
      </c>
      <c r="U160">
        <f t="shared" si="59"/>
        <v>3.8885000000000003E-2</v>
      </c>
      <c r="W160" s="23">
        <f t="shared" si="84"/>
        <v>45930</v>
      </c>
      <c r="X160" s="20">
        <f t="shared" si="75"/>
        <v>3.7523</v>
      </c>
      <c r="Y160">
        <f t="shared" si="60"/>
        <v>3.7523000000000001E-2</v>
      </c>
      <c r="AA160" s="23">
        <f t="shared" si="85"/>
        <v>45790</v>
      </c>
      <c r="AB160" s="20">
        <f t="shared" si="76"/>
        <v>4.335</v>
      </c>
      <c r="AC160">
        <f t="shared" si="61"/>
        <v>4.335E-2</v>
      </c>
      <c r="AF160" s="23">
        <v>44875</v>
      </c>
      <c r="AG160" s="20">
        <v>4075.75</v>
      </c>
      <c r="AH160" s="20">
        <v>0</v>
      </c>
      <c r="AJ160" s="23">
        <v>44875</v>
      </c>
      <c r="AK160" s="20">
        <v>4075.75</v>
      </c>
      <c r="AL160" s="20">
        <v>0</v>
      </c>
      <c r="AN160" s="23">
        <v>44875</v>
      </c>
      <c r="AO160" s="20">
        <v>4075.75</v>
      </c>
      <c r="AP160" s="20">
        <v>0</v>
      </c>
      <c r="AS160" s="1">
        <v>45797</v>
      </c>
      <c r="AT160" s="25">
        <v>4.3182999999999998</v>
      </c>
      <c r="AU160">
        <f t="shared" si="77"/>
        <v>4.3182999999999999E-2</v>
      </c>
      <c r="AW160" s="1">
        <v>45797</v>
      </c>
      <c r="AX160" s="25">
        <v>4.2382999999999997</v>
      </c>
      <c r="AY160">
        <f t="shared" si="78"/>
        <v>4.2382999999999997E-2</v>
      </c>
      <c r="BA160" s="1">
        <v>45797</v>
      </c>
      <c r="BB160">
        <v>4.3319999999999999</v>
      </c>
      <c r="BC160">
        <f t="shared" si="79"/>
        <v>4.3319999999999997E-2</v>
      </c>
      <c r="BE160" s="1">
        <v>45797</v>
      </c>
      <c r="BF160">
        <v>3.9980000000000002</v>
      </c>
      <c r="BG160">
        <f t="shared" si="80"/>
        <v>3.9980000000000002E-2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3">
        <f t="shared" si="81"/>
        <v>46036</v>
      </c>
      <c r="B161" s="20">
        <f t="shared" si="62"/>
        <v>112.34375</v>
      </c>
      <c r="C161">
        <f t="shared" si="87"/>
        <v>115</v>
      </c>
      <c r="D161">
        <f t="shared" ca="1" si="67"/>
        <v>-8.3333333333333329E-2</v>
      </c>
      <c r="E161">
        <f t="shared" ca="1" si="68"/>
        <v>3.6074999999999996E-2</v>
      </c>
      <c r="G161" s="23">
        <f t="shared" si="82"/>
        <v>45161</v>
      </c>
      <c r="H161" s="20">
        <f t="shared" si="63"/>
        <v>0</v>
      </c>
      <c r="I161">
        <f t="shared" si="69"/>
        <v>0</v>
      </c>
      <c r="J161">
        <f t="shared" ca="1" si="70"/>
        <v>2.3472222222222223</v>
      </c>
      <c r="K161">
        <f t="shared" ca="1" si="64"/>
        <v>5.0780000000000006E-2</v>
      </c>
      <c r="M161" s="23">
        <f t="shared" si="83"/>
        <v>45161</v>
      </c>
      <c r="N161" s="20">
        <f t="shared" si="65"/>
        <v>0</v>
      </c>
      <c r="O161">
        <f t="shared" si="71"/>
        <v>0</v>
      </c>
      <c r="P161">
        <f t="shared" ca="1" si="72"/>
        <v>2.3472222222222223</v>
      </c>
      <c r="Q161">
        <f t="shared" ca="1" si="66"/>
        <v>5.0780000000000006E-2</v>
      </c>
      <c r="S161" s="23">
        <f t="shared" si="73"/>
        <v>45931</v>
      </c>
      <c r="T161" s="20">
        <f t="shared" si="74"/>
        <v>3.8624999999999998</v>
      </c>
      <c r="U161">
        <f t="shared" si="59"/>
        <v>3.8625E-2</v>
      </c>
      <c r="W161" s="23">
        <f t="shared" si="84"/>
        <v>45931</v>
      </c>
      <c r="X161" s="20">
        <f t="shared" si="75"/>
        <v>3.7162999999999999</v>
      </c>
      <c r="Y161">
        <f t="shared" si="60"/>
        <v>3.7163000000000002E-2</v>
      </c>
      <c r="AA161" s="23">
        <f t="shared" si="85"/>
        <v>45791</v>
      </c>
      <c r="AB161" s="20">
        <f t="shared" si="76"/>
        <v>4.3650000000000002</v>
      </c>
      <c r="AC161">
        <f t="shared" si="61"/>
        <v>4.3650000000000001E-2</v>
      </c>
      <c r="AF161" s="23">
        <v>44874</v>
      </c>
      <c r="AG161" s="20">
        <v>3864.9</v>
      </c>
      <c r="AH161" s="20">
        <v>0</v>
      </c>
      <c r="AJ161" s="23">
        <v>44874</v>
      </c>
      <c r="AK161" s="20">
        <v>3864.9</v>
      </c>
      <c r="AL161" s="20">
        <v>0</v>
      </c>
      <c r="AN161" s="23">
        <v>44874</v>
      </c>
      <c r="AO161" s="20">
        <v>3864.9</v>
      </c>
      <c r="AP161" s="20">
        <v>0</v>
      </c>
      <c r="AS161" s="1">
        <v>45796</v>
      </c>
      <c r="AT161" s="25">
        <v>4.3045</v>
      </c>
      <c r="AU161">
        <f t="shared" si="77"/>
        <v>4.3045E-2</v>
      </c>
      <c r="AW161" s="1">
        <v>45796</v>
      </c>
      <c r="AX161" s="25">
        <v>4.2367999999999997</v>
      </c>
      <c r="AY161">
        <f t="shared" si="78"/>
        <v>4.2367999999999996E-2</v>
      </c>
      <c r="BA161" s="1">
        <v>45796</v>
      </c>
      <c r="BB161">
        <v>4.3289999999999997</v>
      </c>
      <c r="BC161">
        <f t="shared" si="79"/>
        <v>4.3289999999999995E-2</v>
      </c>
      <c r="BE161" s="1">
        <v>45796</v>
      </c>
      <c r="BF161">
        <v>4.0110000000000001</v>
      </c>
      <c r="BG161">
        <f t="shared" si="80"/>
        <v>4.011E-2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3">
        <f t="shared" si="81"/>
        <v>46037</v>
      </c>
      <c r="B162" s="20">
        <f t="shared" si="62"/>
        <v>112.34375</v>
      </c>
      <c r="C162">
        <f t="shared" si="87"/>
        <v>115</v>
      </c>
      <c r="D162">
        <f t="shared" ca="1" si="67"/>
        <v>-8.611111111111111E-2</v>
      </c>
      <c r="E162">
        <f t="shared" ca="1" si="68"/>
        <v>3.6074999999999996E-2</v>
      </c>
      <c r="G162" s="23">
        <f t="shared" si="82"/>
        <v>45162</v>
      </c>
      <c r="H162" s="20">
        <f t="shared" si="63"/>
        <v>0</v>
      </c>
      <c r="I162">
        <f t="shared" si="69"/>
        <v>0</v>
      </c>
      <c r="J162">
        <f t="shared" ca="1" si="70"/>
        <v>2.3444444444444446</v>
      </c>
      <c r="K162">
        <f t="shared" ca="1" si="64"/>
        <v>5.1279999999999999E-2</v>
      </c>
      <c r="M162" s="23">
        <f t="shared" si="83"/>
        <v>45162</v>
      </c>
      <c r="N162" s="20">
        <f t="shared" si="65"/>
        <v>0</v>
      </c>
      <c r="O162">
        <f t="shared" si="71"/>
        <v>0</v>
      </c>
      <c r="P162">
        <f t="shared" ca="1" si="72"/>
        <v>2.3444444444444446</v>
      </c>
      <c r="Q162">
        <f t="shared" ca="1" si="66"/>
        <v>5.1279999999999999E-2</v>
      </c>
      <c r="S162" s="23">
        <f t="shared" si="73"/>
        <v>45932</v>
      </c>
      <c r="T162" s="20">
        <f t="shared" si="74"/>
        <v>3.8542999999999998</v>
      </c>
      <c r="U162">
        <f t="shared" si="59"/>
        <v>3.8543000000000001E-2</v>
      </c>
      <c r="W162" s="23">
        <f t="shared" si="84"/>
        <v>45932</v>
      </c>
      <c r="X162" s="20">
        <f t="shared" si="75"/>
        <v>3.7038000000000002</v>
      </c>
      <c r="Y162">
        <f t="shared" si="60"/>
        <v>3.7038000000000001E-2</v>
      </c>
      <c r="AA162" s="23">
        <f t="shared" si="85"/>
        <v>45792</v>
      </c>
      <c r="AB162" s="20">
        <f t="shared" si="76"/>
        <v>4.3090000000000002</v>
      </c>
      <c r="AC162">
        <f t="shared" si="61"/>
        <v>4.3090000000000003E-2</v>
      </c>
      <c r="AF162" s="23">
        <v>44873</v>
      </c>
      <c r="AG162" s="20">
        <v>3942.56</v>
      </c>
      <c r="AH162" s="20">
        <v>2.3999999999999998E-3</v>
      </c>
      <c r="AJ162" s="23">
        <v>44873</v>
      </c>
      <c r="AK162" s="20">
        <v>3942.56</v>
      </c>
      <c r="AL162" s="20">
        <v>2.3999999999999998E-3</v>
      </c>
      <c r="AN162" s="23">
        <v>44873</v>
      </c>
      <c r="AO162" s="20">
        <v>3942.56</v>
      </c>
      <c r="AP162" s="20">
        <v>2.3999999999999998E-3</v>
      </c>
      <c r="AS162" s="1">
        <v>45793</v>
      </c>
      <c r="AT162" s="25">
        <v>4.3090999999999999</v>
      </c>
      <c r="AU162">
        <f t="shared" si="77"/>
        <v>4.3090999999999997E-2</v>
      </c>
      <c r="AW162" s="1">
        <v>45793</v>
      </c>
      <c r="AX162" s="25">
        <v>4.2455999999999996</v>
      </c>
      <c r="AY162">
        <f t="shared" si="78"/>
        <v>4.2455999999999994E-2</v>
      </c>
      <c r="BA162" s="1">
        <v>45793</v>
      </c>
      <c r="BB162">
        <v>4.3460000000000001</v>
      </c>
      <c r="BC162">
        <f t="shared" si="79"/>
        <v>4.3459999999999999E-2</v>
      </c>
      <c r="BE162" s="1">
        <v>45793</v>
      </c>
      <c r="BF162">
        <v>4.04</v>
      </c>
      <c r="BG162">
        <f t="shared" si="80"/>
        <v>4.0399999999999998E-2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3">
        <f t="shared" si="81"/>
        <v>46038</v>
      </c>
      <c r="B163" s="20">
        <f t="shared" si="62"/>
        <v>112.34375</v>
      </c>
      <c r="C163">
        <f t="shared" si="87"/>
        <v>115</v>
      </c>
      <c r="D163">
        <f t="shared" ca="1" si="67"/>
        <v>-8.8888888888888892E-2</v>
      </c>
      <c r="E163">
        <f t="shared" ca="1" si="68"/>
        <v>3.6074999999999996E-2</v>
      </c>
      <c r="G163" s="23">
        <f t="shared" si="82"/>
        <v>45163</v>
      </c>
      <c r="H163" s="20">
        <f t="shared" si="63"/>
        <v>0</v>
      </c>
      <c r="I163">
        <f t="shared" si="69"/>
        <v>0</v>
      </c>
      <c r="J163">
        <f t="shared" ca="1" si="70"/>
        <v>2.3416666666666668</v>
      </c>
      <c r="K163">
        <f t="shared" ca="1" si="64"/>
        <v>5.2098999999999999E-2</v>
      </c>
      <c r="M163" s="23">
        <f t="shared" si="83"/>
        <v>45163</v>
      </c>
      <c r="N163" s="20">
        <f t="shared" si="65"/>
        <v>0</v>
      </c>
      <c r="O163">
        <f t="shared" si="71"/>
        <v>0</v>
      </c>
      <c r="P163">
        <f t="shared" ca="1" si="72"/>
        <v>2.3416666666666668</v>
      </c>
      <c r="Q163">
        <f t="shared" ca="1" si="66"/>
        <v>5.2098999999999999E-2</v>
      </c>
      <c r="S163" s="23">
        <f t="shared" si="73"/>
        <v>45933</v>
      </c>
      <c r="T163" s="20">
        <f t="shared" si="74"/>
        <v>3.8679000000000001</v>
      </c>
      <c r="U163">
        <f t="shared" si="59"/>
        <v>3.8678999999999998E-2</v>
      </c>
      <c r="W163" s="23">
        <f t="shared" si="84"/>
        <v>45933</v>
      </c>
      <c r="X163" s="20">
        <f t="shared" si="75"/>
        <v>3.718</v>
      </c>
      <c r="Y163">
        <f t="shared" si="60"/>
        <v>3.7179999999999998E-2</v>
      </c>
      <c r="AA163" s="23">
        <f t="shared" si="85"/>
        <v>45793</v>
      </c>
      <c r="AB163" s="20">
        <f t="shared" si="76"/>
        <v>4.3460000000000001</v>
      </c>
      <c r="AC163">
        <f t="shared" si="61"/>
        <v>4.3459999999999999E-2</v>
      </c>
      <c r="AF163" s="23">
        <v>44872</v>
      </c>
      <c r="AG163" s="20">
        <v>3927.05</v>
      </c>
      <c r="AH163" s="20">
        <v>0</v>
      </c>
      <c r="AJ163" s="23">
        <v>44872</v>
      </c>
      <c r="AK163" s="20">
        <v>3927.05</v>
      </c>
      <c r="AL163" s="20">
        <v>0</v>
      </c>
      <c r="AN163" s="23">
        <v>44872</v>
      </c>
      <c r="AO163" s="20">
        <v>3927.05</v>
      </c>
      <c r="AP163" s="20">
        <v>0</v>
      </c>
      <c r="AS163" s="1">
        <v>45792</v>
      </c>
      <c r="AT163" s="25">
        <v>4.3</v>
      </c>
      <c r="AU163">
        <f t="shared" si="77"/>
        <v>4.2999999999999997E-2</v>
      </c>
      <c r="AW163" s="1">
        <v>45792</v>
      </c>
      <c r="AX163" s="25">
        <v>4.2218</v>
      </c>
      <c r="AY163">
        <f t="shared" si="78"/>
        <v>4.2217999999999999E-2</v>
      </c>
      <c r="BA163" s="1">
        <v>45792</v>
      </c>
      <c r="BB163">
        <v>4.3090000000000002</v>
      </c>
      <c r="BC163">
        <f t="shared" si="79"/>
        <v>4.3090000000000003E-2</v>
      </c>
      <c r="BE163" s="1">
        <v>45792</v>
      </c>
      <c r="BF163">
        <v>3.9980000000000002</v>
      </c>
      <c r="BG163">
        <f t="shared" si="80"/>
        <v>3.9980000000000002E-2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3">
        <f t="shared" si="81"/>
        <v>46041</v>
      </c>
      <c r="B164" s="20">
        <f t="shared" si="62"/>
        <v>112.34375</v>
      </c>
      <c r="C164">
        <f t="shared" si="87"/>
        <v>115</v>
      </c>
      <c r="D164">
        <f t="shared" ca="1" si="67"/>
        <v>-9.7222222222222224E-2</v>
      </c>
      <c r="E164">
        <f t="shared" ca="1" si="68"/>
        <v>3.6074999999999996E-2</v>
      </c>
      <c r="G164" s="23">
        <f t="shared" si="82"/>
        <v>45166</v>
      </c>
      <c r="H164" s="20">
        <f t="shared" si="63"/>
        <v>0</v>
      </c>
      <c r="I164">
        <f t="shared" si="69"/>
        <v>0</v>
      </c>
      <c r="J164">
        <f t="shared" ca="1" si="70"/>
        <v>2.3333333333333335</v>
      </c>
      <c r="K164">
        <f t="shared" ca="1" si="64"/>
        <v>5.1950000000000003E-2</v>
      </c>
      <c r="M164" s="23">
        <f t="shared" si="83"/>
        <v>45166</v>
      </c>
      <c r="N164" s="20">
        <f t="shared" si="65"/>
        <v>0</v>
      </c>
      <c r="O164">
        <f t="shared" si="71"/>
        <v>0</v>
      </c>
      <c r="P164">
        <f t="shared" ca="1" si="72"/>
        <v>2.3333333333333335</v>
      </c>
      <c r="Q164">
        <f t="shared" ca="1" si="66"/>
        <v>5.1950000000000003E-2</v>
      </c>
      <c r="S164" s="23">
        <f t="shared" si="73"/>
        <v>45936</v>
      </c>
      <c r="T164" s="20">
        <f t="shared" si="74"/>
        <v>3.8559000000000001</v>
      </c>
      <c r="U164">
        <f t="shared" si="59"/>
        <v>3.8559000000000003E-2</v>
      </c>
      <c r="W164" s="23">
        <f t="shared" si="84"/>
        <v>45936</v>
      </c>
      <c r="X164" s="20">
        <f t="shared" si="75"/>
        <v>3.7153999999999998</v>
      </c>
      <c r="Y164">
        <f t="shared" si="60"/>
        <v>3.7154E-2</v>
      </c>
      <c r="AA164" s="23">
        <f t="shared" si="85"/>
        <v>45796</v>
      </c>
      <c r="AB164" s="20">
        <f t="shared" si="76"/>
        <v>4.3289999999999997</v>
      </c>
      <c r="AC164">
        <f t="shared" si="61"/>
        <v>4.3289999999999995E-2</v>
      </c>
      <c r="AF164" s="23">
        <v>44869</v>
      </c>
      <c r="AG164" s="20">
        <v>3887.88</v>
      </c>
      <c r="AH164" s="20">
        <v>1.1999999999999999E-3</v>
      </c>
      <c r="AJ164" s="23">
        <v>44869</v>
      </c>
      <c r="AK164" s="20">
        <v>3887.88</v>
      </c>
      <c r="AL164" s="20">
        <v>1.1999999999999999E-3</v>
      </c>
      <c r="AN164" s="23">
        <v>44869</v>
      </c>
      <c r="AO164" s="20">
        <v>3887.88</v>
      </c>
      <c r="AP164" s="20">
        <v>1.1999999999999999E-3</v>
      </c>
      <c r="AS164" s="1">
        <v>45791</v>
      </c>
      <c r="AT164" s="25">
        <v>4.2949000000000002</v>
      </c>
      <c r="AU164">
        <f t="shared" si="77"/>
        <v>4.2949000000000001E-2</v>
      </c>
      <c r="AW164" s="1">
        <v>45791</v>
      </c>
      <c r="AX164" s="25">
        <v>4.2393000000000001</v>
      </c>
      <c r="AY164">
        <f t="shared" si="78"/>
        <v>4.2393E-2</v>
      </c>
      <c r="BA164" s="1">
        <v>45791</v>
      </c>
      <c r="BB164">
        <v>4.3650000000000002</v>
      </c>
      <c r="BC164">
        <f t="shared" si="79"/>
        <v>4.3650000000000001E-2</v>
      </c>
      <c r="BE164" s="1">
        <v>45791</v>
      </c>
      <c r="BF164">
        <v>4.0739999999999998</v>
      </c>
      <c r="BG164">
        <f t="shared" si="80"/>
        <v>4.0739999999999998E-2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3">
        <f t="shared" si="81"/>
        <v>46042</v>
      </c>
      <c r="B165" s="20">
        <f t="shared" si="62"/>
        <v>112.34375</v>
      </c>
      <c r="C165">
        <f t="shared" si="87"/>
        <v>115</v>
      </c>
      <c r="D165">
        <f t="shared" ca="1" si="67"/>
        <v>-0.1</v>
      </c>
      <c r="E165">
        <f t="shared" ca="1" si="68"/>
        <v>3.6074999999999996E-2</v>
      </c>
      <c r="G165" s="23">
        <f t="shared" si="82"/>
        <v>45167</v>
      </c>
      <c r="H165" s="20">
        <f t="shared" si="63"/>
        <v>0</v>
      </c>
      <c r="I165">
        <f t="shared" si="69"/>
        <v>0</v>
      </c>
      <c r="J165">
        <f t="shared" ca="1" si="70"/>
        <v>2.3305555555555557</v>
      </c>
      <c r="K165">
        <f t="shared" ca="1" si="64"/>
        <v>5.0701000000000003E-2</v>
      </c>
      <c r="M165" s="23">
        <f t="shared" si="83"/>
        <v>45167</v>
      </c>
      <c r="N165" s="20">
        <f t="shared" si="65"/>
        <v>0</v>
      </c>
      <c r="O165">
        <f t="shared" si="71"/>
        <v>0</v>
      </c>
      <c r="P165">
        <f t="shared" ca="1" si="72"/>
        <v>2.3305555555555557</v>
      </c>
      <c r="Q165">
        <f t="shared" ca="1" si="66"/>
        <v>5.0701000000000003E-2</v>
      </c>
      <c r="S165" s="23">
        <f t="shared" si="73"/>
        <v>45937</v>
      </c>
      <c r="T165" s="20">
        <f t="shared" si="74"/>
        <v>3.8502000000000001</v>
      </c>
      <c r="U165">
        <f t="shared" si="59"/>
        <v>3.8502000000000002E-2</v>
      </c>
      <c r="W165" s="23">
        <f t="shared" si="84"/>
        <v>45937</v>
      </c>
      <c r="X165" s="20">
        <f t="shared" si="75"/>
        <v>3.7126999999999999</v>
      </c>
      <c r="Y165">
        <f t="shared" si="60"/>
        <v>3.7127E-2</v>
      </c>
      <c r="AA165" s="23">
        <f t="shared" si="85"/>
        <v>45797</v>
      </c>
      <c r="AB165" s="20">
        <f t="shared" si="76"/>
        <v>4.3319999999999999</v>
      </c>
      <c r="AC165">
        <f t="shared" si="61"/>
        <v>4.3319999999999997E-2</v>
      </c>
      <c r="AF165" s="23">
        <v>44868</v>
      </c>
      <c r="AG165" s="20">
        <v>3839.8</v>
      </c>
      <c r="AH165" s="20">
        <v>0</v>
      </c>
      <c r="AJ165" s="23">
        <v>44868</v>
      </c>
      <c r="AK165" s="20">
        <v>3839.8</v>
      </c>
      <c r="AL165" s="20">
        <v>0</v>
      </c>
      <c r="AN165" s="23">
        <v>44868</v>
      </c>
      <c r="AO165" s="20">
        <v>3839.8</v>
      </c>
      <c r="AP165" s="20">
        <v>0</v>
      </c>
      <c r="AS165" s="1">
        <v>45790</v>
      </c>
      <c r="AT165" s="25">
        <v>4.3089000000000004</v>
      </c>
      <c r="AU165">
        <f t="shared" si="77"/>
        <v>4.3089000000000002E-2</v>
      </c>
      <c r="AW165" s="1">
        <v>45790</v>
      </c>
      <c r="AX165" s="25">
        <v>4.2333999999999996</v>
      </c>
      <c r="AY165">
        <f t="shared" si="78"/>
        <v>4.2333999999999997E-2</v>
      </c>
      <c r="BA165" s="1">
        <v>45790</v>
      </c>
      <c r="BB165">
        <v>4.335</v>
      </c>
      <c r="BC165">
        <f t="shared" si="79"/>
        <v>4.335E-2</v>
      </c>
      <c r="BE165" s="1">
        <v>45790</v>
      </c>
      <c r="BF165">
        <v>4.04</v>
      </c>
      <c r="BG165">
        <f t="shared" si="80"/>
        <v>4.0399999999999998E-2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3">
        <f t="shared" si="81"/>
        <v>46043</v>
      </c>
      <c r="B166" s="20">
        <f t="shared" si="62"/>
        <v>112.34375</v>
      </c>
      <c r="C166">
        <f t="shared" si="87"/>
        <v>115</v>
      </c>
      <c r="D166">
        <f t="shared" ca="1" si="67"/>
        <v>-0.10277777777777777</v>
      </c>
      <c r="E166">
        <f t="shared" ca="1" si="68"/>
        <v>3.6074999999999996E-2</v>
      </c>
      <c r="G166" s="23">
        <f t="shared" si="82"/>
        <v>45168</v>
      </c>
      <c r="H166" s="20">
        <f t="shared" si="63"/>
        <v>0</v>
      </c>
      <c r="I166">
        <f t="shared" si="69"/>
        <v>0</v>
      </c>
      <c r="J166">
        <f t="shared" ca="1" si="70"/>
        <v>2.3277777777777779</v>
      </c>
      <c r="K166">
        <f t="shared" ca="1" si="64"/>
        <v>5.0320000000000004E-2</v>
      </c>
      <c r="M166" s="23">
        <f t="shared" si="83"/>
        <v>45168</v>
      </c>
      <c r="N166" s="20">
        <f t="shared" si="65"/>
        <v>0</v>
      </c>
      <c r="O166">
        <f t="shared" si="71"/>
        <v>0</v>
      </c>
      <c r="P166">
        <f t="shared" ca="1" si="72"/>
        <v>2.3277777777777779</v>
      </c>
      <c r="Q166">
        <f t="shared" ca="1" si="66"/>
        <v>5.0320000000000004E-2</v>
      </c>
      <c r="S166" s="23">
        <f t="shared" si="73"/>
        <v>45938</v>
      </c>
      <c r="T166" s="20">
        <f t="shared" si="74"/>
        <v>3.8549000000000002</v>
      </c>
      <c r="U166">
        <f t="shared" ref="U166:U229" si="88">IF(S166="","",T166)/100</f>
        <v>3.8549E-2</v>
      </c>
      <c r="W166" s="23">
        <f t="shared" si="84"/>
        <v>45938</v>
      </c>
      <c r="X166" s="20">
        <f t="shared" si="75"/>
        <v>3.7202999999999999</v>
      </c>
      <c r="Y166">
        <f t="shared" ref="Y166:Y229" si="89">IF(W166="","",X166)/100</f>
        <v>3.7203E-2</v>
      </c>
      <c r="AA166" s="23">
        <f t="shared" si="85"/>
        <v>45798</v>
      </c>
      <c r="AB166" s="20">
        <f t="shared" si="76"/>
        <v>4.3449999999999998</v>
      </c>
      <c r="AC166">
        <f t="shared" ref="AC166:AC229" si="90">IF(AA166="","",AB166)/100</f>
        <v>4.3449999999999996E-2</v>
      </c>
      <c r="AF166" s="23">
        <v>44867</v>
      </c>
      <c r="AG166" s="20">
        <v>3876.1</v>
      </c>
      <c r="AH166" s="20">
        <v>1.6000000000000001E-3</v>
      </c>
      <c r="AJ166" s="23">
        <v>44867</v>
      </c>
      <c r="AK166" s="20">
        <v>3876.1</v>
      </c>
      <c r="AL166" s="20">
        <v>1.6000000000000001E-3</v>
      </c>
      <c r="AN166" s="23">
        <v>44867</v>
      </c>
      <c r="AO166" s="20">
        <v>3876.1</v>
      </c>
      <c r="AP166" s="20">
        <v>1.6000000000000001E-3</v>
      </c>
      <c r="AS166" s="1">
        <v>45789</v>
      </c>
      <c r="AT166" s="25">
        <v>4.3056000000000001</v>
      </c>
      <c r="AU166">
        <f t="shared" si="77"/>
        <v>4.3056000000000004E-2</v>
      </c>
      <c r="AW166" s="1">
        <v>45789</v>
      </c>
      <c r="AX166" s="25">
        <v>4.2218</v>
      </c>
      <c r="AY166">
        <f t="shared" si="78"/>
        <v>4.2217999999999999E-2</v>
      </c>
      <c r="BA166" s="1">
        <v>45789</v>
      </c>
      <c r="BB166">
        <v>4.3259999999999996</v>
      </c>
      <c r="BC166">
        <f t="shared" si="79"/>
        <v>4.3259999999999993E-2</v>
      </c>
      <c r="BE166" s="1">
        <v>45789</v>
      </c>
      <c r="BF166">
        <v>4.0449999999999999</v>
      </c>
      <c r="BG166">
        <f t="shared" si="80"/>
        <v>4.045E-2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3">
        <f t="shared" si="81"/>
        <v>46044</v>
      </c>
      <c r="B167" s="20">
        <f t="shared" si="62"/>
        <v>112.34375</v>
      </c>
      <c r="C167">
        <f t="shared" si="87"/>
        <v>115</v>
      </c>
      <c r="D167">
        <f t="shared" ca="1" si="67"/>
        <v>-0.10555555555555556</v>
      </c>
      <c r="E167">
        <f t="shared" ca="1" si="68"/>
        <v>3.6074999999999996E-2</v>
      </c>
      <c r="G167" s="23">
        <f t="shared" si="82"/>
        <v>45169</v>
      </c>
      <c r="H167" s="20">
        <f t="shared" si="63"/>
        <v>0</v>
      </c>
      <c r="I167">
        <f t="shared" si="69"/>
        <v>0</v>
      </c>
      <c r="J167">
        <f t="shared" ca="1" si="70"/>
        <v>2.3250000000000002</v>
      </c>
      <c r="K167">
        <f t="shared" ca="1" si="64"/>
        <v>5.0334000000000004E-2</v>
      </c>
      <c r="M167" s="23">
        <f t="shared" si="83"/>
        <v>45169</v>
      </c>
      <c r="N167" s="20">
        <f t="shared" si="65"/>
        <v>0</v>
      </c>
      <c r="O167">
        <f t="shared" si="71"/>
        <v>0</v>
      </c>
      <c r="P167">
        <f t="shared" ca="1" si="72"/>
        <v>2.3250000000000002</v>
      </c>
      <c r="Q167">
        <f t="shared" ca="1" si="66"/>
        <v>5.0334000000000004E-2</v>
      </c>
      <c r="S167" s="23">
        <f t="shared" si="73"/>
        <v>45939</v>
      </c>
      <c r="T167" s="20">
        <f t="shared" si="74"/>
        <v>3.8199000000000001</v>
      </c>
      <c r="U167">
        <f t="shared" si="88"/>
        <v>3.8199000000000004E-2</v>
      </c>
      <c r="W167" s="23">
        <f t="shared" si="84"/>
        <v>45939</v>
      </c>
      <c r="X167" s="20">
        <f t="shared" si="75"/>
        <v>3.7029000000000001</v>
      </c>
      <c r="Y167">
        <f t="shared" si="89"/>
        <v>3.7028999999999999E-2</v>
      </c>
      <c r="AA167" s="23">
        <f t="shared" si="85"/>
        <v>45799</v>
      </c>
      <c r="AB167" s="20">
        <f t="shared" si="76"/>
        <v>4.34</v>
      </c>
      <c r="AC167">
        <f t="shared" si="90"/>
        <v>4.3400000000000001E-2</v>
      </c>
      <c r="AF167" s="23">
        <v>44866</v>
      </c>
      <c r="AG167" s="20">
        <v>3971.54</v>
      </c>
      <c r="AH167" s="20">
        <v>3.0000000000000001E-3</v>
      </c>
      <c r="AJ167" s="23">
        <v>44866</v>
      </c>
      <c r="AK167" s="20">
        <v>3971.54</v>
      </c>
      <c r="AL167" s="20">
        <v>3.0000000000000001E-3</v>
      </c>
      <c r="AN167" s="23">
        <v>44866</v>
      </c>
      <c r="AO167" s="20">
        <v>3971.54</v>
      </c>
      <c r="AP167" s="20">
        <v>3.0000000000000001E-3</v>
      </c>
      <c r="AS167" s="1">
        <v>45786</v>
      </c>
      <c r="AT167" s="25">
        <v>4.2888000000000002</v>
      </c>
      <c r="AU167">
        <f t="shared" si="77"/>
        <v>4.2888000000000003E-2</v>
      </c>
      <c r="AW167" s="1">
        <v>45786</v>
      </c>
      <c r="AX167" s="25">
        <v>4.18</v>
      </c>
      <c r="AY167">
        <f t="shared" si="78"/>
        <v>4.1799999999999997E-2</v>
      </c>
      <c r="BA167" s="1">
        <v>45786</v>
      </c>
      <c r="BB167">
        <v>4.2430000000000003</v>
      </c>
      <c r="BC167">
        <f t="shared" si="79"/>
        <v>4.2430000000000002E-2</v>
      </c>
      <c r="BE167" s="1">
        <v>45786</v>
      </c>
      <c r="BF167">
        <v>3.948</v>
      </c>
      <c r="BG167">
        <f t="shared" si="80"/>
        <v>3.9480000000000001E-2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3">
        <f t="shared" si="81"/>
        <v>46045</v>
      </c>
      <c r="B168" s="20">
        <f t="shared" si="62"/>
        <v>112.34375</v>
      </c>
      <c r="C168">
        <f t="shared" si="87"/>
        <v>115</v>
      </c>
      <c r="D168">
        <f t="shared" ca="1" si="67"/>
        <v>-0.10833333333333334</v>
      </c>
      <c r="E168">
        <f t="shared" ca="1" si="68"/>
        <v>3.6074999999999996E-2</v>
      </c>
      <c r="G168" s="23">
        <f t="shared" si="82"/>
        <v>45170</v>
      </c>
      <c r="H168" s="20">
        <f t="shared" si="63"/>
        <v>0</v>
      </c>
      <c r="I168">
        <f t="shared" si="69"/>
        <v>0</v>
      </c>
      <c r="J168">
        <f t="shared" ca="1" si="70"/>
        <v>2.3222222222222224</v>
      </c>
      <c r="K168">
        <f t="shared" ca="1" si="64"/>
        <v>5.0496999999999993E-2</v>
      </c>
      <c r="M168" s="23">
        <f t="shared" si="83"/>
        <v>45170</v>
      </c>
      <c r="N168" s="20">
        <f t="shared" si="65"/>
        <v>0</v>
      </c>
      <c r="O168">
        <f t="shared" si="71"/>
        <v>0</v>
      </c>
      <c r="P168">
        <f t="shared" ca="1" si="72"/>
        <v>2.3222222222222224</v>
      </c>
      <c r="Q168">
        <f t="shared" ca="1" si="66"/>
        <v>5.0496999999999993E-2</v>
      </c>
      <c r="S168" s="23">
        <f t="shared" si="73"/>
        <v>45940</v>
      </c>
      <c r="T168" s="20">
        <f t="shared" si="74"/>
        <v>3.819</v>
      </c>
      <c r="U168">
        <f t="shared" si="88"/>
        <v>3.8190000000000002E-2</v>
      </c>
      <c r="W168" s="23">
        <f t="shared" si="84"/>
        <v>45940</v>
      </c>
      <c r="X168" s="20">
        <f t="shared" si="75"/>
        <v>3.6657000000000002</v>
      </c>
      <c r="Y168">
        <f t="shared" si="89"/>
        <v>3.6657000000000002E-2</v>
      </c>
      <c r="AA168" s="23">
        <f t="shared" si="85"/>
        <v>45800</v>
      </c>
      <c r="AB168" s="20">
        <f t="shared" si="76"/>
        <v>4.3499999999999996</v>
      </c>
      <c r="AC168">
        <f t="shared" si="90"/>
        <v>4.3499999999999997E-2</v>
      </c>
      <c r="AF168" s="23">
        <v>44865</v>
      </c>
      <c r="AG168" s="20">
        <v>3994.51</v>
      </c>
      <c r="AH168" s="20">
        <v>0</v>
      </c>
      <c r="AJ168" s="23">
        <v>44865</v>
      </c>
      <c r="AK168" s="20">
        <v>3994.51</v>
      </c>
      <c r="AL168" s="20">
        <v>0</v>
      </c>
      <c r="AN168" s="23">
        <v>44865</v>
      </c>
      <c r="AO168" s="20">
        <v>3994.51</v>
      </c>
      <c r="AP168" s="20">
        <v>0</v>
      </c>
      <c r="AS168" s="1">
        <v>45785</v>
      </c>
      <c r="AT168" s="25">
        <v>4.2983000000000002</v>
      </c>
      <c r="AU168">
        <f t="shared" si="77"/>
        <v>4.2983E-2</v>
      </c>
      <c r="AW168" s="1">
        <v>45785</v>
      </c>
      <c r="AX168" s="25">
        <v>4.1791</v>
      </c>
      <c r="AY168">
        <f t="shared" si="78"/>
        <v>4.1791000000000002E-2</v>
      </c>
      <c r="BA168" s="1">
        <v>45785</v>
      </c>
      <c r="BB168">
        <v>4.2320000000000002</v>
      </c>
      <c r="BC168">
        <f t="shared" si="79"/>
        <v>4.2320000000000003E-2</v>
      </c>
      <c r="BE168" s="1">
        <v>45785</v>
      </c>
      <c r="BF168">
        <v>3.9</v>
      </c>
      <c r="BG168">
        <f t="shared" si="80"/>
        <v>3.9E-2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3">
        <f t="shared" si="81"/>
        <v>46048</v>
      </c>
      <c r="B169" s="20">
        <f t="shared" si="62"/>
        <v>112.34375</v>
      </c>
      <c r="C169">
        <f t="shared" si="87"/>
        <v>115</v>
      </c>
      <c r="D169">
        <f t="shared" ca="1" si="67"/>
        <v>-0.11666666666666667</v>
      </c>
      <c r="E169">
        <f t="shared" ca="1" si="68"/>
        <v>3.6074999999999996E-2</v>
      </c>
      <c r="G169" s="23">
        <f t="shared" si="82"/>
        <v>45173</v>
      </c>
      <c r="H169" s="20">
        <f t="shared" si="63"/>
        <v>0</v>
      </c>
      <c r="I169">
        <f t="shared" si="69"/>
        <v>0</v>
      </c>
      <c r="J169">
        <f t="shared" ca="1" si="70"/>
        <v>2.3138888888888891</v>
      </c>
      <c r="K169">
        <f t="shared" ca="1" si="64"/>
        <v>5.0455E-2</v>
      </c>
      <c r="M169" s="23">
        <f t="shared" si="83"/>
        <v>45173</v>
      </c>
      <c r="N169" s="20">
        <f t="shared" si="65"/>
        <v>0</v>
      </c>
      <c r="O169">
        <f t="shared" si="71"/>
        <v>0</v>
      </c>
      <c r="P169">
        <f t="shared" ca="1" si="72"/>
        <v>2.3138888888888891</v>
      </c>
      <c r="Q169">
        <f t="shared" ca="1" si="66"/>
        <v>5.0455E-2</v>
      </c>
      <c r="S169" s="23">
        <f t="shared" si="73"/>
        <v>45943</v>
      </c>
      <c r="T169" s="20">
        <f t="shared" si="74"/>
        <v>3.7968999999999999</v>
      </c>
      <c r="U169">
        <f t="shared" si="88"/>
        <v>3.7969000000000003E-2</v>
      </c>
      <c r="W169" s="23">
        <f t="shared" si="84"/>
        <v>45943</v>
      </c>
      <c r="X169" s="20">
        <f t="shared" si="75"/>
        <v>3.6533000000000002</v>
      </c>
      <c r="Y169">
        <f t="shared" si="89"/>
        <v>3.6533000000000003E-2</v>
      </c>
      <c r="AA169" s="23">
        <f t="shared" si="85"/>
        <v>45803</v>
      </c>
      <c r="AB169" s="20">
        <f t="shared" si="76"/>
        <v>4.3579999999999997</v>
      </c>
      <c r="AC169">
        <f t="shared" si="90"/>
        <v>4.3579999999999994E-2</v>
      </c>
      <c r="AF169" s="23">
        <v>44862</v>
      </c>
      <c r="AG169" s="20">
        <v>4024.7</v>
      </c>
      <c r="AH169" s="20">
        <v>0</v>
      </c>
      <c r="AJ169" s="23">
        <v>44862</v>
      </c>
      <c r="AK169" s="20">
        <v>4024.7</v>
      </c>
      <c r="AL169" s="20">
        <v>0</v>
      </c>
      <c r="AN169" s="23">
        <v>44862</v>
      </c>
      <c r="AO169" s="20">
        <v>4024.7</v>
      </c>
      <c r="AP169" s="20">
        <v>0</v>
      </c>
      <c r="AS169" s="1">
        <v>45784</v>
      </c>
      <c r="AT169" s="25">
        <v>4.2819000000000003</v>
      </c>
      <c r="AU169">
        <f t="shared" si="77"/>
        <v>4.2819000000000003E-2</v>
      </c>
      <c r="AW169" s="1">
        <v>45784</v>
      </c>
      <c r="AX169" s="25">
        <v>4.1501000000000001</v>
      </c>
      <c r="AY169">
        <f t="shared" si="78"/>
        <v>4.1501000000000003E-2</v>
      </c>
      <c r="BA169" s="1">
        <v>45784</v>
      </c>
      <c r="BB169">
        <v>4.1710000000000003</v>
      </c>
      <c r="BC169">
        <f t="shared" si="79"/>
        <v>4.1710000000000004E-2</v>
      </c>
      <c r="BE169" s="1">
        <v>45784</v>
      </c>
      <c r="BF169">
        <v>3.7989999999999999</v>
      </c>
      <c r="BG169">
        <f t="shared" si="80"/>
        <v>3.7989999999999996E-2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3">
        <f t="shared" si="81"/>
        <v>46049</v>
      </c>
      <c r="B170" s="20">
        <f t="shared" si="62"/>
        <v>112.34375</v>
      </c>
      <c r="C170">
        <f t="shared" si="87"/>
        <v>115</v>
      </c>
      <c r="D170">
        <f t="shared" ca="1" si="67"/>
        <v>-0.11944444444444445</v>
      </c>
      <c r="E170">
        <f t="shared" ca="1" si="68"/>
        <v>3.6074999999999996E-2</v>
      </c>
      <c r="G170" s="23">
        <f t="shared" si="82"/>
        <v>45174</v>
      </c>
      <c r="H170" s="20">
        <f t="shared" si="63"/>
        <v>0</v>
      </c>
      <c r="I170">
        <f t="shared" si="69"/>
        <v>0</v>
      </c>
      <c r="J170">
        <f t="shared" ca="1" si="70"/>
        <v>2.3111111111111109</v>
      </c>
      <c r="K170">
        <f t="shared" ca="1" si="64"/>
        <v>5.1020000000000003E-2</v>
      </c>
      <c r="M170" s="23">
        <f t="shared" si="83"/>
        <v>45174</v>
      </c>
      <c r="N170" s="20">
        <f t="shared" si="65"/>
        <v>0</v>
      </c>
      <c r="O170">
        <f t="shared" si="71"/>
        <v>0</v>
      </c>
      <c r="P170">
        <f t="shared" ca="1" si="72"/>
        <v>2.3111111111111109</v>
      </c>
      <c r="Q170">
        <f t="shared" ca="1" si="66"/>
        <v>5.1020000000000003E-2</v>
      </c>
      <c r="S170" s="23">
        <f t="shared" si="73"/>
        <v>45944</v>
      </c>
      <c r="T170" s="20">
        <f t="shared" si="74"/>
        <v>3.8081999999999998</v>
      </c>
      <c r="U170">
        <f t="shared" si="88"/>
        <v>3.8081999999999998E-2</v>
      </c>
      <c r="W170" s="23">
        <f t="shared" si="84"/>
        <v>45944</v>
      </c>
      <c r="X170" s="20">
        <f t="shared" si="75"/>
        <v>3.6553</v>
      </c>
      <c r="Y170">
        <f t="shared" si="89"/>
        <v>3.6553000000000002E-2</v>
      </c>
      <c r="AA170" s="23">
        <f t="shared" si="85"/>
        <v>45804</v>
      </c>
      <c r="AB170" s="20">
        <f t="shared" si="76"/>
        <v>4.3490000000000002</v>
      </c>
      <c r="AC170">
        <f t="shared" si="90"/>
        <v>4.3490000000000001E-2</v>
      </c>
      <c r="AF170" s="23">
        <v>44861</v>
      </c>
      <c r="AG170" s="20">
        <v>3891.42</v>
      </c>
      <c r="AH170" s="20">
        <v>1.3599999999999999E-2</v>
      </c>
      <c r="AJ170" s="23">
        <v>44861</v>
      </c>
      <c r="AK170" s="20">
        <v>3891.42</v>
      </c>
      <c r="AL170" s="20">
        <v>1.3599999999999999E-2</v>
      </c>
      <c r="AN170" s="23">
        <v>44861</v>
      </c>
      <c r="AO170" s="20">
        <v>3891.42</v>
      </c>
      <c r="AP170" s="20">
        <v>1.3599999999999999E-2</v>
      </c>
      <c r="AS170" s="1">
        <v>45783</v>
      </c>
      <c r="AT170" s="25">
        <v>4.2724000000000002</v>
      </c>
      <c r="AU170">
        <f t="shared" si="77"/>
        <v>4.2724000000000005E-2</v>
      </c>
      <c r="AW170" s="1">
        <v>45783</v>
      </c>
      <c r="AX170" s="25">
        <v>4.1310000000000002</v>
      </c>
      <c r="AY170">
        <f t="shared" si="78"/>
        <v>4.1309999999999999E-2</v>
      </c>
      <c r="BA170" s="1">
        <v>45783</v>
      </c>
      <c r="BB170">
        <v>4.1559999999999997</v>
      </c>
      <c r="BC170">
        <f t="shared" si="79"/>
        <v>4.156E-2</v>
      </c>
      <c r="BE170" s="1">
        <v>45783</v>
      </c>
      <c r="BF170">
        <v>3.7930000000000001</v>
      </c>
      <c r="BG170">
        <f t="shared" si="80"/>
        <v>3.7929999999999998E-2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3">
        <f t="shared" si="81"/>
        <v>46050</v>
      </c>
      <c r="B171" s="20">
        <f t="shared" si="62"/>
        <v>112.34375</v>
      </c>
      <c r="C171">
        <f t="shared" si="87"/>
        <v>115</v>
      </c>
      <c r="D171">
        <f t="shared" ca="1" si="67"/>
        <v>-0.12222222222222222</v>
      </c>
      <c r="E171">
        <f t="shared" ca="1" si="68"/>
        <v>3.6074999999999996E-2</v>
      </c>
      <c r="G171" s="23">
        <f t="shared" si="82"/>
        <v>45175</v>
      </c>
      <c r="H171" s="20">
        <f t="shared" si="63"/>
        <v>0</v>
      </c>
      <c r="I171">
        <f t="shared" si="69"/>
        <v>0</v>
      </c>
      <c r="J171">
        <f t="shared" ca="1" si="70"/>
        <v>2.3083333333333331</v>
      </c>
      <c r="K171">
        <f t="shared" ca="1" si="64"/>
        <v>5.176E-2</v>
      </c>
      <c r="M171" s="23">
        <f t="shared" si="83"/>
        <v>45175</v>
      </c>
      <c r="N171" s="20">
        <f t="shared" si="65"/>
        <v>0</v>
      </c>
      <c r="O171">
        <f t="shared" si="71"/>
        <v>0</v>
      </c>
      <c r="P171">
        <f t="shared" ca="1" si="72"/>
        <v>2.3083333333333331</v>
      </c>
      <c r="Q171">
        <f t="shared" ca="1" si="66"/>
        <v>5.176E-2</v>
      </c>
      <c r="S171" s="23">
        <f t="shared" si="73"/>
        <v>45945</v>
      </c>
      <c r="T171" s="20">
        <f t="shared" si="74"/>
        <v>3.8052999999999999</v>
      </c>
      <c r="U171">
        <f t="shared" si="88"/>
        <v>3.8052999999999997E-2</v>
      </c>
      <c r="W171" s="23">
        <f t="shared" si="84"/>
        <v>45945</v>
      </c>
      <c r="X171" s="20">
        <f t="shared" si="75"/>
        <v>3.6587000000000001</v>
      </c>
      <c r="Y171">
        <f t="shared" si="89"/>
        <v>3.6587000000000001E-2</v>
      </c>
      <c r="AA171" s="23">
        <f t="shared" si="85"/>
        <v>45805</v>
      </c>
      <c r="AB171" s="20">
        <f t="shared" si="76"/>
        <v>4.3609999999999998</v>
      </c>
      <c r="AC171">
        <f t="shared" si="90"/>
        <v>4.3609999999999996E-2</v>
      </c>
      <c r="AF171" s="23">
        <v>44860</v>
      </c>
      <c r="AG171" s="20">
        <v>3951.69</v>
      </c>
      <c r="AH171" s="20">
        <v>0</v>
      </c>
      <c r="AJ171" s="23">
        <v>44860</v>
      </c>
      <c r="AK171" s="20">
        <v>3951.69</v>
      </c>
      <c r="AL171" s="20">
        <v>0</v>
      </c>
      <c r="AN171" s="23">
        <v>44860</v>
      </c>
      <c r="AO171" s="20">
        <v>3951.69</v>
      </c>
      <c r="AP171" s="20">
        <v>0</v>
      </c>
      <c r="AS171" s="1">
        <v>45782</v>
      </c>
      <c r="AT171" s="25">
        <v>4.2831999999999999</v>
      </c>
      <c r="AU171">
        <f t="shared" si="77"/>
        <v>4.2832000000000002E-2</v>
      </c>
      <c r="AW171" s="1">
        <v>45782</v>
      </c>
      <c r="AX171" s="25">
        <v>4.1536</v>
      </c>
      <c r="AY171">
        <f t="shared" si="78"/>
        <v>4.1535999999999997E-2</v>
      </c>
      <c r="BA171" s="1">
        <v>45782</v>
      </c>
      <c r="BB171">
        <v>4.194</v>
      </c>
      <c r="BC171">
        <f t="shared" si="79"/>
        <v>4.1939999999999998E-2</v>
      </c>
      <c r="BE171" s="1">
        <v>45782</v>
      </c>
      <c r="BF171">
        <v>3.8479999999999999</v>
      </c>
      <c r="BG171">
        <f t="shared" si="80"/>
        <v>3.848E-2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3">
        <f t="shared" si="81"/>
        <v>46051</v>
      </c>
      <c r="B172" s="20">
        <f t="shared" si="62"/>
        <v>112.34375</v>
      </c>
      <c r="C172">
        <f t="shared" si="87"/>
        <v>115</v>
      </c>
      <c r="D172">
        <f t="shared" ca="1" si="67"/>
        <v>-0.125</v>
      </c>
      <c r="E172">
        <f t="shared" ca="1" si="68"/>
        <v>3.6074999999999996E-2</v>
      </c>
      <c r="G172" s="23">
        <f t="shared" si="82"/>
        <v>45176</v>
      </c>
      <c r="H172" s="20">
        <f t="shared" si="63"/>
        <v>0</v>
      </c>
      <c r="I172">
        <f t="shared" si="69"/>
        <v>0</v>
      </c>
      <c r="J172">
        <f t="shared" ca="1" si="70"/>
        <v>2.3055555555555554</v>
      </c>
      <c r="K172">
        <f t="shared" ca="1" si="64"/>
        <v>5.1081000000000001E-2</v>
      </c>
      <c r="M172" s="23">
        <f t="shared" si="83"/>
        <v>45176</v>
      </c>
      <c r="N172" s="20">
        <f t="shared" si="65"/>
        <v>0</v>
      </c>
      <c r="O172">
        <f t="shared" si="71"/>
        <v>0</v>
      </c>
      <c r="P172">
        <f t="shared" ca="1" si="72"/>
        <v>2.3055555555555554</v>
      </c>
      <c r="Q172">
        <f t="shared" ca="1" si="66"/>
        <v>5.1081000000000001E-2</v>
      </c>
      <c r="S172" s="23">
        <f t="shared" si="73"/>
        <v>45946</v>
      </c>
      <c r="T172" s="20">
        <f t="shared" si="74"/>
        <v>3.758</v>
      </c>
      <c r="U172">
        <f t="shared" si="88"/>
        <v>3.7580000000000002E-2</v>
      </c>
      <c r="W172" s="23">
        <f t="shared" si="84"/>
        <v>45946</v>
      </c>
      <c r="X172" s="20">
        <f t="shared" si="75"/>
        <v>3.5880000000000001</v>
      </c>
      <c r="Y172">
        <f t="shared" si="89"/>
        <v>3.5880000000000002E-2</v>
      </c>
      <c r="AA172" s="23">
        <f t="shared" si="85"/>
        <v>45806</v>
      </c>
      <c r="AB172" s="20">
        <f t="shared" si="76"/>
        <v>4.319</v>
      </c>
      <c r="AC172">
        <f t="shared" si="90"/>
        <v>4.3189999999999999E-2</v>
      </c>
      <c r="AF172" s="23">
        <v>44859</v>
      </c>
      <c r="AG172" s="20">
        <v>3962.28</v>
      </c>
      <c r="AH172" s="20">
        <v>8.2000000000000007E-3</v>
      </c>
      <c r="AJ172" s="23">
        <v>44859</v>
      </c>
      <c r="AK172" s="20">
        <v>3962.28</v>
      </c>
      <c r="AL172" s="20">
        <v>8.2000000000000007E-3</v>
      </c>
      <c r="AN172" s="23">
        <v>44859</v>
      </c>
      <c r="AO172" s="20">
        <v>3962.28</v>
      </c>
      <c r="AP172" s="20">
        <v>8.2000000000000007E-3</v>
      </c>
      <c r="AS172" s="1">
        <v>45779</v>
      </c>
      <c r="AT172" s="25">
        <v>4.2759</v>
      </c>
      <c r="AU172">
        <f t="shared" si="77"/>
        <v>4.2758999999999998E-2</v>
      </c>
      <c r="AW172" s="1">
        <v>45779</v>
      </c>
      <c r="AX172" s="25">
        <v>4.1307999999999998</v>
      </c>
      <c r="AY172">
        <f t="shared" si="78"/>
        <v>4.1307999999999997E-2</v>
      </c>
      <c r="BA172" s="1">
        <v>45779</v>
      </c>
      <c r="BB172">
        <v>4.1660000000000004</v>
      </c>
      <c r="BC172">
        <f t="shared" si="79"/>
        <v>4.1660000000000003E-2</v>
      </c>
      <c r="BE172" s="1">
        <v>45779</v>
      </c>
      <c r="BF172">
        <v>3.8380000000000001</v>
      </c>
      <c r="BG172">
        <f t="shared" si="80"/>
        <v>3.8379999999999997E-2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3">
        <f t="shared" si="81"/>
        <v>46052</v>
      </c>
      <c r="B173" s="20">
        <f t="shared" si="62"/>
        <v>112.34375</v>
      </c>
      <c r="C173">
        <f t="shared" si="87"/>
        <v>115</v>
      </c>
      <c r="D173">
        <f t="shared" ca="1" si="67"/>
        <v>-0.12777777777777777</v>
      </c>
      <c r="E173">
        <f t="shared" ca="1" si="68"/>
        <v>3.6074999999999996E-2</v>
      </c>
      <c r="G173" s="23">
        <f t="shared" si="82"/>
        <v>45177</v>
      </c>
      <c r="H173" s="20">
        <f t="shared" si="63"/>
        <v>0</v>
      </c>
      <c r="I173">
        <f t="shared" si="69"/>
        <v>0</v>
      </c>
      <c r="J173">
        <f t="shared" ca="1" si="70"/>
        <v>2.3027777777777776</v>
      </c>
      <c r="K173">
        <f t="shared" ca="1" si="64"/>
        <v>5.1490000000000001E-2</v>
      </c>
      <c r="M173" s="23">
        <f t="shared" si="83"/>
        <v>45177</v>
      </c>
      <c r="N173" s="20">
        <f t="shared" si="65"/>
        <v>0</v>
      </c>
      <c r="O173">
        <f t="shared" si="71"/>
        <v>0</v>
      </c>
      <c r="P173">
        <f t="shared" ca="1" si="72"/>
        <v>2.3027777777777776</v>
      </c>
      <c r="Q173">
        <f t="shared" ca="1" si="66"/>
        <v>5.1490000000000001E-2</v>
      </c>
      <c r="S173" s="23">
        <f t="shared" si="73"/>
        <v>45947</v>
      </c>
      <c r="T173" s="20">
        <f t="shared" si="74"/>
        <v>3.7789000000000001</v>
      </c>
      <c r="U173">
        <f t="shared" si="88"/>
        <v>3.7789000000000003E-2</v>
      </c>
      <c r="W173" s="23">
        <f t="shared" si="84"/>
        <v>45947</v>
      </c>
      <c r="X173" s="20">
        <f t="shared" si="75"/>
        <v>3.6185</v>
      </c>
      <c r="Y173">
        <f t="shared" si="89"/>
        <v>3.6185000000000002E-2</v>
      </c>
      <c r="AA173" s="23">
        <f t="shared" si="85"/>
        <v>45807</v>
      </c>
      <c r="AB173" s="20">
        <f t="shared" si="76"/>
        <v>4.2869999999999999</v>
      </c>
      <c r="AC173">
        <f t="shared" si="90"/>
        <v>4.2869999999999998E-2</v>
      </c>
      <c r="AF173" s="23">
        <v>44858</v>
      </c>
      <c r="AG173" s="20">
        <v>3919.22</v>
      </c>
      <c r="AH173" s="20">
        <v>2.9999999999999997E-4</v>
      </c>
      <c r="AJ173" s="23">
        <v>44858</v>
      </c>
      <c r="AK173" s="20">
        <v>3919.22</v>
      </c>
      <c r="AL173" s="20">
        <v>2.9999999999999997E-4</v>
      </c>
      <c r="AN173" s="23">
        <v>44858</v>
      </c>
      <c r="AO173" s="20">
        <v>3919.22</v>
      </c>
      <c r="AP173" s="20">
        <v>2.9999999999999997E-4</v>
      </c>
      <c r="AS173" s="1">
        <v>45778</v>
      </c>
      <c r="AT173" s="25">
        <v>4.2369000000000003</v>
      </c>
      <c r="AU173">
        <f t="shared" si="77"/>
        <v>4.2369000000000004E-2</v>
      </c>
      <c r="AW173" s="1">
        <v>45778</v>
      </c>
      <c r="AX173" s="25">
        <v>4.0629</v>
      </c>
      <c r="AY173">
        <f t="shared" si="78"/>
        <v>4.0628999999999998E-2</v>
      </c>
      <c r="BA173" s="1">
        <v>45778</v>
      </c>
      <c r="BB173">
        <v>4.0609999999999999</v>
      </c>
      <c r="BC173">
        <f t="shared" si="79"/>
        <v>4.061E-2</v>
      </c>
      <c r="BE173" s="1">
        <v>45778</v>
      </c>
      <c r="BF173">
        <v>3.71</v>
      </c>
      <c r="BG173">
        <f t="shared" si="80"/>
        <v>3.7100000000000001E-2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3">
        <f t="shared" si="81"/>
        <v>46055</v>
      </c>
      <c r="B174" s="20">
        <f t="shared" si="62"/>
        <v>112.34375</v>
      </c>
      <c r="C174">
        <f t="shared" si="87"/>
        <v>115</v>
      </c>
      <c r="D174">
        <f t="shared" ca="1" si="67"/>
        <v>-0.1361111111111111</v>
      </c>
      <c r="E174">
        <f t="shared" ca="1" si="68"/>
        <v>3.6074999999999996E-2</v>
      </c>
      <c r="G174" s="23">
        <f t="shared" si="82"/>
        <v>45180</v>
      </c>
      <c r="H174" s="20">
        <f t="shared" si="63"/>
        <v>0</v>
      </c>
      <c r="I174">
        <f t="shared" si="69"/>
        <v>0</v>
      </c>
      <c r="J174">
        <f t="shared" ca="1" si="70"/>
        <v>2.2944444444444443</v>
      </c>
      <c r="K174">
        <f t="shared" ca="1" si="64"/>
        <v>5.1380000000000002E-2</v>
      </c>
      <c r="M174" s="23">
        <f t="shared" si="83"/>
        <v>45180</v>
      </c>
      <c r="N174" s="20">
        <f t="shared" si="65"/>
        <v>0</v>
      </c>
      <c r="O174">
        <f t="shared" si="71"/>
        <v>0</v>
      </c>
      <c r="P174">
        <f t="shared" ca="1" si="72"/>
        <v>2.2944444444444443</v>
      </c>
      <c r="Q174">
        <f t="shared" ca="1" si="66"/>
        <v>5.1380000000000002E-2</v>
      </c>
      <c r="S174" s="23">
        <f t="shared" si="73"/>
        <v>45950</v>
      </c>
      <c r="T174" s="20">
        <f t="shared" si="74"/>
        <v>3.7584</v>
      </c>
      <c r="U174">
        <f t="shared" si="88"/>
        <v>3.7583999999999999E-2</v>
      </c>
      <c r="W174" s="23">
        <f t="shared" si="84"/>
        <v>45950</v>
      </c>
      <c r="X174" s="20">
        <f t="shared" si="75"/>
        <v>3.6107999999999998</v>
      </c>
      <c r="Y174">
        <f t="shared" si="89"/>
        <v>3.6108000000000001E-2</v>
      </c>
      <c r="AA174" s="23">
        <f t="shared" si="85"/>
        <v>45810</v>
      </c>
      <c r="AB174" s="20">
        <f t="shared" si="76"/>
        <v>4.3079999999999998</v>
      </c>
      <c r="AC174">
        <f t="shared" si="90"/>
        <v>4.308E-2</v>
      </c>
      <c r="AF174" s="23">
        <v>44855</v>
      </c>
      <c r="AG174" s="20">
        <v>3873.9</v>
      </c>
      <c r="AH174" s="20">
        <v>5.0000000000000001E-4</v>
      </c>
      <c r="AJ174" s="23">
        <v>44855</v>
      </c>
      <c r="AK174" s="20">
        <v>3873.9</v>
      </c>
      <c r="AL174" s="20">
        <v>5.0000000000000001E-4</v>
      </c>
      <c r="AN174" s="23">
        <v>44855</v>
      </c>
      <c r="AO174" s="20">
        <v>3873.9</v>
      </c>
      <c r="AP174" s="20">
        <v>5.0000000000000001E-4</v>
      </c>
      <c r="AS174" s="1">
        <v>45777</v>
      </c>
      <c r="AT174" s="25">
        <v>4.2332000000000001</v>
      </c>
      <c r="AU174">
        <f t="shared" si="77"/>
        <v>4.2332000000000002E-2</v>
      </c>
      <c r="AW174" s="1">
        <v>45777</v>
      </c>
      <c r="AX174" s="25">
        <v>4.0389999999999997</v>
      </c>
      <c r="AY174">
        <f t="shared" si="78"/>
        <v>4.0389999999999995E-2</v>
      </c>
      <c r="BA174" s="1">
        <v>45777</v>
      </c>
      <c r="BB174">
        <v>4.0049999999999999</v>
      </c>
      <c r="BC174">
        <f t="shared" si="79"/>
        <v>4.0050000000000002E-2</v>
      </c>
      <c r="BE174" s="1">
        <v>45777</v>
      </c>
      <c r="BF174">
        <v>3.6240000000000001</v>
      </c>
      <c r="BG174">
        <f t="shared" si="80"/>
        <v>3.6240000000000001E-2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3">
        <f t="shared" si="81"/>
        <v>46056</v>
      </c>
      <c r="B175" s="20">
        <f t="shared" si="62"/>
        <v>112.34375</v>
      </c>
      <c r="C175">
        <f t="shared" si="87"/>
        <v>115</v>
      </c>
      <c r="D175">
        <f t="shared" ca="1" si="67"/>
        <v>-0.1388888888888889</v>
      </c>
      <c r="E175">
        <f t="shared" ca="1" si="68"/>
        <v>3.6074999999999996E-2</v>
      </c>
      <c r="G175" s="23">
        <f t="shared" si="82"/>
        <v>45181</v>
      </c>
      <c r="H175" s="20">
        <f t="shared" si="63"/>
        <v>0</v>
      </c>
      <c r="I175">
        <f t="shared" si="69"/>
        <v>0</v>
      </c>
      <c r="J175">
        <f t="shared" ca="1" si="70"/>
        <v>2.2916666666666665</v>
      </c>
      <c r="K175">
        <f t="shared" ca="1" si="64"/>
        <v>5.1929999999999997E-2</v>
      </c>
      <c r="M175" s="23">
        <f t="shared" si="83"/>
        <v>45181</v>
      </c>
      <c r="N175" s="20">
        <f t="shared" si="65"/>
        <v>0</v>
      </c>
      <c r="O175">
        <f t="shared" si="71"/>
        <v>0</v>
      </c>
      <c r="P175">
        <f t="shared" ca="1" si="72"/>
        <v>2.2916666666666665</v>
      </c>
      <c r="Q175">
        <f t="shared" ca="1" si="66"/>
        <v>5.1929999999999997E-2</v>
      </c>
      <c r="S175" s="23">
        <f t="shared" si="73"/>
        <v>45951</v>
      </c>
      <c r="T175" s="20">
        <f t="shared" si="74"/>
        <v>3.7682000000000002</v>
      </c>
      <c r="U175">
        <f t="shared" si="88"/>
        <v>3.7682E-2</v>
      </c>
      <c r="W175" s="23">
        <f t="shared" si="84"/>
        <v>45951</v>
      </c>
      <c r="X175" s="20">
        <f t="shared" si="75"/>
        <v>3.6124999999999998</v>
      </c>
      <c r="Y175">
        <f t="shared" si="89"/>
        <v>3.6124999999999997E-2</v>
      </c>
      <c r="AA175" s="23">
        <f t="shared" si="85"/>
        <v>45811</v>
      </c>
      <c r="AB175" s="20">
        <f t="shared" si="76"/>
        <v>4.3150000000000004</v>
      </c>
      <c r="AC175">
        <f t="shared" si="90"/>
        <v>4.3150000000000001E-2</v>
      </c>
      <c r="AF175" s="23">
        <v>44854</v>
      </c>
      <c r="AG175" s="20">
        <v>3787.81</v>
      </c>
      <c r="AH175" s="20">
        <v>0</v>
      </c>
      <c r="AJ175" s="23">
        <v>44854</v>
      </c>
      <c r="AK175" s="20">
        <v>3787.81</v>
      </c>
      <c r="AL175" s="20">
        <v>0</v>
      </c>
      <c r="AN175" s="23">
        <v>44854</v>
      </c>
      <c r="AO175" s="20">
        <v>3787.81</v>
      </c>
      <c r="AP175" s="20">
        <v>0</v>
      </c>
      <c r="AS175" s="1">
        <v>45776</v>
      </c>
      <c r="AT175" s="25">
        <v>4.2394999999999996</v>
      </c>
      <c r="AU175">
        <f t="shared" si="77"/>
        <v>4.2394999999999995E-2</v>
      </c>
      <c r="AW175" s="1">
        <v>45776</v>
      </c>
      <c r="AX175" s="25">
        <v>4.0559000000000003</v>
      </c>
      <c r="AY175">
        <f t="shared" si="78"/>
        <v>4.0559000000000005E-2</v>
      </c>
      <c r="BA175" s="1">
        <v>45776</v>
      </c>
      <c r="BB175">
        <v>4.0430000000000001</v>
      </c>
      <c r="BC175">
        <f t="shared" si="79"/>
        <v>4.0430000000000001E-2</v>
      </c>
      <c r="BE175" s="1">
        <v>45776</v>
      </c>
      <c r="BF175">
        <v>3.6520000000000001</v>
      </c>
      <c r="BG175">
        <f t="shared" si="80"/>
        <v>3.6520000000000004E-2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3">
        <f t="shared" si="81"/>
        <v>46057</v>
      </c>
      <c r="B176" s="20">
        <f t="shared" si="62"/>
        <v>112.34375</v>
      </c>
      <c r="C176">
        <f t="shared" si="87"/>
        <v>115</v>
      </c>
      <c r="D176">
        <f t="shared" ca="1" si="67"/>
        <v>-0.14166666666666666</v>
      </c>
      <c r="E176">
        <f t="shared" ca="1" si="68"/>
        <v>3.6074999999999996E-2</v>
      </c>
      <c r="G176" s="23">
        <f t="shared" si="82"/>
        <v>45182</v>
      </c>
      <c r="H176" s="20">
        <f t="shared" si="63"/>
        <v>0</v>
      </c>
      <c r="I176">
        <f t="shared" si="69"/>
        <v>0</v>
      </c>
      <c r="J176">
        <f t="shared" ca="1" si="70"/>
        <v>2.2888888888888888</v>
      </c>
      <c r="K176">
        <f t="shared" ca="1" si="64"/>
        <v>5.1529999999999992E-2</v>
      </c>
      <c r="M176" s="23">
        <f t="shared" si="83"/>
        <v>45182</v>
      </c>
      <c r="N176" s="20">
        <f t="shared" si="65"/>
        <v>0</v>
      </c>
      <c r="O176">
        <f t="shared" si="71"/>
        <v>0</v>
      </c>
      <c r="P176">
        <f t="shared" ca="1" si="72"/>
        <v>2.2888888888888888</v>
      </c>
      <c r="Q176">
        <f t="shared" ca="1" si="66"/>
        <v>5.1529999999999992E-2</v>
      </c>
      <c r="S176" s="23">
        <f t="shared" si="73"/>
        <v>45952</v>
      </c>
      <c r="T176" s="20">
        <f t="shared" si="74"/>
        <v>3.7625000000000002</v>
      </c>
      <c r="U176">
        <f t="shared" si="88"/>
        <v>3.7624999999999999E-2</v>
      </c>
      <c r="W176" s="23">
        <f t="shared" si="84"/>
        <v>45952</v>
      </c>
      <c r="X176" s="20">
        <f t="shared" si="75"/>
        <v>3.6103000000000001</v>
      </c>
      <c r="Y176">
        <f t="shared" si="89"/>
        <v>3.6103000000000003E-2</v>
      </c>
      <c r="AA176" s="23">
        <f t="shared" si="85"/>
        <v>45812</v>
      </c>
      <c r="AB176" s="20">
        <f t="shared" si="76"/>
        <v>4.2539999999999996</v>
      </c>
      <c r="AC176">
        <f t="shared" si="90"/>
        <v>4.2539999999999994E-2</v>
      </c>
      <c r="AF176" s="23">
        <v>44853</v>
      </c>
      <c r="AG176" s="20">
        <v>3815.71</v>
      </c>
      <c r="AH176" s="20">
        <v>6.9999999999999999E-4</v>
      </c>
      <c r="AJ176" s="23">
        <v>44853</v>
      </c>
      <c r="AK176" s="20">
        <v>3815.71</v>
      </c>
      <c r="AL176" s="20">
        <v>6.9999999999999999E-4</v>
      </c>
      <c r="AN176" s="23">
        <v>44853</v>
      </c>
      <c r="AO176" s="20">
        <v>3815.71</v>
      </c>
      <c r="AP176" s="20">
        <v>6.9999999999999999E-4</v>
      </c>
      <c r="AS176" s="1">
        <v>45775</v>
      </c>
      <c r="AT176" s="25">
        <v>4.2588999999999997</v>
      </c>
      <c r="AU176">
        <f t="shared" si="77"/>
        <v>4.2588999999999995E-2</v>
      </c>
      <c r="AW176" s="1">
        <v>45775</v>
      </c>
      <c r="AX176" s="25">
        <v>4.0719000000000003</v>
      </c>
      <c r="AY176">
        <f t="shared" si="78"/>
        <v>4.0719000000000005E-2</v>
      </c>
      <c r="BA176" s="1">
        <v>45775</v>
      </c>
      <c r="BB176">
        <v>4.0730000000000004</v>
      </c>
      <c r="BC176">
        <f t="shared" si="79"/>
        <v>4.0730000000000002E-2</v>
      </c>
      <c r="BE176" s="1">
        <v>45775</v>
      </c>
      <c r="BF176">
        <v>3.7090000000000001</v>
      </c>
      <c r="BG176">
        <f t="shared" si="80"/>
        <v>3.7089999999999998E-2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3">
        <f t="shared" si="81"/>
        <v>46058</v>
      </c>
      <c r="B177" s="20">
        <f t="shared" si="62"/>
        <v>112.34375</v>
      </c>
      <c r="C177">
        <f t="shared" si="87"/>
        <v>115</v>
      </c>
      <c r="D177">
        <f t="shared" ca="1" si="67"/>
        <v>-0.14444444444444443</v>
      </c>
      <c r="E177">
        <f t="shared" ca="1" si="68"/>
        <v>3.6074999999999996E-2</v>
      </c>
      <c r="G177" s="23">
        <f t="shared" si="82"/>
        <v>45183</v>
      </c>
      <c r="H177" s="20">
        <f t="shared" si="63"/>
        <v>0</v>
      </c>
      <c r="I177">
        <f t="shared" si="69"/>
        <v>0</v>
      </c>
      <c r="J177">
        <f t="shared" ca="1" si="70"/>
        <v>2.286111111111111</v>
      </c>
      <c r="K177">
        <f t="shared" ca="1" si="64"/>
        <v>5.1822999999999994E-2</v>
      </c>
      <c r="M177" s="23">
        <f t="shared" si="83"/>
        <v>45183</v>
      </c>
      <c r="N177" s="20">
        <f t="shared" si="65"/>
        <v>0</v>
      </c>
      <c r="O177">
        <f t="shared" si="71"/>
        <v>0</v>
      </c>
      <c r="P177">
        <f t="shared" ca="1" si="72"/>
        <v>2.286111111111111</v>
      </c>
      <c r="Q177">
        <f t="shared" ca="1" si="66"/>
        <v>5.1822999999999994E-2</v>
      </c>
      <c r="S177" s="23">
        <f t="shared" si="73"/>
        <v>45953</v>
      </c>
      <c r="T177" s="20">
        <f t="shared" si="74"/>
        <v>3.7534000000000001</v>
      </c>
      <c r="U177">
        <f t="shared" si="88"/>
        <v>3.7533999999999998E-2</v>
      </c>
      <c r="W177" s="23">
        <f t="shared" si="84"/>
        <v>45953</v>
      </c>
      <c r="X177" s="20">
        <f t="shared" si="75"/>
        <v>3.6156000000000001</v>
      </c>
      <c r="Y177">
        <f t="shared" si="89"/>
        <v>3.6156000000000001E-2</v>
      </c>
      <c r="AA177" s="23">
        <f t="shared" si="85"/>
        <v>45813</v>
      </c>
      <c r="AB177" s="20">
        <f t="shared" si="76"/>
        <v>4.2809999999999997</v>
      </c>
      <c r="AC177">
        <f t="shared" si="90"/>
        <v>4.2809999999999994E-2</v>
      </c>
      <c r="AF177" s="23">
        <v>44852</v>
      </c>
      <c r="AG177" s="20">
        <v>3841.83</v>
      </c>
      <c r="AH177" s="20">
        <v>0</v>
      </c>
      <c r="AJ177" s="23">
        <v>44852</v>
      </c>
      <c r="AK177" s="20">
        <v>3841.83</v>
      </c>
      <c r="AL177" s="20">
        <v>0</v>
      </c>
      <c r="AN177" s="23">
        <v>44852</v>
      </c>
      <c r="AO177" s="20">
        <v>3841.83</v>
      </c>
      <c r="AP177" s="20">
        <v>0</v>
      </c>
      <c r="AS177" s="1">
        <v>45772</v>
      </c>
      <c r="AT177" s="25">
        <v>4.2568999999999999</v>
      </c>
      <c r="AU177">
        <f t="shared" si="77"/>
        <v>4.2568999999999996E-2</v>
      </c>
      <c r="AW177" s="1">
        <v>45772</v>
      </c>
      <c r="AX177" s="25">
        <v>4.0824999999999996</v>
      </c>
      <c r="AY177">
        <f t="shared" si="78"/>
        <v>4.0824999999999993E-2</v>
      </c>
      <c r="BA177" s="1">
        <v>45772</v>
      </c>
      <c r="BB177">
        <v>4.0979999999999999</v>
      </c>
      <c r="BC177">
        <f t="shared" si="79"/>
        <v>4.0979999999999996E-2</v>
      </c>
      <c r="BE177" s="1">
        <v>45772</v>
      </c>
      <c r="BF177">
        <v>3.7589999999999999</v>
      </c>
      <c r="BG177">
        <f t="shared" si="80"/>
        <v>3.7589999999999998E-2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3">
        <f t="shared" si="81"/>
        <v>46059</v>
      </c>
      <c r="B178" s="20">
        <f t="shared" si="62"/>
        <v>112.34375</v>
      </c>
      <c r="C178">
        <f t="shared" si="87"/>
        <v>115</v>
      </c>
      <c r="D178">
        <f t="shared" ca="1" si="67"/>
        <v>-0.14722222222222223</v>
      </c>
      <c r="E178">
        <f t="shared" ca="1" si="68"/>
        <v>3.6074999999999996E-2</v>
      </c>
      <c r="G178" s="23">
        <f t="shared" si="82"/>
        <v>45184</v>
      </c>
      <c r="H178" s="20">
        <f t="shared" si="63"/>
        <v>0</v>
      </c>
      <c r="I178">
        <f t="shared" si="69"/>
        <v>0</v>
      </c>
      <c r="J178">
        <f t="shared" ca="1" si="70"/>
        <v>2.2833333333333332</v>
      </c>
      <c r="K178">
        <f t="shared" ca="1" si="64"/>
        <v>5.1849999999999993E-2</v>
      </c>
      <c r="M178" s="23">
        <f t="shared" si="83"/>
        <v>45184</v>
      </c>
      <c r="N178" s="20">
        <f t="shared" si="65"/>
        <v>0</v>
      </c>
      <c r="O178">
        <f t="shared" si="71"/>
        <v>0</v>
      </c>
      <c r="P178">
        <f t="shared" ca="1" si="72"/>
        <v>2.2833333333333332</v>
      </c>
      <c r="Q178">
        <f t="shared" ca="1" si="66"/>
        <v>5.1849999999999993E-2</v>
      </c>
      <c r="S178" s="23">
        <f t="shared" si="73"/>
        <v>45954</v>
      </c>
      <c r="T178" s="20">
        <f t="shared" si="74"/>
        <v>3.746</v>
      </c>
      <c r="U178">
        <f t="shared" si="88"/>
        <v>3.746E-2</v>
      </c>
      <c r="W178" s="23">
        <f t="shared" si="84"/>
        <v>45954</v>
      </c>
      <c r="X178" s="20">
        <f t="shared" si="75"/>
        <v>3.5988000000000002</v>
      </c>
      <c r="Y178">
        <f t="shared" si="89"/>
        <v>3.5987999999999999E-2</v>
      </c>
      <c r="AA178" s="23">
        <f t="shared" si="85"/>
        <v>45814</v>
      </c>
      <c r="AB178" s="20">
        <f t="shared" si="76"/>
        <v>4.3559999999999999</v>
      </c>
      <c r="AC178">
        <f t="shared" si="90"/>
        <v>4.3560000000000001E-2</v>
      </c>
      <c r="AF178" s="23">
        <v>44851</v>
      </c>
      <c r="AG178" s="20">
        <v>3799.36</v>
      </c>
      <c r="AH178" s="20">
        <v>0</v>
      </c>
      <c r="AJ178" s="23">
        <v>44851</v>
      </c>
      <c r="AK178" s="20">
        <v>3799.36</v>
      </c>
      <c r="AL178" s="20">
        <v>0</v>
      </c>
      <c r="AN178" s="23">
        <v>44851</v>
      </c>
      <c r="AO178" s="20">
        <v>3799.36</v>
      </c>
      <c r="AP178" s="20">
        <v>0</v>
      </c>
      <c r="AS178" s="1">
        <v>45771</v>
      </c>
      <c r="AT178" s="25">
        <v>4.2638999999999996</v>
      </c>
      <c r="AU178">
        <f t="shared" si="77"/>
        <v>4.2638999999999996E-2</v>
      </c>
      <c r="AW178" s="1">
        <v>45771</v>
      </c>
      <c r="AX178" s="25">
        <v>4.1009000000000002</v>
      </c>
      <c r="AY178">
        <f t="shared" si="78"/>
        <v>4.1009000000000004E-2</v>
      </c>
      <c r="BA178" s="1">
        <v>45771</v>
      </c>
      <c r="BB178">
        <v>4.1349999999999998</v>
      </c>
      <c r="BC178">
        <f t="shared" si="79"/>
        <v>4.1349999999999998E-2</v>
      </c>
      <c r="BE178" s="1">
        <v>45771</v>
      </c>
      <c r="BF178">
        <v>3.8109999999999999</v>
      </c>
      <c r="BG178">
        <f t="shared" si="80"/>
        <v>3.8109999999999998E-2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3">
        <f t="shared" si="81"/>
        <v>46062</v>
      </c>
      <c r="B179" s="20">
        <f t="shared" si="62"/>
        <v>112.34375</v>
      </c>
      <c r="C179">
        <f t="shared" si="87"/>
        <v>115</v>
      </c>
      <c r="D179">
        <f t="shared" ca="1" si="67"/>
        <v>-0.15555555555555556</v>
      </c>
      <c r="E179">
        <f t="shared" ca="1" si="68"/>
        <v>3.6074999999999996E-2</v>
      </c>
      <c r="G179" s="23">
        <f t="shared" si="82"/>
        <v>45187</v>
      </c>
      <c r="H179" s="20">
        <f t="shared" si="63"/>
        <v>0</v>
      </c>
      <c r="I179">
        <f t="shared" si="69"/>
        <v>0</v>
      </c>
      <c r="J179">
        <f t="shared" ca="1" si="70"/>
        <v>2.2749999999999999</v>
      </c>
      <c r="K179">
        <f t="shared" ca="1" si="64"/>
        <v>5.1849999999999993E-2</v>
      </c>
      <c r="M179" s="23">
        <f t="shared" si="83"/>
        <v>45187</v>
      </c>
      <c r="N179" s="20">
        <f t="shared" si="65"/>
        <v>0</v>
      </c>
      <c r="O179">
        <f t="shared" si="71"/>
        <v>0</v>
      </c>
      <c r="P179">
        <f t="shared" ca="1" si="72"/>
        <v>2.2749999999999999</v>
      </c>
      <c r="Q179">
        <f t="shared" ca="1" si="66"/>
        <v>5.1849999999999993E-2</v>
      </c>
      <c r="S179" s="23">
        <f t="shared" si="73"/>
        <v>45957</v>
      </c>
      <c r="T179" s="20">
        <f t="shared" si="74"/>
        <v>3.7364999999999999</v>
      </c>
      <c r="U179">
        <f t="shared" si="88"/>
        <v>3.7365000000000002E-2</v>
      </c>
      <c r="W179" s="23">
        <f t="shared" si="84"/>
        <v>45957</v>
      </c>
      <c r="X179" s="20">
        <f t="shared" si="75"/>
        <v>3.6070000000000002</v>
      </c>
      <c r="Y179">
        <f t="shared" si="89"/>
        <v>3.6070000000000005E-2</v>
      </c>
      <c r="AA179" s="23">
        <f t="shared" si="85"/>
        <v>45817</v>
      </c>
      <c r="AB179" s="20">
        <f t="shared" si="76"/>
        <v>4.3490000000000002</v>
      </c>
      <c r="AC179">
        <f t="shared" si="90"/>
        <v>4.3490000000000001E-2</v>
      </c>
      <c r="AF179" s="23">
        <v>44848</v>
      </c>
      <c r="AG179" s="20">
        <v>3703.25</v>
      </c>
      <c r="AH179" s="20">
        <v>0</v>
      </c>
      <c r="AJ179" s="23">
        <v>44848</v>
      </c>
      <c r="AK179" s="20">
        <v>3703.25</v>
      </c>
      <c r="AL179" s="20">
        <v>0</v>
      </c>
      <c r="AN179" s="23">
        <v>44848</v>
      </c>
      <c r="AO179" s="20">
        <v>3703.25</v>
      </c>
      <c r="AP179" s="20">
        <v>0</v>
      </c>
      <c r="AS179" s="1">
        <v>45770</v>
      </c>
      <c r="AT179" s="25">
        <v>4.2651000000000003</v>
      </c>
      <c r="AU179">
        <f t="shared" si="77"/>
        <v>4.2651000000000001E-2</v>
      </c>
      <c r="AW179" s="1">
        <v>45770</v>
      </c>
      <c r="AX179" s="25">
        <v>4.1120000000000001</v>
      </c>
      <c r="AY179">
        <f t="shared" si="78"/>
        <v>4.1120000000000004E-2</v>
      </c>
      <c r="BA179" s="1">
        <v>45770</v>
      </c>
      <c r="BB179">
        <v>4.1829999999999998</v>
      </c>
      <c r="BC179">
        <f t="shared" si="79"/>
        <v>4.1829999999999999E-2</v>
      </c>
      <c r="BE179" s="1">
        <v>45770</v>
      </c>
      <c r="BF179">
        <v>3.8809999999999998</v>
      </c>
      <c r="BG179">
        <f t="shared" si="80"/>
        <v>3.8809999999999997E-2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3">
        <f t="shared" si="81"/>
        <v>46063</v>
      </c>
      <c r="B180" s="20">
        <f t="shared" si="62"/>
        <v>112.34375</v>
      </c>
      <c r="C180">
        <f t="shared" si="87"/>
        <v>115</v>
      </c>
      <c r="D180">
        <f t="shared" ca="1" si="67"/>
        <v>-0.15833333333333333</v>
      </c>
      <c r="E180">
        <f t="shared" ca="1" si="68"/>
        <v>3.6074999999999996E-2</v>
      </c>
      <c r="G180" s="23">
        <f t="shared" si="82"/>
        <v>45188</v>
      </c>
      <c r="H180" s="20">
        <f t="shared" si="63"/>
        <v>0</v>
      </c>
      <c r="I180">
        <f t="shared" si="69"/>
        <v>0</v>
      </c>
      <c r="J180">
        <f t="shared" ca="1" si="70"/>
        <v>2.2722222222222221</v>
      </c>
      <c r="K180">
        <f t="shared" ca="1" si="64"/>
        <v>5.2580000000000002E-2</v>
      </c>
      <c r="M180" s="23">
        <f t="shared" si="83"/>
        <v>45188</v>
      </c>
      <c r="N180" s="20">
        <f t="shared" si="65"/>
        <v>0</v>
      </c>
      <c r="O180">
        <f t="shared" si="71"/>
        <v>0</v>
      </c>
      <c r="P180">
        <f t="shared" ca="1" si="72"/>
        <v>2.2722222222222221</v>
      </c>
      <c r="Q180">
        <f t="shared" ca="1" si="66"/>
        <v>5.2580000000000002E-2</v>
      </c>
      <c r="S180" s="23">
        <f t="shared" si="73"/>
        <v>45958</v>
      </c>
      <c r="T180" s="20">
        <f t="shared" si="74"/>
        <v>3.7334999999999998</v>
      </c>
      <c r="U180">
        <f t="shared" si="88"/>
        <v>3.7335E-2</v>
      </c>
      <c r="W180" s="23">
        <f t="shared" si="84"/>
        <v>45958</v>
      </c>
      <c r="X180" s="20">
        <f t="shared" si="75"/>
        <v>3.6048</v>
      </c>
      <c r="Y180">
        <f t="shared" si="89"/>
        <v>3.6047999999999997E-2</v>
      </c>
      <c r="AA180" s="23">
        <f t="shared" si="85"/>
        <v>45818</v>
      </c>
      <c r="AB180" s="20">
        <f t="shared" si="76"/>
        <v>4.3559999999999999</v>
      </c>
      <c r="AC180">
        <f t="shared" si="90"/>
        <v>4.3560000000000001E-2</v>
      </c>
      <c r="AF180" s="23">
        <v>44847</v>
      </c>
      <c r="AG180" s="20">
        <v>3783.72</v>
      </c>
      <c r="AH180" s="20">
        <v>3.2000000000000002E-3</v>
      </c>
      <c r="AJ180" s="23">
        <v>44847</v>
      </c>
      <c r="AK180" s="20">
        <v>3783.72</v>
      </c>
      <c r="AL180" s="20">
        <v>3.2000000000000002E-3</v>
      </c>
      <c r="AN180" s="23">
        <v>44847</v>
      </c>
      <c r="AO180" s="20">
        <v>3783.72</v>
      </c>
      <c r="AP180" s="20">
        <v>3.2000000000000002E-3</v>
      </c>
      <c r="AS180" s="1">
        <v>45769</v>
      </c>
      <c r="AT180" s="25">
        <v>4.2561999999999998</v>
      </c>
      <c r="AU180">
        <f t="shared" si="77"/>
        <v>4.2561999999999996E-2</v>
      </c>
      <c r="AW180" s="1">
        <v>45769</v>
      </c>
      <c r="AX180" s="25">
        <v>4.0975000000000001</v>
      </c>
      <c r="AY180">
        <f t="shared" si="78"/>
        <v>4.0975000000000004E-2</v>
      </c>
      <c r="BA180" s="1">
        <v>45769</v>
      </c>
      <c r="BB180">
        <v>4.13</v>
      </c>
      <c r="BC180">
        <f t="shared" si="79"/>
        <v>4.1299999999999996E-2</v>
      </c>
      <c r="BE180" s="1">
        <v>45769</v>
      </c>
      <c r="BF180">
        <v>3.81</v>
      </c>
      <c r="BG180">
        <f t="shared" si="80"/>
        <v>3.8100000000000002E-2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3">
        <f t="shared" si="81"/>
        <v>46064</v>
      </c>
      <c r="B181" s="20">
        <f t="shared" si="62"/>
        <v>112.34375</v>
      </c>
      <c r="C181">
        <f t="shared" si="87"/>
        <v>115</v>
      </c>
      <c r="D181">
        <f t="shared" ca="1" si="67"/>
        <v>-0.16111111111111112</v>
      </c>
      <c r="E181">
        <f t="shared" ca="1" si="68"/>
        <v>3.6074999999999996E-2</v>
      </c>
      <c r="G181" s="23">
        <f t="shared" si="82"/>
        <v>45189</v>
      </c>
      <c r="H181" s="20">
        <f t="shared" si="63"/>
        <v>0</v>
      </c>
      <c r="I181">
        <f t="shared" si="69"/>
        <v>0</v>
      </c>
      <c r="J181">
        <f t="shared" ca="1" si="70"/>
        <v>2.2694444444444444</v>
      </c>
      <c r="K181">
        <f t="shared" ca="1" si="64"/>
        <v>5.3550000000000007E-2</v>
      </c>
      <c r="M181" s="23">
        <f t="shared" si="83"/>
        <v>45189</v>
      </c>
      <c r="N181" s="20">
        <f t="shared" si="65"/>
        <v>0</v>
      </c>
      <c r="O181">
        <f t="shared" si="71"/>
        <v>0</v>
      </c>
      <c r="P181">
        <f t="shared" ca="1" si="72"/>
        <v>2.2694444444444444</v>
      </c>
      <c r="Q181">
        <f t="shared" ca="1" si="66"/>
        <v>5.3550000000000007E-2</v>
      </c>
      <c r="S181" s="23">
        <f t="shared" si="73"/>
        <v>45959</v>
      </c>
      <c r="T181" s="20">
        <f t="shared" si="74"/>
        <v>3.7945000000000002</v>
      </c>
      <c r="U181">
        <f t="shared" si="88"/>
        <v>3.7945E-2</v>
      </c>
      <c r="W181" s="23">
        <f t="shared" si="84"/>
        <v>45959</v>
      </c>
      <c r="X181" s="20">
        <f t="shared" si="75"/>
        <v>3.7017000000000002</v>
      </c>
      <c r="Y181">
        <f t="shared" si="89"/>
        <v>3.7017000000000001E-2</v>
      </c>
      <c r="AA181" s="23">
        <f t="shared" si="85"/>
        <v>45819</v>
      </c>
      <c r="AB181" s="20">
        <f t="shared" si="76"/>
        <v>4.3040000000000003</v>
      </c>
      <c r="AC181">
        <f t="shared" si="90"/>
        <v>4.3040000000000002E-2</v>
      </c>
      <c r="AF181" s="23">
        <v>44846</v>
      </c>
      <c r="AG181" s="20">
        <v>3690.61</v>
      </c>
      <c r="AH181" s="20">
        <v>2.0000000000000001E-4</v>
      </c>
      <c r="AJ181" s="23">
        <v>44846</v>
      </c>
      <c r="AK181" s="20">
        <v>3690.61</v>
      </c>
      <c r="AL181" s="20">
        <v>2.0000000000000001E-4</v>
      </c>
      <c r="AN181" s="23">
        <v>44846</v>
      </c>
      <c r="AO181" s="20">
        <v>3690.61</v>
      </c>
      <c r="AP181" s="20">
        <v>2.0000000000000001E-4</v>
      </c>
      <c r="AS181" s="1">
        <v>45768</v>
      </c>
      <c r="AT181" s="25">
        <v>4.2487000000000004</v>
      </c>
      <c r="AU181">
        <f t="shared" si="77"/>
        <v>4.2487000000000004E-2</v>
      </c>
      <c r="AW181" s="1">
        <v>45768</v>
      </c>
      <c r="AX181" s="25">
        <v>4.0686</v>
      </c>
      <c r="AY181">
        <f t="shared" si="78"/>
        <v>4.0686E-2</v>
      </c>
      <c r="BA181" s="1">
        <v>45768</v>
      </c>
      <c r="BB181">
        <v>4.0860000000000003</v>
      </c>
      <c r="BC181">
        <f t="shared" si="79"/>
        <v>4.086E-2</v>
      </c>
      <c r="BE181" s="1">
        <v>45768</v>
      </c>
      <c r="BF181">
        <v>3.7519999999999998</v>
      </c>
      <c r="BG181">
        <f t="shared" si="80"/>
        <v>3.7519999999999998E-2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3">
        <f t="shared" si="81"/>
        <v>46065</v>
      </c>
      <c r="B182" s="20">
        <f t="shared" si="62"/>
        <v>112.34375</v>
      </c>
      <c r="C182">
        <f t="shared" si="87"/>
        <v>115</v>
      </c>
      <c r="D182">
        <f t="shared" ca="1" si="67"/>
        <v>-0.16388888888888889</v>
      </c>
      <c r="E182">
        <f t="shared" ca="1" si="68"/>
        <v>3.6074999999999996E-2</v>
      </c>
      <c r="G182" s="23">
        <f t="shared" si="82"/>
        <v>45190</v>
      </c>
      <c r="H182" s="20">
        <f t="shared" si="63"/>
        <v>0</v>
      </c>
      <c r="I182">
        <f t="shared" si="69"/>
        <v>0</v>
      </c>
      <c r="J182">
        <f t="shared" ca="1" si="70"/>
        <v>2.2666666666666666</v>
      </c>
      <c r="K182">
        <f t="shared" ca="1" si="64"/>
        <v>5.3090999999999999E-2</v>
      </c>
      <c r="M182" s="23">
        <f t="shared" si="83"/>
        <v>45190</v>
      </c>
      <c r="N182" s="20">
        <f t="shared" si="65"/>
        <v>0</v>
      </c>
      <c r="O182">
        <f t="shared" si="71"/>
        <v>0</v>
      </c>
      <c r="P182">
        <f t="shared" ca="1" si="72"/>
        <v>2.2666666666666666</v>
      </c>
      <c r="Q182">
        <f t="shared" ca="1" si="66"/>
        <v>5.3090999999999999E-2</v>
      </c>
      <c r="S182" s="23">
        <f t="shared" si="73"/>
        <v>45960</v>
      </c>
      <c r="T182" s="20">
        <f t="shared" si="74"/>
        <v>3.7763</v>
      </c>
      <c r="U182">
        <f t="shared" si="88"/>
        <v>3.7762999999999998E-2</v>
      </c>
      <c r="W182" s="23">
        <f t="shared" si="84"/>
        <v>45960</v>
      </c>
      <c r="X182" s="20">
        <f t="shared" si="75"/>
        <v>3.6909000000000001</v>
      </c>
      <c r="Y182">
        <f t="shared" si="89"/>
        <v>3.6908999999999997E-2</v>
      </c>
      <c r="AA182" s="23">
        <f t="shared" si="85"/>
        <v>45820</v>
      </c>
      <c r="AB182" s="20">
        <f t="shared" si="76"/>
        <v>4.2779999999999996</v>
      </c>
      <c r="AC182">
        <f t="shared" si="90"/>
        <v>4.2779999999999999E-2</v>
      </c>
      <c r="AF182" s="23">
        <v>44845</v>
      </c>
      <c r="AG182" s="20">
        <v>3700.98</v>
      </c>
      <c r="AH182" s="20">
        <v>1.1000000000000001E-3</v>
      </c>
      <c r="AJ182" s="23">
        <v>44845</v>
      </c>
      <c r="AK182" s="20">
        <v>3700.98</v>
      </c>
      <c r="AL182" s="20">
        <v>1.1000000000000001E-3</v>
      </c>
      <c r="AN182" s="23">
        <v>44845</v>
      </c>
      <c r="AO182" s="20">
        <v>3700.98</v>
      </c>
      <c r="AP182" s="20">
        <v>1.1000000000000001E-3</v>
      </c>
      <c r="AS182" s="1">
        <v>45765</v>
      </c>
      <c r="AT182" s="25">
        <v>4.2689000000000004</v>
      </c>
      <c r="AU182">
        <f t="shared" si="77"/>
        <v>4.2689000000000005E-2</v>
      </c>
      <c r="AW182" s="1">
        <v>45765</v>
      </c>
      <c r="AX182" s="25">
        <v>4.1089000000000002</v>
      </c>
      <c r="AY182">
        <f t="shared" si="78"/>
        <v>4.1089000000000001E-2</v>
      </c>
      <c r="BA182" s="1">
        <v>45765</v>
      </c>
      <c r="BB182">
        <v>4.1070000000000002</v>
      </c>
      <c r="BC182">
        <f t="shared" si="79"/>
        <v>4.1070000000000002E-2</v>
      </c>
      <c r="BE182" s="1">
        <v>45765</v>
      </c>
      <c r="BF182">
        <v>3.7930000000000001</v>
      </c>
      <c r="BG182">
        <f t="shared" si="80"/>
        <v>3.7929999999999998E-2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3">
        <f t="shared" si="81"/>
        <v>46066</v>
      </c>
      <c r="B183" s="20">
        <f t="shared" si="62"/>
        <v>112.34375</v>
      </c>
      <c r="C183">
        <f t="shared" si="87"/>
        <v>115</v>
      </c>
      <c r="D183">
        <f t="shared" ca="1" si="67"/>
        <v>-0.16666666666666666</v>
      </c>
      <c r="E183">
        <f t="shared" ca="1" si="68"/>
        <v>3.6074999999999996E-2</v>
      </c>
      <c r="G183" s="23">
        <f t="shared" si="82"/>
        <v>45191</v>
      </c>
      <c r="H183" s="20">
        <f t="shared" si="63"/>
        <v>0</v>
      </c>
      <c r="I183">
        <f t="shared" si="69"/>
        <v>0</v>
      </c>
      <c r="J183">
        <f t="shared" ca="1" si="70"/>
        <v>2.2638888888888888</v>
      </c>
      <c r="K183">
        <f t="shared" ca="1" si="64"/>
        <v>5.2590000000000005E-2</v>
      </c>
      <c r="M183" s="23">
        <f t="shared" si="83"/>
        <v>45191</v>
      </c>
      <c r="N183" s="20">
        <f t="shared" si="65"/>
        <v>0</v>
      </c>
      <c r="O183">
        <f t="shared" si="71"/>
        <v>0</v>
      </c>
      <c r="P183">
        <f t="shared" ca="1" si="72"/>
        <v>2.2638888888888888</v>
      </c>
      <c r="Q183">
        <f t="shared" ca="1" si="66"/>
        <v>5.2590000000000005E-2</v>
      </c>
      <c r="S183" s="23">
        <f t="shared" si="73"/>
        <v>45961</v>
      </c>
      <c r="T183" s="20">
        <f t="shared" si="74"/>
        <v>3.7909999999999999</v>
      </c>
      <c r="U183">
        <f t="shared" si="88"/>
        <v>3.7909999999999999E-2</v>
      </c>
      <c r="W183" s="23">
        <f t="shared" si="84"/>
        <v>45961</v>
      </c>
      <c r="X183" s="20">
        <f t="shared" si="75"/>
        <v>3.7128000000000001</v>
      </c>
      <c r="Y183">
        <f t="shared" si="89"/>
        <v>3.7128000000000001E-2</v>
      </c>
      <c r="AA183" s="23">
        <f t="shared" si="85"/>
        <v>45821</v>
      </c>
      <c r="AB183" s="20">
        <f t="shared" si="76"/>
        <v>4.2919999999999998</v>
      </c>
      <c r="AC183">
        <f t="shared" si="90"/>
        <v>4.292E-2</v>
      </c>
      <c r="AF183" s="23">
        <v>44844</v>
      </c>
      <c r="AG183" s="20">
        <v>3725.41</v>
      </c>
      <c r="AH183" s="20">
        <v>1E-3</v>
      </c>
      <c r="AJ183" s="23">
        <v>44844</v>
      </c>
      <c r="AK183" s="20">
        <v>3725.41</v>
      </c>
      <c r="AL183" s="20">
        <v>1E-3</v>
      </c>
      <c r="AN183" s="23">
        <v>44844</v>
      </c>
      <c r="AO183" s="20">
        <v>3725.41</v>
      </c>
      <c r="AP183" s="20">
        <v>1E-3</v>
      </c>
      <c r="AS183" s="1">
        <v>45764</v>
      </c>
      <c r="AT183" s="25">
        <v>4.2449000000000003</v>
      </c>
      <c r="AU183">
        <f t="shared" si="77"/>
        <v>4.2449000000000001E-2</v>
      </c>
      <c r="AW183" s="1">
        <v>45764</v>
      </c>
      <c r="AX183" s="25">
        <v>4.0990000000000002</v>
      </c>
      <c r="AY183">
        <f t="shared" si="78"/>
        <v>4.0989999999999999E-2</v>
      </c>
      <c r="BA183" s="1">
        <v>45764</v>
      </c>
      <c r="BB183">
        <v>4.1189999999999998</v>
      </c>
      <c r="BC183">
        <f t="shared" si="79"/>
        <v>4.1189999999999997E-2</v>
      </c>
      <c r="BE183" s="1">
        <v>45764</v>
      </c>
      <c r="BF183">
        <v>3.8050000000000002</v>
      </c>
      <c r="BG183">
        <f t="shared" si="80"/>
        <v>3.805E-2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3">
        <f t="shared" si="81"/>
        <v>46069</v>
      </c>
      <c r="B184" s="20">
        <f t="shared" si="62"/>
        <v>112.34375</v>
      </c>
      <c r="C184">
        <f t="shared" si="87"/>
        <v>115</v>
      </c>
      <c r="D184">
        <f t="shared" ca="1" si="67"/>
        <v>-0.17499999999999999</v>
      </c>
      <c r="E184">
        <f t="shared" ca="1" si="68"/>
        <v>3.6074999999999996E-2</v>
      </c>
      <c r="G184" s="23">
        <f t="shared" si="82"/>
        <v>45194</v>
      </c>
      <c r="H184" s="20">
        <f t="shared" si="63"/>
        <v>0</v>
      </c>
      <c r="I184">
        <f t="shared" si="69"/>
        <v>0</v>
      </c>
      <c r="J184">
        <f t="shared" ca="1" si="70"/>
        <v>2.2555555555555555</v>
      </c>
      <c r="K184">
        <f t="shared" ca="1" si="64"/>
        <v>5.2930000000000005E-2</v>
      </c>
      <c r="M184" s="23">
        <f t="shared" si="83"/>
        <v>45194</v>
      </c>
      <c r="N184" s="20">
        <f t="shared" si="65"/>
        <v>0</v>
      </c>
      <c r="O184">
        <f t="shared" si="71"/>
        <v>0</v>
      </c>
      <c r="P184">
        <f t="shared" ca="1" si="72"/>
        <v>2.2555555555555555</v>
      </c>
      <c r="Q184">
        <f t="shared" ca="1" si="66"/>
        <v>5.2930000000000005E-2</v>
      </c>
      <c r="S184" s="23">
        <f t="shared" si="73"/>
        <v>45964</v>
      </c>
      <c r="T184" s="20">
        <f t="shared" si="74"/>
        <v>3.7770000000000001</v>
      </c>
      <c r="U184">
        <f t="shared" si="88"/>
        <v>3.7769999999999998E-2</v>
      </c>
      <c r="W184" s="23">
        <f t="shared" si="84"/>
        <v>45964</v>
      </c>
      <c r="X184" s="20">
        <f t="shared" si="75"/>
        <v>3.6968999999999999</v>
      </c>
      <c r="Y184">
        <f t="shared" si="89"/>
        <v>3.6969000000000002E-2</v>
      </c>
      <c r="AA184" s="23">
        <f t="shared" si="85"/>
        <v>45824</v>
      </c>
      <c r="AB184" s="20">
        <f t="shared" si="76"/>
        <v>4.3239999999999998</v>
      </c>
      <c r="AC184">
        <f t="shared" si="90"/>
        <v>4.3240000000000001E-2</v>
      </c>
      <c r="AF184" s="23">
        <v>44841</v>
      </c>
      <c r="AG184" s="20">
        <v>3748.44</v>
      </c>
      <c r="AH184" s="20">
        <v>3.5000000000000001E-3</v>
      </c>
      <c r="AJ184" s="23">
        <v>44841</v>
      </c>
      <c r="AK184" s="20">
        <v>3748.44</v>
      </c>
      <c r="AL184" s="20">
        <v>3.5000000000000001E-3</v>
      </c>
      <c r="AN184" s="23">
        <v>44841</v>
      </c>
      <c r="AO184" s="20">
        <v>3748.44</v>
      </c>
      <c r="AP184" s="20">
        <v>3.5000000000000001E-3</v>
      </c>
      <c r="AS184" s="1">
        <v>45763</v>
      </c>
      <c r="AT184" s="25">
        <v>4.2484999999999999</v>
      </c>
      <c r="AU184">
        <f t="shared" si="77"/>
        <v>4.2485000000000002E-2</v>
      </c>
      <c r="AW184" s="1">
        <v>45763</v>
      </c>
      <c r="AX184" s="25">
        <v>4.0815999999999999</v>
      </c>
      <c r="AY184">
        <f t="shared" si="78"/>
        <v>4.0815999999999998E-2</v>
      </c>
      <c r="BA184" s="1">
        <v>45763</v>
      </c>
      <c r="BB184">
        <v>4.0940000000000003</v>
      </c>
      <c r="BC184">
        <f t="shared" si="79"/>
        <v>4.0940000000000004E-2</v>
      </c>
      <c r="BE184" s="1">
        <v>45763</v>
      </c>
      <c r="BF184">
        <v>3.7989999999999999</v>
      </c>
      <c r="BG184">
        <f t="shared" si="80"/>
        <v>3.7989999999999996E-2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3">
        <f t="shared" si="81"/>
        <v>46070</v>
      </c>
      <c r="B185" s="20">
        <f t="shared" si="62"/>
        <v>112.34375</v>
      </c>
      <c r="C185">
        <f t="shared" si="87"/>
        <v>115</v>
      </c>
      <c r="D185">
        <f t="shared" ca="1" si="67"/>
        <v>-0.17777777777777778</v>
      </c>
      <c r="E185">
        <f t="shared" ca="1" si="68"/>
        <v>3.6074999999999996E-2</v>
      </c>
      <c r="G185" s="23">
        <f t="shared" si="82"/>
        <v>45195</v>
      </c>
      <c r="H185" s="20">
        <f t="shared" si="63"/>
        <v>0</v>
      </c>
      <c r="I185">
        <f t="shared" si="69"/>
        <v>0</v>
      </c>
      <c r="J185">
        <f t="shared" ca="1" si="70"/>
        <v>2.2527777777777778</v>
      </c>
      <c r="K185">
        <f t="shared" ca="1" si="64"/>
        <v>5.2706000000000003E-2</v>
      </c>
      <c r="M185" s="23">
        <f t="shared" si="83"/>
        <v>45195</v>
      </c>
      <c r="N185" s="20">
        <f t="shared" si="65"/>
        <v>0</v>
      </c>
      <c r="O185">
        <f t="shared" si="71"/>
        <v>0</v>
      </c>
      <c r="P185">
        <f t="shared" ca="1" si="72"/>
        <v>2.2527777777777778</v>
      </c>
      <c r="Q185">
        <f t="shared" ca="1" si="66"/>
        <v>5.2706000000000003E-2</v>
      </c>
      <c r="S185" s="23">
        <f t="shared" si="73"/>
        <v>45965</v>
      </c>
      <c r="T185" s="20">
        <f t="shared" si="74"/>
        <v>3.7703000000000002</v>
      </c>
      <c r="U185">
        <f t="shared" si="88"/>
        <v>3.7703E-2</v>
      </c>
      <c r="W185" s="23">
        <f t="shared" si="84"/>
        <v>45965</v>
      </c>
      <c r="X185" s="20">
        <f t="shared" si="75"/>
        <v>3.6877</v>
      </c>
      <c r="Y185">
        <f t="shared" si="89"/>
        <v>3.6877E-2</v>
      </c>
      <c r="AA185" s="23">
        <f t="shared" si="85"/>
        <v>45825</v>
      </c>
      <c r="AB185" s="20">
        <f t="shared" si="76"/>
        <v>4.3259999999999996</v>
      </c>
      <c r="AC185">
        <f t="shared" si="90"/>
        <v>4.3259999999999993E-2</v>
      </c>
      <c r="AF185" s="23">
        <v>44840</v>
      </c>
      <c r="AG185" s="20">
        <v>3852.58</v>
      </c>
      <c r="AH185" s="20">
        <v>4.3E-3</v>
      </c>
      <c r="AJ185" s="23">
        <v>44840</v>
      </c>
      <c r="AK185" s="20">
        <v>3852.58</v>
      </c>
      <c r="AL185" s="20">
        <v>4.3E-3</v>
      </c>
      <c r="AN185" s="23">
        <v>44840</v>
      </c>
      <c r="AO185" s="20">
        <v>3852.58</v>
      </c>
      <c r="AP185" s="20">
        <v>4.3E-3</v>
      </c>
      <c r="AS185" s="1">
        <v>45762</v>
      </c>
      <c r="AT185" s="25">
        <v>4.2476000000000003</v>
      </c>
      <c r="AU185">
        <f t="shared" si="77"/>
        <v>4.2476E-2</v>
      </c>
      <c r="AW185" s="1">
        <v>45762</v>
      </c>
      <c r="AX185" s="25">
        <v>4.0979999999999999</v>
      </c>
      <c r="AY185">
        <f t="shared" si="78"/>
        <v>4.0979999999999996E-2</v>
      </c>
      <c r="BA185" s="1">
        <v>45762</v>
      </c>
      <c r="BB185">
        <v>4.149</v>
      </c>
      <c r="BC185">
        <f t="shared" si="79"/>
        <v>4.1489999999999999E-2</v>
      </c>
      <c r="BE185" s="1">
        <v>45762</v>
      </c>
      <c r="BF185">
        <v>3.8660000000000001</v>
      </c>
      <c r="BG185">
        <f t="shared" si="80"/>
        <v>3.866E-2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3">
        <f t="shared" si="81"/>
        <v>46071</v>
      </c>
      <c r="B186" s="20">
        <f t="shared" si="62"/>
        <v>112.34375</v>
      </c>
      <c r="C186">
        <f t="shared" si="87"/>
        <v>115</v>
      </c>
      <c r="D186">
        <f t="shared" ca="1" si="67"/>
        <v>-0.18055555555555555</v>
      </c>
      <c r="E186">
        <f t="shared" ca="1" si="68"/>
        <v>3.6074999999999996E-2</v>
      </c>
      <c r="G186" s="23">
        <f t="shared" si="82"/>
        <v>45196</v>
      </c>
      <c r="H186" s="20">
        <f t="shared" si="63"/>
        <v>0</v>
      </c>
      <c r="I186">
        <f t="shared" si="69"/>
        <v>0</v>
      </c>
      <c r="J186">
        <f t="shared" ca="1" si="70"/>
        <v>2.25</v>
      </c>
      <c r="K186">
        <f t="shared" ca="1" si="64"/>
        <v>5.3190000000000001E-2</v>
      </c>
      <c r="M186" s="23">
        <f t="shared" si="83"/>
        <v>45196</v>
      </c>
      <c r="N186" s="20">
        <f t="shared" si="65"/>
        <v>0</v>
      </c>
      <c r="O186">
        <f t="shared" si="71"/>
        <v>0</v>
      </c>
      <c r="P186">
        <f t="shared" ca="1" si="72"/>
        <v>2.25</v>
      </c>
      <c r="Q186">
        <f t="shared" ca="1" si="66"/>
        <v>5.3190000000000001E-2</v>
      </c>
      <c r="S186" s="23">
        <f t="shared" si="73"/>
        <v>45966</v>
      </c>
      <c r="T186" s="20">
        <f t="shared" si="74"/>
        <v>3.7705000000000002</v>
      </c>
      <c r="U186">
        <f t="shared" si="88"/>
        <v>3.7705000000000002E-2</v>
      </c>
      <c r="W186" s="23">
        <f t="shared" si="84"/>
        <v>45966</v>
      </c>
      <c r="X186" s="20">
        <f t="shared" si="75"/>
        <v>3.7010000000000001</v>
      </c>
      <c r="Y186">
        <f t="shared" si="89"/>
        <v>3.7010000000000001E-2</v>
      </c>
      <c r="AA186" s="23">
        <f t="shared" si="85"/>
        <v>45826</v>
      </c>
      <c r="AB186" s="20">
        <f t="shared" si="76"/>
        <v>4.3159999999999998</v>
      </c>
      <c r="AC186">
        <f t="shared" si="90"/>
        <v>4.3159999999999997E-2</v>
      </c>
      <c r="AF186" s="23">
        <v>44839</v>
      </c>
      <c r="AG186" s="20">
        <v>3902.39</v>
      </c>
      <c r="AH186" s="20">
        <v>0</v>
      </c>
      <c r="AJ186" s="23">
        <v>44839</v>
      </c>
      <c r="AK186" s="20">
        <v>3902.39</v>
      </c>
      <c r="AL186" s="20">
        <v>0</v>
      </c>
      <c r="AN186" s="23">
        <v>44839</v>
      </c>
      <c r="AO186" s="20">
        <v>3902.39</v>
      </c>
      <c r="AP186" s="20">
        <v>0</v>
      </c>
      <c r="AS186" s="1">
        <v>45761</v>
      </c>
      <c r="AT186" s="25">
        <v>4.2434000000000003</v>
      </c>
      <c r="AU186">
        <f t="shared" si="77"/>
        <v>4.2433999999999999E-2</v>
      </c>
      <c r="AW186" s="1">
        <v>45761</v>
      </c>
      <c r="AX186" s="25">
        <v>4.0914000000000001</v>
      </c>
      <c r="AY186">
        <f t="shared" si="78"/>
        <v>4.0913999999999999E-2</v>
      </c>
      <c r="BA186" s="1">
        <v>45761</v>
      </c>
      <c r="BB186">
        <v>4.1440000000000001</v>
      </c>
      <c r="BC186">
        <f t="shared" si="79"/>
        <v>4.1440000000000005E-2</v>
      </c>
      <c r="BE186" s="1">
        <v>45761</v>
      </c>
      <c r="BF186">
        <v>3.8660000000000001</v>
      </c>
      <c r="BG186">
        <f t="shared" si="80"/>
        <v>3.866E-2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3">
        <f t="shared" si="81"/>
        <v>46072</v>
      </c>
      <c r="B187" s="20">
        <f t="shared" si="62"/>
        <v>112.34375</v>
      </c>
      <c r="C187">
        <f t="shared" si="87"/>
        <v>115</v>
      </c>
      <c r="D187">
        <f t="shared" ca="1" si="67"/>
        <v>-0.18333333333333332</v>
      </c>
      <c r="E187">
        <f t="shared" ca="1" si="68"/>
        <v>3.6074999999999996E-2</v>
      </c>
      <c r="G187" s="23">
        <f t="shared" si="82"/>
        <v>45197</v>
      </c>
      <c r="H187" s="20">
        <f t="shared" si="63"/>
        <v>0</v>
      </c>
      <c r="I187">
        <f t="shared" si="69"/>
        <v>0</v>
      </c>
      <c r="J187">
        <f t="shared" ca="1" si="70"/>
        <v>2.2472222222222222</v>
      </c>
      <c r="K187">
        <f t="shared" ca="1" si="64"/>
        <v>5.2477000000000003E-2</v>
      </c>
      <c r="M187" s="23">
        <f t="shared" si="83"/>
        <v>45197</v>
      </c>
      <c r="N187" s="20">
        <f t="shared" si="65"/>
        <v>0</v>
      </c>
      <c r="O187">
        <f t="shared" si="71"/>
        <v>0</v>
      </c>
      <c r="P187">
        <f t="shared" ca="1" si="72"/>
        <v>2.2472222222222222</v>
      </c>
      <c r="Q187">
        <f t="shared" ca="1" si="66"/>
        <v>5.2477000000000003E-2</v>
      </c>
      <c r="S187" s="23">
        <f t="shared" si="73"/>
        <v>45967</v>
      </c>
      <c r="T187" s="20">
        <f t="shared" si="74"/>
        <v>3.7509999999999999</v>
      </c>
      <c r="U187">
        <f t="shared" si="88"/>
        <v>3.7510000000000002E-2</v>
      </c>
      <c r="W187" s="23">
        <f t="shared" si="84"/>
        <v>45967</v>
      </c>
      <c r="X187" s="20">
        <f t="shared" si="75"/>
        <v>3.6764999999999999</v>
      </c>
      <c r="Y187">
        <f t="shared" si="89"/>
        <v>3.6764999999999999E-2</v>
      </c>
      <c r="AA187" s="23">
        <f t="shared" si="85"/>
        <v>45827</v>
      </c>
      <c r="AB187" s="20">
        <f t="shared" si="76"/>
        <v>4.3120000000000003</v>
      </c>
      <c r="AC187">
        <f t="shared" si="90"/>
        <v>4.3120000000000006E-2</v>
      </c>
      <c r="AF187" s="23">
        <v>44838</v>
      </c>
      <c r="AG187" s="20">
        <v>3901.73</v>
      </c>
      <c r="AH187" s="20">
        <v>3.0000000000000001E-3</v>
      </c>
      <c r="AJ187" s="23">
        <v>44838</v>
      </c>
      <c r="AK187" s="20">
        <v>3901.73</v>
      </c>
      <c r="AL187" s="20">
        <v>3.0000000000000001E-3</v>
      </c>
      <c r="AN187" s="23">
        <v>44838</v>
      </c>
      <c r="AO187" s="20">
        <v>3901.73</v>
      </c>
      <c r="AP187" s="20">
        <v>3.0000000000000001E-3</v>
      </c>
      <c r="AS187" s="1">
        <v>45758</v>
      </c>
      <c r="AT187" s="25">
        <v>4.2378999999999998</v>
      </c>
      <c r="AU187">
        <f t="shared" si="77"/>
        <v>4.2379E-2</v>
      </c>
      <c r="AW187" s="1">
        <v>45758</v>
      </c>
      <c r="AX187" s="25">
        <v>4.0949</v>
      </c>
      <c r="AY187">
        <f t="shared" si="78"/>
        <v>4.0948999999999999E-2</v>
      </c>
      <c r="BA187" s="1">
        <v>45758</v>
      </c>
      <c r="BB187">
        <v>4.1959999999999997</v>
      </c>
      <c r="BC187">
        <f t="shared" si="79"/>
        <v>4.1959999999999997E-2</v>
      </c>
      <c r="BE187" s="1">
        <v>45758</v>
      </c>
      <c r="BF187">
        <v>3.964</v>
      </c>
      <c r="BG187">
        <f t="shared" si="80"/>
        <v>3.9640000000000002E-2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3">
        <f t="shared" si="81"/>
        <v>46073</v>
      </c>
      <c r="B188" s="20">
        <f t="shared" si="62"/>
        <v>112.34375</v>
      </c>
      <c r="C188">
        <f t="shared" si="87"/>
        <v>115</v>
      </c>
      <c r="D188">
        <f t="shared" ca="1" si="67"/>
        <v>-0.18611111111111112</v>
      </c>
      <c r="E188">
        <f t="shared" ca="1" si="68"/>
        <v>3.6074999999999996E-2</v>
      </c>
      <c r="G188" s="23">
        <f t="shared" si="82"/>
        <v>45198</v>
      </c>
      <c r="H188" s="20">
        <f t="shared" si="63"/>
        <v>0</v>
      </c>
      <c r="I188">
        <f t="shared" si="69"/>
        <v>0</v>
      </c>
      <c r="J188">
        <f t="shared" ca="1" si="70"/>
        <v>2.2444444444444445</v>
      </c>
      <c r="K188">
        <f t="shared" ca="1" si="64"/>
        <v>5.2329999999999995E-2</v>
      </c>
      <c r="M188" s="23">
        <f t="shared" si="83"/>
        <v>45198</v>
      </c>
      <c r="N188" s="20">
        <f t="shared" si="65"/>
        <v>0</v>
      </c>
      <c r="O188">
        <f t="shared" si="71"/>
        <v>0</v>
      </c>
      <c r="P188">
        <f t="shared" ca="1" si="72"/>
        <v>2.2444444444444445</v>
      </c>
      <c r="Q188">
        <f t="shared" ca="1" si="66"/>
        <v>5.2329999999999995E-2</v>
      </c>
      <c r="S188" s="23">
        <f t="shared" si="73"/>
        <v>45968</v>
      </c>
      <c r="T188" s="20">
        <f t="shared" si="74"/>
        <v>3.7524999999999999</v>
      </c>
      <c r="U188">
        <f t="shared" si="88"/>
        <v>3.7525000000000003E-2</v>
      </c>
      <c r="W188" s="23">
        <f t="shared" si="84"/>
        <v>45968</v>
      </c>
      <c r="X188" s="20">
        <f t="shared" si="75"/>
        <v>3.6560000000000001</v>
      </c>
      <c r="Y188">
        <f t="shared" si="89"/>
        <v>3.6560000000000002E-2</v>
      </c>
      <c r="AA188" s="23">
        <f t="shared" si="85"/>
        <v>45828</v>
      </c>
      <c r="AB188" s="20">
        <f t="shared" si="76"/>
        <v>4.28</v>
      </c>
      <c r="AC188">
        <f t="shared" si="90"/>
        <v>4.2800000000000005E-2</v>
      </c>
      <c r="AF188" s="23">
        <v>44837</v>
      </c>
      <c r="AG188" s="20">
        <v>3790</v>
      </c>
      <c r="AH188" s="20">
        <v>1.6999999999999999E-3</v>
      </c>
      <c r="AJ188" s="23">
        <v>44837</v>
      </c>
      <c r="AK188" s="20">
        <v>3790</v>
      </c>
      <c r="AL188" s="20">
        <v>1.6999999999999999E-3</v>
      </c>
      <c r="AN188" s="23">
        <v>44837</v>
      </c>
      <c r="AO188" s="20">
        <v>3790</v>
      </c>
      <c r="AP188" s="20">
        <v>1.6999999999999999E-3</v>
      </c>
      <c r="AS188" s="1">
        <v>45757</v>
      </c>
      <c r="AT188" s="25">
        <v>4.2176999999999998</v>
      </c>
      <c r="AU188">
        <f t="shared" si="77"/>
        <v>4.2176999999999999E-2</v>
      </c>
      <c r="AW188" s="1">
        <v>45757</v>
      </c>
      <c r="AX188" s="25">
        <v>4.0509000000000004</v>
      </c>
      <c r="AY188">
        <f t="shared" si="78"/>
        <v>4.0509000000000003E-2</v>
      </c>
      <c r="BA188" s="1">
        <v>45757</v>
      </c>
      <c r="BB188">
        <v>4.1260000000000003</v>
      </c>
      <c r="BC188">
        <f t="shared" si="79"/>
        <v>4.1260000000000005E-2</v>
      </c>
      <c r="BE188" s="1">
        <v>45757</v>
      </c>
      <c r="BF188">
        <v>3.8668</v>
      </c>
      <c r="BG188">
        <f t="shared" si="80"/>
        <v>3.8668000000000001E-2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3">
        <f t="shared" si="81"/>
        <v>46076</v>
      </c>
      <c r="B189" s="20">
        <f t="shared" si="62"/>
        <v>112.34375</v>
      </c>
      <c r="C189">
        <f t="shared" si="87"/>
        <v>115</v>
      </c>
      <c r="D189">
        <f t="shared" ca="1" si="67"/>
        <v>-0.19444444444444445</v>
      </c>
      <c r="E189">
        <f t="shared" ca="1" si="68"/>
        <v>3.6074999999999996E-2</v>
      </c>
      <c r="G189" s="23">
        <f t="shared" si="82"/>
        <v>45201</v>
      </c>
      <c r="H189" s="20">
        <f t="shared" si="63"/>
        <v>0</v>
      </c>
      <c r="I189">
        <f t="shared" si="69"/>
        <v>0</v>
      </c>
      <c r="J189">
        <f t="shared" ca="1" si="70"/>
        <v>2.2361111111111112</v>
      </c>
      <c r="K189">
        <f t="shared" ca="1" si="64"/>
        <v>5.2900000000000003E-2</v>
      </c>
      <c r="M189" s="23">
        <f t="shared" si="83"/>
        <v>45201</v>
      </c>
      <c r="N189" s="20">
        <f t="shared" si="65"/>
        <v>0</v>
      </c>
      <c r="O189">
        <f t="shared" si="71"/>
        <v>0</v>
      </c>
      <c r="P189">
        <f t="shared" ca="1" si="72"/>
        <v>2.2361111111111112</v>
      </c>
      <c r="Q189">
        <f t="shared" ca="1" si="66"/>
        <v>5.2900000000000003E-2</v>
      </c>
      <c r="S189" s="23">
        <f t="shared" si="73"/>
        <v>45971</v>
      </c>
      <c r="T189" s="20">
        <f t="shared" si="74"/>
        <v>3.7618</v>
      </c>
      <c r="U189">
        <f t="shared" si="88"/>
        <v>3.7617999999999999E-2</v>
      </c>
      <c r="W189" s="23">
        <f t="shared" si="84"/>
        <v>45971</v>
      </c>
      <c r="X189" s="20">
        <f t="shared" si="75"/>
        <v>3.6758999999999999</v>
      </c>
      <c r="Y189">
        <f t="shared" si="89"/>
        <v>3.6759E-2</v>
      </c>
      <c r="AA189" s="23">
        <f t="shared" si="85"/>
        <v>45831</v>
      </c>
      <c r="AB189" s="20">
        <f t="shared" si="76"/>
        <v>4.2489999999999997</v>
      </c>
      <c r="AC189">
        <f t="shared" si="90"/>
        <v>4.249E-2</v>
      </c>
      <c r="AF189" s="23">
        <v>44834</v>
      </c>
      <c r="AG189" s="20">
        <v>3701.87</v>
      </c>
      <c r="AH189" s="20">
        <v>0</v>
      </c>
      <c r="AJ189" s="23">
        <v>44834</v>
      </c>
      <c r="AK189" s="20">
        <v>3701.87</v>
      </c>
      <c r="AL189" s="20">
        <v>0</v>
      </c>
      <c r="AN189" s="23">
        <v>44834</v>
      </c>
      <c r="AO189" s="20">
        <v>3701.87</v>
      </c>
      <c r="AP189" s="20">
        <v>0</v>
      </c>
      <c r="AS189" s="1">
        <v>45756</v>
      </c>
      <c r="AT189" s="25">
        <v>4.2545999999999999</v>
      </c>
      <c r="AU189">
        <f t="shared" si="77"/>
        <v>4.2546E-2</v>
      </c>
      <c r="AW189" s="1">
        <v>45756</v>
      </c>
      <c r="AX189" s="25">
        <v>4.1121999999999996</v>
      </c>
      <c r="AY189">
        <f t="shared" si="78"/>
        <v>4.1121999999999999E-2</v>
      </c>
      <c r="BA189" s="1">
        <v>45756</v>
      </c>
      <c r="BB189">
        <v>4.2149999999999999</v>
      </c>
      <c r="BC189">
        <f t="shared" si="79"/>
        <v>4.215E-2</v>
      </c>
      <c r="BE189" s="1">
        <v>45756</v>
      </c>
      <c r="BF189">
        <v>3.9428999999999998</v>
      </c>
      <c r="BG189">
        <f t="shared" si="80"/>
        <v>3.9428999999999999E-2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3">
        <f t="shared" si="81"/>
        <v>46077</v>
      </c>
      <c r="B190" s="20">
        <f t="shared" si="62"/>
        <v>112.34375</v>
      </c>
      <c r="C190">
        <f t="shared" si="87"/>
        <v>115</v>
      </c>
      <c r="D190">
        <f t="shared" ca="1" si="67"/>
        <v>-0.19722222222222222</v>
      </c>
      <c r="E190">
        <f t="shared" ca="1" si="68"/>
        <v>3.6074999999999996E-2</v>
      </c>
      <c r="G190" s="23">
        <f t="shared" si="82"/>
        <v>45202</v>
      </c>
      <c r="H190" s="20">
        <f t="shared" si="63"/>
        <v>0</v>
      </c>
      <c r="I190">
        <f t="shared" si="69"/>
        <v>0</v>
      </c>
      <c r="J190">
        <f t="shared" ca="1" si="70"/>
        <v>2.2333333333333334</v>
      </c>
      <c r="K190">
        <f t="shared" ca="1" si="64"/>
        <v>5.321E-2</v>
      </c>
      <c r="M190" s="23">
        <f t="shared" si="83"/>
        <v>45202</v>
      </c>
      <c r="N190" s="20">
        <f t="shared" si="65"/>
        <v>0</v>
      </c>
      <c r="O190">
        <f t="shared" si="71"/>
        <v>0</v>
      </c>
      <c r="P190">
        <f t="shared" ca="1" si="72"/>
        <v>2.2333333333333334</v>
      </c>
      <c r="Q190">
        <f t="shared" ca="1" si="66"/>
        <v>5.321E-2</v>
      </c>
      <c r="S190" s="23">
        <f t="shared" si="73"/>
        <v>45972</v>
      </c>
      <c r="T190" s="20">
        <f t="shared" si="74"/>
        <v>3.7435</v>
      </c>
      <c r="U190">
        <f t="shared" si="88"/>
        <v>3.7435000000000003E-2</v>
      </c>
      <c r="W190" s="23">
        <f t="shared" si="84"/>
        <v>45972</v>
      </c>
      <c r="X190" s="20">
        <f t="shared" si="75"/>
        <v>3.6539999999999999</v>
      </c>
      <c r="Y190">
        <f t="shared" si="89"/>
        <v>3.6539999999999996E-2</v>
      </c>
      <c r="AA190" s="23">
        <f t="shared" si="85"/>
        <v>45832</v>
      </c>
      <c r="AB190" s="20">
        <f t="shared" si="76"/>
        <v>4.2119999999999997</v>
      </c>
      <c r="AC190">
        <f t="shared" si="90"/>
        <v>4.2119999999999998E-2</v>
      </c>
      <c r="AF190" s="23">
        <v>44833</v>
      </c>
      <c r="AG190" s="20">
        <v>3750.45</v>
      </c>
      <c r="AH190" s="20">
        <v>2.8999999999999998E-3</v>
      </c>
      <c r="AJ190" s="23">
        <v>44833</v>
      </c>
      <c r="AK190" s="20">
        <v>3750.45</v>
      </c>
      <c r="AL190" s="20">
        <v>2.8999999999999998E-3</v>
      </c>
      <c r="AN190" s="23">
        <v>44833</v>
      </c>
      <c r="AO190" s="20">
        <v>3750.45</v>
      </c>
      <c r="AP190" s="20">
        <v>2.8999999999999998E-3</v>
      </c>
      <c r="AS190" s="1">
        <v>45755</v>
      </c>
      <c r="AT190" s="25">
        <v>4.1454000000000004</v>
      </c>
      <c r="AU190">
        <f t="shared" si="77"/>
        <v>4.1454000000000005E-2</v>
      </c>
      <c r="AW190" s="1">
        <v>45755</v>
      </c>
      <c r="AX190" s="25">
        <v>3.9258000000000002</v>
      </c>
      <c r="AY190">
        <f t="shared" si="78"/>
        <v>3.9258000000000001E-2</v>
      </c>
      <c r="BA190" s="1">
        <v>45755</v>
      </c>
      <c r="BB190">
        <v>3.9689999999999999</v>
      </c>
      <c r="BC190">
        <f t="shared" si="79"/>
        <v>3.9689999999999996E-2</v>
      </c>
      <c r="BE190" s="1">
        <v>45755</v>
      </c>
      <c r="BF190">
        <v>3.67</v>
      </c>
      <c r="BG190">
        <f t="shared" si="80"/>
        <v>3.6699999999999997E-2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3">
        <f t="shared" si="81"/>
        <v>46078</v>
      </c>
      <c r="B191" s="20">
        <f t="shared" si="62"/>
        <v>112.34375</v>
      </c>
      <c r="C191">
        <f t="shared" si="87"/>
        <v>115</v>
      </c>
      <c r="D191">
        <f t="shared" ca="1" si="67"/>
        <v>-0.2</v>
      </c>
      <c r="E191">
        <f t="shared" ca="1" si="68"/>
        <v>3.6074999999999996E-2</v>
      </c>
      <c r="G191" s="23">
        <f t="shared" si="82"/>
        <v>45203</v>
      </c>
      <c r="H191" s="20">
        <f t="shared" si="63"/>
        <v>0</v>
      </c>
      <c r="I191">
        <f t="shared" si="69"/>
        <v>0</v>
      </c>
      <c r="J191">
        <f t="shared" ca="1" si="70"/>
        <v>2.2305555555555556</v>
      </c>
      <c r="K191">
        <f t="shared" ca="1" si="64"/>
        <v>5.2423000000000004E-2</v>
      </c>
      <c r="M191" s="23">
        <f t="shared" si="83"/>
        <v>45203</v>
      </c>
      <c r="N191" s="20">
        <f t="shared" si="65"/>
        <v>0</v>
      </c>
      <c r="O191">
        <f t="shared" si="71"/>
        <v>0</v>
      </c>
      <c r="P191">
        <f t="shared" ca="1" si="72"/>
        <v>2.2305555555555556</v>
      </c>
      <c r="Q191">
        <f t="shared" ca="1" si="66"/>
        <v>5.2423000000000004E-2</v>
      </c>
      <c r="S191" s="23">
        <f t="shared" si="73"/>
        <v>45973</v>
      </c>
      <c r="T191" s="20">
        <f t="shared" si="74"/>
        <v>3.7515000000000001</v>
      </c>
      <c r="U191">
        <f t="shared" si="88"/>
        <v>3.7515E-2</v>
      </c>
      <c r="W191" s="23">
        <f t="shared" si="84"/>
        <v>45973</v>
      </c>
      <c r="X191" s="20">
        <f t="shared" si="75"/>
        <v>3.6591</v>
      </c>
      <c r="Y191">
        <f t="shared" si="89"/>
        <v>3.6590999999999999E-2</v>
      </c>
      <c r="AA191" s="23">
        <f t="shared" si="85"/>
        <v>45833</v>
      </c>
      <c r="AB191" s="20">
        <f t="shared" si="76"/>
        <v>4.1779999999999999</v>
      </c>
      <c r="AC191">
        <f t="shared" si="90"/>
        <v>4.1779999999999998E-2</v>
      </c>
      <c r="AF191" s="23">
        <v>44832</v>
      </c>
      <c r="AG191" s="20">
        <v>3832.11</v>
      </c>
      <c r="AH191" s="20">
        <v>2.3999999999999998E-3</v>
      </c>
      <c r="AJ191" s="23">
        <v>44832</v>
      </c>
      <c r="AK191" s="20">
        <v>3832.11</v>
      </c>
      <c r="AL191" s="20">
        <v>2.3999999999999998E-3</v>
      </c>
      <c r="AN191" s="23">
        <v>44832</v>
      </c>
      <c r="AO191" s="20">
        <v>3832.11</v>
      </c>
      <c r="AP191" s="20">
        <v>2.3999999999999998E-3</v>
      </c>
      <c r="AS191" s="1">
        <v>45754</v>
      </c>
      <c r="AT191" s="25">
        <v>4.1863999999999999</v>
      </c>
      <c r="AU191">
        <f t="shared" si="77"/>
        <v>4.1863999999999998E-2</v>
      </c>
      <c r="AW191" s="1">
        <v>45754</v>
      </c>
      <c r="AX191" s="25">
        <v>3.9912000000000001</v>
      </c>
      <c r="AY191">
        <f t="shared" si="78"/>
        <v>3.9912000000000003E-2</v>
      </c>
      <c r="BA191" s="1">
        <v>45754</v>
      </c>
      <c r="BB191">
        <v>4.0659999999999998</v>
      </c>
      <c r="BC191">
        <f t="shared" si="79"/>
        <v>4.0660000000000002E-2</v>
      </c>
      <c r="BE191" s="1">
        <v>45754</v>
      </c>
      <c r="BF191">
        <v>3.7641</v>
      </c>
      <c r="BG191">
        <f t="shared" si="80"/>
        <v>3.7641000000000001E-2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3">
        <f t="shared" si="81"/>
        <v>46079</v>
      </c>
      <c r="B192" s="20">
        <f t="shared" si="62"/>
        <v>112.34375</v>
      </c>
      <c r="C192">
        <f t="shared" si="87"/>
        <v>115</v>
      </c>
      <c r="D192">
        <f t="shared" ca="1" si="67"/>
        <v>-0.20277777777777778</v>
      </c>
      <c r="E192">
        <f t="shared" ca="1" si="68"/>
        <v>3.6074999999999996E-2</v>
      </c>
      <c r="G192" s="23">
        <f t="shared" si="82"/>
        <v>45204</v>
      </c>
      <c r="H192" s="20">
        <f t="shared" si="63"/>
        <v>0</v>
      </c>
      <c r="I192">
        <f t="shared" si="69"/>
        <v>0</v>
      </c>
      <c r="J192">
        <f t="shared" ca="1" si="70"/>
        <v>2.2277777777777779</v>
      </c>
      <c r="K192">
        <f t="shared" ca="1" si="64"/>
        <v>5.1719999999999995E-2</v>
      </c>
      <c r="M192" s="23">
        <f t="shared" si="83"/>
        <v>45204</v>
      </c>
      <c r="N192" s="20">
        <f t="shared" si="65"/>
        <v>0</v>
      </c>
      <c r="O192">
        <f t="shared" si="71"/>
        <v>0</v>
      </c>
      <c r="P192">
        <f t="shared" ca="1" si="72"/>
        <v>2.2277777777777779</v>
      </c>
      <c r="Q192">
        <f t="shared" ca="1" si="66"/>
        <v>5.1719999999999995E-2</v>
      </c>
      <c r="S192" s="23">
        <f t="shared" si="73"/>
        <v>45974</v>
      </c>
      <c r="T192" s="20">
        <f t="shared" si="74"/>
        <v>3.7694000000000001</v>
      </c>
      <c r="U192">
        <f t="shared" si="88"/>
        <v>3.7693999999999998E-2</v>
      </c>
      <c r="W192" s="23">
        <f t="shared" si="84"/>
        <v>45974</v>
      </c>
      <c r="X192" s="20">
        <f t="shared" si="75"/>
        <v>3.6861999999999999</v>
      </c>
      <c r="Y192">
        <f t="shared" si="89"/>
        <v>3.6861999999999999E-2</v>
      </c>
      <c r="AA192" s="23">
        <f t="shared" si="85"/>
        <v>45834</v>
      </c>
      <c r="AB192" s="20">
        <f t="shared" si="76"/>
        <v>4.1429999999999998</v>
      </c>
      <c r="AC192">
        <f t="shared" si="90"/>
        <v>4.1429999999999995E-2</v>
      </c>
      <c r="AF192" s="23">
        <v>44831</v>
      </c>
      <c r="AG192" s="20">
        <v>3758.89</v>
      </c>
      <c r="AH192" s="20">
        <v>2.8E-3</v>
      </c>
      <c r="AJ192" s="23">
        <v>44831</v>
      </c>
      <c r="AK192" s="20">
        <v>3758.89</v>
      </c>
      <c r="AL192" s="20">
        <v>2.8E-3</v>
      </c>
      <c r="AN192" s="23">
        <v>44831</v>
      </c>
      <c r="AO192" s="20">
        <v>3758.89</v>
      </c>
      <c r="AP192" s="20">
        <v>2.8E-3</v>
      </c>
      <c r="AS192" s="1">
        <v>45751</v>
      </c>
      <c r="AT192" s="25">
        <v>4.2163000000000004</v>
      </c>
      <c r="AU192">
        <f t="shared" si="77"/>
        <v>4.2163000000000006E-2</v>
      </c>
      <c r="AW192" s="1">
        <v>45751</v>
      </c>
      <c r="AX192" s="25">
        <v>4.0199999999999996</v>
      </c>
      <c r="AY192">
        <f t="shared" si="78"/>
        <v>4.0199999999999993E-2</v>
      </c>
      <c r="BA192" s="1">
        <v>45751</v>
      </c>
      <c r="BB192">
        <v>3.9870000000000001</v>
      </c>
      <c r="BC192">
        <f t="shared" si="79"/>
        <v>3.9870000000000003E-2</v>
      </c>
      <c r="BE192" s="1">
        <v>45751</v>
      </c>
      <c r="BF192">
        <v>3.6821999999999999</v>
      </c>
      <c r="BG192">
        <f t="shared" si="80"/>
        <v>3.6822000000000001E-2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3">
        <f t="shared" si="81"/>
        <v>46080</v>
      </c>
      <c r="B193" s="20">
        <f t="shared" si="62"/>
        <v>112.34375</v>
      </c>
      <c r="C193">
        <f t="shared" si="87"/>
        <v>115</v>
      </c>
      <c r="D193">
        <f t="shared" ca="1" si="67"/>
        <v>-0.20555555555555555</v>
      </c>
      <c r="E193">
        <f t="shared" ca="1" si="68"/>
        <v>3.6074999999999996E-2</v>
      </c>
      <c r="G193" s="23">
        <f t="shared" si="82"/>
        <v>45205</v>
      </c>
      <c r="H193" s="20">
        <f t="shared" si="63"/>
        <v>0</v>
      </c>
      <c r="I193">
        <f t="shared" si="69"/>
        <v>0</v>
      </c>
      <c r="J193">
        <f t="shared" ca="1" si="70"/>
        <v>2.2250000000000001</v>
      </c>
      <c r="K193">
        <f t="shared" ca="1" si="64"/>
        <v>5.2492999999999998E-2</v>
      </c>
      <c r="M193" s="23">
        <f t="shared" si="83"/>
        <v>45205</v>
      </c>
      <c r="N193" s="20">
        <f t="shared" si="65"/>
        <v>0</v>
      </c>
      <c r="O193">
        <f t="shared" si="71"/>
        <v>0</v>
      </c>
      <c r="P193">
        <f t="shared" ca="1" si="72"/>
        <v>2.2250000000000001</v>
      </c>
      <c r="Q193">
        <f t="shared" ca="1" si="66"/>
        <v>5.2492999999999998E-2</v>
      </c>
      <c r="S193" s="23">
        <f t="shared" si="73"/>
        <v>45975</v>
      </c>
      <c r="T193" s="20">
        <f t="shared" si="74"/>
        <v>3.7837999999999998</v>
      </c>
      <c r="U193">
        <f t="shared" si="88"/>
        <v>3.7837999999999997E-2</v>
      </c>
      <c r="W193" s="23">
        <f t="shared" si="84"/>
        <v>45975</v>
      </c>
      <c r="X193" s="20">
        <f t="shared" si="75"/>
        <v>3.7018</v>
      </c>
      <c r="Y193">
        <f t="shared" si="89"/>
        <v>3.7018000000000002E-2</v>
      </c>
      <c r="AA193" s="23">
        <f t="shared" si="85"/>
        <v>45835</v>
      </c>
      <c r="AB193" s="20">
        <f t="shared" si="76"/>
        <v>4.1470000000000002</v>
      </c>
      <c r="AC193">
        <f t="shared" si="90"/>
        <v>4.147E-2</v>
      </c>
      <c r="AF193" s="23">
        <v>44830</v>
      </c>
      <c r="AG193" s="20">
        <v>3765.84</v>
      </c>
      <c r="AH193" s="20">
        <v>4.3E-3</v>
      </c>
      <c r="AJ193" s="23">
        <v>44830</v>
      </c>
      <c r="AK193" s="20">
        <v>3765.84</v>
      </c>
      <c r="AL193" s="20">
        <v>4.3E-3</v>
      </c>
      <c r="AN193" s="23">
        <v>44830</v>
      </c>
      <c r="AO193" s="20">
        <v>3765.84</v>
      </c>
      <c r="AP193" s="20">
        <v>4.3E-3</v>
      </c>
      <c r="AS193" s="1">
        <v>45750</v>
      </c>
      <c r="AT193" s="25">
        <v>4.2443</v>
      </c>
      <c r="AU193">
        <f t="shared" si="77"/>
        <v>4.2443000000000002E-2</v>
      </c>
      <c r="AW193" s="1">
        <v>45750</v>
      </c>
      <c r="AX193" s="25">
        <v>4.0869</v>
      </c>
      <c r="AY193">
        <f t="shared" si="78"/>
        <v>4.0869000000000003E-2</v>
      </c>
      <c r="BA193" s="1">
        <v>45750</v>
      </c>
      <c r="BB193">
        <v>4.1260000000000003</v>
      </c>
      <c r="BC193">
        <f t="shared" si="79"/>
        <v>4.1260000000000005E-2</v>
      </c>
      <c r="BE193" s="1">
        <v>45750</v>
      </c>
      <c r="BF193">
        <v>3.7654000000000001</v>
      </c>
      <c r="BG193">
        <f t="shared" si="80"/>
        <v>3.7654E-2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3">
        <f t="shared" si="81"/>
        <v>46083</v>
      </c>
      <c r="B194" s="20">
        <f t="shared" si="62"/>
        <v>112.34375</v>
      </c>
      <c r="C194">
        <f t="shared" si="87"/>
        <v>115</v>
      </c>
      <c r="D194">
        <f t="shared" ca="1" si="67"/>
        <v>-0.21388888888888888</v>
      </c>
      <c r="E194">
        <f t="shared" ca="1" si="68"/>
        <v>3.6074999999999996E-2</v>
      </c>
      <c r="G194" s="23">
        <f t="shared" si="82"/>
        <v>45208</v>
      </c>
      <c r="H194" s="20">
        <f t="shared" si="63"/>
        <v>0</v>
      </c>
      <c r="I194">
        <f t="shared" si="69"/>
        <v>0</v>
      </c>
      <c r="J194">
        <f t="shared" ca="1" si="70"/>
        <v>2.2166666666666668</v>
      </c>
      <c r="K194">
        <f t="shared" ca="1" si="64"/>
        <v>5.2534999999999998E-2</v>
      </c>
      <c r="M194" s="23">
        <f t="shared" si="83"/>
        <v>45208</v>
      </c>
      <c r="N194" s="20">
        <f t="shared" si="65"/>
        <v>0</v>
      </c>
      <c r="O194">
        <f t="shared" si="71"/>
        <v>0</v>
      </c>
      <c r="P194">
        <f t="shared" ca="1" si="72"/>
        <v>2.2166666666666668</v>
      </c>
      <c r="Q194">
        <f t="shared" ca="1" si="66"/>
        <v>5.2534999999999998E-2</v>
      </c>
      <c r="S194" s="23">
        <f t="shared" si="73"/>
        <v>45978</v>
      </c>
      <c r="T194" s="20">
        <f t="shared" si="74"/>
        <v>3.7810000000000001</v>
      </c>
      <c r="U194">
        <f t="shared" si="88"/>
        <v>3.7810000000000003E-2</v>
      </c>
      <c r="W194" s="23">
        <f t="shared" si="84"/>
        <v>45978</v>
      </c>
      <c r="X194" s="20">
        <f t="shared" si="75"/>
        <v>3.7035</v>
      </c>
      <c r="Y194">
        <f t="shared" si="89"/>
        <v>3.7034999999999998E-2</v>
      </c>
      <c r="AA194" s="23">
        <f t="shared" si="85"/>
        <v>45838</v>
      </c>
      <c r="AB194" s="20">
        <f t="shared" si="76"/>
        <v>4.1319999999999997</v>
      </c>
      <c r="AC194">
        <f t="shared" si="90"/>
        <v>4.1319999999999996E-2</v>
      </c>
      <c r="AF194" s="23">
        <v>44827</v>
      </c>
      <c r="AG194" s="20">
        <v>3810.6</v>
      </c>
      <c r="AH194" s="20">
        <v>2.5999999999999999E-3</v>
      </c>
      <c r="AJ194" s="23">
        <v>44827</v>
      </c>
      <c r="AK194" s="20">
        <v>3810.6</v>
      </c>
      <c r="AL194" s="20">
        <v>2.5999999999999999E-3</v>
      </c>
      <c r="AN194" s="23">
        <v>44827</v>
      </c>
      <c r="AO194" s="20">
        <v>3810.6</v>
      </c>
      <c r="AP194" s="20">
        <v>2.5999999999999999E-3</v>
      </c>
      <c r="AS194" s="1">
        <v>45749</v>
      </c>
      <c r="AT194" s="25">
        <v>4.2915000000000001</v>
      </c>
      <c r="AU194">
        <f t="shared" si="77"/>
        <v>4.2915000000000002E-2</v>
      </c>
      <c r="AW194" s="1">
        <v>45749</v>
      </c>
      <c r="AX194" s="25">
        <v>4.1936999999999998</v>
      </c>
      <c r="AY194">
        <f t="shared" si="78"/>
        <v>4.1936999999999995E-2</v>
      </c>
      <c r="BA194" s="1">
        <v>45749</v>
      </c>
      <c r="BB194">
        <v>4.2290000000000001</v>
      </c>
      <c r="BC194">
        <f t="shared" si="79"/>
        <v>4.2290000000000001E-2</v>
      </c>
      <c r="BE194" s="1">
        <v>45749</v>
      </c>
      <c r="BF194">
        <v>3.9306999999999999</v>
      </c>
      <c r="BG194">
        <f t="shared" si="80"/>
        <v>3.9307000000000002E-2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3">
        <f t="shared" si="81"/>
        <v>46084</v>
      </c>
      <c r="B195" s="20">
        <f t="shared" si="62"/>
        <v>112.34375</v>
      </c>
      <c r="C195">
        <f t="shared" si="87"/>
        <v>115</v>
      </c>
      <c r="D195">
        <f t="shared" ca="1" si="67"/>
        <v>-0.21666666666666667</v>
      </c>
      <c r="E195">
        <f t="shared" ca="1" si="68"/>
        <v>3.6074999999999996E-2</v>
      </c>
      <c r="G195" s="23">
        <f t="shared" si="82"/>
        <v>45209</v>
      </c>
      <c r="H195" s="20">
        <f t="shared" si="63"/>
        <v>0</v>
      </c>
      <c r="I195">
        <f t="shared" si="69"/>
        <v>0</v>
      </c>
      <c r="J195">
        <f t="shared" ca="1" si="70"/>
        <v>2.213888888888889</v>
      </c>
      <c r="K195">
        <f t="shared" ca="1" si="64"/>
        <v>5.1418999999999999E-2</v>
      </c>
      <c r="M195" s="23">
        <f t="shared" si="83"/>
        <v>45209</v>
      </c>
      <c r="N195" s="20">
        <f t="shared" si="65"/>
        <v>0</v>
      </c>
      <c r="O195">
        <f t="shared" si="71"/>
        <v>0</v>
      </c>
      <c r="P195">
        <f t="shared" ca="1" si="72"/>
        <v>2.213888888888889</v>
      </c>
      <c r="Q195">
        <f t="shared" ca="1" si="66"/>
        <v>5.1418999999999999E-2</v>
      </c>
      <c r="S195" s="23">
        <f t="shared" si="73"/>
        <v>45979</v>
      </c>
      <c r="T195" s="20">
        <f t="shared" si="74"/>
        <v>3.7677999999999998</v>
      </c>
      <c r="U195">
        <f t="shared" si="88"/>
        <v>3.7677999999999996E-2</v>
      </c>
      <c r="W195" s="23">
        <f t="shared" si="84"/>
        <v>45979</v>
      </c>
      <c r="X195" s="20">
        <f t="shared" si="75"/>
        <v>3.6836000000000002</v>
      </c>
      <c r="Y195">
        <f t="shared" si="89"/>
        <v>3.6836000000000001E-2</v>
      </c>
      <c r="AA195" s="23">
        <f t="shared" si="85"/>
        <v>45839</v>
      </c>
      <c r="AB195" s="20">
        <f t="shared" si="76"/>
        <v>4.149</v>
      </c>
      <c r="AC195">
        <f t="shared" si="90"/>
        <v>4.1489999999999999E-2</v>
      </c>
      <c r="AF195" s="23">
        <v>44826</v>
      </c>
      <c r="AG195" s="20">
        <v>3876.24</v>
      </c>
      <c r="AH195" s="20">
        <v>2.8E-3</v>
      </c>
      <c r="AJ195" s="23">
        <v>44826</v>
      </c>
      <c r="AK195" s="20">
        <v>3876.24</v>
      </c>
      <c r="AL195" s="20">
        <v>2.8E-3</v>
      </c>
      <c r="AN195" s="23">
        <v>44826</v>
      </c>
      <c r="AO195" s="20">
        <v>3876.24</v>
      </c>
      <c r="AP195" s="20">
        <v>2.8E-3</v>
      </c>
      <c r="AS195" s="1">
        <v>45748</v>
      </c>
      <c r="AT195" s="25">
        <v>4.2748999999999997</v>
      </c>
      <c r="AU195">
        <f t="shared" si="77"/>
        <v>4.2748999999999995E-2</v>
      </c>
      <c r="AW195" s="1">
        <v>45748</v>
      </c>
      <c r="AX195" s="25">
        <v>4.1475</v>
      </c>
      <c r="AY195">
        <f t="shared" si="78"/>
        <v>4.1474999999999998E-2</v>
      </c>
      <c r="BA195" s="1">
        <v>45748</v>
      </c>
      <c r="BB195">
        <v>4.2009999999999996</v>
      </c>
      <c r="BC195">
        <f t="shared" si="79"/>
        <v>4.2009999999999999E-2</v>
      </c>
      <c r="BE195" s="1">
        <v>45748</v>
      </c>
      <c r="BF195">
        <v>3.964</v>
      </c>
      <c r="BG195">
        <f t="shared" si="80"/>
        <v>3.9640000000000002E-2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3">
        <f t="shared" si="81"/>
        <v>46085</v>
      </c>
      <c r="B196" s="20">
        <f t="shared" si="62"/>
        <v>112.34375</v>
      </c>
      <c r="C196">
        <f t="shared" si="87"/>
        <v>115</v>
      </c>
      <c r="D196">
        <f t="shared" ca="1" si="67"/>
        <v>-0.21944444444444444</v>
      </c>
      <c r="E196">
        <f t="shared" ca="1" si="68"/>
        <v>3.6074999999999996E-2</v>
      </c>
      <c r="G196" s="23">
        <f t="shared" si="82"/>
        <v>45210</v>
      </c>
      <c r="H196" s="20">
        <f t="shared" si="63"/>
        <v>0</v>
      </c>
      <c r="I196">
        <f t="shared" si="69"/>
        <v>0</v>
      </c>
      <c r="J196">
        <f t="shared" ca="1" si="70"/>
        <v>2.2111111111111112</v>
      </c>
      <c r="K196">
        <f t="shared" ca="1" si="64"/>
        <v>5.1639999999999998E-2</v>
      </c>
      <c r="M196" s="23">
        <f t="shared" si="83"/>
        <v>45210</v>
      </c>
      <c r="N196" s="20">
        <f t="shared" si="65"/>
        <v>0</v>
      </c>
      <c r="O196">
        <f t="shared" si="71"/>
        <v>0</v>
      </c>
      <c r="P196">
        <f t="shared" ca="1" si="72"/>
        <v>2.2111111111111112</v>
      </c>
      <c r="Q196">
        <f t="shared" ca="1" si="66"/>
        <v>5.1639999999999998E-2</v>
      </c>
      <c r="S196" s="23">
        <f t="shared" si="73"/>
        <v>45980</v>
      </c>
      <c r="T196" s="20">
        <f t="shared" si="74"/>
        <v>3.7925</v>
      </c>
      <c r="U196">
        <f t="shared" si="88"/>
        <v>3.7925E-2</v>
      </c>
      <c r="W196" s="23">
        <f t="shared" si="84"/>
        <v>45980</v>
      </c>
      <c r="X196" s="20">
        <f t="shared" si="75"/>
        <v>3.7054</v>
      </c>
      <c r="Y196">
        <f t="shared" si="89"/>
        <v>3.7054000000000004E-2</v>
      </c>
      <c r="AA196" s="23">
        <f t="shared" si="85"/>
        <v>45840</v>
      </c>
      <c r="AB196" s="20">
        <f t="shared" si="76"/>
        <v>4.1159999999999997</v>
      </c>
      <c r="AC196">
        <f t="shared" si="90"/>
        <v>4.1159999999999995E-2</v>
      </c>
      <c r="AF196" s="23">
        <v>44825</v>
      </c>
      <c r="AG196" s="20">
        <v>3914.1</v>
      </c>
      <c r="AH196" s="20">
        <v>8.9999999999999998E-4</v>
      </c>
      <c r="AJ196" s="23">
        <v>44825</v>
      </c>
      <c r="AK196" s="20">
        <v>3914.1</v>
      </c>
      <c r="AL196" s="20">
        <v>8.9999999999999998E-4</v>
      </c>
      <c r="AN196" s="23">
        <v>44825</v>
      </c>
      <c r="AO196" s="20">
        <v>3914.1</v>
      </c>
      <c r="AP196" s="20">
        <v>8.9999999999999998E-4</v>
      </c>
      <c r="AS196" s="1">
        <v>45747</v>
      </c>
      <c r="AT196" s="25">
        <v>4.2789000000000001</v>
      </c>
      <c r="AU196">
        <f t="shared" si="77"/>
        <v>4.2789000000000001E-2</v>
      </c>
      <c r="AW196" s="1">
        <v>45747</v>
      </c>
      <c r="AX196" s="25">
        <v>4.1574999999999998</v>
      </c>
      <c r="AY196">
        <f t="shared" si="78"/>
        <v>4.1575000000000001E-2</v>
      </c>
      <c r="BA196" s="1">
        <v>45747</v>
      </c>
      <c r="BB196">
        <v>4.2190000000000003</v>
      </c>
      <c r="BC196">
        <f t="shared" si="79"/>
        <v>4.2190000000000005E-2</v>
      </c>
      <c r="BE196" s="1">
        <v>45747</v>
      </c>
      <c r="BF196">
        <v>3.97</v>
      </c>
      <c r="BG196">
        <f t="shared" si="80"/>
        <v>3.9699999999999999E-2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3">
        <f t="shared" si="81"/>
        <v>46086</v>
      </c>
      <c r="B197" s="20">
        <f t="shared" si="62"/>
        <v>112.34375</v>
      </c>
      <c r="C197">
        <f t="shared" si="87"/>
        <v>115</v>
      </c>
      <c r="D197">
        <f t="shared" ca="1" si="67"/>
        <v>-0.22222222222222221</v>
      </c>
      <c r="E197">
        <f t="shared" ca="1" si="68"/>
        <v>3.6074999999999996E-2</v>
      </c>
      <c r="G197" s="23">
        <f t="shared" si="82"/>
        <v>45211</v>
      </c>
      <c r="H197" s="20">
        <f t="shared" si="63"/>
        <v>0</v>
      </c>
      <c r="I197">
        <f t="shared" si="69"/>
        <v>0</v>
      </c>
      <c r="J197">
        <f t="shared" ca="1" si="70"/>
        <v>2.2083333333333335</v>
      </c>
      <c r="K197">
        <f t="shared" ca="1" si="64"/>
        <v>5.2169999999999994E-2</v>
      </c>
      <c r="M197" s="23">
        <f t="shared" si="83"/>
        <v>45211</v>
      </c>
      <c r="N197" s="20">
        <f t="shared" si="65"/>
        <v>0</v>
      </c>
      <c r="O197">
        <f t="shared" si="71"/>
        <v>0</v>
      </c>
      <c r="P197">
        <f t="shared" ca="1" si="72"/>
        <v>2.2083333333333335</v>
      </c>
      <c r="Q197">
        <f t="shared" ca="1" si="66"/>
        <v>5.2169999999999994E-2</v>
      </c>
      <c r="S197" s="23">
        <f t="shared" si="73"/>
        <v>45981</v>
      </c>
      <c r="T197" s="20">
        <f t="shared" si="74"/>
        <v>3.7738</v>
      </c>
      <c r="U197">
        <f t="shared" si="88"/>
        <v>3.7738000000000001E-2</v>
      </c>
      <c r="W197" s="23">
        <f t="shared" si="84"/>
        <v>45981</v>
      </c>
      <c r="X197" s="20">
        <f t="shared" si="75"/>
        <v>3.6819999999999999</v>
      </c>
      <c r="Y197">
        <f t="shared" si="89"/>
        <v>3.6819999999999999E-2</v>
      </c>
      <c r="AA197" s="23">
        <f t="shared" si="85"/>
        <v>45841</v>
      </c>
      <c r="AB197" s="20">
        <f t="shared" si="76"/>
        <v>4.1109999999999998</v>
      </c>
      <c r="AC197">
        <f t="shared" si="90"/>
        <v>4.1110000000000001E-2</v>
      </c>
      <c r="AF197" s="23">
        <v>44824</v>
      </c>
      <c r="AG197" s="20">
        <v>3980.06</v>
      </c>
      <c r="AH197" s="20">
        <v>8.9999999999999998E-4</v>
      </c>
      <c r="AJ197" s="23">
        <v>44824</v>
      </c>
      <c r="AK197" s="20">
        <v>3980.06</v>
      </c>
      <c r="AL197" s="20">
        <v>8.9999999999999998E-4</v>
      </c>
      <c r="AN197" s="23">
        <v>44824</v>
      </c>
      <c r="AO197" s="20">
        <v>3980.06</v>
      </c>
      <c r="AP197" s="20">
        <v>8.9999999999999998E-4</v>
      </c>
      <c r="AS197" s="1">
        <v>45744</v>
      </c>
      <c r="AT197" s="25">
        <v>4.2873000000000001</v>
      </c>
      <c r="AU197">
        <f t="shared" si="77"/>
        <v>4.2873000000000001E-2</v>
      </c>
      <c r="AW197" s="1">
        <v>45744</v>
      </c>
      <c r="AX197" s="25">
        <v>4.1612</v>
      </c>
      <c r="AY197">
        <f t="shared" si="78"/>
        <v>4.1612000000000003E-2</v>
      </c>
      <c r="BA197" s="1">
        <v>45744</v>
      </c>
      <c r="BB197">
        <v>4.2430000000000003</v>
      </c>
      <c r="BC197">
        <f t="shared" si="79"/>
        <v>4.2430000000000002E-2</v>
      </c>
      <c r="BE197" s="1">
        <v>45744</v>
      </c>
      <c r="BF197">
        <v>3.9769999999999999</v>
      </c>
      <c r="BG197">
        <f t="shared" si="80"/>
        <v>3.977E-2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3">
        <f t="shared" si="81"/>
        <v>46087</v>
      </c>
      <c r="B198" s="20">
        <f t="shared" si="62"/>
        <v>112.34375</v>
      </c>
      <c r="C198">
        <f t="shared" si="87"/>
        <v>115</v>
      </c>
      <c r="D198">
        <f t="shared" ca="1" si="67"/>
        <v>-0.22500000000000001</v>
      </c>
      <c r="E198">
        <f t="shared" ca="1" si="68"/>
        <v>3.6074999999999996E-2</v>
      </c>
      <c r="G198" s="23">
        <f t="shared" si="82"/>
        <v>45212</v>
      </c>
      <c r="H198" s="20">
        <f t="shared" si="63"/>
        <v>0</v>
      </c>
      <c r="I198">
        <f t="shared" si="69"/>
        <v>0</v>
      </c>
      <c r="J198">
        <f t="shared" ca="1" si="70"/>
        <v>2.2055555555555557</v>
      </c>
      <c r="K198">
        <f t="shared" ca="1" si="64"/>
        <v>5.1849999999999993E-2</v>
      </c>
      <c r="M198" s="23">
        <f t="shared" si="83"/>
        <v>45212</v>
      </c>
      <c r="N198" s="20">
        <f t="shared" si="65"/>
        <v>0</v>
      </c>
      <c r="O198">
        <f t="shared" si="71"/>
        <v>0</v>
      </c>
      <c r="P198">
        <f t="shared" ca="1" si="72"/>
        <v>2.2055555555555557</v>
      </c>
      <c r="Q198">
        <f t="shared" ca="1" si="66"/>
        <v>5.1849999999999993E-2</v>
      </c>
      <c r="S198" s="23">
        <f t="shared" si="73"/>
        <v>45982</v>
      </c>
      <c r="T198" s="20">
        <f t="shared" si="74"/>
        <v>3.7263000000000002</v>
      </c>
      <c r="U198">
        <f t="shared" si="88"/>
        <v>3.7263000000000004E-2</v>
      </c>
      <c r="W198" s="23">
        <f t="shared" si="84"/>
        <v>45982</v>
      </c>
      <c r="X198" s="20">
        <f t="shared" si="75"/>
        <v>3.6438000000000001</v>
      </c>
      <c r="Y198">
        <f t="shared" si="89"/>
        <v>3.6437999999999998E-2</v>
      </c>
      <c r="AA198" s="23">
        <f t="shared" si="85"/>
        <v>45842</v>
      </c>
      <c r="AB198" s="20">
        <f t="shared" si="76"/>
        <v>4.1109999999999998</v>
      </c>
      <c r="AC198">
        <f t="shared" si="90"/>
        <v>4.1110000000000001E-2</v>
      </c>
      <c r="AF198" s="23">
        <v>44823</v>
      </c>
      <c r="AG198" s="20">
        <v>4027.46</v>
      </c>
      <c r="AH198" s="20">
        <v>0</v>
      </c>
      <c r="AJ198" s="23">
        <v>44823</v>
      </c>
      <c r="AK198" s="20">
        <v>4027.46</v>
      </c>
      <c r="AL198" s="20">
        <v>0</v>
      </c>
      <c r="AN198" s="23">
        <v>44823</v>
      </c>
      <c r="AO198" s="20">
        <v>4027.46</v>
      </c>
      <c r="AP198" s="20">
        <v>0</v>
      </c>
      <c r="AS198" s="1">
        <v>45743</v>
      </c>
      <c r="AT198" s="25">
        <v>4.2904999999999998</v>
      </c>
      <c r="AU198">
        <f t="shared" si="77"/>
        <v>4.2904999999999999E-2</v>
      </c>
      <c r="AW198" s="1">
        <v>45743</v>
      </c>
      <c r="AX198" s="25">
        <v>4.1940999999999997</v>
      </c>
      <c r="AY198">
        <f t="shared" si="78"/>
        <v>4.1940999999999999E-2</v>
      </c>
      <c r="BA198" s="1">
        <v>45743</v>
      </c>
      <c r="BB198">
        <v>4.3159999999999998</v>
      </c>
      <c r="BC198">
        <f t="shared" si="79"/>
        <v>4.3159999999999997E-2</v>
      </c>
      <c r="BE198" s="1">
        <v>45743</v>
      </c>
      <c r="BF198">
        <v>4.0780000000000003</v>
      </c>
      <c r="BG198">
        <f t="shared" si="80"/>
        <v>4.0780000000000004E-2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3">
        <f t="shared" si="81"/>
        <v>46090</v>
      </c>
      <c r="B199" s="20">
        <f t="shared" si="62"/>
        <v>112.34375</v>
      </c>
      <c r="C199">
        <f t="shared" si="87"/>
        <v>115</v>
      </c>
      <c r="D199">
        <f t="shared" ca="1" si="67"/>
        <v>-0.23333333333333334</v>
      </c>
      <c r="E199">
        <f t="shared" ca="1" si="68"/>
        <v>3.6074999999999996E-2</v>
      </c>
      <c r="G199" s="23">
        <f t="shared" si="82"/>
        <v>45215</v>
      </c>
      <c r="H199" s="20">
        <f t="shared" si="63"/>
        <v>0</v>
      </c>
      <c r="I199">
        <f t="shared" si="69"/>
        <v>0</v>
      </c>
      <c r="J199">
        <f t="shared" ca="1" si="70"/>
        <v>2.1972222222222224</v>
      </c>
      <c r="K199">
        <f t="shared" ca="1" si="64"/>
        <v>5.2409999999999998E-2</v>
      </c>
      <c r="M199" s="23">
        <f t="shared" si="83"/>
        <v>45215</v>
      </c>
      <c r="N199" s="20">
        <f t="shared" si="65"/>
        <v>0</v>
      </c>
      <c r="O199">
        <f t="shared" si="71"/>
        <v>0</v>
      </c>
      <c r="P199">
        <f t="shared" ca="1" si="72"/>
        <v>2.1972222222222224</v>
      </c>
      <c r="Q199">
        <f t="shared" ca="1" si="66"/>
        <v>5.2409999999999998E-2</v>
      </c>
      <c r="S199" s="23">
        <f t="shared" si="73"/>
        <v>45985</v>
      </c>
      <c r="T199" s="20">
        <f t="shared" si="74"/>
        <v>3.6901999999999999</v>
      </c>
      <c r="U199">
        <f t="shared" si="88"/>
        <v>3.6901999999999997E-2</v>
      </c>
      <c r="W199" s="23">
        <f t="shared" si="84"/>
        <v>45985</v>
      </c>
      <c r="X199" s="20">
        <f t="shared" si="75"/>
        <v>3.6162000000000001</v>
      </c>
      <c r="Y199">
        <f t="shared" si="89"/>
        <v>3.6162E-2</v>
      </c>
      <c r="AA199" s="23">
        <f t="shared" si="85"/>
        <v>45845</v>
      </c>
      <c r="AB199" s="20">
        <f t="shared" si="76"/>
        <v>4.2469999999999999</v>
      </c>
      <c r="AC199">
        <f t="shared" si="90"/>
        <v>4.2470000000000001E-2</v>
      </c>
      <c r="AF199" s="23">
        <v>44820</v>
      </c>
      <c r="AG199" s="20">
        <v>3999.99</v>
      </c>
      <c r="AH199" s="20">
        <v>0</v>
      </c>
      <c r="AJ199" s="23">
        <v>44820</v>
      </c>
      <c r="AK199" s="20">
        <v>3999.99</v>
      </c>
      <c r="AL199" s="20">
        <v>0</v>
      </c>
      <c r="AN199" s="23">
        <v>44820</v>
      </c>
      <c r="AO199" s="20">
        <v>3999.99</v>
      </c>
      <c r="AP199" s="20">
        <v>0</v>
      </c>
      <c r="AS199" s="1">
        <v>45742</v>
      </c>
      <c r="AT199" s="25">
        <v>4.2969999999999997</v>
      </c>
      <c r="AU199">
        <f t="shared" si="77"/>
        <v>4.2969999999999994E-2</v>
      </c>
      <c r="AW199" s="1">
        <v>45742</v>
      </c>
      <c r="AX199" s="25">
        <v>4.1917</v>
      </c>
      <c r="AY199">
        <f t="shared" si="78"/>
        <v>4.1917000000000003E-2</v>
      </c>
      <c r="BA199" s="1">
        <v>45742</v>
      </c>
      <c r="BB199">
        <v>4.327</v>
      </c>
      <c r="BC199">
        <f t="shared" si="79"/>
        <v>4.3270000000000003E-2</v>
      </c>
      <c r="BE199" s="1">
        <v>45742</v>
      </c>
      <c r="BF199">
        <v>4.1020000000000003</v>
      </c>
      <c r="BG199">
        <f t="shared" si="80"/>
        <v>4.1020000000000001E-2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3">
        <f t="shared" si="81"/>
        <v>46091</v>
      </c>
      <c r="B200" s="20">
        <f t="shared" si="62"/>
        <v>112.34375</v>
      </c>
      <c r="C200">
        <f t="shared" si="87"/>
        <v>115</v>
      </c>
      <c r="D200">
        <f t="shared" ca="1" si="67"/>
        <v>-0.2361111111111111</v>
      </c>
      <c r="E200">
        <f t="shared" ca="1" si="68"/>
        <v>3.6074999999999996E-2</v>
      </c>
      <c r="G200" s="23">
        <f t="shared" si="82"/>
        <v>45216</v>
      </c>
      <c r="H200" s="20">
        <f t="shared" si="63"/>
        <v>0</v>
      </c>
      <c r="I200">
        <f t="shared" si="69"/>
        <v>0</v>
      </c>
      <c r="J200">
        <f t="shared" ca="1" si="70"/>
        <v>2.1944444444444446</v>
      </c>
      <c r="K200">
        <f t="shared" ca="1" si="64"/>
        <v>5.33E-2</v>
      </c>
      <c r="M200" s="23">
        <f t="shared" si="83"/>
        <v>45216</v>
      </c>
      <c r="N200" s="20">
        <f t="shared" si="65"/>
        <v>0</v>
      </c>
      <c r="O200">
        <f t="shared" si="71"/>
        <v>0</v>
      </c>
      <c r="P200">
        <f t="shared" ca="1" si="72"/>
        <v>2.1944444444444446</v>
      </c>
      <c r="Q200">
        <f t="shared" ca="1" si="66"/>
        <v>5.33E-2</v>
      </c>
      <c r="S200" s="23">
        <f t="shared" si="73"/>
        <v>45986</v>
      </c>
      <c r="T200" s="20">
        <f t="shared" si="74"/>
        <v>3.6842000000000001</v>
      </c>
      <c r="U200">
        <f t="shared" si="88"/>
        <v>3.6842E-2</v>
      </c>
      <c r="W200" s="23">
        <f t="shared" si="84"/>
        <v>45986</v>
      </c>
      <c r="X200" s="20">
        <f t="shared" si="75"/>
        <v>3.6061999999999999</v>
      </c>
      <c r="Y200">
        <f t="shared" si="89"/>
        <v>3.6061999999999997E-2</v>
      </c>
      <c r="AA200" s="23">
        <f t="shared" si="85"/>
        <v>45846</v>
      </c>
      <c r="AB200" s="20">
        <f t="shared" si="76"/>
        <v>4.2569999999999997</v>
      </c>
      <c r="AC200">
        <f t="shared" si="90"/>
        <v>4.2569999999999997E-2</v>
      </c>
      <c r="AF200" s="23">
        <v>44819</v>
      </c>
      <c r="AG200" s="20">
        <v>4014.39</v>
      </c>
      <c r="AH200" s="20">
        <v>5.1000000000000004E-3</v>
      </c>
      <c r="AJ200" s="23">
        <v>44819</v>
      </c>
      <c r="AK200" s="20">
        <v>4014.39</v>
      </c>
      <c r="AL200" s="20">
        <v>5.1000000000000004E-3</v>
      </c>
      <c r="AN200" s="23">
        <v>44819</v>
      </c>
      <c r="AO200" s="20">
        <v>4014.39</v>
      </c>
      <c r="AP200" s="20">
        <v>5.1000000000000004E-3</v>
      </c>
      <c r="AS200" s="1">
        <v>45741</v>
      </c>
      <c r="AT200" s="25">
        <v>4.2858000000000001</v>
      </c>
      <c r="AU200">
        <f t="shared" si="77"/>
        <v>4.2858E-2</v>
      </c>
      <c r="AW200" s="1">
        <v>45741</v>
      </c>
      <c r="AX200" s="25">
        <v>4.2031000000000001</v>
      </c>
      <c r="AY200">
        <f t="shared" si="78"/>
        <v>4.2030999999999999E-2</v>
      </c>
      <c r="BA200" s="1">
        <v>45741</v>
      </c>
      <c r="BB200">
        <v>4.3239999999999998</v>
      </c>
      <c r="BC200">
        <f t="shared" si="79"/>
        <v>4.3240000000000001E-2</v>
      </c>
      <c r="BE200" s="1">
        <v>45741</v>
      </c>
      <c r="BF200">
        <v>4.0938999999999997</v>
      </c>
      <c r="BG200">
        <f t="shared" si="80"/>
        <v>4.0938999999999996E-2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3">
        <f t="shared" si="81"/>
        <v>46092</v>
      </c>
      <c r="B201" s="20">
        <f t="shared" si="62"/>
        <v>112.34375</v>
      </c>
      <c r="C201">
        <f t="shared" si="87"/>
        <v>115</v>
      </c>
      <c r="D201">
        <f t="shared" ca="1" si="67"/>
        <v>-0.2388888888888889</v>
      </c>
      <c r="E201">
        <f t="shared" ca="1" si="68"/>
        <v>3.6074999999999996E-2</v>
      </c>
      <c r="G201" s="23">
        <f t="shared" si="82"/>
        <v>45217</v>
      </c>
      <c r="H201" s="20">
        <f t="shared" si="63"/>
        <v>0</v>
      </c>
      <c r="I201">
        <f t="shared" si="69"/>
        <v>0</v>
      </c>
      <c r="J201">
        <f t="shared" ca="1" si="70"/>
        <v>2.1916666666666669</v>
      </c>
      <c r="K201">
        <f t="shared" ca="1" si="64"/>
        <v>5.348E-2</v>
      </c>
      <c r="M201" s="23">
        <f t="shared" si="83"/>
        <v>45217</v>
      </c>
      <c r="N201" s="20">
        <f t="shared" si="65"/>
        <v>0</v>
      </c>
      <c r="O201">
        <f t="shared" si="71"/>
        <v>0</v>
      </c>
      <c r="P201">
        <f t="shared" ca="1" si="72"/>
        <v>2.1916666666666669</v>
      </c>
      <c r="Q201">
        <f t="shared" ca="1" si="66"/>
        <v>5.348E-2</v>
      </c>
      <c r="S201" s="23">
        <f t="shared" si="73"/>
        <v>45987</v>
      </c>
      <c r="T201" s="20">
        <f t="shared" si="74"/>
        <v>3.6775000000000002</v>
      </c>
      <c r="U201">
        <f t="shared" si="88"/>
        <v>3.6775000000000002E-2</v>
      </c>
      <c r="W201" s="23">
        <f t="shared" si="84"/>
        <v>45987</v>
      </c>
      <c r="X201" s="20">
        <f t="shared" si="75"/>
        <v>3.6057999999999999</v>
      </c>
      <c r="Y201">
        <f t="shared" si="89"/>
        <v>3.6058E-2</v>
      </c>
      <c r="AA201" s="23">
        <f t="shared" si="85"/>
        <v>45847</v>
      </c>
      <c r="AB201" s="20">
        <f t="shared" si="76"/>
        <v>4.218</v>
      </c>
      <c r="AC201">
        <f t="shared" si="90"/>
        <v>4.2180000000000002E-2</v>
      </c>
      <c r="AF201" s="23">
        <v>44818</v>
      </c>
      <c r="AG201" s="20">
        <v>4074.01</v>
      </c>
      <c r="AH201" s="20">
        <v>1E-4</v>
      </c>
      <c r="AJ201" s="23">
        <v>44818</v>
      </c>
      <c r="AK201" s="20">
        <v>4074.01</v>
      </c>
      <c r="AL201" s="20">
        <v>1E-4</v>
      </c>
      <c r="AN201" s="23">
        <v>44818</v>
      </c>
      <c r="AO201" s="20">
        <v>4074.01</v>
      </c>
      <c r="AP201" s="20">
        <v>1E-4</v>
      </c>
      <c r="AS201" s="1">
        <v>45740</v>
      </c>
      <c r="AT201" s="25">
        <v>4.3026999999999997</v>
      </c>
      <c r="AU201">
        <f t="shared" si="77"/>
        <v>4.3026999999999996E-2</v>
      </c>
      <c r="AW201" s="1">
        <v>45740</v>
      </c>
      <c r="AX201" s="25">
        <v>4.2103000000000002</v>
      </c>
      <c r="AY201">
        <f t="shared" si="78"/>
        <v>4.2103000000000002E-2</v>
      </c>
      <c r="BA201" s="1">
        <v>45740</v>
      </c>
      <c r="BB201">
        <v>4.3310000000000004</v>
      </c>
      <c r="BC201">
        <f t="shared" si="79"/>
        <v>4.3310000000000001E-2</v>
      </c>
      <c r="BE201" s="1">
        <v>45740</v>
      </c>
      <c r="BF201">
        <v>4.101</v>
      </c>
      <c r="BG201">
        <f t="shared" si="80"/>
        <v>4.1009999999999998E-2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3">
        <f t="shared" si="81"/>
        <v>46093</v>
      </c>
      <c r="B202" s="20">
        <f t="shared" si="62"/>
        <v>112.34375</v>
      </c>
      <c r="C202">
        <f t="shared" si="87"/>
        <v>115</v>
      </c>
      <c r="D202">
        <f t="shared" ca="1" si="67"/>
        <v>-0.24166666666666667</v>
      </c>
      <c r="E202">
        <f t="shared" ca="1" si="68"/>
        <v>3.6074999999999996E-2</v>
      </c>
      <c r="G202" s="23">
        <f t="shared" si="82"/>
        <v>45218</v>
      </c>
      <c r="H202" s="20">
        <f t="shared" si="63"/>
        <v>0</v>
      </c>
      <c r="I202">
        <f t="shared" si="69"/>
        <v>0</v>
      </c>
      <c r="J202">
        <f t="shared" ca="1" si="70"/>
        <v>2.1888888888888891</v>
      </c>
      <c r="K202">
        <f t="shared" ca="1" si="64"/>
        <v>5.3065000000000001E-2</v>
      </c>
      <c r="M202" s="23">
        <f t="shared" si="83"/>
        <v>45218</v>
      </c>
      <c r="N202" s="20">
        <f t="shared" si="65"/>
        <v>0</v>
      </c>
      <c r="O202">
        <f t="shared" si="71"/>
        <v>0</v>
      </c>
      <c r="P202">
        <f t="shared" ca="1" si="72"/>
        <v>2.1888888888888891</v>
      </c>
      <c r="Q202">
        <f t="shared" ca="1" si="66"/>
        <v>5.3065000000000001E-2</v>
      </c>
      <c r="S202" s="23">
        <f t="shared" si="73"/>
        <v>45988</v>
      </c>
      <c r="T202" s="20">
        <f t="shared" si="74"/>
        <v>3.6579000000000002</v>
      </c>
      <c r="U202">
        <f t="shared" si="88"/>
        <v>3.6579E-2</v>
      </c>
      <c r="W202" s="23">
        <f t="shared" si="84"/>
        <v>45988</v>
      </c>
      <c r="X202" s="20">
        <f t="shared" si="75"/>
        <v>3.6042999999999998</v>
      </c>
      <c r="Y202">
        <f t="shared" si="89"/>
        <v>3.6042999999999999E-2</v>
      </c>
      <c r="AA202" s="23">
        <f t="shared" si="85"/>
        <v>45848</v>
      </c>
      <c r="AB202" s="20">
        <f t="shared" si="76"/>
        <v>4.2249999999999996</v>
      </c>
      <c r="AC202">
        <f t="shared" si="90"/>
        <v>4.2249999999999996E-2</v>
      </c>
      <c r="AF202" s="23">
        <v>44817</v>
      </c>
      <c r="AG202" s="20">
        <v>4057.21</v>
      </c>
      <c r="AH202" s="20">
        <v>1E-4</v>
      </c>
      <c r="AJ202" s="23">
        <v>44817</v>
      </c>
      <c r="AK202" s="20">
        <v>4057.21</v>
      </c>
      <c r="AL202" s="20">
        <v>1E-4</v>
      </c>
      <c r="AN202" s="23">
        <v>44817</v>
      </c>
      <c r="AO202" s="20">
        <v>4057.21</v>
      </c>
      <c r="AP202" s="20">
        <v>1E-4</v>
      </c>
      <c r="AS202" s="1">
        <v>45737</v>
      </c>
      <c r="AT202" s="25">
        <v>4.3075000000000001</v>
      </c>
      <c r="AU202">
        <f t="shared" si="77"/>
        <v>4.3075000000000002E-2</v>
      </c>
      <c r="AW202" s="1">
        <v>45737</v>
      </c>
      <c r="AX202" s="25">
        <v>4.1885000000000003</v>
      </c>
      <c r="AY202">
        <f t="shared" si="78"/>
        <v>4.1885000000000006E-2</v>
      </c>
      <c r="BA202" s="1">
        <v>45737</v>
      </c>
      <c r="BB202">
        <v>4.2729999999999997</v>
      </c>
      <c r="BC202">
        <f t="shared" si="79"/>
        <v>4.2729999999999997E-2</v>
      </c>
      <c r="BE202" s="1">
        <v>45737</v>
      </c>
      <c r="BF202">
        <v>4.032</v>
      </c>
      <c r="BG202">
        <f t="shared" si="80"/>
        <v>4.0320000000000002E-2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3">
        <f t="shared" si="81"/>
        <v>46094</v>
      </c>
      <c r="B203" s="20">
        <f t="shared" ref="B203:B266" si="91">IFERROR(VLOOKUP(A203,$BN$11:$BO$19999,2,FALSE),B202)</f>
        <v>112.34375</v>
      </c>
      <c r="C203">
        <f t="shared" si="87"/>
        <v>115</v>
      </c>
      <c r="D203">
        <f t="shared" ca="1" si="67"/>
        <v>-0.24444444444444444</v>
      </c>
      <c r="E203">
        <f t="shared" ca="1" si="68"/>
        <v>3.6074999999999996E-2</v>
      </c>
      <c r="G203" s="23">
        <f t="shared" si="82"/>
        <v>45219</v>
      </c>
      <c r="H203" s="20">
        <f t="shared" ref="H203:H266" si="92">IFERROR(VLOOKUP(G203,$BN$11:$BO$19999,2,FALSE),H202)</f>
        <v>0</v>
      </c>
      <c r="I203">
        <f t="shared" si="69"/>
        <v>0</v>
      </c>
      <c r="J203">
        <f t="shared" ca="1" si="70"/>
        <v>2.1861111111111109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5.2205000000000001E-2</v>
      </c>
      <c r="M203" s="23">
        <f t="shared" si="83"/>
        <v>45219</v>
      </c>
      <c r="N203" s="20">
        <f t="shared" ref="N203:N266" si="94">IFERROR(VLOOKUP(M203,$BN$11:$BO$19999,2,FALSE),N202)</f>
        <v>0</v>
      </c>
      <c r="O203">
        <f t="shared" si="71"/>
        <v>0</v>
      </c>
      <c r="P203">
        <f t="shared" ca="1" si="72"/>
        <v>2.1861111111111109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5.2205000000000001E-2</v>
      </c>
      <c r="S203" s="23">
        <f t="shared" si="73"/>
        <v>45989</v>
      </c>
      <c r="T203" s="20">
        <f t="shared" si="74"/>
        <v>3.6699000000000002</v>
      </c>
      <c r="U203">
        <f t="shared" si="88"/>
        <v>3.6699000000000002E-2</v>
      </c>
      <c r="W203" s="23">
        <f t="shared" si="84"/>
        <v>45989</v>
      </c>
      <c r="X203" s="20">
        <f t="shared" si="75"/>
        <v>3.6006999999999998</v>
      </c>
      <c r="Y203">
        <f t="shared" si="89"/>
        <v>3.6006999999999997E-2</v>
      </c>
      <c r="AA203" s="23">
        <f t="shared" si="85"/>
        <v>45849</v>
      </c>
      <c r="AB203" s="20">
        <f t="shared" si="76"/>
        <v>4.2359999999999998</v>
      </c>
      <c r="AC203">
        <f t="shared" si="90"/>
        <v>4.2359999999999995E-2</v>
      </c>
      <c r="AF203" s="23">
        <v>44816</v>
      </c>
      <c r="AG203" s="20">
        <v>4225.24</v>
      </c>
      <c r="AH203" s="20">
        <v>3.2000000000000002E-3</v>
      </c>
      <c r="AJ203" s="23">
        <v>44816</v>
      </c>
      <c r="AK203" s="20">
        <v>4225.24</v>
      </c>
      <c r="AL203" s="20">
        <v>3.2000000000000002E-3</v>
      </c>
      <c r="AN203" s="23">
        <v>44816</v>
      </c>
      <c r="AO203" s="20">
        <v>4225.24</v>
      </c>
      <c r="AP203" s="20">
        <v>3.2000000000000002E-3</v>
      </c>
      <c r="AS203" s="1">
        <v>45736</v>
      </c>
      <c r="AT203" s="25">
        <v>4.2919999999999998</v>
      </c>
      <c r="AU203">
        <f t="shared" si="77"/>
        <v>4.292E-2</v>
      </c>
      <c r="AW203" s="1">
        <v>45736</v>
      </c>
      <c r="AX203" s="25">
        <v>4.1889000000000003</v>
      </c>
      <c r="AY203">
        <f t="shared" si="78"/>
        <v>4.1889000000000003E-2</v>
      </c>
      <c r="BA203" s="1">
        <v>45736</v>
      </c>
      <c r="BB203">
        <v>4.29</v>
      </c>
      <c r="BC203">
        <f t="shared" si="79"/>
        <v>4.2900000000000001E-2</v>
      </c>
      <c r="BE203" s="1">
        <v>45736</v>
      </c>
      <c r="BF203">
        <v>4.0460000000000003</v>
      </c>
      <c r="BG203">
        <f t="shared" si="80"/>
        <v>4.0460000000000003E-2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3">
        <f t="shared" si="81"/>
        <v>46097</v>
      </c>
      <c r="B204" s="20">
        <f t="shared" si="91"/>
        <v>112.34375</v>
      </c>
      <c r="C204">
        <f t="shared" si="87"/>
        <v>115</v>
      </c>
      <c r="D204">
        <f t="shared" ref="D204:D267" ca="1" si="96">($B$7-A204)/360</f>
        <v>-0.25277777777777777</v>
      </c>
      <c r="E204">
        <f t="shared" ref="E204:E267" ca="1" si="97">IFERROR(IF(D204&lt;0.25,VLOOKUP(A204,$AS$11:$AU$5325,3,FALSE),IF(AND(D204&gt;=0.25,D204&lt;0.5),VLOOKUP(A204,$AW$11:$AY$5325,3,FALSE),IF(AND(D204&gt;=0.5,D204&lt;1),VLOOKUP(A204,$BA$11:$BC$5325,3,FALSE),VLOOKUP(A204,$BE$11:$BG$5010,3,FALSE)))),E203)</f>
        <v>3.6074999999999996E-2</v>
      </c>
      <c r="G204" s="23">
        <f t="shared" si="82"/>
        <v>45222</v>
      </c>
      <c r="H204" s="20">
        <f t="shared" si="92"/>
        <v>0</v>
      </c>
      <c r="I204">
        <f t="shared" ref="I204:I267" si="98">CEILING(H204,25)</f>
        <v>0</v>
      </c>
      <c r="J204">
        <f t="shared" ref="J204:J267" ca="1" si="99">($H$7-G204)/360</f>
        <v>2.1777777777777776</v>
      </c>
      <c r="K204">
        <f t="shared" ca="1" si="93"/>
        <v>5.1729999999999998E-2</v>
      </c>
      <c r="M204" s="23">
        <f t="shared" si="83"/>
        <v>45222</v>
      </c>
      <c r="N204" s="20">
        <f t="shared" si="94"/>
        <v>0</v>
      </c>
      <c r="O204">
        <f t="shared" ref="O204:O267" si="100">CEILING(N204,25)</f>
        <v>0</v>
      </c>
      <c r="P204">
        <f t="shared" ref="P204:P267" ca="1" si="101">($N$7-M204)/360</f>
        <v>2.1777777777777776</v>
      </c>
      <c r="Q204">
        <f t="shared" ca="1" si="95"/>
        <v>5.1729999999999998E-2</v>
      </c>
      <c r="S204" s="23">
        <f t="shared" ref="S204:S267" si="102">WORKDAY(S203,1)</f>
        <v>45992</v>
      </c>
      <c r="T204" s="20">
        <f t="shared" ref="T204:T267" si="103">IFERROR(VLOOKUP(S204,$AS$11:$AT$9999,2,FALSE),T203)</f>
        <v>3.6642999999999999</v>
      </c>
      <c r="U204">
        <f t="shared" si="88"/>
        <v>3.6643000000000002E-2</v>
      </c>
      <c r="W204" s="23">
        <f t="shared" si="84"/>
        <v>45992</v>
      </c>
      <c r="X204" s="20">
        <f t="shared" ref="X204:X267" si="104">IFERROR(VLOOKUP(W204,$AW$11:$AX$9999,2,FALSE),X203)</f>
        <v>3.6044</v>
      </c>
      <c r="Y204">
        <f t="shared" si="89"/>
        <v>3.6044E-2</v>
      </c>
      <c r="AA204" s="23">
        <f t="shared" si="85"/>
        <v>45852</v>
      </c>
      <c r="AB204" s="20">
        <f t="shared" ref="AB204:AB267" si="105">IFERROR(VLOOKUP(AA204,$BA$11:$BB$9999,2,FALSE),AB203)</f>
        <v>4.2489999999999997</v>
      </c>
      <c r="AC204">
        <f t="shared" si="90"/>
        <v>4.249E-2</v>
      </c>
      <c r="AF204" s="23">
        <v>44813</v>
      </c>
      <c r="AG204" s="20">
        <v>4182.12</v>
      </c>
      <c r="AH204" s="20">
        <v>3.2000000000000002E-3</v>
      </c>
      <c r="AJ204" s="23">
        <v>44813</v>
      </c>
      <c r="AK204" s="20">
        <v>4182.12</v>
      </c>
      <c r="AL204" s="20">
        <v>3.2000000000000002E-3</v>
      </c>
      <c r="AN204" s="23">
        <v>44813</v>
      </c>
      <c r="AO204" s="20">
        <v>4182.12</v>
      </c>
      <c r="AP204" s="20">
        <v>3.2000000000000002E-3</v>
      </c>
      <c r="AS204" s="1">
        <v>45735</v>
      </c>
      <c r="AT204" s="25">
        <v>4.2946999999999997</v>
      </c>
      <c r="AU204">
        <f t="shared" ref="AU204:AU267" si="106">AT204/100</f>
        <v>4.2946999999999999E-2</v>
      </c>
      <c r="AW204" s="1">
        <v>45735</v>
      </c>
      <c r="AX204" s="25">
        <v>4.2027999999999999</v>
      </c>
      <c r="AY204">
        <f t="shared" ref="AY204:AY267" si="107">AX204/100</f>
        <v>4.2027999999999996E-2</v>
      </c>
      <c r="BA204" s="1">
        <v>45735</v>
      </c>
      <c r="BB204">
        <v>4.3070000000000004</v>
      </c>
      <c r="BC204">
        <f t="shared" ref="BC204:BC267" si="108">BB204/100</f>
        <v>4.3070000000000004E-2</v>
      </c>
      <c r="BE204" s="1">
        <v>45735</v>
      </c>
      <c r="BF204">
        <v>4.0599999999999996</v>
      </c>
      <c r="BG204">
        <f t="shared" ref="BG204:BG267" si="109">BF204/100</f>
        <v>4.0599999999999997E-2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3">
        <f t="shared" ref="A205:A268" si="110">WORKDAY(A204,1)</f>
        <v>46098</v>
      </c>
      <c r="B205" s="20">
        <f t="shared" si="91"/>
        <v>112.34375</v>
      </c>
      <c r="C205">
        <f t="shared" si="87"/>
        <v>115</v>
      </c>
      <c r="D205">
        <f t="shared" ca="1" si="96"/>
        <v>-0.25555555555555554</v>
      </c>
      <c r="E205">
        <f t="shared" ca="1" si="97"/>
        <v>3.6074999999999996E-2</v>
      </c>
      <c r="G205" s="23">
        <f t="shared" ref="G205:G268" si="111">WORKDAY(G204,1)</f>
        <v>45223</v>
      </c>
      <c r="H205" s="20">
        <f t="shared" si="92"/>
        <v>0</v>
      </c>
      <c r="I205">
        <f t="shared" si="98"/>
        <v>0</v>
      </c>
      <c r="J205">
        <f t="shared" ca="1" si="99"/>
        <v>2.1749999999999998</v>
      </c>
      <c r="K205">
        <f t="shared" ca="1" si="93"/>
        <v>5.2430000000000004E-2</v>
      </c>
      <c r="M205" s="23">
        <f t="shared" ref="M205:M268" si="112">WORKDAY(M204,1)</f>
        <v>45223</v>
      </c>
      <c r="N205" s="20">
        <f t="shared" si="94"/>
        <v>0</v>
      </c>
      <c r="O205">
        <f t="shared" si="100"/>
        <v>0</v>
      </c>
      <c r="P205">
        <f t="shared" ca="1" si="101"/>
        <v>2.1749999999999998</v>
      </c>
      <c r="Q205">
        <f t="shared" ca="1" si="95"/>
        <v>5.2430000000000004E-2</v>
      </c>
      <c r="S205" s="23">
        <f t="shared" si="102"/>
        <v>45993</v>
      </c>
      <c r="T205" s="20">
        <f t="shared" si="103"/>
        <v>3.6598999999999999</v>
      </c>
      <c r="U205">
        <f t="shared" si="88"/>
        <v>3.6599E-2</v>
      </c>
      <c r="W205" s="23">
        <f t="shared" ref="W205:W268" si="113">WORKDAY(W204,1)</f>
        <v>45993</v>
      </c>
      <c r="X205" s="20">
        <f t="shared" si="104"/>
        <v>3.5836999999999999</v>
      </c>
      <c r="Y205">
        <f t="shared" si="89"/>
        <v>3.5837000000000001E-2</v>
      </c>
      <c r="AA205" s="23">
        <f t="shared" ref="AA205:AA268" si="114">WORKDAY(AA204,1)</f>
        <v>45853</v>
      </c>
      <c r="AB205" s="20">
        <f t="shared" si="105"/>
        <v>4.2869999999999999</v>
      </c>
      <c r="AC205">
        <f t="shared" si="90"/>
        <v>4.2869999999999998E-2</v>
      </c>
      <c r="AF205" s="23">
        <v>44812</v>
      </c>
      <c r="AG205" s="20">
        <v>4120.5600000000004</v>
      </c>
      <c r="AH205" s="20">
        <v>2.5000000000000001E-3</v>
      </c>
      <c r="AJ205" s="23">
        <v>44812</v>
      </c>
      <c r="AK205" s="20">
        <v>4120.5600000000004</v>
      </c>
      <c r="AL205" s="20">
        <v>2.5000000000000001E-3</v>
      </c>
      <c r="AN205" s="23">
        <v>44812</v>
      </c>
      <c r="AO205" s="20">
        <v>4120.5600000000004</v>
      </c>
      <c r="AP205" s="20">
        <v>2.5000000000000001E-3</v>
      </c>
      <c r="AS205" s="1">
        <v>45734</v>
      </c>
      <c r="AT205" s="25">
        <v>4.2980999999999998</v>
      </c>
      <c r="AU205">
        <f t="shared" si="106"/>
        <v>4.2980999999999998E-2</v>
      </c>
      <c r="AW205" s="1">
        <v>45734</v>
      </c>
      <c r="AX205" s="25">
        <v>4.2157</v>
      </c>
      <c r="AY205">
        <f t="shared" si="107"/>
        <v>4.2157E-2</v>
      </c>
      <c r="BA205" s="1">
        <v>45734</v>
      </c>
      <c r="BB205">
        <v>4.3490000000000002</v>
      </c>
      <c r="BC205">
        <f t="shared" si="108"/>
        <v>4.3490000000000001E-2</v>
      </c>
      <c r="BE205" s="1">
        <v>45734</v>
      </c>
      <c r="BF205">
        <v>4.1271000000000004</v>
      </c>
      <c r="BG205">
        <f t="shared" si="109"/>
        <v>4.1271000000000002E-2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3">
        <f t="shared" si="110"/>
        <v>46099</v>
      </c>
      <c r="B206" s="20">
        <f t="shared" si="91"/>
        <v>112.34375</v>
      </c>
      <c r="C206">
        <f t="shared" si="87"/>
        <v>115</v>
      </c>
      <c r="D206">
        <f t="shared" ca="1" si="96"/>
        <v>-0.25833333333333336</v>
      </c>
      <c r="E206">
        <f t="shared" ca="1" si="97"/>
        <v>3.6074999999999996E-2</v>
      </c>
      <c r="G206" s="23">
        <f t="shared" si="111"/>
        <v>45224</v>
      </c>
      <c r="H206" s="20">
        <f t="shared" si="92"/>
        <v>0</v>
      </c>
      <c r="I206">
        <f t="shared" si="98"/>
        <v>0</v>
      </c>
      <c r="J206">
        <f t="shared" ca="1" si="99"/>
        <v>2.1722222222222221</v>
      </c>
      <c r="K206">
        <f t="shared" ca="1" si="93"/>
        <v>5.289E-2</v>
      </c>
      <c r="M206" s="23">
        <f t="shared" si="112"/>
        <v>45224</v>
      </c>
      <c r="N206" s="20">
        <f t="shared" si="94"/>
        <v>0</v>
      </c>
      <c r="O206">
        <f t="shared" si="100"/>
        <v>0</v>
      </c>
      <c r="P206">
        <f t="shared" ca="1" si="101"/>
        <v>2.1722222222222221</v>
      </c>
      <c r="Q206">
        <f t="shared" ca="1" si="95"/>
        <v>5.289E-2</v>
      </c>
      <c r="S206" s="23">
        <f t="shared" si="102"/>
        <v>45994</v>
      </c>
      <c r="T206" s="20">
        <f t="shared" si="103"/>
        <v>3.6465999999999998</v>
      </c>
      <c r="U206">
        <f t="shared" si="88"/>
        <v>3.6465999999999998E-2</v>
      </c>
      <c r="W206" s="23">
        <f t="shared" si="113"/>
        <v>45994</v>
      </c>
      <c r="X206" s="20">
        <f t="shared" si="104"/>
        <v>3.5798999999999999</v>
      </c>
      <c r="Y206">
        <f t="shared" si="89"/>
        <v>3.5798999999999997E-2</v>
      </c>
      <c r="AA206" s="23">
        <f t="shared" si="114"/>
        <v>45854</v>
      </c>
      <c r="AB206" s="20">
        <f t="shared" si="105"/>
        <v>4.2590000000000003</v>
      </c>
      <c r="AC206">
        <f t="shared" si="90"/>
        <v>4.2590000000000003E-2</v>
      </c>
      <c r="AF206" s="23">
        <v>44811</v>
      </c>
      <c r="AG206" s="20">
        <v>4087.2</v>
      </c>
      <c r="AH206" s="20">
        <v>4.1000000000000003E-3</v>
      </c>
      <c r="AJ206" s="23">
        <v>44811</v>
      </c>
      <c r="AK206" s="20">
        <v>4087.2</v>
      </c>
      <c r="AL206" s="20">
        <v>4.1000000000000003E-3</v>
      </c>
      <c r="AN206" s="23">
        <v>44811</v>
      </c>
      <c r="AO206" s="20">
        <v>4087.2</v>
      </c>
      <c r="AP206" s="20">
        <v>4.1000000000000003E-3</v>
      </c>
      <c r="AS206" s="1">
        <v>45733</v>
      </c>
      <c r="AT206" s="25">
        <v>4.2990000000000004</v>
      </c>
      <c r="AU206">
        <f t="shared" si="106"/>
        <v>4.299E-2</v>
      </c>
      <c r="AW206" s="1">
        <v>45733</v>
      </c>
      <c r="AX206" s="25">
        <v>4.2069000000000001</v>
      </c>
      <c r="AY206">
        <f t="shared" si="107"/>
        <v>4.2069000000000002E-2</v>
      </c>
      <c r="BA206" s="1">
        <v>45733</v>
      </c>
      <c r="BB206">
        <v>4.3410000000000002</v>
      </c>
      <c r="BC206">
        <f t="shared" si="108"/>
        <v>4.3410000000000004E-2</v>
      </c>
      <c r="BE206" s="1">
        <v>45733</v>
      </c>
      <c r="BF206">
        <v>4.1243999999999996</v>
      </c>
      <c r="BG206">
        <f t="shared" si="109"/>
        <v>4.1243999999999996E-2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3">
        <f t="shared" si="110"/>
        <v>46100</v>
      </c>
      <c r="B207" s="20">
        <f t="shared" si="91"/>
        <v>112.34375</v>
      </c>
      <c r="C207">
        <f t="shared" si="87"/>
        <v>115</v>
      </c>
      <c r="D207">
        <f t="shared" ca="1" si="96"/>
        <v>-0.26111111111111113</v>
      </c>
      <c r="E207">
        <f t="shared" ca="1" si="97"/>
        <v>3.6074999999999996E-2</v>
      </c>
      <c r="G207" s="23">
        <f t="shared" si="111"/>
        <v>45225</v>
      </c>
      <c r="H207" s="20">
        <f t="shared" si="92"/>
        <v>0</v>
      </c>
      <c r="I207">
        <f t="shared" si="98"/>
        <v>0</v>
      </c>
      <c r="J207">
        <f t="shared" ca="1" si="99"/>
        <v>2.1694444444444443</v>
      </c>
      <c r="K207">
        <f t="shared" ca="1" si="93"/>
        <v>5.1942000000000002E-2</v>
      </c>
      <c r="M207" s="23">
        <f t="shared" si="112"/>
        <v>45225</v>
      </c>
      <c r="N207" s="20">
        <f t="shared" si="94"/>
        <v>0</v>
      </c>
      <c r="O207">
        <f t="shared" si="100"/>
        <v>0</v>
      </c>
      <c r="P207">
        <f t="shared" ca="1" si="101"/>
        <v>2.1694444444444443</v>
      </c>
      <c r="Q207">
        <f t="shared" ca="1" si="95"/>
        <v>5.1942000000000002E-2</v>
      </c>
      <c r="S207" s="23">
        <f t="shared" si="102"/>
        <v>45995</v>
      </c>
      <c r="T207" s="20">
        <f t="shared" si="103"/>
        <v>3.6398999999999999</v>
      </c>
      <c r="U207">
        <f t="shared" si="88"/>
        <v>3.6399000000000001E-2</v>
      </c>
      <c r="W207" s="23">
        <f t="shared" si="113"/>
        <v>45995</v>
      </c>
      <c r="X207" s="20">
        <f t="shared" si="104"/>
        <v>3.5760000000000001</v>
      </c>
      <c r="Y207">
        <f t="shared" si="89"/>
        <v>3.576E-2</v>
      </c>
      <c r="AA207" s="23">
        <f t="shared" si="114"/>
        <v>45855</v>
      </c>
      <c r="AB207" s="20">
        <f t="shared" si="105"/>
        <v>4.2750000000000004</v>
      </c>
      <c r="AC207">
        <f t="shared" si="90"/>
        <v>4.2750000000000003E-2</v>
      </c>
      <c r="AF207" s="23">
        <v>44810</v>
      </c>
      <c r="AG207" s="20">
        <v>4020.12</v>
      </c>
      <c r="AH207" s="20">
        <v>2.3999999999999998E-3</v>
      </c>
      <c r="AJ207" s="23">
        <v>44810</v>
      </c>
      <c r="AK207" s="20">
        <v>4020.12</v>
      </c>
      <c r="AL207" s="20">
        <v>2.3999999999999998E-3</v>
      </c>
      <c r="AN207" s="23">
        <v>44810</v>
      </c>
      <c r="AO207" s="20">
        <v>4020.12</v>
      </c>
      <c r="AP207" s="20">
        <v>2.3999999999999998E-3</v>
      </c>
      <c r="AS207" s="1">
        <v>45730</v>
      </c>
      <c r="AT207" s="25">
        <v>4.29</v>
      </c>
      <c r="AU207">
        <f t="shared" si="106"/>
        <v>4.2900000000000001E-2</v>
      </c>
      <c r="AW207" s="1">
        <v>45730</v>
      </c>
      <c r="AX207" s="25">
        <v>4.1859999999999999</v>
      </c>
      <c r="AY207">
        <f t="shared" si="107"/>
        <v>4.1860000000000001E-2</v>
      </c>
      <c r="BA207" s="1">
        <v>45730</v>
      </c>
      <c r="BB207">
        <v>4.3049999999999997</v>
      </c>
      <c r="BC207">
        <f t="shared" si="108"/>
        <v>4.3049999999999998E-2</v>
      </c>
      <c r="BE207" s="1">
        <v>45730</v>
      </c>
      <c r="BF207">
        <v>4.1050000000000004</v>
      </c>
      <c r="BG207">
        <f t="shared" si="109"/>
        <v>4.1050000000000003E-2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3">
        <f t="shared" si="110"/>
        <v>46101</v>
      </c>
      <c r="B208" s="20">
        <f t="shared" si="91"/>
        <v>112.34375</v>
      </c>
      <c r="C208">
        <f t="shared" si="87"/>
        <v>115</v>
      </c>
      <c r="D208">
        <f t="shared" ca="1" si="96"/>
        <v>-0.2638888888888889</v>
      </c>
      <c r="E208">
        <f t="shared" ca="1" si="97"/>
        <v>3.6074999999999996E-2</v>
      </c>
      <c r="G208" s="23">
        <f t="shared" si="111"/>
        <v>45226</v>
      </c>
      <c r="H208" s="20">
        <f t="shared" si="92"/>
        <v>0</v>
      </c>
      <c r="I208">
        <f t="shared" si="98"/>
        <v>0</v>
      </c>
      <c r="J208">
        <f t="shared" ca="1" si="99"/>
        <v>2.1666666666666665</v>
      </c>
      <c r="K208">
        <f t="shared" ca="1" si="93"/>
        <v>5.1594000000000001E-2</v>
      </c>
      <c r="M208" s="23">
        <f t="shared" si="112"/>
        <v>45226</v>
      </c>
      <c r="N208" s="20">
        <f t="shared" si="94"/>
        <v>0</v>
      </c>
      <c r="O208">
        <f t="shared" si="100"/>
        <v>0</v>
      </c>
      <c r="P208">
        <f t="shared" ca="1" si="101"/>
        <v>2.1666666666666665</v>
      </c>
      <c r="Q208">
        <f t="shared" ca="1" si="95"/>
        <v>5.1594000000000001E-2</v>
      </c>
      <c r="S208" s="23">
        <f t="shared" si="102"/>
        <v>45996</v>
      </c>
      <c r="T208" s="20">
        <f t="shared" si="103"/>
        <v>3.6444999999999999</v>
      </c>
      <c r="U208">
        <f t="shared" si="88"/>
        <v>3.6444999999999998E-2</v>
      </c>
      <c r="W208" s="23">
        <f t="shared" si="113"/>
        <v>45996</v>
      </c>
      <c r="X208" s="20">
        <f t="shared" si="104"/>
        <v>3.5777999999999999</v>
      </c>
      <c r="Y208">
        <f t="shared" si="89"/>
        <v>3.5777999999999997E-2</v>
      </c>
      <c r="AA208" s="23">
        <f t="shared" si="114"/>
        <v>45856</v>
      </c>
      <c r="AB208" s="20">
        <f t="shared" si="105"/>
        <v>4.2460000000000004</v>
      </c>
      <c r="AC208">
        <f t="shared" si="90"/>
        <v>4.2460000000000005E-2</v>
      </c>
      <c r="AF208" s="23">
        <v>44806</v>
      </c>
      <c r="AG208" s="20">
        <v>4035.31</v>
      </c>
      <c r="AH208" s="20">
        <v>2.3999999999999998E-3</v>
      </c>
      <c r="AJ208" s="23">
        <v>44806</v>
      </c>
      <c r="AK208" s="20">
        <v>4035.31</v>
      </c>
      <c r="AL208" s="20">
        <v>2.3999999999999998E-3</v>
      </c>
      <c r="AN208" s="23">
        <v>44806</v>
      </c>
      <c r="AO208" s="20">
        <v>4035.31</v>
      </c>
      <c r="AP208" s="20">
        <v>2.3999999999999998E-3</v>
      </c>
      <c r="AS208" s="1">
        <v>45729</v>
      </c>
      <c r="AT208" s="25">
        <v>4.2827000000000002</v>
      </c>
      <c r="AU208">
        <f t="shared" si="106"/>
        <v>4.2827000000000004E-2</v>
      </c>
      <c r="AW208" s="1">
        <v>45729</v>
      </c>
      <c r="AX208" s="25">
        <v>4.1668000000000003</v>
      </c>
      <c r="AY208">
        <f t="shared" si="107"/>
        <v>4.1668000000000004E-2</v>
      </c>
      <c r="BA208" s="1">
        <v>45729</v>
      </c>
      <c r="BB208">
        <v>4.2640000000000002</v>
      </c>
      <c r="BC208">
        <f t="shared" si="108"/>
        <v>4.2640000000000004E-2</v>
      </c>
      <c r="BE208" s="1">
        <v>45729</v>
      </c>
      <c r="BF208">
        <v>4.0529999999999999</v>
      </c>
      <c r="BG208">
        <f t="shared" si="109"/>
        <v>4.0529999999999997E-2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3">
        <f t="shared" si="110"/>
        <v>46104</v>
      </c>
      <c r="B209" s="20">
        <f t="shared" si="91"/>
        <v>112.34375</v>
      </c>
      <c r="C209">
        <f t="shared" si="87"/>
        <v>115</v>
      </c>
      <c r="D209">
        <f t="shared" ca="1" si="96"/>
        <v>-0.2722222222222222</v>
      </c>
      <c r="E209">
        <f t="shared" ca="1" si="97"/>
        <v>3.6074999999999996E-2</v>
      </c>
      <c r="G209" s="23">
        <f t="shared" si="111"/>
        <v>45229</v>
      </c>
      <c r="H209" s="20">
        <f t="shared" si="92"/>
        <v>0</v>
      </c>
      <c r="I209">
        <f t="shared" si="98"/>
        <v>0</v>
      </c>
      <c r="J209">
        <f t="shared" ca="1" si="99"/>
        <v>2.1583333333333332</v>
      </c>
      <c r="K209">
        <f t="shared" ca="1" si="93"/>
        <v>5.1849999999999993E-2</v>
      </c>
      <c r="M209" s="23">
        <f t="shared" si="112"/>
        <v>45229</v>
      </c>
      <c r="N209" s="20">
        <f t="shared" si="94"/>
        <v>0</v>
      </c>
      <c r="O209">
        <f t="shared" si="100"/>
        <v>0</v>
      </c>
      <c r="P209">
        <f t="shared" ca="1" si="101"/>
        <v>2.1583333333333332</v>
      </c>
      <c r="Q209">
        <f t="shared" ca="1" si="95"/>
        <v>5.1849999999999993E-2</v>
      </c>
      <c r="S209" s="23">
        <f t="shared" si="102"/>
        <v>45999</v>
      </c>
      <c r="T209" s="20">
        <f t="shared" si="103"/>
        <v>3.633</v>
      </c>
      <c r="U209">
        <f t="shared" si="88"/>
        <v>3.6330000000000001E-2</v>
      </c>
      <c r="W209" s="23">
        <f t="shared" si="113"/>
        <v>45999</v>
      </c>
      <c r="X209" s="20">
        <f t="shared" si="104"/>
        <v>3.5796999999999999</v>
      </c>
      <c r="Y209">
        <f t="shared" si="89"/>
        <v>3.5796999999999995E-2</v>
      </c>
      <c r="AA209" s="23">
        <f t="shared" si="114"/>
        <v>45859</v>
      </c>
      <c r="AB209" s="20">
        <f t="shared" si="105"/>
        <v>4.2469999999999999</v>
      </c>
      <c r="AC209">
        <f t="shared" si="90"/>
        <v>4.2470000000000001E-2</v>
      </c>
      <c r="AF209" s="23">
        <v>44805</v>
      </c>
      <c r="AG209" s="20">
        <v>4077.26</v>
      </c>
      <c r="AH209" s="20">
        <v>3.8999999999999998E-3</v>
      </c>
      <c r="AJ209" s="23">
        <v>44805</v>
      </c>
      <c r="AK209" s="20">
        <v>4077.26</v>
      </c>
      <c r="AL209" s="20">
        <v>3.8999999999999998E-3</v>
      </c>
      <c r="AN209" s="23">
        <v>44805</v>
      </c>
      <c r="AO209" s="20">
        <v>4077.26</v>
      </c>
      <c r="AP209" s="20">
        <v>3.8999999999999998E-3</v>
      </c>
      <c r="AS209" s="1">
        <v>45728</v>
      </c>
      <c r="AT209" s="25">
        <v>4.2893999999999997</v>
      </c>
      <c r="AU209">
        <f t="shared" si="106"/>
        <v>4.2893999999999995E-2</v>
      </c>
      <c r="AW209" s="1">
        <v>45728</v>
      </c>
      <c r="AX209" s="25">
        <v>4.1809000000000003</v>
      </c>
      <c r="AY209">
        <f t="shared" si="107"/>
        <v>4.1809000000000006E-2</v>
      </c>
      <c r="BA209" s="1">
        <v>45728</v>
      </c>
      <c r="BB209">
        <v>4.2889999999999997</v>
      </c>
      <c r="BC209">
        <f t="shared" si="108"/>
        <v>4.2889999999999998E-2</v>
      </c>
      <c r="BE209" s="1">
        <v>45728</v>
      </c>
      <c r="BF209">
        <v>4.069</v>
      </c>
      <c r="BG209">
        <f t="shared" si="109"/>
        <v>4.0689999999999997E-2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3">
        <f t="shared" si="110"/>
        <v>46105</v>
      </c>
      <c r="B210" s="20">
        <f t="shared" si="91"/>
        <v>112.34375</v>
      </c>
      <c r="C210">
        <f t="shared" si="87"/>
        <v>115</v>
      </c>
      <c r="D210">
        <f t="shared" ca="1" si="96"/>
        <v>-0.27500000000000002</v>
      </c>
      <c r="E210">
        <f t="shared" ca="1" si="97"/>
        <v>3.6074999999999996E-2</v>
      </c>
      <c r="G210" s="23">
        <f t="shared" si="111"/>
        <v>45230</v>
      </c>
      <c r="H210" s="20">
        <f t="shared" si="92"/>
        <v>0</v>
      </c>
      <c r="I210">
        <f t="shared" si="98"/>
        <v>0</v>
      </c>
      <c r="J210">
        <f t="shared" ca="1" si="99"/>
        <v>2.1555555555555554</v>
      </c>
      <c r="K210">
        <f t="shared" ca="1" si="93"/>
        <v>5.2300000000000006E-2</v>
      </c>
      <c r="M210" s="23">
        <f t="shared" si="112"/>
        <v>45230</v>
      </c>
      <c r="N210" s="20">
        <f t="shared" si="94"/>
        <v>0</v>
      </c>
      <c r="O210">
        <f t="shared" si="100"/>
        <v>0</v>
      </c>
      <c r="P210">
        <f t="shared" ca="1" si="101"/>
        <v>2.1555555555555554</v>
      </c>
      <c r="Q210">
        <f t="shared" ca="1" si="95"/>
        <v>5.2300000000000006E-2</v>
      </c>
      <c r="S210" s="23">
        <f t="shared" si="102"/>
        <v>46000</v>
      </c>
      <c r="T210" s="20">
        <f t="shared" si="103"/>
        <v>3.6278000000000001</v>
      </c>
      <c r="U210">
        <f t="shared" si="88"/>
        <v>3.6278000000000005E-2</v>
      </c>
      <c r="W210" s="23">
        <f t="shared" si="113"/>
        <v>46000</v>
      </c>
      <c r="X210" s="20">
        <f t="shared" si="104"/>
        <v>3.5876000000000001</v>
      </c>
      <c r="Y210">
        <f t="shared" si="89"/>
        <v>3.5875999999999998E-2</v>
      </c>
      <c r="AA210" s="23">
        <f t="shared" si="114"/>
        <v>45860</v>
      </c>
      <c r="AB210" s="20">
        <f t="shared" si="105"/>
        <v>4.2320000000000002</v>
      </c>
      <c r="AC210">
        <f t="shared" si="90"/>
        <v>4.2320000000000003E-2</v>
      </c>
      <c r="AF210" s="23">
        <v>44804</v>
      </c>
      <c r="AG210" s="20">
        <v>4070.77</v>
      </c>
      <c r="AH210" s="20">
        <v>2E-3</v>
      </c>
      <c r="AJ210" s="23">
        <v>44804</v>
      </c>
      <c r="AK210" s="20">
        <v>4070.77</v>
      </c>
      <c r="AL210" s="20">
        <v>2E-3</v>
      </c>
      <c r="AN210" s="23">
        <v>44804</v>
      </c>
      <c r="AO210" s="20">
        <v>4070.77</v>
      </c>
      <c r="AP210" s="20">
        <v>2E-3</v>
      </c>
      <c r="AS210" s="1">
        <v>45727</v>
      </c>
      <c r="AT210" s="25">
        <v>4.2839999999999998</v>
      </c>
      <c r="AU210">
        <f t="shared" si="106"/>
        <v>4.2839999999999996E-2</v>
      </c>
      <c r="AW210" s="1">
        <v>45727</v>
      </c>
      <c r="AX210" s="25">
        <v>4.1559999999999997</v>
      </c>
      <c r="AY210">
        <f t="shared" si="107"/>
        <v>4.156E-2</v>
      </c>
      <c r="BA210" s="1">
        <v>45727</v>
      </c>
      <c r="BB210">
        <v>4.2510000000000003</v>
      </c>
      <c r="BC210">
        <f t="shared" si="108"/>
        <v>4.2510000000000006E-2</v>
      </c>
      <c r="BE210" s="1">
        <v>45727</v>
      </c>
      <c r="BF210">
        <v>4.0199999999999996</v>
      </c>
      <c r="BG210">
        <f t="shared" si="109"/>
        <v>4.0199999999999993E-2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3">
        <f t="shared" si="110"/>
        <v>46106</v>
      </c>
      <c r="B211" s="20">
        <f t="shared" si="91"/>
        <v>112.34375</v>
      </c>
      <c r="C211">
        <f t="shared" si="87"/>
        <v>115</v>
      </c>
      <c r="D211">
        <f t="shared" ca="1" si="96"/>
        <v>-0.27777777777777779</v>
      </c>
      <c r="E211">
        <f t="shared" ca="1" si="97"/>
        <v>3.6074999999999996E-2</v>
      </c>
      <c r="G211" s="23">
        <f t="shared" si="111"/>
        <v>45231</v>
      </c>
      <c r="H211" s="20">
        <f t="shared" si="92"/>
        <v>0</v>
      </c>
      <c r="I211">
        <f t="shared" si="98"/>
        <v>0</v>
      </c>
      <c r="J211">
        <f t="shared" ca="1" si="99"/>
        <v>2.1527777777777777</v>
      </c>
      <c r="K211">
        <f t="shared" ca="1" si="93"/>
        <v>5.0970000000000001E-2</v>
      </c>
      <c r="M211" s="23">
        <f t="shared" si="112"/>
        <v>45231</v>
      </c>
      <c r="N211" s="20">
        <f t="shared" si="94"/>
        <v>0</v>
      </c>
      <c r="O211">
        <f t="shared" si="100"/>
        <v>0</v>
      </c>
      <c r="P211">
        <f t="shared" ca="1" si="101"/>
        <v>2.1527777777777777</v>
      </c>
      <c r="Q211">
        <f t="shared" ca="1" si="95"/>
        <v>5.0970000000000001E-2</v>
      </c>
      <c r="S211" s="23">
        <f t="shared" si="102"/>
        <v>46001</v>
      </c>
      <c r="T211" s="20">
        <f t="shared" si="103"/>
        <v>3.625</v>
      </c>
      <c r="U211">
        <f t="shared" si="88"/>
        <v>3.6249999999999998E-2</v>
      </c>
      <c r="W211" s="23">
        <f t="shared" si="113"/>
        <v>46001</v>
      </c>
      <c r="X211" s="20">
        <f t="shared" si="104"/>
        <v>3.5697999999999999</v>
      </c>
      <c r="Y211">
        <f t="shared" si="89"/>
        <v>3.5698000000000001E-2</v>
      </c>
      <c r="AA211" s="23">
        <f t="shared" si="114"/>
        <v>45861</v>
      </c>
      <c r="AB211" s="20">
        <f t="shared" si="105"/>
        <v>4.2480000000000002</v>
      </c>
      <c r="AC211">
        <f t="shared" si="90"/>
        <v>4.2480000000000004E-2</v>
      </c>
      <c r="AF211" s="23">
        <v>44803</v>
      </c>
      <c r="AG211" s="20">
        <v>4094.54</v>
      </c>
      <c r="AH211" s="20">
        <v>4.3E-3</v>
      </c>
      <c r="AJ211" s="23">
        <v>44803</v>
      </c>
      <c r="AK211" s="20">
        <v>4094.54</v>
      </c>
      <c r="AL211" s="20">
        <v>4.3E-3</v>
      </c>
      <c r="AN211" s="23">
        <v>44803</v>
      </c>
      <c r="AO211" s="20">
        <v>4094.54</v>
      </c>
      <c r="AP211" s="20">
        <v>4.3E-3</v>
      </c>
      <c r="AS211" s="1">
        <v>45726</v>
      </c>
      <c r="AT211" s="25">
        <v>4.2698999999999998</v>
      </c>
      <c r="AU211">
        <f t="shared" si="106"/>
        <v>4.2699000000000001E-2</v>
      </c>
      <c r="AW211" s="1">
        <v>45726</v>
      </c>
      <c r="AX211" s="25">
        <v>4.1500000000000004</v>
      </c>
      <c r="AY211">
        <f t="shared" si="107"/>
        <v>4.1500000000000002E-2</v>
      </c>
      <c r="BA211" s="1">
        <v>45726</v>
      </c>
      <c r="BB211">
        <v>4.1980000000000004</v>
      </c>
      <c r="BC211">
        <f t="shared" si="108"/>
        <v>4.1980000000000003E-2</v>
      </c>
      <c r="BE211" s="1">
        <v>45726</v>
      </c>
      <c r="BF211">
        <v>3.9601000000000002</v>
      </c>
      <c r="BG211">
        <f t="shared" si="109"/>
        <v>3.9601000000000004E-2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3">
        <f t="shared" si="110"/>
        <v>46107</v>
      </c>
      <c r="B212" s="20">
        <f t="shared" si="91"/>
        <v>112.34375</v>
      </c>
      <c r="C212">
        <f t="shared" si="87"/>
        <v>115</v>
      </c>
      <c r="D212">
        <f t="shared" ca="1" si="96"/>
        <v>-0.28055555555555556</v>
      </c>
      <c r="E212">
        <f t="shared" ca="1" si="97"/>
        <v>3.6074999999999996E-2</v>
      </c>
      <c r="G212" s="23">
        <f t="shared" si="111"/>
        <v>45232</v>
      </c>
      <c r="H212" s="20">
        <f t="shared" si="92"/>
        <v>0</v>
      </c>
      <c r="I212">
        <f t="shared" si="98"/>
        <v>0</v>
      </c>
      <c r="J212">
        <f t="shared" ca="1" si="99"/>
        <v>2.15</v>
      </c>
      <c r="K212">
        <f t="shared" ca="1" si="93"/>
        <v>5.0880000000000002E-2</v>
      </c>
      <c r="M212" s="23">
        <f t="shared" si="112"/>
        <v>45232</v>
      </c>
      <c r="N212" s="20">
        <f t="shared" si="94"/>
        <v>0</v>
      </c>
      <c r="O212">
        <f t="shared" si="100"/>
        <v>0</v>
      </c>
      <c r="P212">
        <f t="shared" ca="1" si="101"/>
        <v>2.15</v>
      </c>
      <c r="Q212">
        <f t="shared" ca="1" si="95"/>
        <v>5.0880000000000002E-2</v>
      </c>
      <c r="S212" s="23">
        <f t="shared" si="102"/>
        <v>46002</v>
      </c>
      <c r="T212" s="20">
        <f t="shared" si="103"/>
        <v>3.6223000000000001</v>
      </c>
      <c r="U212">
        <f t="shared" si="88"/>
        <v>3.6222999999999998E-2</v>
      </c>
      <c r="W212" s="23">
        <f t="shared" si="113"/>
        <v>46002</v>
      </c>
      <c r="X212" s="20">
        <f t="shared" si="104"/>
        <v>3.5651000000000002</v>
      </c>
      <c r="Y212">
        <f t="shared" si="89"/>
        <v>3.5651000000000002E-2</v>
      </c>
      <c r="AA212" s="23">
        <f t="shared" si="114"/>
        <v>45862</v>
      </c>
      <c r="AB212" s="20">
        <f t="shared" si="105"/>
        <v>4.2720000000000002</v>
      </c>
      <c r="AC212">
        <f t="shared" si="90"/>
        <v>4.2720000000000001E-2</v>
      </c>
      <c r="AF212" s="23">
        <v>44802</v>
      </c>
      <c r="AG212" s="20">
        <v>4134.58</v>
      </c>
      <c r="AH212" s="20">
        <v>5.8999999999999999E-3</v>
      </c>
      <c r="AJ212" s="23">
        <v>44802</v>
      </c>
      <c r="AK212" s="20">
        <v>4134.58</v>
      </c>
      <c r="AL212" s="20">
        <v>5.8999999999999999E-3</v>
      </c>
      <c r="AN212" s="23">
        <v>44802</v>
      </c>
      <c r="AO212" s="20">
        <v>4134.58</v>
      </c>
      <c r="AP212" s="20">
        <v>5.8999999999999999E-3</v>
      </c>
      <c r="AS212" s="1">
        <v>45723</v>
      </c>
      <c r="AT212" s="25">
        <v>4.2880000000000003</v>
      </c>
      <c r="AU212">
        <f t="shared" si="106"/>
        <v>4.2880000000000001E-2</v>
      </c>
      <c r="AW212" s="1">
        <v>45723</v>
      </c>
      <c r="AX212" s="25">
        <v>4.1790000000000003</v>
      </c>
      <c r="AY212">
        <f t="shared" si="107"/>
        <v>4.1790000000000001E-2</v>
      </c>
      <c r="BA212" s="1">
        <v>45723</v>
      </c>
      <c r="BB212">
        <v>4.282</v>
      </c>
      <c r="BC212">
        <f t="shared" si="108"/>
        <v>4.2819999999999997E-2</v>
      </c>
      <c r="BE212" s="1">
        <v>45723</v>
      </c>
      <c r="BF212">
        <v>4.0750000000000002</v>
      </c>
      <c r="BG212">
        <f t="shared" si="109"/>
        <v>4.0750000000000001E-2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3">
        <f t="shared" si="110"/>
        <v>46108</v>
      </c>
      <c r="B213" s="20">
        <f t="shared" si="91"/>
        <v>112.34375</v>
      </c>
      <c r="C213">
        <f t="shared" si="87"/>
        <v>115</v>
      </c>
      <c r="D213">
        <f t="shared" ca="1" si="96"/>
        <v>-0.28333333333333333</v>
      </c>
      <c r="E213">
        <f t="shared" ca="1" si="97"/>
        <v>3.6074999999999996E-2</v>
      </c>
      <c r="G213" s="23">
        <f t="shared" si="111"/>
        <v>45233</v>
      </c>
      <c r="H213" s="20">
        <f t="shared" si="92"/>
        <v>0</v>
      </c>
      <c r="I213">
        <f t="shared" si="98"/>
        <v>0</v>
      </c>
      <c r="J213">
        <f t="shared" ca="1" si="99"/>
        <v>2.1472222222222221</v>
      </c>
      <c r="K213">
        <f t="shared" ca="1" si="93"/>
        <v>4.9739000000000005E-2</v>
      </c>
      <c r="M213" s="23">
        <f t="shared" si="112"/>
        <v>45233</v>
      </c>
      <c r="N213" s="20">
        <f t="shared" si="94"/>
        <v>0</v>
      </c>
      <c r="O213">
        <f t="shared" si="100"/>
        <v>0</v>
      </c>
      <c r="P213">
        <f t="shared" ca="1" si="101"/>
        <v>2.1472222222222221</v>
      </c>
      <c r="Q213">
        <f t="shared" ca="1" si="95"/>
        <v>4.9739000000000005E-2</v>
      </c>
      <c r="S213" s="23">
        <f t="shared" si="102"/>
        <v>46003</v>
      </c>
      <c r="T213" s="20">
        <f t="shared" si="103"/>
        <v>3.6230000000000002</v>
      </c>
      <c r="U213">
        <f t="shared" si="88"/>
        <v>3.6230000000000005E-2</v>
      </c>
      <c r="W213" s="23">
        <f t="shared" si="113"/>
        <v>46003</v>
      </c>
      <c r="X213" s="20">
        <f t="shared" si="104"/>
        <v>3.56</v>
      </c>
      <c r="Y213">
        <f t="shared" si="89"/>
        <v>3.56E-2</v>
      </c>
      <c r="AA213" s="23">
        <f t="shared" si="114"/>
        <v>45863</v>
      </c>
      <c r="AB213" s="20">
        <f t="shared" si="105"/>
        <v>4.2679999999999998</v>
      </c>
      <c r="AC213">
        <f t="shared" si="90"/>
        <v>4.2679999999999996E-2</v>
      </c>
      <c r="AF213" s="23">
        <v>44799</v>
      </c>
      <c r="AG213" s="20">
        <v>4162.26</v>
      </c>
      <c r="AH213" s="20">
        <v>5.8999999999999999E-3</v>
      </c>
      <c r="AJ213" s="23">
        <v>44799</v>
      </c>
      <c r="AK213" s="20">
        <v>4162.26</v>
      </c>
      <c r="AL213" s="20">
        <v>5.8999999999999999E-3</v>
      </c>
      <c r="AN213" s="23">
        <v>44799</v>
      </c>
      <c r="AO213" s="20">
        <v>4162.26</v>
      </c>
      <c r="AP213" s="20">
        <v>5.8999999999999999E-3</v>
      </c>
      <c r="AS213" s="1">
        <v>45722</v>
      </c>
      <c r="AT213" s="25">
        <v>4.2649999999999997</v>
      </c>
      <c r="AU213">
        <f t="shared" si="106"/>
        <v>4.2649999999999993E-2</v>
      </c>
      <c r="AW213" s="1">
        <v>45722</v>
      </c>
      <c r="AX213" s="25">
        <v>4.1539999999999999</v>
      </c>
      <c r="AY213">
        <f t="shared" si="107"/>
        <v>4.1540000000000001E-2</v>
      </c>
      <c r="BA213" s="1">
        <v>45722</v>
      </c>
      <c r="BB213">
        <v>4.2530000000000001</v>
      </c>
      <c r="BC213">
        <f t="shared" si="108"/>
        <v>4.2529999999999998E-2</v>
      </c>
      <c r="BE213" s="1">
        <v>45722</v>
      </c>
      <c r="BF213">
        <v>4.0519999999999996</v>
      </c>
      <c r="BG213">
        <f t="shared" si="109"/>
        <v>4.0519999999999994E-2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3">
        <f t="shared" si="110"/>
        <v>46111</v>
      </c>
      <c r="B214" s="20">
        <f t="shared" si="91"/>
        <v>112.34375</v>
      </c>
      <c r="C214">
        <f t="shared" si="87"/>
        <v>115</v>
      </c>
      <c r="D214">
        <f t="shared" ca="1" si="96"/>
        <v>-0.29166666666666669</v>
      </c>
      <c r="E214">
        <f t="shared" ca="1" si="97"/>
        <v>3.6074999999999996E-2</v>
      </c>
      <c r="G214" s="23">
        <f t="shared" si="111"/>
        <v>45236</v>
      </c>
      <c r="H214" s="20">
        <f t="shared" si="92"/>
        <v>0</v>
      </c>
      <c r="I214">
        <f t="shared" si="98"/>
        <v>0</v>
      </c>
      <c r="J214">
        <f t="shared" ca="1" si="99"/>
        <v>2.1388888888888888</v>
      </c>
      <c r="K214">
        <f t="shared" ca="1" si="93"/>
        <v>5.0538E-2</v>
      </c>
      <c r="M214" s="23">
        <f t="shared" si="112"/>
        <v>45236</v>
      </c>
      <c r="N214" s="20">
        <f t="shared" si="94"/>
        <v>0</v>
      </c>
      <c r="O214">
        <f t="shared" si="100"/>
        <v>0</v>
      </c>
      <c r="P214">
        <f t="shared" ca="1" si="101"/>
        <v>2.1388888888888888</v>
      </c>
      <c r="Q214">
        <f t="shared" ca="1" si="95"/>
        <v>5.0538E-2</v>
      </c>
      <c r="S214" s="23">
        <f t="shared" si="102"/>
        <v>46006</v>
      </c>
      <c r="T214" s="20">
        <f t="shared" si="103"/>
        <v>3.6074999999999999</v>
      </c>
      <c r="U214">
        <f t="shared" si="88"/>
        <v>3.6074999999999996E-2</v>
      </c>
      <c r="W214" s="23">
        <f t="shared" si="113"/>
        <v>46006</v>
      </c>
      <c r="X214" s="20">
        <f t="shared" si="104"/>
        <v>3.5491000000000001</v>
      </c>
      <c r="Y214">
        <f t="shared" si="89"/>
        <v>3.5491000000000002E-2</v>
      </c>
      <c r="AA214" s="23">
        <f t="shared" si="114"/>
        <v>45866</v>
      </c>
      <c r="AB214" s="20">
        <f t="shared" si="105"/>
        <v>4.2670000000000003</v>
      </c>
      <c r="AC214">
        <f t="shared" si="90"/>
        <v>4.2670000000000007E-2</v>
      </c>
      <c r="AF214" s="23">
        <v>44798</v>
      </c>
      <c r="AG214" s="20">
        <v>4307.16</v>
      </c>
      <c r="AH214" s="20">
        <v>5.8999999999999999E-3</v>
      </c>
      <c r="AJ214" s="23">
        <v>44798</v>
      </c>
      <c r="AK214" s="20">
        <v>4307.16</v>
      </c>
      <c r="AL214" s="20">
        <v>5.8999999999999999E-3</v>
      </c>
      <c r="AN214" s="23">
        <v>44798</v>
      </c>
      <c r="AO214" s="20">
        <v>4307.16</v>
      </c>
      <c r="AP214" s="20">
        <v>5.8999999999999999E-3</v>
      </c>
      <c r="AS214" s="1">
        <v>45721</v>
      </c>
      <c r="AT214" s="25">
        <v>4.2817999999999996</v>
      </c>
      <c r="AU214">
        <f t="shared" si="106"/>
        <v>4.2817999999999995E-2</v>
      </c>
      <c r="AW214" s="1">
        <v>45721</v>
      </c>
      <c r="AX214" s="25">
        <v>4.2009999999999996</v>
      </c>
      <c r="AY214">
        <f t="shared" si="107"/>
        <v>4.2009999999999999E-2</v>
      </c>
      <c r="BA214" s="1">
        <v>45721</v>
      </c>
      <c r="BB214">
        <v>4.3049999999999997</v>
      </c>
      <c r="BC214">
        <f t="shared" si="108"/>
        <v>4.3049999999999998E-2</v>
      </c>
      <c r="BE214" s="1">
        <v>45721</v>
      </c>
      <c r="BF214">
        <v>4.0979999999999999</v>
      </c>
      <c r="BG214">
        <f t="shared" si="109"/>
        <v>4.0979999999999996E-2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3">
        <f t="shared" si="110"/>
        <v>46112</v>
      </c>
      <c r="B215" s="20">
        <f t="shared" si="91"/>
        <v>112.34375</v>
      </c>
      <c r="C215">
        <f t="shared" si="87"/>
        <v>115</v>
      </c>
      <c r="D215">
        <f t="shared" ca="1" si="96"/>
        <v>-0.29444444444444445</v>
      </c>
      <c r="E215">
        <f t="shared" ca="1" si="97"/>
        <v>3.6074999999999996E-2</v>
      </c>
      <c r="G215" s="23">
        <f t="shared" si="111"/>
        <v>45237</v>
      </c>
      <c r="H215" s="20">
        <f t="shared" si="92"/>
        <v>0</v>
      </c>
      <c r="I215">
        <f t="shared" si="98"/>
        <v>0</v>
      </c>
      <c r="J215">
        <f t="shared" ca="1" si="99"/>
        <v>2.1361111111111111</v>
      </c>
      <c r="K215">
        <f t="shared" ca="1" si="93"/>
        <v>5.0290000000000001E-2</v>
      </c>
      <c r="M215" s="23">
        <f t="shared" si="112"/>
        <v>45237</v>
      </c>
      <c r="N215" s="20">
        <f t="shared" si="94"/>
        <v>0</v>
      </c>
      <c r="O215">
        <f t="shared" si="100"/>
        <v>0</v>
      </c>
      <c r="P215">
        <f t="shared" ca="1" si="101"/>
        <v>2.1361111111111111</v>
      </c>
      <c r="Q215">
        <f t="shared" ca="1" si="95"/>
        <v>5.0290000000000001E-2</v>
      </c>
      <c r="S215" s="23">
        <f t="shared" si="102"/>
        <v>46007</v>
      </c>
      <c r="T215" s="20">
        <f t="shared" si="103"/>
        <v>3.6074999999999999</v>
      </c>
      <c r="U215">
        <f t="shared" si="88"/>
        <v>3.6074999999999996E-2</v>
      </c>
      <c r="W215" s="23">
        <f t="shared" si="113"/>
        <v>46007</v>
      </c>
      <c r="X215" s="20">
        <f t="shared" si="104"/>
        <v>3.5491000000000001</v>
      </c>
      <c r="Y215">
        <f t="shared" si="89"/>
        <v>3.5491000000000002E-2</v>
      </c>
      <c r="AA215" s="23">
        <f t="shared" si="114"/>
        <v>45867</v>
      </c>
      <c r="AB215" s="20">
        <f t="shared" si="105"/>
        <v>4.2320000000000002</v>
      </c>
      <c r="AC215">
        <f t="shared" si="90"/>
        <v>4.2320000000000003E-2</v>
      </c>
      <c r="AF215" s="23">
        <v>44797</v>
      </c>
      <c r="AG215" s="20">
        <v>4261.16</v>
      </c>
      <c r="AH215" s="20">
        <v>1.8E-3</v>
      </c>
      <c r="AJ215" s="23">
        <v>44797</v>
      </c>
      <c r="AK215" s="20">
        <v>4261.16</v>
      </c>
      <c r="AL215" s="20">
        <v>1.8E-3</v>
      </c>
      <c r="AN215" s="23">
        <v>44797</v>
      </c>
      <c r="AO215" s="20">
        <v>4261.16</v>
      </c>
      <c r="AP215" s="20">
        <v>1.8E-3</v>
      </c>
      <c r="AS215" s="1">
        <v>45720</v>
      </c>
      <c r="AT215" s="25">
        <v>4.2778999999999998</v>
      </c>
      <c r="AU215">
        <f t="shared" si="106"/>
        <v>4.2778999999999998E-2</v>
      </c>
      <c r="AW215" s="1">
        <v>45720</v>
      </c>
      <c r="AX215" s="25">
        <v>4.1712999999999996</v>
      </c>
      <c r="AY215">
        <f t="shared" si="107"/>
        <v>4.1712999999999993E-2</v>
      </c>
      <c r="BA215" s="1">
        <v>45720</v>
      </c>
      <c r="BB215">
        <v>4.2690000000000001</v>
      </c>
      <c r="BC215">
        <f t="shared" si="108"/>
        <v>4.2689999999999999E-2</v>
      </c>
      <c r="BE215" s="1">
        <v>45720</v>
      </c>
      <c r="BF215">
        <v>4.0359999999999996</v>
      </c>
      <c r="BG215">
        <f t="shared" si="109"/>
        <v>4.0359999999999993E-2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3">
        <f t="shared" si="110"/>
        <v>46113</v>
      </c>
      <c r="B216" s="20">
        <f t="shared" si="91"/>
        <v>112.34375</v>
      </c>
      <c r="C216">
        <f t="shared" si="87"/>
        <v>115</v>
      </c>
      <c r="D216">
        <f t="shared" ca="1" si="96"/>
        <v>-0.29722222222222222</v>
      </c>
      <c r="E216">
        <f t="shared" ca="1" si="97"/>
        <v>3.6074999999999996E-2</v>
      </c>
      <c r="G216" s="23">
        <f t="shared" si="111"/>
        <v>45238</v>
      </c>
      <c r="H216" s="20">
        <f t="shared" si="92"/>
        <v>0</v>
      </c>
      <c r="I216">
        <f t="shared" si="98"/>
        <v>0</v>
      </c>
      <c r="J216">
        <f t="shared" ca="1" si="99"/>
        <v>2.1333333333333333</v>
      </c>
      <c r="K216">
        <f t="shared" ca="1" si="93"/>
        <v>5.042E-2</v>
      </c>
      <c r="M216" s="23">
        <f t="shared" si="112"/>
        <v>45238</v>
      </c>
      <c r="N216" s="20">
        <f t="shared" si="94"/>
        <v>0</v>
      </c>
      <c r="O216">
        <f t="shared" si="100"/>
        <v>0</v>
      </c>
      <c r="P216">
        <f t="shared" ca="1" si="101"/>
        <v>2.1333333333333333</v>
      </c>
      <c r="Q216">
        <f t="shared" ca="1" si="95"/>
        <v>5.042E-2</v>
      </c>
      <c r="S216" s="23">
        <f t="shared" si="102"/>
        <v>46008</v>
      </c>
      <c r="T216" s="20">
        <f t="shared" si="103"/>
        <v>3.6074999999999999</v>
      </c>
      <c r="U216">
        <f t="shared" si="88"/>
        <v>3.6074999999999996E-2</v>
      </c>
      <c r="W216" s="23">
        <f t="shared" si="113"/>
        <v>46008</v>
      </c>
      <c r="X216" s="20">
        <f t="shared" si="104"/>
        <v>3.5491000000000001</v>
      </c>
      <c r="Y216">
        <f t="shared" si="89"/>
        <v>3.5491000000000002E-2</v>
      </c>
      <c r="AA216" s="23">
        <f t="shared" si="114"/>
        <v>45868</v>
      </c>
      <c r="AB216" s="20">
        <f t="shared" si="105"/>
        <v>4.3129999999999997</v>
      </c>
      <c r="AC216">
        <f t="shared" si="90"/>
        <v>4.3129999999999995E-2</v>
      </c>
      <c r="AF216" s="23">
        <v>44796</v>
      </c>
      <c r="AG216" s="20">
        <v>4248.0200000000004</v>
      </c>
      <c r="AH216" s="20">
        <v>2E-3</v>
      </c>
      <c r="AJ216" s="23">
        <v>44796</v>
      </c>
      <c r="AK216" s="20">
        <v>4248.0200000000004</v>
      </c>
      <c r="AL216" s="20">
        <v>2E-3</v>
      </c>
      <c r="AN216" s="23">
        <v>44796</v>
      </c>
      <c r="AO216" s="20">
        <v>4248.0200000000004</v>
      </c>
      <c r="AP216" s="20">
        <v>2E-3</v>
      </c>
      <c r="AS216" s="1">
        <v>45719</v>
      </c>
      <c r="AT216" s="25">
        <v>4.2826000000000004</v>
      </c>
      <c r="AU216">
        <f t="shared" si="106"/>
        <v>4.2826000000000003E-2</v>
      </c>
      <c r="AW216" s="1">
        <v>45719</v>
      </c>
      <c r="AX216" s="25">
        <v>4.1786000000000003</v>
      </c>
      <c r="AY216">
        <f t="shared" si="107"/>
        <v>4.1786000000000004E-2</v>
      </c>
      <c r="BA216" s="1">
        <v>45719</v>
      </c>
      <c r="BB216">
        <v>4.28</v>
      </c>
      <c r="BC216">
        <f t="shared" si="108"/>
        <v>4.2800000000000005E-2</v>
      </c>
      <c r="BE216" s="1">
        <v>45719</v>
      </c>
      <c r="BF216">
        <v>4.05</v>
      </c>
      <c r="BG216">
        <f t="shared" si="109"/>
        <v>4.0500000000000001E-2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3">
        <f t="shared" si="110"/>
        <v>46114</v>
      </c>
      <c r="B217" s="20">
        <f t="shared" si="91"/>
        <v>112.34375</v>
      </c>
      <c r="C217">
        <f t="shared" ref="C217:C280" si="116">CEILING(B217,$C$9)</f>
        <v>115</v>
      </c>
      <c r="D217">
        <f t="shared" ca="1" si="96"/>
        <v>-0.3</v>
      </c>
      <c r="E217">
        <f t="shared" ca="1" si="97"/>
        <v>3.6074999999999996E-2</v>
      </c>
      <c r="G217" s="23">
        <f t="shared" si="111"/>
        <v>45239</v>
      </c>
      <c r="H217" s="20">
        <f t="shared" si="92"/>
        <v>0</v>
      </c>
      <c r="I217">
        <f t="shared" si="98"/>
        <v>0</v>
      </c>
      <c r="J217">
        <f t="shared" ca="1" si="99"/>
        <v>2.1305555555555555</v>
      </c>
      <c r="K217">
        <f t="shared" ca="1" si="93"/>
        <v>5.1159999999999997E-2</v>
      </c>
      <c r="M217" s="23">
        <f t="shared" si="112"/>
        <v>45239</v>
      </c>
      <c r="N217" s="20">
        <f t="shared" si="94"/>
        <v>0</v>
      </c>
      <c r="O217">
        <f t="shared" si="100"/>
        <v>0</v>
      </c>
      <c r="P217">
        <f t="shared" ca="1" si="101"/>
        <v>2.1305555555555555</v>
      </c>
      <c r="Q217">
        <f t="shared" ca="1" si="95"/>
        <v>5.1159999999999997E-2</v>
      </c>
      <c r="S217" s="23">
        <f t="shared" si="102"/>
        <v>46009</v>
      </c>
      <c r="T217" s="20">
        <f t="shared" si="103"/>
        <v>3.6074999999999999</v>
      </c>
      <c r="U217">
        <f t="shared" si="88"/>
        <v>3.6074999999999996E-2</v>
      </c>
      <c r="W217" s="23">
        <f t="shared" si="113"/>
        <v>46009</v>
      </c>
      <c r="X217" s="20">
        <f t="shared" si="104"/>
        <v>3.5491000000000001</v>
      </c>
      <c r="Y217">
        <f t="shared" si="89"/>
        <v>3.5491000000000002E-2</v>
      </c>
      <c r="AA217" s="23">
        <f t="shared" si="114"/>
        <v>45869</v>
      </c>
      <c r="AB217" s="20">
        <f t="shared" si="105"/>
        <v>4.3410000000000002</v>
      </c>
      <c r="AC217">
        <f t="shared" si="90"/>
        <v>4.3410000000000004E-2</v>
      </c>
      <c r="AF217" s="23">
        <v>44795</v>
      </c>
      <c r="AG217" s="20">
        <v>4257.58</v>
      </c>
      <c r="AH217" s="20">
        <v>2E-3</v>
      </c>
      <c r="AJ217" s="23">
        <v>44795</v>
      </c>
      <c r="AK217" s="20">
        <v>4257.58</v>
      </c>
      <c r="AL217" s="20">
        <v>2E-3</v>
      </c>
      <c r="AN217" s="23">
        <v>44795</v>
      </c>
      <c r="AO217" s="20">
        <v>4257.58</v>
      </c>
      <c r="AP217" s="20">
        <v>2E-3</v>
      </c>
      <c r="AS217" s="1">
        <v>45716</v>
      </c>
      <c r="AT217" s="25">
        <v>4.3049999999999997</v>
      </c>
      <c r="AU217">
        <f t="shared" si="106"/>
        <v>4.3049999999999998E-2</v>
      </c>
      <c r="AW217" s="1">
        <v>45716</v>
      </c>
      <c r="AX217" s="25">
        <v>4.2050000000000001</v>
      </c>
      <c r="AY217">
        <f t="shared" si="107"/>
        <v>4.2050000000000004E-2</v>
      </c>
      <c r="BA217" s="1">
        <v>45716</v>
      </c>
      <c r="BB217">
        <v>4.3209999999999997</v>
      </c>
      <c r="BC217">
        <f t="shared" si="108"/>
        <v>4.3209999999999998E-2</v>
      </c>
      <c r="BE217" s="1">
        <v>45716</v>
      </c>
      <c r="BF217">
        <v>4.0819999999999999</v>
      </c>
      <c r="BG217">
        <f t="shared" si="109"/>
        <v>4.0819999999999995E-2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3">
        <f t="shared" si="110"/>
        <v>46115</v>
      </c>
      <c r="B218" s="20">
        <f t="shared" si="91"/>
        <v>112.34375</v>
      </c>
      <c r="C218">
        <f t="shared" si="116"/>
        <v>115</v>
      </c>
      <c r="D218">
        <f t="shared" ca="1" si="96"/>
        <v>-0.30277777777777776</v>
      </c>
      <c r="E218">
        <f t="shared" ca="1" si="97"/>
        <v>3.6074999999999996E-2</v>
      </c>
      <c r="G218" s="23">
        <f t="shared" si="111"/>
        <v>45240</v>
      </c>
      <c r="H218" s="20">
        <f t="shared" si="92"/>
        <v>0</v>
      </c>
      <c r="I218">
        <f t="shared" si="98"/>
        <v>0</v>
      </c>
      <c r="J218">
        <f t="shared" ca="1" si="99"/>
        <v>2.1277777777777778</v>
      </c>
      <c r="K218">
        <f t="shared" ca="1" si="93"/>
        <v>5.1269999999999996E-2</v>
      </c>
      <c r="M218" s="23">
        <f t="shared" si="112"/>
        <v>45240</v>
      </c>
      <c r="N218" s="20">
        <f t="shared" si="94"/>
        <v>0</v>
      </c>
      <c r="O218">
        <f t="shared" si="100"/>
        <v>0</v>
      </c>
      <c r="P218">
        <f t="shared" ca="1" si="101"/>
        <v>2.1277777777777778</v>
      </c>
      <c r="Q218">
        <f t="shared" ca="1" si="95"/>
        <v>5.1269999999999996E-2</v>
      </c>
      <c r="S218" s="23">
        <f t="shared" si="102"/>
        <v>46010</v>
      </c>
      <c r="T218" s="20">
        <f t="shared" si="103"/>
        <v>3.6074999999999999</v>
      </c>
      <c r="U218">
        <f t="shared" si="88"/>
        <v>3.6074999999999996E-2</v>
      </c>
      <c r="W218" s="23">
        <f t="shared" si="113"/>
        <v>46010</v>
      </c>
      <c r="X218" s="20">
        <f t="shared" si="104"/>
        <v>3.5491000000000001</v>
      </c>
      <c r="Y218">
        <f t="shared" si="89"/>
        <v>3.5491000000000002E-2</v>
      </c>
      <c r="AA218" s="23">
        <f t="shared" si="114"/>
        <v>45870</v>
      </c>
      <c r="AB218" s="20">
        <f t="shared" si="105"/>
        <v>4.0759999999999996</v>
      </c>
      <c r="AC218">
        <f t="shared" si="90"/>
        <v>4.0759999999999998E-2</v>
      </c>
      <c r="AF218" s="23">
        <v>44792</v>
      </c>
      <c r="AG218" s="20">
        <v>4341.4399999999996</v>
      </c>
      <c r="AH218" s="20">
        <v>4.1000000000000003E-3</v>
      </c>
      <c r="AJ218" s="23">
        <v>44792</v>
      </c>
      <c r="AK218" s="20">
        <v>4341.4399999999996</v>
      </c>
      <c r="AL218" s="20">
        <v>4.1000000000000003E-3</v>
      </c>
      <c r="AN218" s="23">
        <v>44792</v>
      </c>
      <c r="AO218" s="20">
        <v>4341.4399999999996</v>
      </c>
      <c r="AP218" s="20">
        <v>4.1000000000000003E-3</v>
      </c>
      <c r="AS218" s="1">
        <v>45715</v>
      </c>
      <c r="AT218" s="25">
        <v>4.2988</v>
      </c>
      <c r="AU218">
        <f t="shared" si="106"/>
        <v>4.2987999999999998E-2</v>
      </c>
      <c r="AW218" s="1">
        <v>45715</v>
      </c>
      <c r="AX218" s="25">
        <v>4.2270000000000003</v>
      </c>
      <c r="AY218">
        <f t="shared" si="107"/>
        <v>4.2270000000000002E-2</v>
      </c>
      <c r="BA218" s="1">
        <v>45715</v>
      </c>
      <c r="BB218">
        <v>4.3719999999999999</v>
      </c>
      <c r="BC218">
        <f t="shared" si="108"/>
        <v>4.3720000000000002E-2</v>
      </c>
      <c r="BE218" s="1">
        <v>45715</v>
      </c>
      <c r="BF218">
        <v>4.1539999999999999</v>
      </c>
      <c r="BG218">
        <f t="shared" si="109"/>
        <v>4.1540000000000001E-2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3">
        <f t="shared" si="110"/>
        <v>46118</v>
      </c>
      <c r="B219" s="20">
        <f t="shared" si="91"/>
        <v>112.34375</v>
      </c>
      <c r="C219">
        <f t="shared" si="116"/>
        <v>115</v>
      </c>
      <c r="D219">
        <f t="shared" ca="1" si="96"/>
        <v>-0.31111111111111112</v>
      </c>
      <c r="E219">
        <f t="shared" ca="1" si="97"/>
        <v>3.6074999999999996E-2</v>
      </c>
      <c r="G219" s="23">
        <f t="shared" si="111"/>
        <v>45243</v>
      </c>
      <c r="H219" s="20">
        <f t="shared" si="92"/>
        <v>0</v>
      </c>
      <c r="I219">
        <f t="shared" si="98"/>
        <v>0</v>
      </c>
      <c r="J219">
        <f t="shared" ca="1" si="99"/>
        <v>2.1194444444444445</v>
      </c>
      <c r="K219">
        <f t="shared" ca="1" si="93"/>
        <v>5.1230000000000005E-2</v>
      </c>
      <c r="M219" s="23">
        <f t="shared" si="112"/>
        <v>45243</v>
      </c>
      <c r="N219" s="20">
        <f t="shared" si="94"/>
        <v>0</v>
      </c>
      <c r="O219">
        <f t="shared" si="100"/>
        <v>0</v>
      </c>
      <c r="P219">
        <f t="shared" ca="1" si="101"/>
        <v>2.1194444444444445</v>
      </c>
      <c r="Q219">
        <f t="shared" ca="1" si="95"/>
        <v>5.1230000000000005E-2</v>
      </c>
      <c r="S219" s="23">
        <f t="shared" si="102"/>
        <v>46013</v>
      </c>
      <c r="T219" s="20">
        <f t="shared" si="103"/>
        <v>3.6074999999999999</v>
      </c>
      <c r="U219">
        <f t="shared" si="88"/>
        <v>3.6074999999999996E-2</v>
      </c>
      <c r="W219" s="23">
        <f t="shared" si="113"/>
        <v>46013</v>
      </c>
      <c r="X219" s="20">
        <f t="shared" si="104"/>
        <v>3.5491000000000001</v>
      </c>
      <c r="Y219">
        <f t="shared" si="89"/>
        <v>3.5491000000000002E-2</v>
      </c>
      <c r="AA219" s="23">
        <f t="shared" si="114"/>
        <v>45873</v>
      </c>
      <c r="AB219" s="20">
        <f t="shared" si="105"/>
        <v>4.0549999999999997</v>
      </c>
      <c r="AC219">
        <f t="shared" si="90"/>
        <v>4.0549999999999996E-2</v>
      </c>
      <c r="AF219" s="23">
        <v>44791</v>
      </c>
      <c r="AG219" s="20">
        <v>4398.66</v>
      </c>
      <c r="AH219" s="20">
        <v>4.1000000000000003E-3</v>
      </c>
      <c r="AJ219" s="23">
        <v>44791</v>
      </c>
      <c r="AK219" s="20">
        <v>4398.66</v>
      </c>
      <c r="AL219" s="20">
        <v>4.1000000000000003E-3</v>
      </c>
      <c r="AN219" s="23">
        <v>44791</v>
      </c>
      <c r="AO219" s="20">
        <v>4398.66</v>
      </c>
      <c r="AP219" s="20">
        <v>4.1000000000000003E-3</v>
      </c>
      <c r="AS219" s="1">
        <v>45714</v>
      </c>
      <c r="AT219" s="25">
        <v>4.3013000000000003</v>
      </c>
      <c r="AU219">
        <f t="shared" si="106"/>
        <v>4.3013000000000003E-2</v>
      </c>
      <c r="AW219" s="1">
        <v>45714</v>
      </c>
      <c r="AX219" s="25">
        <v>4.2290000000000001</v>
      </c>
      <c r="AY219">
        <f t="shared" si="107"/>
        <v>4.2290000000000001E-2</v>
      </c>
      <c r="BA219" s="1">
        <v>45714</v>
      </c>
      <c r="BB219">
        <v>4.391</v>
      </c>
      <c r="BC219">
        <f t="shared" si="108"/>
        <v>4.3909999999999998E-2</v>
      </c>
      <c r="BE219" s="1">
        <v>45714</v>
      </c>
      <c r="BF219">
        <v>4.1588000000000003</v>
      </c>
      <c r="BG219">
        <f t="shared" si="109"/>
        <v>4.1588E-2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3">
        <f t="shared" si="110"/>
        <v>46119</v>
      </c>
      <c r="B220" s="20">
        <f t="shared" si="91"/>
        <v>112.34375</v>
      </c>
      <c r="C220">
        <f t="shared" si="116"/>
        <v>115</v>
      </c>
      <c r="D220">
        <f t="shared" ca="1" si="96"/>
        <v>-0.31388888888888888</v>
      </c>
      <c r="E220">
        <f t="shared" ca="1" si="97"/>
        <v>3.6074999999999996E-2</v>
      </c>
      <c r="G220" s="23">
        <f t="shared" si="111"/>
        <v>45244</v>
      </c>
      <c r="H220" s="20">
        <f t="shared" si="92"/>
        <v>0</v>
      </c>
      <c r="I220">
        <f t="shared" si="98"/>
        <v>0</v>
      </c>
      <c r="J220">
        <f t="shared" ca="1" si="99"/>
        <v>2.1166666666666667</v>
      </c>
      <c r="K220">
        <f t="shared" ca="1" si="93"/>
        <v>4.9200000000000001E-2</v>
      </c>
      <c r="M220" s="23">
        <f t="shared" si="112"/>
        <v>45244</v>
      </c>
      <c r="N220" s="20">
        <f t="shared" si="94"/>
        <v>0</v>
      </c>
      <c r="O220">
        <f t="shared" si="100"/>
        <v>0</v>
      </c>
      <c r="P220">
        <f t="shared" ca="1" si="101"/>
        <v>2.1166666666666667</v>
      </c>
      <c r="Q220">
        <f t="shared" ca="1" si="95"/>
        <v>4.9200000000000001E-2</v>
      </c>
      <c r="S220" s="23">
        <f t="shared" si="102"/>
        <v>46014</v>
      </c>
      <c r="T220" s="20">
        <f t="shared" si="103"/>
        <v>3.6074999999999999</v>
      </c>
      <c r="U220">
        <f t="shared" si="88"/>
        <v>3.6074999999999996E-2</v>
      </c>
      <c r="W220" s="23">
        <f t="shared" si="113"/>
        <v>46014</v>
      </c>
      <c r="X220" s="20">
        <f t="shared" si="104"/>
        <v>3.5491000000000001</v>
      </c>
      <c r="Y220">
        <f t="shared" si="89"/>
        <v>3.5491000000000002E-2</v>
      </c>
      <c r="AA220" s="23">
        <f t="shared" si="114"/>
        <v>45874</v>
      </c>
      <c r="AB220" s="20">
        <f t="shared" si="105"/>
        <v>4.0990000000000002</v>
      </c>
      <c r="AC220">
        <f t="shared" si="90"/>
        <v>4.0989999999999999E-2</v>
      </c>
      <c r="AF220" s="23">
        <v>44790</v>
      </c>
      <c r="AG220" s="20">
        <v>4381.83</v>
      </c>
      <c r="AH220" s="20">
        <v>6.4000000000000003E-3</v>
      </c>
      <c r="AJ220" s="23">
        <v>44790</v>
      </c>
      <c r="AK220" s="20">
        <v>4381.83</v>
      </c>
      <c r="AL220" s="20">
        <v>6.4000000000000003E-3</v>
      </c>
      <c r="AN220" s="23">
        <v>44790</v>
      </c>
      <c r="AO220" s="20">
        <v>4381.83</v>
      </c>
      <c r="AP220" s="20">
        <v>6.4000000000000003E-3</v>
      </c>
      <c r="AS220" s="1">
        <v>45713</v>
      </c>
      <c r="AT220" s="25">
        <v>4.3090000000000002</v>
      </c>
      <c r="AU220">
        <f t="shared" si="106"/>
        <v>4.3090000000000003E-2</v>
      </c>
      <c r="AW220" s="1">
        <v>45713</v>
      </c>
      <c r="AX220" s="25">
        <v>4.2510000000000003</v>
      </c>
      <c r="AY220">
        <f t="shared" si="107"/>
        <v>4.2510000000000006E-2</v>
      </c>
      <c r="BA220" s="1">
        <v>45713</v>
      </c>
      <c r="BB220">
        <v>4.3630000000000004</v>
      </c>
      <c r="BC220">
        <f t="shared" si="108"/>
        <v>4.3630000000000002E-2</v>
      </c>
      <c r="BE220" s="1">
        <v>45713</v>
      </c>
      <c r="BF220">
        <v>4.1870000000000003</v>
      </c>
      <c r="BG220">
        <f t="shared" si="109"/>
        <v>4.1870000000000004E-2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3">
        <f t="shared" si="110"/>
        <v>46120</v>
      </c>
      <c r="B221" s="20">
        <f t="shared" si="91"/>
        <v>112.34375</v>
      </c>
      <c r="C221">
        <f t="shared" si="116"/>
        <v>115</v>
      </c>
      <c r="D221">
        <f t="shared" ca="1" si="96"/>
        <v>-0.31666666666666665</v>
      </c>
      <c r="E221">
        <f t="shared" ca="1" si="97"/>
        <v>3.6074999999999996E-2</v>
      </c>
      <c r="G221" s="23">
        <f t="shared" si="111"/>
        <v>45245</v>
      </c>
      <c r="H221" s="20">
        <f t="shared" si="92"/>
        <v>0</v>
      </c>
      <c r="I221">
        <f t="shared" si="98"/>
        <v>0</v>
      </c>
      <c r="J221">
        <f t="shared" ca="1" si="99"/>
        <v>2.1138888888888889</v>
      </c>
      <c r="K221">
        <f t="shared" ca="1" si="93"/>
        <v>5.0090000000000003E-2</v>
      </c>
      <c r="M221" s="23">
        <f t="shared" si="112"/>
        <v>45245</v>
      </c>
      <c r="N221" s="20">
        <f t="shared" si="94"/>
        <v>0</v>
      </c>
      <c r="O221">
        <f t="shared" si="100"/>
        <v>0</v>
      </c>
      <c r="P221">
        <f t="shared" ca="1" si="101"/>
        <v>2.1138888888888889</v>
      </c>
      <c r="Q221">
        <f t="shared" ca="1" si="95"/>
        <v>5.0090000000000003E-2</v>
      </c>
      <c r="S221" s="23">
        <f t="shared" si="102"/>
        <v>46015</v>
      </c>
      <c r="T221" s="20">
        <f t="shared" si="103"/>
        <v>3.6074999999999999</v>
      </c>
      <c r="U221">
        <f t="shared" si="88"/>
        <v>3.6074999999999996E-2</v>
      </c>
      <c r="W221" s="23">
        <f t="shared" si="113"/>
        <v>46015</v>
      </c>
      <c r="X221" s="20">
        <f t="shared" si="104"/>
        <v>3.5491000000000001</v>
      </c>
      <c r="Y221">
        <f t="shared" si="89"/>
        <v>3.5491000000000002E-2</v>
      </c>
      <c r="AA221" s="23">
        <f t="shared" si="114"/>
        <v>45875</v>
      </c>
      <c r="AB221" s="20">
        <f t="shared" si="105"/>
        <v>4.08</v>
      </c>
      <c r="AC221">
        <f t="shared" si="90"/>
        <v>4.0800000000000003E-2</v>
      </c>
      <c r="AF221" s="23">
        <v>44789</v>
      </c>
      <c r="AG221" s="20">
        <v>4413.2700000000004</v>
      </c>
      <c r="AH221" s="20">
        <v>6.4000000000000003E-3</v>
      </c>
      <c r="AJ221" s="23">
        <v>44789</v>
      </c>
      <c r="AK221" s="20">
        <v>4413.2700000000004</v>
      </c>
      <c r="AL221" s="20">
        <v>6.4000000000000003E-3</v>
      </c>
      <c r="AN221" s="23">
        <v>44789</v>
      </c>
      <c r="AO221" s="20">
        <v>4413.2700000000004</v>
      </c>
      <c r="AP221" s="20">
        <v>6.4000000000000003E-3</v>
      </c>
      <c r="AS221" s="1">
        <v>45712</v>
      </c>
      <c r="AT221" s="25">
        <v>4.3067000000000002</v>
      </c>
      <c r="AU221">
        <f t="shared" si="106"/>
        <v>4.3067000000000001E-2</v>
      </c>
      <c r="AW221" s="1">
        <v>45712</v>
      </c>
      <c r="AX221" s="25">
        <v>4.2640000000000002</v>
      </c>
      <c r="AY221">
        <f t="shared" si="107"/>
        <v>4.2640000000000004E-2</v>
      </c>
      <c r="BA221" s="1">
        <v>45712</v>
      </c>
      <c r="BB221">
        <v>4.4119999999999999</v>
      </c>
      <c r="BC221">
        <f t="shared" si="108"/>
        <v>4.4119999999999999E-2</v>
      </c>
      <c r="BE221" s="1">
        <v>45712</v>
      </c>
      <c r="BF221">
        <v>4.29</v>
      </c>
      <c r="BG221">
        <f t="shared" si="109"/>
        <v>4.2900000000000001E-2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3">
        <f t="shared" si="110"/>
        <v>46121</v>
      </c>
      <c r="B222" s="20">
        <f t="shared" si="91"/>
        <v>112.34375</v>
      </c>
      <c r="C222">
        <f t="shared" si="116"/>
        <v>115</v>
      </c>
      <c r="D222">
        <f t="shared" ca="1" si="96"/>
        <v>-0.31944444444444442</v>
      </c>
      <c r="E222">
        <f t="shared" ca="1" si="97"/>
        <v>3.6074999999999996E-2</v>
      </c>
      <c r="G222" s="23">
        <f t="shared" si="111"/>
        <v>45246</v>
      </c>
      <c r="H222" s="20">
        <f t="shared" si="92"/>
        <v>0</v>
      </c>
      <c r="I222">
        <f t="shared" si="98"/>
        <v>0</v>
      </c>
      <c r="J222">
        <f t="shared" ca="1" si="99"/>
        <v>2.1111111111111112</v>
      </c>
      <c r="K222">
        <f t="shared" ca="1" si="93"/>
        <v>4.9070000000000003E-2</v>
      </c>
      <c r="M222" s="23">
        <f t="shared" si="112"/>
        <v>45246</v>
      </c>
      <c r="N222" s="20">
        <f t="shared" si="94"/>
        <v>0</v>
      </c>
      <c r="O222">
        <f t="shared" si="100"/>
        <v>0</v>
      </c>
      <c r="P222">
        <f t="shared" ca="1" si="101"/>
        <v>2.1111111111111112</v>
      </c>
      <c r="Q222">
        <f t="shared" ca="1" si="95"/>
        <v>4.9070000000000003E-2</v>
      </c>
      <c r="S222" s="23">
        <f t="shared" si="102"/>
        <v>46016</v>
      </c>
      <c r="T222" s="20">
        <f t="shared" si="103"/>
        <v>3.6074999999999999</v>
      </c>
      <c r="U222">
        <f t="shared" si="88"/>
        <v>3.6074999999999996E-2</v>
      </c>
      <c r="W222" s="23">
        <f t="shared" si="113"/>
        <v>46016</v>
      </c>
      <c r="X222" s="20">
        <f t="shared" si="104"/>
        <v>3.5491000000000001</v>
      </c>
      <c r="Y222">
        <f t="shared" si="89"/>
        <v>3.5491000000000002E-2</v>
      </c>
      <c r="AA222" s="23">
        <f t="shared" si="114"/>
        <v>45876</v>
      </c>
      <c r="AB222" s="20">
        <f t="shared" si="105"/>
        <v>4.0750000000000002</v>
      </c>
      <c r="AC222">
        <f t="shared" si="90"/>
        <v>4.0750000000000001E-2</v>
      </c>
      <c r="AF222" s="23">
        <v>44788</v>
      </c>
      <c r="AG222" s="20">
        <v>4404.1899999999996</v>
      </c>
      <c r="AH222" s="20">
        <v>6.4000000000000003E-3</v>
      </c>
      <c r="AJ222" s="23">
        <v>44788</v>
      </c>
      <c r="AK222" s="20">
        <v>4404.1899999999996</v>
      </c>
      <c r="AL222" s="20">
        <v>6.4000000000000003E-3</v>
      </c>
      <c r="AN222" s="23">
        <v>44788</v>
      </c>
      <c r="AO222" s="20">
        <v>4404.1899999999996</v>
      </c>
      <c r="AP222" s="20">
        <v>6.4000000000000003E-3</v>
      </c>
      <c r="AS222" s="1">
        <v>45709</v>
      </c>
      <c r="AT222" s="25">
        <v>4.3159999999999998</v>
      </c>
      <c r="AU222">
        <f t="shared" si="106"/>
        <v>4.3159999999999997E-2</v>
      </c>
      <c r="AW222" s="1">
        <v>45709</v>
      </c>
      <c r="AX222" s="25">
        <v>4.258</v>
      </c>
      <c r="AY222">
        <f t="shared" si="107"/>
        <v>4.258E-2</v>
      </c>
      <c r="BA222" s="1">
        <v>45709</v>
      </c>
      <c r="BB222">
        <v>4.4379999999999997</v>
      </c>
      <c r="BC222">
        <f t="shared" si="108"/>
        <v>4.4379999999999996E-2</v>
      </c>
      <c r="BE222" s="1">
        <v>45709</v>
      </c>
      <c r="BF222">
        <v>4.2910000000000004</v>
      </c>
      <c r="BG222">
        <f t="shared" si="109"/>
        <v>4.2910000000000004E-2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3">
        <f t="shared" si="110"/>
        <v>46122</v>
      </c>
      <c r="B223" s="20">
        <f t="shared" si="91"/>
        <v>112.34375</v>
      </c>
      <c r="C223">
        <f t="shared" si="116"/>
        <v>115</v>
      </c>
      <c r="D223">
        <f t="shared" ca="1" si="96"/>
        <v>-0.32222222222222224</v>
      </c>
      <c r="E223">
        <f t="shared" ca="1" si="97"/>
        <v>3.6074999999999996E-2</v>
      </c>
      <c r="G223" s="23">
        <f t="shared" si="111"/>
        <v>45247</v>
      </c>
      <c r="H223" s="20">
        <f t="shared" si="92"/>
        <v>0</v>
      </c>
      <c r="I223">
        <f t="shared" si="98"/>
        <v>0</v>
      </c>
      <c r="J223">
        <f t="shared" ca="1" si="99"/>
        <v>2.1083333333333334</v>
      </c>
      <c r="K223">
        <f t="shared" ca="1" si="93"/>
        <v>4.9599999999999998E-2</v>
      </c>
      <c r="M223" s="23">
        <f t="shared" si="112"/>
        <v>45247</v>
      </c>
      <c r="N223" s="20">
        <f t="shared" si="94"/>
        <v>0</v>
      </c>
      <c r="O223">
        <f t="shared" si="100"/>
        <v>0</v>
      </c>
      <c r="P223">
        <f t="shared" ca="1" si="101"/>
        <v>2.1083333333333334</v>
      </c>
      <c r="Q223">
        <f t="shared" ca="1" si="95"/>
        <v>4.9599999999999998E-2</v>
      </c>
      <c r="S223" s="23">
        <f t="shared" si="102"/>
        <v>46017</v>
      </c>
      <c r="T223" s="20">
        <f t="shared" si="103"/>
        <v>3.6074999999999999</v>
      </c>
      <c r="U223">
        <f t="shared" si="88"/>
        <v>3.6074999999999996E-2</v>
      </c>
      <c r="W223" s="23">
        <f t="shared" si="113"/>
        <v>46017</v>
      </c>
      <c r="X223" s="20">
        <f t="shared" si="104"/>
        <v>3.5491000000000001</v>
      </c>
      <c r="Y223">
        <f t="shared" si="89"/>
        <v>3.5491000000000002E-2</v>
      </c>
      <c r="AA223" s="23">
        <f t="shared" si="114"/>
        <v>45877</v>
      </c>
      <c r="AB223" s="20">
        <f t="shared" si="105"/>
        <v>4.109</v>
      </c>
      <c r="AC223">
        <f t="shared" si="90"/>
        <v>4.1090000000000002E-2</v>
      </c>
      <c r="AF223" s="23">
        <v>44785</v>
      </c>
      <c r="AG223" s="20">
        <v>4403.3500000000004</v>
      </c>
      <c r="AH223" s="20">
        <v>2.5000000000000001E-3</v>
      </c>
      <c r="AJ223" s="23">
        <v>44785</v>
      </c>
      <c r="AK223" s="20">
        <v>4403.3500000000004</v>
      </c>
      <c r="AL223" s="20">
        <v>2.5000000000000001E-3</v>
      </c>
      <c r="AN223" s="23">
        <v>44785</v>
      </c>
      <c r="AO223" s="20">
        <v>4403.3500000000004</v>
      </c>
      <c r="AP223" s="20">
        <v>2.5000000000000001E-3</v>
      </c>
      <c r="AS223" s="1">
        <v>45708</v>
      </c>
      <c r="AT223" s="25">
        <v>4.3179999999999996</v>
      </c>
      <c r="AU223">
        <f t="shared" si="106"/>
        <v>4.3179999999999996E-2</v>
      </c>
      <c r="AW223" s="1">
        <v>45708</v>
      </c>
      <c r="AX223" s="25">
        <v>4.2830000000000004</v>
      </c>
      <c r="AY223">
        <f t="shared" si="107"/>
        <v>4.2830000000000007E-2</v>
      </c>
      <c r="BA223" s="1">
        <v>45708</v>
      </c>
      <c r="BB223">
        <v>4.4859999999999998</v>
      </c>
      <c r="BC223">
        <f t="shared" si="108"/>
        <v>4.4859999999999997E-2</v>
      </c>
      <c r="BE223" s="1">
        <v>45708</v>
      </c>
      <c r="BF223">
        <v>4.3659999999999997</v>
      </c>
      <c r="BG223">
        <f t="shared" si="109"/>
        <v>4.3659999999999997E-2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3">
        <f t="shared" si="110"/>
        <v>46125</v>
      </c>
      <c r="B224" s="20">
        <f t="shared" si="91"/>
        <v>112.34375</v>
      </c>
      <c r="C224">
        <f t="shared" si="116"/>
        <v>115</v>
      </c>
      <c r="D224">
        <f t="shared" ca="1" si="96"/>
        <v>-0.33055555555555555</v>
      </c>
      <c r="E224">
        <f t="shared" ca="1" si="97"/>
        <v>3.6074999999999996E-2</v>
      </c>
      <c r="G224" s="23">
        <f t="shared" si="111"/>
        <v>45250</v>
      </c>
      <c r="H224" s="20">
        <f t="shared" si="92"/>
        <v>0</v>
      </c>
      <c r="I224">
        <f t="shared" si="98"/>
        <v>0</v>
      </c>
      <c r="J224">
        <f t="shared" ca="1" si="99"/>
        <v>2.1</v>
      </c>
      <c r="K224">
        <f t="shared" ca="1" si="93"/>
        <v>4.9569999999999996E-2</v>
      </c>
      <c r="M224" s="23">
        <f t="shared" si="112"/>
        <v>45250</v>
      </c>
      <c r="N224" s="20">
        <f t="shared" si="94"/>
        <v>0</v>
      </c>
      <c r="O224">
        <f t="shared" si="100"/>
        <v>0</v>
      </c>
      <c r="P224">
        <f t="shared" ca="1" si="101"/>
        <v>2.1</v>
      </c>
      <c r="Q224">
        <f t="shared" ca="1" si="95"/>
        <v>4.9569999999999996E-2</v>
      </c>
      <c r="S224" s="23">
        <f t="shared" si="102"/>
        <v>46020</v>
      </c>
      <c r="T224" s="20">
        <f t="shared" si="103"/>
        <v>3.6074999999999999</v>
      </c>
      <c r="U224">
        <f t="shared" si="88"/>
        <v>3.6074999999999996E-2</v>
      </c>
      <c r="W224" s="23">
        <f t="shared" si="113"/>
        <v>46020</v>
      </c>
      <c r="X224" s="20">
        <f t="shared" si="104"/>
        <v>3.5491000000000001</v>
      </c>
      <c r="Y224">
        <f t="shared" si="89"/>
        <v>3.5491000000000002E-2</v>
      </c>
      <c r="AA224" s="23">
        <f t="shared" si="114"/>
        <v>45880</v>
      </c>
      <c r="AB224" s="20">
        <f t="shared" si="105"/>
        <v>4.1079999999999997</v>
      </c>
      <c r="AC224">
        <f t="shared" si="90"/>
        <v>4.1079999999999998E-2</v>
      </c>
      <c r="AF224" s="23">
        <v>44784</v>
      </c>
      <c r="AG224" s="20">
        <v>4327.7700000000004</v>
      </c>
      <c r="AH224" s="20">
        <v>2.5000000000000001E-3</v>
      </c>
      <c r="AJ224" s="23">
        <v>44784</v>
      </c>
      <c r="AK224" s="20">
        <v>4327.7700000000004</v>
      </c>
      <c r="AL224" s="20">
        <v>2.5000000000000001E-3</v>
      </c>
      <c r="AN224" s="23">
        <v>44784</v>
      </c>
      <c r="AO224" s="20">
        <v>4327.7700000000004</v>
      </c>
      <c r="AP224" s="20">
        <v>2.5000000000000001E-3</v>
      </c>
      <c r="AS224" s="1">
        <v>45707</v>
      </c>
      <c r="AT224" s="25">
        <v>4.3289999999999997</v>
      </c>
      <c r="AU224">
        <f t="shared" si="106"/>
        <v>4.3289999999999995E-2</v>
      </c>
      <c r="AW224" s="1">
        <v>45707</v>
      </c>
      <c r="AX224" s="25">
        <v>4.3029999999999999</v>
      </c>
      <c r="AY224">
        <f t="shared" si="107"/>
        <v>4.3029999999999999E-2</v>
      </c>
      <c r="BA224" s="1">
        <v>45707</v>
      </c>
      <c r="BB224">
        <v>4.4969999999999999</v>
      </c>
      <c r="BC224">
        <f t="shared" si="108"/>
        <v>4.4969999999999996E-2</v>
      </c>
      <c r="BE224" s="1">
        <v>45707</v>
      </c>
      <c r="BF224">
        <v>4.3739999999999997</v>
      </c>
      <c r="BG224">
        <f t="shared" si="109"/>
        <v>4.3739999999999994E-2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3">
        <f t="shared" si="110"/>
        <v>46126</v>
      </c>
      <c r="B225" s="20">
        <f t="shared" si="91"/>
        <v>112.34375</v>
      </c>
      <c r="C225">
        <f t="shared" si="116"/>
        <v>115</v>
      </c>
      <c r="D225">
        <f t="shared" ca="1" si="96"/>
        <v>-0.33333333333333331</v>
      </c>
      <c r="E225">
        <f t="shared" ca="1" si="97"/>
        <v>3.6074999999999996E-2</v>
      </c>
      <c r="G225" s="23">
        <f t="shared" si="111"/>
        <v>45251</v>
      </c>
      <c r="H225" s="20">
        <f t="shared" si="92"/>
        <v>0</v>
      </c>
      <c r="I225">
        <f t="shared" si="98"/>
        <v>0</v>
      </c>
      <c r="J225">
        <f t="shared" ca="1" si="99"/>
        <v>2.0972222222222223</v>
      </c>
      <c r="K225">
        <f t="shared" ca="1" si="93"/>
        <v>4.9710000000000004E-2</v>
      </c>
      <c r="M225" s="23">
        <f t="shared" si="112"/>
        <v>45251</v>
      </c>
      <c r="N225" s="20">
        <f t="shared" si="94"/>
        <v>0</v>
      </c>
      <c r="O225">
        <f t="shared" si="100"/>
        <v>0</v>
      </c>
      <c r="P225">
        <f t="shared" ca="1" si="101"/>
        <v>2.0972222222222223</v>
      </c>
      <c r="Q225">
        <f t="shared" ca="1" si="95"/>
        <v>4.9710000000000004E-2</v>
      </c>
      <c r="S225" s="23">
        <f t="shared" si="102"/>
        <v>46021</v>
      </c>
      <c r="T225" s="20">
        <f t="shared" si="103"/>
        <v>3.6074999999999999</v>
      </c>
      <c r="U225">
        <f t="shared" si="88"/>
        <v>3.6074999999999996E-2</v>
      </c>
      <c r="W225" s="23">
        <f t="shared" si="113"/>
        <v>46021</v>
      </c>
      <c r="X225" s="20">
        <f t="shared" si="104"/>
        <v>3.5491000000000001</v>
      </c>
      <c r="Y225">
        <f t="shared" si="89"/>
        <v>3.5491000000000002E-2</v>
      </c>
      <c r="AA225" s="23">
        <f t="shared" si="114"/>
        <v>45881</v>
      </c>
      <c r="AB225" s="20">
        <f t="shared" si="105"/>
        <v>4.0679999999999996</v>
      </c>
      <c r="AC225">
        <f t="shared" si="90"/>
        <v>4.0679999999999994E-2</v>
      </c>
      <c r="AF225" s="23">
        <v>44783</v>
      </c>
      <c r="AG225" s="20">
        <v>4327.01</v>
      </c>
      <c r="AH225" s="20">
        <v>3.5000000000000001E-3</v>
      </c>
      <c r="AJ225" s="23">
        <v>44783</v>
      </c>
      <c r="AK225" s="20">
        <v>4327.01</v>
      </c>
      <c r="AL225" s="20">
        <v>3.5000000000000001E-3</v>
      </c>
      <c r="AN225" s="23">
        <v>44783</v>
      </c>
      <c r="AO225" s="20">
        <v>4327.01</v>
      </c>
      <c r="AP225" s="20">
        <v>3.5000000000000001E-3</v>
      </c>
      <c r="AS225" s="1">
        <v>45706</v>
      </c>
      <c r="AT225" s="25">
        <v>4.3230000000000004</v>
      </c>
      <c r="AU225">
        <f t="shared" si="106"/>
        <v>4.3230000000000005E-2</v>
      </c>
      <c r="AW225" s="1">
        <v>45706</v>
      </c>
      <c r="AX225" s="25">
        <v>4.3049999999999997</v>
      </c>
      <c r="AY225">
        <f t="shared" si="107"/>
        <v>4.3049999999999998E-2</v>
      </c>
      <c r="BA225" s="1">
        <v>45706</v>
      </c>
      <c r="BB225">
        <v>4.5149999999999997</v>
      </c>
      <c r="BC225">
        <f t="shared" si="108"/>
        <v>4.5149999999999996E-2</v>
      </c>
      <c r="BE225" s="1">
        <v>45706</v>
      </c>
      <c r="BF225">
        <v>4.4000000000000004</v>
      </c>
      <c r="BG225">
        <f t="shared" si="109"/>
        <v>4.4000000000000004E-2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3">
        <f t="shared" si="110"/>
        <v>46127</v>
      </c>
      <c r="B226" s="20">
        <f t="shared" si="91"/>
        <v>112.34375</v>
      </c>
      <c r="C226">
        <f t="shared" si="116"/>
        <v>115</v>
      </c>
      <c r="D226">
        <f t="shared" ca="1" si="96"/>
        <v>-0.33611111111111114</v>
      </c>
      <c r="E226">
        <f t="shared" ca="1" si="97"/>
        <v>3.6074999999999996E-2</v>
      </c>
      <c r="G226" s="23">
        <f t="shared" si="111"/>
        <v>45252</v>
      </c>
      <c r="H226" s="20">
        <f t="shared" si="92"/>
        <v>0</v>
      </c>
      <c r="I226">
        <f t="shared" si="98"/>
        <v>0</v>
      </c>
      <c r="J226">
        <f t="shared" ca="1" si="99"/>
        <v>2.0944444444444446</v>
      </c>
      <c r="K226">
        <f t="shared" ca="1" si="93"/>
        <v>4.9630000000000001E-2</v>
      </c>
      <c r="M226" s="23">
        <f t="shared" si="112"/>
        <v>45252</v>
      </c>
      <c r="N226" s="20">
        <f t="shared" si="94"/>
        <v>0</v>
      </c>
      <c r="O226">
        <f t="shared" si="100"/>
        <v>0</v>
      </c>
      <c r="P226">
        <f t="shared" ca="1" si="101"/>
        <v>2.0944444444444446</v>
      </c>
      <c r="Q226">
        <f t="shared" ca="1" si="95"/>
        <v>4.9630000000000001E-2</v>
      </c>
      <c r="S226" s="23">
        <f t="shared" si="102"/>
        <v>46022</v>
      </c>
      <c r="T226" s="20">
        <f t="shared" si="103"/>
        <v>3.6074999999999999</v>
      </c>
      <c r="U226">
        <f t="shared" si="88"/>
        <v>3.6074999999999996E-2</v>
      </c>
      <c r="W226" s="23">
        <f t="shared" si="113"/>
        <v>46022</v>
      </c>
      <c r="X226" s="20">
        <f t="shared" si="104"/>
        <v>3.5491000000000001</v>
      </c>
      <c r="Y226">
        <f t="shared" si="89"/>
        <v>3.5491000000000002E-2</v>
      </c>
      <c r="AA226" s="23">
        <f t="shared" si="114"/>
        <v>45882</v>
      </c>
      <c r="AB226" s="20">
        <f t="shared" si="105"/>
        <v>4.0229999999999997</v>
      </c>
      <c r="AC226">
        <f t="shared" si="90"/>
        <v>4.0229999999999995E-2</v>
      </c>
      <c r="AF226" s="23">
        <v>44782</v>
      </c>
      <c r="AG226" s="20">
        <v>4238.6400000000003</v>
      </c>
      <c r="AH226" s="20">
        <v>3.5000000000000001E-3</v>
      </c>
      <c r="AJ226" s="23">
        <v>44782</v>
      </c>
      <c r="AK226" s="20">
        <v>4238.6400000000003</v>
      </c>
      <c r="AL226" s="20">
        <v>3.5000000000000001E-3</v>
      </c>
      <c r="AN226" s="23">
        <v>44782</v>
      </c>
      <c r="AO226" s="20">
        <v>4238.6400000000003</v>
      </c>
      <c r="AP226" s="20">
        <v>3.5000000000000001E-3</v>
      </c>
      <c r="AS226" s="1">
        <v>45705</v>
      </c>
      <c r="AT226" s="25">
        <v>4.33</v>
      </c>
      <c r="AU226">
        <f t="shared" si="106"/>
        <v>4.3299999999999998E-2</v>
      </c>
      <c r="AW226" s="1">
        <v>45705</v>
      </c>
      <c r="AX226" s="25">
        <v>4.2930000000000001</v>
      </c>
      <c r="AY226">
        <f t="shared" si="107"/>
        <v>4.2930000000000003E-2</v>
      </c>
      <c r="BA226" s="1">
        <v>45705</v>
      </c>
      <c r="BB226">
        <v>4.4820000000000002</v>
      </c>
      <c r="BC226">
        <f t="shared" si="108"/>
        <v>4.4819999999999999E-2</v>
      </c>
      <c r="BE226" s="1">
        <v>45705</v>
      </c>
      <c r="BF226">
        <v>4.3586</v>
      </c>
      <c r="BG226">
        <f t="shared" si="109"/>
        <v>4.3586E-2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3">
        <f t="shared" si="110"/>
        <v>46128</v>
      </c>
      <c r="B227" s="20">
        <f t="shared" si="91"/>
        <v>112.34375</v>
      </c>
      <c r="C227">
        <f t="shared" si="116"/>
        <v>115</v>
      </c>
      <c r="D227">
        <f t="shared" ca="1" si="96"/>
        <v>-0.33888888888888891</v>
      </c>
      <c r="E227">
        <f t="shared" ca="1" si="97"/>
        <v>3.6074999999999996E-2</v>
      </c>
      <c r="G227" s="23">
        <f t="shared" si="111"/>
        <v>45253</v>
      </c>
      <c r="H227" s="20">
        <f t="shared" si="92"/>
        <v>0</v>
      </c>
      <c r="I227">
        <f t="shared" si="98"/>
        <v>0</v>
      </c>
      <c r="J227">
        <f t="shared" ca="1" si="99"/>
        <v>2.0916666666666668</v>
      </c>
      <c r="K227">
        <f t="shared" ca="1" si="93"/>
        <v>4.9898999999999999E-2</v>
      </c>
      <c r="M227" s="23">
        <f t="shared" si="112"/>
        <v>45253</v>
      </c>
      <c r="N227" s="20">
        <f t="shared" si="94"/>
        <v>0</v>
      </c>
      <c r="O227">
        <f t="shared" si="100"/>
        <v>0</v>
      </c>
      <c r="P227">
        <f t="shared" ca="1" si="101"/>
        <v>2.0916666666666668</v>
      </c>
      <c r="Q227">
        <f t="shared" ca="1" si="95"/>
        <v>4.9898999999999999E-2</v>
      </c>
      <c r="S227" s="23">
        <f t="shared" si="102"/>
        <v>46023</v>
      </c>
      <c r="T227" s="20">
        <f t="shared" si="103"/>
        <v>3.6074999999999999</v>
      </c>
      <c r="U227">
        <f t="shared" si="88"/>
        <v>3.6074999999999996E-2</v>
      </c>
      <c r="W227" s="23">
        <f t="shared" si="113"/>
        <v>46023</v>
      </c>
      <c r="X227" s="20">
        <f t="shared" si="104"/>
        <v>3.5491000000000001</v>
      </c>
      <c r="Y227">
        <f t="shared" si="89"/>
        <v>3.5491000000000002E-2</v>
      </c>
      <c r="AA227" s="23">
        <f t="shared" si="114"/>
        <v>45883</v>
      </c>
      <c r="AB227" s="20">
        <f t="shared" si="105"/>
        <v>4.0750000000000002</v>
      </c>
      <c r="AC227">
        <f t="shared" si="90"/>
        <v>4.0750000000000001E-2</v>
      </c>
      <c r="AF227" s="23">
        <v>44781</v>
      </c>
      <c r="AG227" s="20">
        <v>4259.75</v>
      </c>
      <c r="AH227" s="20">
        <v>2.5000000000000001E-3</v>
      </c>
      <c r="AJ227" s="23">
        <v>44781</v>
      </c>
      <c r="AK227" s="20">
        <v>4259.75</v>
      </c>
      <c r="AL227" s="20">
        <v>2.5000000000000001E-3</v>
      </c>
      <c r="AN227" s="23">
        <v>44781</v>
      </c>
      <c r="AO227" s="20">
        <v>4259.75</v>
      </c>
      <c r="AP227" s="20">
        <v>2.5000000000000001E-3</v>
      </c>
      <c r="AS227" s="1">
        <v>45702</v>
      </c>
      <c r="AT227" s="25">
        <v>4.3259999999999996</v>
      </c>
      <c r="AU227">
        <f t="shared" si="106"/>
        <v>4.3259999999999993E-2</v>
      </c>
      <c r="AW227" s="1">
        <v>45702</v>
      </c>
      <c r="AX227" s="25">
        <v>4.2910000000000004</v>
      </c>
      <c r="AY227">
        <f t="shared" si="107"/>
        <v>4.2910000000000004E-2</v>
      </c>
      <c r="BA227" s="1">
        <v>45702</v>
      </c>
      <c r="BB227">
        <v>4.49</v>
      </c>
      <c r="BC227">
        <f t="shared" si="108"/>
        <v>4.4900000000000002E-2</v>
      </c>
      <c r="BE227" s="1">
        <v>45702</v>
      </c>
      <c r="BF227">
        <v>4.3600000000000003</v>
      </c>
      <c r="BG227">
        <f t="shared" si="109"/>
        <v>4.36E-2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3">
        <f t="shared" si="110"/>
        <v>46129</v>
      </c>
      <c r="B228" s="20">
        <f t="shared" si="91"/>
        <v>112.34375</v>
      </c>
      <c r="C228">
        <f t="shared" si="116"/>
        <v>115</v>
      </c>
      <c r="D228">
        <f t="shared" ca="1" si="96"/>
        <v>-0.34166666666666667</v>
      </c>
      <c r="E228">
        <f t="shared" ca="1" si="97"/>
        <v>3.6074999999999996E-2</v>
      </c>
      <c r="G228" s="23">
        <f t="shared" si="111"/>
        <v>45254</v>
      </c>
      <c r="H228" s="20">
        <f t="shared" si="92"/>
        <v>0</v>
      </c>
      <c r="I228">
        <f t="shared" si="98"/>
        <v>0</v>
      </c>
      <c r="J228">
        <f t="shared" ca="1" si="99"/>
        <v>2.088888888888889</v>
      </c>
      <c r="K228">
        <f t="shared" ca="1" si="93"/>
        <v>5.0039999999999994E-2</v>
      </c>
      <c r="M228" s="23">
        <f t="shared" si="112"/>
        <v>45254</v>
      </c>
      <c r="N228" s="20">
        <f t="shared" si="94"/>
        <v>0</v>
      </c>
      <c r="O228">
        <f t="shared" si="100"/>
        <v>0</v>
      </c>
      <c r="P228">
        <f t="shared" ca="1" si="101"/>
        <v>2.088888888888889</v>
      </c>
      <c r="Q228">
        <f t="shared" ca="1" si="95"/>
        <v>5.0039999999999994E-2</v>
      </c>
      <c r="S228" s="23">
        <f t="shared" si="102"/>
        <v>46024</v>
      </c>
      <c r="T228" s="20">
        <f t="shared" si="103"/>
        <v>3.6074999999999999</v>
      </c>
      <c r="U228">
        <f t="shared" si="88"/>
        <v>3.6074999999999996E-2</v>
      </c>
      <c r="W228" s="23">
        <f t="shared" si="113"/>
        <v>46024</v>
      </c>
      <c r="X228" s="20">
        <f t="shared" si="104"/>
        <v>3.5491000000000001</v>
      </c>
      <c r="Y228">
        <f t="shared" si="89"/>
        <v>3.5491000000000002E-2</v>
      </c>
      <c r="AA228" s="23">
        <f t="shared" si="114"/>
        <v>45884</v>
      </c>
      <c r="AB228" s="20">
        <f t="shared" si="105"/>
        <v>4.0999999999999996</v>
      </c>
      <c r="AC228">
        <f t="shared" si="90"/>
        <v>4.0999999999999995E-2</v>
      </c>
      <c r="AF228" s="23">
        <v>44778</v>
      </c>
      <c r="AG228" s="20">
        <v>4254.55</v>
      </c>
      <c r="AH228" s="20">
        <v>5.7000000000000002E-3</v>
      </c>
      <c r="AJ228" s="23">
        <v>44778</v>
      </c>
      <c r="AK228" s="20">
        <v>4254.55</v>
      </c>
      <c r="AL228" s="20">
        <v>5.7000000000000002E-3</v>
      </c>
      <c r="AN228" s="23">
        <v>44778</v>
      </c>
      <c r="AO228" s="20">
        <v>4254.55</v>
      </c>
      <c r="AP228" s="20">
        <v>5.7000000000000002E-3</v>
      </c>
      <c r="AS228" s="1">
        <v>45701</v>
      </c>
      <c r="AT228" s="25">
        <v>4.3170000000000002</v>
      </c>
      <c r="AU228">
        <f t="shared" si="106"/>
        <v>4.317E-2</v>
      </c>
      <c r="AW228" s="1">
        <v>45701</v>
      </c>
      <c r="AX228" s="25">
        <v>4.3099999999999996</v>
      </c>
      <c r="AY228">
        <f t="shared" si="107"/>
        <v>4.3099999999999999E-2</v>
      </c>
      <c r="BA228" s="1">
        <v>45701</v>
      </c>
      <c r="BB228">
        <v>4.5250000000000004</v>
      </c>
      <c r="BC228">
        <f t="shared" si="108"/>
        <v>4.5250000000000005E-2</v>
      </c>
      <c r="BE228" s="1">
        <v>45701</v>
      </c>
      <c r="BF228">
        <v>4.4130000000000003</v>
      </c>
      <c r="BG228">
        <f t="shared" si="109"/>
        <v>4.4130000000000003E-2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3">
        <f t="shared" si="110"/>
        <v>46132</v>
      </c>
      <c r="B229" s="20">
        <f t="shared" si="91"/>
        <v>112.34375</v>
      </c>
      <c r="C229">
        <f t="shared" si="116"/>
        <v>115</v>
      </c>
      <c r="D229">
        <f t="shared" ca="1" si="96"/>
        <v>-0.35</v>
      </c>
      <c r="E229">
        <f t="shared" ca="1" si="97"/>
        <v>3.6074999999999996E-2</v>
      </c>
      <c r="G229" s="23">
        <f t="shared" si="111"/>
        <v>45257</v>
      </c>
      <c r="H229" s="20">
        <f t="shared" si="92"/>
        <v>0</v>
      </c>
      <c r="I229">
        <f t="shared" si="98"/>
        <v>0</v>
      </c>
      <c r="J229">
        <f t="shared" ca="1" si="99"/>
        <v>2.0805555555555557</v>
      </c>
      <c r="K229">
        <f t="shared" ca="1" si="93"/>
        <v>4.9450000000000001E-2</v>
      </c>
      <c r="M229" s="23">
        <f t="shared" si="112"/>
        <v>45257</v>
      </c>
      <c r="N229" s="20">
        <f t="shared" si="94"/>
        <v>0</v>
      </c>
      <c r="O229">
        <f t="shared" si="100"/>
        <v>0</v>
      </c>
      <c r="P229">
        <f t="shared" ca="1" si="101"/>
        <v>2.0805555555555557</v>
      </c>
      <c r="Q229">
        <f t="shared" ca="1" si="95"/>
        <v>4.9450000000000001E-2</v>
      </c>
      <c r="S229" s="23">
        <f t="shared" si="102"/>
        <v>46027</v>
      </c>
      <c r="T229" s="20">
        <f t="shared" si="103"/>
        <v>3.6074999999999999</v>
      </c>
      <c r="U229">
        <f t="shared" si="88"/>
        <v>3.6074999999999996E-2</v>
      </c>
      <c r="W229" s="23">
        <f t="shared" si="113"/>
        <v>46027</v>
      </c>
      <c r="X229" s="20">
        <f t="shared" si="104"/>
        <v>3.5491000000000001</v>
      </c>
      <c r="Y229">
        <f t="shared" si="89"/>
        <v>3.5491000000000002E-2</v>
      </c>
      <c r="AA229" s="23">
        <f t="shared" si="114"/>
        <v>45887</v>
      </c>
      <c r="AB229" s="20">
        <f t="shared" si="105"/>
        <v>4.1120000000000001</v>
      </c>
      <c r="AC229">
        <f t="shared" si="90"/>
        <v>4.1120000000000004E-2</v>
      </c>
      <c r="AF229" s="23">
        <v>44777</v>
      </c>
      <c r="AG229" s="20">
        <v>4256.5600000000004</v>
      </c>
      <c r="AH229" s="20">
        <v>5.7000000000000002E-3</v>
      </c>
      <c r="AJ229" s="23">
        <v>44777</v>
      </c>
      <c r="AK229" s="20">
        <v>4256.5600000000004</v>
      </c>
      <c r="AL229" s="20">
        <v>5.7000000000000002E-3</v>
      </c>
      <c r="AN229" s="23">
        <v>44777</v>
      </c>
      <c r="AO229" s="20">
        <v>4256.5600000000004</v>
      </c>
      <c r="AP229" s="20">
        <v>5.7000000000000002E-3</v>
      </c>
      <c r="AS229" s="1">
        <v>45700</v>
      </c>
      <c r="AT229" s="25">
        <v>4.3220000000000001</v>
      </c>
      <c r="AU229">
        <f t="shared" si="106"/>
        <v>4.3220000000000001E-2</v>
      </c>
      <c r="AW229" s="1">
        <v>45700</v>
      </c>
      <c r="AX229" s="25">
        <v>4.3250000000000002</v>
      </c>
      <c r="AY229">
        <f t="shared" si="107"/>
        <v>4.3250000000000004E-2</v>
      </c>
      <c r="BA229" s="1">
        <v>45700</v>
      </c>
      <c r="BB229">
        <v>4.5549999999999997</v>
      </c>
      <c r="BC229">
        <f t="shared" si="108"/>
        <v>4.555E-2</v>
      </c>
      <c r="BE229" s="1">
        <v>45700</v>
      </c>
      <c r="BF229">
        <v>4.468</v>
      </c>
      <c r="BG229">
        <f t="shared" si="109"/>
        <v>4.4679999999999997E-2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3">
        <f t="shared" si="110"/>
        <v>46133</v>
      </c>
      <c r="B230" s="20">
        <f t="shared" si="91"/>
        <v>112.34375</v>
      </c>
      <c r="C230">
        <f t="shared" si="116"/>
        <v>115</v>
      </c>
      <c r="D230">
        <f t="shared" ca="1" si="96"/>
        <v>-0.3527777777777778</v>
      </c>
      <c r="E230">
        <f t="shared" ca="1" si="97"/>
        <v>3.6074999999999996E-2</v>
      </c>
      <c r="G230" s="23">
        <f t="shared" si="111"/>
        <v>45258</v>
      </c>
      <c r="H230" s="20">
        <f t="shared" si="92"/>
        <v>0</v>
      </c>
      <c r="I230">
        <f t="shared" si="98"/>
        <v>0</v>
      </c>
      <c r="J230">
        <f t="shared" ca="1" si="99"/>
        <v>2.0777777777777779</v>
      </c>
      <c r="K230">
        <f t="shared" ca="1" si="93"/>
        <v>4.8390000000000002E-2</v>
      </c>
      <c r="M230" s="23">
        <f t="shared" si="112"/>
        <v>45258</v>
      </c>
      <c r="N230" s="20">
        <f t="shared" si="94"/>
        <v>0</v>
      </c>
      <c r="O230">
        <f t="shared" si="100"/>
        <v>0</v>
      </c>
      <c r="P230">
        <f t="shared" ca="1" si="101"/>
        <v>2.0777777777777779</v>
      </c>
      <c r="Q230">
        <f t="shared" ca="1" si="95"/>
        <v>4.8390000000000002E-2</v>
      </c>
      <c r="S230" s="23">
        <f t="shared" si="102"/>
        <v>46028</v>
      </c>
      <c r="T230" s="20">
        <f t="shared" si="103"/>
        <v>3.6074999999999999</v>
      </c>
      <c r="U230">
        <f t="shared" ref="U230:U293" si="117">IF(S230="","",T230)/100</f>
        <v>3.6074999999999996E-2</v>
      </c>
      <c r="W230" s="23">
        <f t="shared" si="113"/>
        <v>46028</v>
      </c>
      <c r="X230" s="20">
        <f t="shared" si="104"/>
        <v>3.5491000000000001</v>
      </c>
      <c r="Y230">
        <f t="shared" ref="Y230:Y293" si="118">IF(W230="","",X230)/100</f>
        <v>3.5491000000000002E-2</v>
      </c>
      <c r="AA230" s="23">
        <f t="shared" si="114"/>
        <v>45888</v>
      </c>
      <c r="AB230" s="20">
        <f t="shared" si="105"/>
        <v>4.0940000000000003</v>
      </c>
      <c r="AC230">
        <f t="shared" ref="AC230:AC293" si="119">IF(AA230="","",AB230)/100</f>
        <v>4.0940000000000004E-2</v>
      </c>
      <c r="AF230" s="23">
        <v>44776</v>
      </c>
      <c r="AG230" s="20">
        <v>4261.16</v>
      </c>
      <c r="AH230" s="20">
        <v>5.3E-3</v>
      </c>
      <c r="AJ230" s="23">
        <v>44776</v>
      </c>
      <c r="AK230" s="20">
        <v>4261.16</v>
      </c>
      <c r="AL230" s="20">
        <v>5.3E-3</v>
      </c>
      <c r="AN230" s="23">
        <v>44776</v>
      </c>
      <c r="AO230" s="20">
        <v>4261.16</v>
      </c>
      <c r="AP230" s="20">
        <v>5.3E-3</v>
      </c>
      <c r="AS230" s="1">
        <v>45699</v>
      </c>
      <c r="AT230" s="25">
        <v>4.3250000000000002</v>
      </c>
      <c r="AU230">
        <f t="shared" si="106"/>
        <v>4.3250000000000004E-2</v>
      </c>
      <c r="AW230" s="1">
        <v>45699</v>
      </c>
      <c r="AX230" s="25">
        <v>4.2960000000000003</v>
      </c>
      <c r="AY230">
        <f t="shared" si="107"/>
        <v>4.2960000000000005E-2</v>
      </c>
      <c r="BA230" s="1">
        <v>45699</v>
      </c>
      <c r="BB230">
        <v>4.5</v>
      </c>
      <c r="BC230">
        <f t="shared" si="108"/>
        <v>4.4999999999999998E-2</v>
      </c>
      <c r="BE230" s="1">
        <v>45699</v>
      </c>
      <c r="BF230">
        <v>4.3849999999999998</v>
      </c>
      <c r="BG230">
        <f t="shared" si="109"/>
        <v>4.385E-2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3">
        <f t="shared" si="110"/>
        <v>46134</v>
      </c>
      <c r="B231" s="20">
        <f t="shared" si="91"/>
        <v>112.34375</v>
      </c>
      <c r="C231">
        <f t="shared" si="116"/>
        <v>115</v>
      </c>
      <c r="D231">
        <f t="shared" ca="1" si="96"/>
        <v>-0.35555555555555557</v>
      </c>
      <c r="E231">
        <f t="shared" ca="1" si="97"/>
        <v>3.6074999999999996E-2</v>
      </c>
      <c r="G231" s="23">
        <f t="shared" si="111"/>
        <v>45259</v>
      </c>
      <c r="H231" s="20">
        <f t="shared" si="92"/>
        <v>0</v>
      </c>
      <c r="I231">
        <f t="shared" si="98"/>
        <v>0</v>
      </c>
      <c r="J231">
        <f t="shared" ca="1" si="99"/>
        <v>2.0750000000000002</v>
      </c>
      <c r="K231">
        <f t="shared" ca="1" si="93"/>
        <v>4.7640000000000002E-2</v>
      </c>
      <c r="M231" s="23">
        <f t="shared" si="112"/>
        <v>45259</v>
      </c>
      <c r="N231" s="20">
        <f t="shared" si="94"/>
        <v>0</v>
      </c>
      <c r="O231">
        <f t="shared" si="100"/>
        <v>0</v>
      </c>
      <c r="P231">
        <f t="shared" ca="1" si="101"/>
        <v>2.0750000000000002</v>
      </c>
      <c r="Q231">
        <f t="shared" ca="1" si="95"/>
        <v>4.7640000000000002E-2</v>
      </c>
      <c r="S231" s="23">
        <f t="shared" si="102"/>
        <v>46029</v>
      </c>
      <c r="T231" s="20">
        <f t="shared" si="103"/>
        <v>3.6074999999999999</v>
      </c>
      <c r="U231">
        <f t="shared" si="117"/>
        <v>3.6074999999999996E-2</v>
      </c>
      <c r="W231" s="23">
        <f t="shared" si="113"/>
        <v>46029</v>
      </c>
      <c r="X231" s="20">
        <f t="shared" si="104"/>
        <v>3.5491000000000001</v>
      </c>
      <c r="Y231">
        <f t="shared" si="118"/>
        <v>3.5491000000000002E-2</v>
      </c>
      <c r="AA231" s="23">
        <f t="shared" si="114"/>
        <v>45889</v>
      </c>
      <c r="AB231" s="20">
        <f t="shared" si="105"/>
        <v>4.0960000000000001</v>
      </c>
      <c r="AC231">
        <f t="shared" si="119"/>
        <v>4.0960000000000003E-2</v>
      </c>
      <c r="AF231" s="23">
        <v>44775</v>
      </c>
      <c r="AG231" s="20">
        <v>4194.67</v>
      </c>
      <c r="AH231" s="20">
        <v>5.3E-3</v>
      </c>
      <c r="AJ231" s="23">
        <v>44775</v>
      </c>
      <c r="AK231" s="20">
        <v>4194.67</v>
      </c>
      <c r="AL231" s="20">
        <v>5.3E-3</v>
      </c>
      <c r="AN231" s="23">
        <v>44775</v>
      </c>
      <c r="AO231" s="20">
        <v>4194.67</v>
      </c>
      <c r="AP231" s="20">
        <v>5.3E-3</v>
      </c>
      <c r="AS231" s="1">
        <v>45698</v>
      </c>
      <c r="AT231" s="25">
        <v>4.3129999999999997</v>
      </c>
      <c r="AU231">
        <f t="shared" si="106"/>
        <v>4.3129999999999995E-2</v>
      </c>
      <c r="AW231" s="1">
        <v>45698</v>
      </c>
      <c r="AX231" s="25">
        <v>4.2889999999999997</v>
      </c>
      <c r="AY231">
        <f t="shared" si="107"/>
        <v>4.2889999999999998E-2</v>
      </c>
      <c r="BA231" s="1">
        <v>45698</v>
      </c>
      <c r="BB231">
        <v>4.4870000000000001</v>
      </c>
      <c r="BC231">
        <f t="shared" si="108"/>
        <v>4.487E-2</v>
      </c>
      <c r="BE231" s="1">
        <v>45698</v>
      </c>
      <c r="BF231">
        <v>4.3650000000000002</v>
      </c>
      <c r="BG231">
        <f t="shared" si="109"/>
        <v>4.3650000000000001E-2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3">
        <f t="shared" si="110"/>
        <v>46135</v>
      </c>
      <c r="B232" s="20">
        <f t="shared" si="91"/>
        <v>112.34375</v>
      </c>
      <c r="C232">
        <f t="shared" si="116"/>
        <v>115</v>
      </c>
      <c r="D232">
        <f t="shared" ca="1" si="96"/>
        <v>-0.35833333333333334</v>
      </c>
      <c r="E232">
        <f t="shared" ca="1" si="97"/>
        <v>3.6074999999999996E-2</v>
      </c>
      <c r="G232" s="23">
        <f t="shared" si="111"/>
        <v>45260</v>
      </c>
      <c r="H232" s="20">
        <f t="shared" si="92"/>
        <v>0</v>
      </c>
      <c r="I232">
        <f t="shared" si="98"/>
        <v>0</v>
      </c>
      <c r="J232">
        <f t="shared" ca="1" si="99"/>
        <v>2.0722222222222224</v>
      </c>
      <c r="K232">
        <f t="shared" ca="1" si="93"/>
        <v>4.7660000000000001E-2</v>
      </c>
      <c r="M232" s="23">
        <f t="shared" si="112"/>
        <v>45260</v>
      </c>
      <c r="N232" s="20">
        <f t="shared" si="94"/>
        <v>0</v>
      </c>
      <c r="O232">
        <f t="shared" si="100"/>
        <v>0</v>
      </c>
      <c r="P232">
        <f t="shared" ca="1" si="101"/>
        <v>2.0722222222222224</v>
      </c>
      <c r="Q232">
        <f t="shared" ca="1" si="95"/>
        <v>4.7660000000000001E-2</v>
      </c>
      <c r="S232" s="23">
        <f t="shared" si="102"/>
        <v>46030</v>
      </c>
      <c r="T232" s="20">
        <f t="shared" si="103"/>
        <v>3.6074999999999999</v>
      </c>
      <c r="U232">
        <f t="shared" si="117"/>
        <v>3.6074999999999996E-2</v>
      </c>
      <c r="W232" s="23">
        <f t="shared" si="113"/>
        <v>46030</v>
      </c>
      <c r="X232" s="20">
        <f t="shared" si="104"/>
        <v>3.5491000000000001</v>
      </c>
      <c r="Y232">
        <f t="shared" si="118"/>
        <v>3.5491000000000002E-2</v>
      </c>
      <c r="AA232" s="23">
        <f t="shared" si="114"/>
        <v>45890</v>
      </c>
      <c r="AB232" s="20">
        <f t="shared" si="105"/>
        <v>4.1379999999999999</v>
      </c>
      <c r="AC232">
        <f t="shared" si="119"/>
        <v>4.138E-2</v>
      </c>
      <c r="AF232" s="23">
        <v>44774</v>
      </c>
      <c r="AG232" s="20">
        <v>4216.82</v>
      </c>
      <c r="AH232" s="20">
        <v>6.0000000000000001E-3</v>
      </c>
      <c r="AJ232" s="23">
        <v>44774</v>
      </c>
      <c r="AK232" s="20">
        <v>4216.82</v>
      </c>
      <c r="AL232" s="20">
        <v>6.0000000000000001E-3</v>
      </c>
      <c r="AN232" s="23">
        <v>44774</v>
      </c>
      <c r="AO232" s="20">
        <v>4216.82</v>
      </c>
      <c r="AP232" s="20">
        <v>6.0000000000000001E-3</v>
      </c>
      <c r="AS232" s="1">
        <v>45695</v>
      </c>
      <c r="AT232" s="25">
        <v>4.3129999999999997</v>
      </c>
      <c r="AU232">
        <f t="shared" si="106"/>
        <v>4.3129999999999995E-2</v>
      </c>
      <c r="AW232" s="1">
        <v>45695</v>
      </c>
      <c r="AX232" s="25">
        <v>4.2910000000000004</v>
      </c>
      <c r="AY232">
        <f t="shared" si="107"/>
        <v>4.2910000000000004E-2</v>
      </c>
      <c r="BA232" s="1">
        <v>45695</v>
      </c>
      <c r="BB232">
        <v>4.4930000000000003</v>
      </c>
      <c r="BC232">
        <f t="shared" si="108"/>
        <v>4.4930000000000005E-2</v>
      </c>
      <c r="BE232" s="1">
        <v>45695</v>
      </c>
      <c r="BF232">
        <v>4.3739999999999997</v>
      </c>
      <c r="BG232">
        <f t="shared" si="109"/>
        <v>4.3739999999999994E-2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3">
        <f t="shared" si="110"/>
        <v>46136</v>
      </c>
      <c r="B233" s="20">
        <f t="shared" si="91"/>
        <v>112.34375</v>
      </c>
      <c r="C233">
        <f t="shared" si="116"/>
        <v>115</v>
      </c>
      <c r="D233">
        <f t="shared" ca="1" si="96"/>
        <v>-0.3611111111111111</v>
      </c>
      <c r="E233">
        <f t="shared" ca="1" si="97"/>
        <v>3.6074999999999996E-2</v>
      </c>
      <c r="G233" s="23">
        <f t="shared" si="111"/>
        <v>45261</v>
      </c>
      <c r="H233" s="20">
        <f t="shared" si="92"/>
        <v>0</v>
      </c>
      <c r="I233">
        <f t="shared" si="98"/>
        <v>0</v>
      </c>
      <c r="J233">
        <f t="shared" ca="1" si="99"/>
        <v>2.0694444444444446</v>
      </c>
      <c r="K233">
        <f t="shared" ca="1" si="93"/>
        <v>4.632E-2</v>
      </c>
      <c r="M233" s="23">
        <f t="shared" si="112"/>
        <v>45261</v>
      </c>
      <c r="N233" s="20">
        <f t="shared" si="94"/>
        <v>0</v>
      </c>
      <c r="O233">
        <f t="shared" si="100"/>
        <v>0</v>
      </c>
      <c r="P233">
        <f t="shared" ca="1" si="101"/>
        <v>2.0694444444444446</v>
      </c>
      <c r="Q233">
        <f t="shared" ca="1" si="95"/>
        <v>4.632E-2</v>
      </c>
      <c r="S233" s="23">
        <f t="shared" si="102"/>
        <v>46031</v>
      </c>
      <c r="T233" s="20">
        <f t="shared" si="103"/>
        <v>3.6074999999999999</v>
      </c>
      <c r="U233">
        <f t="shared" si="117"/>
        <v>3.6074999999999996E-2</v>
      </c>
      <c r="W233" s="23">
        <f t="shared" si="113"/>
        <v>46031</v>
      </c>
      <c r="X233" s="20">
        <f t="shared" si="104"/>
        <v>3.5491000000000001</v>
      </c>
      <c r="Y233">
        <f t="shared" si="118"/>
        <v>3.5491000000000002E-2</v>
      </c>
      <c r="AA233" s="23">
        <f t="shared" si="114"/>
        <v>45891</v>
      </c>
      <c r="AB233" s="20">
        <f t="shared" si="105"/>
        <v>4.0519999999999996</v>
      </c>
      <c r="AC233">
        <f t="shared" si="119"/>
        <v>4.0519999999999994E-2</v>
      </c>
      <c r="AF233" s="23">
        <v>44771</v>
      </c>
      <c r="AG233" s="20">
        <v>4229.93</v>
      </c>
      <c r="AH233" s="20">
        <v>6.0000000000000001E-3</v>
      </c>
      <c r="AJ233" s="23">
        <v>44771</v>
      </c>
      <c r="AK233" s="20">
        <v>4229.93</v>
      </c>
      <c r="AL233" s="20">
        <v>6.0000000000000001E-3</v>
      </c>
      <c r="AN233" s="23">
        <v>44771</v>
      </c>
      <c r="AO233" s="20">
        <v>4229.93</v>
      </c>
      <c r="AP233" s="20">
        <v>6.0000000000000001E-3</v>
      </c>
      <c r="AS233" s="1">
        <v>45694</v>
      </c>
      <c r="AT233" s="25">
        <v>4.3150000000000004</v>
      </c>
      <c r="AU233">
        <f t="shared" si="106"/>
        <v>4.3150000000000001E-2</v>
      </c>
      <c r="AW233" s="1">
        <v>45694</v>
      </c>
      <c r="AX233" s="25">
        <v>4.2530000000000001</v>
      </c>
      <c r="AY233">
        <f t="shared" si="107"/>
        <v>4.2529999999999998E-2</v>
      </c>
      <c r="BA233" s="1">
        <v>45694</v>
      </c>
      <c r="BB233">
        <v>4.4379999999999997</v>
      </c>
      <c r="BC233">
        <f t="shared" si="108"/>
        <v>4.4379999999999996E-2</v>
      </c>
      <c r="BE233" s="1">
        <v>45694</v>
      </c>
      <c r="BF233">
        <v>4.3049999999999997</v>
      </c>
      <c r="BG233">
        <f t="shared" si="109"/>
        <v>4.3049999999999998E-2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3">
        <f t="shared" si="110"/>
        <v>46139</v>
      </c>
      <c r="B234" s="20">
        <f t="shared" si="91"/>
        <v>112.34375</v>
      </c>
      <c r="C234">
        <f t="shared" si="116"/>
        <v>115</v>
      </c>
      <c r="D234">
        <f t="shared" ca="1" si="96"/>
        <v>-0.36944444444444446</v>
      </c>
      <c r="E234">
        <f t="shared" ca="1" si="97"/>
        <v>3.6074999999999996E-2</v>
      </c>
      <c r="G234" s="23">
        <f t="shared" si="111"/>
        <v>45264</v>
      </c>
      <c r="H234" s="20">
        <f t="shared" si="92"/>
        <v>0</v>
      </c>
      <c r="I234">
        <f t="shared" si="98"/>
        <v>0</v>
      </c>
      <c r="J234">
        <f t="shared" ca="1" si="99"/>
        <v>2.0611111111111109</v>
      </c>
      <c r="K234">
        <f t="shared" ca="1" si="93"/>
        <v>4.6769999999999999E-2</v>
      </c>
      <c r="M234" s="23">
        <f t="shared" si="112"/>
        <v>45264</v>
      </c>
      <c r="N234" s="20">
        <f t="shared" si="94"/>
        <v>0</v>
      </c>
      <c r="O234">
        <f t="shared" si="100"/>
        <v>0</v>
      </c>
      <c r="P234">
        <f t="shared" ca="1" si="101"/>
        <v>2.0611111111111109</v>
      </c>
      <c r="Q234">
        <f t="shared" ca="1" si="95"/>
        <v>4.6769999999999999E-2</v>
      </c>
      <c r="S234" s="23">
        <f t="shared" si="102"/>
        <v>46034</v>
      </c>
      <c r="T234" s="20">
        <f t="shared" si="103"/>
        <v>3.6074999999999999</v>
      </c>
      <c r="U234">
        <f t="shared" si="117"/>
        <v>3.6074999999999996E-2</v>
      </c>
      <c r="W234" s="23">
        <f t="shared" si="113"/>
        <v>46034</v>
      </c>
      <c r="X234" s="20">
        <f t="shared" si="104"/>
        <v>3.5491000000000001</v>
      </c>
      <c r="Y234">
        <f t="shared" si="118"/>
        <v>3.5491000000000002E-2</v>
      </c>
      <c r="AA234" s="23">
        <f t="shared" si="114"/>
        <v>45894</v>
      </c>
      <c r="AB234" s="20">
        <f t="shared" si="105"/>
        <v>4.0780000000000003</v>
      </c>
      <c r="AC234">
        <f t="shared" si="119"/>
        <v>4.0780000000000004E-2</v>
      </c>
      <c r="AF234" s="23">
        <v>44770</v>
      </c>
      <c r="AG234" s="20">
        <v>4191.57</v>
      </c>
      <c r="AH234" s="20">
        <v>0</v>
      </c>
      <c r="AJ234" s="23">
        <v>44770</v>
      </c>
      <c r="AK234" s="20">
        <v>4191.57</v>
      </c>
      <c r="AL234" s="20">
        <v>0</v>
      </c>
      <c r="AN234" s="23">
        <v>44770</v>
      </c>
      <c r="AO234" s="20">
        <v>4191.57</v>
      </c>
      <c r="AP234" s="20">
        <v>0</v>
      </c>
      <c r="AS234" s="1">
        <v>45693</v>
      </c>
      <c r="AT234" s="25">
        <v>4.3179999999999996</v>
      </c>
      <c r="AU234">
        <f t="shared" si="106"/>
        <v>4.3179999999999996E-2</v>
      </c>
      <c r="AW234" s="1">
        <v>45693</v>
      </c>
      <c r="AX234" s="25">
        <v>4.2619999999999996</v>
      </c>
      <c r="AY234">
        <f t="shared" si="107"/>
        <v>4.2619999999999998E-2</v>
      </c>
      <c r="BA234" s="1">
        <v>45693</v>
      </c>
      <c r="BB234">
        <v>4.4279999999999999</v>
      </c>
      <c r="BC234">
        <f t="shared" si="108"/>
        <v>4.428E-2</v>
      </c>
      <c r="BE234" s="1">
        <v>45693</v>
      </c>
      <c r="BF234">
        <v>4.2839999999999998</v>
      </c>
      <c r="BG234">
        <f t="shared" si="109"/>
        <v>4.2839999999999996E-2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3">
        <f t="shared" si="110"/>
        <v>46140</v>
      </c>
      <c r="B235" s="20">
        <f t="shared" si="91"/>
        <v>112.34375</v>
      </c>
      <c r="C235">
        <f t="shared" si="116"/>
        <v>115</v>
      </c>
      <c r="D235">
        <f t="shared" ca="1" si="96"/>
        <v>-0.37222222222222223</v>
      </c>
      <c r="E235">
        <f t="shared" ca="1" si="97"/>
        <v>3.6074999999999996E-2</v>
      </c>
      <c r="G235" s="23">
        <f t="shared" si="111"/>
        <v>45265</v>
      </c>
      <c r="H235" s="20">
        <f t="shared" si="92"/>
        <v>0</v>
      </c>
      <c r="I235">
        <f t="shared" si="98"/>
        <v>0</v>
      </c>
      <c r="J235">
        <f t="shared" ca="1" si="99"/>
        <v>2.0583333333333331</v>
      </c>
      <c r="K235">
        <f t="shared" ca="1" si="93"/>
        <v>4.6399999999999997E-2</v>
      </c>
      <c r="M235" s="23">
        <f t="shared" si="112"/>
        <v>45265</v>
      </c>
      <c r="N235" s="20">
        <f t="shared" si="94"/>
        <v>0</v>
      </c>
      <c r="O235">
        <f t="shared" si="100"/>
        <v>0</v>
      </c>
      <c r="P235">
        <f t="shared" ca="1" si="101"/>
        <v>2.0583333333333331</v>
      </c>
      <c r="Q235">
        <f t="shared" ca="1" si="95"/>
        <v>4.6399999999999997E-2</v>
      </c>
      <c r="S235" s="23">
        <f t="shared" si="102"/>
        <v>46035</v>
      </c>
      <c r="T235" s="20">
        <f t="shared" si="103"/>
        <v>3.6074999999999999</v>
      </c>
      <c r="U235">
        <f t="shared" si="117"/>
        <v>3.6074999999999996E-2</v>
      </c>
      <c r="W235" s="23">
        <f t="shared" si="113"/>
        <v>46035</v>
      </c>
      <c r="X235" s="20">
        <f t="shared" si="104"/>
        <v>3.5491000000000001</v>
      </c>
      <c r="Y235">
        <f t="shared" si="118"/>
        <v>3.5491000000000002E-2</v>
      </c>
      <c r="AA235" s="23">
        <f t="shared" si="114"/>
        <v>45895</v>
      </c>
      <c r="AB235" s="20">
        <f t="shared" si="105"/>
        <v>4.0359999999999996</v>
      </c>
      <c r="AC235">
        <f t="shared" si="119"/>
        <v>4.0359999999999993E-2</v>
      </c>
      <c r="AF235" s="23">
        <v>44769</v>
      </c>
      <c r="AG235" s="20">
        <v>4111.21</v>
      </c>
      <c r="AH235" s="20">
        <v>9.1999999999999998E-3</v>
      </c>
      <c r="AJ235" s="23">
        <v>44769</v>
      </c>
      <c r="AK235" s="20">
        <v>4111.21</v>
      </c>
      <c r="AL235" s="20">
        <v>9.1999999999999998E-3</v>
      </c>
      <c r="AN235" s="23">
        <v>44769</v>
      </c>
      <c r="AO235" s="20">
        <v>4111.21</v>
      </c>
      <c r="AP235" s="20">
        <v>9.1999999999999998E-3</v>
      </c>
      <c r="AS235" s="1">
        <v>45692</v>
      </c>
      <c r="AT235" s="25">
        <v>4.3070000000000004</v>
      </c>
      <c r="AU235">
        <f t="shared" si="106"/>
        <v>4.3070000000000004E-2</v>
      </c>
      <c r="AW235" s="1">
        <v>45692</v>
      </c>
      <c r="AX235" s="25">
        <v>4.2670000000000003</v>
      </c>
      <c r="AY235">
        <f t="shared" si="107"/>
        <v>4.2670000000000007E-2</v>
      </c>
      <c r="BA235" s="1">
        <v>45692</v>
      </c>
      <c r="BB235">
        <v>4.4429999999999996</v>
      </c>
      <c r="BC235">
        <f t="shared" si="108"/>
        <v>4.4429999999999997E-2</v>
      </c>
      <c r="BE235" s="1">
        <v>45692</v>
      </c>
      <c r="BF235">
        <v>4.3150000000000004</v>
      </c>
      <c r="BG235">
        <f t="shared" si="109"/>
        <v>4.3150000000000001E-2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3">
        <f t="shared" si="110"/>
        <v>46141</v>
      </c>
      <c r="B236" s="20">
        <f t="shared" si="91"/>
        <v>112.34375</v>
      </c>
      <c r="C236">
        <f t="shared" si="116"/>
        <v>115</v>
      </c>
      <c r="D236">
        <f t="shared" ca="1" si="96"/>
        <v>-0.375</v>
      </c>
      <c r="E236">
        <f t="shared" ca="1" si="97"/>
        <v>3.6074999999999996E-2</v>
      </c>
      <c r="G236" s="23">
        <f t="shared" si="111"/>
        <v>45266</v>
      </c>
      <c r="H236" s="20">
        <f t="shared" si="92"/>
        <v>0</v>
      </c>
      <c r="I236">
        <f t="shared" si="98"/>
        <v>0</v>
      </c>
      <c r="J236">
        <f t="shared" ca="1" si="99"/>
        <v>2.0555555555555554</v>
      </c>
      <c r="K236">
        <f t="shared" ca="1" si="93"/>
        <v>4.6740000000000004E-2</v>
      </c>
      <c r="M236" s="23">
        <f t="shared" si="112"/>
        <v>45266</v>
      </c>
      <c r="N236" s="20">
        <f t="shared" si="94"/>
        <v>0</v>
      </c>
      <c r="O236">
        <f t="shared" si="100"/>
        <v>0</v>
      </c>
      <c r="P236">
        <f t="shared" ca="1" si="101"/>
        <v>2.0555555555555554</v>
      </c>
      <c r="Q236">
        <f t="shared" ca="1" si="95"/>
        <v>4.6740000000000004E-2</v>
      </c>
      <c r="S236" s="23">
        <f t="shared" si="102"/>
        <v>46036</v>
      </c>
      <c r="T236" s="20">
        <f t="shared" si="103"/>
        <v>3.6074999999999999</v>
      </c>
      <c r="U236">
        <f t="shared" si="117"/>
        <v>3.6074999999999996E-2</v>
      </c>
      <c r="W236" s="23">
        <f t="shared" si="113"/>
        <v>46036</v>
      </c>
      <c r="X236" s="20">
        <f t="shared" si="104"/>
        <v>3.5491000000000001</v>
      </c>
      <c r="Y236">
        <f t="shared" si="118"/>
        <v>3.5491000000000002E-2</v>
      </c>
      <c r="AA236" s="23">
        <f t="shared" si="114"/>
        <v>45896</v>
      </c>
      <c r="AB236" s="20">
        <f t="shared" si="105"/>
        <v>4.016</v>
      </c>
      <c r="AC236">
        <f t="shared" si="119"/>
        <v>4.0160000000000001E-2</v>
      </c>
      <c r="AF236" s="23">
        <v>44768</v>
      </c>
      <c r="AG236" s="20">
        <v>4033.72</v>
      </c>
      <c r="AH236" s="20">
        <v>2E-3</v>
      </c>
      <c r="AJ236" s="23">
        <v>44768</v>
      </c>
      <c r="AK236" s="20">
        <v>4033.72</v>
      </c>
      <c r="AL236" s="20">
        <v>2E-3</v>
      </c>
      <c r="AN236" s="23">
        <v>44768</v>
      </c>
      <c r="AO236" s="20">
        <v>4033.72</v>
      </c>
      <c r="AP236" s="20">
        <v>2E-3</v>
      </c>
      <c r="AS236" s="1">
        <v>45691</v>
      </c>
      <c r="AT236" s="25">
        <v>4.3070000000000004</v>
      </c>
      <c r="AU236">
        <f t="shared" si="106"/>
        <v>4.3070000000000004E-2</v>
      </c>
      <c r="AW236" s="1">
        <v>45691</v>
      </c>
      <c r="AX236" s="25">
        <v>4.2649999999999997</v>
      </c>
      <c r="AY236">
        <f t="shared" si="107"/>
        <v>4.2649999999999993E-2</v>
      </c>
      <c r="BA236" s="1">
        <v>45691</v>
      </c>
      <c r="BB236">
        <v>4.4580000000000002</v>
      </c>
      <c r="BC236">
        <f t="shared" si="108"/>
        <v>4.4580000000000002E-2</v>
      </c>
      <c r="BE236" s="1">
        <v>45691</v>
      </c>
      <c r="BF236">
        <v>4.343</v>
      </c>
      <c r="BG236">
        <f t="shared" si="109"/>
        <v>4.3429999999999996E-2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3">
        <f t="shared" si="110"/>
        <v>46142</v>
      </c>
      <c r="B237" s="20">
        <f t="shared" si="91"/>
        <v>112.34375</v>
      </c>
      <c r="C237">
        <f t="shared" si="116"/>
        <v>115</v>
      </c>
      <c r="D237">
        <f t="shared" ca="1" si="96"/>
        <v>-0.37777777777777777</v>
      </c>
      <c r="E237">
        <f t="shared" ca="1" si="97"/>
        <v>3.6074999999999996E-2</v>
      </c>
      <c r="G237" s="23">
        <f t="shared" si="111"/>
        <v>45267</v>
      </c>
      <c r="H237" s="20">
        <f t="shared" si="92"/>
        <v>0</v>
      </c>
      <c r="I237">
        <f t="shared" si="98"/>
        <v>0</v>
      </c>
      <c r="J237">
        <f t="shared" ca="1" si="99"/>
        <v>2.0527777777777776</v>
      </c>
      <c r="K237">
        <f t="shared" ca="1" si="93"/>
        <v>4.6330000000000003E-2</v>
      </c>
      <c r="M237" s="23">
        <f t="shared" si="112"/>
        <v>45267</v>
      </c>
      <c r="N237" s="20">
        <f t="shared" si="94"/>
        <v>0</v>
      </c>
      <c r="O237">
        <f t="shared" si="100"/>
        <v>0</v>
      </c>
      <c r="P237">
        <f t="shared" ca="1" si="101"/>
        <v>2.0527777777777776</v>
      </c>
      <c r="Q237">
        <f t="shared" ca="1" si="95"/>
        <v>4.6330000000000003E-2</v>
      </c>
      <c r="S237" s="23">
        <f t="shared" si="102"/>
        <v>46037</v>
      </c>
      <c r="T237" s="20">
        <f t="shared" si="103"/>
        <v>3.6074999999999999</v>
      </c>
      <c r="U237">
        <f t="shared" si="117"/>
        <v>3.6074999999999996E-2</v>
      </c>
      <c r="W237" s="23">
        <f t="shared" si="113"/>
        <v>46037</v>
      </c>
      <c r="X237" s="20">
        <f t="shared" si="104"/>
        <v>3.5491000000000001</v>
      </c>
      <c r="Y237">
        <f t="shared" si="118"/>
        <v>3.5491000000000002E-2</v>
      </c>
      <c r="AA237" s="23">
        <f t="shared" si="114"/>
        <v>45897</v>
      </c>
      <c r="AB237" s="20">
        <f t="shared" si="105"/>
        <v>4.03</v>
      </c>
      <c r="AC237">
        <f t="shared" si="119"/>
        <v>4.0300000000000002E-2</v>
      </c>
      <c r="AF237" s="23">
        <v>44767</v>
      </c>
      <c r="AG237" s="20">
        <v>4058.09</v>
      </c>
      <c r="AH237" s="20">
        <v>8.2000000000000007E-3</v>
      </c>
      <c r="AJ237" s="23">
        <v>44767</v>
      </c>
      <c r="AK237" s="20">
        <v>4058.09</v>
      </c>
      <c r="AL237" s="20">
        <v>8.2000000000000007E-3</v>
      </c>
      <c r="AN237" s="23">
        <v>44767</v>
      </c>
      <c r="AO237" s="20">
        <v>4058.09</v>
      </c>
      <c r="AP237" s="20">
        <v>8.2000000000000007E-3</v>
      </c>
      <c r="AS237" s="1">
        <v>45688</v>
      </c>
      <c r="AT237" s="25">
        <v>4.3129999999999997</v>
      </c>
      <c r="AU237">
        <f t="shared" si="106"/>
        <v>4.3129999999999995E-2</v>
      </c>
      <c r="AW237" s="1">
        <v>45688</v>
      </c>
      <c r="AX237" s="25">
        <v>4.2519999999999998</v>
      </c>
      <c r="AY237">
        <f t="shared" si="107"/>
        <v>4.2519999999999995E-2</v>
      </c>
      <c r="BA237" s="1">
        <v>45688</v>
      </c>
      <c r="BB237">
        <v>4.4269999999999996</v>
      </c>
      <c r="BC237">
        <f t="shared" si="108"/>
        <v>4.4269999999999997E-2</v>
      </c>
      <c r="BE237" s="1">
        <v>45688</v>
      </c>
      <c r="BF237">
        <v>4.2990000000000004</v>
      </c>
      <c r="BG237">
        <f t="shared" si="109"/>
        <v>4.299E-2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3">
        <f t="shared" si="110"/>
        <v>46143</v>
      </c>
      <c r="B238" s="20">
        <f t="shared" si="91"/>
        <v>112.34375</v>
      </c>
      <c r="C238">
        <f t="shared" si="116"/>
        <v>115</v>
      </c>
      <c r="D238">
        <f t="shared" ca="1" si="96"/>
        <v>-0.38055555555555554</v>
      </c>
      <c r="E238">
        <f t="shared" ca="1" si="97"/>
        <v>3.6074999999999996E-2</v>
      </c>
      <c r="G238" s="23">
        <f t="shared" si="111"/>
        <v>45268</v>
      </c>
      <c r="H238" s="20">
        <f t="shared" si="92"/>
        <v>0</v>
      </c>
      <c r="I238">
        <f t="shared" si="98"/>
        <v>0</v>
      </c>
      <c r="J238">
        <f t="shared" ca="1" si="99"/>
        <v>2.0499999999999998</v>
      </c>
      <c r="K238">
        <f t="shared" ca="1" si="93"/>
        <v>4.7809999999999998E-2</v>
      </c>
      <c r="M238" s="23">
        <f t="shared" si="112"/>
        <v>45268</v>
      </c>
      <c r="N238" s="20">
        <f t="shared" si="94"/>
        <v>0</v>
      </c>
      <c r="O238">
        <f t="shared" si="100"/>
        <v>0</v>
      </c>
      <c r="P238">
        <f t="shared" ca="1" si="101"/>
        <v>2.0499999999999998</v>
      </c>
      <c r="Q238">
        <f t="shared" ca="1" si="95"/>
        <v>4.7809999999999998E-2</v>
      </c>
      <c r="S238" s="23">
        <f t="shared" si="102"/>
        <v>46038</v>
      </c>
      <c r="T238" s="20">
        <f t="shared" si="103"/>
        <v>3.6074999999999999</v>
      </c>
      <c r="U238">
        <f t="shared" si="117"/>
        <v>3.6074999999999996E-2</v>
      </c>
      <c r="W238" s="23">
        <f t="shared" si="113"/>
        <v>46038</v>
      </c>
      <c r="X238" s="20">
        <f t="shared" si="104"/>
        <v>3.5491000000000001</v>
      </c>
      <c r="Y238">
        <f t="shared" si="118"/>
        <v>3.5491000000000002E-2</v>
      </c>
      <c r="AA238" s="23">
        <f t="shared" si="114"/>
        <v>45898</v>
      </c>
      <c r="AB238" s="20">
        <f t="shared" si="105"/>
        <v>4.0199999999999996</v>
      </c>
      <c r="AC238">
        <f t="shared" si="119"/>
        <v>4.0199999999999993E-2</v>
      </c>
      <c r="AF238" s="23">
        <v>44764</v>
      </c>
      <c r="AG238" s="20">
        <v>4056.8</v>
      </c>
      <c r="AH238" s="20">
        <v>6.7999999999999996E-3</v>
      </c>
      <c r="AJ238" s="23">
        <v>44764</v>
      </c>
      <c r="AK238" s="20">
        <v>4056.8</v>
      </c>
      <c r="AL238" s="20">
        <v>6.7999999999999996E-3</v>
      </c>
      <c r="AN238" s="23">
        <v>44764</v>
      </c>
      <c r="AO238" s="20">
        <v>4056.8</v>
      </c>
      <c r="AP238" s="20">
        <v>6.7999999999999996E-3</v>
      </c>
      <c r="AS238" s="1">
        <v>45687</v>
      </c>
      <c r="AT238" s="25">
        <v>4.3090000000000002</v>
      </c>
      <c r="AU238">
        <f t="shared" si="106"/>
        <v>4.3090000000000003E-2</v>
      </c>
      <c r="AW238" s="1">
        <v>45687</v>
      </c>
      <c r="AX238" s="25">
        <v>4.258</v>
      </c>
      <c r="AY238">
        <f t="shared" si="107"/>
        <v>4.258E-2</v>
      </c>
      <c r="BA238" s="1">
        <v>45687</v>
      </c>
      <c r="BB238">
        <v>4.4249999999999998</v>
      </c>
      <c r="BC238">
        <f t="shared" si="108"/>
        <v>4.4249999999999998E-2</v>
      </c>
      <c r="BE238" s="1">
        <v>45687</v>
      </c>
      <c r="BF238">
        <v>4.3070000000000004</v>
      </c>
      <c r="BG238">
        <f t="shared" si="109"/>
        <v>4.3070000000000004E-2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3">
        <f t="shared" si="110"/>
        <v>46146</v>
      </c>
      <c r="B239" s="20">
        <f t="shared" si="91"/>
        <v>112.34375</v>
      </c>
      <c r="C239">
        <f t="shared" si="116"/>
        <v>115</v>
      </c>
      <c r="D239">
        <f t="shared" ca="1" si="96"/>
        <v>-0.3888888888888889</v>
      </c>
      <c r="E239">
        <f t="shared" ca="1" si="97"/>
        <v>3.6074999999999996E-2</v>
      </c>
      <c r="G239" s="23">
        <f t="shared" si="111"/>
        <v>45271</v>
      </c>
      <c r="H239" s="20">
        <f t="shared" si="92"/>
        <v>0</v>
      </c>
      <c r="I239">
        <f t="shared" si="98"/>
        <v>0</v>
      </c>
      <c r="J239">
        <f t="shared" ca="1" si="99"/>
        <v>2.0416666666666665</v>
      </c>
      <c r="K239">
        <f t="shared" ca="1" si="93"/>
        <v>4.7660000000000001E-2</v>
      </c>
      <c r="M239" s="23">
        <f t="shared" si="112"/>
        <v>45271</v>
      </c>
      <c r="N239" s="20">
        <f t="shared" si="94"/>
        <v>0</v>
      </c>
      <c r="O239">
        <f t="shared" si="100"/>
        <v>0</v>
      </c>
      <c r="P239">
        <f t="shared" ca="1" si="101"/>
        <v>2.0416666666666665</v>
      </c>
      <c r="Q239">
        <f t="shared" ca="1" si="95"/>
        <v>4.7660000000000001E-2</v>
      </c>
      <c r="S239" s="23">
        <f t="shared" si="102"/>
        <v>46041</v>
      </c>
      <c r="T239" s="20">
        <f t="shared" si="103"/>
        <v>3.6074999999999999</v>
      </c>
      <c r="U239">
        <f t="shared" si="117"/>
        <v>3.6074999999999996E-2</v>
      </c>
      <c r="W239" s="23">
        <f t="shared" si="113"/>
        <v>46041</v>
      </c>
      <c r="X239" s="20">
        <f t="shared" si="104"/>
        <v>3.5491000000000001</v>
      </c>
      <c r="Y239">
        <f t="shared" si="118"/>
        <v>3.5491000000000002E-2</v>
      </c>
      <c r="AA239" s="23">
        <f t="shared" si="114"/>
        <v>45901</v>
      </c>
      <c r="AB239" s="20">
        <f t="shared" si="105"/>
        <v>4.0239000000000003</v>
      </c>
      <c r="AC239">
        <f t="shared" si="119"/>
        <v>4.0239000000000004E-2</v>
      </c>
      <c r="AF239" s="23">
        <v>44763</v>
      </c>
      <c r="AG239" s="20">
        <v>4089.52</v>
      </c>
      <c r="AH239" s="20">
        <v>9.4000000000000004E-3</v>
      </c>
      <c r="AJ239" s="23">
        <v>44763</v>
      </c>
      <c r="AK239" s="20">
        <v>4089.52</v>
      </c>
      <c r="AL239" s="20">
        <v>9.4000000000000004E-3</v>
      </c>
      <c r="AN239" s="23">
        <v>44763</v>
      </c>
      <c r="AO239" s="20">
        <v>4089.52</v>
      </c>
      <c r="AP239" s="20">
        <v>9.4000000000000004E-3</v>
      </c>
      <c r="AS239" s="1">
        <v>45686</v>
      </c>
      <c r="AT239" s="25">
        <v>4.3150000000000004</v>
      </c>
      <c r="AU239">
        <f t="shared" si="106"/>
        <v>4.3150000000000001E-2</v>
      </c>
      <c r="AW239" s="1">
        <v>45686</v>
      </c>
      <c r="AX239" s="25">
        <v>4.2549999999999999</v>
      </c>
      <c r="AY239">
        <f t="shared" si="107"/>
        <v>4.2549999999999998E-2</v>
      </c>
      <c r="BA239" s="1">
        <v>45686</v>
      </c>
      <c r="BB239">
        <v>4.4260000000000002</v>
      </c>
      <c r="BC239">
        <f t="shared" si="108"/>
        <v>4.4260000000000001E-2</v>
      </c>
      <c r="BE239" s="1">
        <v>45686</v>
      </c>
      <c r="BF239">
        <v>4.3070000000000004</v>
      </c>
      <c r="BG239">
        <f t="shared" si="109"/>
        <v>4.3070000000000004E-2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3">
        <f t="shared" si="110"/>
        <v>46147</v>
      </c>
      <c r="B240" s="20">
        <f t="shared" si="91"/>
        <v>112.34375</v>
      </c>
      <c r="C240">
        <f t="shared" si="116"/>
        <v>115</v>
      </c>
      <c r="D240">
        <f t="shared" ca="1" si="96"/>
        <v>-0.39166666666666666</v>
      </c>
      <c r="E240">
        <f t="shared" ca="1" si="97"/>
        <v>3.6074999999999996E-2</v>
      </c>
      <c r="G240" s="23">
        <f t="shared" si="111"/>
        <v>45272</v>
      </c>
      <c r="H240" s="20">
        <f t="shared" si="92"/>
        <v>0</v>
      </c>
      <c r="I240">
        <f t="shared" si="98"/>
        <v>0</v>
      </c>
      <c r="J240">
        <f t="shared" ca="1" si="99"/>
        <v>2.0388888888888888</v>
      </c>
      <c r="K240">
        <f t="shared" ca="1" si="93"/>
        <v>4.7670000000000004E-2</v>
      </c>
      <c r="M240" s="23">
        <f t="shared" si="112"/>
        <v>45272</v>
      </c>
      <c r="N240" s="20">
        <f t="shared" si="94"/>
        <v>0</v>
      </c>
      <c r="O240">
        <f t="shared" si="100"/>
        <v>0</v>
      </c>
      <c r="P240">
        <f t="shared" ca="1" si="101"/>
        <v>2.0388888888888888</v>
      </c>
      <c r="Q240">
        <f t="shared" ca="1" si="95"/>
        <v>4.7670000000000004E-2</v>
      </c>
      <c r="S240" s="23">
        <f t="shared" si="102"/>
        <v>46042</v>
      </c>
      <c r="T240" s="20">
        <f t="shared" si="103"/>
        <v>3.6074999999999999</v>
      </c>
      <c r="U240">
        <f t="shared" si="117"/>
        <v>3.6074999999999996E-2</v>
      </c>
      <c r="W240" s="23">
        <f t="shared" si="113"/>
        <v>46042</v>
      </c>
      <c r="X240" s="20">
        <f t="shared" si="104"/>
        <v>3.5491000000000001</v>
      </c>
      <c r="Y240">
        <f t="shared" si="118"/>
        <v>3.5491000000000002E-2</v>
      </c>
      <c r="AA240" s="23">
        <f t="shared" si="114"/>
        <v>45902</v>
      </c>
      <c r="AB240" s="20">
        <f t="shared" si="105"/>
        <v>4.0232999999999999</v>
      </c>
      <c r="AC240">
        <f t="shared" si="119"/>
        <v>4.0232999999999998E-2</v>
      </c>
      <c r="AF240" s="23">
        <v>44762</v>
      </c>
      <c r="AG240" s="20">
        <v>4055.26</v>
      </c>
      <c r="AH240" s="20">
        <v>8.6999999999999994E-3</v>
      </c>
      <c r="AJ240" s="23">
        <v>44762</v>
      </c>
      <c r="AK240" s="20">
        <v>4055.26</v>
      </c>
      <c r="AL240" s="20">
        <v>8.6999999999999994E-3</v>
      </c>
      <c r="AN240" s="23">
        <v>44762</v>
      </c>
      <c r="AO240" s="20">
        <v>4055.26</v>
      </c>
      <c r="AP240" s="20">
        <v>8.6999999999999994E-3</v>
      </c>
      <c r="AS240" s="1">
        <v>45685</v>
      </c>
      <c r="AT240" s="25">
        <v>4.3040000000000003</v>
      </c>
      <c r="AU240">
        <f t="shared" si="106"/>
        <v>4.3040000000000002E-2</v>
      </c>
      <c r="AW240" s="1">
        <v>45685</v>
      </c>
      <c r="AX240" s="25">
        <v>4.2389999999999999</v>
      </c>
      <c r="AY240">
        <f t="shared" si="107"/>
        <v>4.2389999999999997E-2</v>
      </c>
      <c r="BA240" s="1">
        <v>45685</v>
      </c>
      <c r="BB240">
        <v>4.4029999999999996</v>
      </c>
      <c r="BC240">
        <f t="shared" si="108"/>
        <v>4.4029999999999993E-2</v>
      </c>
      <c r="BE240" s="1">
        <v>45685</v>
      </c>
      <c r="BF240">
        <v>4.2910000000000004</v>
      </c>
      <c r="BG240">
        <f t="shared" si="109"/>
        <v>4.2910000000000004E-2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3">
        <f t="shared" si="110"/>
        <v>46148</v>
      </c>
      <c r="B241" s="20">
        <f t="shared" si="91"/>
        <v>112.34375</v>
      </c>
      <c r="C241">
        <f t="shared" si="116"/>
        <v>115</v>
      </c>
      <c r="D241">
        <f t="shared" ca="1" si="96"/>
        <v>-0.39444444444444443</v>
      </c>
      <c r="E241">
        <f t="shared" ca="1" si="97"/>
        <v>3.6074999999999996E-2</v>
      </c>
      <c r="G241" s="23">
        <f t="shared" si="111"/>
        <v>45273</v>
      </c>
      <c r="H241" s="20">
        <f t="shared" si="92"/>
        <v>0</v>
      </c>
      <c r="I241">
        <f t="shared" si="98"/>
        <v>0</v>
      </c>
      <c r="J241">
        <f t="shared" ca="1" si="99"/>
        <v>2.036111111111111</v>
      </c>
      <c r="K241">
        <f t="shared" ca="1" si="93"/>
        <v>4.5119999999999993E-2</v>
      </c>
      <c r="M241" s="23">
        <f t="shared" si="112"/>
        <v>45273</v>
      </c>
      <c r="N241" s="20">
        <f t="shared" si="94"/>
        <v>0</v>
      </c>
      <c r="O241">
        <f t="shared" si="100"/>
        <v>0</v>
      </c>
      <c r="P241">
        <f t="shared" ca="1" si="101"/>
        <v>2.036111111111111</v>
      </c>
      <c r="Q241">
        <f t="shared" ca="1" si="95"/>
        <v>4.5119999999999993E-2</v>
      </c>
      <c r="S241" s="23">
        <f t="shared" si="102"/>
        <v>46043</v>
      </c>
      <c r="T241" s="20">
        <f t="shared" si="103"/>
        <v>3.6074999999999999</v>
      </c>
      <c r="U241">
        <f t="shared" si="117"/>
        <v>3.6074999999999996E-2</v>
      </c>
      <c r="W241" s="23">
        <f t="shared" si="113"/>
        <v>46043</v>
      </c>
      <c r="X241" s="20">
        <f t="shared" si="104"/>
        <v>3.5491000000000001</v>
      </c>
      <c r="Y241">
        <f t="shared" si="118"/>
        <v>3.5491000000000002E-2</v>
      </c>
      <c r="AA241" s="23">
        <f t="shared" si="114"/>
        <v>45903</v>
      </c>
      <c r="AB241" s="20">
        <f t="shared" si="105"/>
        <v>3.9977</v>
      </c>
      <c r="AC241">
        <f t="shared" si="119"/>
        <v>3.9976999999999999E-2</v>
      </c>
      <c r="AF241" s="23">
        <v>44761</v>
      </c>
      <c r="AG241" s="20">
        <v>4043.87</v>
      </c>
      <c r="AH241" s="20">
        <v>5.4000000000000003E-3</v>
      </c>
      <c r="AJ241" s="23">
        <v>44761</v>
      </c>
      <c r="AK241" s="20">
        <v>4043.87</v>
      </c>
      <c r="AL241" s="20">
        <v>5.4000000000000003E-3</v>
      </c>
      <c r="AN241" s="23">
        <v>44761</v>
      </c>
      <c r="AO241" s="20">
        <v>4043.87</v>
      </c>
      <c r="AP241" s="20">
        <v>5.4000000000000003E-3</v>
      </c>
      <c r="AS241" s="1">
        <v>45684</v>
      </c>
      <c r="AT241" s="25">
        <v>4.2869999999999999</v>
      </c>
      <c r="AU241">
        <f t="shared" si="106"/>
        <v>4.2869999999999998E-2</v>
      </c>
      <c r="AW241" s="1">
        <v>45684</v>
      </c>
      <c r="AX241" s="25">
        <v>4.2300000000000004</v>
      </c>
      <c r="AY241">
        <f t="shared" si="107"/>
        <v>4.2300000000000004E-2</v>
      </c>
      <c r="BA241" s="1">
        <v>45684</v>
      </c>
      <c r="BB241">
        <v>4.3970000000000002</v>
      </c>
      <c r="BC241">
        <f t="shared" si="108"/>
        <v>4.3970000000000002E-2</v>
      </c>
      <c r="BE241" s="1">
        <v>45684</v>
      </c>
      <c r="BF241">
        <v>4.2770000000000001</v>
      </c>
      <c r="BG241">
        <f t="shared" si="109"/>
        <v>4.2770000000000002E-2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3">
        <f t="shared" si="110"/>
        <v>46149</v>
      </c>
      <c r="B242" s="20">
        <f t="shared" si="91"/>
        <v>112.34375</v>
      </c>
      <c r="C242">
        <f t="shared" si="116"/>
        <v>115</v>
      </c>
      <c r="D242">
        <f t="shared" ca="1" si="96"/>
        <v>-0.3972222222222222</v>
      </c>
      <c r="E242">
        <f t="shared" ca="1" si="97"/>
        <v>3.6074999999999996E-2</v>
      </c>
      <c r="G242" s="23">
        <f t="shared" si="111"/>
        <v>45274</v>
      </c>
      <c r="H242" s="20">
        <f t="shared" si="92"/>
        <v>0</v>
      </c>
      <c r="I242">
        <f t="shared" si="98"/>
        <v>0</v>
      </c>
      <c r="J242">
        <f t="shared" ca="1" si="99"/>
        <v>2.0333333333333332</v>
      </c>
      <c r="K242">
        <f t="shared" ca="1" si="93"/>
        <v>4.4649000000000001E-2</v>
      </c>
      <c r="M242" s="23">
        <f t="shared" si="112"/>
        <v>45274</v>
      </c>
      <c r="N242" s="20">
        <f t="shared" si="94"/>
        <v>0</v>
      </c>
      <c r="O242">
        <f t="shared" si="100"/>
        <v>0</v>
      </c>
      <c r="P242">
        <f t="shared" ca="1" si="101"/>
        <v>2.0333333333333332</v>
      </c>
      <c r="Q242">
        <f t="shared" ca="1" si="95"/>
        <v>4.4649000000000001E-2</v>
      </c>
      <c r="S242" s="23">
        <f t="shared" si="102"/>
        <v>46044</v>
      </c>
      <c r="T242" s="20">
        <f t="shared" si="103"/>
        <v>3.6074999999999999</v>
      </c>
      <c r="U242">
        <f t="shared" si="117"/>
        <v>3.6074999999999996E-2</v>
      </c>
      <c r="W242" s="23">
        <f t="shared" si="113"/>
        <v>46044</v>
      </c>
      <c r="X242" s="20">
        <f t="shared" si="104"/>
        <v>3.5491000000000001</v>
      </c>
      <c r="Y242">
        <f t="shared" si="118"/>
        <v>3.5491000000000002E-2</v>
      </c>
      <c r="AA242" s="23">
        <f t="shared" si="114"/>
        <v>45904</v>
      </c>
      <c r="AB242" s="20">
        <f t="shared" si="105"/>
        <v>3.968</v>
      </c>
      <c r="AC242">
        <f t="shared" si="119"/>
        <v>3.968E-2</v>
      </c>
      <c r="AF242" s="23">
        <v>44760</v>
      </c>
      <c r="AG242" s="20">
        <v>3933.04</v>
      </c>
      <c r="AH242" s="20">
        <v>5.5999999999999999E-3</v>
      </c>
      <c r="AJ242" s="23">
        <v>44760</v>
      </c>
      <c r="AK242" s="20">
        <v>3933.04</v>
      </c>
      <c r="AL242" s="20">
        <v>5.5999999999999999E-3</v>
      </c>
      <c r="AN242" s="23">
        <v>44760</v>
      </c>
      <c r="AO242" s="20">
        <v>3933.04</v>
      </c>
      <c r="AP242" s="20">
        <v>5.5999999999999999E-3</v>
      </c>
      <c r="AS242" s="1">
        <v>45681</v>
      </c>
      <c r="AT242" s="25">
        <v>4.3099999999999996</v>
      </c>
      <c r="AU242">
        <f t="shared" si="106"/>
        <v>4.3099999999999999E-2</v>
      </c>
      <c r="AW242" s="1">
        <v>45681</v>
      </c>
      <c r="AX242" s="25">
        <v>4.258</v>
      </c>
      <c r="AY242">
        <f t="shared" si="107"/>
        <v>4.258E-2</v>
      </c>
      <c r="BA242" s="1">
        <v>45681</v>
      </c>
      <c r="BB242">
        <v>4.4390000000000001</v>
      </c>
      <c r="BC242">
        <f t="shared" si="108"/>
        <v>4.4389999999999999E-2</v>
      </c>
      <c r="BE242" s="1">
        <v>45681</v>
      </c>
      <c r="BF242">
        <v>4.3540000000000001</v>
      </c>
      <c r="BG242">
        <f t="shared" si="109"/>
        <v>4.3540000000000002E-2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3">
        <f t="shared" si="110"/>
        <v>46150</v>
      </c>
      <c r="B243" s="20">
        <f t="shared" si="91"/>
        <v>112.34375</v>
      </c>
      <c r="C243">
        <f t="shared" si="116"/>
        <v>115</v>
      </c>
      <c r="D243">
        <f t="shared" ca="1" si="96"/>
        <v>-0.4</v>
      </c>
      <c r="E243">
        <f t="shared" ca="1" si="97"/>
        <v>3.6074999999999996E-2</v>
      </c>
      <c r="G243" s="23">
        <f t="shared" si="111"/>
        <v>45275</v>
      </c>
      <c r="H243" s="20">
        <f t="shared" si="92"/>
        <v>0</v>
      </c>
      <c r="I243">
        <f t="shared" si="98"/>
        <v>0</v>
      </c>
      <c r="J243">
        <f t="shared" ca="1" si="99"/>
        <v>2.0305555555555554</v>
      </c>
      <c r="K243">
        <f t="shared" ca="1" si="93"/>
        <v>4.4909999999999999E-2</v>
      </c>
      <c r="M243" s="23">
        <f t="shared" si="112"/>
        <v>45275</v>
      </c>
      <c r="N243" s="20">
        <f t="shared" si="94"/>
        <v>0</v>
      </c>
      <c r="O243">
        <f t="shared" si="100"/>
        <v>0</v>
      </c>
      <c r="P243">
        <f t="shared" ca="1" si="101"/>
        <v>2.0305555555555554</v>
      </c>
      <c r="Q243">
        <f t="shared" ca="1" si="95"/>
        <v>4.4909999999999999E-2</v>
      </c>
      <c r="S243" s="23">
        <f t="shared" si="102"/>
        <v>46045</v>
      </c>
      <c r="T243" s="20">
        <f t="shared" si="103"/>
        <v>3.6074999999999999</v>
      </c>
      <c r="U243">
        <f t="shared" si="117"/>
        <v>3.6074999999999996E-2</v>
      </c>
      <c r="W243" s="23">
        <f t="shared" si="113"/>
        <v>46045</v>
      </c>
      <c r="X243" s="20">
        <f t="shared" si="104"/>
        <v>3.5491000000000001</v>
      </c>
      <c r="Y243">
        <f t="shared" si="118"/>
        <v>3.5491000000000002E-2</v>
      </c>
      <c r="AA243" s="23">
        <f t="shared" si="114"/>
        <v>45905</v>
      </c>
      <c r="AB243" s="20">
        <f t="shared" si="105"/>
        <v>3.8767999999999998</v>
      </c>
      <c r="AC243">
        <f t="shared" si="119"/>
        <v>3.8767999999999997E-2</v>
      </c>
      <c r="AF243" s="23">
        <v>44757</v>
      </c>
      <c r="AG243" s="20">
        <v>3961.52</v>
      </c>
      <c r="AH243" s="20">
        <v>7.1000000000000004E-3</v>
      </c>
      <c r="AJ243" s="23">
        <v>44757</v>
      </c>
      <c r="AK243" s="20">
        <v>3961.52</v>
      </c>
      <c r="AL243" s="20">
        <v>7.1000000000000004E-3</v>
      </c>
      <c r="AN243" s="23">
        <v>44757</v>
      </c>
      <c r="AO243" s="20">
        <v>3961.52</v>
      </c>
      <c r="AP243" s="20">
        <v>7.1000000000000004E-3</v>
      </c>
      <c r="AS243" s="1">
        <v>45680</v>
      </c>
      <c r="AT243" s="25">
        <v>4.3079999999999998</v>
      </c>
      <c r="AU243">
        <f t="shared" si="106"/>
        <v>4.308E-2</v>
      </c>
      <c r="AW243" s="1">
        <v>45680</v>
      </c>
      <c r="AX243" s="25">
        <v>4.2679999999999998</v>
      </c>
      <c r="AY243">
        <f t="shared" si="107"/>
        <v>4.2679999999999996E-2</v>
      </c>
      <c r="BA243" s="1">
        <v>45680</v>
      </c>
      <c r="BB243">
        <v>4.4550000000000001</v>
      </c>
      <c r="BC243">
        <f t="shared" si="108"/>
        <v>4.4549999999999999E-2</v>
      </c>
      <c r="BE243" s="1">
        <v>45680</v>
      </c>
      <c r="BF243">
        <v>4.3719999999999999</v>
      </c>
      <c r="BG243">
        <f t="shared" si="109"/>
        <v>4.3720000000000002E-2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3">
        <f t="shared" si="110"/>
        <v>46153</v>
      </c>
      <c r="B244" s="20">
        <f t="shared" si="91"/>
        <v>112.34375</v>
      </c>
      <c r="C244">
        <f t="shared" si="116"/>
        <v>115</v>
      </c>
      <c r="D244">
        <f t="shared" ca="1" si="96"/>
        <v>-0.40833333333333333</v>
      </c>
      <c r="E244">
        <f t="shared" ca="1" si="97"/>
        <v>3.6074999999999996E-2</v>
      </c>
      <c r="G244" s="23">
        <f t="shared" si="111"/>
        <v>45278</v>
      </c>
      <c r="H244" s="20">
        <f t="shared" si="92"/>
        <v>0</v>
      </c>
      <c r="I244">
        <f t="shared" si="98"/>
        <v>0</v>
      </c>
      <c r="J244">
        <f t="shared" ca="1" si="99"/>
        <v>2.0222222222222221</v>
      </c>
      <c r="K244">
        <f t="shared" ca="1" si="93"/>
        <v>4.5270000000000005E-2</v>
      </c>
      <c r="M244" s="23">
        <f t="shared" si="112"/>
        <v>45278</v>
      </c>
      <c r="N244" s="20">
        <f t="shared" si="94"/>
        <v>0</v>
      </c>
      <c r="O244">
        <f t="shared" si="100"/>
        <v>0</v>
      </c>
      <c r="P244">
        <f t="shared" ca="1" si="101"/>
        <v>2.0222222222222221</v>
      </c>
      <c r="Q244">
        <f t="shared" ca="1" si="95"/>
        <v>4.5270000000000005E-2</v>
      </c>
      <c r="S244" s="23">
        <f t="shared" si="102"/>
        <v>46048</v>
      </c>
      <c r="T244" s="20">
        <f t="shared" si="103"/>
        <v>3.6074999999999999</v>
      </c>
      <c r="U244">
        <f t="shared" si="117"/>
        <v>3.6074999999999996E-2</v>
      </c>
      <c r="W244" s="23">
        <f t="shared" si="113"/>
        <v>46048</v>
      </c>
      <c r="X244" s="20">
        <f t="shared" si="104"/>
        <v>3.5491000000000001</v>
      </c>
      <c r="Y244">
        <f t="shared" si="118"/>
        <v>3.5491000000000002E-2</v>
      </c>
      <c r="AA244" s="23">
        <f t="shared" si="114"/>
        <v>45908</v>
      </c>
      <c r="AB244" s="20">
        <f t="shared" si="105"/>
        <v>3.8473000000000002</v>
      </c>
      <c r="AC244">
        <f t="shared" si="119"/>
        <v>3.8473E-2</v>
      </c>
      <c r="AF244" s="23">
        <v>44756</v>
      </c>
      <c r="AG244" s="20">
        <v>3889.8</v>
      </c>
      <c r="AH244" s="20">
        <v>6.7999999999999996E-3</v>
      </c>
      <c r="AJ244" s="23">
        <v>44756</v>
      </c>
      <c r="AK244" s="20">
        <v>3889.8</v>
      </c>
      <c r="AL244" s="20">
        <v>6.7999999999999996E-3</v>
      </c>
      <c r="AN244" s="23">
        <v>44756</v>
      </c>
      <c r="AO244" s="20">
        <v>3889.8</v>
      </c>
      <c r="AP244" s="20">
        <v>6.7999999999999996E-3</v>
      </c>
      <c r="AS244" s="1">
        <v>45679</v>
      </c>
      <c r="AT244" s="25">
        <v>4.3120000000000003</v>
      </c>
      <c r="AU244">
        <f t="shared" si="106"/>
        <v>4.3120000000000006E-2</v>
      </c>
      <c r="AW244" s="1">
        <v>45679</v>
      </c>
      <c r="AX244" s="25">
        <v>4.2640000000000002</v>
      </c>
      <c r="AY244">
        <f t="shared" si="107"/>
        <v>4.2640000000000004E-2</v>
      </c>
      <c r="BA244" s="1">
        <v>45679</v>
      </c>
      <c r="BB244">
        <v>4.4690000000000003</v>
      </c>
      <c r="BC244">
        <f t="shared" si="108"/>
        <v>4.4690000000000001E-2</v>
      </c>
      <c r="BE244" s="1">
        <v>45679</v>
      </c>
      <c r="BF244">
        <v>4.3879999999999999</v>
      </c>
      <c r="BG244">
        <f t="shared" si="109"/>
        <v>4.3880000000000002E-2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3">
        <f t="shared" si="110"/>
        <v>46154</v>
      </c>
      <c r="B245" s="20">
        <f t="shared" si="91"/>
        <v>112.34375</v>
      </c>
      <c r="C245">
        <f t="shared" si="116"/>
        <v>115</v>
      </c>
      <c r="D245">
        <f t="shared" ca="1" si="96"/>
        <v>-0.41111111111111109</v>
      </c>
      <c r="E245">
        <f t="shared" ca="1" si="97"/>
        <v>3.6074999999999996E-2</v>
      </c>
      <c r="G245" s="23">
        <f t="shared" si="111"/>
        <v>45279</v>
      </c>
      <c r="H245" s="20">
        <f t="shared" si="92"/>
        <v>0</v>
      </c>
      <c r="I245">
        <f t="shared" si="98"/>
        <v>0</v>
      </c>
      <c r="J245">
        <f t="shared" ca="1" si="99"/>
        <v>2.0194444444444444</v>
      </c>
      <c r="K245">
        <f t="shared" ca="1" si="93"/>
        <v>4.5030000000000001E-2</v>
      </c>
      <c r="M245" s="23">
        <f t="shared" si="112"/>
        <v>45279</v>
      </c>
      <c r="N245" s="20">
        <f t="shared" si="94"/>
        <v>0</v>
      </c>
      <c r="O245">
        <f t="shared" si="100"/>
        <v>0</v>
      </c>
      <c r="P245">
        <f t="shared" ca="1" si="101"/>
        <v>2.0194444444444444</v>
      </c>
      <c r="Q245">
        <f t="shared" ca="1" si="95"/>
        <v>4.5030000000000001E-2</v>
      </c>
      <c r="S245" s="23">
        <f t="shared" si="102"/>
        <v>46049</v>
      </c>
      <c r="T245" s="20">
        <f t="shared" si="103"/>
        <v>3.6074999999999999</v>
      </c>
      <c r="U245">
        <f t="shared" si="117"/>
        <v>3.6074999999999996E-2</v>
      </c>
      <c r="W245" s="23">
        <f t="shared" si="113"/>
        <v>46049</v>
      </c>
      <c r="X245" s="20">
        <f t="shared" si="104"/>
        <v>3.5491000000000001</v>
      </c>
      <c r="Y245">
        <f t="shared" si="118"/>
        <v>3.5491000000000002E-2</v>
      </c>
      <c r="AA245" s="23">
        <f t="shared" si="114"/>
        <v>45909</v>
      </c>
      <c r="AB245" s="20">
        <f t="shared" si="105"/>
        <v>3.915</v>
      </c>
      <c r="AC245">
        <f t="shared" si="119"/>
        <v>3.9149999999999997E-2</v>
      </c>
      <c r="AF245" s="23">
        <v>44755</v>
      </c>
      <c r="AG245" s="20">
        <v>3892.75</v>
      </c>
      <c r="AH245" s="20">
        <v>9.1000000000000004E-3</v>
      </c>
      <c r="AJ245" s="23">
        <v>44755</v>
      </c>
      <c r="AK245" s="20">
        <v>3892.75</v>
      </c>
      <c r="AL245" s="20">
        <v>9.1000000000000004E-3</v>
      </c>
      <c r="AN245" s="23">
        <v>44755</v>
      </c>
      <c r="AO245" s="20">
        <v>3892.75</v>
      </c>
      <c r="AP245" s="20">
        <v>9.1000000000000004E-3</v>
      </c>
      <c r="AS245" s="1">
        <v>45678</v>
      </c>
      <c r="AT245" s="25">
        <v>4.3040000000000003</v>
      </c>
      <c r="AU245">
        <f t="shared" si="106"/>
        <v>4.3040000000000002E-2</v>
      </c>
      <c r="AW245" s="1">
        <v>45678</v>
      </c>
      <c r="AX245" s="25">
        <v>4.2729999999999997</v>
      </c>
      <c r="AY245">
        <f t="shared" si="107"/>
        <v>4.2729999999999997E-2</v>
      </c>
      <c r="BA245" s="1">
        <v>45678</v>
      </c>
      <c r="BB245">
        <v>4.4580000000000002</v>
      </c>
      <c r="BC245">
        <f t="shared" si="108"/>
        <v>4.4580000000000002E-2</v>
      </c>
      <c r="BE245" s="1">
        <v>45678</v>
      </c>
      <c r="BF245">
        <v>4.3719999999999999</v>
      </c>
      <c r="BG245">
        <f t="shared" si="109"/>
        <v>4.3720000000000002E-2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3">
        <f t="shared" si="110"/>
        <v>46155</v>
      </c>
      <c r="B246" s="20">
        <f t="shared" si="91"/>
        <v>112.34375</v>
      </c>
      <c r="C246">
        <f t="shared" si="116"/>
        <v>115</v>
      </c>
      <c r="D246">
        <f t="shared" ca="1" si="96"/>
        <v>-0.41388888888888886</v>
      </c>
      <c r="E246">
        <f t="shared" ca="1" si="97"/>
        <v>3.6074999999999996E-2</v>
      </c>
      <c r="G246" s="23">
        <f t="shared" si="111"/>
        <v>45280</v>
      </c>
      <c r="H246" s="20">
        <f t="shared" si="92"/>
        <v>0</v>
      </c>
      <c r="I246">
        <f t="shared" si="98"/>
        <v>0</v>
      </c>
      <c r="J246">
        <f t="shared" ca="1" si="99"/>
        <v>2.0166666666666666</v>
      </c>
      <c r="K246">
        <f t="shared" ca="1" si="93"/>
        <v>4.4000000000000004E-2</v>
      </c>
      <c r="M246" s="23">
        <f t="shared" si="112"/>
        <v>45280</v>
      </c>
      <c r="N246" s="20">
        <f t="shared" si="94"/>
        <v>0</v>
      </c>
      <c r="O246">
        <f t="shared" si="100"/>
        <v>0</v>
      </c>
      <c r="P246">
        <f t="shared" ca="1" si="101"/>
        <v>2.0166666666666666</v>
      </c>
      <c r="Q246">
        <f t="shared" ca="1" si="95"/>
        <v>4.4000000000000004E-2</v>
      </c>
      <c r="S246" s="23">
        <f t="shared" si="102"/>
        <v>46050</v>
      </c>
      <c r="T246" s="20">
        <f t="shared" si="103"/>
        <v>3.6074999999999999</v>
      </c>
      <c r="U246">
        <f t="shared" si="117"/>
        <v>3.6074999999999996E-2</v>
      </c>
      <c r="W246" s="23">
        <f t="shared" si="113"/>
        <v>46050</v>
      </c>
      <c r="X246" s="20">
        <f t="shared" si="104"/>
        <v>3.5491000000000001</v>
      </c>
      <c r="Y246">
        <f t="shared" si="118"/>
        <v>3.5491000000000002E-2</v>
      </c>
      <c r="AA246" s="23">
        <f t="shared" si="114"/>
        <v>45910</v>
      </c>
      <c r="AB246" s="20">
        <f t="shared" si="105"/>
        <v>3.8969999999999998</v>
      </c>
      <c r="AC246">
        <f t="shared" si="119"/>
        <v>3.8969999999999998E-2</v>
      </c>
      <c r="AF246" s="23">
        <v>44754</v>
      </c>
      <c r="AG246" s="20">
        <v>3913.41</v>
      </c>
      <c r="AH246" s="20">
        <v>6.6E-3</v>
      </c>
      <c r="AJ246" s="23">
        <v>44754</v>
      </c>
      <c r="AK246" s="20">
        <v>3913.41</v>
      </c>
      <c r="AL246" s="20">
        <v>6.6E-3</v>
      </c>
      <c r="AN246" s="23">
        <v>44754</v>
      </c>
      <c r="AO246" s="20">
        <v>3913.41</v>
      </c>
      <c r="AP246" s="20">
        <v>6.6E-3</v>
      </c>
      <c r="AS246" s="1">
        <v>45677</v>
      </c>
      <c r="AT246" s="25">
        <v>4.3010000000000002</v>
      </c>
      <c r="AU246">
        <f t="shared" si="106"/>
        <v>4.301E-2</v>
      </c>
      <c r="AW246" s="1">
        <v>45677</v>
      </c>
      <c r="AX246" s="25">
        <v>4.2699999999999996</v>
      </c>
      <c r="AY246">
        <f t="shared" si="107"/>
        <v>4.2699999999999995E-2</v>
      </c>
      <c r="BA246" s="1">
        <v>45677</v>
      </c>
      <c r="BB246">
        <v>4.4550000000000001</v>
      </c>
      <c r="BC246">
        <f t="shared" si="108"/>
        <v>4.4549999999999999E-2</v>
      </c>
      <c r="BE246" s="1">
        <v>45677</v>
      </c>
      <c r="BF246">
        <v>4.3964999999999996</v>
      </c>
      <c r="BG246">
        <f t="shared" si="109"/>
        <v>4.3964999999999997E-2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3">
        <f t="shared" si="110"/>
        <v>46156</v>
      </c>
      <c r="B247" s="20">
        <f t="shared" si="91"/>
        <v>112.34375</v>
      </c>
      <c r="C247">
        <f t="shared" si="116"/>
        <v>115</v>
      </c>
      <c r="D247">
        <f t="shared" ca="1" si="96"/>
        <v>-0.41666666666666669</v>
      </c>
      <c r="E247">
        <f t="shared" ca="1" si="97"/>
        <v>3.6074999999999996E-2</v>
      </c>
      <c r="G247" s="23">
        <f t="shared" si="111"/>
        <v>45281</v>
      </c>
      <c r="H247" s="20">
        <f t="shared" si="92"/>
        <v>0</v>
      </c>
      <c r="I247">
        <f t="shared" si="98"/>
        <v>0</v>
      </c>
      <c r="J247">
        <f t="shared" ca="1" si="99"/>
        <v>2.0138888888888888</v>
      </c>
      <c r="K247">
        <f t="shared" ca="1" si="93"/>
        <v>4.3899999999999995E-2</v>
      </c>
      <c r="M247" s="23">
        <f t="shared" si="112"/>
        <v>45281</v>
      </c>
      <c r="N247" s="20">
        <f t="shared" si="94"/>
        <v>0</v>
      </c>
      <c r="O247">
        <f t="shared" si="100"/>
        <v>0</v>
      </c>
      <c r="P247">
        <f t="shared" ca="1" si="101"/>
        <v>2.0138888888888888</v>
      </c>
      <c r="Q247">
        <f t="shared" ca="1" si="95"/>
        <v>4.3899999999999995E-2</v>
      </c>
      <c r="S247" s="23">
        <f t="shared" si="102"/>
        <v>46051</v>
      </c>
      <c r="T247" s="20">
        <f t="shared" si="103"/>
        <v>3.6074999999999999</v>
      </c>
      <c r="U247">
        <f t="shared" si="117"/>
        <v>3.6074999999999996E-2</v>
      </c>
      <c r="W247" s="23">
        <f t="shared" si="113"/>
        <v>46051</v>
      </c>
      <c r="X247" s="20">
        <f t="shared" si="104"/>
        <v>3.5491000000000001</v>
      </c>
      <c r="Y247">
        <f t="shared" si="118"/>
        <v>3.5491000000000002E-2</v>
      </c>
      <c r="AA247" s="23">
        <f t="shared" si="114"/>
        <v>45911</v>
      </c>
      <c r="AB247" s="20">
        <f t="shared" si="105"/>
        <v>3.863</v>
      </c>
      <c r="AC247">
        <f t="shared" si="119"/>
        <v>3.8629999999999998E-2</v>
      </c>
      <c r="AF247" s="23">
        <v>44753</v>
      </c>
      <c r="AG247" s="20">
        <v>3951.53</v>
      </c>
      <c r="AH247" s="20">
        <v>6.6E-3</v>
      </c>
      <c r="AJ247" s="23">
        <v>44753</v>
      </c>
      <c r="AK247" s="20">
        <v>3951.53</v>
      </c>
      <c r="AL247" s="20">
        <v>6.6E-3</v>
      </c>
      <c r="AN247" s="23">
        <v>44753</v>
      </c>
      <c r="AO247" s="20">
        <v>3951.53</v>
      </c>
      <c r="AP247" s="20">
        <v>6.6E-3</v>
      </c>
      <c r="AS247" s="1">
        <v>45674</v>
      </c>
      <c r="AT247" s="25">
        <v>4.3099999999999996</v>
      </c>
      <c r="AU247">
        <f t="shared" si="106"/>
        <v>4.3099999999999999E-2</v>
      </c>
      <c r="AW247" s="1">
        <v>45674</v>
      </c>
      <c r="AX247" s="25">
        <v>4.2610000000000001</v>
      </c>
      <c r="AY247">
        <f t="shared" si="107"/>
        <v>4.2610000000000002E-2</v>
      </c>
      <c r="BA247" s="1">
        <v>45674</v>
      </c>
      <c r="BB247">
        <v>4.4550000000000001</v>
      </c>
      <c r="BC247">
        <f t="shared" si="108"/>
        <v>4.4549999999999999E-2</v>
      </c>
      <c r="BE247" s="1">
        <v>45674</v>
      </c>
      <c r="BF247">
        <v>4.3879999999999999</v>
      </c>
      <c r="BG247">
        <f t="shared" si="109"/>
        <v>4.3880000000000002E-2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3">
        <f t="shared" si="110"/>
        <v>46157</v>
      </c>
      <c r="B248" s="20">
        <f t="shared" si="91"/>
        <v>112.34375</v>
      </c>
      <c r="C248">
        <f t="shared" si="116"/>
        <v>115</v>
      </c>
      <c r="D248">
        <f t="shared" ca="1" si="96"/>
        <v>-0.41944444444444445</v>
      </c>
      <c r="E248">
        <f t="shared" ca="1" si="97"/>
        <v>3.6074999999999996E-2</v>
      </c>
      <c r="G248" s="23">
        <f t="shared" si="111"/>
        <v>45282</v>
      </c>
      <c r="H248" s="20">
        <f t="shared" si="92"/>
        <v>0</v>
      </c>
      <c r="I248">
        <f t="shared" si="98"/>
        <v>0</v>
      </c>
      <c r="J248">
        <f t="shared" ca="1" si="99"/>
        <v>2.0111111111111111</v>
      </c>
      <c r="K248">
        <f t="shared" ca="1" si="93"/>
        <v>4.3626999999999999E-2</v>
      </c>
      <c r="M248" s="23">
        <f t="shared" si="112"/>
        <v>45282</v>
      </c>
      <c r="N248" s="20">
        <f t="shared" si="94"/>
        <v>0</v>
      </c>
      <c r="O248">
        <f t="shared" si="100"/>
        <v>0</v>
      </c>
      <c r="P248">
        <f t="shared" ca="1" si="101"/>
        <v>2.0111111111111111</v>
      </c>
      <c r="Q248">
        <f t="shared" ca="1" si="95"/>
        <v>4.3626999999999999E-2</v>
      </c>
      <c r="S248" s="23">
        <f t="shared" si="102"/>
        <v>46052</v>
      </c>
      <c r="T248" s="20">
        <f t="shared" si="103"/>
        <v>3.6074999999999999</v>
      </c>
      <c r="U248">
        <f t="shared" si="117"/>
        <v>3.6074999999999996E-2</v>
      </c>
      <c r="W248" s="23">
        <f t="shared" si="113"/>
        <v>46052</v>
      </c>
      <c r="X248" s="20">
        <f t="shared" si="104"/>
        <v>3.5491000000000001</v>
      </c>
      <c r="Y248">
        <f t="shared" si="118"/>
        <v>3.5491000000000002E-2</v>
      </c>
      <c r="AA248" s="23">
        <f t="shared" si="114"/>
        <v>45912</v>
      </c>
      <c r="AB248" s="20">
        <f t="shared" si="105"/>
        <v>3.8813</v>
      </c>
      <c r="AC248">
        <f t="shared" si="119"/>
        <v>3.8813E-2</v>
      </c>
      <c r="AF248" s="23">
        <v>44750</v>
      </c>
      <c r="AG248" s="20">
        <v>3999.67</v>
      </c>
      <c r="AH248" s="20">
        <v>6.6E-3</v>
      </c>
      <c r="AJ248" s="23">
        <v>44750</v>
      </c>
      <c r="AK248" s="20">
        <v>3999.67</v>
      </c>
      <c r="AL248" s="20">
        <v>6.6E-3</v>
      </c>
      <c r="AN248" s="23">
        <v>44750</v>
      </c>
      <c r="AO248" s="20">
        <v>3999.67</v>
      </c>
      <c r="AP248" s="20">
        <v>6.6E-3</v>
      </c>
      <c r="AS248" s="1">
        <v>45673</v>
      </c>
      <c r="AT248" s="25">
        <v>4.3079999999999998</v>
      </c>
      <c r="AU248">
        <f t="shared" si="106"/>
        <v>4.308E-2</v>
      </c>
      <c r="AW248" s="1">
        <v>45673</v>
      </c>
      <c r="AX248" s="25">
        <v>4.2670000000000003</v>
      </c>
      <c r="AY248">
        <f t="shared" si="107"/>
        <v>4.2670000000000007E-2</v>
      </c>
      <c r="BA248" s="1">
        <v>45673</v>
      </c>
      <c r="BB248">
        <v>4.4329999999999998</v>
      </c>
      <c r="BC248">
        <f t="shared" si="108"/>
        <v>4.4330000000000001E-2</v>
      </c>
      <c r="BE248" s="1">
        <v>45673</v>
      </c>
      <c r="BF248">
        <v>4.351</v>
      </c>
      <c r="BG248">
        <f t="shared" si="109"/>
        <v>4.351E-2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3">
        <f t="shared" si="110"/>
        <v>46160</v>
      </c>
      <c r="B249" s="20">
        <f t="shared" si="91"/>
        <v>112.34375</v>
      </c>
      <c r="C249">
        <f t="shared" si="116"/>
        <v>115</v>
      </c>
      <c r="D249">
        <f t="shared" ca="1" si="96"/>
        <v>-0.42777777777777776</v>
      </c>
      <c r="E249">
        <f t="shared" ca="1" si="97"/>
        <v>3.6074999999999996E-2</v>
      </c>
      <c r="G249" s="23">
        <f t="shared" si="111"/>
        <v>45285</v>
      </c>
      <c r="H249" s="20">
        <f t="shared" si="92"/>
        <v>0</v>
      </c>
      <c r="I249">
        <f t="shared" si="98"/>
        <v>0</v>
      </c>
      <c r="J249">
        <f t="shared" ca="1" si="99"/>
        <v>2.0027777777777778</v>
      </c>
      <c r="K249">
        <f t="shared" ca="1" si="93"/>
        <v>4.3563999999999999E-2</v>
      </c>
      <c r="M249" s="23">
        <f t="shared" si="112"/>
        <v>45285</v>
      </c>
      <c r="N249" s="20">
        <f t="shared" si="94"/>
        <v>0</v>
      </c>
      <c r="O249">
        <f t="shared" si="100"/>
        <v>0</v>
      </c>
      <c r="P249">
        <f t="shared" ca="1" si="101"/>
        <v>2.0027777777777778</v>
      </c>
      <c r="Q249">
        <f t="shared" ca="1" si="95"/>
        <v>4.3563999999999999E-2</v>
      </c>
      <c r="S249" s="23">
        <f t="shared" si="102"/>
        <v>46055</v>
      </c>
      <c r="T249" s="20">
        <f t="shared" si="103"/>
        <v>3.6074999999999999</v>
      </c>
      <c r="U249">
        <f t="shared" si="117"/>
        <v>3.6074999999999996E-2</v>
      </c>
      <c r="W249" s="23">
        <f t="shared" si="113"/>
        <v>46055</v>
      </c>
      <c r="X249" s="20">
        <f t="shared" si="104"/>
        <v>3.5491000000000001</v>
      </c>
      <c r="Y249">
        <f t="shared" si="118"/>
        <v>3.5491000000000002E-2</v>
      </c>
      <c r="AA249" s="23">
        <f t="shared" si="114"/>
        <v>45915</v>
      </c>
      <c r="AB249" s="20">
        <f t="shared" si="105"/>
        <v>3.8740000000000001</v>
      </c>
      <c r="AC249">
        <f t="shared" si="119"/>
        <v>3.8740000000000004E-2</v>
      </c>
      <c r="AF249" s="23">
        <v>44749</v>
      </c>
      <c r="AG249" s="20">
        <v>3991.71</v>
      </c>
      <c r="AH249" s="20">
        <v>8.8000000000000005E-3</v>
      </c>
      <c r="AJ249" s="23">
        <v>44749</v>
      </c>
      <c r="AK249" s="20">
        <v>3991.71</v>
      </c>
      <c r="AL249" s="20">
        <v>8.8000000000000005E-3</v>
      </c>
      <c r="AN249" s="23">
        <v>44749</v>
      </c>
      <c r="AO249" s="20">
        <v>3991.71</v>
      </c>
      <c r="AP249" s="20">
        <v>8.8000000000000005E-3</v>
      </c>
      <c r="AS249" s="1">
        <v>45672</v>
      </c>
      <c r="AT249" s="25">
        <v>4.3159999999999998</v>
      </c>
      <c r="AU249">
        <f t="shared" si="106"/>
        <v>4.3159999999999997E-2</v>
      </c>
      <c r="AW249" s="1">
        <v>45672</v>
      </c>
      <c r="AX249" s="25">
        <v>4.2640000000000002</v>
      </c>
      <c r="AY249">
        <f t="shared" si="107"/>
        <v>4.2640000000000004E-2</v>
      </c>
      <c r="BA249" s="1">
        <v>45672</v>
      </c>
      <c r="BB249">
        <v>4.4610000000000003</v>
      </c>
      <c r="BC249">
        <f t="shared" si="108"/>
        <v>4.4610000000000004E-2</v>
      </c>
      <c r="BE249" s="1">
        <v>45672</v>
      </c>
      <c r="BF249">
        <v>4.3780000000000001</v>
      </c>
      <c r="BG249">
        <f t="shared" si="109"/>
        <v>4.3779999999999999E-2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3">
        <f t="shared" si="110"/>
        <v>46161</v>
      </c>
      <c r="B250" s="20">
        <f t="shared" si="91"/>
        <v>112.34375</v>
      </c>
      <c r="C250">
        <f t="shared" si="116"/>
        <v>115</v>
      </c>
      <c r="D250">
        <f t="shared" ca="1" si="96"/>
        <v>-0.43055555555555558</v>
      </c>
      <c r="E250">
        <f t="shared" ca="1" si="97"/>
        <v>3.6074999999999996E-2</v>
      </c>
      <c r="G250" s="23">
        <f t="shared" si="111"/>
        <v>45286</v>
      </c>
      <c r="H250" s="20">
        <f t="shared" si="92"/>
        <v>0</v>
      </c>
      <c r="I250">
        <f t="shared" si="98"/>
        <v>0</v>
      </c>
      <c r="J250">
        <f t="shared" ca="1" si="99"/>
        <v>2</v>
      </c>
      <c r="K250">
        <f t="shared" ca="1" si="93"/>
        <v>4.3880000000000002E-2</v>
      </c>
      <c r="M250" s="23">
        <f t="shared" si="112"/>
        <v>45286</v>
      </c>
      <c r="N250" s="20">
        <f t="shared" si="94"/>
        <v>0</v>
      </c>
      <c r="O250">
        <f t="shared" si="100"/>
        <v>0</v>
      </c>
      <c r="P250">
        <f t="shared" ca="1" si="101"/>
        <v>2</v>
      </c>
      <c r="Q250">
        <f t="shared" ca="1" si="95"/>
        <v>4.3880000000000002E-2</v>
      </c>
      <c r="S250" s="23">
        <f t="shared" si="102"/>
        <v>46056</v>
      </c>
      <c r="T250" s="20">
        <f t="shared" si="103"/>
        <v>3.6074999999999999</v>
      </c>
      <c r="U250">
        <f t="shared" si="117"/>
        <v>3.6074999999999996E-2</v>
      </c>
      <c r="W250" s="23">
        <f t="shared" si="113"/>
        <v>46056</v>
      </c>
      <c r="X250" s="20">
        <f t="shared" si="104"/>
        <v>3.5491000000000001</v>
      </c>
      <c r="Y250">
        <f t="shared" si="118"/>
        <v>3.5491000000000002E-2</v>
      </c>
      <c r="AA250" s="23">
        <f t="shared" si="114"/>
        <v>45916</v>
      </c>
      <c r="AB250" s="20">
        <f t="shared" si="105"/>
        <v>3.847</v>
      </c>
      <c r="AC250">
        <f t="shared" si="119"/>
        <v>3.8469999999999997E-2</v>
      </c>
      <c r="AF250" s="23">
        <v>44748</v>
      </c>
      <c r="AG250" s="20">
        <v>3942.07</v>
      </c>
      <c r="AH250" s="20">
        <v>6.1000000000000004E-3</v>
      </c>
      <c r="AJ250" s="23">
        <v>44748</v>
      </c>
      <c r="AK250" s="20">
        <v>3942.07</v>
      </c>
      <c r="AL250" s="20">
        <v>6.1000000000000004E-3</v>
      </c>
      <c r="AN250" s="23">
        <v>44748</v>
      </c>
      <c r="AO250" s="20">
        <v>3942.07</v>
      </c>
      <c r="AP250" s="20">
        <v>6.1000000000000004E-3</v>
      </c>
      <c r="AS250" s="1">
        <v>45671</v>
      </c>
      <c r="AT250" s="25">
        <v>4.319</v>
      </c>
      <c r="AU250">
        <f t="shared" si="106"/>
        <v>4.3189999999999999E-2</v>
      </c>
      <c r="AW250" s="1">
        <v>45671</v>
      </c>
      <c r="AX250" s="25">
        <v>4.2990000000000004</v>
      </c>
      <c r="AY250">
        <f t="shared" si="107"/>
        <v>4.299E-2</v>
      </c>
      <c r="BA250" s="1">
        <v>45671</v>
      </c>
      <c r="BB250">
        <v>4.5019999999999998</v>
      </c>
      <c r="BC250">
        <f t="shared" si="108"/>
        <v>4.5019999999999998E-2</v>
      </c>
      <c r="BE250" s="1">
        <v>45671</v>
      </c>
      <c r="BF250">
        <v>4.4720000000000004</v>
      </c>
      <c r="BG250">
        <f t="shared" si="109"/>
        <v>4.4720000000000003E-2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3">
        <f t="shared" si="110"/>
        <v>46162</v>
      </c>
      <c r="B251" s="20">
        <f t="shared" si="91"/>
        <v>112.34375</v>
      </c>
      <c r="C251">
        <f t="shared" si="116"/>
        <v>115</v>
      </c>
      <c r="D251">
        <f t="shared" ca="1" si="96"/>
        <v>-0.43333333333333335</v>
      </c>
      <c r="E251">
        <f t="shared" ca="1" si="97"/>
        <v>3.6074999999999996E-2</v>
      </c>
      <c r="G251" s="23">
        <f t="shared" si="111"/>
        <v>45287</v>
      </c>
      <c r="H251" s="20">
        <f t="shared" si="92"/>
        <v>0</v>
      </c>
      <c r="I251">
        <f t="shared" si="98"/>
        <v>0</v>
      </c>
      <c r="J251">
        <f t="shared" ca="1" si="99"/>
        <v>1.9972222222222222</v>
      </c>
      <c r="K251">
        <f t="shared" ca="1" si="93"/>
        <v>4.335E-2</v>
      </c>
      <c r="M251" s="23">
        <f t="shared" si="112"/>
        <v>45287</v>
      </c>
      <c r="N251" s="20">
        <f t="shared" si="94"/>
        <v>0</v>
      </c>
      <c r="O251">
        <f t="shared" si="100"/>
        <v>0</v>
      </c>
      <c r="P251">
        <f t="shared" ca="1" si="101"/>
        <v>1.9972222222222222</v>
      </c>
      <c r="Q251">
        <f t="shared" ca="1" si="95"/>
        <v>4.335E-2</v>
      </c>
      <c r="S251" s="23">
        <f t="shared" si="102"/>
        <v>46057</v>
      </c>
      <c r="T251" s="20">
        <f t="shared" si="103"/>
        <v>3.6074999999999999</v>
      </c>
      <c r="U251">
        <f t="shared" si="117"/>
        <v>3.6074999999999996E-2</v>
      </c>
      <c r="W251" s="23">
        <f t="shared" si="113"/>
        <v>46057</v>
      </c>
      <c r="X251" s="20">
        <f t="shared" si="104"/>
        <v>3.5491000000000001</v>
      </c>
      <c r="Y251">
        <f t="shared" si="118"/>
        <v>3.5491000000000002E-2</v>
      </c>
      <c r="AA251" s="23">
        <f t="shared" si="114"/>
        <v>45917</v>
      </c>
      <c r="AB251" s="20">
        <f t="shared" si="105"/>
        <v>3.8632</v>
      </c>
      <c r="AC251">
        <f t="shared" si="119"/>
        <v>3.8632E-2</v>
      </c>
      <c r="AF251" s="23">
        <v>44747</v>
      </c>
      <c r="AG251" s="20">
        <v>3896.88</v>
      </c>
      <c r="AH251" s="20">
        <v>1.38E-2</v>
      </c>
      <c r="AJ251" s="23">
        <v>44747</v>
      </c>
      <c r="AK251" s="20">
        <v>3896.88</v>
      </c>
      <c r="AL251" s="20">
        <v>1.38E-2</v>
      </c>
      <c r="AN251" s="23">
        <v>44747</v>
      </c>
      <c r="AO251" s="20">
        <v>3896.88</v>
      </c>
      <c r="AP251" s="20">
        <v>1.38E-2</v>
      </c>
      <c r="AS251" s="1">
        <v>45670</v>
      </c>
      <c r="AT251" s="25">
        <v>4.32</v>
      </c>
      <c r="AU251">
        <f t="shared" si="106"/>
        <v>4.3200000000000002E-2</v>
      </c>
      <c r="AW251" s="1">
        <v>45670</v>
      </c>
      <c r="AX251" s="25">
        <v>4.2919999999999998</v>
      </c>
      <c r="AY251">
        <f t="shared" si="107"/>
        <v>4.292E-2</v>
      </c>
      <c r="BA251" s="1">
        <v>45670</v>
      </c>
      <c r="BB251">
        <v>4.5250000000000004</v>
      </c>
      <c r="BC251">
        <f t="shared" si="108"/>
        <v>4.5250000000000005E-2</v>
      </c>
      <c r="BE251" s="1">
        <v>45670</v>
      </c>
      <c r="BF251">
        <v>4.4950000000000001</v>
      </c>
      <c r="BG251">
        <f t="shared" si="109"/>
        <v>4.4950000000000004E-2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3">
        <f t="shared" si="110"/>
        <v>46163</v>
      </c>
      <c r="B252" s="20">
        <f t="shared" si="91"/>
        <v>112.34375</v>
      </c>
      <c r="C252">
        <f t="shared" si="116"/>
        <v>115</v>
      </c>
      <c r="D252">
        <f t="shared" ca="1" si="96"/>
        <v>-0.43611111111111112</v>
      </c>
      <c r="E252">
        <f t="shared" ca="1" si="97"/>
        <v>3.6074999999999996E-2</v>
      </c>
      <c r="G252" s="23">
        <f t="shared" si="111"/>
        <v>45288</v>
      </c>
      <c r="H252" s="20">
        <f t="shared" si="92"/>
        <v>0</v>
      </c>
      <c r="I252">
        <f t="shared" si="98"/>
        <v>0</v>
      </c>
      <c r="J252">
        <f t="shared" ca="1" si="99"/>
        <v>1.9944444444444445</v>
      </c>
      <c r="K252">
        <f t="shared" ca="1" si="93"/>
        <v>4.3880000000000002E-2</v>
      </c>
      <c r="M252" s="23">
        <f t="shared" si="112"/>
        <v>45288</v>
      </c>
      <c r="N252" s="20">
        <f t="shared" si="94"/>
        <v>0</v>
      </c>
      <c r="O252">
        <f t="shared" si="100"/>
        <v>0</v>
      </c>
      <c r="P252">
        <f t="shared" ca="1" si="101"/>
        <v>1.9944444444444445</v>
      </c>
      <c r="Q252">
        <f t="shared" ca="1" si="95"/>
        <v>4.3880000000000002E-2</v>
      </c>
      <c r="S252" s="23">
        <f t="shared" si="102"/>
        <v>46058</v>
      </c>
      <c r="T252" s="20">
        <f t="shared" si="103"/>
        <v>3.6074999999999999</v>
      </c>
      <c r="U252">
        <f t="shared" si="117"/>
        <v>3.6074999999999996E-2</v>
      </c>
      <c r="W252" s="23">
        <f t="shared" si="113"/>
        <v>46058</v>
      </c>
      <c r="X252" s="20">
        <f t="shared" si="104"/>
        <v>3.5491000000000001</v>
      </c>
      <c r="Y252">
        <f t="shared" si="118"/>
        <v>3.5491000000000002E-2</v>
      </c>
      <c r="AA252" s="23">
        <f t="shared" si="114"/>
        <v>45918</v>
      </c>
      <c r="AB252" s="20">
        <f t="shared" si="105"/>
        <v>3.8609</v>
      </c>
      <c r="AC252">
        <f t="shared" si="119"/>
        <v>3.8608999999999997E-2</v>
      </c>
      <c r="AF252" s="23">
        <v>44743</v>
      </c>
      <c r="AG252" s="20">
        <v>3911.51</v>
      </c>
      <c r="AH252" s="20">
        <v>8.3999999999999995E-3</v>
      </c>
      <c r="AJ252" s="23">
        <v>44743</v>
      </c>
      <c r="AK252" s="20">
        <v>3911.51</v>
      </c>
      <c r="AL252" s="20">
        <v>8.3999999999999995E-3</v>
      </c>
      <c r="AN252" s="23">
        <v>44743</v>
      </c>
      <c r="AO252" s="20">
        <v>3911.51</v>
      </c>
      <c r="AP252" s="20">
        <v>8.3999999999999995E-3</v>
      </c>
      <c r="AS252" s="1">
        <v>45667</v>
      </c>
      <c r="AT252" s="25">
        <v>4.3159999999999998</v>
      </c>
      <c r="AU252">
        <f t="shared" si="106"/>
        <v>4.3159999999999997E-2</v>
      </c>
      <c r="AW252" s="1">
        <v>45667</v>
      </c>
      <c r="AX252" s="25">
        <v>4.2809999999999997</v>
      </c>
      <c r="AY252">
        <f t="shared" si="107"/>
        <v>4.2809999999999994E-2</v>
      </c>
      <c r="BA252" s="1">
        <v>45667</v>
      </c>
      <c r="BB252">
        <v>4.5170000000000003</v>
      </c>
      <c r="BC252">
        <f t="shared" si="108"/>
        <v>4.5170000000000002E-2</v>
      </c>
      <c r="BE252" s="1">
        <v>45667</v>
      </c>
      <c r="BF252">
        <v>4.4770000000000003</v>
      </c>
      <c r="BG252">
        <f t="shared" si="109"/>
        <v>4.4770000000000004E-2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3">
        <f t="shared" si="110"/>
        <v>46164</v>
      </c>
      <c r="B253" s="20">
        <f t="shared" si="91"/>
        <v>112.34375</v>
      </c>
      <c r="C253">
        <f t="shared" si="116"/>
        <v>115</v>
      </c>
      <c r="D253">
        <f t="shared" ca="1" si="96"/>
        <v>-0.43888888888888888</v>
      </c>
      <c r="E253">
        <f t="shared" ca="1" si="97"/>
        <v>3.6074999999999996E-2</v>
      </c>
      <c r="G253" s="23">
        <f t="shared" si="111"/>
        <v>45289</v>
      </c>
      <c r="H253" s="20">
        <f t="shared" si="92"/>
        <v>0</v>
      </c>
      <c r="I253">
        <f t="shared" si="98"/>
        <v>0</v>
      </c>
      <c r="J253">
        <f t="shared" ca="1" si="99"/>
        <v>1.9916666666666667</v>
      </c>
      <c r="K253">
        <f t="shared" ca="1" si="93"/>
        <v>4.3345000000000002E-2</v>
      </c>
      <c r="M253" s="23">
        <f t="shared" si="112"/>
        <v>45289</v>
      </c>
      <c r="N253" s="20">
        <f t="shared" si="94"/>
        <v>0</v>
      </c>
      <c r="O253">
        <f t="shared" si="100"/>
        <v>0</v>
      </c>
      <c r="P253">
        <f t="shared" ca="1" si="101"/>
        <v>1.9916666666666667</v>
      </c>
      <c r="Q253">
        <f t="shared" ca="1" si="95"/>
        <v>4.3345000000000002E-2</v>
      </c>
      <c r="S253" s="23">
        <f t="shared" si="102"/>
        <v>46059</v>
      </c>
      <c r="T253" s="20">
        <f t="shared" si="103"/>
        <v>3.6074999999999999</v>
      </c>
      <c r="U253">
        <f t="shared" si="117"/>
        <v>3.6074999999999996E-2</v>
      </c>
      <c r="W253" s="23">
        <f t="shared" si="113"/>
        <v>46059</v>
      </c>
      <c r="X253" s="20">
        <f t="shared" si="104"/>
        <v>3.5491000000000001</v>
      </c>
      <c r="Y253">
        <f t="shared" si="118"/>
        <v>3.5491000000000002E-2</v>
      </c>
      <c r="AA253" s="23">
        <f t="shared" si="114"/>
        <v>45919</v>
      </c>
      <c r="AB253" s="20">
        <f t="shared" si="105"/>
        <v>3.87</v>
      </c>
      <c r="AC253">
        <f t="shared" si="119"/>
        <v>3.8699999999999998E-2</v>
      </c>
      <c r="AF253" s="23">
        <v>44742</v>
      </c>
      <c r="AG253" s="20">
        <v>3867.14</v>
      </c>
      <c r="AH253" s="20">
        <v>7.9000000000000008E-3</v>
      </c>
      <c r="AJ253" s="23">
        <v>44742</v>
      </c>
      <c r="AK253" s="20">
        <v>3867.14</v>
      </c>
      <c r="AL253" s="20">
        <v>7.9000000000000008E-3</v>
      </c>
      <c r="AN253" s="23">
        <v>44742</v>
      </c>
      <c r="AO253" s="20">
        <v>3867.14</v>
      </c>
      <c r="AP253" s="20">
        <v>7.9000000000000008E-3</v>
      </c>
      <c r="AS253" s="1">
        <v>45666</v>
      </c>
      <c r="AT253" s="25">
        <v>4.3019999999999996</v>
      </c>
      <c r="AU253">
        <f t="shared" si="106"/>
        <v>4.3019999999999996E-2</v>
      </c>
      <c r="AW253" s="1">
        <v>45666</v>
      </c>
      <c r="AX253" s="25">
        <v>4.2430000000000003</v>
      </c>
      <c r="AY253">
        <f t="shared" si="107"/>
        <v>4.2430000000000002E-2</v>
      </c>
      <c r="BA253" s="1">
        <v>45666</v>
      </c>
      <c r="BB253">
        <v>4.4400000000000004</v>
      </c>
      <c r="BC253">
        <f t="shared" si="108"/>
        <v>4.4400000000000002E-2</v>
      </c>
      <c r="BE253" s="1">
        <v>45666</v>
      </c>
      <c r="BF253">
        <v>4.3650000000000002</v>
      </c>
      <c r="BG253">
        <f t="shared" si="109"/>
        <v>4.3650000000000001E-2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3">
        <f t="shared" si="110"/>
        <v>46167</v>
      </c>
      <c r="B254" s="20">
        <f t="shared" si="91"/>
        <v>112.34375</v>
      </c>
      <c r="C254">
        <f t="shared" si="116"/>
        <v>115</v>
      </c>
      <c r="D254">
        <f t="shared" ca="1" si="96"/>
        <v>-0.44722222222222224</v>
      </c>
      <c r="E254">
        <f t="shared" ca="1" si="97"/>
        <v>3.6074999999999996E-2</v>
      </c>
      <c r="G254" s="23">
        <f t="shared" si="111"/>
        <v>45292</v>
      </c>
      <c r="H254" s="20">
        <f t="shared" si="92"/>
        <v>0</v>
      </c>
      <c r="I254">
        <f t="shared" si="98"/>
        <v>0</v>
      </c>
      <c r="J254">
        <f t="shared" ca="1" si="99"/>
        <v>1.9833333333333334</v>
      </c>
      <c r="K254">
        <f t="shared" ca="1" si="93"/>
        <v>4.3345000000000002E-2</v>
      </c>
      <c r="M254" s="23">
        <f t="shared" si="112"/>
        <v>45292</v>
      </c>
      <c r="N254" s="20">
        <f t="shared" si="94"/>
        <v>0</v>
      </c>
      <c r="O254">
        <f t="shared" si="100"/>
        <v>0</v>
      </c>
      <c r="P254">
        <f t="shared" ca="1" si="101"/>
        <v>1.9833333333333334</v>
      </c>
      <c r="Q254">
        <f t="shared" ca="1" si="95"/>
        <v>4.3345000000000002E-2</v>
      </c>
      <c r="S254" s="23">
        <f t="shared" si="102"/>
        <v>46062</v>
      </c>
      <c r="T254" s="20">
        <f t="shared" si="103"/>
        <v>3.6074999999999999</v>
      </c>
      <c r="U254">
        <f t="shared" si="117"/>
        <v>3.6074999999999996E-2</v>
      </c>
      <c r="W254" s="23">
        <f t="shared" si="113"/>
        <v>46062</v>
      </c>
      <c r="X254" s="20">
        <f t="shared" si="104"/>
        <v>3.5491000000000001</v>
      </c>
      <c r="Y254">
        <f t="shared" si="118"/>
        <v>3.5491000000000002E-2</v>
      </c>
      <c r="AA254" s="23">
        <f t="shared" si="114"/>
        <v>45922</v>
      </c>
      <c r="AB254" s="20">
        <f t="shared" si="105"/>
        <v>3.8940000000000001</v>
      </c>
      <c r="AC254">
        <f t="shared" si="119"/>
        <v>3.8940000000000002E-2</v>
      </c>
      <c r="AF254" s="23">
        <v>44741</v>
      </c>
      <c r="AG254" s="20">
        <v>3916.17</v>
      </c>
      <c r="AH254" s="20">
        <v>6.7000000000000002E-3</v>
      </c>
      <c r="AJ254" s="23">
        <v>44741</v>
      </c>
      <c r="AK254" s="20">
        <v>3916.17</v>
      </c>
      <c r="AL254" s="20">
        <v>6.7000000000000002E-3</v>
      </c>
      <c r="AN254" s="23">
        <v>44741</v>
      </c>
      <c r="AO254" s="20">
        <v>3916.17</v>
      </c>
      <c r="AP254" s="20">
        <v>6.7000000000000002E-3</v>
      </c>
      <c r="AS254" s="1">
        <v>45665</v>
      </c>
      <c r="AT254" s="25">
        <v>4.3079999999999998</v>
      </c>
      <c r="AU254">
        <f t="shared" si="106"/>
        <v>4.308E-2</v>
      </c>
      <c r="AW254" s="1">
        <v>45665</v>
      </c>
      <c r="AX254" s="25">
        <v>4.258</v>
      </c>
      <c r="AY254">
        <f t="shared" si="107"/>
        <v>4.258E-2</v>
      </c>
      <c r="BA254" s="1">
        <v>45665</v>
      </c>
      <c r="BB254">
        <v>4.452</v>
      </c>
      <c r="BC254">
        <f t="shared" si="108"/>
        <v>4.4519999999999997E-2</v>
      </c>
      <c r="BE254" s="1">
        <v>45665</v>
      </c>
      <c r="BF254">
        <v>4.3659999999999997</v>
      </c>
      <c r="BG254">
        <f t="shared" si="109"/>
        <v>4.3659999999999997E-2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3">
        <f t="shared" si="110"/>
        <v>46168</v>
      </c>
      <c r="B255" s="20">
        <f t="shared" si="91"/>
        <v>112.34375</v>
      </c>
      <c r="C255">
        <f t="shared" si="116"/>
        <v>115</v>
      </c>
      <c r="D255">
        <f t="shared" ca="1" si="96"/>
        <v>-0.45</v>
      </c>
      <c r="E255">
        <f t="shared" ca="1" si="97"/>
        <v>3.6074999999999996E-2</v>
      </c>
      <c r="G255" s="23">
        <f t="shared" si="111"/>
        <v>45293</v>
      </c>
      <c r="H255" s="20">
        <f t="shared" si="92"/>
        <v>0</v>
      </c>
      <c r="I255">
        <f t="shared" si="98"/>
        <v>0</v>
      </c>
      <c r="J255">
        <f t="shared" ca="1" si="99"/>
        <v>1.9805555555555556</v>
      </c>
      <c r="K255">
        <f t="shared" ca="1" si="93"/>
        <v>4.4160000000000005E-2</v>
      </c>
      <c r="M255" s="23">
        <f t="shared" si="112"/>
        <v>45293</v>
      </c>
      <c r="N255" s="20">
        <f t="shared" si="94"/>
        <v>0</v>
      </c>
      <c r="O255">
        <f t="shared" si="100"/>
        <v>0</v>
      </c>
      <c r="P255">
        <f t="shared" ca="1" si="101"/>
        <v>1.9805555555555556</v>
      </c>
      <c r="Q255">
        <f t="shared" ca="1" si="95"/>
        <v>4.4160000000000005E-2</v>
      </c>
      <c r="S255" s="23">
        <f t="shared" si="102"/>
        <v>46063</v>
      </c>
      <c r="T255" s="20">
        <f t="shared" si="103"/>
        <v>3.6074999999999999</v>
      </c>
      <c r="U255">
        <f t="shared" si="117"/>
        <v>3.6074999999999996E-2</v>
      </c>
      <c r="W255" s="23">
        <f t="shared" si="113"/>
        <v>46063</v>
      </c>
      <c r="X255" s="20">
        <f t="shared" si="104"/>
        <v>3.5491000000000001</v>
      </c>
      <c r="Y255">
        <f t="shared" si="118"/>
        <v>3.5491000000000002E-2</v>
      </c>
      <c r="AA255" s="23">
        <f t="shared" si="114"/>
        <v>45923</v>
      </c>
      <c r="AB255" s="20">
        <f t="shared" si="105"/>
        <v>3.8877000000000002</v>
      </c>
      <c r="AC255">
        <f t="shared" si="119"/>
        <v>3.8877000000000002E-2</v>
      </c>
      <c r="AF255" s="23">
        <v>44740</v>
      </c>
      <c r="AG255" s="20">
        <v>3921.21</v>
      </c>
      <c r="AH255" s="20">
        <v>6.1999999999999998E-3</v>
      </c>
      <c r="AJ255" s="23">
        <v>44740</v>
      </c>
      <c r="AK255" s="20">
        <v>3921.21</v>
      </c>
      <c r="AL255" s="20">
        <v>6.1999999999999998E-3</v>
      </c>
      <c r="AN255" s="23">
        <v>44740</v>
      </c>
      <c r="AO255" s="20">
        <v>3921.21</v>
      </c>
      <c r="AP255" s="20">
        <v>6.1999999999999998E-3</v>
      </c>
      <c r="AS255" s="1">
        <v>45664</v>
      </c>
      <c r="AT255" s="25">
        <v>4.3129999999999997</v>
      </c>
      <c r="AU255">
        <f t="shared" si="106"/>
        <v>4.3129999999999995E-2</v>
      </c>
      <c r="AW255" s="1">
        <v>45664</v>
      </c>
      <c r="AX255" s="25">
        <v>4.26</v>
      </c>
      <c r="AY255">
        <f t="shared" si="107"/>
        <v>4.2599999999999999E-2</v>
      </c>
      <c r="BA255" s="1">
        <v>45664</v>
      </c>
      <c r="BB255">
        <v>4.4660000000000002</v>
      </c>
      <c r="BC255">
        <f t="shared" si="108"/>
        <v>4.4660000000000005E-2</v>
      </c>
      <c r="BE255" s="1">
        <v>45664</v>
      </c>
      <c r="BF255">
        <v>4.3929999999999998</v>
      </c>
      <c r="BG255">
        <f t="shared" si="109"/>
        <v>4.3929999999999997E-2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3">
        <f t="shared" si="110"/>
        <v>46169</v>
      </c>
      <c r="B256" s="20">
        <f t="shared" si="91"/>
        <v>112.34375</v>
      </c>
      <c r="C256">
        <f t="shared" si="116"/>
        <v>115</v>
      </c>
      <c r="D256">
        <f t="shared" ca="1" si="96"/>
        <v>-0.45277777777777778</v>
      </c>
      <c r="E256">
        <f t="shared" ca="1" si="97"/>
        <v>3.6074999999999996E-2</v>
      </c>
      <c r="G256" s="23">
        <f t="shared" si="111"/>
        <v>45294</v>
      </c>
      <c r="H256" s="20">
        <f t="shared" si="92"/>
        <v>0</v>
      </c>
      <c r="I256">
        <f t="shared" si="98"/>
        <v>0</v>
      </c>
      <c r="J256">
        <f t="shared" ca="1" si="99"/>
        <v>1.9777777777777779</v>
      </c>
      <c r="K256">
        <f t="shared" ca="1" si="93"/>
        <v>4.4340000000000004E-2</v>
      </c>
      <c r="M256" s="23">
        <f t="shared" si="112"/>
        <v>45294</v>
      </c>
      <c r="N256" s="20">
        <f t="shared" si="94"/>
        <v>0</v>
      </c>
      <c r="O256">
        <f t="shared" si="100"/>
        <v>0</v>
      </c>
      <c r="P256">
        <f t="shared" ca="1" si="101"/>
        <v>1.9777777777777779</v>
      </c>
      <c r="Q256">
        <f t="shared" ca="1" si="95"/>
        <v>4.4340000000000004E-2</v>
      </c>
      <c r="S256" s="23">
        <f t="shared" si="102"/>
        <v>46064</v>
      </c>
      <c r="T256" s="20">
        <f t="shared" si="103"/>
        <v>3.6074999999999999</v>
      </c>
      <c r="U256">
        <f t="shared" si="117"/>
        <v>3.6074999999999996E-2</v>
      </c>
      <c r="W256" s="23">
        <f t="shared" si="113"/>
        <v>46064</v>
      </c>
      <c r="X256" s="20">
        <f t="shared" si="104"/>
        <v>3.5491000000000001</v>
      </c>
      <c r="Y256">
        <f t="shared" si="118"/>
        <v>3.5491000000000002E-2</v>
      </c>
      <c r="AA256" s="23">
        <f t="shared" si="114"/>
        <v>45924</v>
      </c>
      <c r="AB256" s="20">
        <f t="shared" si="105"/>
        <v>3.9020000000000001</v>
      </c>
      <c r="AC256">
        <f t="shared" si="119"/>
        <v>3.9019999999999999E-2</v>
      </c>
      <c r="AF256" s="23">
        <v>44739</v>
      </c>
      <c r="AG256" s="20">
        <v>4001.42</v>
      </c>
      <c r="AH256" s="20">
        <v>6.4000000000000003E-3</v>
      </c>
      <c r="AJ256" s="23">
        <v>44739</v>
      </c>
      <c r="AK256" s="20">
        <v>4001.42</v>
      </c>
      <c r="AL256" s="20">
        <v>6.4000000000000003E-3</v>
      </c>
      <c r="AN256" s="23">
        <v>44739</v>
      </c>
      <c r="AO256" s="20">
        <v>4001.42</v>
      </c>
      <c r="AP256" s="20">
        <v>6.4000000000000003E-3</v>
      </c>
      <c r="AS256" s="1">
        <v>45663</v>
      </c>
      <c r="AT256" s="25">
        <v>4.3040000000000003</v>
      </c>
      <c r="AU256">
        <f t="shared" si="106"/>
        <v>4.3040000000000002E-2</v>
      </c>
      <c r="AW256" s="1">
        <v>45663</v>
      </c>
      <c r="AX256" s="25">
        <v>4.2569999999999997</v>
      </c>
      <c r="AY256">
        <f t="shared" si="107"/>
        <v>4.2569999999999997E-2</v>
      </c>
      <c r="BA256" s="1">
        <v>45663</v>
      </c>
      <c r="BB256">
        <v>4.4489999999999998</v>
      </c>
      <c r="BC256">
        <f t="shared" si="108"/>
        <v>4.4490000000000002E-2</v>
      </c>
      <c r="BE256" s="1">
        <v>45663</v>
      </c>
      <c r="BF256">
        <v>4.3620000000000001</v>
      </c>
      <c r="BG256">
        <f t="shared" si="109"/>
        <v>4.3619999999999999E-2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3">
        <f t="shared" si="110"/>
        <v>46170</v>
      </c>
      <c r="B257" s="20">
        <f t="shared" si="91"/>
        <v>112.34375</v>
      </c>
      <c r="C257">
        <f t="shared" si="116"/>
        <v>115</v>
      </c>
      <c r="D257">
        <f t="shared" ca="1" si="96"/>
        <v>-0.45555555555555555</v>
      </c>
      <c r="E257">
        <f t="shared" ca="1" si="97"/>
        <v>3.6074999999999996E-2</v>
      </c>
      <c r="G257" s="23">
        <f t="shared" si="111"/>
        <v>45295</v>
      </c>
      <c r="H257" s="20">
        <f t="shared" si="92"/>
        <v>0</v>
      </c>
      <c r="I257">
        <f t="shared" si="98"/>
        <v>0</v>
      </c>
      <c r="J257">
        <f t="shared" ca="1" si="99"/>
        <v>1.9750000000000001</v>
      </c>
      <c r="K257">
        <f t="shared" ca="1" si="93"/>
        <v>4.4920000000000002E-2</v>
      </c>
      <c r="M257" s="23">
        <f t="shared" si="112"/>
        <v>45295</v>
      </c>
      <c r="N257" s="20">
        <f t="shared" si="94"/>
        <v>0</v>
      </c>
      <c r="O257">
        <f t="shared" si="100"/>
        <v>0</v>
      </c>
      <c r="P257">
        <f t="shared" ca="1" si="101"/>
        <v>1.9750000000000001</v>
      </c>
      <c r="Q257">
        <f t="shared" ca="1" si="95"/>
        <v>4.4920000000000002E-2</v>
      </c>
      <c r="S257" s="23">
        <f t="shared" si="102"/>
        <v>46065</v>
      </c>
      <c r="T257" s="20">
        <f t="shared" si="103"/>
        <v>3.6074999999999999</v>
      </c>
      <c r="U257">
        <f t="shared" si="117"/>
        <v>3.6074999999999996E-2</v>
      </c>
      <c r="W257" s="23">
        <f t="shared" si="113"/>
        <v>46065</v>
      </c>
      <c r="X257" s="20">
        <f t="shared" si="104"/>
        <v>3.5491000000000001</v>
      </c>
      <c r="Y257">
        <f t="shared" si="118"/>
        <v>3.5491000000000002E-2</v>
      </c>
      <c r="AA257" s="23">
        <f t="shared" si="114"/>
        <v>45925</v>
      </c>
      <c r="AB257" s="20">
        <f t="shared" si="105"/>
        <v>3.9559000000000002</v>
      </c>
      <c r="AC257">
        <f t="shared" si="119"/>
        <v>3.9559000000000004E-2</v>
      </c>
      <c r="AF257" s="23">
        <v>44736</v>
      </c>
      <c r="AG257" s="20">
        <v>3992.22</v>
      </c>
      <c r="AH257" s="20">
        <v>1.1599999999999999E-2</v>
      </c>
      <c r="AJ257" s="23">
        <v>44736</v>
      </c>
      <c r="AK257" s="20">
        <v>3992.22</v>
      </c>
      <c r="AL257" s="20">
        <v>1.1599999999999999E-2</v>
      </c>
      <c r="AN257" s="23">
        <v>44736</v>
      </c>
      <c r="AO257" s="20">
        <v>3992.22</v>
      </c>
      <c r="AP257" s="20">
        <v>1.1599999999999999E-2</v>
      </c>
      <c r="AS257" s="1">
        <v>45660</v>
      </c>
      <c r="AT257" s="25">
        <v>4.3040000000000003</v>
      </c>
      <c r="AU257">
        <f t="shared" si="106"/>
        <v>4.3040000000000002E-2</v>
      </c>
      <c r="AW257" s="1">
        <v>45660</v>
      </c>
      <c r="AX257" s="25">
        <v>4.2409999999999997</v>
      </c>
      <c r="AY257">
        <f t="shared" si="107"/>
        <v>4.2409999999999996E-2</v>
      </c>
      <c r="BA257" s="1">
        <v>45660</v>
      </c>
      <c r="BB257">
        <v>4.4539999999999997</v>
      </c>
      <c r="BC257">
        <f t="shared" si="108"/>
        <v>4.4539999999999996E-2</v>
      </c>
      <c r="BE257" s="1">
        <v>45660</v>
      </c>
      <c r="BF257">
        <v>4.367</v>
      </c>
      <c r="BG257">
        <f t="shared" si="109"/>
        <v>4.367E-2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3">
        <f t="shared" si="110"/>
        <v>46171</v>
      </c>
      <c r="B258" s="20">
        <f t="shared" si="91"/>
        <v>112.34375</v>
      </c>
      <c r="C258">
        <f t="shared" si="116"/>
        <v>115</v>
      </c>
      <c r="D258">
        <f t="shared" ca="1" si="96"/>
        <v>-0.45833333333333331</v>
      </c>
      <c r="E258">
        <f t="shared" ca="1" si="97"/>
        <v>3.6074999999999996E-2</v>
      </c>
      <c r="G258" s="23">
        <f t="shared" si="111"/>
        <v>45296</v>
      </c>
      <c r="H258" s="20">
        <f t="shared" si="92"/>
        <v>0</v>
      </c>
      <c r="I258">
        <f t="shared" si="98"/>
        <v>0</v>
      </c>
      <c r="J258">
        <f t="shared" ca="1" si="99"/>
        <v>1.9722222222222223</v>
      </c>
      <c r="K258">
        <f t="shared" ca="1" si="93"/>
        <v>4.4960000000000007E-2</v>
      </c>
      <c r="M258" s="23">
        <f t="shared" si="112"/>
        <v>45296</v>
      </c>
      <c r="N258" s="20">
        <f t="shared" si="94"/>
        <v>0</v>
      </c>
      <c r="O258">
        <f t="shared" si="100"/>
        <v>0</v>
      </c>
      <c r="P258">
        <f t="shared" ca="1" si="101"/>
        <v>1.9722222222222223</v>
      </c>
      <c r="Q258">
        <f t="shared" ca="1" si="95"/>
        <v>4.4960000000000007E-2</v>
      </c>
      <c r="S258" s="23">
        <f t="shared" si="102"/>
        <v>46066</v>
      </c>
      <c r="T258" s="20">
        <f t="shared" si="103"/>
        <v>3.6074999999999999</v>
      </c>
      <c r="U258">
        <f t="shared" si="117"/>
        <v>3.6074999999999996E-2</v>
      </c>
      <c r="W258" s="23">
        <f t="shared" si="113"/>
        <v>46066</v>
      </c>
      <c r="X258" s="20">
        <f t="shared" si="104"/>
        <v>3.5491000000000001</v>
      </c>
      <c r="Y258">
        <f t="shared" si="118"/>
        <v>3.5491000000000002E-2</v>
      </c>
      <c r="AA258" s="23">
        <f t="shared" si="114"/>
        <v>45926</v>
      </c>
      <c r="AB258" s="20">
        <f t="shared" si="105"/>
        <v>3.9369999999999998</v>
      </c>
      <c r="AC258">
        <f t="shared" si="119"/>
        <v>3.9369999999999995E-2</v>
      </c>
      <c r="AF258" s="23">
        <v>44735</v>
      </c>
      <c r="AG258" s="20">
        <v>3874.92</v>
      </c>
      <c r="AH258" s="20">
        <v>1.1599999999999999E-2</v>
      </c>
      <c r="AJ258" s="23">
        <v>44735</v>
      </c>
      <c r="AK258" s="20">
        <v>3874.92</v>
      </c>
      <c r="AL258" s="20">
        <v>1.1599999999999999E-2</v>
      </c>
      <c r="AN258" s="23">
        <v>44735</v>
      </c>
      <c r="AO258" s="20">
        <v>3874.92</v>
      </c>
      <c r="AP258" s="20">
        <v>1.1599999999999999E-2</v>
      </c>
      <c r="AS258" s="1">
        <v>45659</v>
      </c>
      <c r="AT258" s="25">
        <v>4.2889999999999997</v>
      </c>
      <c r="AU258">
        <f t="shared" si="106"/>
        <v>4.2889999999999998E-2</v>
      </c>
      <c r="AW258" s="1">
        <v>45659</v>
      </c>
      <c r="AX258" s="25">
        <v>4.2359999999999998</v>
      </c>
      <c r="AY258">
        <f t="shared" si="107"/>
        <v>4.2359999999999995E-2</v>
      </c>
      <c r="BA258" s="1">
        <v>45659</v>
      </c>
      <c r="BB258">
        <v>4.4320000000000004</v>
      </c>
      <c r="BC258">
        <f t="shared" si="108"/>
        <v>4.4320000000000005E-2</v>
      </c>
      <c r="BE258" s="1">
        <v>45659</v>
      </c>
      <c r="BF258">
        <v>4.3280000000000003</v>
      </c>
      <c r="BG258">
        <f t="shared" si="109"/>
        <v>4.3280000000000006E-2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3">
        <f t="shared" si="110"/>
        <v>46174</v>
      </c>
      <c r="B259" s="20">
        <f t="shared" si="91"/>
        <v>112.34375</v>
      </c>
      <c r="C259">
        <f t="shared" si="116"/>
        <v>115</v>
      </c>
      <c r="D259">
        <f t="shared" ca="1" si="96"/>
        <v>-0.46666666666666667</v>
      </c>
      <c r="E259">
        <f t="shared" ca="1" si="97"/>
        <v>3.6074999999999996E-2</v>
      </c>
      <c r="G259" s="23">
        <f t="shared" si="111"/>
        <v>45299</v>
      </c>
      <c r="H259" s="20">
        <f t="shared" si="92"/>
        <v>0</v>
      </c>
      <c r="I259">
        <f t="shared" si="98"/>
        <v>0</v>
      </c>
      <c r="J259">
        <f t="shared" ca="1" si="99"/>
        <v>1.9638888888888888</v>
      </c>
      <c r="K259">
        <f t="shared" ca="1" si="93"/>
        <v>4.4679999999999997E-2</v>
      </c>
      <c r="M259" s="23">
        <f t="shared" si="112"/>
        <v>45299</v>
      </c>
      <c r="N259" s="20">
        <f t="shared" si="94"/>
        <v>0</v>
      </c>
      <c r="O259">
        <f t="shared" si="100"/>
        <v>0</v>
      </c>
      <c r="P259">
        <f t="shared" ca="1" si="101"/>
        <v>1.9638888888888888</v>
      </c>
      <c r="Q259">
        <f t="shared" ca="1" si="95"/>
        <v>4.4679999999999997E-2</v>
      </c>
      <c r="S259" s="23">
        <f t="shared" si="102"/>
        <v>46069</v>
      </c>
      <c r="T259" s="20">
        <f t="shared" si="103"/>
        <v>3.6074999999999999</v>
      </c>
      <c r="U259">
        <f t="shared" si="117"/>
        <v>3.6074999999999996E-2</v>
      </c>
      <c r="W259" s="23">
        <f t="shared" si="113"/>
        <v>46069</v>
      </c>
      <c r="X259" s="20">
        <f t="shared" si="104"/>
        <v>3.5491000000000001</v>
      </c>
      <c r="Y259">
        <f t="shared" si="118"/>
        <v>3.5491000000000002E-2</v>
      </c>
      <c r="AA259" s="23">
        <f t="shared" si="114"/>
        <v>45929</v>
      </c>
      <c r="AB259" s="20">
        <f t="shared" si="105"/>
        <v>3.9115000000000002</v>
      </c>
      <c r="AC259">
        <f t="shared" si="119"/>
        <v>3.9115000000000004E-2</v>
      </c>
      <c r="AF259" s="23">
        <v>44734</v>
      </c>
      <c r="AG259" s="20">
        <v>3853.16</v>
      </c>
      <c r="AH259" s="20">
        <v>8.0000000000000002E-3</v>
      </c>
      <c r="AJ259" s="23">
        <v>44734</v>
      </c>
      <c r="AK259" s="20">
        <v>3853.16</v>
      </c>
      <c r="AL259" s="20">
        <v>8.0000000000000002E-3</v>
      </c>
      <c r="AN259" s="23">
        <v>44734</v>
      </c>
      <c r="AO259" s="20">
        <v>3853.16</v>
      </c>
      <c r="AP259" s="20">
        <v>8.0000000000000002E-3</v>
      </c>
      <c r="AS259" s="1">
        <v>45658</v>
      </c>
      <c r="AT259" s="25">
        <v>4.2910000000000004</v>
      </c>
      <c r="AU259">
        <f t="shared" si="106"/>
        <v>4.2910000000000004E-2</v>
      </c>
      <c r="AW259" s="1">
        <v>45658</v>
      </c>
      <c r="AX259" s="25">
        <v>4.2359999999999998</v>
      </c>
      <c r="AY259">
        <f t="shared" si="107"/>
        <v>4.2359999999999995E-2</v>
      </c>
      <c r="BA259" s="1">
        <v>45658</v>
      </c>
      <c r="BB259">
        <v>4.4320000000000004</v>
      </c>
      <c r="BC259">
        <f t="shared" si="108"/>
        <v>4.4320000000000005E-2</v>
      </c>
      <c r="BE259" s="1">
        <v>45658</v>
      </c>
      <c r="BF259">
        <v>4.3331</v>
      </c>
      <c r="BG259">
        <f t="shared" si="109"/>
        <v>4.3331000000000001E-2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3">
        <f t="shared" si="110"/>
        <v>46175</v>
      </c>
      <c r="B260" s="20">
        <f t="shared" si="91"/>
        <v>112.34375</v>
      </c>
      <c r="C260">
        <f t="shared" si="116"/>
        <v>115</v>
      </c>
      <c r="D260">
        <f t="shared" ca="1" si="96"/>
        <v>-0.46944444444444444</v>
      </c>
      <c r="E260">
        <f t="shared" ca="1" si="97"/>
        <v>3.6074999999999996E-2</v>
      </c>
      <c r="G260" s="23">
        <f t="shared" si="111"/>
        <v>45300</v>
      </c>
      <c r="H260" s="20">
        <f t="shared" si="92"/>
        <v>0</v>
      </c>
      <c r="I260">
        <f t="shared" si="98"/>
        <v>0</v>
      </c>
      <c r="J260">
        <f t="shared" ca="1" si="99"/>
        <v>1.961111111111111</v>
      </c>
      <c r="K260">
        <f t="shared" ca="1" si="93"/>
        <v>4.4610000000000004E-2</v>
      </c>
      <c r="M260" s="23">
        <f t="shared" si="112"/>
        <v>45300</v>
      </c>
      <c r="N260" s="20">
        <f t="shared" si="94"/>
        <v>0</v>
      </c>
      <c r="O260">
        <f t="shared" si="100"/>
        <v>0</v>
      </c>
      <c r="P260">
        <f t="shared" ca="1" si="101"/>
        <v>1.961111111111111</v>
      </c>
      <c r="Q260">
        <f t="shared" ca="1" si="95"/>
        <v>4.4610000000000004E-2</v>
      </c>
      <c r="S260" s="23">
        <f t="shared" si="102"/>
        <v>46070</v>
      </c>
      <c r="T260" s="20">
        <f t="shared" si="103"/>
        <v>3.6074999999999999</v>
      </c>
      <c r="U260">
        <f t="shared" si="117"/>
        <v>3.6074999999999996E-2</v>
      </c>
      <c r="W260" s="23">
        <f t="shared" si="113"/>
        <v>46070</v>
      </c>
      <c r="X260" s="20">
        <f t="shared" si="104"/>
        <v>3.5491000000000001</v>
      </c>
      <c r="Y260">
        <f t="shared" si="118"/>
        <v>3.5491000000000002E-2</v>
      </c>
      <c r="AA260" s="23">
        <f t="shared" si="114"/>
        <v>45930</v>
      </c>
      <c r="AB260" s="20">
        <f t="shared" si="105"/>
        <v>3.8988999999999998</v>
      </c>
      <c r="AC260">
        <f t="shared" si="119"/>
        <v>3.8988999999999996E-2</v>
      </c>
      <c r="AF260" s="23">
        <v>44733</v>
      </c>
      <c r="AG260" s="20">
        <v>3866.13</v>
      </c>
      <c r="AH260" s="20">
        <v>6.7999999999999996E-3</v>
      </c>
      <c r="AJ260" s="23">
        <v>44733</v>
      </c>
      <c r="AK260" s="20">
        <v>3866.13</v>
      </c>
      <c r="AL260" s="20">
        <v>6.7999999999999996E-3</v>
      </c>
      <c r="AN260" s="23">
        <v>44733</v>
      </c>
      <c r="AO260" s="20">
        <v>3866.13</v>
      </c>
      <c r="AP260" s="20">
        <v>6.7999999999999996E-3</v>
      </c>
      <c r="AS260" s="1">
        <v>45657</v>
      </c>
      <c r="AT260" s="25">
        <v>4.2930000000000001</v>
      </c>
      <c r="AU260">
        <f t="shared" si="106"/>
        <v>4.2930000000000003E-2</v>
      </c>
      <c r="AW260" s="1">
        <v>45657</v>
      </c>
      <c r="AX260" s="25">
        <v>4.2480000000000002</v>
      </c>
      <c r="AY260">
        <f t="shared" si="107"/>
        <v>4.2480000000000004E-2</v>
      </c>
      <c r="BA260" s="1">
        <v>45657</v>
      </c>
      <c r="BB260">
        <v>4.4340000000000002</v>
      </c>
      <c r="BC260">
        <f t="shared" si="108"/>
        <v>4.4340000000000004E-2</v>
      </c>
      <c r="BE260" s="1">
        <v>45657</v>
      </c>
      <c r="BF260">
        <v>4.3331</v>
      </c>
      <c r="BG260">
        <f t="shared" si="109"/>
        <v>4.3331000000000001E-2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3">
        <f t="shared" si="110"/>
        <v>46176</v>
      </c>
      <c r="B261" s="20">
        <f t="shared" si="91"/>
        <v>112.34375</v>
      </c>
      <c r="C261">
        <f t="shared" si="116"/>
        <v>115</v>
      </c>
      <c r="D261">
        <f t="shared" ca="1" si="96"/>
        <v>-0.47222222222222221</v>
      </c>
      <c r="E261">
        <f t="shared" ca="1" si="97"/>
        <v>3.6074999999999996E-2</v>
      </c>
      <c r="G261" s="23">
        <f t="shared" si="111"/>
        <v>45301</v>
      </c>
      <c r="H261" s="20">
        <f t="shared" si="92"/>
        <v>0</v>
      </c>
      <c r="I261">
        <f t="shared" si="98"/>
        <v>0</v>
      </c>
      <c r="J261">
        <f t="shared" ca="1" si="99"/>
        <v>1.9583333333333333</v>
      </c>
      <c r="K261">
        <f t="shared" ca="1" si="93"/>
        <v>4.4450000000000003E-2</v>
      </c>
      <c r="M261" s="23">
        <f t="shared" si="112"/>
        <v>45301</v>
      </c>
      <c r="N261" s="20">
        <f t="shared" si="94"/>
        <v>0</v>
      </c>
      <c r="O261">
        <f t="shared" si="100"/>
        <v>0</v>
      </c>
      <c r="P261">
        <f t="shared" ca="1" si="101"/>
        <v>1.9583333333333333</v>
      </c>
      <c r="Q261">
        <f t="shared" ca="1" si="95"/>
        <v>4.4450000000000003E-2</v>
      </c>
      <c r="S261" s="23">
        <f t="shared" si="102"/>
        <v>46071</v>
      </c>
      <c r="T261" s="20">
        <f t="shared" si="103"/>
        <v>3.6074999999999999</v>
      </c>
      <c r="U261">
        <f t="shared" si="117"/>
        <v>3.6074999999999996E-2</v>
      </c>
      <c r="W261" s="23">
        <f t="shared" si="113"/>
        <v>46071</v>
      </c>
      <c r="X261" s="20">
        <f t="shared" si="104"/>
        <v>3.5491000000000001</v>
      </c>
      <c r="Y261">
        <f t="shared" si="118"/>
        <v>3.5491000000000002E-2</v>
      </c>
      <c r="AA261" s="23">
        <f t="shared" si="114"/>
        <v>45931</v>
      </c>
      <c r="AB261" s="20">
        <f t="shared" si="105"/>
        <v>3.8393000000000002</v>
      </c>
      <c r="AC261">
        <f t="shared" si="119"/>
        <v>3.8393000000000004E-2</v>
      </c>
      <c r="AF261" s="23">
        <v>44729</v>
      </c>
      <c r="AG261" s="20">
        <v>3774.74</v>
      </c>
      <c r="AH261" s="20">
        <v>6.4999999999999997E-3</v>
      </c>
      <c r="AJ261" s="23">
        <v>44729</v>
      </c>
      <c r="AK261" s="20">
        <v>3774.74</v>
      </c>
      <c r="AL261" s="20">
        <v>6.4999999999999997E-3</v>
      </c>
      <c r="AN261" s="23">
        <v>44729</v>
      </c>
      <c r="AO261" s="20">
        <v>3774.74</v>
      </c>
      <c r="AP261" s="20">
        <v>6.4999999999999997E-3</v>
      </c>
      <c r="AS261" s="1">
        <v>45656</v>
      </c>
      <c r="AT261" s="25">
        <v>4.2949999999999999</v>
      </c>
      <c r="AU261">
        <f t="shared" si="106"/>
        <v>4.2950000000000002E-2</v>
      </c>
      <c r="AW261" s="1">
        <v>45656</v>
      </c>
      <c r="AX261" s="25">
        <v>4.2320000000000002</v>
      </c>
      <c r="AY261">
        <f t="shared" si="107"/>
        <v>4.2320000000000003E-2</v>
      </c>
      <c r="BA261" s="1">
        <v>45656</v>
      </c>
      <c r="BB261">
        <v>4.4260000000000002</v>
      </c>
      <c r="BC261">
        <f t="shared" si="108"/>
        <v>4.4260000000000001E-2</v>
      </c>
      <c r="BE261" s="1">
        <v>45656</v>
      </c>
      <c r="BF261">
        <v>4.3250000000000002</v>
      </c>
      <c r="BG261">
        <f t="shared" si="109"/>
        <v>4.3250000000000004E-2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3">
        <f t="shared" si="110"/>
        <v>46177</v>
      </c>
      <c r="B262" s="20">
        <f t="shared" si="91"/>
        <v>112.34375</v>
      </c>
      <c r="C262">
        <f t="shared" si="116"/>
        <v>115</v>
      </c>
      <c r="D262">
        <f t="shared" ca="1" si="96"/>
        <v>-0.47499999999999998</v>
      </c>
      <c r="E262">
        <f t="shared" ca="1" si="97"/>
        <v>3.6074999999999996E-2</v>
      </c>
      <c r="G262" s="23">
        <f t="shared" si="111"/>
        <v>45302</v>
      </c>
      <c r="H262" s="20">
        <f t="shared" si="92"/>
        <v>0</v>
      </c>
      <c r="I262">
        <f t="shared" si="98"/>
        <v>0</v>
      </c>
      <c r="J262">
        <f t="shared" ca="1" si="99"/>
        <v>1.9555555555555555</v>
      </c>
      <c r="K262">
        <f t="shared" ca="1" si="93"/>
        <v>4.3310000000000001E-2</v>
      </c>
      <c r="M262" s="23">
        <f t="shared" si="112"/>
        <v>45302</v>
      </c>
      <c r="N262" s="20">
        <f t="shared" si="94"/>
        <v>0</v>
      </c>
      <c r="O262">
        <f t="shared" si="100"/>
        <v>0</v>
      </c>
      <c r="P262">
        <f t="shared" ca="1" si="101"/>
        <v>1.9555555555555555</v>
      </c>
      <c r="Q262">
        <f t="shared" ca="1" si="95"/>
        <v>4.3310000000000001E-2</v>
      </c>
      <c r="S262" s="23">
        <f t="shared" si="102"/>
        <v>46072</v>
      </c>
      <c r="T262" s="20">
        <f t="shared" si="103"/>
        <v>3.6074999999999999</v>
      </c>
      <c r="U262">
        <f t="shared" si="117"/>
        <v>3.6074999999999996E-2</v>
      </c>
      <c r="W262" s="23">
        <f t="shared" si="113"/>
        <v>46072</v>
      </c>
      <c r="X262" s="20">
        <f t="shared" si="104"/>
        <v>3.5491000000000001</v>
      </c>
      <c r="Y262">
        <f t="shared" si="118"/>
        <v>3.5491000000000002E-2</v>
      </c>
      <c r="AA262" s="23">
        <f t="shared" si="114"/>
        <v>45932</v>
      </c>
      <c r="AB262" s="20">
        <f t="shared" si="105"/>
        <v>3.8319999999999999</v>
      </c>
      <c r="AC262">
        <f t="shared" si="119"/>
        <v>3.832E-2</v>
      </c>
      <c r="AF262" s="23">
        <v>44728</v>
      </c>
      <c r="AG262" s="20">
        <v>3766.07</v>
      </c>
      <c r="AH262" s="20">
        <v>6.4999999999999997E-3</v>
      </c>
      <c r="AJ262" s="23">
        <v>44728</v>
      </c>
      <c r="AK262" s="20">
        <v>3766.07</v>
      </c>
      <c r="AL262" s="20">
        <v>6.4999999999999997E-3</v>
      </c>
      <c r="AN262" s="23">
        <v>44728</v>
      </c>
      <c r="AO262" s="20">
        <v>3766.07</v>
      </c>
      <c r="AP262" s="20">
        <v>6.4999999999999997E-3</v>
      </c>
      <c r="AS262" s="1">
        <v>45653</v>
      </c>
      <c r="AT262" s="25">
        <v>4.3079999999999998</v>
      </c>
      <c r="AU262">
        <f t="shared" si="106"/>
        <v>4.308E-2</v>
      </c>
      <c r="AW262" s="1">
        <v>45653</v>
      </c>
      <c r="AX262" s="25">
        <v>4.2460000000000004</v>
      </c>
      <c r="AY262">
        <f t="shared" si="107"/>
        <v>4.2460000000000005E-2</v>
      </c>
      <c r="BA262" s="1">
        <v>45653</v>
      </c>
      <c r="BB262">
        <v>4.45</v>
      </c>
      <c r="BC262">
        <f t="shared" si="108"/>
        <v>4.4500000000000005E-2</v>
      </c>
      <c r="BE262" s="1">
        <v>45653</v>
      </c>
      <c r="BF262">
        <v>4.3959999999999999</v>
      </c>
      <c r="BG262">
        <f t="shared" si="109"/>
        <v>4.3959999999999999E-2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3">
        <f t="shared" si="110"/>
        <v>46178</v>
      </c>
      <c r="B263" s="20">
        <f t="shared" si="91"/>
        <v>112.34375</v>
      </c>
      <c r="C263">
        <f t="shared" si="116"/>
        <v>115</v>
      </c>
      <c r="D263">
        <f t="shared" ca="1" si="96"/>
        <v>-0.4777777777777778</v>
      </c>
      <c r="E263">
        <f t="shared" ca="1" si="97"/>
        <v>3.6074999999999996E-2</v>
      </c>
      <c r="G263" s="23">
        <f t="shared" si="111"/>
        <v>45303</v>
      </c>
      <c r="H263" s="20">
        <f t="shared" si="92"/>
        <v>0</v>
      </c>
      <c r="I263">
        <f t="shared" si="98"/>
        <v>0</v>
      </c>
      <c r="J263">
        <f t="shared" ca="1" si="99"/>
        <v>1.9527777777777777</v>
      </c>
      <c r="K263">
        <f t="shared" ca="1" si="93"/>
        <v>4.2560000000000001E-2</v>
      </c>
      <c r="M263" s="23">
        <f t="shared" si="112"/>
        <v>45303</v>
      </c>
      <c r="N263" s="20">
        <f t="shared" si="94"/>
        <v>0</v>
      </c>
      <c r="O263">
        <f t="shared" si="100"/>
        <v>0</v>
      </c>
      <c r="P263">
        <f t="shared" ca="1" si="101"/>
        <v>1.9527777777777777</v>
      </c>
      <c r="Q263">
        <f t="shared" ca="1" si="95"/>
        <v>4.2560000000000001E-2</v>
      </c>
      <c r="S263" s="23">
        <f t="shared" si="102"/>
        <v>46073</v>
      </c>
      <c r="T263" s="20">
        <f t="shared" si="103"/>
        <v>3.6074999999999999</v>
      </c>
      <c r="U263">
        <f t="shared" si="117"/>
        <v>3.6074999999999996E-2</v>
      </c>
      <c r="W263" s="23">
        <f t="shared" si="113"/>
        <v>46073</v>
      </c>
      <c r="X263" s="20">
        <f t="shared" si="104"/>
        <v>3.5491000000000001</v>
      </c>
      <c r="Y263">
        <f t="shared" si="118"/>
        <v>3.5491000000000002E-2</v>
      </c>
      <c r="AA263" s="23">
        <f t="shared" si="114"/>
        <v>45933</v>
      </c>
      <c r="AB263" s="20">
        <f t="shared" si="105"/>
        <v>3.855</v>
      </c>
      <c r="AC263">
        <f t="shared" si="119"/>
        <v>3.8550000000000001E-2</v>
      </c>
      <c r="AF263" s="23">
        <v>44727</v>
      </c>
      <c r="AG263" s="20">
        <v>3891.11</v>
      </c>
      <c r="AH263" s="20">
        <v>8.5000000000000006E-3</v>
      </c>
      <c r="AJ263" s="23">
        <v>44727</v>
      </c>
      <c r="AK263" s="20">
        <v>3891.11</v>
      </c>
      <c r="AL263" s="20">
        <v>8.5000000000000006E-3</v>
      </c>
      <c r="AN263" s="23">
        <v>44727</v>
      </c>
      <c r="AO263" s="20">
        <v>3891.11</v>
      </c>
      <c r="AP263" s="20">
        <v>8.5000000000000006E-3</v>
      </c>
      <c r="AS263" s="1">
        <v>45652</v>
      </c>
      <c r="AT263" s="25">
        <v>4.3</v>
      </c>
      <c r="AU263">
        <f t="shared" si="106"/>
        <v>4.2999999999999997E-2</v>
      </c>
      <c r="AW263" s="1">
        <v>45652</v>
      </c>
      <c r="AX263" s="25">
        <v>4.2510000000000003</v>
      </c>
      <c r="AY263">
        <f t="shared" si="107"/>
        <v>4.2510000000000006E-2</v>
      </c>
      <c r="BA263" s="1">
        <v>45652</v>
      </c>
      <c r="BB263">
        <v>4.4820000000000002</v>
      </c>
      <c r="BC263">
        <f t="shared" si="108"/>
        <v>4.4819999999999999E-2</v>
      </c>
      <c r="BE263" s="1">
        <v>45652</v>
      </c>
      <c r="BF263">
        <v>4.3940000000000001</v>
      </c>
      <c r="BG263">
        <f t="shared" si="109"/>
        <v>4.394E-2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3">
        <f t="shared" si="110"/>
        <v>46181</v>
      </c>
      <c r="B264" s="20">
        <f t="shared" si="91"/>
        <v>112.34375</v>
      </c>
      <c r="C264">
        <f t="shared" si="116"/>
        <v>115</v>
      </c>
      <c r="D264">
        <f t="shared" ca="1" si="96"/>
        <v>-0.4861111111111111</v>
      </c>
      <c r="E264">
        <f t="shared" ca="1" si="97"/>
        <v>3.6074999999999996E-2</v>
      </c>
      <c r="G264" s="23">
        <f t="shared" si="111"/>
        <v>45306</v>
      </c>
      <c r="H264" s="20">
        <f t="shared" si="92"/>
        <v>0</v>
      </c>
      <c r="I264">
        <f t="shared" si="98"/>
        <v>0</v>
      </c>
      <c r="J264">
        <f t="shared" ca="1" si="99"/>
        <v>1.9444444444444444</v>
      </c>
      <c r="K264">
        <f t="shared" ca="1" si="93"/>
        <v>4.2488999999999999E-2</v>
      </c>
      <c r="M264" s="23">
        <f t="shared" si="112"/>
        <v>45306</v>
      </c>
      <c r="N264" s="20">
        <f t="shared" si="94"/>
        <v>0</v>
      </c>
      <c r="O264">
        <f t="shared" si="100"/>
        <v>0</v>
      </c>
      <c r="P264">
        <f t="shared" ca="1" si="101"/>
        <v>1.9444444444444444</v>
      </c>
      <c r="Q264">
        <f t="shared" ca="1" si="95"/>
        <v>4.2488999999999999E-2</v>
      </c>
      <c r="S264" s="23">
        <f t="shared" si="102"/>
        <v>46076</v>
      </c>
      <c r="T264" s="20">
        <f t="shared" si="103"/>
        <v>3.6074999999999999</v>
      </c>
      <c r="U264">
        <f t="shared" si="117"/>
        <v>3.6074999999999996E-2</v>
      </c>
      <c r="W264" s="23">
        <f t="shared" si="113"/>
        <v>46076</v>
      </c>
      <c r="X264" s="20">
        <f t="shared" si="104"/>
        <v>3.5491000000000001</v>
      </c>
      <c r="Y264">
        <f t="shared" si="118"/>
        <v>3.5491000000000002E-2</v>
      </c>
      <c r="AA264" s="23">
        <f t="shared" si="114"/>
        <v>45936</v>
      </c>
      <c r="AB264" s="20">
        <f t="shared" si="105"/>
        <v>3.8645</v>
      </c>
      <c r="AC264">
        <f t="shared" si="119"/>
        <v>3.8644999999999999E-2</v>
      </c>
      <c r="AF264" s="23">
        <v>44726</v>
      </c>
      <c r="AG264" s="20">
        <v>3841.76</v>
      </c>
      <c r="AH264" s="20">
        <v>6.4000000000000003E-3</v>
      </c>
      <c r="AJ264" s="23">
        <v>44726</v>
      </c>
      <c r="AK264" s="20">
        <v>3841.76</v>
      </c>
      <c r="AL264" s="20">
        <v>6.4000000000000003E-3</v>
      </c>
      <c r="AN264" s="23">
        <v>44726</v>
      </c>
      <c r="AO264" s="20">
        <v>3841.76</v>
      </c>
      <c r="AP264" s="20">
        <v>6.4000000000000003E-3</v>
      </c>
      <c r="AS264" s="1">
        <v>45651</v>
      </c>
      <c r="AT264" s="25">
        <v>4.306</v>
      </c>
      <c r="AU264">
        <f t="shared" si="106"/>
        <v>4.3060000000000001E-2</v>
      </c>
      <c r="AW264" s="1">
        <v>45651</v>
      </c>
      <c r="AX264" s="25">
        <v>4.26</v>
      </c>
      <c r="AY264">
        <f t="shared" si="107"/>
        <v>4.2599999999999999E-2</v>
      </c>
      <c r="BA264" s="1">
        <v>45651</v>
      </c>
      <c r="BB264">
        <v>4.484</v>
      </c>
      <c r="BC264">
        <f t="shared" si="108"/>
        <v>4.4839999999999998E-2</v>
      </c>
      <c r="BE264" s="1">
        <v>45651</v>
      </c>
      <c r="BF264">
        <v>4.4013</v>
      </c>
      <c r="BG264">
        <f t="shared" si="109"/>
        <v>4.4012999999999997E-2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3">
        <f t="shared" si="110"/>
        <v>46182</v>
      </c>
      <c r="B265" s="20">
        <f t="shared" si="91"/>
        <v>112.34375</v>
      </c>
      <c r="C265">
        <f t="shared" si="116"/>
        <v>115</v>
      </c>
      <c r="D265">
        <f t="shared" ca="1" si="96"/>
        <v>-0.48888888888888887</v>
      </c>
      <c r="E265">
        <f t="shared" ca="1" si="97"/>
        <v>3.6074999999999996E-2</v>
      </c>
      <c r="G265" s="23">
        <f t="shared" si="111"/>
        <v>45307</v>
      </c>
      <c r="H265" s="20">
        <f t="shared" si="92"/>
        <v>0</v>
      </c>
      <c r="I265">
        <f t="shared" si="98"/>
        <v>0</v>
      </c>
      <c r="J265">
        <f t="shared" ca="1" si="99"/>
        <v>1.9416666666666667</v>
      </c>
      <c r="K265">
        <f t="shared" ca="1" si="93"/>
        <v>4.3040000000000002E-2</v>
      </c>
      <c r="M265" s="23">
        <f t="shared" si="112"/>
        <v>45307</v>
      </c>
      <c r="N265" s="20">
        <f t="shared" si="94"/>
        <v>0</v>
      </c>
      <c r="O265">
        <f t="shared" si="100"/>
        <v>0</v>
      </c>
      <c r="P265">
        <f t="shared" ca="1" si="101"/>
        <v>1.9416666666666667</v>
      </c>
      <c r="Q265">
        <f t="shared" ca="1" si="95"/>
        <v>4.3040000000000002E-2</v>
      </c>
      <c r="S265" s="23">
        <f t="shared" si="102"/>
        <v>46077</v>
      </c>
      <c r="T265" s="20">
        <f t="shared" si="103"/>
        <v>3.6074999999999999</v>
      </c>
      <c r="U265">
        <f t="shared" si="117"/>
        <v>3.6074999999999996E-2</v>
      </c>
      <c r="W265" s="23">
        <f t="shared" si="113"/>
        <v>46077</v>
      </c>
      <c r="X265" s="20">
        <f t="shared" si="104"/>
        <v>3.5491000000000001</v>
      </c>
      <c r="Y265">
        <f t="shared" si="118"/>
        <v>3.5491000000000002E-2</v>
      </c>
      <c r="AA265" s="23">
        <f t="shared" si="114"/>
        <v>45937</v>
      </c>
      <c r="AB265" s="20">
        <f t="shared" si="105"/>
        <v>3.8573</v>
      </c>
      <c r="AC265">
        <f t="shared" si="119"/>
        <v>3.8572999999999996E-2</v>
      </c>
      <c r="AF265" s="23">
        <v>44725</v>
      </c>
      <c r="AG265" s="20">
        <v>3852.66</v>
      </c>
      <c r="AH265" s="20">
        <v>6.4000000000000003E-3</v>
      </c>
      <c r="AJ265" s="23">
        <v>44725</v>
      </c>
      <c r="AK265" s="20">
        <v>3852.66</v>
      </c>
      <c r="AL265" s="20">
        <v>6.4000000000000003E-3</v>
      </c>
      <c r="AN265" s="23">
        <v>44725</v>
      </c>
      <c r="AO265" s="20">
        <v>3852.66</v>
      </c>
      <c r="AP265" s="20">
        <v>6.4000000000000003E-3</v>
      </c>
      <c r="AS265" s="1">
        <v>45650</v>
      </c>
      <c r="AT265">
        <v>4.3170000000000002</v>
      </c>
      <c r="AU265">
        <f t="shared" si="106"/>
        <v>4.317E-2</v>
      </c>
      <c r="AW265" s="1">
        <v>45650</v>
      </c>
      <c r="AX265">
        <v>4.2679999999999998</v>
      </c>
      <c r="AY265">
        <f t="shared" si="107"/>
        <v>4.2679999999999996E-2</v>
      </c>
      <c r="BA265" s="1">
        <v>45650</v>
      </c>
      <c r="BB265">
        <v>4.484</v>
      </c>
      <c r="BC265">
        <f t="shared" si="108"/>
        <v>4.4839999999999998E-2</v>
      </c>
      <c r="BE265" s="1">
        <v>45650</v>
      </c>
      <c r="BF265">
        <v>4.4013</v>
      </c>
      <c r="BG265">
        <f t="shared" si="109"/>
        <v>4.4012999999999997E-2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3">
        <f t="shared" si="110"/>
        <v>46183</v>
      </c>
      <c r="B266" s="20">
        <f t="shared" si="91"/>
        <v>112.34375</v>
      </c>
      <c r="C266">
        <f t="shared" si="116"/>
        <v>115</v>
      </c>
      <c r="D266">
        <f t="shared" ca="1" si="96"/>
        <v>-0.49166666666666664</v>
      </c>
      <c r="E266">
        <f t="shared" ca="1" si="97"/>
        <v>3.6074999999999996E-2</v>
      </c>
      <c r="G266" s="23">
        <f t="shared" si="111"/>
        <v>45308</v>
      </c>
      <c r="H266" s="20">
        <f t="shared" si="92"/>
        <v>0</v>
      </c>
      <c r="I266">
        <f t="shared" si="98"/>
        <v>0</v>
      </c>
      <c r="J266">
        <f t="shared" ca="1" si="99"/>
        <v>1.9388888888888889</v>
      </c>
      <c r="K266">
        <f t="shared" ca="1" si="93"/>
        <v>4.4429999999999997E-2</v>
      </c>
      <c r="M266" s="23">
        <f t="shared" si="112"/>
        <v>45308</v>
      </c>
      <c r="N266" s="20">
        <f t="shared" si="94"/>
        <v>0</v>
      </c>
      <c r="O266">
        <f t="shared" si="100"/>
        <v>0</v>
      </c>
      <c r="P266">
        <f t="shared" ca="1" si="101"/>
        <v>1.9388888888888889</v>
      </c>
      <c r="Q266">
        <f t="shared" ca="1" si="95"/>
        <v>4.4429999999999997E-2</v>
      </c>
      <c r="S266" s="23">
        <f t="shared" si="102"/>
        <v>46078</v>
      </c>
      <c r="T266" s="20">
        <f t="shared" si="103"/>
        <v>3.6074999999999999</v>
      </c>
      <c r="U266">
        <f t="shared" si="117"/>
        <v>3.6074999999999996E-2</v>
      </c>
      <c r="W266" s="23">
        <f t="shared" si="113"/>
        <v>46078</v>
      </c>
      <c r="X266" s="20">
        <f t="shared" si="104"/>
        <v>3.5491000000000001</v>
      </c>
      <c r="Y266">
        <f t="shared" si="118"/>
        <v>3.5491000000000002E-2</v>
      </c>
      <c r="AA266" s="23">
        <f t="shared" si="114"/>
        <v>45938</v>
      </c>
      <c r="AB266" s="20">
        <f t="shared" si="105"/>
        <v>3.8649</v>
      </c>
      <c r="AC266">
        <f t="shared" si="119"/>
        <v>3.8649000000000003E-2</v>
      </c>
      <c r="AF266" s="23">
        <v>44722</v>
      </c>
      <c r="AG266" s="20">
        <v>3996.27</v>
      </c>
      <c r="AH266" s="20">
        <v>6.4000000000000003E-3</v>
      </c>
      <c r="AJ266" s="23">
        <v>44722</v>
      </c>
      <c r="AK266" s="20">
        <v>3996.27</v>
      </c>
      <c r="AL266" s="20">
        <v>6.4000000000000003E-3</v>
      </c>
      <c r="AN266" s="23">
        <v>44722</v>
      </c>
      <c r="AO266" s="20">
        <v>3996.27</v>
      </c>
      <c r="AP266" s="20">
        <v>6.4000000000000003E-3</v>
      </c>
      <c r="AS266" s="1">
        <v>45649</v>
      </c>
      <c r="AT266">
        <v>4.3109999999999999</v>
      </c>
      <c r="AU266">
        <f t="shared" si="106"/>
        <v>4.3110000000000002E-2</v>
      </c>
      <c r="AW266" s="1">
        <v>45649</v>
      </c>
      <c r="AX266">
        <v>4.2640000000000002</v>
      </c>
      <c r="AY266">
        <f t="shared" si="107"/>
        <v>4.2640000000000004E-2</v>
      </c>
      <c r="BA266" s="1">
        <v>45649</v>
      </c>
      <c r="BB266">
        <v>4.484</v>
      </c>
      <c r="BC266">
        <f t="shared" si="108"/>
        <v>4.4839999999999998E-2</v>
      </c>
      <c r="BE266" s="1">
        <v>45649</v>
      </c>
      <c r="BF266">
        <v>4.4089999999999998</v>
      </c>
      <c r="BG266">
        <f t="shared" si="109"/>
        <v>4.4089999999999997E-2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3">
        <f t="shared" si="110"/>
        <v>46184</v>
      </c>
      <c r="B267" s="20">
        <f t="shared" ref="B267:B330" si="120">IFERROR(VLOOKUP(A267,$BN$11:$BO$19999,2,FALSE),B266)</f>
        <v>112.34375</v>
      </c>
      <c r="C267">
        <f t="shared" si="116"/>
        <v>115</v>
      </c>
      <c r="D267">
        <f t="shared" ca="1" si="96"/>
        <v>-0.49444444444444446</v>
      </c>
      <c r="E267">
        <f t="shared" ca="1" si="97"/>
        <v>3.6074999999999996E-2</v>
      </c>
      <c r="G267" s="23">
        <f t="shared" si="111"/>
        <v>45309</v>
      </c>
      <c r="H267" s="20">
        <f t="shared" ref="H267:H330" si="121">IFERROR(VLOOKUP(G267,$BN$11:$BO$19999,2,FALSE),H266)</f>
        <v>0</v>
      </c>
      <c r="I267">
        <f t="shared" si="98"/>
        <v>0</v>
      </c>
      <c r="J267">
        <f t="shared" ca="1" si="99"/>
        <v>1.9361111111111111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4.4549999999999999E-2</v>
      </c>
      <c r="M267" s="23">
        <f t="shared" si="112"/>
        <v>45309</v>
      </c>
      <c r="N267" s="20">
        <f t="shared" ref="N267:N330" si="123">IFERROR(VLOOKUP(M267,$BN$11:$BO$19999,2,FALSE),N266)</f>
        <v>0</v>
      </c>
      <c r="O267">
        <f t="shared" si="100"/>
        <v>0</v>
      </c>
      <c r="P267">
        <f t="shared" ca="1" si="101"/>
        <v>1.9361111111111111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4.4549999999999999E-2</v>
      </c>
      <c r="S267" s="23">
        <f t="shared" si="102"/>
        <v>46079</v>
      </c>
      <c r="T267" s="20">
        <f t="shared" si="103"/>
        <v>3.6074999999999999</v>
      </c>
      <c r="U267">
        <f t="shared" si="117"/>
        <v>3.6074999999999996E-2</v>
      </c>
      <c r="W267" s="23">
        <f t="shared" si="113"/>
        <v>46079</v>
      </c>
      <c r="X267" s="20">
        <f t="shared" si="104"/>
        <v>3.5491000000000001</v>
      </c>
      <c r="Y267">
        <f t="shared" si="118"/>
        <v>3.5491000000000002E-2</v>
      </c>
      <c r="AA267" s="23">
        <f t="shared" si="114"/>
        <v>45939</v>
      </c>
      <c r="AB267" s="20">
        <f t="shared" si="105"/>
        <v>3.8567</v>
      </c>
      <c r="AC267">
        <f t="shared" si="119"/>
        <v>3.8566999999999997E-2</v>
      </c>
      <c r="AF267" s="23">
        <v>44721</v>
      </c>
      <c r="AG267" s="20">
        <v>4115.91</v>
      </c>
      <c r="AH267" s="20">
        <v>4.3E-3</v>
      </c>
      <c r="AJ267" s="23">
        <v>44721</v>
      </c>
      <c r="AK267" s="20">
        <v>4115.91</v>
      </c>
      <c r="AL267" s="20">
        <v>4.3E-3</v>
      </c>
      <c r="AN267" s="23">
        <v>44721</v>
      </c>
      <c r="AO267" s="20">
        <v>4115.91</v>
      </c>
      <c r="AP267" s="20">
        <v>4.3E-3</v>
      </c>
      <c r="AS267" s="1">
        <v>45646</v>
      </c>
      <c r="AT267">
        <v>4.3179999999999996</v>
      </c>
      <c r="AU267">
        <f t="shared" si="106"/>
        <v>4.3179999999999996E-2</v>
      </c>
      <c r="AW267" s="1">
        <v>45646</v>
      </c>
      <c r="AX267">
        <v>4.2629999999999999</v>
      </c>
      <c r="AY267">
        <f t="shared" si="107"/>
        <v>4.2630000000000001E-2</v>
      </c>
      <c r="BA267" s="1">
        <v>45646</v>
      </c>
      <c r="BB267">
        <v>4.4560000000000004</v>
      </c>
      <c r="BC267">
        <f t="shared" si="108"/>
        <v>4.4560000000000002E-2</v>
      </c>
      <c r="BE267" s="1">
        <v>45646</v>
      </c>
      <c r="BF267">
        <v>4.3818999999999999</v>
      </c>
      <c r="BG267">
        <f t="shared" si="109"/>
        <v>4.3818999999999997E-2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3">
        <f t="shared" si="110"/>
        <v>46185</v>
      </c>
      <c r="B268" s="20">
        <f t="shared" si="120"/>
        <v>112.34375</v>
      </c>
      <c r="C268">
        <f t="shared" si="116"/>
        <v>115</v>
      </c>
      <c r="D268">
        <f t="shared" ref="D268:D331" ca="1" si="125">($B$7-A268)/360</f>
        <v>-0.49722222222222223</v>
      </c>
      <c r="E268">
        <f t="shared" ref="E268:E331" ca="1" si="126">IFERROR(IF(D268&lt;0.25,VLOOKUP(A268,$AS$11:$AU$5325,3,FALSE),IF(AND(D268&gt;=0.25,D268&lt;0.5),VLOOKUP(A268,$AW$11:$AY$5325,3,FALSE),IF(AND(D268&gt;=0.5,D268&lt;1),VLOOKUP(A268,$BA$11:$BC$5325,3,FALSE),VLOOKUP(A268,$BE$11:$BG$5010,3,FALSE)))),E267)</f>
        <v>3.6074999999999996E-2</v>
      </c>
      <c r="G268" s="23">
        <f t="shared" si="111"/>
        <v>45310</v>
      </c>
      <c r="H268" s="20">
        <f t="shared" si="121"/>
        <v>0</v>
      </c>
      <c r="I268">
        <f t="shared" ref="I268:I331" si="127">CEILING(H268,25)</f>
        <v>0</v>
      </c>
      <c r="J268">
        <f t="shared" ref="J268:J331" ca="1" si="128">($H$7-G268)/360</f>
        <v>1.9333333333333333</v>
      </c>
      <c r="K268">
        <f t="shared" ca="1" si="122"/>
        <v>4.4859999999999997E-2</v>
      </c>
      <c r="M268" s="23">
        <f t="shared" si="112"/>
        <v>45310</v>
      </c>
      <c r="N268" s="20">
        <f t="shared" si="123"/>
        <v>0</v>
      </c>
      <c r="O268">
        <f t="shared" ref="O268:O331" si="129">CEILING(N268,25)</f>
        <v>0</v>
      </c>
      <c r="P268">
        <f t="shared" ref="P268:P331" ca="1" si="130">($N$7-M268)/360</f>
        <v>1.9333333333333333</v>
      </c>
      <c r="Q268">
        <f t="shared" ca="1" si="124"/>
        <v>4.4859999999999997E-2</v>
      </c>
      <c r="S268" s="23">
        <f t="shared" ref="S268:S331" si="131">WORKDAY(S267,1)</f>
        <v>46080</v>
      </c>
      <c r="T268" s="20">
        <f t="shared" ref="T268:T331" si="132">IFERROR(VLOOKUP(S268,$AS$11:$AT$9999,2,FALSE),T267)</f>
        <v>3.6074999999999999</v>
      </c>
      <c r="U268">
        <f t="shared" si="117"/>
        <v>3.6074999999999996E-2</v>
      </c>
      <c r="W268" s="23">
        <f t="shared" si="113"/>
        <v>46080</v>
      </c>
      <c r="X268" s="20">
        <f t="shared" ref="X268:X331" si="133">IFERROR(VLOOKUP(W268,$AW$11:$AX$9999,2,FALSE),X267)</f>
        <v>3.5491000000000001</v>
      </c>
      <c r="Y268">
        <f t="shared" si="118"/>
        <v>3.5491000000000002E-2</v>
      </c>
      <c r="AA268" s="23">
        <f t="shared" si="114"/>
        <v>45940</v>
      </c>
      <c r="AB268" s="20">
        <f t="shared" ref="AB268:AB331" si="134">IFERROR(VLOOKUP(AA268,$BA$11:$BB$9999,2,FALSE),AB267)</f>
        <v>3.7787000000000002</v>
      </c>
      <c r="AC268">
        <f t="shared" si="119"/>
        <v>3.7787000000000001E-2</v>
      </c>
      <c r="AF268" s="23">
        <v>44720</v>
      </c>
      <c r="AG268" s="20">
        <v>4201.5600000000004</v>
      </c>
      <c r="AH268" s="20">
        <v>7.1999999999999998E-3</v>
      </c>
      <c r="AJ268" s="23">
        <v>44720</v>
      </c>
      <c r="AK268" s="20">
        <v>4201.5600000000004</v>
      </c>
      <c r="AL268" s="20">
        <v>7.1999999999999998E-3</v>
      </c>
      <c r="AN268" s="23">
        <v>44720</v>
      </c>
      <c r="AO268" s="20">
        <v>4201.5600000000004</v>
      </c>
      <c r="AP268" s="20">
        <v>7.1999999999999998E-3</v>
      </c>
      <c r="AS268" s="1">
        <v>45645</v>
      </c>
      <c r="AT268">
        <v>4.3220000000000001</v>
      </c>
      <c r="AU268">
        <f t="shared" ref="AU268:AU331" si="135">AT268/100</f>
        <v>4.3220000000000001E-2</v>
      </c>
      <c r="AW268" s="1">
        <v>45645</v>
      </c>
      <c r="AX268">
        <v>4.2750000000000004</v>
      </c>
      <c r="AY268">
        <f t="shared" ref="AY268:AY331" si="136">AX268/100</f>
        <v>4.2750000000000003E-2</v>
      </c>
      <c r="BA268" s="1">
        <v>45645</v>
      </c>
      <c r="BB268">
        <v>4.4690000000000003</v>
      </c>
      <c r="BC268">
        <f t="shared" ref="BC268:BC331" si="137">BB268/100</f>
        <v>4.4690000000000001E-2</v>
      </c>
      <c r="BE268" s="1">
        <v>45645</v>
      </c>
      <c r="BF268">
        <v>4.3970000000000002</v>
      </c>
      <c r="BG268">
        <f t="shared" ref="BG268:BG331" si="138">BF268/100</f>
        <v>4.3970000000000002E-2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3">
        <f t="shared" ref="A269:A332" si="139">WORKDAY(A268,1)</f>
        <v>46188</v>
      </c>
      <c r="B269" s="20">
        <f t="shared" si="120"/>
        <v>112.34375</v>
      </c>
      <c r="C269">
        <f t="shared" si="116"/>
        <v>115</v>
      </c>
      <c r="D269">
        <f t="shared" ca="1" si="125"/>
        <v>-0.50555555555555554</v>
      </c>
      <c r="E269">
        <f t="shared" ca="1" si="126"/>
        <v>3.6074999999999996E-2</v>
      </c>
      <c r="G269" s="23">
        <f t="shared" ref="G269:G332" si="140">WORKDAY(G268,1)</f>
        <v>45313</v>
      </c>
      <c r="H269" s="20">
        <f t="shared" si="121"/>
        <v>0</v>
      </c>
      <c r="I269">
        <f t="shared" si="127"/>
        <v>0</v>
      </c>
      <c r="J269">
        <f t="shared" ca="1" si="128"/>
        <v>1.925</v>
      </c>
      <c r="K269">
        <f t="shared" ca="1" si="122"/>
        <v>4.5060000000000003E-2</v>
      </c>
      <c r="M269" s="23">
        <f t="shared" ref="M269:M332" si="141">WORKDAY(M268,1)</f>
        <v>45313</v>
      </c>
      <c r="N269" s="20">
        <f t="shared" si="123"/>
        <v>0</v>
      </c>
      <c r="O269">
        <f t="shared" si="129"/>
        <v>0</v>
      </c>
      <c r="P269">
        <f t="shared" ca="1" si="130"/>
        <v>1.925</v>
      </c>
      <c r="Q269">
        <f t="shared" ca="1" si="124"/>
        <v>4.5060000000000003E-2</v>
      </c>
      <c r="S269" s="23">
        <f t="shared" si="131"/>
        <v>46083</v>
      </c>
      <c r="T269" s="20">
        <f t="shared" si="132"/>
        <v>3.6074999999999999</v>
      </c>
      <c r="U269">
        <f t="shared" si="117"/>
        <v>3.6074999999999996E-2</v>
      </c>
      <c r="W269" s="23">
        <f t="shared" ref="W269:W332" si="142">WORKDAY(W268,1)</f>
        <v>46083</v>
      </c>
      <c r="X269" s="20">
        <f t="shared" si="133"/>
        <v>3.5491000000000001</v>
      </c>
      <c r="Y269">
        <f t="shared" si="118"/>
        <v>3.5491000000000002E-2</v>
      </c>
      <c r="AA269" s="23">
        <f t="shared" ref="AA269:AA332" si="143">WORKDAY(AA268,1)</f>
        <v>45943</v>
      </c>
      <c r="AB269" s="20">
        <f t="shared" si="134"/>
        <v>3.7698999999999998</v>
      </c>
      <c r="AC269">
        <f t="shared" si="119"/>
        <v>3.7698999999999996E-2</v>
      </c>
      <c r="AF269" s="23">
        <v>44719</v>
      </c>
      <c r="AG269" s="20">
        <v>4247.9799999999996</v>
      </c>
      <c r="AH269" s="20">
        <v>6.7999999999999996E-3</v>
      </c>
      <c r="AJ269" s="23">
        <v>44719</v>
      </c>
      <c r="AK269" s="20">
        <v>4247.9799999999996</v>
      </c>
      <c r="AL269" s="20">
        <v>6.7999999999999996E-3</v>
      </c>
      <c r="AN269" s="23">
        <v>44719</v>
      </c>
      <c r="AO269" s="20">
        <v>4247.9799999999996</v>
      </c>
      <c r="AP269" s="20">
        <v>6.7999999999999996E-3</v>
      </c>
      <c r="AS269" s="1">
        <v>45644</v>
      </c>
      <c r="AT269">
        <v>4.3040000000000003</v>
      </c>
      <c r="AU269">
        <f t="shared" si="135"/>
        <v>4.3040000000000002E-2</v>
      </c>
      <c r="AW269" s="1">
        <v>45644</v>
      </c>
      <c r="AX269">
        <v>4.2699999999999996</v>
      </c>
      <c r="AY269">
        <f t="shared" si="136"/>
        <v>4.2699999999999995E-2</v>
      </c>
      <c r="BA269" s="1">
        <v>45644</v>
      </c>
      <c r="BB269">
        <v>4.4269999999999996</v>
      </c>
      <c r="BC269">
        <f t="shared" si="137"/>
        <v>4.4269999999999997E-2</v>
      </c>
      <c r="BE269" s="1">
        <v>45644</v>
      </c>
      <c r="BF269">
        <v>4.4279999999999999</v>
      </c>
      <c r="BG269">
        <f t="shared" si="138"/>
        <v>4.428E-2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3">
        <f t="shared" si="139"/>
        <v>46189</v>
      </c>
      <c r="B270" s="20">
        <f t="shared" si="120"/>
        <v>112.34375</v>
      </c>
      <c r="C270">
        <f t="shared" si="116"/>
        <v>115</v>
      </c>
      <c r="D270">
        <f t="shared" ca="1" si="125"/>
        <v>-0.5083333333333333</v>
      </c>
      <c r="E270">
        <f t="shared" ca="1" si="126"/>
        <v>3.6074999999999996E-2</v>
      </c>
      <c r="G270" s="23">
        <f t="shared" si="140"/>
        <v>45314</v>
      </c>
      <c r="H270" s="20">
        <f t="shared" si="121"/>
        <v>0</v>
      </c>
      <c r="I270">
        <f t="shared" si="127"/>
        <v>0</v>
      </c>
      <c r="J270">
        <f t="shared" ca="1" si="128"/>
        <v>1.9222222222222223</v>
      </c>
      <c r="K270">
        <f t="shared" ca="1" si="122"/>
        <v>4.471E-2</v>
      </c>
      <c r="M270" s="23">
        <f t="shared" si="141"/>
        <v>45314</v>
      </c>
      <c r="N270" s="20">
        <f t="shared" si="123"/>
        <v>0</v>
      </c>
      <c r="O270">
        <f t="shared" si="129"/>
        <v>0</v>
      </c>
      <c r="P270">
        <f t="shared" ca="1" si="130"/>
        <v>1.9222222222222223</v>
      </c>
      <c r="Q270">
        <f t="shared" ca="1" si="124"/>
        <v>4.471E-2</v>
      </c>
      <c r="S270" s="23">
        <f t="shared" si="131"/>
        <v>46084</v>
      </c>
      <c r="T270" s="20">
        <f t="shared" si="132"/>
        <v>3.6074999999999999</v>
      </c>
      <c r="U270">
        <f t="shared" si="117"/>
        <v>3.6074999999999996E-2</v>
      </c>
      <c r="W270" s="23">
        <f t="shared" si="142"/>
        <v>46084</v>
      </c>
      <c r="X270" s="20">
        <f t="shared" si="133"/>
        <v>3.5491000000000001</v>
      </c>
      <c r="Y270">
        <f t="shared" si="118"/>
        <v>3.5491000000000002E-2</v>
      </c>
      <c r="AA270" s="23">
        <f t="shared" si="143"/>
        <v>45944</v>
      </c>
      <c r="AB270" s="20">
        <f t="shared" si="134"/>
        <v>3.7709999999999999</v>
      </c>
      <c r="AC270">
        <f t="shared" si="119"/>
        <v>3.771E-2</v>
      </c>
      <c r="AF270" s="23">
        <v>44718</v>
      </c>
      <c r="AG270" s="20">
        <v>4208.09</v>
      </c>
      <c r="AH270" s="20">
        <v>6.7999999999999996E-3</v>
      </c>
      <c r="AJ270" s="23">
        <v>44718</v>
      </c>
      <c r="AK270" s="20">
        <v>4208.09</v>
      </c>
      <c r="AL270" s="20">
        <v>6.7999999999999996E-3</v>
      </c>
      <c r="AN270" s="23">
        <v>44718</v>
      </c>
      <c r="AO270" s="20">
        <v>4208.09</v>
      </c>
      <c r="AP270" s="20">
        <v>6.7999999999999996E-3</v>
      </c>
      <c r="AS270" s="1">
        <v>45643</v>
      </c>
      <c r="AT270">
        <v>4.3289999999999997</v>
      </c>
      <c r="AU270">
        <f t="shared" si="135"/>
        <v>4.3289999999999995E-2</v>
      </c>
      <c r="AW270" s="1">
        <v>45643</v>
      </c>
      <c r="AX270">
        <v>4.2569999999999997</v>
      </c>
      <c r="AY270">
        <f t="shared" si="136"/>
        <v>4.2569999999999997E-2</v>
      </c>
      <c r="BA270" s="1">
        <v>45643</v>
      </c>
      <c r="BB270">
        <v>4.4359999999999999</v>
      </c>
      <c r="BC270">
        <f t="shared" si="137"/>
        <v>4.4359999999999997E-2</v>
      </c>
      <c r="BE270" s="1">
        <v>45643</v>
      </c>
      <c r="BF270">
        <v>4.3120000000000003</v>
      </c>
      <c r="BG270">
        <f t="shared" si="138"/>
        <v>4.3120000000000006E-2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3">
        <f t="shared" si="139"/>
        <v>46190</v>
      </c>
      <c r="B271" s="20">
        <f t="shared" si="120"/>
        <v>112.34375</v>
      </c>
      <c r="C271">
        <f t="shared" si="116"/>
        <v>115</v>
      </c>
      <c r="D271">
        <f t="shared" ca="1" si="125"/>
        <v>-0.51111111111111107</v>
      </c>
      <c r="E271">
        <f t="shared" ca="1" si="126"/>
        <v>3.6074999999999996E-2</v>
      </c>
      <c r="G271" s="23">
        <f t="shared" si="140"/>
        <v>45315</v>
      </c>
      <c r="H271" s="20">
        <f t="shared" si="121"/>
        <v>0</v>
      </c>
      <c r="I271">
        <f t="shared" si="127"/>
        <v>0</v>
      </c>
      <c r="J271">
        <f t="shared" ca="1" si="128"/>
        <v>1.9194444444444445</v>
      </c>
      <c r="K271">
        <f t="shared" ca="1" si="122"/>
        <v>4.4960000000000007E-2</v>
      </c>
      <c r="M271" s="23">
        <f t="shared" si="141"/>
        <v>45315</v>
      </c>
      <c r="N271" s="20">
        <f t="shared" si="123"/>
        <v>0</v>
      </c>
      <c r="O271">
        <f t="shared" si="129"/>
        <v>0</v>
      </c>
      <c r="P271">
        <f t="shared" ca="1" si="130"/>
        <v>1.9194444444444445</v>
      </c>
      <c r="Q271">
        <f t="shared" ca="1" si="124"/>
        <v>4.4960000000000007E-2</v>
      </c>
      <c r="S271" s="23">
        <f t="shared" si="131"/>
        <v>46085</v>
      </c>
      <c r="T271" s="20">
        <f t="shared" si="132"/>
        <v>3.6074999999999999</v>
      </c>
      <c r="U271">
        <f t="shared" si="117"/>
        <v>3.6074999999999996E-2</v>
      </c>
      <c r="W271" s="23">
        <f t="shared" si="142"/>
        <v>46085</v>
      </c>
      <c r="X271" s="20">
        <f t="shared" si="133"/>
        <v>3.5491000000000001</v>
      </c>
      <c r="Y271">
        <f t="shared" si="118"/>
        <v>3.5491000000000002E-2</v>
      </c>
      <c r="AA271" s="23">
        <f t="shared" si="143"/>
        <v>45945</v>
      </c>
      <c r="AB271" s="20">
        <f t="shared" si="134"/>
        <v>3.7747999999999999</v>
      </c>
      <c r="AC271">
        <f t="shared" si="119"/>
        <v>3.7747999999999997E-2</v>
      </c>
      <c r="AF271" s="23">
        <v>44715</v>
      </c>
      <c r="AG271" s="20">
        <v>4193.84</v>
      </c>
      <c r="AH271" s="20">
        <v>6.7999999999999996E-3</v>
      </c>
      <c r="AJ271" s="23">
        <v>44715</v>
      </c>
      <c r="AK271" s="20">
        <v>4193.84</v>
      </c>
      <c r="AL271" s="20">
        <v>6.7999999999999996E-3</v>
      </c>
      <c r="AN271" s="23">
        <v>44715</v>
      </c>
      <c r="AO271" s="20">
        <v>4193.84</v>
      </c>
      <c r="AP271" s="20">
        <v>6.7999999999999996E-3</v>
      </c>
      <c r="AS271" s="1">
        <v>45642</v>
      </c>
      <c r="AT271">
        <v>4.3179999999999996</v>
      </c>
      <c r="AU271">
        <f t="shared" si="135"/>
        <v>4.3179999999999996E-2</v>
      </c>
      <c r="AW271" s="1">
        <v>45642</v>
      </c>
      <c r="AX271">
        <v>4.2469999999999999</v>
      </c>
      <c r="AY271">
        <f t="shared" si="136"/>
        <v>4.2470000000000001E-2</v>
      </c>
      <c r="BA271" s="1">
        <v>45642</v>
      </c>
      <c r="BB271">
        <v>4.4279999999999999</v>
      </c>
      <c r="BC271">
        <f t="shared" si="137"/>
        <v>4.428E-2</v>
      </c>
      <c r="BE271" s="1">
        <v>45642</v>
      </c>
      <c r="BF271">
        <v>4.3109999999999999</v>
      </c>
      <c r="BG271">
        <f t="shared" si="138"/>
        <v>4.3110000000000002E-2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3">
        <f t="shared" si="139"/>
        <v>46191</v>
      </c>
      <c r="B272" s="20">
        <f t="shared" si="120"/>
        <v>112.34375</v>
      </c>
      <c r="C272">
        <f t="shared" si="116"/>
        <v>115</v>
      </c>
      <c r="D272">
        <f t="shared" ca="1" si="125"/>
        <v>-0.51388888888888884</v>
      </c>
      <c r="E272">
        <f t="shared" ca="1" si="126"/>
        <v>3.6074999999999996E-2</v>
      </c>
      <c r="G272" s="23">
        <f t="shared" si="140"/>
        <v>45316</v>
      </c>
      <c r="H272" s="20">
        <f t="shared" si="121"/>
        <v>0</v>
      </c>
      <c r="I272">
        <f t="shared" si="127"/>
        <v>0</v>
      </c>
      <c r="J272">
        <f t="shared" ca="1" si="128"/>
        <v>1.9166666666666667</v>
      </c>
      <c r="K272">
        <f t="shared" ca="1" si="122"/>
        <v>4.4139999999999999E-2</v>
      </c>
      <c r="M272" s="23">
        <f t="shared" si="141"/>
        <v>45316</v>
      </c>
      <c r="N272" s="20">
        <f t="shared" si="123"/>
        <v>0</v>
      </c>
      <c r="O272">
        <f t="shared" si="129"/>
        <v>0</v>
      </c>
      <c r="P272">
        <f t="shared" ca="1" si="130"/>
        <v>1.9166666666666667</v>
      </c>
      <c r="Q272">
        <f t="shared" ca="1" si="124"/>
        <v>4.4139999999999999E-2</v>
      </c>
      <c r="S272" s="23">
        <f t="shared" si="131"/>
        <v>46086</v>
      </c>
      <c r="T272" s="20">
        <f t="shared" si="132"/>
        <v>3.6074999999999999</v>
      </c>
      <c r="U272">
        <f t="shared" si="117"/>
        <v>3.6074999999999996E-2</v>
      </c>
      <c r="W272" s="23">
        <f t="shared" si="142"/>
        <v>46086</v>
      </c>
      <c r="X272" s="20">
        <f t="shared" si="133"/>
        <v>3.5491000000000001</v>
      </c>
      <c r="Y272">
        <f t="shared" si="118"/>
        <v>3.5491000000000002E-2</v>
      </c>
      <c r="AA272" s="23">
        <f t="shared" si="143"/>
        <v>45946</v>
      </c>
      <c r="AB272" s="20">
        <f t="shared" si="134"/>
        <v>3.6997</v>
      </c>
      <c r="AC272">
        <f t="shared" si="119"/>
        <v>3.6997000000000002E-2</v>
      </c>
      <c r="AF272" s="23">
        <v>44714</v>
      </c>
      <c r="AG272" s="20">
        <v>4263.68</v>
      </c>
      <c r="AH272" s="20">
        <v>6.6E-3</v>
      </c>
      <c r="AJ272" s="23">
        <v>44714</v>
      </c>
      <c r="AK272" s="20">
        <v>4263.68</v>
      </c>
      <c r="AL272" s="20">
        <v>6.6E-3</v>
      </c>
      <c r="AN272" s="23">
        <v>44714</v>
      </c>
      <c r="AO272" s="20">
        <v>4263.68</v>
      </c>
      <c r="AP272" s="20">
        <v>6.6E-3</v>
      </c>
      <c r="AS272" s="1">
        <v>45639</v>
      </c>
      <c r="AT272">
        <v>4.32</v>
      </c>
      <c r="AU272">
        <f t="shared" si="135"/>
        <v>4.3200000000000002E-2</v>
      </c>
      <c r="AW272" s="1">
        <v>45639</v>
      </c>
      <c r="AX272">
        <v>4.2619999999999996</v>
      </c>
      <c r="AY272">
        <f t="shared" si="136"/>
        <v>4.2619999999999998E-2</v>
      </c>
      <c r="BA272" s="1">
        <v>45639</v>
      </c>
      <c r="BB272">
        <v>4.45</v>
      </c>
      <c r="BC272">
        <f t="shared" si="137"/>
        <v>4.4500000000000005E-2</v>
      </c>
      <c r="BE272" s="1">
        <v>45639</v>
      </c>
      <c r="BF272">
        <v>4.3019999999999996</v>
      </c>
      <c r="BG272">
        <f t="shared" si="138"/>
        <v>4.3019999999999996E-2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3">
        <f t="shared" si="139"/>
        <v>46192</v>
      </c>
      <c r="B273" s="20">
        <f t="shared" si="120"/>
        <v>112.34375</v>
      </c>
      <c r="C273">
        <f t="shared" si="116"/>
        <v>115</v>
      </c>
      <c r="D273">
        <f t="shared" ca="1" si="125"/>
        <v>-0.51666666666666672</v>
      </c>
      <c r="E273">
        <f t="shared" ca="1" si="126"/>
        <v>3.6074999999999996E-2</v>
      </c>
      <c r="G273" s="23">
        <f t="shared" si="140"/>
        <v>45317</v>
      </c>
      <c r="H273" s="20">
        <f t="shared" si="121"/>
        <v>0</v>
      </c>
      <c r="I273">
        <f t="shared" si="127"/>
        <v>0</v>
      </c>
      <c r="J273">
        <f t="shared" ca="1" si="128"/>
        <v>1.913888888888889</v>
      </c>
      <c r="K273">
        <f t="shared" ca="1" si="122"/>
        <v>4.453E-2</v>
      </c>
      <c r="M273" s="23">
        <f t="shared" si="141"/>
        <v>45317</v>
      </c>
      <c r="N273" s="20">
        <f t="shared" si="123"/>
        <v>0</v>
      </c>
      <c r="O273">
        <f t="shared" si="129"/>
        <v>0</v>
      </c>
      <c r="P273">
        <f t="shared" ca="1" si="130"/>
        <v>1.913888888888889</v>
      </c>
      <c r="Q273">
        <f t="shared" ca="1" si="124"/>
        <v>4.453E-2</v>
      </c>
      <c r="S273" s="23">
        <f t="shared" si="131"/>
        <v>46087</v>
      </c>
      <c r="T273" s="20">
        <f t="shared" si="132"/>
        <v>3.6074999999999999</v>
      </c>
      <c r="U273">
        <f t="shared" si="117"/>
        <v>3.6074999999999996E-2</v>
      </c>
      <c r="W273" s="23">
        <f t="shared" si="142"/>
        <v>46087</v>
      </c>
      <c r="X273" s="20">
        <f t="shared" si="133"/>
        <v>3.5491000000000001</v>
      </c>
      <c r="Y273">
        <f t="shared" si="118"/>
        <v>3.5491000000000002E-2</v>
      </c>
      <c r="AA273" s="23">
        <f t="shared" si="143"/>
        <v>45947</v>
      </c>
      <c r="AB273" s="20">
        <f t="shared" si="134"/>
        <v>3.7307000000000001</v>
      </c>
      <c r="AC273">
        <f t="shared" si="119"/>
        <v>3.7307E-2</v>
      </c>
      <c r="AF273" s="23">
        <v>44713</v>
      </c>
      <c r="AG273" s="20">
        <v>4186.78</v>
      </c>
      <c r="AH273" s="20">
        <v>6.6E-3</v>
      </c>
      <c r="AJ273" s="23">
        <v>44713</v>
      </c>
      <c r="AK273" s="20">
        <v>4186.78</v>
      </c>
      <c r="AL273" s="20">
        <v>6.6E-3</v>
      </c>
      <c r="AN273" s="23">
        <v>44713</v>
      </c>
      <c r="AO273" s="20">
        <v>4186.78</v>
      </c>
      <c r="AP273" s="20">
        <v>6.6E-3</v>
      </c>
      <c r="AS273" s="1">
        <v>45638</v>
      </c>
      <c r="AT273">
        <v>4.3143000000000002</v>
      </c>
      <c r="AU273">
        <f t="shared" si="135"/>
        <v>4.3143000000000001E-2</v>
      </c>
      <c r="AW273" s="1">
        <v>45638</v>
      </c>
      <c r="AX273">
        <v>4.2319000000000004</v>
      </c>
      <c r="AY273">
        <f t="shared" si="136"/>
        <v>4.2319000000000002E-2</v>
      </c>
      <c r="BA273" s="1">
        <v>45638</v>
      </c>
      <c r="BB273">
        <v>4.4180000000000001</v>
      </c>
      <c r="BC273">
        <f t="shared" si="137"/>
        <v>4.4180000000000004E-2</v>
      </c>
      <c r="BE273" s="1">
        <v>45638</v>
      </c>
      <c r="BF273">
        <v>4.2560000000000002</v>
      </c>
      <c r="BG273">
        <f t="shared" si="138"/>
        <v>4.2560000000000001E-2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3">
        <f t="shared" si="139"/>
        <v>46195</v>
      </c>
      <c r="B274" s="20">
        <f t="shared" si="120"/>
        <v>112.34375</v>
      </c>
      <c r="C274">
        <f t="shared" si="116"/>
        <v>115</v>
      </c>
      <c r="D274">
        <f t="shared" ca="1" si="125"/>
        <v>-0.52500000000000002</v>
      </c>
      <c r="E274">
        <f t="shared" ca="1" si="126"/>
        <v>3.6074999999999996E-2</v>
      </c>
      <c r="G274" s="23">
        <f t="shared" si="140"/>
        <v>45320</v>
      </c>
      <c r="H274" s="20">
        <f t="shared" si="121"/>
        <v>0</v>
      </c>
      <c r="I274">
        <f t="shared" si="127"/>
        <v>0</v>
      </c>
      <c r="J274">
        <f t="shared" ca="1" si="128"/>
        <v>1.9055555555555554</v>
      </c>
      <c r="K274">
        <f t="shared" ca="1" si="122"/>
        <v>4.437E-2</v>
      </c>
      <c r="M274" s="23">
        <f t="shared" si="141"/>
        <v>45320</v>
      </c>
      <c r="N274" s="20">
        <f t="shared" si="123"/>
        <v>0</v>
      </c>
      <c r="O274">
        <f t="shared" si="129"/>
        <v>0</v>
      </c>
      <c r="P274">
        <f t="shared" ca="1" si="130"/>
        <v>1.9055555555555554</v>
      </c>
      <c r="Q274">
        <f t="shared" ca="1" si="124"/>
        <v>4.437E-2</v>
      </c>
      <c r="S274" s="23">
        <f t="shared" si="131"/>
        <v>46090</v>
      </c>
      <c r="T274" s="20">
        <f t="shared" si="132"/>
        <v>3.6074999999999999</v>
      </c>
      <c r="U274">
        <f t="shared" si="117"/>
        <v>3.6074999999999996E-2</v>
      </c>
      <c r="W274" s="23">
        <f t="shared" si="142"/>
        <v>46090</v>
      </c>
      <c r="X274" s="20">
        <f t="shared" si="133"/>
        <v>3.5491000000000001</v>
      </c>
      <c r="Y274">
        <f t="shared" si="118"/>
        <v>3.5491000000000002E-2</v>
      </c>
      <c r="AA274" s="23">
        <f t="shared" si="143"/>
        <v>45950</v>
      </c>
      <c r="AB274" s="20">
        <f t="shared" si="134"/>
        <v>3.7252999999999998</v>
      </c>
      <c r="AC274">
        <f t="shared" si="119"/>
        <v>3.7253000000000001E-2</v>
      </c>
      <c r="AF274" s="23">
        <v>44712</v>
      </c>
      <c r="AG274" s="20">
        <v>4216</v>
      </c>
      <c r="AH274" s="20">
        <v>6.6E-3</v>
      </c>
      <c r="AJ274" s="23">
        <v>44712</v>
      </c>
      <c r="AK274" s="20">
        <v>4216</v>
      </c>
      <c r="AL274" s="20">
        <v>6.6E-3</v>
      </c>
      <c r="AN274" s="23">
        <v>44712</v>
      </c>
      <c r="AO274" s="20">
        <v>4216</v>
      </c>
      <c r="AP274" s="20">
        <v>6.6E-3</v>
      </c>
      <c r="AS274" s="1">
        <v>45637</v>
      </c>
      <c r="AT274">
        <v>4.3179999999999996</v>
      </c>
      <c r="AU274">
        <f t="shared" si="135"/>
        <v>4.3179999999999996E-2</v>
      </c>
      <c r="AW274" s="1">
        <v>45637</v>
      </c>
      <c r="AX274">
        <v>4.2300000000000004</v>
      </c>
      <c r="AY274">
        <f t="shared" si="136"/>
        <v>4.2300000000000004E-2</v>
      </c>
      <c r="BA274" s="1">
        <v>45637</v>
      </c>
      <c r="BB274">
        <v>4.3979999999999997</v>
      </c>
      <c r="BC274">
        <f t="shared" si="137"/>
        <v>4.3979999999999998E-2</v>
      </c>
      <c r="BE274" s="1">
        <v>45637</v>
      </c>
      <c r="BF274">
        <v>4.2169999999999996</v>
      </c>
      <c r="BG274">
        <f t="shared" si="138"/>
        <v>4.2169999999999999E-2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3">
        <f t="shared" si="139"/>
        <v>46196</v>
      </c>
      <c r="B275" s="20">
        <f t="shared" si="120"/>
        <v>112.34375</v>
      </c>
      <c r="C275">
        <f t="shared" si="116"/>
        <v>115</v>
      </c>
      <c r="D275">
        <f t="shared" ca="1" si="125"/>
        <v>-0.52777777777777779</v>
      </c>
      <c r="E275">
        <f t="shared" ca="1" si="126"/>
        <v>3.6074999999999996E-2</v>
      </c>
      <c r="G275" s="23">
        <f t="shared" si="140"/>
        <v>45321</v>
      </c>
      <c r="H275" s="20">
        <f t="shared" si="121"/>
        <v>0</v>
      </c>
      <c r="I275">
        <f t="shared" si="127"/>
        <v>0</v>
      </c>
      <c r="J275">
        <f t="shared" ca="1" si="128"/>
        <v>1.9027777777777777</v>
      </c>
      <c r="K275">
        <f t="shared" ca="1" si="122"/>
        <v>4.4729999999999999E-2</v>
      </c>
      <c r="M275" s="23">
        <f t="shared" si="141"/>
        <v>45321</v>
      </c>
      <c r="N275" s="20">
        <f t="shared" si="123"/>
        <v>0</v>
      </c>
      <c r="O275">
        <f t="shared" si="129"/>
        <v>0</v>
      </c>
      <c r="P275">
        <f t="shared" ca="1" si="130"/>
        <v>1.9027777777777777</v>
      </c>
      <c r="Q275">
        <f t="shared" ca="1" si="124"/>
        <v>4.4729999999999999E-2</v>
      </c>
      <c r="S275" s="23">
        <f t="shared" si="131"/>
        <v>46091</v>
      </c>
      <c r="T275" s="20">
        <f t="shared" si="132"/>
        <v>3.6074999999999999</v>
      </c>
      <c r="U275">
        <f t="shared" si="117"/>
        <v>3.6074999999999996E-2</v>
      </c>
      <c r="W275" s="23">
        <f t="shared" si="142"/>
        <v>46091</v>
      </c>
      <c r="X275" s="20">
        <f t="shared" si="133"/>
        <v>3.5491000000000001</v>
      </c>
      <c r="Y275">
        <f t="shared" si="118"/>
        <v>3.5491000000000002E-2</v>
      </c>
      <c r="AA275" s="23">
        <f t="shared" si="143"/>
        <v>45951</v>
      </c>
      <c r="AB275" s="20">
        <f t="shared" si="134"/>
        <v>3.7288999999999999</v>
      </c>
      <c r="AC275">
        <f t="shared" si="119"/>
        <v>3.7288999999999996E-2</v>
      </c>
      <c r="AF275" s="23">
        <v>44708</v>
      </c>
      <c r="AG275" s="20">
        <v>4246.07</v>
      </c>
      <c r="AH275" s="20">
        <v>5.0000000000000001E-3</v>
      </c>
      <c r="AJ275" s="23">
        <v>44708</v>
      </c>
      <c r="AK275" s="20">
        <v>4246.07</v>
      </c>
      <c r="AL275" s="20">
        <v>5.0000000000000001E-3</v>
      </c>
      <c r="AN275" s="23">
        <v>44708</v>
      </c>
      <c r="AO275" s="20">
        <v>4246.07</v>
      </c>
      <c r="AP275" s="20">
        <v>5.0000000000000001E-3</v>
      </c>
      <c r="AS275" s="1">
        <v>45636</v>
      </c>
      <c r="AT275">
        <v>4.3513999999999999</v>
      </c>
      <c r="AU275">
        <f t="shared" si="135"/>
        <v>4.3513999999999997E-2</v>
      </c>
      <c r="AW275" s="1">
        <v>45636</v>
      </c>
      <c r="AX275">
        <v>4.2553999999999998</v>
      </c>
      <c r="AY275">
        <f t="shared" si="136"/>
        <v>4.2554000000000002E-2</v>
      </c>
      <c r="BA275" s="1">
        <v>45636</v>
      </c>
      <c r="BB275">
        <v>4.407</v>
      </c>
      <c r="BC275">
        <f t="shared" si="137"/>
        <v>4.4069999999999998E-2</v>
      </c>
      <c r="BE275" s="1">
        <v>45636</v>
      </c>
      <c r="BF275">
        <v>4.2089999999999996</v>
      </c>
      <c r="BG275">
        <f t="shared" si="138"/>
        <v>4.2089999999999995E-2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3">
        <f t="shared" si="139"/>
        <v>46197</v>
      </c>
      <c r="B276" s="20">
        <f t="shared" si="120"/>
        <v>112.34375</v>
      </c>
      <c r="C276">
        <f t="shared" si="116"/>
        <v>115</v>
      </c>
      <c r="D276">
        <f t="shared" ca="1" si="125"/>
        <v>-0.53055555555555556</v>
      </c>
      <c r="E276">
        <f t="shared" ca="1" si="126"/>
        <v>3.6074999999999996E-2</v>
      </c>
      <c r="G276" s="23">
        <f t="shared" si="140"/>
        <v>45322</v>
      </c>
      <c r="H276" s="20">
        <f t="shared" si="121"/>
        <v>0</v>
      </c>
      <c r="I276">
        <f t="shared" si="127"/>
        <v>0</v>
      </c>
      <c r="J276">
        <f t="shared" ca="1" si="128"/>
        <v>1.9</v>
      </c>
      <c r="K276">
        <f t="shared" ca="1" si="122"/>
        <v>4.3339999999999997E-2</v>
      </c>
      <c r="M276" s="23">
        <f t="shared" si="141"/>
        <v>45322</v>
      </c>
      <c r="N276" s="20">
        <f t="shared" si="123"/>
        <v>0</v>
      </c>
      <c r="O276">
        <f t="shared" si="129"/>
        <v>0</v>
      </c>
      <c r="P276">
        <f t="shared" ca="1" si="130"/>
        <v>1.9</v>
      </c>
      <c r="Q276">
        <f t="shared" ca="1" si="124"/>
        <v>4.3339999999999997E-2</v>
      </c>
      <c r="S276" s="23">
        <f t="shared" si="131"/>
        <v>46092</v>
      </c>
      <c r="T276" s="20">
        <f t="shared" si="132"/>
        <v>3.6074999999999999</v>
      </c>
      <c r="U276">
        <f t="shared" si="117"/>
        <v>3.6074999999999996E-2</v>
      </c>
      <c r="W276" s="23">
        <f t="shared" si="142"/>
        <v>46092</v>
      </c>
      <c r="X276" s="20">
        <f t="shared" si="133"/>
        <v>3.5491000000000001</v>
      </c>
      <c r="Y276">
        <f t="shared" si="118"/>
        <v>3.5491000000000002E-2</v>
      </c>
      <c r="AA276" s="23">
        <f t="shared" si="143"/>
        <v>45952</v>
      </c>
      <c r="AB276" s="20">
        <f t="shared" si="134"/>
        <v>3.726</v>
      </c>
      <c r="AC276">
        <f t="shared" si="119"/>
        <v>3.7260000000000001E-2</v>
      </c>
      <c r="AF276" s="23">
        <v>44707</v>
      </c>
      <c r="AG276" s="20">
        <v>4123.8500000000004</v>
      </c>
      <c r="AH276" s="20">
        <v>9.7000000000000003E-3</v>
      </c>
      <c r="AJ276" s="23">
        <v>44707</v>
      </c>
      <c r="AK276" s="20">
        <v>4123.8500000000004</v>
      </c>
      <c r="AL276" s="20">
        <v>9.7000000000000003E-3</v>
      </c>
      <c r="AN276" s="23">
        <v>44707</v>
      </c>
      <c r="AO276" s="20">
        <v>4123.8500000000004</v>
      </c>
      <c r="AP276" s="20">
        <v>9.7000000000000003E-3</v>
      </c>
      <c r="AS276" s="1">
        <v>45635</v>
      </c>
      <c r="AT276">
        <v>4.3506999999999998</v>
      </c>
      <c r="AU276">
        <f t="shared" si="135"/>
        <v>4.3506999999999997E-2</v>
      </c>
      <c r="AW276" s="1">
        <v>45635</v>
      </c>
      <c r="AX276">
        <v>4.2502000000000004</v>
      </c>
      <c r="AY276">
        <f t="shared" si="136"/>
        <v>4.2502000000000005E-2</v>
      </c>
      <c r="BA276" s="1">
        <v>45635</v>
      </c>
      <c r="BB276">
        <v>4.3940000000000001</v>
      </c>
      <c r="BC276">
        <f t="shared" si="137"/>
        <v>4.394E-2</v>
      </c>
      <c r="BE276" s="1">
        <v>45635</v>
      </c>
      <c r="BF276">
        <v>4.1859999999999999</v>
      </c>
      <c r="BG276">
        <f t="shared" si="138"/>
        <v>4.1860000000000001E-2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3">
        <f t="shared" si="139"/>
        <v>46198</v>
      </c>
      <c r="B277" s="20">
        <f t="shared" si="120"/>
        <v>112.34375</v>
      </c>
      <c r="C277">
        <f t="shared" si="116"/>
        <v>115</v>
      </c>
      <c r="D277">
        <f t="shared" ca="1" si="125"/>
        <v>-0.53333333333333333</v>
      </c>
      <c r="E277">
        <f t="shared" ca="1" si="126"/>
        <v>3.6074999999999996E-2</v>
      </c>
      <c r="G277" s="23">
        <f t="shared" si="140"/>
        <v>45323</v>
      </c>
      <c r="H277" s="20">
        <f t="shared" si="121"/>
        <v>0</v>
      </c>
      <c r="I277">
        <f t="shared" si="127"/>
        <v>0</v>
      </c>
      <c r="J277">
        <f t="shared" ca="1" si="128"/>
        <v>1.8972222222222221</v>
      </c>
      <c r="K277">
        <f t="shared" ca="1" si="122"/>
        <v>4.3120000000000006E-2</v>
      </c>
      <c r="M277" s="23">
        <f t="shared" si="141"/>
        <v>45323</v>
      </c>
      <c r="N277" s="20">
        <f t="shared" si="123"/>
        <v>0</v>
      </c>
      <c r="O277">
        <f t="shared" si="129"/>
        <v>0</v>
      </c>
      <c r="P277">
        <f t="shared" ca="1" si="130"/>
        <v>1.8972222222222221</v>
      </c>
      <c r="Q277">
        <f t="shared" ca="1" si="124"/>
        <v>4.3120000000000006E-2</v>
      </c>
      <c r="S277" s="23">
        <f t="shared" si="131"/>
        <v>46093</v>
      </c>
      <c r="T277" s="20">
        <f t="shared" si="132"/>
        <v>3.6074999999999999</v>
      </c>
      <c r="U277">
        <f t="shared" si="117"/>
        <v>3.6074999999999996E-2</v>
      </c>
      <c r="W277" s="23">
        <f t="shared" si="142"/>
        <v>46093</v>
      </c>
      <c r="X277" s="20">
        <f t="shared" si="133"/>
        <v>3.5491000000000001</v>
      </c>
      <c r="Y277">
        <f t="shared" si="118"/>
        <v>3.5491000000000002E-2</v>
      </c>
      <c r="AA277" s="23">
        <f t="shared" si="143"/>
        <v>45953</v>
      </c>
      <c r="AB277" s="20">
        <f t="shared" si="134"/>
        <v>3.7566999999999999</v>
      </c>
      <c r="AC277">
        <f t="shared" si="119"/>
        <v>3.7566999999999996E-2</v>
      </c>
      <c r="AF277" s="23">
        <v>44706</v>
      </c>
      <c r="AG277" s="20">
        <v>4043.24</v>
      </c>
      <c r="AH277" s="20">
        <v>9.7000000000000003E-3</v>
      </c>
      <c r="AJ277" s="23">
        <v>44706</v>
      </c>
      <c r="AK277" s="20">
        <v>4043.24</v>
      </c>
      <c r="AL277" s="20">
        <v>9.7000000000000003E-3</v>
      </c>
      <c r="AN277" s="23">
        <v>44706</v>
      </c>
      <c r="AO277" s="20">
        <v>4043.24</v>
      </c>
      <c r="AP277" s="20">
        <v>9.7000000000000003E-3</v>
      </c>
      <c r="AS277" s="1">
        <v>45632</v>
      </c>
      <c r="AT277">
        <v>4.3600000000000003</v>
      </c>
      <c r="AU277">
        <f t="shared" si="135"/>
        <v>4.36E-2</v>
      </c>
      <c r="AW277" s="1">
        <v>45632</v>
      </c>
      <c r="AX277">
        <v>4.2450000000000001</v>
      </c>
      <c r="AY277">
        <f t="shared" si="136"/>
        <v>4.2450000000000002E-2</v>
      </c>
      <c r="BA277" s="1">
        <v>45632</v>
      </c>
      <c r="BB277">
        <v>4.359</v>
      </c>
      <c r="BC277">
        <f t="shared" si="137"/>
        <v>4.3589999999999997E-2</v>
      </c>
      <c r="BE277" s="1">
        <v>45632</v>
      </c>
      <c r="BF277">
        <v>4.1609999999999996</v>
      </c>
      <c r="BG277">
        <f t="shared" si="138"/>
        <v>4.1609999999999994E-2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3">
        <f t="shared" si="139"/>
        <v>46199</v>
      </c>
      <c r="B278" s="20">
        <f t="shared" si="120"/>
        <v>112.34375</v>
      </c>
      <c r="C278">
        <f t="shared" si="116"/>
        <v>115</v>
      </c>
      <c r="D278">
        <f t="shared" ca="1" si="125"/>
        <v>-0.53611111111111109</v>
      </c>
      <c r="E278">
        <f t="shared" ca="1" si="126"/>
        <v>3.6074999999999996E-2</v>
      </c>
      <c r="G278" s="23">
        <f t="shared" si="140"/>
        <v>45324</v>
      </c>
      <c r="H278" s="20">
        <f t="shared" si="121"/>
        <v>0</v>
      </c>
      <c r="I278">
        <f t="shared" si="127"/>
        <v>0</v>
      </c>
      <c r="J278">
        <f t="shared" ca="1" si="128"/>
        <v>1.8944444444444444</v>
      </c>
      <c r="K278">
        <f t="shared" ca="1" si="122"/>
        <v>4.4859999999999997E-2</v>
      </c>
      <c r="M278" s="23">
        <f t="shared" si="141"/>
        <v>45324</v>
      </c>
      <c r="N278" s="20">
        <f t="shared" si="123"/>
        <v>0</v>
      </c>
      <c r="O278">
        <f t="shared" si="129"/>
        <v>0</v>
      </c>
      <c r="P278">
        <f t="shared" ca="1" si="130"/>
        <v>1.8944444444444444</v>
      </c>
      <c r="Q278">
        <f t="shared" ca="1" si="124"/>
        <v>4.4859999999999997E-2</v>
      </c>
      <c r="S278" s="23">
        <f t="shared" si="131"/>
        <v>46094</v>
      </c>
      <c r="T278" s="20">
        <f t="shared" si="132"/>
        <v>3.6074999999999999</v>
      </c>
      <c r="U278">
        <f t="shared" si="117"/>
        <v>3.6074999999999996E-2</v>
      </c>
      <c r="W278" s="23">
        <f t="shared" si="142"/>
        <v>46094</v>
      </c>
      <c r="X278" s="20">
        <f t="shared" si="133"/>
        <v>3.5491000000000001</v>
      </c>
      <c r="Y278">
        <f t="shared" si="118"/>
        <v>3.5491000000000002E-2</v>
      </c>
      <c r="AA278" s="23">
        <f t="shared" si="143"/>
        <v>45954</v>
      </c>
      <c r="AB278" s="20">
        <f t="shared" si="134"/>
        <v>3.7429999999999999</v>
      </c>
      <c r="AC278">
        <f t="shared" si="119"/>
        <v>3.7429999999999998E-2</v>
      </c>
      <c r="AF278" s="23">
        <v>44705</v>
      </c>
      <c r="AG278" s="20">
        <v>4021.92</v>
      </c>
      <c r="AH278" s="20">
        <v>5.7000000000000002E-3</v>
      </c>
      <c r="AJ278" s="23">
        <v>44705</v>
      </c>
      <c r="AK278" s="20">
        <v>4021.92</v>
      </c>
      <c r="AL278" s="20">
        <v>5.7000000000000002E-3</v>
      </c>
      <c r="AN278" s="23">
        <v>44705</v>
      </c>
      <c r="AO278" s="20">
        <v>4021.92</v>
      </c>
      <c r="AP278" s="20">
        <v>5.7000000000000002E-3</v>
      </c>
      <c r="AS278" s="1">
        <v>45631</v>
      </c>
      <c r="AT278">
        <v>4.3883999999999999</v>
      </c>
      <c r="AU278">
        <f t="shared" si="135"/>
        <v>4.3883999999999999E-2</v>
      </c>
      <c r="AW278" s="1">
        <v>45631</v>
      </c>
      <c r="AX278">
        <v>4.2923</v>
      </c>
      <c r="AY278">
        <f t="shared" si="136"/>
        <v>4.2923000000000003E-2</v>
      </c>
      <c r="BA278" s="1">
        <v>45631</v>
      </c>
      <c r="BB278">
        <v>4.4329999999999998</v>
      </c>
      <c r="BC278">
        <f t="shared" si="137"/>
        <v>4.4330000000000001E-2</v>
      </c>
      <c r="BE278" s="1">
        <v>45631</v>
      </c>
      <c r="BF278">
        <v>4.2080000000000002</v>
      </c>
      <c r="BG278">
        <f t="shared" si="138"/>
        <v>4.2079999999999999E-2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3">
        <f t="shared" si="139"/>
        <v>46202</v>
      </c>
      <c r="B279" s="20">
        <f t="shared" si="120"/>
        <v>112.34375</v>
      </c>
      <c r="C279">
        <f t="shared" si="116"/>
        <v>115</v>
      </c>
      <c r="D279">
        <f t="shared" ca="1" si="125"/>
        <v>-0.5444444444444444</v>
      </c>
      <c r="E279">
        <f t="shared" ca="1" si="126"/>
        <v>3.6074999999999996E-2</v>
      </c>
      <c r="G279" s="23">
        <f t="shared" si="140"/>
        <v>45327</v>
      </c>
      <c r="H279" s="20">
        <f t="shared" si="121"/>
        <v>0</v>
      </c>
      <c r="I279">
        <f t="shared" si="127"/>
        <v>0</v>
      </c>
      <c r="J279">
        <f t="shared" ca="1" si="128"/>
        <v>1.8861111111111111</v>
      </c>
      <c r="K279">
        <f t="shared" ca="1" si="122"/>
        <v>4.5650000000000003E-2</v>
      </c>
      <c r="M279" s="23">
        <f t="shared" si="141"/>
        <v>45327</v>
      </c>
      <c r="N279" s="20">
        <f t="shared" si="123"/>
        <v>0</v>
      </c>
      <c r="O279">
        <f t="shared" si="129"/>
        <v>0</v>
      </c>
      <c r="P279">
        <f t="shared" ca="1" si="130"/>
        <v>1.8861111111111111</v>
      </c>
      <c r="Q279">
        <f t="shared" ca="1" si="124"/>
        <v>4.5650000000000003E-2</v>
      </c>
      <c r="S279" s="23">
        <f t="shared" si="131"/>
        <v>46097</v>
      </c>
      <c r="T279" s="20">
        <f t="shared" si="132"/>
        <v>3.6074999999999999</v>
      </c>
      <c r="U279">
        <f t="shared" si="117"/>
        <v>3.6074999999999996E-2</v>
      </c>
      <c r="W279" s="23">
        <f t="shared" si="142"/>
        <v>46097</v>
      </c>
      <c r="X279" s="20">
        <f t="shared" si="133"/>
        <v>3.5491000000000001</v>
      </c>
      <c r="Y279">
        <f t="shared" si="118"/>
        <v>3.5491000000000002E-2</v>
      </c>
      <c r="AA279" s="23">
        <f t="shared" si="143"/>
        <v>45957</v>
      </c>
      <c r="AB279" s="20">
        <f t="shared" si="134"/>
        <v>3.7549000000000001</v>
      </c>
      <c r="AC279">
        <f t="shared" si="119"/>
        <v>3.7548999999999999E-2</v>
      </c>
      <c r="AF279" s="23">
        <v>44704</v>
      </c>
      <c r="AG279" s="20">
        <v>4058.25</v>
      </c>
      <c r="AH279" s="20">
        <v>5.7000000000000002E-3</v>
      </c>
      <c r="AJ279" s="23">
        <v>44704</v>
      </c>
      <c r="AK279" s="20">
        <v>4058.25</v>
      </c>
      <c r="AL279" s="20">
        <v>5.7000000000000002E-3</v>
      </c>
      <c r="AN279" s="23">
        <v>44704</v>
      </c>
      <c r="AO279" s="20">
        <v>4058.25</v>
      </c>
      <c r="AP279" s="20">
        <v>5.7000000000000002E-3</v>
      </c>
      <c r="AS279" s="1">
        <v>45630</v>
      </c>
      <c r="AT279">
        <v>4.3859000000000004</v>
      </c>
      <c r="AU279">
        <f t="shared" si="135"/>
        <v>4.3859000000000002E-2</v>
      </c>
      <c r="AW279" s="1">
        <v>45630</v>
      </c>
      <c r="AX279">
        <v>4.2864000000000004</v>
      </c>
      <c r="AY279">
        <f t="shared" si="136"/>
        <v>4.2864000000000006E-2</v>
      </c>
      <c r="BA279" s="1">
        <v>45630</v>
      </c>
      <c r="BB279">
        <v>4.4130000000000003</v>
      </c>
      <c r="BC279">
        <f t="shared" si="137"/>
        <v>4.4130000000000003E-2</v>
      </c>
      <c r="BE279" s="1">
        <v>45630</v>
      </c>
      <c r="BF279">
        <v>4.1989999999999998</v>
      </c>
      <c r="BG279">
        <f t="shared" si="138"/>
        <v>4.199E-2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3">
        <f t="shared" si="139"/>
        <v>46203</v>
      </c>
      <c r="B280" s="20">
        <f t="shared" si="120"/>
        <v>112.34375</v>
      </c>
      <c r="C280">
        <f t="shared" si="116"/>
        <v>115</v>
      </c>
      <c r="D280">
        <f t="shared" ca="1" si="125"/>
        <v>-0.54722222222222228</v>
      </c>
      <c r="E280">
        <f t="shared" ca="1" si="126"/>
        <v>3.6074999999999996E-2</v>
      </c>
      <c r="G280" s="23">
        <f t="shared" si="140"/>
        <v>45328</v>
      </c>
      <c r="H280" s="20">
        <f t="shared" si="121"/>
        <v>0</v>
      </c>
      <c r="I280">
        <f t="shared" si="127"/>
        <v>0</v>
      </c>
      <c r="J280">
        <f t="shared" ca="1" si="128"/>
        <v>1.8833333333333333</v>
      </c>
      <c r="K280">
        <f t="shared" ca="1" si="122"/>
        <v>4.5119999999999993E-2</v>
      </c>
      <c r="M280" s="23">
        <f t="shared" si="141"/>
        <v>45328</v>
      </c>
      <c r="N280" s="20">
        <f t="shared" si="123"/>
        <v>0</v>
      </c>
      <c r="O280">
        <f t="shared" si="129"/>
        <v>0</v>
      </c>
      <c r="P280">
        <f t="shared" ca="1" si="130"/>
        <v>1.8833333333333333</v>
      </c>
      <c r="Q280">
        <f t="shared" ca="1" si="124"/>
        <v>4.5119999999999993E-2</v>
      </c>
      <c r="S280" s="23">
        <f t="shared" si="131"/>
        <v>46098</v>
      </c>
      <c r="T280" s="20">
        <f t="shared" si="132"/>
        <v>3.6074999999999999</v>
      </c>
      <c r="U280">
        <f t="shared" si="117"/>
        <v>3.6074999999999996E-2</v>
      </c>
      <c r="W280" s="23">
        <f t="shared" si="142"/>
        <v>46098</v>
      </c>
      <c r="X280" s="20">
        <f t="shared" si="133"/>
        <v>3.5491000000000001</v>
      </c>
      <c r="Y280">
        <f t="shared" si="118"/>
        <v>3.5491000000000002E-2</v>
      </c>
      <c r="AA280" s="23">
        <f t="shared" si="143"/>
        <v>45958</v>
      </c>
      <c r="AB280" s="20">
        <f t="shared" si="134"/>
        <v>3.7547999999999999</v>
      </c>
      <c r="AC280">
        <f t="shared" si="119"/>
        <v>3.7547999999999998E-2</v>
      </c>
      <c r="AF280" s="23">
        <v>44701</v>
      </c>
      <c r="AG280" s="20">
        <v>3979.29</v>
      </c>
      <c r="AH280" s="20">
        <v>6.7000000000000002E-3</v>
      </c>
      <c r="AJ280" s="23">
        <v>44701</v>
      </c>
      <c r="AK280" s="20">
        <v>3979.29</v>
      </c>
      <c r="AL280" s="20">
        <v>6.7000000000000002E-3</v>
      </c>
      <c r="AN280" s="23">
        <v>44701</v>
      </c>
      <c r="AO280" s="20">
        <v>3979.29</v>
      </c>
      <c r="AP280" s="20">
        <v>6.7000000000000002E-3</v>
      </c>
      <c r="AS280" s="1">
        <v>45629</v>
      </c>
      <c r="AT280">
        <v>4.4002999999999997</v>
      </c>
      <c r="AU280">
        <f t="shared" si="135"/>
        <v>4.4002999999999994E-2</v>
      </c>
      <c r="AW280" s="1">
        <v>45629</v>
      </c>
      <c r="AX280">
        <v>4.3099999999999996</v>
      </c>
      <c r="AY280">
        <f t="shared" si="136"/>
        <v>4.3099999999999999E-2</v>
      </c>
      <c r="BA280" s="1">
        <v>45629</v>
      </c>
      <c r="BB280">
        <v>4.452</v>
      </c>
      <c r="BC280">
        <f t="shared" si="137"/>
        <v>4.4519999999999997E-2</v>
      </c>
      <c r="BE280" s="1">
        <v>45629</v>
      </c>
      <c r="BF280">
        <v>4.2450000000000001</v>
      </c>
      <c r="BG280">
        <f t="shared" si="138"/>
        <v>4.2450000000000002E-2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3">
        <f t="shared" si="139"/>
        <v>46204</v>
      </c>
      <c r="B281" s="20">
        <f t="shared" si="120"/>
        <v>112.34375</v>
      </c>
      <c r="C281">
        <f t="shared" ref="C281:C344" si="145">CEILING(B281,$C$9)</f>
        <v>115</v>
      </c>
      <c r="D281">
        <f t="shared" ca="1" si="125"/>
        <v>-0.55000000000000004</v>
      </c>
      <c r="E281">
        <f t="shared" ca="1" si="126"/>
        <v>3.6074999999999996E-2</v>
      </c>
      <c r="G281" s="23">
        <f t="shared" si="140"/>
        <v>45329</v>
      </c>
      <c r="H281" s="20">
        <f t="shared" si="121"/>
        <v>0</v>
      </c>
      <c r="I281">
        <f t="shared" si="127"/>
        <v>0</v>
      </c>
      <c r="J281">
        <f t="shared" ca="1" si="128"/>
        <v>1.8805555555555555</v>
      </c>
      <c r="K281">
        <f t="shared" ca="1" si="122"/>
        <v>4.546E-2</v>
      </c>
      <c r="M281" s="23">
        <f t="shared" si="141"/>
        <v>45329</v>
      </c>
      <c r="N281" s="20">
        <f t="shared" si="123"/>
        <v>0</v>
      </c>
      <c r="O281">
        <f t="shared" si="129"/>
        <v>0</v>
      </c>
      <c r="P281">
        <f t="shared" ca="1" si="130"/>
        <v>1.8805555555555555</v>
      </c>
      <c r="Q281">
        <f t="shared" ca="1" si="124"/>
        <v>4.546E-2</v>
      </c>
      <c r="S281" s="23">
        <f t="shared" si="131"/>
        <v>46099</v>
      </c>
      <c r="T281" s="20">
        <f t="shared" si="132"/>
        <v>3.6074999999999999</v>
      </c>
      <c r="U281">
        <f t="shared" si="117"/>
        <v>3.6074999999999996E-2</v>
      </c>
      <c r="W281" s="23">
        <f t="shared" si="142"/>
        <v>46099</v>
      </c>
      <c r="X281" s="20">
        <f t="shared" si="133"/>
        <v>3.5491000000000001</v>
      </c>
      <c r="Y281">
        <f t="shared" si="118"/>
        <v>3.5491000000000002E-2</v>
      </c>
      <c r="AA281" s="23">
        <f t="shared" si="143"/>
        <v>45959</v>
      </c>
      <c r="AB281" s="20">
        <f t="shared" si="134"/>
        <v>3.8797000000000001</v>
      </c>
      <c r="AC281">
        <f t="shared" si="119"/>
        <v>3.8796999999999998E-2</v>
      </c>
      <c r="AF281" s="23">
        <v>44700</v>
      </c>
      <c r="AG281" s="20">
        <v>3976.91</v>
      </c>
      <c r="AH281" s="20">
        <v>7.3000000000000001E-3</v>
      </c>
      <c r="AJ281" s="23">
        <v>44700</v>
      </c>
      <c r="AK281" s="20">
        <v>3976.91</v>
      </c>
      <c r="AL281" s="20">
        <v>7.3000000000000001E-3</v>
      </c>
      <c r="AN281" s="23">
        <v>44700</v>
      </c>
      <c r="AO281" s="20">
        <v>3976.91</v>
      </c>
      <c r="AP281" s="20">
        <v>7.3000000000000001E-3</v>
      </c>
      <c r="AS281" s="1">
        <v>45628</v>
      </c>
      <c r="AT281">
        <v>4.3789999999999996</v>
      </c>
      <c r="AU281">
        <f t="shared" si="135"/>
        <v>4.3789999999999996E-2</v>
      </c>
      <c r="AW281" s="1">
        <v>45628</v>
      </c>
      <c r="AX281">
        <v>4.3310000000000004</v>
      </c>
      <c r="AY281">
        <f t="shared" si="136"/>
        <v>4.3310000000000001E-2</v>
      </c>
      <c r="BA281" s="1">
        <v>45628</v>
      </c>
      <c r="BB281">
        <v>4.4960000000000004</v>
      </c>
      <c r="BC281">
        <f t="shared" si="137"/>
        <v>4.4960000000000007E-2</v>
      </c>
      <c r="BE281" s="1">
        <v>45628</v>
      </c>
      <c r="BF281">
        <v>4.2539999999999996</v>
      </c>
      <c r="BG281">
        <f t="shared" si="138"/>
        <v>4.2539999999999994E-2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3">
        <f t="shared" si="139"/>
        <v>46205</v>
      </c>
      <c r="B282" s="20">
        <f t="shared" si="120"/>
        <v>112.34375</v>
      </c>
      <c r="C282">
        <f t="shared" si="145"/>
        <v>115</v>
      </c>
      <c r="D282">
        <f t="shared" ca="1" si="125"/>
        <v>-0.55277777777777781</v>
      </c>
      <c r="E282">
        <f t="shared" ca="1" si="126"/>
        <v>3.6074999999999996E-2</v>
      </c>
      <c r="G282" s="23">
        <f t="shared" si="140"/>
        <v>45330</v>
      </c>
      <c r="H282" s="20">
        <f t="shared" si="121"/>
        <v>0</v>
      </c>
      <c r="I282">
        <f t="shared" si="127"/>
        <v>0</v>
      </c>
      <c r="J282">
        <f t="shared" ca="1" si="128"/>
        <v>1.8777777777777778</v>
      </c>
      <c r="K282">
        <f t="shared" ca="1" si="122"/>
        <v>4.5700000000000005E-2</v>
      </c>
      <c r="M282" s="23">
        <f t="shared" si="141"/>
        <v>45330</v>
      </c>
      <c r="N282" s="20">
        <f t="shared" si="123"/>
        <v>0</v>
      </c>
      <c r="O282">
        <f t="shared" si="129"/>
        <v>0</v>
      </c>
      <c r="P282">
        <f t="shared" ca="1" si="130"/>
        <v>1.8777777777777778</v>
      </c>
      <c r="Q282">
        <f t="shared" ca="1" si="124"/>
        <v>4.5700000000000005E-2</v>
      </c>
      <c r="S282" s="23">
        <f t="shared" si="131"/>
        <v>46100</v>
      </c>
      <c r="T282" s="20">
        <f t="shared" si="132"/>
        <v>3.6074999999999999</v>
      </c>
      <c r="U282">
        <f t="shared" si="117"/>
        <v>3.6074999999999996E-2</v>
      </c>
      <c r="W282" s="23">
        <f t="shared" si="142"/>
        <v>46100</v>
      </c>
      <c r="X282" s="20">
        <f t="shared" si="133"/>
        <v>3.5491000000000001</v>
      </c>
      <c r="Y282">
        <f t="shared" si="118"/>
        <v>3.5491000000000002E-2</v>
      </c>
      <c r="AA282" s="23">
        <f t="shared" si="143"/>
        <v>45960</v>
      </c>
      <c r="AB282" s="20">
        <f t="shared" si="134"/>
        <v>3.8742999999999999</v>
      </c>
      <c r="AC282">
        <f t="shared" si="119"/>
        <v>3.8743E-2</v>
      </c>
      <c r="AF282" s="23">
        <v>44699</v>
      </c>
      <c r="AG282" s="20">
        <v>3994.53</v>
      </c>
      <c r="AH282" s="20">
        <v>8.8999999999999999E-3</v>
      </c>
      <c r="AJ282" s="23">
        <v>44699</v>
      </c>
      <c r="AK282" s="20">
        <v>3994.53</v>
      </c>
      <c r="AL282" s="20">
        <v>8.8999999999999999E-3</v>
      </c>
      <c r="AN282" s="23">
        <v>44699</v>
      </c>
      <c r="AO282" s="20">
        <v>3994.53</v>
      </c>
      <c r="AP282" s="20">
        <v>8.8999999999999999E-3</v>
      </c>
      <c r="AS282" s="1">
        <v>45625</v>
      </c>
      <c r="AT282">
        <v>4.4219999999999997</v>
      </c>
      <c r="AU282">
        <f t="shared" si="135"/>
        <v>4.4219999999999995E-2</v>
      </c>
      <c r="AW282" s="1">
        <v>45625</v>
      </c>
      <c r="AX282">
        <v>4.3470000000000004</v>
      </c>
      <c r="AY282">
        <f t="shared" si="136"/>
        <v>4.3470000000000002E-2</v>
      </c>
      <c r="BA282" s="1">
        <v>45625</v>
      </c>
      <c r="BB282">
        <v>4.4960000000000004</v>
      </c>
      <c r="BC282">
        <f t="shared" si="137"/>
        <v>4.4960000000000007E-2</v>
      </c>
      <c r="BE282" s="1">
        <v>45625</v>
      </c>
      <c r="BF282">
        <v>4.2560000000000002</v>
      </c>
      <c r="BG282">
        <f t="shared" si="138"/>
        <v>4.2560000000000001E-2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3">
        <f t="shared" si="139"/>
        <v>46206</v>
      </c>
      <c r="B283" s="20">
        <f t="shared" si="120"/>
        <v>112.34375</v>
      </c>
      <c r="C283">
        <f t="shared" si="145"/>
        <v>115</v>
      </c>
      <c r="D283">
        <f t="shared" ca="1" si="125"/>
        <v>-0.55555555555555558</v>
      </c>
      <c r="E283">
        <f t="shared" ca="1" si="126"/>
        <v>3.6074999999999996E-2</v>
      </c>
      <c r="G283" s="23">
        <f t="shared" si="140"/>
        <v>45331</v>
      </c>
      <c r="H283" s="20">
        <f t="shared" si="121"/>
        <v>0</v>
      </c>
      <c r="I283">
        <f t="shared" si="127"/>
        <v>0</v>
      </c>
      <c r="J283">
        <f t="shared" ca="1" si="128"/>
        <v>1.875</v>
      </c>
      <c r="K283">
        <f t="shared" ca="1" si="122"/>
        <v>4.6029999999999995E-2</v>
      </c>
      <c r="M283" s="23">
        <f t="shared" si="141"/>
        <v>45331</v>
      </c>
      <c r="N283" s="20">
        <f t="shared" si="123"/>
        <v>0</v>
      </c>
      <c r="O283">
        <f t="shared" si="129"/>
        <v>0</v>
      </c>
      <c r="P283">
        <f t="shared" ca="1" si="130"/>
        <v>1.875</v>
      </c>
      <c r="Q283">
        <f t="shared" ca="1" si="124"/>
        <v>4.6029999999999995E-2</v>
      </c>
      <c r="S283" s="23">
        <f t="shared" si="131"/>
        <v>46101</v>
      </c>
      <c r="T283" s="20">
        <f t="shared" si="132"/>
        <v>3.6074999999999999</v>
      </c>
      <c r="U283">
        <f t="shared" si="117"/>
        <v>3.6074999999999996E-2</v>
      </c>
      <c r="W283" s="23">
        <f t="shared" si="142"/>
        <v>46101</v>
      </c>
      <c r="X283" s="20">
        <f t="shared" si="133"/>
        <v>3.5491000000000001</v>
      </c>
      <c r="Y283">
        <f t="shared" si="118"/>
        <v>3.5491000000000002E-2</v>
      </c>
      <c r="AA283" s="23">
        <f t="shared" si="143"/>
        <v>45961</v>
      </c>
      <c r="AB283" s="20">
        <f t="shared" si="134"/>
        <v>3.8643000000000001</v>
      </c>
      <c r="AC283">
        <f t="shared" si="119"/>
        <v>3.8643000000000004E-2</v>
      </c>
      <c r="AF283" s="23">
        <v>44698</v>
      </c>
      <c r="AG283" s="20">
        <v>4175.6499999999996</v>
      </c>
      <c r="AH283" s="20">
        <v>5.8999999999999999E-3</v>
      </c>
      <c r="AJ283" s="23">
        <v>44698</v>
      </c>
      <c r="AK283" s="20">
        <v>4175.6499999999996</v>
      </c>
      <c r="AL283" s="20">
        <v>5.8999999999999999E-3</v>
      </c>
      <c r="AN283" s="23">
        <v>44698</v>
      </c>
      <c r="AO283" s="20">
        <v>4175.6499999999996</v>
      </c>
      <c r="AP283" s="20">
        <v>5.8999999999999999E-3</v>
      </c>
      <c r="AS283" s="1">
        <v>45624</v>
      </c>
      <c r="AT283">
        <v>4.4278000000000004</v>
      </c>
      <c r="AU283">
        <f t="shared" si="135"/>
        <v>4.4278000000000005E-2</v>
      </c>
      <c r="AW283" s="1">
        <v>45624</v>
      </c>
      <c r="AX283">
        <v>4.3555999999999999</v>
      </c>
      <c r="AY283">
        <f t="shared" si="136"/>
        <v>4.3555999999999997E-2</v>
      </c>
      <c r="BA283" s="1">
        <v>45624</v>
      </c>
      <c r="BB283">
        <v>4.5250000000000004</v>
      </c>
      <c r="BC283">
        <f t="shared" si="137"/>
        <v>4.5250000000000005E-2</v>
      </c>
      <c r="BE283" s="1">
        <v>45624</v>
      </c>
      <c r="BF283">
        <v>4.2945000000000002</v>
      </c>
      <c r="BG283">
        <f t="shared" si="138"/>
        <v>4.2945000000000004E-2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3">
        <f t="shared" si="139"/>
        <v>46209</v>
      </c>
      <c r="B284" s="20">
        <f t="shared" si="120"/>
        <v>112.34375</v>
      </c>
      <c r="C284">
        <f t="shared" si="145"/>
        <v>115</v>
      </c>
      <c r="D284">
        <f t="shared" ca="1" si="125"/>
        <v>-0.56388888888888888</v>
      </c>
      <c r="E284">
        <f t="shared" ca="1" si="126"/>
        <v>3.6074999999999996E-2</v>
      </c>
      <c r="G284" s="23">
        <f t="shared" si="140"/>
        <v>45334</v>
      </c>
      <c r="H284" s="20">
        <f t="shared" si="121"/>
        <v>0</v>
      </c>
      <c r="I284">
        <f t="shared" si="127"/>
        <v>0</v>
      </c>
      <c r="J284">
        <f t="shared" ca="1" si="128"/>
        <v>1.8666666666666667</v>
      </c>
      <c r="K284">
        <f t="shared" ca="1" si="122"/>
        <v>4.598E-2</v>
      </c>
      <c r="M284" s="23">
        <f t="shared" si="141"/>
        <v>45334</v>
      </c>
      <c r="N284" s="20">
        <f t="shared" si="123"/>
        <v>0</v>
      </c>
      <c r="O284">
        <f t="shared" si="129"/>
        <v>0</v>
      </c>
      <c r="P284">
        <f t="shared" ca="1" si="130"/>
        <v>1.8666666666666667</v>
      </c>
      <c r="Q284">
        <f t="shared" ca="1" si="124"/>
        <v>4.598E-2</v>
      </c>
      <c r="S284" s="23">
        <f t="shared" si="131"/>
        <v>46104</v>
      </c>
      <c r="T284" s="20">
        <f t="shared" si="132"/>
        <v>3.6074999999999999</v>
      </c>
      <c r="U284">
        <f t="shared" si="117"/>
        <v>3.6074999999999996E-2</v>
      </c>
      <c r="W284" s="23">
        <f t="shared" si="142"/>
        <v>46104</v>
      </c>
      <c r="X284" s="20">
        <f t="shared" si="133"/>
        <v>3.5491000000000001</v>
      </c>
      <c r="Y284">
        <f t="shared" si="118"/>
        <v>3.5491000000000002E-2</v>
      </c>
      <c r="AA284" s="23">
        <f t="shared" si="143"/>
        <v>45964</v>
      </c>
      <c r="AB284" s="20">
        <f t="shared" si="134"/>
        <v>3.871</v>
      </c>
      <c r="AC284">
        <f t="shared" si="119"/>
        <v>3.8710000000000001E-2</v>
      </c>
      <c r="AF284" s="23">
        <v>44697</v>
      </c>
      <c r="AG284" s="20">
        <v>4078.46</v>
      </c>
      <c r="AH284" s="20">
        <v>8.6999999999999994E-3</v>
      </c>
      <c r="AJ284" s="23">
        <v>44697</v>
      </c>
      <c r="AK284" s="20">
        <v>4078.46</v>
      </c>
      <c r="AL284" s="20">
        <v>8.6999999999999994E-3</v>
      </c>
      <c r="AN284" s="23">
        <v>44697</v>
      </c>
      <c r="AO284" s="20">
        <v>4078.46</v>
      </c>
      <c r="AP284" s="20">
        <v>8.6999999999999994E-3</v>
      </c>
      <c r="AS284" s="1">
        <v>45623</v>
      </c>
      <c r="AT284">
        <v>4.4256000000000002</v>
      </c>
      <c r="AU284">
        <f t="shared" si="135"/>
        <v>4.4256000000000004E-2</v>
      </c>
      <c r="AW284" s="1">
        <v>45623</v>
      </c>
      <c r="AX284">
        <v>4.3532000000000002</v>
      </c>
      <c r="AY284">
        <f t="shared" si="136"/>
        <v>4.3532000000000001E-2</v>
      </c>
      <c r="BA284" s="1">
        <v>45623</v>
      </c>
      <c r="BB284">
        <v>4.5229999999999997</v>
      </c>
      <c r="BC284">
        <f t="shared" si="137"/>
        <v>4.5229999999999999E-2</v>
      </c>
      <c r="BE284" s="1">
        <v>45623</v>
      </c>
      <c r="BF284">
        <v>4.2919999999999998</v>
      </c>
      <c r="BG284">
        <f t="shared" si="138"/>
        <v>4.292E-2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3">
        <f t="shared" si="139"/>
        <v>46210</v>
      </c>
      <c r="B285" s="20">
        <f t="shared" si="120"/>
        <v>112.34375</v>
      </c>
      <c r="C285">
        <f t="shared" si="145"/>
        <v>115</v>
      </c>
      <c r="D285">
        <f t="shared" ca="1" si="125"/>
        <v>-0.56666666666666665</v>
      </c>
      <c r="E285">
        <f t="shared" ca="1" si="126"/>
        <v>3.6074999999999996E-2</v>
      </c>
      <c r="G285" s="23">
        <f t="shared" si="140"/>
        <v>45335</v>
      </c>
      <c r="H285" s="20">
        <f t="shared" si="121"/>
        <v>0</v>
      </c>
      <c r="I285">
        <f t="shared" si="127"/>
        <v>0</v>
      </c>
      <c r="J285">
        <f t="shared" ca="1" si="128"/>
        <v>1.8638888888888889</v>
      </c>
      <c r="K285">
        <f t="shared" ca="1" si="122"/>
        <v>4.8059999999999999E-2</v>
      </c>
      <c r="M285" s="23">
        <f t="shared" si="141"/>
        <v>45335</v>
      </c>
      <c r="N285" s="20">
        <f t="shared" si="123"/>
        <v>0</v>
      </c>
      <c r="O285">
        <f t="shared" si="129"/>
        <v>0</v>
      </c>
      <c r="P285">
        <f t="shared" ca="1" si="130"/>
        <v>1.8638888888888889</v>
      </c>
      <c r="Q285">
        <f t="shared" ca="1" si="124"/>
        <v>4.8059999999999999E-2</v>
      </c>
      <c r="S285" s="23">
        <f t="shared" si="131"/>
        <v>46105</v>
      </c>
      <c r="T285" s="20">
        <f t="shared" si="132"/>
        <v>3.6074999999999999</v>
      </c>
      <c r="U285">
        <f t="shared" si="117"/>
        <v>3.6074999999999996E-2</v>
      </c>
      <c r="W285" s="23">
        <f t="shared" si="142"/>
        <v>46105</v>
      </c>
      <c r="X285" s="20">
        <f t="shared" si="133"/>
        <v>3.5491000000000001</v>
      </c>
      <c r="Y285">
        <f t="shared" si="118"/>
        <v>3.5491000000000002E-2</v>
      </c>
      <c r="AA285" s="23">
        <f t="shared" si="143"/>
        <v>45965</v>
      </c>
      <c r="AB285" s="20">
        <f t="shared" si="134"/>
        <v>3.8525</v>
      </c>
      <c r="AC285">
        <f t="shared" si="119"/>
        <v>3.8525000000000004E-2</v>
      </c>
      <c r="AF285" s="23">
        <v>44694</v>
      </c>
      <c r="AG285" s="20">
        <v>4089.26</v>
      </c>
      <c r="AH285" s="20">
        <v>9.9000000000000008E-3</v>
      </c>
      <c r="AJ285" s="23">
        <v>44694</v>
      </c>
      <c r="AK285" s="20">
        <v>4089.26</v>
      </c>
      <c r="AL285" s="20">
        <v>9.9000000000000008E-3</v>
      </c>
      <c r="AN285" s="23">
        <v>44694</v>
      </c>
      <c r="AO285" s="20">
        <v>4089.26</v>
      </c>
      <c r="AP285" s="20">
        <v>9.9000000000000008E-3</v>
      </c>
      <c r="AS285" s="1">
        <v>45622</v>
      </c>
      <c r="AT285">
        <v>4.4550000000000001</v>
      </c>
      <c r="AU285">
        <f t="shared" si="135"/>
        <v>4.4549999999999999E-2</v>
      </c>
      <c r="AW285" s="1">
        <v>45622</v>
      </c>
      <c r="AX285">
        <v>4.3695000000000004</v>
      </c>
      <c r="AY285">
        <f t="shared" si="136"/>
        <v>4.3695000000000005E-2</v>
      </c>
      <c r="BA285" s="1">
        <v>45622</v>
      </c>
      <c r="BB285">
        <v>4.5519999999999996</v>
      </c>
      <c r="BC285">
        <f t="shared" si="137"/>
        <v>4.5519999999999998E-2</v>
      </c>
      <c r="BE285" s="1">
        <v>45622</v>
      </c>
      <c r="BF285">
        <v>4.3339999999999996</v>
      </c>
      <c r="BG285">
        <f t="shared" si="138"/>
        <v>4.3339999999999997E-2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3">
        <f t="shared" si="139"/>
        <v>46211</v>
      </c>
      <c r="B286" s="20">
        <f t="shared" si="120"/>
        <v>112.34375</v>
      </c>
      <c r="C286">
        <f t="shared" si="145"/>
        <v>115</v>
      </c>
      <c r="D286">
        <f t="shared" ca="1" si="125"/>
        <v>-0.56944444444444442</v>
      </c>
      <c r="E286">
        <f t="shared" ca="1" si="126"/>
        <v>3.6074999999999996E-2</v>
      </c>
      <c r="G286" s="23">
        <f t="shared" si="140"/>
        <v>45336</v>
      </c>
      <c r="H286" s="20">
        <f t="shared" si="121"/>
        <v>0</v>
      </c>
      <c r="I286">
        <f t="shared" si="127"/>
        <v>0</v>
      </c>
      <c r="J286">
        <f t="shared" ca="1" si="128"/>
        <v>1.8611111111111112</v>
      </c>
      <c r="K286">
        <f t="shared" ca="1" si="122"/>
        <v>4.7289999999999999E-2</v>
      </c>
      <c r="M286" s="23">
        <f t="shared" si="141"/>
        <v>45336</v>
      </c>
      <c r="N286" s="20">
        <f t="shared" si="123"/>
        <v>0</v>
      </c>
      <c r="O286">
        <f t="shared" si="129"/>
        <v>0</v>
      </c>
      <c r="P286">
        <f t="shared" ca="1" si="130"/>
        <v>1.8611111111111112</v>
      </c>
      <c r="Q286">
        <f t="shared" ca="1" si="124"/>
        <v>4.7289999999999999E-2</v>
      </c>
      <c r="S286" s="23">
        <f t="shared" si="131"/>
        <v>46106</v>
      </c>
      <c r="T286" s="20">
        <f t="shared" si="132"/>
        <v>3.6074999999999999</v>
      </c>
      <c r="U286">
        <f t="shared" si="117"/>
        <v>3.6074999999999996E-2</v>
      </c>
      <c r="W286" s="23">
        <f t="shared" si="142"/>
        <v>46106</v>
      </c>
      <c r="X286" s="20">
        <f t="shared" si="133"/>
        <v>3.5491000000000001</v>
      </c>
      <c r="Y286">
        <f t="shared" si="118"/>
        <v>3.5491000000000002E-2</v>
      </c>
      <c r="AA286" s="23">
        <f t="shared" si="143"/>
        <v>45966</v>
      </c>
      <c r="AB286" s="20">
        <f t="shared" si="134"/>
        <v>3.8919000000000001</v>
      </c>
      <c r="AC286">
        <f t="shared" si="119"/>
        <v>3.8919000000000002E-2</v>
      </c>
      <c r="AF286" s="23">
        <v>44693</v>
      </c>
      <c r="AG286" s="20">
        <v>3990.47</v>
      </c>
      <c r="AH286" s="20">
        <v>1.0699999999999999E-2</v>
      </c>
      <c r="AJ286" s="23">
        <v>44693</v>
      </c>
      <c r="AK286" s="20">
        <v>3990.47</v>
      </c>
      <c r="AL286" s="20">
        <v>1.0699999999999999E-2</v>
      </c>
      <c r="AN286" s="23">
        <v>44693</v>
      </c>
      <c r="AO286" s="20">
        <v>3990.47</v>
      </c>
      <c r="AP286" s="20">
        <v>1.0699999999999999E-2</v>
      </c>
      <c r="AS286" s="1">
        <v>45621</v>
      </c>
      <c r="AT286">
        <v>4.4507000000000003</v>
      </c>
      <c r="AU286">
        <f t="shared" si="135"/>
        <v>4.4507000000000005E-2</v>
      </c>
      <c r="AW286" s="1">
        <v>45621</v>
      </c>
      <c r="AX286">
        <v>4.3788</v>
      </c>
      <c r="AY286">
        <f t="shared" si="136"/>
        <v>4.3788000000000001E-2</v>
      </c>
      <c r="BA286" s="1">
        <v>45621</v>
      </c>
      <c r="BB286">
        <v>4.55</v>
      </c>
      <c r="BC286">
        <f t="shared" si="137"/>
        <v>4.5499999999999999E-2</v>
      </c>
      <c r="BE286" s="1">
        <v>45621</v>
      </c>
      <c r="BF286">
        <v>4.3179999999999996</v>
      </c>
      <c r="BG286">
        <f t="shared" si="138"/>
        <v>4.3179999999999996E-2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3">
        <f t="shared" si="139"/>
        <v>46212</v>
      </c>
      <c r="B287" s="20">
        <f t="shared" si="120"/>
        <v>112.34375</v>
      </c>
      <c r="C287">
        <f t="shared" si="145"/>
        <v>115</v>
      </c>
      <c r="D287">
        <f t="shared" ca="1" si="125"/>
        <v>-0.57222222222222219</v>
      </c>
      <c r="E287">
        <f t="shared" ca="1" si="126"/>
        <v>3.6074999999999996E-2</v>
      </c>
      <c r="G287" s="23">
        <f t="shared" si="140"/>
        <v>45337</v>
      </c>
      <c r="H287" s="20">
        <f t="shared" si="121"/>
        <v>0</v>
      </c>
      <c r="I287">
        <f t="shared" si="127"/>
        <v>0</v>
      </c>
      <c r="J287">
        <f t="shared" ca="1" si="128"/>
        <v>1.8583333333333334</v>
      </c>
      <c r="K287">
        <f t="shared" ca="1" si="122"/>
        <v>4.7080000000000004E-2</v>
      </c>
      <c r="M287" s="23">
        <f t="shared" si="141"/>
        <v>45337</v>
      </c>
      <c r="N287" s="20">
        <f t="shared" si="123"/>
        <v>0</v>
      </c>
      <c r="O287">
        <f t="shared" si="129"/>
        <v>0</v>
      </c>
      <c r="P287">
        <f t="shared" ca="1" si="130"/>
        <v>1.8583333333333334</v>
      </c>
      <c r="Q287">
        <f t="shared" ca="1" si="124"/>
        <v>4.7080000000000004E-2</v>
      </c>
      <c r="S287" s="23">
        <f t="shared" si="131"/>
        <v>46107</v>
      </c>
      <c r="T287" s="20">
        <f t="shared" si="132"/>
        <v>3.6074999999999999</v>
      </c>
      <c r="U287">
        <f t="shared" si="117"/>
        <v>3.6074999999999996E-2</v>
      </c>
      <c r="W287" s="23">
        <f t="shared" si="142"/>
        <v>46107</v>
      </c>
      <c r="X287" s="20">
        <f t="shared" si="133"/>
        <v>3.5491000000000001</v>
      </c>
      <c r="Y287">
        <f t="shared" si="118"/>
        <v>3.5491000000000002E-2</v>
      </c>
      <c r="AA287" s="23">
        <f t="shared" si="143"/>
        <v>45967</v>
      </c>
      <c r="AB287" s="20">
        <f t="shared" si="134"/>
        <v>3.8304999999999998</v>
      </c>
      <c r="AC287">
        <f t="shared" si="119"/>
        <v>3.8304999999999999E-2</v>
      </c>
      <c r="AF287" s="23">
        <v>44692</v>
      </c>
      <c r="AG287" s="20">
        <v>4020.93</v>
      </c>
      <c r="AH287" s="20">
        <v>5.0000000000000001E-3</v>
      </c>
      <c r="AJ287" s="23">
        <v>44692</v>
      </c>
      <c r="AK287" s="20">
        <v>4020.93</v>
      </c>
      <c r="AL287" s="20">
        <v>5.0000000000000001E-3</v>
      </c>
      <c r="AN287" s="23">
        <v>44692</v>
      </c>
      <c r="AO287" s="20">
        <v>4020.93</v>
      </c>
      <c r="AP287" s="20">
        <v>5.0000000000000001E-3</v>
      </c>
      <c r="AS287" s="1">
        <v>45618</v>
      </c>
      <c r="AT287">
        <v>4.4581999999999997</v>
      </c>
      <c r="AU287">
        <f t="shared" si="135"/>
        <v>4.4581999999999997E-2</v>
      </c>
      <c r="AW287" s="1">
        <v>45618</v>
      </c>
      <c r="AX287">
        <v>4.4130000000000003</v>
      </c>
      <c r="AY287">
        <f t="shared" si="136"/>
        <v>4.4130000000000003E-2</v>
      </c>
      <c r="BA287" s="1">
        <v>45618</v>
      </c>
      <c r="BB287">
        <v>4.5709999999999997</v>
      </c>
      <c r="BC287">
        <f t="shared" si="137"/>
        <v>4.5710000000000001E-2</v>
      </c>
      <c r="BE287" s="1">
        <v>45618</v>
      </c>
      <c r="BF287">
        <v>4.407</v>
      </c>
      <c r="BG287">
        <f t="shared" si="138"/>
        <v>4.4069999999999998E-2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3">
        <f t="shared" si="139"/>
        <v>46213</v>
      </c>
      <c r="B288" s="20">
        <f t="shared" si="120"/>
        <v>112.34375</v>
      </c>
      <c r="C288">
        <f t="shared" si="145"/>
        <v>115</v>
      </c>
      <c r="D288">
        <f t="shared" ca="1" si="125"/>
        <v>-0.57499999999999996</v>
      </c>
      <c r="E288">
        <f t="shared" ca="1" si="126"/>
        <v>3.6074999999999996E-2</v>
      </c>
      <c r="G288" s="23">
        <f t="shared" si="140"/>
        <v>45338</v>
      </c>
      <c r="H288" s="20">
        <f t="shared" si="121"/>
        <v>0</v>
      </c>
      <c r="I288">
        <f t="shared" si="127"/>
        <v>0</v>
      </c>
      <c r="J288">
        <f t="shared" ca="1" si="128"/>
        <v>1.8555555555555556</v>
      </c>
      <c r="K288">
        <f t="shared" ca="1" si="122"/>
        <v>4.7800000000000002E-2</v>
      </c>
      <c r="M288" s="23">
        <f t="shared" si="141"/>
        <v>45338</v>
      </c>
      <c r="N288" s="20">
        <f t="shared" si="123"/>
        <v>0</v>
      </c>
      <c r="O288">
        <f t="shared" si="129"/>
        <v>0</v>
      </c>
      <c r="P288">
        <f t="shared" ca="1" si="130"/>
        <v>1.8555555555555556</v>
      </c>
      <c r="Q288">
        <f t="shared" ca="1" si="124"/>
        <v>4.7800000000000002E-2</v>
      </c>
      <c r="S288" s="23">
        <f t="shared" si="131"/>
        <v>46108</v>
      </c>
      <c r="T288" s="20">
        <f t="shared" si="132"/>
        <v>3.6074999999999999</v>
      </c>
      <c r="U288">
        <f t="shared" si="117"/>
        <v>3.6074999999999996E-2</v>
      </c>
      <c r="W288" s="23">
        <f t="shared" si="142"/>
        <v>46108</v>
      </c>
      <c r="X288" s="20">
        <f t="shared" si="133"/>
        <v>3.5491000000000001</v>
      </c>
      <c r="Y288">
        <f t="shared" si="118"/>
        <v>3.5491000000000002E-2</v>
      </c>
      <c r="AA288" s="23">
        <f t="shared" si="143"/>
        <v>45968</v>
      </c>
      <c r="AB288" s="20">
        <f t="shared" si="134"/>
        <v>3.8218999999999999</v>
      </c>
      <c r="AC288">
        <f t="shared" si="119"/>
        <v>3.8218999999999996E-2</v>
      </c>
      <c r="AF288" s="23">
        <v>44691</v>
      </c>
      <c r="AG288" s="20">
        <v>4069.14</v>
      </c>
      <c r="AH288" s="20">
        <v>8.8999999999999999E-3</v>
      </c>
      <c r="AJ288" s="23">
        <v>44691</v>
      </c>
      <c r="AK288" s="20">
        <v>4069.14</v>
      </c>
      <c r="AL288" s="20">
        <v>8.8999999999999999E-3</v>
      </c>
      <c r="AN288" s="23">
        <v>44691</v>
      </c>
      <c r="AO288" s="20">
        <v>4069.14</v>
      </c>
      <c r="AP288" s="20">
        <v>8.8999999999999999E-3</v>
      </c>
      <c r="AS288" s="1">
        <v>45617</v>
      </c>
      <c r="AT288">
        <v>4.4584999999999999</v>
      </c>
      <c r="AU288">
        <f t="shared" si="135"/>
        <v>4.4585E-2</v>
      </c>
      <c r="AW288" s="1">
        <v>45617</v>
      </c>
      <c r="AX288">
        <v>4.3890000000000002</v>
      </c>
      <c r="AY288">
        <f t="shared" si="136"/>
        <v>4.3890000000000005E-2</v>
      </c>
      <c r="BA288" s="1">
        <v>45617</v>
      </c>
      <c r="BB288">
        <v>4.5570000000000004</v>
      </c>
      <c r="BC288">
        <f t="shared" si="137"/>
        <v>4.5570000000000006E-2</v>
      </c>
      <c r="BE288" s="1">
        <v>45617</v>
      </c>
      <c r="BF288">
        <v>4.3940000000000001</v>
      </c>
      <c r="BG288">
        <f t="shared" si="138"/>
        <v>4.394E-2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3">
        <f t="shared" si="139"/>
        <v>46216</v>
      </c>
      <c r="B289" s="20">
        <f t="shared" si="120"/>
        <v>112.34375</v>
      </c>
      <c r="C289">
        <f t="shared" si="145"/>
        <v>115</v>
      </c>
      <c r="D289">
        <f t="shared" ca="1" si="125"/>
        <v>-0.58333333333333337</v>
      </c>
      <c r="E289">
        <f t="shared" ca="1" si="126"/>
        <v>3.6074999999999996E-2</v>
      </c>
      <c r="G289" s="23">
        <f t="shared" si="140"/>
        <v>45341</v>
      </c>
      <c r="H289" s="20">
        <f t="shared" si="121"/>
        <v>0</v>
      </c>
      <c r="I289">
        <f t="shared" si="127"/>
        <v>0</v>
      </c>
      <c r="J289">
        <f t="shared" ca="1" si="128"/>
        <v>1.8472222222222223</v>
      </c>
      <c r="K289">
        <f t="shared" ca="1" si="122"/>
        <v>4.7782999999999999E-2</v>
      </c>
      <c r="M289" s="23">
        <f t="shared" si="141"/>
        <v>45341</v>
      </c>
      <c r="N289" s="20">
        <f t="shared" si="123"/>
        <v>0</v>
      </c>
      <c r="O289">
        <f t="shared" si="129"/>
        <v>0</v>
      </c>
      <c r="P289">
        <f t="shared" ca="1" si="130"/>
        <v>1.8472222222222223</v>
      </c>
      <c r="Q289">
        <f t="shared" ca="1" si="124"/>
        <v>4.7782999999999999E-2</v>
      </c>
      <c r="S289" s="23">
        <f t="shared" si="131"/>
        <v>46111</v>
      </c>
      <c r="T289" s="20">
        <f t="shared" si="132"/>
        <v>3.6074999999999999</v>
      </c>
      <c r="U289">
        <f t="shared" si="117"/>
        <v>3.6074999999999996E-2</v>
      </c>
      <c r="W289" s="23">
        <f t="shared" si="142"/>
        <v>46111</v>
      </c>
      <c r="X289" s="20">
        <f t="shared" si="133"/>
        <v>3.5491000000000001</v>
      </c>
      <c r="Y289">
        <f t="shared" si="118"/>
        <v>3.5491000000000002E-2</v>
      </c>
      <c r="AA289" s="23">
        <f t="shared" si="143"/>
        <v>45971</v>
      </c>
      <c r="AB289" s="20">
        <f t="shared" si="134"/>
        <v>3.8534999999999999</v>
      </c>
      <c r="AC289">
        <f t="shared" si="119"/>
        <v>3.8535E-2</v>
      </c>
      <c r="AF289" s="23">
        <v>44690</v>
      </c>
      <c r="AG289" s="20">
        <v>4066.73</v>
      </c>
      <c r="AH289" s="20">
        <v>7.1999999999999998E-3</v>
      </c>
      <c r="AJ289" s="23">
        <v>44690</v>
      </c>
      <c r="AK289" s="20">
        <v>4066.73</v>
      </c>
      <c r="AL289" s="20">
        <v>7.1999999999999998E-3</v>
      </c>
      <c r="AN289" s="23">
        <v>44690</v>
      </c>
      <c r="AO289" s="20">
        <v>4066.73</v>
      </c>
      <c r="AP289" s="20">
        <v>7.1999999999999998E-3</v>
      </c>
      <c r="AS289" s="1">
        <v>45616</v>
      </c>
      <c r="AT289">
        <v>4.4654999999999996</v>
      </c>
      <c r="AU289">
        <f t="shared" si="135"/>
        <v>4.4654999999999993E-2</v>
      </c>
      <c r="AW289" s="1">
        <v>45616</v>
      </c>
      <c r="AX289">
        <v>4.3869999999999996</v>
      </c>
      <c r="AY289">
        <f t="shared" si="136"/>
        <v>4.3869999999999992E-2</v>
      </c>
      <c r="BA289" s="1">
        <v>45616</v>
      </c>
      <c r="BB289">
        <v>4.54</v>
      </c>
      <c r="BC289">
        <f t="shared" si="137"/>
        <v>4.5400000000000003E-2</v>
      </c>
      <c r="BE289" s="1">
        <v>45616</v>
      </c>
      <c r="BF289">
        <v>4.3620000000000001</v>
      </c>
      <c r="BG289">
        <f t="shared" si="138"/>
        <v>4.3619999999999999E-2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3">
        <f t="shared" si="139"/>
        <v>46217</v>
      </c>
      <c r="B290" s="20">
        <f t="shared" si="120"/>
        <v>112.34375</v>
      </c>
      <c r="C290">
        <f t="shared" si="145"/>
        <v>115</v>
      </c>
      <c r="D290">
        <f t="shared" ca="1" si="125"/>
        <v>-0.58611111111111114</v>
      </c>
      <c r="E290">
        <f t="shared" ca="1" si="126"/>
        <v>3.6074999999999996E-2</v>
      </c>
      <c r="G290" s="23">
        <f t="shared" si="140"/>
        <v>45342</v>
      </c>
      <c r="H290" s="20">
        <f t="shared" si="121"/>
        <v>0</v>
      </c>
      <c r="I290">
        <f t="shared" si="127"/>
        <v>0</v>
      </c>
      <c r="J290">
        <f t="shared" ca="1" si="128"/>
        <v>1.8444444444444446</v>
      </c>
      <c r="K290">
        <f t="shared" ca="1" si="122"/>
        <v>4.7370000000000002E-2</v>
      </c>
      <c r="M290" s="23">
        <f t="shared" si="141"/>
        <v>45342</v>
      </c>
      <c r="N290" s="20">
        <f t="shared" si="123"/>
        <v>0</v>
      </c>
      <c r="O290">
        <f t="shared" si="129"/>
        <v>0</v>
      </c>
      <c r="P290">
        <f t="shared" ca="1" si="130"/>
        <v>1.8444444444444446</v>
      </c>
      <c r="Q290">
        <f t="shared" ca="1" si="124"/>
        <v>4.7370000000000002E-2</v>
      </c>
      <c r="S290" s="23">
        <f t="shared" si="131"/>
        <v>46112</v>
      </c>
      <c r="T290" s="20">
        <f t="shared" si="132"/>
        <v>3.6074999999999999</v>
      </c>
      <c r="U290">
        <f t="shared" si="117"/>
        <v>3.6074999999999996E-2</v>
      </c>
      <c r="W290" s="23">
        <f t="shared" si="142"/>
        <v>46112</v>
      </c>
      <c r="X290" s="20">
        <f t="shared" si="133"/>
        <v>3.5491000000000001</v>
      </c>
      <c r="Y290">
        <f t="shared" si="118"/>
        <v>3.5491000000000002E-2</v>
      </c>
      <c r="AA290" s="23">
        <f t="shared" si="143"/>
        <v>45972</v>
      </c>
      <c r="AB290" s="20">
        <f t="shared" si="134"/>
        <v>3.8149000000000002</v>
      </c>
      <c r="AC290">
        <f t="shared" si="119"/>
        <v>3.8149000000000002E-2</v>
      </c>
      <c r="AF290" s="23">
        <v>44687</v>
      </c>
      <c r="AG290" s="20">
        <v>4196.8999999999996</v>
      </c>
      <c r="AH290" s="20">
        <v>9.1000000000000004E-3</v>
      </c>
      <c r="AJ290" s="23">
        <v>44687</v>
      </c>
      <c r="AK290" s="20">
        <v>4196.8999999999996</v>
      </c>
      <c r="AL290" s="20">
        <v>9.1000000000000004E-3</v>
      </c>
      <c r="AN290" s="23">
        <v>44687</v>
      </c>
      <c r="AO290" s="20">
        <v>4196.8999999999996</v>
      </c>
      <c r="AP290" s="20">
        <v>9.1000000000000004E-3</v>
      </c>
      <c r="AS290" s="1">
        <v>45615</v>
      </c>
      <c r="AT290">
        <v>4.4630000000000001</v>
      </c>
      <c r="AU290">
        <f t="shared" si="135"/>
        <v>4.4630000000000003E-2</v>
      </c>
      <c r="AW290" s="1">
        <v>45615</v>
      </c>
      <c r="AX290">
        <v>4.3832000000000004</v>
      </c>
      <c r="AY290">
        <f t="shared" si="136"/>
        <v>4.3832000000000003E-2</v>
      </c>
      <c r="BA290" s="1">
        <v>45615</v>
      </c>
      <c r="BB290">
        <v>4.5110000000000001</v>
      </c>
      <c r="BC290">
        <f t="shared" si="137"/>
        <v>4.5110000000000004E-2</v>
      </c>
      <c r="BE290" s="1">
        <v>45615</v>
      </c>
      <c r="BF290">
        <v>4.3239999999999998</v>
      </c>
      <c r="BG290">
        <f t="shared" si="138"/>
        <v>4.3240000000000001E-2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3">
        <f t="shared" si="139"/>
        <v>46218</v>
      </c>
      <c r="B291" s="20">
        <f t="shared" si="120"/>
        <v>112.34375</v>
      </c>
      <c r="C291">
        <f t="shared" si="145"/>
        <v>115</v>
      </c>
      <c r="D291">
        <f t="shared" ca="1" si="125"/>
        <v>-0.58888888888888891</v>
      </c>
      <c r="E291">
        <f t="shared" ca="1" si="126"/>
        <v>3.6074999999999996E-2</v>
      </c>
      <c r="G291" s="23">
        <f t="shared" si="140"/>
        <v>45343</v>
      </c>
      <c r="H291" s="20">
        <f t="shared" si="121"/>
        <v>0</v>
      </c>
      <c r="I291">
        <f t="shared" si="127"/>
        <v>0</v>
      </c>
      <c r="J291">
        <f t="shared" ca="1" si="128"/>
        <v>1.8416666666666666</v>
      </c>
      <c r="K291">
        <f t="shared" ca="1" si="122"/>
        <v>4.8150000000000005E-2</v>
      </c>
      <c r="M291" s="23">
        <f t="shared" si="141"/>
        <v>45343</v>
      </c>
      <c r="N291" s="20">
        <f t="shared" si="123"/>
        <v>0</v>
      </c>
      <c r="O291">
        <f t="shared" si="129"/>
        <v>0</v>
      </c>
      <c r="P291">
        <f t="shared" ca="1" si="130"/>
        <v>1.8416666666666666</v>
      </c>
      <c r="Q291">
        <f t="shared" ca="1" si="124"/>
        <v>4.8150000000000005E-2</v>
      </c>
      <c r="S291" s="23">
        <f t="shared" si="131"/>
        <v>46113</v>
      </c>
      <c r="T291" s="20">
        <f t="shared" si="132"/>
        <v>3.6074999999999999</v>
      </c>
      <c r="U291">
        <f t="shared" si="117"/>
        <v>3.6074999999999996E-2</v>
      </c>
      <c r="W291" s="23">
        <f t="shared" si="142"/>
        <v>46113</v>
      </c>
      <c r="X291" s="20">
        <f t="shared" si="133"/>
        <v>3.5491000000000001</v>
      </c>
      <c r="Y291">
        <f t="shared" si="118"/>
        <v>3.5491000000000002E-2</v>
      </c>
      <c r="AA291" s="23">
        <f t="shared" si="143"/>
        <v>45973</v>
      </c>
      <c r="AB291" s="20">
        <f t="shared" si="134"/>
        <v>3.8365</v>
      </c>
      <c r="AC291">
        <f t="shared" si="119"/>
        <v>3.8365000000000003E-2</v>
      </c>
      <c r="AF291" s="23">
        <v>44686</v>
      </c>
      <c r="AG291" s="20">
        <v>4234.97</v>
      </c>
      <c r="AH291" s="20">
        <v>6.1999999999999998E-3</v>
      </c>
      <c r="AJ291" s="23">
        <v>44686</v>
      </c>
      <c r="AK291" s="20">
        <v>4234.97</v>
      </c>
      <c r="AL291" s="20">
        <v>6.1999999999999998E-3</v>
      </c>
      <c r="AN291" s="23">
        <v>44686</v>
      </c>
      <c r="AO291" s="20">
        <v>4234.97</v>
      </c>
      <c r="AP291" s="20">
        <v>6.1999999999999998E-3</v>
      </c>
      <c r="AS291" s="1">
        <v>45614</v>
      </c>
      <c r="AT291">
        <v>4.4560000000000004</v>
      </c>
      <c r="AU291">
        <f t="shared" si="135"/>
        <v>4.4560000000000002E-2</v>
      </c>
      <c r="AW291" s="1">
        <v>45614</v>
      </c>
      <c r="AX291">
        <v>4.3769999999999998</v>
      </c>
      <c r="AY291">
        <f t="shared" si="136"/>
        <v>4.3769999999999996E-2</v>
      </c>
      <c r="BA291" s="1">
        <v>45614</v>
      </c>
      <c r="BB291">
        <v>4.5270000000000001</v>
      </c>
      <c r="BC291">
        <f t="shared" si="137"/>
        <v>4.5270000000000005E-2</v>
      </c>
      <c r="BE291" s="1">
        <v>45614</v>
      </c>
      <c r="BF291">
        <v>4.2960000000000003</v>
      </c>
      <c r="BG291">
        <f t="shared" si="138"/>
        <v>4.2960000000000005E-2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3">
        <f t="shared" si="139"/>
        <v>46219</v>
      </c>
      <c r="B292" s="20">
        <f t="shared" si="120"/>
        <v>112.34375</v>
      </c>
      <c r="C292">
        <f t="shared" si="145"/>
        <v>115</v>
      </c>
      <c r="D292">
        <f t="shared" ca="1" si="125"/>
        <v>-0.59166666666666667</v>
      </c>
      <c r="E292">
        <f t="shared" ca="1" si="126"/>
        <v>3.6074999999999996E-2</v>
      </c>
      <c r="G292" s="23">
        <f t="shared" si="140"/>
        <v>45344</v>
      </c>
      <c r="H292" s="20">
        <f t="shared" si="121"/>
        <v>0</v>
      </c>
      <c r="I292">
        <f t="shared" si="127"/>
        <v>0</v>
      </c>
      <c r="J292">
        <f t="shared" ca="1" si="128"/>
        <v>1.8388888888888888</v>
      </c>
      <c r="K292">
        <f t="shared" ca="1" si="122"/>
        <v>4.829E-2</v>
      </c>
      <c r="M292" s="23">
        <f t="shared" si="141"/>
        <v>45344</v>
      </c>
      <c r="N292" s="20">
        <f t="shared" si="123"/>
        <v>0</v>
      </c>
      <c r="O292">
        <f t="shared" si="129"/>
        <v>0</v>
      </c>
      <c r="P292">
        <f t="shared" ca="1" si="130"/>
        <v>1.8388888888888888</v>
      </c>
      <c r="Q292">
        <f t="shared" ca="1" si="124"/>
        <v>4.829E-2</v>
      </c>
      <c r="S292" s="23">
        <f t="shared" si="131"/>
        <v>46114</v>
      </c>
      <c r="T292" s="20">
        <f t="shared" si="132"/>
        <v>3.6074999999999999</v>
      </c>
      <c r="U292">
        <f t="shared" si="117"/>
        <v>3.6074999999999996E-2</v>
      </c>
      <c r="W292" s="23">
        <f t="shared" si="142"/>
        <v>46114</v>
      </c>
      <c r="X292" s="20">
        <f t="shared" si="133"/>
        <v>3.5491000000000001</v>
      </c>
      <c r="Y292">
        <f t="shared" si="118"/>
        <v>3.5491000000000002E-2</v>
      </c>
      <c r="AA292" s="23">
        <f t="shared" si="143"/>
        <v>45974</v>
      </c>
      <c r="AB292" s="20">
        <f t="shared" si="134"/>
        <v>3.867</v>
      </c>
      <c r="AC292">
        <f t="shared" si="119"/>
        <v>3.8670000000000003E-2</v>
      </c>
      <c r="AF292" s="23">
        <v>44685</v>
      </c>
      <c r="AG292" s="20">
        <v>4377.7700000000004</v>
      </c>
      <c r="AH292" s="20">
        <v>8.6999999999999994E-3</v>
      </c>
      <c r="AJ292" s="23">
        <v>44685</v>
      </c>
      <c r="AK292" s="20">
        <v>4377.7700000000004</v>
      </c>
      <c r="AL292" s="20">
        <v>8.6999999999999994E-3</v>
      </c>
      <c r="AN292" s="23">
        <v>44685</v>
      </c>
      <c r="AO292" s="20">
        <v>4377.7700000000004</v>
      </c>
      <c r="AP292" s="20">
        <v>8.6999999999999994E-3</v>
      </c>
      <c r="AS292" s="1">
        <v>45611</v>
      </c>
      <c r="AT292">
        <v>4.4720000000000004</v>
      </c>
      <c r="AU292">
        <f t="shared" si="135"/>
        <v>4.4720000000000003E-2</v>
      </c>
      <c r="AW292" s="1">
        <v>45611</v>
      </c>
      <c r="AX292">
        <v>4.3689</v>
      </c>
      <c r="AY292">
        <f t="shared" si="136"/>
        <v>4.3688999999999999E-2</v>
      </c>
      <c r="BA292" s="1">
        <v>45611</v>
      </c>
      <c r="BB292">
        <v>4.5460000000000003</v>
      </c>
      <c r="BC292">
        <f t="shared" si="137"/>
        <v>4.546E-2</v>
      </c>
      <c r="BE292" s="1">
        <v>45611</v>
      </c>
      <c r="BF292">
        <v>4.3550000000000004</v>
      </c>
      <c r="BG292">
        <f t="shared" si="138"/>
        <v>4.3550000000000005E-2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3">
        <f t="shared" si="139"/>
        <v>46220</v>
      </c>
      <c r="B293" s="20">
        <f t="shared" si="120"/>
        <v>112.34375</v>
      </c>
      <c r="C293">
        <f t="shared" si="145"/>
        <v>115</v>
      </c>
      <c r="D293">
        <f t="shared" ca="1" si="125"/>
        <v>-0.59444444444444444</v>
      </c>
      <c r="E293">
        <f t="shared" ca="1" si="126"/>
        <v>3.6074999999999996E-2</v>
      </c>
      <c r="G293" s="23">
        <f t="shared" si="140"/>
        <v>45345</v>
      </c>
      <c r="H293" s="20">
        <f t="shared" si="121"/>
        <v>0</v>
      </c>
      <c r="I293">
        <f t="shared" si="127"/>
        <v>0</v>
      </c>
      <c r="J293">
        <f t="shared" ca="1" si="128"/>
        <v>1.836111111111111</v>
      </c>
      <c r="K293">
        <f t="shared" ca="1" si="122"/>
        <v>4.8000000000000001E-2</v>
      </c>
      <c r="M293" s="23">
        <f t="shared" si="141"/>
        <v>45345</v>
      </c>
      <c r="N293" s="20">
        <f t="shared" si="123"/>
        <v>0</v>
      </c>
      <c r="O293">
        <f t="shared" si="129"/>
        <v>0</v>
      </c>
      <c r="P293">
        <f t="shared" ca="1" si="130"/>
        <v>1.836111111111111</v>
      </c>
      <c r="Q293">
        <f t="shared" ca="1" si="124"/>
        <v>4.8000000000000001E-2</v>
      </c>
      <c r="S293" s="23">
        <f t="shared" si="131"/>
        <v>46115</v>
      </c>
      <c r="T293" s="20">
        <f t="shared" si="132"/>
        <v>3.6074999999999999</v>
      </c>
      <c r="U293">
        <f t="shared" si="117"/>
        <v>3.6074999999999996E-2</v>
      </c>
      <c r="W293" s="23">
        <f t="shared" si="142"/>
        <v>46115</v>
      </c>
      <c r="X293" s="20">
        <f t="shared" si="133"/>
        <v>3.5491000000000001</v>
      </c>
      <c r="Y293">
        <f t="shared" si="118"/>
        <v>3.5491000000000002E-2</v>
      </c>
      <c r="AA293" s="23">
        <f t="shared" si="143"/>
        <v>45975</v>
      </c>
      <c r="AB293" s="20">
        <f t="shared" si="134"/>
        <v>3.871</v>
      </c>
      <c r="AC293">
        <f t="shared" si="119"/>
        <v>3.8710000000000001E-2</v>
      </c>
      <c r="AF293" s="23">
        <v>44684</v>
      </c>
      <c r="AG293" s="20">
        <v>4271.34</v>
      </c>
      <c r="AH293" s="20">
        <v>5.1000000000000004E-3</v>
      </c>
      <c r="AJ293" s="23">
        <v>44684</v>
      </c>
      <c r="AK293" s="20">
        <v>4271.34</v>
      </c>
      <c r="AL293" s="20">
        <v>5.1000000000000004E-3</v>
      </c>
      <c r="AN293" s="23">
        <v>44684</v>
      </c>
      <c r="AO293" s="20">
        <v>4271.34</v>
      </c>
      <c r="AP293" s="20">
        <v>5.1000000000000004E-3</v>
      </c>
      <c r="AS293" s="1">
        <v>45610</v>
      </c>
      <c r="AT293">
        <v>4.46</v>
      </c>
      <c r="AU293">
        <f t="shared" si="135"/>
        <v>4.4600000000000001E-2</v>
      </c>
      <c r="AW293" s="1">
        <v>45610</v>
      </c>
      <c r="AX293">
        <v>4.4000000000000004</v>
      </c>
      <c r="AY293">
        <f t="shared" si="136"/>
        <v>4.4000000000000004E-2</v>
      </c>
      <c r="BA293" s="1">
        <v>45610</v>
      </c>
      <c r="BB293">
        <v>4.5720000000000001</v>
      </c>
      <c r="BC293">
        <f t="shared" si="137"/>
        <v>4.5720000000000004E-2</v>
      </c>
      <c r="BE293" s="1">
        <v>45610</v>
      </c>
      <c r="BF293">
        <v>4.3940000000000001</v>
      </c>
      <c r="BG293">
        <f t="shared" si="138"/>
        <v>4.394E-2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3">
        <f t="shared" si="139"/>
        <v>46223</v>
      </c>
      <c r="B294" s="20">
        <f t="shared" si="120"/>
        <v>112.34375</v>
      </c>
      <c r="C294">
        <f t="shared" si="145"/>
        <v>115</v>
      </c>
      <c r="D294">
        <f t="shared" ca="1" si="125"/>
        <v>-0.60277777777777775</v>
      </c>
      <c r="E294">
        <f t="shared" ca="1" si="126"/>
        <v>3.6074999999999996E-2</v>
      </c>
      <c r="G294" s="23">
        <f t="shared" si="140"/>
        <v>45348</v>
      </c>
      <c r="H294" s="20">
        <f t="shared" si="121"/>
        <v>0</v>
      </c>
      <c r="I294">
        <f t="shared" si="127"/>
        <v>0</v>
      </c>
      <c r="J294">
        <f t="shared" ca="1" si="128"/>
        <v>1.8277777777777777</v>
      </c>
      <c r="K294">
        <f t="shared" ca="1" si="122"/>
        <v>4.829E-2</v>
      </c>
      <c r="M294" s="23">
        <f t="shared" si="141"/>
        <v>45348</v>
      </c>
      <c r="N294" s="20">
        <f t="shared" si="123"/>
        <v>0</v>
      </c>
      <c r="O294">
        <f t="shared" si="129"/>
        <v>0</v>
      </c>
      <c r="P294">
        <f t="shared" ca="1" si="130"/>
        <v>1.8277777777777777</v>
      </c>
      <c r="Q294">
        <f t="shared" ca="1" si="124"/>
        <v>4.829E-2</v>
      </c>
      <c r="S294" s="23">
        <f t="shared" si="131"/>
        <v>46118</v>
      </c>
      <c r="T294" s="20">
        <f t="shared" si="132"/>
        <v>3.6074999999999999</v>
      </c>
      <c r="U294">
        <f t="shared" ref="U294:U357" si="146">IF(S294="","",T294)/100</f>
        <v>3.6074999999999996E-2</v>
      </c>
      <c r="W294" s="23">
        <f t="shared" si="142"/>
        <v>46118</v>
      </c>
      <c r="X294" s="20">
        <f t="shared" si="133"/>
        <v>3.5491000000000001</v>
      </c>
      <c r="Y294">
        <f t="shared" ref="Y294:Y357" si="147">IF(W294="","",X294)/100</f>
        <v>3.5491000000000002E-2</v>
      </c>
      <c r="AA294" s="23">
        <f t="shared" si="143"/>
        <v>45978</v>
      </c>
      <c r="AB294" s="20">
        <f t="shared" si="134"/>
        <v>3.8725000000000001</v>
      </c>
      <c r="AC294">
        <f t="shared" ref="AC294:AC357" si="148">IF(AA294="","",AB294)/100</f>
        <v>3.8725000000000002E-2</v>
      </c>
      <c r="AF294" s="23">
        <v>44683</v>
      </c>
      <c r="AG294" s="20">
        <v>4248.79</v>
      </c>
      <c r="AH294" s="20">
        <v>5.1000000000000004E-3</v>
      </c>
      <c r="AJ294" s="23">
        <v>44683</v>
      </c>
      <c r="AK294" s="20">
        <v>4248.79</v>
      </c>
      <c r="AL294" s="20">
        <v>5.1000000000000004E-3</v>
      </c>
      <c r="AN294" s="23">
        <v>44683</v>
      </c>
      <c r="AO294" s="20">
        <v>4248.79</v>
      </c>
      <c r="AP294" s="20">
        <v>5.1000000000000004E-3</v>
      </c>
      <c r="AS294" s="1">
        <v>45609</v>
      </c>
      <c r="AT294">
        <v>4.4408000000000003</v>
      </c>
      <c r="AU294">
        <f t="shared" si="135"/>
        <v>4.4408000000000003E-2</v>
      </c>
      <c r="AW294" s="1">
        <v>45609</v>
      </c>
      <c r="AX294">
        <v>4.3330000000000002</v>
      </c>
      <c r="AY294">
        <f t="shared" si="136"/>
        <v>4.333E-2</v>
      </c>
      <c r="BA294" s="1">
        <v>45609</v>
      </c>
      <c r="BB294">
        <v>4.4969999999999999</v>
      </c>
      <c r="BC294">
        <f t="shared" si="137"/>
        <v>4.4969999999999996E-2</v>
      </c>
      <c r="BE294" s="1">
        <v>45609</v>
      </c>
      <c r="BF294">
        <v>4.3170000000000002</v>
      </c>
      <c r="BG294">
        <f t="shared" si="138"/>
        <v>4.317E-2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3">
        <f t="shared" si="139"/>
        <v>46224</v>
      </c>
      <c r="B295" s="20">
        <f t="shared" si="120"/>
        <v>112.34375</v>
      </c>
      <c r="C295">
        <f t="shared" si="145"/>
        <v>115</v>
      </c>
      <c r="D295">
        <f t="shared" ca="1" si="125"/>
        <v>-0.60555555555555551</v>
      </c>
      <c r="E295">
        <f t="shared" ca="1" si="126"/>
        <v>3.6074999999999996E-2</v>
      </c>
      <c r="G295" s="23">
        <f t="shared" si="140"/>
        <v>45349</v>
      </c>
      <c r="H295" s="20">
        <f t="shared" si="121"/>
        <v>0</v>
      </c>
      <c r="I295">
        <f t="shared" si="127"/>
        <v>0</v>
      </c>
      <c r="J295">
        <f t="shared" ca="1" si="128"/>
        <v>1.825</v>
      </c>
      <c r="K295">
        <f t="shared" ca="1" si="122"/>
        <v>4.8310000000000006E-2</v>
      </c>
      <c r="M295" s="23">
        <f t="shared" si="141"/>
        <v>45349</v>
      </c>
      <c r="N295" s="20">
        <f t="shared" si="123"/>
        <v>0</v>
      </c>
      <c r="O295">
        <f t="shared" si="129"/>
        <v>0</v>
      </c>
      <c r="P295">
        <f t="shared" ca="1" si="130"/>
        <v>1.825</v>
      </c>
      <c r="Q295">
        <f t="shared" ca="1" si="124"/>
        <v>4.8310000000000006E-2</v>
      </c>
      <c r="S295" s="23">
        <f t="shared" si="131"/>
        <v>46119</v>
      </c>
      <c r="T295" s="20">
        <f t="shared" si="132"/>
        <v>3.6074999999999999</v>
      </c>
      <c r="U295">
        <f t="shared" si="146"/>
        <v>3.6074999999999996E-2</v>
      </c>
      <c r="W295" s="23">
        <f t="shared" si="142"/>
        <v>46119</v>
      </c>
      <c r="X295" s="20">
        <f t="shared" si="133"/>
        <v>3.5491000000000001</v>
      </c>
      <c r="Y295">
        <f t="shared" si="147"/>
        <v>3.5491000000000002E-2</v>
      </c>
      <c r="AA295" s="23">
        <f t="shared" si="143"/>
        <v>45979</v>
      </c>
      <c r="AB295" s="20">
        <f t="shared" si="134"/>
        <v>3.8382999999999998</v>
      </c>
      <c r="AC295">
        <f t="shared" si="148"/>
        <v>3.8383E-2</v>
      </c>
      <c r="AF295" s="23">
        <v>44680</v>
      </c>
      <c r="AG295" s="20">
        <v>4226.5600000000004</v>
      </c>
      <c r="AH295" s="20">
        <v>5.1000000000000004E-3</v>
      </c>
      <c r="AJ295" s="23">
        <v>44680</v>
      </c>
      <c r="AK295" s="20">
        <v>4226.5600000000004</v>
      </c>
      <c r="AL295" s="20">
        <v>5.1000000000000004E-3</v>
      </c>
      <c r="AN295" s="23">
        <v>44680</v>
      </c>
      <c r="AO295" s="20">
        <v>4226.5600000000004</v>
      </c>
      <c r="AP295" s="20">
        <v>5.1000000000000004E-3</v>
      </c>
      <c r="AS295" s="1">
        <v>45608</v>
      </c>
      <c r="AT295">
        <v>4.4832999999999998</v>
      </c>
      <c r="AU295">
        <f t="shared" si="135"/>
        <v>4.4832999999999998E-2</v>
      </c>
      <c r="AW295" s="1">
        <v>45608</v>
      </c>
      <c r="AX295">
        <v>4.3989000000000003</v>
      </c>
      <c r="AY295">
        <f t="shared" si="136"/>
        <v>4.3989E-2</v>
      </c>
      <c r="BA295" s="1">
        <v>45608</v>
      </c>
      <c r="BB295">
        <v>4.58</v>
      </c>
      <c r="BC295">
        <f t="shared" si="137"/>
        <v>4.58E-2</v>
      </c>
      <c r="BE295" s="1">
        <v>45608</v>
      </c>
      <c r="BF295">
        <v>4.3860000000000001</v>
      </c>
      <c r="BG295">
        <f t="shared" si="138"/>
        <v>4.3860000000000003E-2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3">
        <f t="shared" si="139"/>
        <v>46225</v>
      </c>
      <c r="B296" s="20">
        <f t="shared" si="120"/>
        <v>112.34375</v>
      </c>
      <c r="C296">
        <f t="shared" si="145"/>
        <v>115</v>
      </c>
      <c r="D296">
        <f t="shared" ca="1" si="125"/>
        <v>-0.60833333333333328</v>
      </c>
      <c r="E296">
        <f t="shared" ca="1" si="126"/>
        <v>3.6074999999999996E-2</v>
      </c>
      <c r="G296" s="23">
        <f t="shared" si="140"/>
        <v>45350</v>
      </c>
      <c r="H296" s="20">
        <f t="shared" si="121"/>
        <v>0</v>
      </c>
      <c r="I296">
        <f t="shared" si="127"/>
        <v>0</v>
      </c>
      <c r="J296">
        <f t="shared" ca="1" si="128"/>
        <v>1.8222222222222222</v>
      </c>
      <c r="K296">
        <f t="shared" ca="1" si="122"/>
        <v>4.8339999999999994E-2</v>
      </c>
      <c r="M296" s="23">
        <f t="shared" si="141"/>
        <v>45350</v>
      </c>
      <c r="N296" s="20">
        <f t="shared" si="123"/>
        <v>0</v>
      </c>
      <c r="O296">
        <f t="shared" si="129"/>
        <v>0</v>
      </c>
      <c r="P296">
        <f t="shared" ca="1" si="130"/>
        <v>1.8222222222222222</v>
      </c>
      <c r="Q296">
        <f t="shared" ca="1" si="124"/>
        <v>4.8339999999999994E-2</v>
      </c>
      <c r="S296" s="23">
        <f t="shared" si="131"/>
        <v>46120</v>
      </c>
      <c r="T296" s="20">
        <f t="shared" si="132"/>
        <v>3.6074999999999999</v>
      </c>
      <c r="U296">
        <f t="shared" si="146"/>
        <v>3.6074999999999996E-2</v>
      </c>
      <c r="W296" s="23">
        <f t="shared" si="142"/>
        <v>46120</v>
      </c>
      <c r="X296" s="20">
        <f t="shared" si="133"/>
        <v>3.5491000000000001</v>
      </c>
      <c r="Y296">
        <f t="shared" si="147"/>
        <v>3.5491000000000002E-2</v>
      </c>
      <c r="AA296" s="23">
        <f t="shared" si="143"/>
        <v>45980</v>
      </c>
      <c r="AB296" s="20">
        <f t="shared" si="134"/>
        <v>3.8525</v>
      </c>
      <c r="AC296">
        <f t="shared" si="148"/>
        <v>3.8525000000000004E-2</v>
      </c>
      <c r="AF296" s="23">
        <v>44679</v>
      </c>
      <c r="AG296" s="20">
        <v>4339.08</v>
      </c>
      <c r="AH296" s="20">
        <v>1.3599999999999999E-2</v>
      </c>
      <c r="AJ296" s="23">
        <v>44679</v>
      </c>
      <c r="AK296" s="20">
        <v>4339.08</v>
      </c>
      <c r="AL296" s="20">
        <v>1.3599999999999999E-2</v>
      </c>
      <c r="AN296" s="23">
        <v>44679</v>
      </c>
      <c r="AO296" s="20">
        <v>4339.08</v>
      </c>
      <c r="AP296" s="20">
        <v>1.3599999999999999E-2</v>
      </c>
      <c r="AS296" s="1">
        <v>45607</v>
      </c>
      <c r="AT296">
        <v>4.4539999999999997</v>
      </c>
      <c r="AU296">
        <f t="shared" si="135"/>
        <v>4.4539999999999996E-2</v>
      </c>
      <c r="AW296" s="1">
        <v>45607</v>
      </c>
      <c r="AX296">
        <v>4.3731</v>
      </c>
      <c r="AY296">
        <f t="shared" si="136"/>
        <v>4.3730999999999999E-2</v>
      </c>
      <c r="BA296" s="1">
        <v>45607</v>
      </c>
      <c r="BB296">
        <v>4.5430000000000001</v>
      </c>
      <c r="BC296">
        <f t="shared" si="137"/>
        <v>4.5429999999999998E-2</v>
      </c>
      <c r="BE296" s="1">
        <v>45607</v>
      </c>
      <c r="BF296">
        <v>4.3109000000000002</v>
      </c>
      <c r="BG296">
        <f t="shared" si="138"/>
        <v>4.3109000000000001E-2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3">
        <f t="shared" si="139"/>
        <v>46226</v>
      </c>
      <c r="B297" s="20">
        <f t="shared" si="120"/>
        <v>112.34375</v>
      </c>
      <c r="C297">
        <f t="shared" si="145"/>
        <v>115</v>
      </c>
      <c r="D297">
        <f t="shared" ca="1" si="125"/>
        <v>-0.61111111111111116</v>
      </c>
      <c r="E297">
        <f t="shared" ca="1" si="126"/>
        <v>3.6074999999999996E-2</v>
      </c>
      <c r="G297" s="23">
        <f t="shared" si="140"/>
        <v>45351</v>
      </c>
      <c r="H297" s="20">
        <f t="shared" si="121"/>
        <v>0</v>
      </c>
      <c r="I297">
        <f t="shared" si="127"/>
        <v>0</v>
      </c>
      <c r="J297">
        <f t="shared" ca="1" si="128"/>
        <v>1.8194444444444444</v>
      </c>
      <c r="K297">
        <f t="shared" ca="1" si="122"/>
        <v>4.795E-2</v>
      </c>
      <c r="M297" s="23">
        <f t="shared" si="141"/>
        <v>45351</v>
      </c>
      <c r="N297" s="20">
        <f t="shared" si="123"/>
        <v>0</v>
      </c>
      <c r="O297">
        <f t="shared" si="129"/>
        <v>0</v>
      </c>
      <c r="P297">
        <f t="shared" ca="1" si="130"/>
        <v>1.8194444444444444</v>
      </c>
      <c r="Q297">
        <f t="shared" ca="1" si="124"/>
        <v>4.795E-2</v>
      </c>
      <c r="S297" s="23">
        <f t="shared" si="131"/>
        <v>46121</v>
      </c>
      <c r="T297" s="20">
        <f t="shared" si="132"/>
        <v>3.6074999999999999</v>
      </c>
      <c r="U297">
        <f t="shared" si="146"/>
        <v>3.6074999999999996E-2</v>
      </c>
      <c r="W297" s="23">
        <f t="shared" si="142"/>
        <v>46121</v>
      </c>
      <c r="X297" s="20">
        <f t="shared" si="133"/>
        <v>3.5491000000000001</v>
      </c>
      <c r="Y297">
        <f t="shared" si="147"/>
        <v>3.5491000000000002E-2</v>
      </c>
      <c r="AA297" s="23">
        <f t="shared" si="143"/>
        <v>45981</v>
      </c>
      <c r="AB297" s="20">
        <f t="shared" si="134"/>
        <v>3.8250000000000002</v>
      </c>
      <c r="AC297">
        <f t="shared" si="148"/>
        <v>3.8249999999999999E-2</v>
      </c>
      <c r="AF297" s="23">
        <v>44678</v>
      </c>
      <c r="AG297" s="20">
        <v>4231.6000000000004</v>
      </c>
      <c r="AH297" s="20">
        <v>1.3599999999999999E-2</v>
      </c>
      <c r="AJ297" s="23">
        <v>44678</v>
      </c>
      <c r="AK297" s="20">
        <v>4231.6000000000004</v>
      </c>
      <c r="AL297" s="20">
        <v>1.3599999999999999E-2</v>
      </c>
      <c r="AN297" s="23">
        <v>44678</v>
      </c>
      <c r="AO297" s="20">
        <v>4231.6000000000004</v>
      </c>
      <c r="AP297" s="20">
        <v>1.3599999999999999E-2</v>
      </c>
      <c r="AS297" s="1">
        <v>45604</v>
      </c>
      <c r="AT297">
        <v>4.4829999999999997</v>
      </c>
      <c r="AU297">
        <f t="shared" si="135"/>
        <v>4.4829999999999995E-2</v>
      </c>
      <c r="AW297" s="1">
        <v>45604</v>
      </c>
      <c r="AX297">
        <v>4.375</v>
      </c>
      <c r="AY297">
        <f t="shared" si="136"/>
        <v>4.3749999999999997E-2</v>
      </c>
      <c r="BA297" s="1">
        <v>45604</v>
      </c>
      <c r="BB297">
        <v>4.5270000000000001</v>
      </c>
      <c r="BC297">
        <f t="shared" si="137"/>
        <v>4.5270000000000005E-2</v>
      </c>
      <c r="BE297" s="1">
        <v>45604</v>
      </c>
      <c r="BF297">
        <v>4.3079999999999998</v>
      </c>
      <c r="BG297">
        <f t="shared" si="138"/>
        <v>4.308E-2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3">
        <f t="shared" si="139"/>
        <v>46227</v>
      </c>
      <c r="B298" s="20">
        <f t="shared" si="120"/>
        <v>112.34375</v>
      </c>
      <c r="C298">
        <f t="shared" si="145"/>
        <v>115</v>
      </c>
      <c r="D298">
        <f t="shared" ca="1" si="125"/>
        <v>-0.61388888888888893</v>
      </c>
      <c r="E298">
        <f t="shared" ca="1" si="126"/>
        <v>3.6074999999999996E-2</v>
      </c>
      <c r="G298" s="23">
        <f t="shared" si="140"/>
        <v>45352</v>
      </c>
      <c r="H298" s="20">
        <f t="shared" si="121"/>
        <v>0</v>
      </c>
      <c r="I298">
        <f t="shared" si="127"/>
        <v>0</v>
      </c>
      <c r="J298">
        <f t="shared" ca="1" si="128"/>
        <v>1.8166666666666667</v>
      </c>
      <c r="K298">
        <f t="shared" ca="1" si="122"/>
        <v>4.7089999999999993E-2</v>
      </c>
      <c r="M298" s="23">
        <f t="shared" si="141"/>
        <v>45352</v>
      </c>
      <c r="N298" s="20">
        <f t="shared" si="123"/>
        <v>0</v>
      </c>
      <c r="O298">
        <f t="shared" si="129"/>
        <v>0</v>
      </c>
      <c r="P298">
        <f t="shared" ca="1" si="130"/>
        <v>1.8166666666666667</v>
      </c>
      <c r="Q298">
        <f t="shared" ca="1" si="124"/>
        <v>4.7089999999999993E-2</v>
      </c>
      <c r="S298" s="23">
        <f t="shared" si="131"/>
        <v>46122</v>
      </c>
      <c r="T298" s="20">
        <f t="shared" si="132"/>
        <v>3.6074999999999999</v>
      </c>
      <c r="U298">
        <f t="shared" si="146"/>
        <v>3.6074999999999996E-2</v>
      </c>
      <c r="W298" s="23">
        <f t="shared" si="142"/>
        <v>46122</v>
      </c>
      <c r="X298" s="20">
        <f t="shared" si="133"/>
        <v>3.5491000000000001</v>
      </c>
      <c r="Y298">
        <f t="shared" si="147"/>
        <v>3.5491000000000002E-2</v>
      </c>
      <c r="AA298" s="23">
        <f t="shared" si="143"/>
        <v>45982</v>
      </c>
      <c r="AB298" s="20">
        <f t="shared" si="134"/>
        <v>3.7907000000000002</v>
      </c>
      <c r="AC298">
        <f t="shared" si="148"/>
        <v>3.7907000000000003E-2</v>
      </c>
      <c r="AF298" s="23">
        <v>44677</v>
      </c>
      <c r="AG298" s="20">
        <v>4220.42</v>
      </c>
      <c r="AH298" s="20">
        <v>1.3599999999999999E-2</v>
      </c>
      <c r="AJ298" s="23">
        <v>44677</v>
      </c>
      <c r="AK298" s="20">
        <v>4220.42</v>
      </c>
      <c r="AL298" s="20">
        <v>1.3599999999999999E-2</v>
      </c>
      <c r="AN298" s="23">
        <v>44677</v>
      </c>
      <c r="AO298" s="20">
        <v>4220.42</v>
      </c>
      <c r="AP298" s="20">
        <v>1.3599999999999999E-2</v>
      </c>
      <c r="AS298" s="1">
        <v>45603</v>
      </c>
      <c r="AT298">
        <v>4.4528999999999996</v>
      </c>
      <c r="AU298">
        <f t="shared" si="135"/>
        <v>4.4528999999999999E-2</v>
      </c>
      <c r="AW298" s="1">
        <v>45603</v>
      </c>
      <c r="AX298">
        <v>4.3449</v>
      </c>
      <c r="AY298">
        <f t="shared" si="136"/>
        <v>4.3449000000000002E-2</v>
      </c>
      <c r="BA298" s="1">
        <v>45603</v>
      </c>
      <c r="BB298">
        <v>4.4669999999999996</v>
      </c>
      <c r="BC298">
        <f t="shared" si="137"/>
        <v>4.4669999999999994E-2</v>
      </c>
      <c r="BE298" s="1">
        <v>45603</v>
      </c>
      <c r="BF298">
        <v>4.2469999999999999</v>
      </c>
      <c r="BG298">
        <f t="shared" si="138"/>
        <v>4.2470000000000001E-2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3">
        <f t="shared" si="139"/>
        <v>46230</v>
      </c>
      <c r="B299" s="20">
        <f t="shared" si="120"/>
        <v>112.34375</v>
      </c>
      <c r="C299">
        <f t="shared" si="145"/>
        <v>115</v>
      </c>
      <c r="D299">
        <f t="shared" ca="1" si="125"/>
        <v>-0.62222222222222223</v>
      </c>
      <c r="E299">
        <f t="shared" ca="1" si="126"/>
        <v>3.6074999999999996E-2</v>
      </c>
      <c r="G299" s="23">
        <f t="shared" si="140"/>
        <v>45355</v>
      </c>
      <c r="H299" s="20">
        <f t="shared" si="121"/>
        <v>0</v>
      </c>
      <c r="I299">
        <f t="shared" si="127"/>
        <v>0</v>
      </c>
      <c r="J299">
        <f t="shared" ca="1" si="128"/>
        <v>1.8083333333333333</v>
      </c>
      <c r="K299">
        <f t="shared" ca="1" si="122"/>
        <v>4.7670000000000004E-2</v>
      </c>
      <c r="M299" s="23">
        <f t="shared" si="141"/>
        <v>45355</v>
      </c>
      <c r="N299" s="20">
        <f t="shared" si="123"/>
        <v>0</v>
      </c>
      <c r="O299">
        <f t="shared" si="129"/>
        <v>0</v>
      </c>
      <c r="P299">
        <f t="shared" ca="1" si="130"/>
        <v>1.8083333333333333</v>
      </c>
      <c r="Q299">
        <f t="shared" ca="1" si="124"/>
        <v>4.7670000000000004E-2</v>
      </c>
      <c r="S299" s="23">
        <f t="shared" si="131"/>
        <v>46125</v>
      </c>
      <c r="T299" s="20">
        <f t="shared" si="132"/>
        <v>3.6074999999999999</v>
      </c>
      <c r="U299">
        <f t="shared" si="146"/>
        <v>3.6074999999999996E-2</v>
      </c>
      <c r="W299" s="23">
        <f t="shared" si="142"/>
        <v>46125</v>
      </c>
      <c r="X299" s="20">
        <f t="shared" si="133"/>
        <v>3.5491000000000001</v>
      </c>
      <c r="Y299">
        <f t="shared" si="147"/>
        <v>3.5491000000000002E-2</v>
      </c>
      <c r="AA299" s="23">
        <f t="shared" si="143"/>
        <v>45985</v>
      </c>
      <c r="AB299" s="20">
        <f t="shared" si="134"/>
        <v>3.7785000000000002</v>
      </c>
      <c r="AC299">
        <f t="shared" si="148"/>
        <v>3.7784999999999999E-2</v>
      </c>
      <c r="AF299" s="23">
        <v>44676</v>
      </c>
      <c r="AG299" s="20">
        <v>4387.3599999999997</v>
      </c>
      <c r="AH299" s="20">
        <v>5.1999999999999998E-3</v>
      </c>
      <c r="AJ299" s="23">
        <v>44676</v>
      </c>
      <c r="AK299" s="20">
        <v>4387.3599999999997</v>
      </c>
      <c r="AL299" s="20">
        <v>5.1999999999999998E-3</v>
      </c>
      <c r="AN299" s="23">
        <v>44676</v>
      </c>
      <c r="AO299" s="20">
        <v>4387.3599999999997</v>
      </c>
      <c r="AP299" s="20">
        <v>5.1999999999999998E-3</v>
      </c>
      <c r="AS299" s="1">
        <v>45602</v>
      </c>
      <c r="AT299">
        <v>4.4488000000000003</v>
      </c>
      <c r="AU299">
        <f t="shared" si="135"/>
        <v>4.4488E-2</v>
      </c>
      <c r="AW299" s="1">
        <v>45602</v>
      </c>
      <c r="AX299">
        <v>4.3503999999999996</v>
      </c>
      <c r="AY299">
        <f t="shared" si="136"/>
        <v>4.3503999999999994E-2</v>
      </c>
      <c r="BA299" s="1">
        <v>45602</v>
      </c>
      <c r="BB299">
        <v>4.5119999999999996</v>
      </c>
      <c r="BC299">
        <f t="shared" si="137"/>
        <v>4.5119999999999993E-2</v>
      </c>
      <c r="BE299" s="1">
        <v>45602</v>
      </c>
      <c r="BF299">
        <v>4.3140000000000001</v>
      </c>
      <c r="BG299">
        <f t="shared" si="138"/>
        <v>4.3139999999999998E-2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3">
        <f t="shared" si="139"/>
        <v>46231</v>
      </c>
      <c r="B300" s="20">
        <f t="shared" si="120"/>
        <v>112.34375</v>
      </c>
      <c r="C300">
        <f t="shared" si="145"/>
        <v>115</v>
      </c>
      <c r="D300">
        <f t="shared" ca="1" si="125"/>
        <v>-0.625</v>
      </c>
      <c r="E300">
        <f t="shared" ca="1" si="126"/>
        <v>3.6074999999999996E-2</v>
      </c>
      <c r="G300" s="23">
        <f t="shared" si="140"/>
        <v>45356</v>
      </c>
      <c r="H300" s="20">
        <f t="shared" si="121"/>
        <v>0</v>
      </c>
      <c r="I300">
        <f t="shared" si="127"/>
        <v>0</v>
      </c>
      <c r="J300">
        <f t="shared" ca="1" si="128"/>
        <v>1.8055555555555556</v>
      </c>
      <c r="K300">
        <f t="shared" ca="1" si="122"/>
        <v>4.7129999999999998E-2</v>
      </c>
      <c r="M300" s="23">
        <f t="shared" si="141"/>
        <v>45356</v>
      </c>
      <c r="N300" s="20">
        <f t="shared" si="123"/>
        <v>0</v>
      </c>
      <c r="O300">
        <f t="shared" si="129"/>
        <v>0</v>
      </c>
      <c r="P300">
        <f t="shared" ca="1" si="130"/>
        <v>1.8055555555555556</v>
      </c>
      <c r="Q300">
        <f t="shared" ca="1" si="124"/>
        <v>4.7129999999999998E-2</v>
      </c>
      <c r="S300" s="23">
        <f t="shared" si="131"/>
        <v>46126</v>
      </c>
      <c r="T300" s="20">
        <f t="shared" si="132"/>
        <v>3.6074999999999999</v>
      </c>
      <c r="U300">
        <f t="shared" si="146"/>
        <v>3.6074999999999996E-2</v>
      </c>
      <c r="W300" s="23">
        <f t="shared" si="142"/>
        <v>46126</v>
      </c>
      <c r="X300" s="20">
        <f t="shared" si="133"/>
        <v>3.5491000000000001</v>
      </c>
      <c r="Y300">
        <f t="shared" si="147"/>
        <v>3.5491000000000002E-2</v>
      </c>
      <c r="AA300" s="23">
        <f t="shared" si="143"/>
        <v>45986</v>
      </c>
      <c r="AB300" s="20">
        <f t="shared" si="134"/>
        <v>3.7627000000000002</v>
      </c>
      <c r="AC300">
        <f t="shared" si="148"/>
        <v>3.7627000000000001E-2</v>
      </c>
      <c r="AF300" s="23">
        <v>44673</v>
      </c>
      <c r="AG300" s="20">
        <v>4359.1400000000003</v>
      </c>
      <c r="AH300" s="20">
        <v>6.1999999999999998E-3</v>
      </c>
      <c r="AJ300" s="23">
        <v>44673</v>
      </c>
      <c r="AK300" s="20">
        <v>4359.1400000000003</v>
      </c>
      <c r="AL300" s="20">
        <v>6.1999999999999998E-3</v>
      </c>
      <c r="AN300" s="23">
        <v>44673</v>
      </c>
      <c r="AO300" s="20">
        <v>4359.1400000000003</v>
      </c>
      <c r="AP300" s="20">
        <v>6.1999999999999998E-3</v>
      </c>
      <c r="AS300" s="1">
        <v>45601</v>
      </c>
      <c r="AT300">
        <v>4.4790000000000001</v>
      </c>
      <c r="AU300">
        <f t="shared" si="135"/>
        <v>4.4790000000000003E-2</v>
      </c>
      <c r="AW300" s="1">
        <v>45601</v>
      </c>
      <c r="AX300">
        <v>4.3419999999999996</v>
      </c>
      <c r="AY300">
        <f t="shared" si="136"/>
        <v>4.3419999999999993E-2</v>
      </c>
      <c r="BA300" s="1">
        <v>45601</v>
      </c>
      <c r="BB300">
        <v>4.4459999999999997</v>
      </c>
      <c r="BC300">
        <f t="shared" si="137"/>
        <v>4.446E-2</v>
      </c>
      <c r="BE300" s="1">
        <v>45601</v>
      </c>
      <c r="BF300">
        <v>4.218</v>
      </c>
      <c r="BG300">
        <f t="shared" si="138"/>
        <v>4.2180000000000002E-2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3">
        <f t="shared" si="139"/>
        <v>46232</v>
      </c>
      <c r="B301" s="20">
        <f t="shared" si="120"/>
        <v>112.34375</v>
      </c>
      <c r="C301">
        <f t="shared" si="145"/>
        <v>115</v>
      </c>
      <c r="D301">
        <f t="shared" ca="1" si="125"/>
        <v>-0.62777777777777777</v>
      </c>
      <c r="E301">
        <f t="shared" ca="1" si="126"/>
        <v>3.6074999999999996E-2</v>
      </c>
      <c r="G301" s="23">
        <f t="shared" si="140"/>
        <v>45357</v>
      </c>
      <c r="H301" s="20">
        <f t="shared" si="121"/>
        <v>0</v>
      </c>
      <c r="I301">
        <f t="shared" si="127"/>
        <v>0</v>
      </c>
      <c r="J301">
        <f t="shared" ca="1" si="128"/>
        <v>1.8027777777777778</v>
      </c>
      <c r="K301">
        <f t="shared" ca="1" si="122"/>
        <v>4.7210000000000002E-2</v>
      </c>
      <c r="M301" s="23">
        <f t="shared" si="141"/>
        <v>45357</v>
      </c>
      <c r="N301" s="20">
        <f t="shared" si="123"/>
        <v>0</v>
      </c>
      <c r="O301">
        <f t="shared" si="129"/>
        <v>0</v>
      </c>
      <c r="P301">
        <f t="shared" ca="1" si="130"/>
        <v>1.8027777777777778</v>
      </c>
      <c r="Q301">
        <f t="shared" ca="1" si="124"/>
        <v>4.7210000000000002E-2</v>
      </c>
      <c r="S301" s="23">
        <f t="shared" si="131"/>
        <v>46127</v>
      </c>
      <c r="T301" s="20">
        <f t="shared" si="132"/>
        <v>3.6074999999999999</v>
      </c>
      <c r="U301">
        <f t="shared" si="146"/>
        <v>3.6074999999999996E-2</v>
      </c>
      <c r="W301" s="23">
        <f t="shared" si="142"/>
        <v>46127</v>
      </c>
      <c r="X301" s="20">
        <f t="shared" si="133"/>
        <v>3.5491000000000001</v>
      </c>
      <c r="Y301">
        <f t="shared" si="147"/>
        <v>3.5491000000000002E-2</v>
      </c>
      <c r="AA301" s="23">
        <f t="shared" si="143"/>
        <v>45987</v>
      </c>
      <c r="AB301" s="20">
        <f t="shared" si="134"/>
        <v>3.7629999999999999</v>
      </c>
      <c r="AC301">
        <f t="shared" si="148"/>
        <v>3.7629999999999997E-2</v>
      </c>
      <c r="AF301" s="23">
        <v>44672</v>
      </c>
      <c r="AG301" s="20">
        <v>4481.67</v>
      </c>
      <c r="AH301" s="20">
        <v>6.1999999999999998E-3</v>
      </c>
      <c r="AJ301" s="23">
        <v>44672</v>
      </c>
      <c r="AK301" s="20">
        <v>4481.67</v>
      </c>
      <c r="AL301" s="20">
        <v>6.1999999999999998E-3</v>
      </c>
      <c r="AN301" s="23">
        <v>44672</v>
      </c>
      <c r="AO301" s="20">
        <v>4481.67</v>
      </c>
      <c r="AP301" s="20">
        <v>6.1999999999999998E-3</v>
      </c>
      <c r="AS301" s="1">
        <v>45600</v>
      </c>
      <c r="AT301">
        <v>4.4618000000000002</v>
      </c>
      <c r="AU301">
        <f t="shared" si="135"/>
        <v>4.4618000000000005E-2</v>
      </c>
      <c r="AW301" s="1">
        <v>45600</v>
      </c>
      <c r="AX301">
        <v>4.3299000000000003</v>
      </c>
      <c r="AY301">
        <f t="shared" si="136"/>
        <v>4.3299000000000004E-2</v>
      </c>
      <c r="BA301" s="1">
        <v>45600</v>
      </c>
      <c r="BB301">
        <v>4.4390000000000001</v>
      </c>
      <c r="BC301">
        <f t="shared" si="137"/>
        <v>4.4389999999999999E-2</v>
      </c>
      <c r="BE301" s="1">
        <v>45600</v>
      </c>
      <c r="BF301">
        <v>4.202</v>
      </c>
      <c r="BG301">
        <f t="shared" si="138"/>
        <v>4.2020000000000002E-2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3">
        <f t="shared" si="139"/>
        <v>46233</v>
      </c>
      <c r="B302" s="20">
        <f t="shared" si="120"/>
        <v>112.34375</v>
      </c>
      <c r="C302">
        <f t="shared" si="145"/>
        <v>115</v>
      </c>
      <c r="D302">
        <f t="shared" ca="1" si="125"/>
        <v>-0.63055555555555554</v>
      </c>
      <c r="E302">
        <f t="shared" ca="1" si="126"/>
        <v>3.6074999999999996E-2</v>
      </c>
      <c r="G302" s="23">
        <f t="shared" si="140"/>
        <v>45358</v>
      </c>
      <c r="H302" s="20">
        <f t="shared" si="121"/>
        <v>0</v>
      </c>
      <c r="I302">
        <f t="shared" si="127"/>
        <v>0</v>
      </c>
      <c r="J302">
        <f t="shared" ca="1" si="128"/>
        <v>1.8</v>
      </c>
      <c r="K302">
        <f t="shared" ca="1" si="122"/>
        <v>4.6679999999999999E-2</v>
      </c>
      <c r="M302" s="23">
        <f t="shared" si="141"/>
        <v>45358</v>
      </c>
      <c r="N302" s="20">
        <f t="shared" si="123"/>
        <v>0</v>
      </c>
      <c r="O302">
        <f t="shared" si="129"/>
        <v>0</v>
      </c>
      <c r="P302">
        <f t="shared" ca="1" si="130"/>
        <v>1.8</v>
      </c>
      <c r="Q302">
        <f t="shared" ca="1" si="124"/>
        <v>4.6679999999999999E-2</v>
      </c>
      <c r="S302" s="23">
        <f t="shared" si="131"/>
        <v>46128</v>
      </c>
      <c r="T302" s="20">
        <f t="shared" si="132"/>
        <v>3.6074999999999999</v>
      </c>
      <c r="U302">
        <f t="shared" si="146"/>
        <v>3.6074999999999996E-2</v>
      </c>
      <c r="W302" s="23">
        <f t="shared" si="142"/>
        <v>46128</v>
      </c>
      <c r="X302" s="20">
        <f t="shared" si="133"/>
        <v>3.5491000000000001</v>
      </c>
      <c r="Y302">
        <f t="shared" si="147"/>
        <v>3.5491000000000002E-2</v>
      </c>
      <c r="AA302" s="23">
        <f t="shared" si="143"/>
        <v>45988</v>
      </c>
      <c r="AB302" s="20">
        <f t="shared" si="134"/>
        <v>3.7669000000000001</v>
      </c>
      <c r="AC302">
        <f t="shared" si="148"/>
        <v>3.7669000000000001E-2</v>
      </c>
      <c r="AF302" s="23">
        <v>44671</v>
      </c>
      <c r="AG302" s="20">
        <v>4557.62</v>
      </c>
      <c r="AH302" s="20">
        <v>3.2000000000000002E-3</v>
      </c>
      <c r="AJ302" s="23">
        <v>44671</v>
      </c>
      <c r="AK302" s="20">
        <v>4557.62</v>
      </c>
      <c r="AL302" s="20">
        <v>3.2000000000000002E-3</v>
      </c>
      <c r="AN302" s="23">
        <v>44671</v>
      </c>
      <c r="AO302" s="20">
        <v>4557.62</v>
      </c>
      <c r="AP302" s="20">
        <v>3.2000000000000002E-3</v>
      </c>
      <c r="AS302" s="1">
        <v>45597</v>
      </c>
      <c r="AT302">
        <v>4.476</v>
      </c>
      <c r="AU302">
        <f t="shared" si="135"/>
        <v>4.4760000000000001E-2</v>
      </c>
      <c r="AW302" s="1">
        <v>45597</v>
      </c>
      <c r="AX302">
        <v>4.3468999999999998</v>
      </c>
      <c r="AY302">
        <f t="shared" si="136"/>
        <v>4.3469000000000001E-2</v>
      </c>
      <c r="BA302" s="1">
        <v>45597</v>
      </c>
      <c r="BB302">
        <v>4.4589999999999996</v>
      </c>
      <c r="BC302">
        <f t="shared" si="137"/>
        <v>4.4589999999999998E-2</v>
      </c>
      <c r="BE302" s="1">
        <v>45597</v>
      </c>
      <c r="BF302">
        <v>4.2359999999999998</v>
      </c>
      <c r="BG302">
        <f t="shared" si="138"/>
        <v>4.2359999999999995E-2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3">
        <f t="shared" si="139"/>
        <v>46234</v>
      </c>
      <c r="B303" s="20">
        <f t="shared" si="120"/>
        <v>112.34375</v>
      </c>
      <c r="C303">
        <f t="shared" si="145"/>
        <v>115</v>
      </c>
      <c r="D303">
        <f t="shared" ca="1" si="125"/>
        <v>-0.6333333333333333</v>
      </c>
      <c r="E303">
        <f t="shared" ca="1" si="126"/>
        <v>3.6074999999999996E-2</v>
      </c>
      <c r="G303" s="23">
        <f t="shared" si="140"/>
        <v>45359</v>
      </c>
      <c r="H303" s="20">
        <f t="shared" si="121"/>
        <v>0</v>
      </c>
      <c r="I303">
        <f t="shared" si="127"/>
        <v>0</v>
      </c>
      <c r="J303">
        <f t="shared" ca="1" si="128"/>
        <v>1.7972222222222223</v>
      </c>
      <c r="K303">
        <f t="shared" ca="1" si="122"/>
        <v>4.6369999999999995E-2</v>
      </c>
      <c r="M303" s="23">
        <f t="shared" si="141"/>
        <v>45359</v>
      </c>
      <c r="N303" s="20">
        <f t="shared" si="123"/>
        <v>0</v>
      </c>
      <c r="O303">
        <f t="shared" si="129"/>
        <v>0</v>
      </c>
      <c r="P303">
        <f t="shared" ca="1" si="130"/>
        <v>1.7972222222222223</v>
      </c>
      <c r="Q303">
        <f t="shared" ca="1" si="124"/>
        <v>4.6369999999999995E-2</v>
      </c>
      <c r="S303" s="23">
        <f t="shared" si="131"/>
        <v>46129</v>
      </c>
      <c r="T303" s="20">
        <f t="shared" si="132"/>
        <v>3.6074999999999999</v>
      </c>
      <c r="U303">
        <f t="shared" si="146"/>
        <v>3.6074999999999996E-2</v>
      </c>
      <c r="W303" s="23">
        <f t="shared" si="142"/>
        <v>46129</v>
      </c>
      <c r="X303" s="20">
        <f t="shared" si="133"/>
        <v>3.5491000000000001</v>
      </c>
      <c r="Y303">
        <f t="shared" si="147"/>
        <v>3.5491000000000002E-2</v>
      </c>
      <c r="AA303" s="23">
        <f t="shared" si="143"/>
        <v>45989</v>
      </c>
      <c r="AB303" s="20">
        <f t="shared" si="134"/>
        <v>3.7879</v>
      </c>
      <c r="AC303">
        <f t="shared" si="148"/>
        <v>3.7879000000000003E-2</v>
      </c>
      <c r="AF303" s="23">
        <v>44670</v>
      </c>
      <c r="AG303" s="20">
        <v>4560</v>
      </c>
      <c r="AH303" s="20">
        <v>3.2000000000000002E-3</v>
      </c>
      <c r="AJ303" s="23">
        <v>44670</v>
      </c>
      <c r="AK303" s="20">
        <v>4560</v>
      </c>
      <c r="AL303" s="20">
        <v>3.2000000000000002E-3</v>
      </c>
      <c r="AN303" s="23">
        <v>44670</v>
      </c>
      <c r="AO303" s="20">
        <v>4560</v>
      </c>
      <c r="AP303" s="20">
        <v>3.2000000000000002E-3</v>
      </c>
      <c r="AS303" s="1">
        <v>45596</v>
      </c>
      <c r="AT303">
        <v>4.4878999999999998</v>
      </c>
      <c r="AU303">
        <f t="shared" si="135"/>
        <v>4.4878999999999995E-2</v>
      </c>
      <c r="AW303" s="1">
        <v>45596</v>
      </c>
      <c r="AX303">
        <v>4.3455000000000004</v>
      </c>
      <c r="AY303">
        <f t="shared" si="136"/>
        <v>4.3455000000000001E-2</v>
      </c>
      <c r="BA303" s="1">
        <v>45596</v>
      </c>
      <c r="BB303">
        <v>4.45</v>
      </c>
      <c r="BC303">
        <f t="shared" si="137"/>
        <v>4.4500000000000005E-2</v>
      </c>
      <c r="BE303" s="1">
        <v>45596</v>
      </c>
      <c r="BF303">
        <v>4.2015000000000002</v>
      </c>
      <c r="BG303">
        <f t="shared" si="138"/>
        <v>4.2015000000000004E-2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3">
        <f t="shared" si="139"/>
        <v>46237</v>
      </c>
      <c r="B304" s="20">
        <f t="shared" si="120"/>
        <v>112.34375</v>
      </c>
      <c r="C304">
        <f t="shared" si="145"/>
        <v>115</v>
      </c>
      <c r="D304">
        <f t="shared" ca="1" si="125"/>
        <v>-0.64166666666666672</v>
      </c>
      <c r="E304">
        <f t="shared" ca="1" si="126"/>
        <v>3.6074999999999996E-2</v>
      </c>
      <c r="G304" s="23">
        <f t="shared" si="140"/>
        <v>45362</v>
      </c>
      <c r="H304" s="20">
        <f t="shared" si="121"/>
        <v>0</v>
      </c>
      <c r="I304">
        <f t="shared" si="127"/>
        <v>0</v>
      </c>
      <c r="J304">
        <f t="shared" ca="1" si="128"/>
        <v>1.788888888888889</v>
      </c>
      <c r="K304">
        <f t="shared" ca="1" si="122"/>
        <v>4.6790000000000005E-2</v>
      </c>
      <c r="M304" s="23">
        <f t="shared" si="141"/>
        <v>45362</v>
      </c>
      <c r="N304" s="20">
        <f t="shared" si="123"/>
        <v>0</v>
      </c>
      <c r="O304">
        <f t="shared" si="129"/>
        <v>0</v>
      </c>
      <c r="P304">
        <f t="shared" ca="1" si="130"/>
        <v>1.788888888888889</v>
      </c>
      <c r="Q304">
        <f t="shared" ca="1" si="124"/>
        <v>4.6790000000000005E-2</v>
      </c>
      <c r="S304" s="23">
        <f t="shared" si="131"/>
        <v>46132</v>
      </c>
      <c r="T304" s="20">
        <f t="shared" si="132"/>
        <v>3.6074999999999999</v>
      </c>
      <c r="U304">
        <f t="shared" si="146"/>
        <v>3.6074999999999996E-2</v>
      </c>
      <c r="W304" s="23">
        <f t="shared" si="142"/>
        <v>46132</v>
      </c>
      <c r="X304" s="20">
        <f t="shared" si="133"/>
        <v>3.5491000000000001</v>
      </c>
      <c r="Y304">
        <f t="shared" si="147"/>
        <v>3.5491000000000002E-2</v>
      </c>
      <c r="AA304" s="23">
        <f t="shared" si="143"/>
        <v>45992</v>
      </c>
      <c r="AB304" s="20">
        <f t="shared" si="134"/>
        <v>3.79</v>
      </c>
      <c r="AC304">
        <f t="shared" si="148"/>
        <v>3.7900000000000003E-2</v>
      </c>
      <c r="AF304" s="23">
        <v>44669</v>
      </c>
      <c r="AG304" s="20">
        <v>4483.8900000000003</v>
      </c>
      <c r="AH304" s="20">
        <v>3.2000000000000002E-3</v>
      </c>
      <c r="AJ304" s="23">
        <v>44669</v>
      </c>
      <c r="AK304" s="20">
        <v>4483.8900000000003</v>
      </c>
      <c r="AL304" s="20">
        <v>3.2000000000000002E-3</v>
      </c>
      <c r="AN304" s="23">
        <v>44669</v>
      </c>
      <c r="AO304" s="20">
        <v>4483.8900000000003</v>
      </c>
      <c r="AP304" s="20">
        <v>3.2000000000000002E-3</v>
      </c>
      <c r="AS304" s="1">
        <v>45595</v>
      </c>
      <c r="AT304">
        <v>4.4974999999999996</v>
      </c>
      <c r="AU304">
        <f t="shared" si="135"/>
        <v>4.4974999999999994E-2</v>
      </c>
      <c r="AW304" s="1">
        <v>45595</v>
      </c>
      <c r="AX304">
        <v>4.3533999999999997</v>
      </c>
      <c r="AY304">
        <f t="shared" si="136"/>
        <v>4.3533999999999996E-2</v>
      </c>
      <c r="BA304" s="1">
        <v>45595</v>
      </c>
      <c r="BB304">
        <v>4.4589999999999996</v>
      </c>
      <c r="BC304">
        <f t="shared" si="137"/>
        <v>4.4589999999999998E-2</v>
      </c>
      <c r="BE304" s="1">
        <v>45595</v>
      </c>
      <c r="BF304">
        <v>4.2130000000000001</v>
      </c>
      <c r="BG304">
        <f t="shared" si="138"/>
        <v>4.2130000000000001E-2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3">
        <f t="shared" si="139"/>
        <v>46238</v>
      </c>
      <c r="B305" s="20">
        <f t="shared" si="120"/>
        <v>112.34375</v>
      </c>
      <c r="C305">
        <f t="shared" si="145"/>
        <v>115</v>
      </c>
      <c r="D305">
        <f t="shared" ca="1" si="125"/>
        <v>-0.64444444444444449</v>
      </c>
      <c r="E305">
        <f t="shared" ca="1" si="126"/>
        <v>3.6074999999999996E-2</v>
      </c>
      <c r="G305" s="23">
        <f t="shared" si="140"/>
        <v>45363</v>
      </c>
      <c r="H305" s="20">
        <f t="shared" si="121"/>
        <v>0</v>
      </c>
      <c r="I305">
        <f t="shared" si="127"/>
        <v>0</v>
      </c>
      <c r="J305">
        <f t="shared" ca="1" si="128"/>
        <v>1.7861111111111112</v>
      </c>
      <c r="K305">
        <f t="shared" ca="1" si="122"/>
        <v>4.7240000000000004E-2</v>
      </c>
      <c r="M305" s="23">
        <f t="shared" si="141"/>
        <v>45363</v>
      </c>
      <c r="N305" s="20">
        <f t="shared" si="123"/>
        <v>0</v>
      </c>
      <c r="O305">
        <f t="shared" si="129"/>
        <v>0</v>
      </c>
      <c r="P305">
        <f t="shared" ca="1" si="130"/>
        <v>1.7861111111111112</v>
      </c>
      <c r="Q305">
        <f t="shared" ca="1" si="124"/>
        <v>4.7240000000000004E-2</v>
      </c>
      <c r="S305" s="23">
        <f t="shared" si="131"/>
        <v>46133</v>
      </c>
      <c r="T305" s="20">
        <f t="shared" si="132"/>
        <v>3.6074999999999999</v>
      </c>
      <c r="U305">
        <f t="shared" si="146"/>
        <v>3.6074999999999996E-2</v>
      </c>
      <c r="W305" s="23">
        <f t="shared" si="142"/>
        <v>46133</v>
      </c>
      <c r="X305" s="20">
        <f t="shared" si="133"/>
        <v>3.5491000000000001</v>
      </c>
      <c r="Y305">
        <f t="shared" si="147"/>
        <v>3.5491000000000002E-2</v>
      </c>
      <c r="AA305" s="23">
        <f t="shared" si="143"/>
        <v>45993</v>
      </c>
      <c r="AB305" s="20">
        <f t="shared" si="134"/>
        <v>3.7639999999999998</v>
      </c>
      <c r="AC305">
        <f t="shared" si="148"/>
        <v>3.764E-2</v>
      </c>
      <c r="AF305" s="23">
        <v>44665</v>
      </c>
      <c r="AG305" s="20">
        <v>4468.5200000000004</v>
      </c>
      <c r="AH305" s="20">
        <v>6.4000000000000003E-3</v>
      </c>
      <c r="AJ305" s="23">
        <v>44665</v>
      </c>
      <c r="AK305" s="20">
        <v>4468.5200000000004</v>
      </c>
      <c r="AL305" s="20">
        <v>6.4000000000000003E-3</v>
      </c>
      <c r="AN305" s="23">
        <v>44665</v>
      </c>
      <c r="AO305" s="20">
        <v>4468.5200000000004</v>
      </c>
      <c r="AP305" s="20">
        <v>6.4000000000000003E-3</v>
      </c>
      <c r="AS305" s="1">
        <v>45594</v>
      </c>
      <c r="AT305">
        <v>4.5026999999999999</v>
      </c>
      <c r="AU305">
        <f t="shared" si="135"/>
        <v>4.5026999999999998E-2</v>
      </c>
      <c r="AW305" s="1">
        <v>45594</v>
      </c>
      <c r="AX305">
        <v>4.3465999999999996</v>
      </c>
      <c r="AY305">
        <f t="shared" si="136"/>
        <v>4.3465999999999998E-2</v>
      </c>
      <c r="BA305" s="1">
        <v>45594</v>
      </c>
      <c r="BB305">
        <v>4.4080000000000004</v>
      </c>
      <c r="BC305">
        <f t="shared" si="137"/>
        <v>4.4080000000000001E-2</v>
      </c>
      <c r="BE305" s="1">
        <v>45594</v>
      </c>
      <c r="BF305">
        <v>4.1237000000000004</v>
      </c>
      <c r="BG305">
        <f t="shared" si="138"/>
        <v>4.1237000000000003E-2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3">
        <f t="shared" si="139"/>
        <v>46239</v>
      </c>
      <c r="B306" s="20">
        <f t="shared" si="120"/>
        <v>112.34375</v>
      </c>
      <c r="C306">
        <f t="shared" si="145"/>
        <v>115</v>
      </c>
      <c r="D306">
        <f t="shared" ca="1" si="125"/>
        <v>-0.64722222222222225</v>
      </c>
      <c r="E306">
        <f t="shared" ca="1" si="126"/>
        <v>3.6074999999999996E-2</v>
      </c>
      <c r="G306" s="23">
        <f t="shared" si="140"/>
        <v>45364</v>
      </c>
      <c r="H306" s="20">
        <f t="shared" si="121"/>
        <v>0</v>
      </c>
      <c r="I306">
        <f t="shared" si="127"/>
        <v>0</v>
      </c>
      <c r="J306">
        <f t="shared" ca="1" si="128"/>
        <v>1.7833333333333334</v>
      </c>
      <c r="K306">
        <f t="shared" ca="1" si="122"/>
        <v>4.7750000000000001E-2</v>
      </c>
      <c r="M306" s="23">
        <f t="shared" si="141"/>
        <v>45364</v>
      </c>
      <c r="N306" s="20">
        <f t="shared" si="123"/>
        <v>0</v>
      </c>
      <c r="O306">
        <f t="shared" si="129"/>
        <v>0</v>
      </c>
      <c r="P306">
        <f t="shared" ca="1" si="130"/>
        <v>1.7833333333333334</v>
      </c>
      <c r="Q306">
        <f t="shared" ca="1" si="124"/>
        <v>4.7750000000000001E-2</v>
      </c>
      <c r="S306" s="23">
        <f t="shared" si="131"/>
        <v>46134</v>
      </c>
      <c r="T306" s="20">
        <f t="shared" si="132"/>
        <v>3.6074999999999999</v>
      </c>
      <c r="U306">
        <f t="shared" si="146"/>
        <v>3.6074999999999996E-2</v>
      </c>
      <c r="W306" s="23">
        <f t="shared" si="142"/>
        <v>46134</v>
      </c>
      <c r="X306" s="20">
        <f t="shared" si="133"/>
        <v>3.5491000000000001</v>
      </c>
      <c r="Y306">
        <f t="shared" si="147"/>
        <v>3.5491000000000002E-2</v>
      </c>
      <c r="AA306" s="23">
        <f t="shared" si="143"/>
        <v>45994</v>
      </c>
      <c r="AB306" s="20">
        <f t="shared" si="134"/>
        <v>3.7439</v>
      </c>
      <c r="AC306">
        <f t="shared" si="148"/>
        <v>3.7439E-2</v>
      </c>
      <c r="AF306" s="23">
        <v>44664</v>
      </c>
      <c r="AG306" s="20">
        <v>4523</v>
      </c>
      <c r="AH306" s="20">
        <v>5.8999999999999999E-3</v>
      </c>
      <c r="AJ306" s="23">
        <v>44664</v>
      </c>
      <c r="AK306" s="20">
        <v>4523</v>
      </c>
      <c r="AL306" s="20">
        <v>5.8999999999999999E-3</v>
      </c>
      <c r="AN306" s="23">
        <v>44664</v>
      </c>
      <c r="AO306" s="20">
        <v>4523</v>
      </c>
      <c r="AP306" s="20">
        <v>5.8999999999999999E-3</v>
      </c>
      <c r="AS306" s="1">
        <v>45593</v>
      </c>
      <c r="AT306">
        <v>4.5232999999999999</v>
      </c>
      <c r="AU306">
        <f t="shared" si="135"/>
        <v>4.5232999999999995E-2</v>
      </c>
      <c r="AW306" s="1">
        <v>45593</v>
      </c>
      <c r="AX306">
        <v>4.3680000000000003</v>
      </c>
      <c r="AY306">
        <f t="shared" si="136"/>
        <v>4.3680000000000004E-2</v>
      </c>
      <c r="BA306" s="1">
        <v>45593</v>
      </c>
      <c r="BB306">
        <v>4.4470000000000001</v>
      </c>
      <c r="BC306">
        <f t="shared" si="137"/>
        <v>4.4470000000000003E-2</v>
      </c>
      <c r="BE306" s="1">
        <v>45593</v>
      </c>
      <c r="BF306">
        <v>4.1768000000000001</v>
      </c>
      <c r="BG306">
        <f t="shared" si="138"/>
        <v>4.1768E-2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3">
        <f t="shared" si="139"/>
        <v>46240</v>
      </c>
      <c r="B307" s="20">
        <f t="shared" si="120"/>
        <v>112.34375</v>
      </c>
      <c r="C307">
        <f t="shared" si="145"/>
        <v>115</v>
      </c>
      <c r="D307">
        <f t="shared" ca="1" si="125"/>
        <v>-0.65</v>
      </c>
      <c r="E307">
        <f t="shared" ca="1" si="126"/>
        <v>3.6074999999999996E-2</v>
      </c>
      <c r="G307" s="23">
        <f t="shared" si="140"/>
        <v>45365</v>
      </c>
      <c r="H307" s="20">
        <f t="shared" si="121"/>
        <v>0</v>
      </c>
      <c r="I307">
        <f t="shared" si="127"/>
        <v>0</v>
      </c>
      <c r="J307">
        <f t="shared" ca="1" si="128"/>
        <v>1.7805555555555554</v>
      </c>
      <c r="K307">
        <f t="shared" ca="1" si="122"/>
        <v>4.8342000000000003E-2</v>
      </c>
      <c r="M307" s="23">
        <f t="shared" si="141"/>
        <v>45365</v>
      </c>
      <c r="N307" s="20">
        <f t="shared" si="123"/>
        <v>0</v>
      </c>
      <c r="O307">
        <f t="shared" si="129"/>
        <v>0</v>
      </c>
      <c r="P307">
        <f t="shared" ca="1" si="130"/>
        <v>1.7805555555555554</v>
      </c>
      <c r="Q307">
        <f t="shared" ca="1" si="124"/>
        <v>4.8342000000000003E-2</v>
      </c>
      <c r="S307" s="23">
        <f t="shared" si="131"/>
        <v>46135</v>
      </c>
      <c r="T307" s="20">
        <f t="shared" si="132"/>
        <v>3.6074999999999999</v>
      </c>
      <c r="U307">
        <f t="shared" si="146"/>
        <v>3.6074999999999996E-2</v>
      </c>
      <c r="W307" s="23">
        <f t="shared" si="142"/>
        <v>46135</v>
      </c>
      <c r="X307" s="20">
        <f t="shared" si="133"/>
        <v>3.5491000000000001</v>
      </c>
      <c r="Y307">
        <f t="shared" si="147"/>
        <v>3.5491000000000002E-2</v>
      </c>
      <c r="AA307" s="23">
        <f t="shared" si="143"/>
        <v>45995</v>
      </c>
      <c r="AB307" s="20">
        <f t="shared" si="134"/>
        <v>3.7629999999999999</v>
      </c>
      <c r="AC307">
        <f t="shared" si="148"/>
        <v>3.7629999999999997E-2</v>
      </c>
      <c r="AF307" s="23">
        <v>44663</v>
      </c>
      <c r="AG307" s="20">
        <v>4473.09</v>
      </c>
      <c r="AH307" s="20">
        <v>5.8999999999999999E-3</v>
      </c>
      <c r="AJ307" s="23">
        <v>44663</v>
      </c>
      <c r="AK307" s="20">
        <v>4473.09</v>
      </c>
      <c r="AL307" s="20">
        <v>5.8999999999999999E-3</v>
      </c>
      <c r="AN307" s="23">
        <v>44663</v>
      </c>
      <c r="AO307" s="20">
        <v>4473.09</v>
      </c>
      <c r="AP307" s="20">
        <v>5.8999999999999999E-3</v>
      </c>
      <c r="AS307" s="1">
        <v>45590</v>
      </c>
      <c r="AT307">
        <v>4.5289999999999999</v>
      </c>
      <c r="AU307">
        <f t="shared" si="135"/>
        <v>4.5289999999999997E-2</v>
      </c>
      <c r="AW307" s="1">
        <v>45590</v>
      </c>
      <c r="AX307">
        <v>4.3625999999999996</v>
      </c>
      <c r="AY307">
        <f t="shared" si="136"/>
        <v>4.3625999999999998E-2</v>
      </c>
      <c r="BA307" s="1">
        <v>45590</v>
      </c>
      <c r="BB307">
        <v>4.4349999999999996</v>
      </c>
      <c r="BC307">
        <f t="shared" si="137"/>
        <v>4.4349999999999994E-2</v>
      </c>
      <c r="BE307" s="1">
        <v>45590</v>
      </c>
      <c r="BF307">
        <v>4.1441999999999997</v>
      </c>
      <c r="BG307">
        <f t="shared" si="138"/>
        <v>4.1442E-2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3">
        <f t="shared" si="139"/>
        <v>46241</v>
      </c>
      <c r="B308" s="20">
        <f t="shared" si="120"/>
        <v>112.34375</v>
      </c>
      <c r="C308">
        <f t="shared" si="145"/>
        <v>115</v>
      </c>
      <c r="D308">
        <f t="shared" ca="1" si="125"/>
        <v>-0.65277777777777779</v>
      </c>
      <c r="E308">
        <f t="shared" ca="1" si="126"/>
        <v>3.6074999999999996E-2</v>
      </c>
      <c r="G308" s="23">
        <f t="shared" si="140"/>
        <v>45366</v>
      </c>
      <c r="H308" s="20">
        <f t="shared" si="121"/>
        <v>0</v>
      </c>
      <c r="I308">
        <f t="shared" si="127"/>
        <v>0</v>
      </c>
      <c r="J308">
        <f t="shared" ca="1" si="128"/>
        <v>1.7777777777777777</v>
      </c>
      <c r="K308">
        <f t="shared" ca="1" si="122"/>
        <v>4.8777000000000001E-2</v>
      </c>
      <c r="M308" s="23">
        <f t="shared" si="141"/>
        <v>45366</v>
      </c>
      <c r="N308" s="20">
        <f t="shared" si="123"/>
        <v>0</v>
      </c>
      <c r="O308">
        <f t="shared" si="129"/>
        <v>0</v>
      </c>
      <c r="P308">
        <f t="shared" ca="1" si="130"/>
        <v>1.7777777777777777</v>
      </c>
      <c r="Q308">
        <f t="shared" ca="1" si="124"/>
        <v>4.8777000000000001E-2</v>
      </c>
      <c r="S308" s="23">
        <f t="shared" si="131"/>
        <v>46136</v>
      </c>
      <c r="T308" s="20">
        <f t="shared" si="132"/>
        <v>3.6074999999999999</v>
      </c>
      <c r="U308">
        <f t="shared" si="146"/>
        <v>3.6074999999999996E-2</v>
      </c>
      <c r="W308" s="23">
        <f t="shared" si="142"/>
        <v>46136</v>
      </c>
      <c r="X308" s="20">
        <f t="shared" si="133"/>
        <v>3.5491000000000001</v>
      </c>
      <c r="Y308">
        <f t="shared" si="147"/>
        <v>3.5491000000000002E-2</v>
      </c>
      <c r="AA308" s="23">
        <f t="shared" si="143"/>
        <v>45996</v>
      </c>
      <c r="AB308" s="20">
        <f t="shared" si="134"/>
        <v>3.782</v>
      </c>
      <c r="AC308">
        <f t="shared" si="148"/>
        <v>3.7819999999999999E-2</v>
      </c>
      <c r="AF308" s="23">
        <v>44662</v>
      </c>
      <c r="AG308" s="20">
        <v>4492.0600000000004</v>
      </c>
      <c r="AH308" s="20">
        <v>5.7000000000000002E-3</v>
      </c>
      <c r="AJ308" s="23">
        <v>44662</v>
      </c>
      <c r="AK308" s="20">
        <v>4492.0600000000004</v>
      </c>
      <c r="AL308" s="20">
        <v>5.7000000000000002E-3</v>
      </c>
      <c r="AN308" s="23">
        <v>44662</v>
      </c>
      <c r="AO308" s="20">
        <v>4492.0600000000004</v>
      </c>
      <c r="AP308" s="20">
        <v>5.7000000000000002E-3</v>
      </c>
      <c r="AS308" s="1">
        <v>45589</v>
      </c>
      <c r="AT308">
        <v>4.5336999999999996</v>
      </c>
      <c r="AU308">
        <f t="shared" si="135"/>
        <v>4.5336999999999995E-2</v>
      </c>
      <c r="AW308" s="1">
        <v>45589</v>
      </c>
      <c r="AX308">
        <v>4.3659999999999997</v>
      </c>
      <c r="AY308">
        <f t="shared" si="136"/>
        <v>4.3659999999999997E-2</v>
      </c>
      <c r="BA308" s="1">
        <v>45589</v>
      </c>
      <c r="BB308">
        <v>4.431</v>
      </c>
      <c r="BC308">
        <f t="shared" si="137"/>
        <v>4.4310000000000002E-2</v>
      </c>
      <c r="BE308" s="1">
        <v>45589</v>
      </c>
      <c r="BF308">
        <v>4.1219999999999999</v>
      </c>
      <c r="BG308">
        <f t="shared" si="138"/>
        <v>4.122E-2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3">
        <f t="shared" si="139"/>
        <v>46244</v>
      </c>
      <c r="B309" s="20">
        <f t="shared" si="120"/>
        <v>112.34375</v>
      </c>
      <c r="C309">
        <f t="shared" si="145"/>
        <v>115</v>
      </c>
      <c r="D309">
        <f t="shared" ca="1" si="125"/>
        <v>-0.66111111111111109</v>
      </c>
      <c r="E309">
        <f t="shared" ca="1" si="126"/>
        <v>3.6074999999999996E-2</v>
      </c>
      <c r="G309" s="23">
        <f t="shared" si="140"/>
        <v>45369</v>
      </c>
      <c r="H309" s="20">
        <f t="shared" si="121"/>
        <v>0</v>
      </c>
      <c r="I309">
        <f t="shared" si="127"/>
        <v>0</v>
      </c>
      <c r="J309">
        <f t="shared" ca="1" si="128"/>
        <v>1.7694444444444444</v>
      </c>
      <c r="K309">
        <f t="shared" ca="1" si="122"/>
        <v>4.8887E-2</v>
      </c>
      <c r="M309" s="23">
        <f t="shared" si="141"/>
        <v>45369</v>
      </c>
      <c r="N309" s="20">
        <f t="shared" si="123"/>
        <v>0</v>
      </c>
      <c r="O309">
        <f t="shared" si="129"/>
        <v>0</v>
      </c>
      <c r="P309">
        <f t="shared" ca="1" si="130"/>
        <v>1.7694444444444444</v>
      </c>
      <c r="Q309">
        <f t="shared" ca="1" si="124"/>
        <v>4.8887E-2</v>
      </c>
      <c r="S309" s="23">
        <f t="shared" si="131"/>
        <v>46139</v>
      </c>
      <c r="T309" s="20">
        <f t="shared" si="132"/>
        <v>3.6074999999999999</v>
      </c>
      <c r="U309">
        <f t="shared" si="146"/>
        <v>3.6074999999999996E-2</v>
      </c>
      <c r="W309" s="23">
        <f t="shared" si="142"/>
        <v>46139</v>
      </c>
      <c r="X309" s="20">
        <f t="shared" si="133"/>
        <v>3.5491000000000001</v>
      </c>
      <c r="Y309">
        <f t="shared" si="147"/>
        <v>3.5491000000000002E-2</v>
      </c>
      <c r="AA309" s="23">
        <f t="shared" si="143"/>
        <v>45999</v>
      </c>
      <c r="AB309" s="20">
        <f t="shared" si="134"/>
        <v>3.7930000000000001</v>
      </c>
      <c r="AC309">
        <f t="shared" si="148"/>
        <v>3.7929999999999998E-2</v>
      </c>
      <c r="AF309" s="23">
        <v>44659</v>
      </c>
      <c r="AG309" s="20">
        <v>4570.3999999999996</v>
      </c>
      <c r="AH309" s="20">
        <v>5.5999999999999999E-3</v>
      </c>
      <c r="AJ309" s="23">
        <v>44659</v>
      </c>
      <c r="AK309" s="20">
        <v>4570.3999999999996</v>
      </c>
      <c r="AL309" s="20">
        <v>5.5999999999999999E-3</v>
      </c>
      <c r="AN309" s="23">
        <v>44659</v>
      </c>
      <c r="AO309" s="20">
        <v>4570.3999999999996</v>
      </c>
      <c r="AP309" s="20">
        <v>5.5999999999999999E-3</v>
      </c>
      <c r="AS309" s="1">
        <v>45588</v>
      </c>
      <c r="AT309">
        <v>4.5629999999999997</v>
      </c>
      <c r="AU309">
        <f t="shared" si="135"/>
        <v>4.5629999999999997E-2</v>
      </c>
      <c r="AW309" s="1">
        <v>45588</v>
      </c>
      <c r="AX309">
        <v>4.3863000000000003</v>
      </c>
      <c r="AY309">
        <f t="shared" si="136"/>
        <v>4.3863000000000006E-2</v>
      </c>
      <c r="BA309" s="1">
        <v>45588</v>
      </c>
      <c r="BB309">
        <v>4.4530000000000003</v>
      </c>
      <c r="BC309">
        <f t="shared" si="137"/>
        <v>4.453E-2</v>
      </c>
      <c r="BE309" s="1">
        <v>45588</v>
      </c>
      <c r="BF309">
        <v>4.1319999999999997</v>
      </c>
      <c r="BG309">
        <f t="shared" si="138"/>
        <v>4.1319999999999996E-2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3">
        <f t="shared" si="139"/>
        <v>46245</v>
      </c>
      <c r="B310" s="20">
        <f t="shared" si="120"/>
        <v>112.34375</v>
      </c>
      <c r="C310">
        <f t="shared" si="145"/>
        <v>115</v>
      </c>
      <c r="D310">
        <f t="shared" ca="1" si="125"/>
        <v>-0.66388888888888886</v>
      </c>
      <c r="E310">
        <f t="shared" ca="1" si="126"/>
        <v>3.6074999999999996E-2</v>
      </c>
      <c r="G310" s="23">
        <f t="shared" si="140"/>
        <v>45370</v>
      </c>
      <c r="H310" s="20">
        <f t="shared" si="121"/>
        <v>0</v>
      </c>
      <c r="I310">
        <f t="shared" si="127"/>
        <v>0</v>
      </c>
      <c r="J310">
        <f t="shared" ca="1" si="128"/>
        <v>1.7666666666666666</v>
      </c>
      <c r="K310">
        <f t="shared" ca="1" si="122"/>
        <v>4.845E-2</v>
      </c>
      <c r="M310" s="23">
        <f t="shared" si="141"/>
        <v>45370</v>
      </c>
      <c r="N310" s="20">
        <f t="shared" si="123"/>
        <v>0</v>
      </c>
      <c r="O310">
        <f t="shared" si="129"/>
        <v>0</v>
      </c>
      <c r="P310">
        <f t="shared" ca="1" si="130"/>
        <v>1.7666666666666666</v>
      </c>
      <c r="Q310">
        <f t="shared" ca="1" si="124"/>
        <v>4.845E-2</v>
      </c>
      <c r="S310" s="23">
        <f t="shared" si="131"/>
        <v>46140</v>
      </c>
      <c r="T310" s="20">
        <f t="shared" si="132"/>
        <v>3.6074999999999999</v>
      </c>
      <c r="U310">
        <f t="shared" si="146"/>
        <v>3.6074999999999996E-2</v>
      </c>
      <c r="W310" s="23">
        <f t="shared" si="142"/>
        <v>46140</v>
      </c>
      <c r="X310" s="20">
        <f t="shared" si="133"/>
        <v>3.5491000000000001</v>
      </c>
      <c r="Y310">
        <f t="shared" si="147"/>
        <v>3.5491000000000002E-2</v>
      </c>
      <c r="AA310" s="23">
        <f t="shared" si="143"/>
        <v>46000</v>
      </c>
      <c r="AB310" s="20">
        <f t="shared" si="134"/>
        <v>3.8144999999999998</v>
      </c>
      <c r="AC310">
        <f t="shared" si="148"/>
        <v>3.8144999999999998E-2</v>
      </c>
      <c r="AF310" s="23">
        <v>44658</v>
      </c>
      <c r="AG310" s="20">
        <v>4581.38</v>
      </c>
      <c r="AH310" s="20">
        <v>5.3E-3</v>
      </c>
      <c r="AJ310" s="23">
        <v>44658</v>
      </c>
      <c r="AK310" s="20">
        <v>4581.38</v>
      </c>
      <c r="AL310" s="20">
        <v>5.3E-3</v>
      </c>
      <c r="AN310" s="23">
        <v>44658</v>
      </c>
      <c r="AO310" s="20">
        <v>4581.38</v>
      </c>
      <c r="AP310" s="20">
        <v>5.3E-3</v>
      </c>
      <c r="AS310" s="1">
        <v>45587</v>
      </c>
      <c r="AT310">
        <v>4.5640000000000001</v>
      </c>
      <c r="AU310">
        <f t="shared" si="135"/>
        <v>4.564E-2</v>
      </c>
      <c r="AW310" s="1">
        <v>45587</v>
      </c>
      <c r="AX310">
        <v>4.407</v>
      </c>
      <c r="AY310">
        <f t="shared" si="136"/>
        <v>4.4069999999999998E-2</v>
      </c>
      <c r="BA310" s="1">
        <v>45587</v>
      </c>
      <c r="BB310">
        <v>4.43</v>
      </c>
      <c r="BC310">
        <f t="shared" si="137"/>
        <v>4.4299999999999999E-2</v>
      </c>
      <c r="BE310" s="1">
        <v>45587</v>
      </c>
      <c r="BF310">
        <v>4.0979999999999999</v>
      </c>
      <c r="BG310">
        <f t="shared" si="138"/>
        <v>4.0979999999999996E-2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3">
        <f t="shared" si="139"/>
        <v>46246</v>
      </c>
      <c r="B311" s="20">
        <f t="shared" si="120"/>
        <v>112.34375</v>
      </c>
      <c r="C311">
        <f t="shared" si="145"/>
        <v>115</v>
      </c>
      <c r="D311">
        <f t="shared" ca="1" si="125"/>
        <v>-0.66666666666666663</v>
      </c>
      <c r="E311">
        <f t="shared" ca="1" si="126"/>
        <v>3.6074999999999996E-2</v>
      </c>
      <c r="G311" s="23">
        <f t="shared" si="140"/>
        <v>45371</v>
      </c>
      <c r="H311" s="20">
        <f t="shared" si="121"/>
        <v>0</v>
      </c>
      <c r="I311">
        <f t="shared" si="127"/>
        <v>0</v>
      </c>
      <c r="J311">
        <f t="shared" ca="1" si="128"/>
        <v>1.7638888888888888</v>
      </c>
      <c r="K311">
        <f t="shared" ca="1" si="122"/>
        <v>4.7613000000000003E-2</v>
      </c>
      <c r="M311" s="23">
        <f t="shared" si="141"/>
        <v>45371</v>
      </c>
      <c r="N311" s="20">
        <f t="shared" si="123"/>
        <v>0</v>
      </c>
      <c r="O311">
        <f t="shared" si="129"/>
        <v>0</v>
      </c>
      <c r="P311">
        <f t="shared" ca="1" si="130"/>
        <v>1.7638888888888888</v>
      </c>
      <c r="Q311">
        <f t="shared" ca="1" si="124"/>
        <v>4.7613000000000003E-2</v>
      </c>
      <c r="S311" s="23">
        <f t="shared" si="131"/>
        <v>46141</v>
      </c>
      <c r="T311" s="20">
        <f t="shared" si="132"/>
        <v>3.6074999999999999</v>
      </c>
      <c r="U311">
        <f t="shared" si="146"/>
        <v>3.6074999999999996E-2</v>
      </c>
      <c r="W311" s="23">
        <f t="shared" si="142"/>
        <v>46141</v>
      </c>
      <c r="X311" s="20">
        <f t="shared" si="133"/>
        <v>3.5491000000000001</v>
      </c>
      <c r="Y311">
        <f t="shared" si="147"/>
        <v>3.5491000000000002E-2</v>
      </c>
      <c r="AA311" s="23">
        <f t="shared" si="143"/>
        <v>46001</v>
      </c>
      <c r="AB311" s="20">
        <f t="shared" si="134"/>
        <v>3.7610000000000001</v>
      </c>
      <c r="AC311">
        <f t="shared" si="148"/>
        <v>3.7610000000000005E-2</v>
      </c>
      <c r="AF311" s="23">
        <v>44657</v>
      </c>
      <c r="AG311" s="20">
        <v>4576.3999999999996</v>
      </c>
      <c r="AH311" s="20">
        <v>2.7000000000000001E-3</v>
      </c>
      <c r="AJ311" s="23">
        <v>44657</v>
      </c>
      <c r="AK311" s="20">
        <v>4576.3999999999996</v>
      </c>
      <c r="AL311" s="20">
        <v>2.7000000000000001E-3</v>
      </c>
      <c r="AN311" s="23">
        <v>44657</v>
      </c>
      <c r="AO311" s="20">
        <v>4576.3999999999996</v>
      </c>
      <c r="AP311" s="20">
        <v>2.7000000000000001E-3</v>
      </c>
      <c r="AS311" s="1">
        <v>45586</v>
      </c>
      <c r="AT311">
        <v>4.5780000000000003</v>
      </c>
      <c r="AU311">
        <f t="shared" si="135"/>
        <v>4.5780000000000001E-2</v>
      </c>
      <c r="AW311" s="1">
        <v>45586</v>
      </c>
      <c r="AX311">
        <v>4.4016999999999999</v>
      </c>
      <c r="AY311">
        <f t="shared" si="136"/>
        <v>4.4017000000000001E-2</v>
      </c>
      <c r="BA311" s="1">
        <v>45586</v>
      </c>
      <c r="BB311">
        <v>4.4420000000000002</v>
      </c>
      <c r="BC311">
        <f t="shared" si="137"/>
        <v>4.4420000000000001E-2</v>
      </c>
      <c r="BE311" s="1">
        <v>45586</v>
      </c>
      <c r="BF311">
        <v>4.0978000000000003</v>
      </c>
      <c r="BG311">
        <f t="shared" si="138"/>
        <v>4.0978000000000001E-2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3">
        <f t="shared" si="139"/>
        <v>46247</v>
      </c>
      <c r="B312" s="20">
        <f t="shared" si="120"/>
        <v>112.34375</v>
      </c>
      <c r="C312">
        <f t="shared" si="145"/>
        <v>115</v>
      </c>
      <c r="D312">
        <f t="shared" ca="1" si="125"/>
        <v>-0.6694444444444444</v>
      </c>
      <c r="E312">
        <f t="shared" ca="1" si="126"/>
        <v>3.6074999999999996E-2</v>
      </c>
      <c r="G312" s="23">
        <f t="shared" si="140"/>
        <v>45372</v>
      </c>
      <c r="H312" s="20">
        <f t="shared" si="121"/>
        <v>0</v>
      </c>
      <c r="I312">
        <f t="shared" si="127"/>
        <v>0</v>
      </c>
      <c r="J312">
        <f t="shared" ca="1" si="128"/>
        <v>1.7611111111111111</v>
      </c>
      <c r="K312">
        <f t="shared" ca="1" si="122"/>
        <v>4.7850000000000004E-2</v>
      </c>
      <c r="M312" s="23">
        <f t="shared" si="141"/>
        <v>45372</v>
      </c>
      <c r="N312" s="20">
        <f t="shared" si="123"/>
        <v>0</v>
      </c>
      <c r="O312">
        <f t="shared" si="129"/>
        <v>0</v>
      </c>
      <c r="P312">
        <f t="shared" ca="1" si="130"/>
        <v>1.7611111111111111</v>
      </c>
      <c r="Q312">
        <f t="shared" ca="1" si="124"/>
        <v>4.7850000000000004E-2</v>
      </c>
      <c r="S312" s="23">
        <f t="shared" si="131"/>
        <v>46142</v>
      </c>
      <c r="T312" s="20">
        <f t="shared" si="132"/>
        <v>3.6074999999999999</v>
      </c>
      <c r="U312">
        <f t="shared" si="146"/>
        <v>3.6074999999999996E-2</v>
      </c>
      <c r="W312" s="23">
        <f t="shared" si="142"/>
        <v>46142</v>
      </c>
      <c r="X312" s="20">
        <f t="shared" si="133"/>
        <v>3.5491000000000001</v>
      </c>
      <c r="Y312">
        <f t="shared" si="147"/>
        <v>3.5491000000000002E-2</v>
      </c>
      <c r="AA312" s="23">
        <f t="shared" si="143"/>
        <v>46002</v>
      </c>
      <c r="AB312" s="20">
        <f t="shared" si="134"/>
        <v>3.7570000000000001</v>
      </c>
      <c r="AC312">
        <f t="shared" si="148"/>
        <v>3.7569999999999999E-2</v>
      </c>
      <c r="AF312" s="23">
        <v>44656</v>
      </c>
      <c r="AG312" s="20">
        <v>4621.63</v>
      </c>
      <c r="AH312" s="20">
        <v>2.7000000000000001E-3</v>
      </c>
      <c r="AJ312" s="23">
        <v>44656</v>
      </c>
      <c r="AK312" s="20">
        <v>4621.63</v>
      </c>
      <c r="AL312" s="20">
        <v>2.7000000000000001E-3</v>
      </c>
      <c r="AN312" s="23">
        <v>44656</v>
      </c>
      <c r="AO312" s="20">
        <v>4621.63</v>
      </c>
      <c r="AP312" s="20">
        <v>2.7000000000000001E-3</v>
      </c>
      <c r="AS312" s="1">
        <v>45583</v>
      </c>
      <c r="AT312">
        <v>4.5625999999999998</v>
      </c>
      <c r="AU312">
        <f t="shared" si="135"/>
        <v>4.5626E-2</v>
      </c>
      <c r="AW312" s="1">
        <v>45583</v>
      </c>
      <c r="AX312">
        <v>4.3714000000000004</v>
      </c>
      <c r="AY312">
        <f t="shared" si="136"/>
        <v>4.3714000000000003E-2</v>
      </c>
      <c r="BA312" s="1">
        <v>45583</v>
      </c>
      <c r="BB312">
        <v>4.3650000000000002</v>
      </c>
      <c r="BC312">
        <f t="shared" si="137"/>
        <v>4.3650000000000001E-2</v>
      </c>
      <c r="BE312" s="1">
        <v>45583</v>
      </c>
      <c r="BF312">
        <v>4.0039999999999996</v>
      </c>
      <c r="BG312">
        <f t="shared" si="138"/>
        <v>4.0039999999999992E-2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3">
        <f t="shared" si="139"/>
        <v>46248</v>
      </c>
      <c r="B313" s="20">
        <f t="shared" si="120"/>
        <v>112.34375</v>
      </c>
      <c r="C313">
        <f t="shared" si="145"/>
        <v>115</v>
      </c>
      <c r="D313">
        <f t="shared" ca="1" si="125"/>
        <v>-0.67222222222222228</v>
      </c>
      <c r="E313">
        <f t="shared" ca="1" si="126"/>
        <v>3.6074999999999996E-2</v>
      </c>
      <c r="G313" s="23">
        <f t="shared" si="140"/>
        <v>45373</v>
      </c>
      <c r="H313" s="20">
        <f t="shared" si="121"/>
        <v>0</v>
      </c>
      <c r="I313">
        <f t="shared" si="127"/>
        <v>0</v>
      </c>
      <c r="J313">
        <f t="shared" ca="1" si="128"/>
        <v>1.7583333333333333</v>
      </c>
      <c r="K313">
        <f t="shared" ca="1" si="122"/>
        <v>4.7392999999999998E-2</v>
      </c>
      <c r="M313" s="23">
        <f t="shared" si="141"/>
        <v>45373</v>
      </c>
      <c r="N313" s="20">
        <f t="shared" si="123"/>
        <v>0</v>
      </c>
      <c r="O313">
        <f t="shared" si="129"/>
        <v>0</v>
      </c>
      <c r="P313">
        <f t="shared" ca="1" si="130"/>
        <v>1.7583333333333333</v>
      </c>
      <c r="Q313">
        <f t="shared" ca="1" si="124"/>
        <v>4.7392999999999998E-2</v>
      </c>
      <c r="S313" s="23">
        <f t="shared" si="131"/>
        <v>46143</v>
      </c>
      <c r="T313" s="20">
        <f t="shared" si="132"/>
        <v>3.6074999999999999</v>
      </c>
      <c r="U313">
        <f t="shared" si="146"/>
        <v>3.6074999999999996E-2</v>
      </c>
      <c r="W313" s="23">
        <f t="shared" si="142"/>
        <v>46143</v>
      </c>
      <c r="X313" s="20">
        <f t="shared" si="133"/>
        <v>3.5491000000000001</v>
      </c>
      <c r="Y313">
        <f t="shared" si="147"/>
        <v>3.5491000000000002E-2</v>
      </c>
      <c r="AA313" s="23">
        <f t="shared" si="143"/>
        <v>46003</v>
      </c>
      <c r="AB313" s="20">
        <f t="shared" si="134"/>
        <v>3.7450000000000001</v>
      </c>
      <c r="AC313">
        <f t="shared" si="148"/>
        <v>3.7450000000000004E-2</v>
      </c>
      <c r="AF313" s="23">
        <v>44655</v>
      </c>
      <c r="AG313" s="20">
        <v>4677.37</v>
      </c>
      <c r="AH313" s="20">
        <v>2.7000000000000001E-3</v>
      </c>
      <c r="AJ313" s="23">
        <v>44655</v>
      </c>
      <c r="AK313" s="20">
        <v>4677.37</v>
      </c>
      <c r="AL313" s="20">
        <v>2.7000000000000001E-3</v>
      </c>
      <c r="AN313" s="23">
        <v>44655</v>
      </c>
      <c r="AO313" s="20">
        <v>4677.37</v>
      </c>
      <c r="AP313" s="20">
        <v>2.7000000000000001E-3</v>
      </c>
      <c r="AS313" s="1">
        <v>45582</v>
      </c>
      <c r="AT313">
        <v>4.5716000000000001</v>
      </c>
      <c r="AU313">
        <f t="shared" si="135"/>
        <v>4.5716E-2</v>
      </c>
      <c r="AW313" s="1">
        <v>45582</v>
      </c>
      <c r="AX313">
        <v>4.3869999999999996</v>
      </c>
      <c r="AY313">
        <f t="shared" si="136"/>
        <v>4.3869999999999992E-2</v>
      </c>
      <c r="BA313" s="1">
        <v>45582</v>
      </c>
      <c r="BB313">
        <v>4.3879999999999999</v>
      </c>
      <c r="BC313">
        <f t="shared" si="137"/>
        <v>4.3880000000000002E-2</v>
      </c>
      <c r="BE313" s="1">
        <v>45582</v>
      </c>
      <c r="BF313">
        <v>4.024</v>
      </c>
      <c r="BG313">
        <f t="shared" si="138"/>
        <v>4.0239999999999998E-2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3">
        <f t="shared" si="139"/>
        <v>46251</v>
      </c>
      <c r="B314" s="20">
        <f t="shared" si="120"/>
        <v>112.34375</v>
      </c>
      <c r="C314">
        <f t="shared" si="145"/>
        <v>115</v>
      </c>
      <c r="D314">
        <f t="shared" ca="1" si="125"/>
        <v>-0.68055555555555558</v>
      </c>
      <c r="E314">
        <f t="shared" ca="1" si="126"/>
        <v>3.6074999999999996E-2</v>
      </c>
      <c r="G314" s="23">
        <f t="shared" si="140"/>
        <v>45376</v>
      </c>
      <c r="H314" s="20">
        <f t="shared" si="121"/>
        <v>0</v>
      </c>
      <c r="I314">
        <f t="shared" si="127"/>
        <v>0</v>
      </c>
      <c r="J314">
        <f t="shared" ca="1" si="128"/>
        <v>1.75</v>
      </c>
      <c r="K314">
        <f t="shared" ca="1" si="122"/>
        <v>4.7729999999999995E-2</v>
      </c>
      <c r="M314" s="23">
        <f t="shared" si="141"/>
        <v>45376</v>
      </c>
      <c r="N314" s="20">
        <f t="shared" si="123"/>
        <v>0</v>
      </c>
      <c r="O314">
        <f t="shared" si="129"/>
        <v>0</v>
      </c>
      <c r="P314">
        <f t="shared" ca="1" si="130"/>
        <v>1.75</v>
      </c>
      <c r="Q314">
        <f t="shared" ca="1" si="124"/>
        <v>4.7729999999999995E-2</v>
      </c>
      <c r="S314" s="23">
        <f t="shared" si="131"/>
        <v>46146</v>
      </c>
      <c r="T314" s="20">
        <f t="shared" si="132"/>
        <v>3.6074999999999999</v>
      </c>
      <c r="U314">
        <f t="shared" si="146"/>
        <v>3.6074999999999996E-2</v>
      </c>
      <c r="W314" s="23">
        <f t="shared" si="142"/>
        <v>46146</v>
      </c>
      <c r="X314" s="20">
        <f t="shared" si="133"/>
        <v>3.5491000000000001</v>
      </c>
      <c r="Y314">
        <f t="shared" si="147"/>
        <v>3.5491000000000002E-2</v>
      </c>
      <c r="AA314" s="23">
        <f t="shared" si="143"/>
        <v>46006</v>
      </c>
      <c r="AB314" s="20">
        <f t="shared" si="134"/>
        <v>3.7290000000000001</v>
      </c>
      <c r="AC314">
        <f t="shared" si="148"/>
        <v>3.7290000000000004E-2</v>
      </c>
      <c r="AF314" s="23">
        <v>44652</v>
      </c>
      <c r="AG314" s="20">
        <v>4641.3999999999996</v>
      </c>
      <c r="AH314" s="20">
        <v>2.7000000000000001E-3</v>
      </c>
      <c r="AJ314" s="23">
        <v>44652</v>
      </c>
      <c r="AK314" s="20">
        <v>4641.3999999999996</v>
      </c>
      <c r="AL314" s="20">
        <v>2.7000000000000001E-3</v>
      </c>
      <c r="AN314" s="23">
        <v>44652</v>
      </c>
      <c r="AO314" s="20">
        <v>4641.3999999999996</v>
      </c>
      <c r="AP314" s="20">
        <v>2.7000000000000001E-3</v>
      </c>
      <c r="AS314" s="1">
        <v>45581</v>
      </c>
      <c r="AT314">
        <v>4.5591999999999997</v>
      </c>
      <c r="AU314">
        <f t="shared" si="135"/>
        <v>4.5591999999999994E-2</v>
      </c>
      <c r="AW314" s="1">
        <v>45581</v>
      </c>
      <c r="AX314">
        <v>4.3574000000000002</v>
      </c>
      <c r="AY314">
        <f t="shared" si="136"/>
        <v>4.3574000000000002E-2</v>
      </c>
      <c r="BA314" s="1">
        <v>45581</v>
      </c>
      <c r="BB314">
        <v>4.359</v>
      </c>
      <c r="BC314">
        <f t="shared" si="137"/>
        <v>4.3589999999999997E-2</v>
      </c>
      <c r="BE314" s="1">
        <v>45581</v>
      </c>
      <c r="BF314">
        <v>3.988</v>
      </c>
      <c r="BG314">
        <f t="shared" si="138"/>
        <v>3.9879999999999999E-2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3">
        <f t="shared" si="139"/>
        <v>46252</v>
      </c>
      <c r="B315" s="20">
        <f t="shared" si="120"/>
        <v>112.34375</v>
      </c>
      <c r="C315">
        <f t="shared" si="145"/>
        <v>115</v>
      </c>
      <c r="D315">
        <f t="shared" ca="1" si="125"/>
        <v>-0.68333333333333335</v>
      </c>
      <c r="E315">
        <f t="shared" ca="1" si="126"/>
        <v>3.6074999999999996E-2</v>
      </c>
      <c r="G315" s="23">
        <f t="shared" si="140"/>
        <v>45377</v>
      </c>
      <c r="H315" s="20">
        <f t="shared" si="121"/>
        <v>0</v>
      </c>
      <c r="I315">
        <f t="shared" si="127"/>
        <v>0</v>
      </c>
      <c r="J315">
        <f t="shared" ca="1" si="128"/>
        <v>1.7472222222222222</v>
      </c>
      <c r="K315">
        <f t="shared" ca="1" si="122"/>
        <v>4.7750000000000001E-2</v>
      </c>
      <c r="M315" s="23">
        <f t="shared" si="141"/>
        <v>45377</v>
      </c>
      <c r="N315" s="20">
        <f t="shared" si="123"/>
        <v>0</v>
      </c>
      <c r="O315">
        <f t="shared" si="129"/>
        <v>0</v>
      </c>
      <c r="P315">
        <f t="shared" ca="1" si="130"/>
        <v>1.7472222222222222</v>
      </c>
      <c r="Q315">
        <f t="shared" ca="1" si="124"/>
        <v>4.7750000000000001E-2</v>
      </c>
      <c r="S315" s="23">
        <f t="shared" si="131"/>
        <v>46147</v>
      </c>
      <c r="T315" s="20">
        <f t="shared" si="132"/>
        <v>3.6074999999999999</v>
      </c>
      <c r="U315">
        <f t="shared" si="146"/>
        <v>3.6074999999999996E-2</v>
      </c>
      <c r="W315" s="23">
        <f t="shared" si="142"/>
        <v>46147</v>
      </c>
      <c r="X315" s="20">
        <f t="shared" si="133"/>
        <v>3.5491000000000001</v>
      </c>
      <c r="Y315">
        <f t="shared" si="147"/>
        <v>3.5491000000000002E-2</v>
      </c>
      <c r="AA315" s="23">
        <f t="shared" si="143"/>
        <v>46007</v>
      </c>
      <c r="AB315" s="20">
        <f t="shared" si="134"/>
        <v>3.7290000000000001</v>
      </c>
      <c r="AC315">
        <f t="shared" si="148"/>
        <v>3.7290000000000004E-2</v>
      </c>
      <c r="AF315" s="23">
        <v>44651</v>
      </c>
      <c r="AG315" s="20">
        <v>4621.79</v>
      </c>
      <c r="AH315" s="20">
        <v>2.7000000000000001E-3</v>
      </c>
      <c r="AJ315" s="23">
        <v>44651</v>
      </c>
      <c r="AK315" s="20">
        <v>4621.79</v>
      </c>
      <c r="AL315" s="20">
        <v>2.7000000000000001E-3</v>
      </c>
      <c r="AN315" s="23">
        <v>44651</v>
      </c>
      <c r="AO315" s="20">
        <v>4621.79</v>
      </c>
      <c r="AP315" s="20">
        <v>2.7000000000000001E-3</v>
      </c>
      <c r="AS315" s="1">
        <v>45580</v>
      </c>
      <c r="AT315">
        <v>4.5644999999999998</v>
      </c>
      <c r="AU315">
        <f t="shared" si="135"/>
        <v>4.5644999999999998E-2</v>
      </c>
      <c r="AW315" s="1">
        <v>45580</v>
      </c>
      <c r="AX315">
        <v>4.383</v>
      </c>
      <c r="AY315">
        <f t="shared" si="136"/>
        <v>4.3830000000000001E-2</v>
      </c>
      <c r="BA315" s="1">
        <v>45580</v>
      </c>
      <c r="BB315">
        <v>4.3609999999999998</v>
      </c>
      <c r="BC315">
        <f t="shared" si="137"/>
        <v>4.3609999999999996E-2</v>
      </c>
      <c r="BE315" s="1">
        <v>45580</v>
      </c>
      <c r="BF315">
        <v>3.992</v>
      </c>
      <c r="BG315">
        <f t="shared" si="138"/>
        <v>3.9919999999999997E-2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3">
        <f t="shared" si="139"/>
        <v>46253</v>
      </c>
      <c r="B316" s="20">
        <f t="shared" si="120"/>
        <v>112.34375</v>
      </c>
      <c r="C316">
        <f t="shared" si="145"/>
        <v>115</v>
      </c>
      <c r="D316">
        <f t="shared" ca="1" si="125"/>
        <v>-0.68611111111111112</v>
      </c>
      <c r="E316">
        <f t="shared" ca="1" si="126"/>
        <v>3.6074999999999996E-2</v>
      </c>
      <c r="G316" s="23">
        <f t="shared" si="140"/>
        <v>45378</v>
      </c>
      <c r="H316" s="20">
        <f t="shared" si="121"/>
        <v>0</v>
      </c>
      <c r="I316">
        <f t="shared" si="127"/>
        <v>0</v>
      </c>
      <c r="J316">
        <f t="shared" ca="1" si="128"/>
        <v>1.7444444444444445</v>
      </c>
      <c r="K316">
        <f t="shared" ca="1" si="122"/>
        <v>4.7500000000000001E-2</v>
      </c>
      <c r="M316" s="23">
        <f t="shared" si="141"/>
        <v>45378</v>
      </c>
      <c r="N316" s="20">
        <f t="shared" si="123"/>
        <v>0</v>
      </c>
      <c r="O316">
        <f t="shared" si="129"/>
        <v>0</v>
      </c>
      <c r="P316">
        <f t="shared" ca="1" si="130"/>
        <v>1.7444444444444445</v>
      </c>
      <c r="Q316">
        <f t="shared" ca="1" si="124"/>
        <v>4.7500000000000001E-2</v>
      </c>
      <c r="S316" s="23">
        <f t="shared" si="131"/>
        <v>46148</v>
      </c>
      <c r="T316" s="20">
        <f t="shared" si="132"/>
        <v>3.6074999999999999</v>
      </c>
      <c r="U316">
        <f t="shared" si="146"/>
        <v>3.6074999999999996E-2</v>
      </c>
      <c r="W316" s="23">
        <f t="shared" si="142"/>
        <v>46148</v>
      </c>
      <c r="X316" s="20">
        <f t="shared" si="133"/>
        <v>3.5491000000000001</v>
      </c>
      <c r="Y316">
        <f t="shared" si="147"/>
        <v>3.5491000000000002E-2</v>
      </c>
      <c r="AA316" s="23">
        <f t="shared" si="143"/>
        <v>46008</v>
      </c>
      <c r="AB316" s="20">
        <f t="shared" si="134"/>
        <v>3.7290000000000001</v>
      </c>
      <c r="AC316">
        <f t="shared" si="148"/>
        <v>3.7290000000000004E-2</v>
      </c>
      <c r="AF316" s="23">
        <v>44650</v>
      </c>
      <c r="AG316" s="20">
        <v>4681.9399999999996</v>
      </c>
      <c r="AH316" s="20">
        <v>4.7999999999999996E-3</v>
      </c>
      <c r="AJ316" s="23">
        <v>44650</v>
      </c>
      <c r="AK316" s="20">
        <v>4681.9399999999996</v>
      </c>
      <c r="AL316" s="20">
        <v>4.7999999999999996E-3</v>
      </c>
      <c r="AN316" s="23">
        <v>44650</v>
      </c>
      <c r="AO316" s="20">
        <v>4681.9399999999996</v>
      </c>
      <c r="AP316" s="20">
        <v>4.7999999999999996E-3</v>
      </c>
      <c r="AS316" s="1">
        <v>45579</v>
      </c>
      <c r="AT316">
        <v>4.6147999999999998</v>
      </c>
      <c r="AU316">
        <f t="shared" si="135"/>
        <v>4.6147999999999995E-2</v>
      </c>
      <c r="AW316" s="1">
        <v>45579</v>
      </c>
      <c r="AX316">
        <v>4.3981000000000003</v>
      </c>
      <c r="AY316">
        <f t="shared" si="136"/>
        <v>4.3981000000000006E-2</v>
      </c>
      <c r="BA316" s="1">
        <v>45579</v>
      </c>
      <c r="BB316">
        <v>4.3780000000000001</v>
      </c>
      <c r="BC316">
        <f t="shared" si="137"/>
        <v>4.3779999999999999E-2</v>
      </c>
      <c r="BE316" s="1">
        <v>45579</v>
      </c>
      <c r="BF316">
        <v>4.0194999999999999</v>
      </c>
      <c r="BG316">
        <f t="shared" si="138"/>
        <v>4.0195000000000002E-2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3">
        <f t="shared" si="139"/>
        <v>46254</v>
      </c>
      <c r="B317" s="20">
        <f t="shared" si="120"/>
        <v>112.34375</v>
      </c>
      <c r="C317">
        <f t="shared" si="145"/>
        <v>115</v>
      </c>
      <c r="D317">
        <f t="shared" ca="1" si="125"/>
        <v>-0.68888888888888888</v>
      </c>
      <c r="E317">
        <f t="shared" ca="1" si="126"/>
        <v>3.6074999999999996E-2</v>
      </c>
      <c r="G317" s="23">
        <f t="shared" si="140"/>
        <v>45379</v>
      </c>
      <c r="H317" s="20">
        <f t="shared" si="121"/>
        <v>0</v>
      </c>
      <c r="I317">
        <f t="shared" si="127"/>
        <v>0</v>
      </c>
      <c r="J317">
        <f t="shared" ca="1" si="128"/>
        <v>1.7416666666666667</v>
      </c>
      <c r="K317">
        <f t="shared" ca="1" si="122"/>
        <v>4.7983999999999999E-2</v>
      </c>
      <c r="M317" s="23">
        <f t="shared" si="141"/>
        <v>45379</v>
      </c>
      <c r="N317" s="20">
        <f t="shared" si="123"/>
        <v>0</v>
      </c>
      <c r="O317">
        <f t="shared" si="129"/>
        <v>0</v>
      </c>
      <c r="P317">
        <f t="shared" ca="1" si="130"/>
        <v>1.7416666666666667</v>
      </c>
      <c r="Q317">
        <f t="shared" ca="1" si="124"/>
        <v>4.7983999999999999E-2</v>
      </c>
      <c r="S317" s="23">
        <f t="shared" si="131"/>
        <v>46149</v>
      </c>
      <c r="T317" s="20">
        <f t="shared" si="132"/>
        <v>3.6074999999999999</v>
      </c>
      <c r="U317">
        <f t="shared" si="146"/>
        <v>3.6074999999999996E-2</v>
      </c>
      <c r="W317" s="23">
        <f t="shared" si="142"/>
        <v>46149</v>
      </c>
      <c r="X317" s="20">
        <f t="shared" si="133"/>
        <v>3.5491000000000001</v>
      </c>
      <c r="Y317">
        <f t="shared" si="147"/>
        <v>3.5491000000000002E-2</v>
      </c>
      <c r="AA317" s="23">
        <f t="shared" si="143"/>
        <v>46009</v>
      </c>
      <c r="AB317" s="20">
        <f t="shared" si="134"/>
        <v>3.7290000000000001</v>
      </c>
      <c r="AC317">
        <f t="shared" si="148"/>
        <v>3.7290000000000004E-2</v>
      </c>
      <c r="AF317" s="23">
        <v>44649</v>
      </c>
      <c r="AG317" s="20">
        <v>4703.6099999999997</v>
      </c>
      <c r="AH317" s="20">
        <v>6.7999999999999996E-3</v>
      </c>
      <c r="AJ317" s="23">
        <v>44649</v>
      </c>
      <c r="AK317" s="20">
        <v>4703.6099999999997</v>
      </c>
      <c r="AL317" s="20">
        <v>6.7999999999999996E-3</v>
      </c>
      <c r="AN317" s="23">
        <v>44649</v>
      </c>
      <c r="AO317" s="20">
        <v>4703.6099999999997</v>
      </c>
      <c r="AP317" s="20">
        <v>6.7999999999999996E-3</v>
      </c>
      <c r="AS317" s="1">
        <v>45576</v>
      </c>
      <c r="AT317">
        <v>4.5869999999999997</v>
      </c>
      <c r="AU317">
        <f t="shared" si="135"/>
        <v>4.5869999999999994E-2</v>
      </c>
      <c r="AW317" s="1">
        <v>45576</v>
      </c>
      <c r="AX317">
        <v>4.3815</v>
      </c>
      <c r="AY317">
        <f t="shared" si="136"/>
        <v>4.3815E-2</v>
      </c>
      <c r="BA317" s="1">
        <v>45576</v>
      </c>
      <c r="BB317">
        <v>4.3639999999999999</v>
      </c>
      <c r="BC317">
        <f t="shared" si="137"/>
        <v>4.3639999999999998E-2</v>
      </c>
      <c r="BE317" s="1">
        <v>45576</v>
      </c>
      <c r="BF317">
        <v>4.0183999999999997</v>
      </c>
      <c r="BG317">
        <f t="shared" si="138"/>
        <v>4.0183999999999997E-2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3">
        <f t="shared" si="139"/>
        <v>46255</v>
      </c>
      <c r="B318" s="20">
        <f t="shared" si="120"/>
        <v>112.34375</v>
      </c>
      <c r="C318">
        <f t="shared" si="145"/>
        <v>115</v>
      </c>
      <c r="D318">
        <f t="shared" ca="1" si="125"/>
        <v>-0.69166666666666665</v>
      </c>
      <c r="E318">
        <f t="shared" ca="1" si="126"/>
        <v>3.6074999999999996E-2</v>
      </c>
      <c r="G318" s="23">
        <f t="shared" si="140"/>
        <v>45380</v>
      </c>
      <c r="H318" s="20">
        <f t="shared" si="121"/>
        <v>0</v>
      </c>
      <c r="I318">
        <f t="shared" si="127"/>
        <v>0</v>
      </c>
      <c r="J318">
        <f t="shared" ca="1" si="128"/>
        <v>1.7388888888888889</v>
      </c>
      <c r="K318">
        <f t="shared" ca="1" si="122"/>
        <v>4.7869999999999996E-2</v>
      </c>
      <c r="M318" s="23">
        <f t="shared" si="141"/>
        <v>45380</v>
      </c>
      <c r="N318" s="20">
        <f t="shared" si="123"/>
        <v>0</v>
      </c>
      <c r="O318">
        <f t="shared" si="129"/>
        <v>0</v>
      </c>
      <c r="P318">
        <f t="shared" ca="1" si="130"/>
        <v>1.7388888888888889</v>
      </c>
      <c r="Q318">
        <f t="shared" ca="1" si="124"/>
        <v>4.7869999999999996E-2</v>
      </c>
      <c r="S318" s="23">
        <f t="shared" si="131"/>
        <v>46150</v>
      </c>
      <c r="T318" s="20">
        <f t="shared" si="132"/>
        <v>3.6074999999999999</v>
      </c>
      <c r="U318">
        <f t="shared" si="146"/>
        <v>3.6074999999999996E-2</v>
      </c>
      <c r="W318" s="23">
        <f t="shared" si="142"/>
        <v>46150</v>
      </c>
      <c r="X318" s="20">
        <f t="shared" si="133"/>
        <v>3.5491000000000001</v>
      </c>
      <c r="Y318">
        <f t="shared" si="147"/>
        <v>3.5491000000000002E-2</v>
      </c>
      <c r="AA318" s="23">
        <f t="shared" si="143"/>
        <v>46010</v>
      </c>
      <c r="AB318" s="20">
        <f t="shared" si="134"/>
        <v>3.7290000000000001</v>
      </c>
      <c r="AC318">
        <f t="shared" si="148"/>
        <v>3.7290000000000004E-2</v>
      </c>
      <c r="AF318" s="23">
        <v>44648</v>
      </c>
      <c r="AG318" s="20">
        <v>4653.71</v>
      </c>
      <c r="AH318" s="20">
        <v>5.7999999999999996E-3</v>
      </c>
      <c r="AJ318" s="23">
        <v>44648</v>
      </c>
      <c r="AK318" s="20">
        <v>4653.71</v>
      </c>
      <c r="AL318" s="20">
        <v>5.7999999999999996E-3</v>
      </c>
      <c r="AN318" s="23">
        <v>44648</v>
      </c>
      <c r="AO318" s="20">
        <v>4653.71</v>
      </c>
      <c r="AP318" s="20">
        <v>5.7999999999999996E-3</v>
      </c>
      <c r="AS318" s="1">
        <v>45575</v>
      </c>
      <c r="AT318">
        <v>4.6093000000000002</v>
      </c>
      <c r="AU318">
        <f t="shared" si="135"/>
        <v>4.6093000000000002E-2</v>
      </c>
      <c r="AW318" s="1">
        <v>45575</v>
      </c>
      <c r="AX318">
        <v>4.3803999999999998</v>
      </c>
      <c r="AY318">
        <f t="shared" si="136"/>
        <v>4.3803999999999996E-2</v>
      </c>
      <c r="BA318" s="1">
        <v>45575</v>
      </c>
      <c r="BB318">
        <v>4.3680000000000003</v>
      </c>
      <c r="BC318">
        <f t="shared" si="137"/>
        <v>4.3680000000000004E-2</v>
      </c>
      <c r="BE318" s="1">
        <v>45575</v>
      </c>
      <c r="BF318">
        <v>4.0252999999999997</v>
      </c>
      <c r="BG318">
        <f t="shared" si="138"/>
        <v>4.0252999999999997E-2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3">
        <f t="shared" si="139"/>
        <v>46258</v>
      </c>
      <c r="B319" s="20">
        <f t="shared" si="120"/>
        <v>112.34375</v>
      </c>
      <c r="C319">
        <f t="shared" si="145"/>
        <v>115</v>
      </c>
      <c r="D319">
        <f t="shared" ca="1" si="125"/>
        <v>-0.7</v>
      </c>
      <c r="E319">
        <f t="shared" ca="1" si="126"/>
        <v>3.6074999999999996E-2</v>
      </c>
      <c r="G319" s="23">
        <f t="shared" si="140"/>
        <v>45383</v>
      </c>
      <c r="H319" s="20">
        <f t="shared" si="121"/>
        <v>0</v>
      </c>
      <c r="I319">
        <f t="shared" si="127"/>
        <v>0</v>
      </c>
      <c r="J319">
        <f t="shared" ca="1" si="128"/>
        <v>1.7305555555555556</v>
      </c>
      <c r="K319">
        <f t="shared" ca="1" si="122"/>
        <v>4.8704999999999998E-2</v>
      </c>
      <c r="M319" s="23">
        <f t="shared" si="141"/>
        <v>45383</v>
      </c>
      <c r="N319" s="20">
        <f t="shared" si="123"/>
        <v>0</v>
      </c>
      <c r="O319">
        <f t="shared" si="129"/>
        <v>0</v>
      </c>
      <c r="P319">
        <f t="shared" ca="1" si="130"/>
        <v>1.7305555555555556</v>
      </c>
      <c r="Q319">
        <f t="shared" ca="1" si="124"/>
        <v>4.8704999999999998E-2</v>
      </c>
      <c r="S319" s="23">
        <f t="shared" si="131"/>
        <v>46153</v>
      </c>
      <c r="T319" s="20">
        <f t="shared" si="132"/>
        <v>3.6074999999999999</v>
      </c>
      <c r="U319">
        <f t="shared" si="146"/>
        <v>3.6074999999999996E-2</v>
      </c>
      <c r="W319" s="23">
        <f t="shared" si="142"/>
        <v>46153</v>
      </c>
      <c r="X319" s="20">
        <f t="shared" si="133"/>
        <v>3.5491000000000001</v>
      </c>
      <c r="Y319">
        <f t="shared" si="147"/>
        <v>3.5491000000000002E-2</v>
      </c>
      <c r="AA319" s="23">
        <f t="shared" si="143"/>
        <v>46013</v>
      </c>
      <c r="AB319" s="20">
        <f t="shared" si="134"/>
        <v>3.7290000000000001</v>
      </c>
      <c r="AC319">
        <f t="shared" si="148"/>
        <v>3.7290000000000004E-2</v>
      </c>
      <c r="AF319" s="23">
        <v>44645</v>
      </c>
      <c r="AG319" s="20">
        <v>4615.8599999999997</v>
      </c>
      <c r="AH319" s="20">
        <v>6.3E-3</v>
      </c>
      <c r="AJ319" s="23">
        <v>44645</v>
      </c>
      <c r="AK319" s="20">
        <v>4615.8599999999997</v>
      </c>
      <c r="AL319" s="20">
        <v>6.3E-3</v>
      </c>
      <c r="AN319" s="23">
        <v>44645</v>
      </c>
      <c r="AO319" s="20">
        <v>4615.8599999999997</v>
      </c>
      <c r="AP319" s="20">
        <v>6.3E-3</v>
      </c>
      <c r="AS319" s="1">
        <v>45574</v>
      </c>
      <c r="AT319">
        <v>4.6254999999999997</v>
      </c>
      <c r="AU319">
        <f t="shared" si="135"/>
        <v>4.6254999999999998E-2</v>
      </c>
      <c r="AW319" s="1">
        <v>45574</v>
      </c>
      <c r="AX319">
        <v>4.4089999999999998</v>
      </c>
      <c r="AY319">
        <f t="shared" si="136"/>
        <v>4.4089999999999997E-2</v>
      </c>
      <c r="BA319" s="1">
        <v>45574</v>
      </c>
      <c r="BB319">
        <v>4.4210000000000003</v>
      </c>
      <c r="BC319">
        <f t="shared" si="137"/>
        <v>4.4209999999999999E-2</v>
      </c>
      <c r="BE319" s="1">
        <v>45574</v>
      </c>
      <c r="BF319">
        <v>4.0750000000000002</v>
      </c>
      <c r="BG319">
        <f t="shared" si="138"/>
        <v>4.0750000000000001E-2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3">
        <f t="shared" si="139"/>
        <v>46259</v>
      </c>
      <c r="B320" s="20">
        <f t="shared" si="120"/>
        <v>112.34375</v>
      </c>
      <c r="C320">
        <f t="shared" si="145"/>
        <v>115</v>
      </c>
      <c r="D320">
        <f t="shared" ca="1" si="125"/>
        <v>-0.70277777777777772</v>
      </c>
      <c r="E320">
        <f t="shared" ca="1" si="126"/>
        <v>3.6074999999999996E-2</v>
      </c>
      <c r="G320" s="23">
        <f t="shared" si="140"/>
        <v>45384</v>
      </c>
      <c r="H320" s="20">
        <f t="shared" si="121"/>
        <v>0</v>
      </c>
      <c r="I320">
        <f t="shared" si="127"/>
        <v>0</v>
      </c>
      <c r="J320">
        <f t="shared" ca="1" si="128"/>
        <v>1.7277777777777779</v>
      </c>
      <c r="K320">
        <f t="shared" ca="1" si="122"/>
        <v>4.8559999999999999E-2</v>
      </c>
      <c r="M320" s="23">
        <f t="shared" si="141"/>
        <v>45384</v>
      </c>
      <c r="N320" s="20">
        <f t="shared" si="123"/>
        <v>0</v>
      </c>
      <c r="O320">
        <f t="shared" si="129"/>
        <v>0</v>
      </c>
      <c r="P320">
        <f t="shared" ca="1" si="130"/>
        <v>1.7277777777777779</v>
      </c>
      <c r="Q320">
        <f t="shared" ca="1" si="124"/>
        <v>4.8559999999999999E-2</v>
      </c>
      <c r="S320" s="23">
        <f t="shared" si="131"/>
        <v>46154</v>
      </c>
      <c r="T320" s="20">
        <f t="shared" si="132"/>
        <v>3.6074999999999999</v>
      </c>
      <c r="U320">
        <f t="shared" si="146"/>
        <v>3.6074999999999996E-2</v>
      </c>
      <c r="W320" s="23">
        <f t="shared" si="142"/>
        <v>46154</v>
      </c>
      <c r="X320" s="20">
        <f t="shared" si="133"/>
        <v>3.5491000000000001</v>
      </c>
      <c r="Y320">
        <f t="shared" si="147"/>
        <v>3.5491000000000002E-2</v>
      </c>
      <c r="AA320" s="23">
        <f t="shared" si="143"/>
        <v>46014</v>
      </c>
      <c r="AB320" s="20">
        <f t="shared" si="134"/>
        <v>3.7290000000000001</v>
      </c>
      <c r="AC320">
        <f t="shared" si="148"/>
        <v>3.7290000000000004E-2</v>
      </c>
      <c r="AF320" s="23">
        <v>44644</v>
      </c>
      <c r="AG320" s="20">
        <v>4586.59</v>
      </c>
      <c r="AH320" s="20">
        <v>6.7000000000000002E-3</v>
      </c>
      <c r="AJ320" s="23">
        <v>44644</v>
      </c>
      <c r="AK320" s="20">
        <v>4586.59</v>
      </c>
      <c r="AL320" s="20">
        <v>6.7000000000000002E-3</v>
      </c>
      <c r="AN320" s="23">
        <v>44644</v>
      </c>
      <c r="AO320" s="20">
        <v>4586.59</v>
      </c>
      <c r="AP320" s="20">
        <v>6.7000000000000002E-3</v>
      </c>
      <c r="AS320" s="1">
        <v>45573</v>
      </c>
      <c r="AT320">
        <v>4.6215999999999999</v>
      </c>
      <c r="AU320">
        <f t="shared" si="135"/>
        <v>4.6216E-2</v>
      </c>
      <c r="AW320" s="1">
        <v>45573</v>
      </c>
      <c r="AX320">
        <v>4.407</v>
      </c>
      <c r="AY320">
        <f t="shared" si="136"/>
        <v>4.4069999999999998E-2</v>
      </c>
      <c r="BA320" s="1">
        <v>45573</v>
      </c>
      <c r="BB320">
        <v>4.367</v>
      </c>
      <c r="BC320">
        <f t="shared" si="137"/>
        <v>4.367E-2</v>
      </c>
      <c r="BE320" s="1">
        <v>45573</v>
      </c>
      <c r="BF320">
        <v>4.0133999999999999</v>
      </c>
      <c r="BG320">
        <f t="shared" si="138"/>
        <v>4.0133999999999996E-2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3">
        <f t="shared" si="139"/>
        <v>46260</v>
      </c>
      <c r="B321" s="20">
        <f t="shared" si="120"/>
        <v>112.34375</v>
      </c>
      <c r="C321">
        <f t="shared" si="145"/>
        <v>115</v>
      </c>
      <c r="D321">
        <f t="shared" ca="1" si="125"/>
        <v>-0.7055555555555556</v>
      </c>
      <c r="E321">
        <f t="shared" ca="1" si="126"/>
        <v>3.6074999999999996E-2</v>
      </c>
      <c r="G321" s="23">
        <f t="shared" si="140"/>
        <v>45385</v>
      </c>
      <c r="H321" s="20">
        <f t="shared" si="121"/>
        <v>0</v>
      </c>
      <c r="I321">
        <f t="shared" si="127"/>
        <v>0</v>
      </c>
      <c r="J321">
        <f t="shared" ca="1" si="128"/>
        <v>1.7250000000000001</v>
      </c>
      <c r="K321">
        <f t="shared" ca="1" si="122"/>
        <v>4.8410000000000002E-2</v>
      </c>
      <c r="M321" s="23">
        <f t="shared" si="141"/>
        <v>45385</v>
      </c>
      <c r="N321" s="20">
        <f t="shared" si="123"/>
        <v>0</v>
      </c>
      <c r="O321">
        <f t="shared" si="129"/>
        <v>0</v>
      </c>
      <c r="P321">
        <f t="shared" ca="1" si="130"/>
        <v>1.7250000000000001</v>
      </c>
      <c r="Q321">
        <f t="shared" ca="1" si="124"/>
        <v>4.8410000000000002E-2</v>
      </c>
      <c r="S321" s="23">
        <f t="shared" si="131"/>
        <v>46155</v>
      </c>
      <c r="T321" s="20">
        <f t="shared" si="132"/>
        <v>3.6074999999999999</v>
      </c>
      <c r="U321">
        <f t="shared" si="146"/>
        <v>3.6074999999999996E-2</v>
      </c>
      <c r="W321" s="23">
        <f t="shared" si="142"/>
        <v>46155</v>
      </c>
      <c r="X321" s="20">
        <f t="shared" si="133"/>
        <v>3.5491000000000001</v>
      </c>
      <c r="Y321">
        <f t="shared" si="147"/>
        <v>3.5491000000000002E-2</v>
      </c>
      <c r="AA321" s="23">
        <f t="shared" si="143"/>
        <v>46015</v>
      </c>
      <c r="AB321" s="20">
        <f t="shared" si="134"/>
        <v>3.7290000000000001</v>
      </c>
      <c r="AC321">
        <f t="shared" si="148"/>
        <v>3.7290000000000004E-2</v>
      </c>
      <c r="AF321" s="23">
        <v>44643</v>
      </c>
      <c r="AG321" s="20">
        <v>4522.58</v>
      </c>
      <c r="AH321" s="20">
        <v>6.0000000000000001E-3</v>
      </c>
      <c r="AJ321" s="23">
        <v>44643</v>
      </c>
      <c r="AK321" s="20">
        <v>4522.58</v>
      </c>
      <c r="AL321" s="20">
        <v>6.0000000000000001E-3</v>
      </c>
      <c r="AN321" s="23">
        <v>44643</v>
      </c>
      <c r="AO321" s="20">
        <v>4522.58</v>
      </c>
      <c r="AP321" s="20">
        <v>6.0000000000000001E-3</v>
      </c>
      <c r="AS321" s="1">
        <v>45572</v>
      </c>
      <c r="AT321">
        <v>4.6352000000000002</v>
      </c>
      <c r="AU321">
        <f t="shared" si="135"/>
        <v>4.6352000000000004E-2</v>
      </c>
      <c r="AW321" s="1">
        <v>45572</v>
      </c>
      <c r="AX321">
        <v>4.4016999999999999</v>
      </c>
      <c r="AY321">
        <f t="shared" si="136"/>
        <v>4.4017000000000001E-2</v>
      </c>
      <c r="BA321" s="1">
        <v>45572</v>
      </c>
      <c r="BB321">
        <v>4.3920000000000003</v>
      </c>
      <c r="BC321">
        <f t="shared" si="137"/>
        <v>4.3920000000000001E-2</v>
      </c>
      <c r="BE321" s="1">
        <v>45572</v>
      </c>
      <c r="BF321">
        <v>4.0359999999999996</v>
      </c>
      <c r="BG321">
        <f t="shared" si="138"/>
        <v>4.0359999999999993E-2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3">
        <f t="shared" si="139"/>
        <v>46261</v>
      </c>
      <c r="B322" s="20">
        <f t="shared" si="120"/>
        <v>112.34375</v>
      </c>
      <c r="C322">
        <f t="shared" si="145"/>
        <v>115</v>
      </c>
      <c r="D322">
        <f t="shared" ca="1" si="125"/>
        <v>-0.70833333333333337</v>
      </c>
      <c r="E322">
        <f t="shared" ca="1" si="126"/>
        <v>3.6074999999999996E-2</v>
      </c>
      <c r="G322" s="23">
        <f t="shared" si="140"/>
        <v>45386</v>
      </c>
      <c r="H322" s="20">
        <f t="shared" si="121"/>
        <v>0</v>
      </c>
      <c r="I322">
        <f t="shared" si="127"/>
        <v>0</v>
      </c>
      <c r="J322">
        <f t="shared" ca="1" si="128"/>
        <v>1.7222222222222223</v>
      </c>
      <c r="K322">
        <f t="shared" ca="1" si="122"/>
        <v>4.8121999999999998E-2</v>
      </c>
      <c r="M322" s="23">
        <f t="shared" si="141"/>
        <v>45386</v>
      </c>
      <c r="N322" s="20">
        <f t="shared" si="123"/>
        <v>0</v>
      </c>
      <c r="O322">
        <f t="shared" si="129"/>
        <v>0</v>
      </c>
      <c r="P322">
        <f t="shared" ca="1" si="130"/>
        <v>1.7222222222222223</v>
      </c>
      <c r="Q322">
        <f t="shared" ca="1" si="124"/>
        <v>4.8121999999999998E-2</v>
      </c>
      <c r="S322" s="23">
        <f t="shared" si="131"/>
        <v>46156</v>
      </c>
      <c r="T322" s="20">
        <f t="shared" si="132"/>
        <v>3.6074999999999999</v>
      </c>
      <c r="U322">
        <f t="shared" si="146"/>
        <v>3.6074999999999996E-2</v>
      </c>
      <c r="W322" s="23">
        <f t="shared" si="142"/>
        <v>46156</v>
      </c>
      <c r="X322" s="20">
        <f t="shared" si="133"/>
        <v>3.5491000000000001</v>
      </c>
      <c r="Y322">
        <f t="shared" si="147"/>
        <v>3.5491000000000002E-2</v>
      </c>
      <c r="AA322" s="23">
        <f t="shared" si="143"/>
        <v>46016</v>
      </c>
      <c r="AB322" s="20">
        <f t="shared" si="134"/>
        <v>3.7290000000000001</v>
      </c>
      <c r="AC322">
        <f t="shared" si="148"/>
        <v>3.7290000000000004E-2</v>
      </c>
      <c r="AF322" s="23">
        <v>44642</v>
      </c>
      <c r="AG322" s="20">
        <v>4580.47</v>
      </c>
      <c r="AH322" s="20">
        <v>6.0000000000000001E-3</v>
      </c>
      <c r="AJ322" s="23">
        <v>44642</v>
      </c>
      <c r="AK322" s="20">
        <v>4580.47</v>
      </c>
      <c r="AL322" s="20">
        <v>6.0000000000000001E-3</v>
      </c>
      <c r="AN322" s="23">
        <v>44642</v>
      </c>
      <c r="AO322" s="20">
        <v>4580.47</v>
      </c>
      <c r="AP322" s="20">
        <v>6.0000000000000001E-3</v>
      </c>
      <c r="AS322" s="1">
        <v>45569</v>
      </c>
      <c r="AT322">
        <v>4.6162000000000001</v>
      </c>
      <c r="AU322">
        <f t="shared" si="135"/>
        <v>4.6162000000000002E-2</v>
      </c>
      <c r="AW322" s="1">
        <v>45569</v>
      </c>
      <c r="AX322">
        <v>4.367</v>
      </c>
      <c r="AY322">
        <f t="shared" si="136"/>
        <v>4.367E-2</v>
      </c>
      <c r="BA322" s="1">
        <v>45569</v>
      </c>
      <c r="BB322">
        <v>4.335</v>
      </c>
      <c r="BC322">
        <f t="shared" si="137"/>
        <v>4.335E-2</v>
      </c>
      <c r="BE322" s="1">
        <v>45569</v>
      </c>
      <c r="BF322">
        <v>3.976</v>
      </c>
      <c r="BG322">
        <f t="shared" si="138"/>
        <v>3.9759999999999997E-2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3">
        <f t="shared" si="139"/>
        <v>46262</v>
      </c>
      <c r="B323" s="20">
        <f t="shared" si="120"/>
        <v>112.34375</v>
      </c>
      <c r="C323">
        <f t="shared" si="145"/>
        <v>115</v>
      </c>
      <c r="D323">
        <f t="shared" ca="1" si="125"/>
        <v>-0.71111111111111114</v>
      </c>
      <c r="E323">
        <f t="shared" ca="1" si="126"/>
        <v>3.6074999999999996E-2</v>
      </c>
      <c r="G323" s="23">
        <f t="shared" si="140"/>
        <v>45387</v>
      </c>
      <c r="H323" s="20">
        <f t="shared" si="121"/>
        <v>0</v>
      </c>
      <c r="I323">
        <f t="shared" si="127"/>
        <v>0</v>
      </c>
      <c r="J323">
        <f t="shared" ca="1" si="128"/>
        <v>1.7194444444444446</v>
      </c>
      <c r="K323">
        <f t="shared" ca="1" si="122"/>
        <v>4.9008000000000003E-2</v>
      </c>
      <c r="M323" s="23">
        <f t="shared" si="141"/>
        <v>45387</v>
      </c>
      <c r="N323" s="20">
        <f t="shared" si="123"/>
        <v>0</v>
      </c>
      <c r="O323">
        <f t="shared" si="129"/>
        <v>0</v>
      </c>
      <c r="P323">
        <f t="shared" ca="1" si="130"/>
        <v>1.7194444444444446</v>
      </c>
      <c r="Q323">
        <f t="shared" ca="1" si="124"/>
        <v>4.9008000000000003E-2</v>
      </c>
      <c r="S323" s="23">
        <f t="shared" si="131"/>
        <v>46157</v>
      </c>
      <c r="T323" s="20">
        <f t="shared" si="132"/>
        <v>3.6074999999999999</v>
      </c>
      <c r="U323">
        <f t="shared" si="146"/>
        <v>3.6074999999999996E-2</v>
      </c>
      <c r="W323" s="23">
        <f t="shared" si="142"/>
        <v>46157</v>
      </c>
      <c r="X323" s="20">
        <f t="shared" si="133"/>
        <v>3.5491000000000001</v>
      </c>
      <c r="Y323">
        <f t="shared" si="147"/>
        <v>3.5491000000000002E-2</v>
      </c>
      <c r="AA323" s="23">
        <f t="shared" si="143"/>
        <v>46017</v>
      </c>
      <c r="AB323" s="20">
        <f t="shared" si="134"/>
        <v>3.7290000000000001</v>
      </c>
      <c r="AC323">
        <f t="shared" si="148"/>
        <v>3.7290000000000004E-2</v>
      </c>
      <c r="AF323" s="23">
        <v>44641</v>
      </c>
      <c r="AG323" s="20">
        <v>4527.01</v>
      </c>
      <c r="AH323" s="20">
        <v>6.0000000000000001E-3</v>
      </c>
      <c r="AJ323" s="23">
        <v>44641</v>
      </c>
      <c r="AK323" s="20">
        <v>4527.01</v>
      </c>
      <c r="AL323" s="20">
        <v>6.0000000000000001E-3</v>
      </c>
      <c r="AN323" s="23">
        <v>44641</v>
      </c>
      <c r="AO323" s="20">
        <v>4527.01</v>
      </c>
      <c r="AP323" s="20">
        <v>6.0000000000000001E-3</v>
      </c>
      <c r="AS323" s="1">
        <v>45568</v>
      </c>
      <c r="AT323">
        <v>4.5098000000000003</v>
      </c>
      <c r="AU323">
        <f t="shared" si="135"/>
        <v>4.5097999999999999E-2</v>
      </c>
      <c r="AW323" s="1">
        <v>45568</v>
      </c>
      <c r="AX323">
        <v>4.2112999999999996</v>
      </c>
      <c r="AY323">
        <f t="shared" si="136"/>
        <v>4.2112999999999998E-2</v>
      </c>
      <c r="BA323" s="1">
        <v>45568</v>
      </c>
      <c r="BB323">
        <v>4.1630000000000003</v>
      </c>
      <c r="BC323">
        <f t="shared" si="137"/>
        <v>4.163E-2</v>
      </c>
      <c r="BE323" s="1">
        <v>45568</v>
      </c>
      <c r="BF323">
        <v>3.7370000000000001</v>
      </c>
      <c r="BG323">
        <f t="shared" si="138"/>
        <v>3.737E-2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3">
        <f t="shared" si="139"/>
        <v>46265</v>
      </c>
      <c r="B324" s="20">
        <f t="shared" si="120"/>
        <v>112.34375</v>
      </c>
      <c r="C324">
        <f t="shared" si="145"/>
        <v>115</v>
      </c>
      <c r="D324">
        <f t="shared" ca="1" si="125"/>
        <v>-0.71944444444444444</v>
      </c>
      <c r="E324">
        <f t="shared" ca="1" si="126"/>
        <v>3.6074999999999996E-2</v>
      </c>
      <c r="G324" s="23">
        <f t="shared" si="140"/>
        <v>45390</v>
      </c>
      <c r="H324" s="20">
        <f t="shared" si="121"/>
        <v>0</v>
      </c>
      <c r="I324">
        <f t="shared" si="127"/>
        <v>0</v>
      </c>
      <c r="J324">
        <f t="shared" ca="1" si="128"/>
        <v>1.711111111111111</v>
      </c>
      <c r="K324">
        <f t="shared" ca="1" si="122"/>
        <v>4.947E-2</v>
      </c>
      <c r="M324" s="23">
        <f t="shared" si="141"/>
        <v>45390</v>
      </c>
      <c r="N324" s="20">
        <f t="shared" si="123"/>
        <v>0</v>
      </c>
      <c r="O324">
        <f t="shared" si="129"/>
        <v>0</v>
      </c>
      <c r="P324">
        <f t="shared" ca="1" si="130"/>
        <v>1.711111111111111</v>
      </c>
      <c r="Q324">
        <f t="shared" ca="1" si="124"/>
        <v>4.947E-2</v>
      </c>
      <c r="S324" s="23">
        <f t="shared" si="131"/>
        <v>46160</v>
      </c>
      <c r="T324" s="20">
        <f t="shared" si="132"/>
        <v>3.6074999999999999</v>
      </c>
      <c r="U324">
        <f t="shared" si="146"/>
        <v>3.6074999999999996E-2</v>
      </c>
      <c r="W324" s="23">
        <f t="shared" si="142"/>
        <v>46160</v>
      </c>
      <c r="X324" s="20">
        <f t="shared" si="133"/>
        <v>3.5491000000000001</v>
      </c>
      <c r="Y324">
        <f t="shared" si="147"/>
        <v>3.5491000000000002E-2</v>
      </c>
      <c r="AA324" s="23">
        <f t="shared" si="143"/>
        <v>46020</v>
      </c>
      <c r="AB324" s="20">
        <f t="shared" si="134"/>
        <v>3.7290000000000001</v>
      </c>
      <c r="AC324">
        <f t="shared" si="148"/>
        <v>3.7290000000000004E-2</v>
      </c>
      <c r="AF324" s="23">
        <v>44638</v>
      </c>
      <c r="AG324" s="20">
        <v>4507.87</v>
      </c>
      <c r="AH324" s="20">
        <v>8.6E-3</v>
      </c>
      <c r="AJ324" s="23">
        <v>44638</v>
      </c>
      <c r="AK324" s="20">
        <v>4507.87</v>
      </c>
      <c r="AL324" s="20">
        <v>8.6E-3</v>
      </c>
      <c r="AN324" s="23">
        <v>44638</v>
      </c>
      <c r="AO324" s="20">
        <v>4507.87</v>
      </c>
      <c r="AP324" s="20">
        <v>8.6E-3</v>
      </c>
      <c r="AS324" s="1">
        <v>45567</v>
      </c>
      <c r="AT324">
        <v>4.5145999999999997</v>
      </c>
      <c r="AU324">
        <f t="shared" si="135"/>
        <v>4.5145999999999999E-2</v>
      </c>
      <c r="AW324" s="1">
        <v>45567</v>
      </c>
      <c r="AX324">
        <v>4.1900000000000004</v>
      </c>
      <c r="AY324">
        <f t="shared" si="136"/>
        <v>4.1900000000000007E-2</v>
      </c>
      <c r="BA324" s="1">
        <v>45567</v>
      </c>
      <c r="BB324">
        <v>4.1120000000000001</v>
      </c>
      <c r="BC324">
        <f t="shared" si="137"/>
        <v>4.1120000000000004E-2</v>
      </c>
      <c r="BE324" s="1">
        <v>45567</v>
      </c>
      <c r="BF324">
        <v>3.6760000000000002</v>
      </c>
      <c r="BG324">
        <f t="shared" si="138"/>
        <v>3.6760000000000001E-2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3">
        <f t="shared" si="139"/>
        <v>46266</v>
      </c>
      <c r="B325" s="20">
        <f t="shared" si="120"/>
        <v>112.34375</v>
      </c>
      <c r="C325">
        <f t="shared" si="145"/>
        <v>115</v>
      </c>
      <c r="D325">
        <f t="shared" ca="1" si="125"/>
        <v>-0.72222222222222221</v>
      </c>
      <c r="E325">
        <f t="shared" ca="1" si="126"/>
        <v>3.6074999999999996E-2</v>
      </c>
      <c r="G325" s="23">
        <f t="shared" si="140"/>
        <v>45391</v>
      </c>
      <c r="H325" s="20">
        <f t="shared" si="121"/>
        <v>0</v>
      </c>
      <c r="I325">
        <f t="shared" si="127"/>
        <v>0</v>
      </c>
      <c r="J325">
        <f t="shared" ca="1" si="128"/>
        <v>1.7083333333333333</v>
      </c>
      <c r="K325">
        <f t="shared" ca="1" si="122"/>
        <v>4.8979999999999996E-2</v>
      </c>
      <c r="M325" s="23">
        <f t="shared" si="141"/>
        <v>45391</v>
      </c>
      <c r="N325" s="20">
        <f t="shared" si="123"/>
        <v>0</v>
      </c>
      <c r="O325">
        <f t="shared" si="129"/>
        <v>0</v>
      </c>
      <c r="P325">
        <f t="shared" ca="1" si="130"/>
        <v>1.7083333333333333</v>
      </c>
      <c r="Q325">
        <f t="shared" ca="1" si="124"/>
        <v>4.8979999999999996E-2</v>
      </c>
      <c r="S325" s="23">
        <f t="shared" si="131"/>
        <v>46161</v>
      </c>
      <c r="T325" s="20">
        <f t="shared" si="132"/>
        <v>3.6074999999999999</v>
      </c>
      <c r="U325">
        <f t="shared" si="146"/>
        <v>3.6074999999999996E-2</v>
      </c>
      <c r="W325" s="23">
        <f t="shared" si="142"/>
        <v>46161</v>
      </c>
      <c r="X325" s="20">
        <f t="shared" si="133"/>
        <v>3.5491000000000001</v>
      </c>
      <c r="Y325">
        <f t="shared" si="147"/>
        <v>3.5491000000000002E-2</v>
      </c>
      <c r="AA325" s="23">
        <f t="shared" si="143"/>
        <v>46021</v>
      </c>
      <c r="AB325" s="20">
        <f t="shared" si="134"/>
        <v>3.7290000000000001</v>
      </c>
      <c r="AC325">
        <f t="shared" si="148"/>
        <v>3.7290000000000004E-2</v>
      </c>
      <c r="AF325" s="23">
        <v>44637</v>
      </c>
      <c r="AG325" s="20">
        <v>4453.93</v>
      </c>
      <c r="AH325" s="20">
        <v>8.6E-3</v>
      </c>
      <c r="AJ325" s="23">
        <v>44637</v>
      </c>
      <c r="AK325" s="20">
        <v>4453.93</v>
      </c>
      <c r="AL325" s="20">
        <v>8.6E-3</v>
      </c>
      <c r="AN325" s="23">
        <v>44637</v>
      </c>
      <c r="AO325" s="20">
        <v>4453.93</v>
      </c>
      <c r="AP325" s="20">
        <v>8.6E-3</v>
      </c>
      <c r="AS325" s="1">
        <v>45566</v>
      </c>
      <c r="AT325">
        <v>4.5179</v>
      </c>
      <c r="AU325">
        <f t="shared" si="135"/>
        <v>4.5178999999999997E-2</v>
      </c>
      <c r="AW325" s="1">
        <v>45566</v>
      </c>
      <c r="AX325">
        <v>4.2073999999999998</v>
      </c>
      <c r="AY325">
        <f t="shared" si="136"/>
        <v>4.2074E-2</v>
      </c>
      <c r="BA325" s="1">
        <v>45566</v>
      </c>
      <c r="BB325">
        <v>4.0880000000000001</v>
      </c>
      <c r="BC325">
        <f t="shared" si="137"/>
        <v>4.088E-2</v>
      </c>
      <c r="BE325" s="1">
        <v>45566</v>
      </c>
      <c r="BF325">
        <v>3.6379999999999999</v>
      </c>
      <c r="BG325">
        <f t="shared" si="138"/>
        <v>3.6379999999999996E-2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3">
        <f t="shared" si="139"/>
        <v>46267</v>
      </c>
      <c r="B326" s="20">
        <f t="shared" si="120"/>
        <v>112.34375</v>
      </c>
      <c r="C326">
        <f t="shared" si="145"/>
        <v>115</v>
      </c>
      <c r="D326">
        <f t="shared" ca="1" si="125"/>
        <v>-0.72499999999999998</v>
      </c>
      <c r="E326">
        <f t="shared" ca="1" si="126"/>
        <v>3.6074999999999996E-2</v>
      </c>
      <c r="G326" s="23">
        <f t="shared" si="140"/>
        <v>45392</v>
      </c>
      <c r="H326" s="20">
        <f t="shared" si="121"/>
        <v>0</v>
      </c>
      <c r="I326">
        <f t="shared" si="127"/>
        <v>0</v>
      </c>
      <c r="J326">
        <f t="shared" ca="1" si="128"/>
        <v>1.7055555555555555</v>
      </c>
      <c r="K326">
        <f t="shared" ca="1" si="122"/>
        <v>5.1375000000000004E-2</v>
      </c>
      <c r="M326" s="23">
        <f t="shared" si="141"/>
        <v>45392</v>
      </c>
      <c r="N326" s="20">
        <f t="shared" si="123"/>
        <v>0</v>
      </c>
      <c r="O326">
        <f t="shared" si="129"/>
        <v>0</v>
      </c>
      <c r="P326">
        <f t="shared" ca="1" si="130"/>
        <v>1.7055555555555555</v>
      </c>
      <c r="Q326">
        <f t="shared" ca="1" si="124"/>
        <v>5.1375000000000004E-2</v>
      </c>
      <c r="S326" s="23">
        <f t="shared" si="131"/>
        <v>46162</v>
      </c>
      <c r="T326" s="20">
        <f t="shared" si="132"/>
        <v>3.6074999999999999</v>
      </c>
      <c r="U326">
        <f t="shared" si="146"/>
        <v>3.6074999999999996E-2</v>
      </c>
      <c r="W326" s="23">
        <f t="shared" si="142"/>
        <v>46162</v>
      </c>
      <c r="X326" s="20">
        <f t="shared" si="133"/>
        <v>3.5491000000000001</v>
      </c>
      <c r="Y326">
        <f t="shared" si="147"/>
        <v>3.5491000000000002E-2</v>
      </c>
      <c r="AA326" s="23">
        <f t="shared" si="143"/>
        <v>46022</v>
      </c>
      <c r="AB326" s="20">
        <f t="shared" si="134"/>
        <v>3.7290000000000001</v>
      </c>
      <c r="AC326">
        <f t="shared" si="148"/>
        <v>3.7290000000000004E-2</v>
      </c>
      <c r="AF326" s="23">
        <v>44636</v>
      </c>
      <c r="AG326" s="20">
        <v>4398.95</v>
      </c>
      <c r="AH326" s="20">
        <v>8.6999999999999994E-3</v>
      </c>
      <c r="AJ326" s="23">
        <v>44636</v>
      </c>
      <c r="AK326" s="20">
        <v>4398.95</v>
      </c>
      <c r="AL326" s="20">
        <v>8.6999999999999994E-3</v>
      </c>
      <c r="AN326" s="23">
        <v>44636</v>
      </c>
      <c r="AO326" s="20">
        <v>4398.95</v>
      </c>
      <c r="AP326" s="20">
        <v>8.6999999999999994E-3</v>
      </c>
      <c r="AS326" s="1">
        <v>45565</v>
      </c>
      <c r="AT326">
        <v>4.5460000000000003</v>
      </c>
      <c r="AU326">
        <f t="shared" si="135"/>
        <v>4.546E-2</v>
      </c>
      <c r="AW326" s="1">
        <v>45565</v>
      </c>
      <c r="AX326">
        <v>4.2304000000000004</v>
      </c>
      <c r="AY326">
        <f t="shared" si="136"/>
        <v>4.2304000000000001E-2</v>
      </c>
      <c r="BA326" s="1">
        <v>45565</v>
      </c>
      <c r="BB326">
        <v>4.1100000000000003</v>
      </c>
      <c r="BC326">
        <f t="shared" si="137"/>
        <v>4.1100000000000005E-2</v>
      </c>
      <c r="BE326" s="1">
        <v>45565</v>
      </c>
      <c r="BF326">
        <v>3.6829999999999998</v>
      </c>
      <c r="BG326">
        <f t="shared" si="138"/>
        <v>3.6830000000000002E-2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3">
        <f t="shared" si="139"/>
        <v>46268</v>
      </c>
      <c r="B327" s="20">
        <f t="shared" si="120"/>
        <v>112.34375</v>
      </c>
      <c r="C327">
        <f t="shared" si="145"/>
        <v>115</v>
      </c>
      <c r="D327">
        <f t="shared" ca="1" si="125"/>
        <v>-0.72777777777777775</v>
      </c>
      <c r="E327">
        <f t="shared" ca="1" si="126"/>
        <v>3.6074999999999996E-2</v>
      </c>
      <c r="G327" s="23">
        <f t="shared" si="140"/>
        <v>45393</v>
      </c>
      <c r="H327" s="20">
        <f t="shared" si="121"/>
        <v>0</v>
      </c>
      <c r="I327">
        <f t="shared" si="127"/>
        <v>0</v>
      </c>
      <c r="J327">
        <f t="shared" ca="1" si="128"/>
        <v>1.7027777777777777</v>
      </c>
      <c r="K327">
        <f t="shared" ca="1" si="122"/>
        <v>5.1319999999999998E-2</v>
      </c>
      <c r="M327" s="23">
        <f t="shared" si="141"/>
        <v>45393</v>
      </c>
      <c r="N327" s="20">
        <f t="shared" si="123"/>
        <v>0</v>
      </c>
      <c r="O327">
        <f t="shared" si="129"/>
        <v>0</v>
      </c>
      <c r="P327">
        <f t="shared" ca="1" si="130"/>
        <v>1.7027777777777777</v>
      </c>
      <c r="Q327">
        <f t="shared" ca="1" si="124"/>
        <v>5.1319999999999998E-2</v>
      </c>
      <c r="S327" s="23">
        <f t="shared" si="131"/>
        <v>46163</v>
      </c>
      <c r="T327" s="20">
        <f t="shared" si="132"/>
        <v>3.6074999999999999</v>
      </c>
      <c r="U327">
        <f t="shared" si="146"/>
        <v>3.6074999999999996E-2</v>
      </c>
      <c r="W327" s="23">
        <f t="shared" si="142"/>
        <v>46163</v>
      </c>
      <c r="X327" s="20">
        <f t="shared" si="133"/>
        <v>3.5491000000000001</v>
      </c>
      <c r="Y327">
        <f t="shared" si="147"/>
        <v>3.5491000000000002E-2</v>
      </c>
      <c r="AA327" s="23">
        <f t="shared" si="143"/>
        <v>46023</v>
      </c>
      <c r="AB327" s="20">
        <f t="shared" si="134"/>
        <v>3.7290000000000001</v>
      </c>
      <c r="AC327">
        <f t="shared" si="148"/>
        <v>3.7290000000000004E-2</v>
      </c>
      <c r="AF327" s="23">
        <v>44635</v>
      </c>
      <c r="AG327" s="20">
        <v>4300.3500000000004</v>
      </c>
      <c r="AH327" s="20">
        <v>8.6999999999999994E-3</v>
      </c>
      <c r="AJ327" s="23">
        <v>44635</v>
      </c>
      <c r="AK327" s="20">
        <v>4300.3500000000004</v>
      </c>
      <c r="AL327" s="20">
        <v>8.6999999999999994E-3</v>
      </c>
      <c r="AN327" s="23">
        <v>44635</v>
      </c>
      <c r="AO327" s="20">
        <v>4300.3500000000004</v>
      </c>
      <c r="AP327" s="20">
        <v>8.6999999999999994E-3</v>
      </c>
      <c r="AS327" s="1">
        <v>45562</v>
      </c>
      <c r="AT327">
        <v>4.5381999999999998</v>
      </c>
      <c r="AU327">
        <f t="shared" si="135"/>
        <v>4.5381999999999999E-2</v>
      </c>
      <c r="AW327" s="1">
        <v>45562</v>
      </c>
      <c r="AX327">
        <v>4.1928000000000001</v>
      </c>
      <c r="AY327">
        <f t="shared" si="136"/>
        <v>4.1928E-2</v>
      </c>
      <c r="BA327" s="1">
        <v>45562</v>
      </c>
      <c r="BB327">
        <v>4.0209999999999999</v>
      </c>
      <c r="BC327">
        <f t="shared" si="137"/>
        <v>4.0209999999999996E-2</v>
      </c>
      <c r="BE327" s="1">
        <v>45562</v>
      </c>
      <c r="BF327">
        <v>3.5939999999999999</v>
      </c>
      <c r="BG327">
        <f t="shared" si="138"/>
        <v>3.594E-2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3">
        <f t="shared" si="139"/>
        <v>46269</v>
      </c>
      <c r="B328" s="20">
        <f t="shared" si="120"/>
        <v>112.34375</v>
      </c>
      <c r="C328">
        <f t="shared" si="145"/>
        <v>115</v>
      </c>
      <c r="D328">
        <f t="shared" ca="1" si="125"/>
        <v>-0.73055555555555551</v>
      </c>
      <c r="E328">
        <f t="shared" ca="1" si="126"/>
        <v>3.6074999999999996E-2</v>
      </c>
      <c r="G328" s="23">
        <f t="shared" si="140"/>
        <v>45394</v>
      </c>
      <c r="H328" s="20">
        <f t="shared" si="121"/>
        <v>0</v>
      </c>
      <c r="I328">
        <f t="shared" si="127"/>
        <v>0</v>
      </c>
      <c r="J328">
        <f t="shared" ca="1" si="128"/>
        <v>1.7</v>
      </c>
      <c r="K328">
        <f t="shared" ca="1" si="122"/>
        <v>5.0781E-2</v>
      </c>
      <c r="M328" s="23">
        <f t="shared" si="141"/>
        <v>45394</v>
      </c>
      <c r="N328" s="20">
        <f t="shared" si="123"/>
        <v>0</v>
      </c>
      <c r="O328">
        <f t="shared" si="129"/>
        <v>0</v>
      </c>
      <c r="P328">
        <f t="shared" ca="1" si="130"/>
        <v>1.7</v>
      </c>
      <c r="Q328">
        <f t="shared" ca="1" si="124"/>
        <v>5.0781E-2</v>
      </c>
      <c r="S328" s="23">
        <f t="shared" si="131"/>
        <v>46164</v>
      </c>
      <c r="T328" s="20">
        <f t="shared" si="132"/>
        <v>3.6074999999999999</v>
      </c>
      <c r="U328">
        <f t="shared" si="146"/>
        <v>3.6074999999999996E-2</v>
      </c>
      <c r="W328" s="23">
        <f t="shared" si="142"/>
        <v>46164</v>
      </c>
      <c r="X328" s="20">
        <f t="shared" si="133"/>
        <v>3.5491000000000001</v>
      </c>
      <c r="Y328">
        <f t="shared" si="147"/>
        <v>3.5491000000000002E-2</v>
      </c>
      <c r="AA328" s="23">
        <f t="shared" si="143"/>
        <v>46024</v>
      </c>
      <c r="AB328" s="20">
        <f t="shared" si="134"/>
        <v>3.7290000000000001</v>
      </c>
      <c r="AC328">
        <f t="shared" si="148"/>
        <v>3.7290000000000004E-2</v>
      </c>
      <c r="AF328" s="23">
        <v>44634</v>
      </c>
      <c r="AG328" s="20">
        <v>4212.8599999999997</v>
      </c>
      <c r="AH328" s="20">
        <v>8.2000000000000007E-3</v>
      </c>
      <c r="AJ328" s="23">
        <v>44634</v>
      </c>
      <c r="AK328" s="20">
        <v>4212.8599999999997</v>
      </c>
      <c r="AL328" s="20">
        <v>8.2000000000000007E-3</v>
      </c>
      <c r="AN328" s="23">
        <v>44634</v>
      </c>
      <c r="AO328" s="20">
        <v>4212.8599999999997</v>
      </c>
      <c r="AP328" s="20">
        <v>8.2000000000000007E-3</v>
      </c>
      <c r="AS328" s="1">
        <v>45561</v>
      </c>
      <c r="AT328">
        <v>4.5445000000000002</v>
      </c>
      <c r="AU328">
        <f t="shared" si="135"/>
        <v>4.5444999999999999E-2</v>
      </c>
      <c r="AW328" s="1">
        <v>45561</v>
      </c>
      <c r="AX328">
        <v>4.2159000000000004</v>
      </c>
      <c r="AY328">
        <f t="shared" si="136"/>
        <v>4.2159000000000002E-2</v>
      </c>
      <c r="BA328" s="1">
        <v>45561</v>
      </c>
      <c r="BB328">
        <v>4.0869999999999997</v>
      </c>
      <c r="BC328">
        <f t="shared" si="137"/>
        <v>4.0869999999999997E-2</v>
      </c>
      <c r="BE328" s="1">
        <v>45561</v>
      </c>
      <c r="BF328">
        <v>3.6739999999999999</v>
      </c>
      <c r="BG328">
        <f t="shared" si="138"/>
        <v>3.6740000000000002E-2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3">
        <f t="shared" si="139"/>
        <v>46272</v>
      </c>
      <c r="B329" s="20">
        <f t="shared" si="120"/>
        <v>112.34375</v>
      </c>
      <c r="C329">
        <f t="shared" si="145"/>
        <v>115</v>
      </c>
      <c r="D329">
        <f t="shared" ca="1" si="125"/>
        <v>-0.73888888888888893</v>
      </c>
      <c r="E329">
        <f t="shared" ca="1" si="126"/>
        <v>3.6074999999999996E-2</v>
      </c>
      <c r="G329" s="23">
        <f t="shared" si="140"/>
        <v>45397</v>
      </c>
      <c r="H329" s="20">
        <f t="shared" si="121"/>
        <v>0</v>
      </c>
      <c r="I329">
        <f t="shared" si="127"/>
        <v>0</v>
      </c>
      <c r="J329">
        <f t="shared" ca="1" si="128"/>
        <v>1.6916666666666667</v>
      </c>
      <c r="K329">
        <f t="shared" ca="1" si="122"/>
        <v>5.0900000000000001E-2</v>
      </c>
      <c r="M329" s="23">
        <f t="shared" si="141"/>
        <v>45397</v>
      </c>
      <c r="N329" s="20">
        <f t="shared" si="123"/>
        <v>0</v>
      </c>
      <c r="O329">
        <f t="shared" si="129"/>
        <v>0</v>
      </c>
      <c r="P329">
        <f t="shared" ca="1" si="130"/>
        <v>1.6916666666666667</v>
      </c>
      <c r="Q329">
        <f t="shared" ca="1" si="124"/>
        <v>5.0900000000000001E-2</v>
      </c>
      <c r="S329" s="23">
        <f t="shared" si="131"/>
        <v>46167</v>
      </c>
      <c r="T329" s="20">
        <f t="shared" si="132"/>
        <v>3.6074999999999999</v>
      </c>
      <c r="U329">
        <f t="shared" si="146"/>
        <v>3.6074999999999996E-2</v>
      </c>
      <c r="W329" s="23">
        <f t="shared" si="142"/>
        <v>46167</v>
      </c>
      <c r="X329" s="20">
        <f t="shared" si="133"/>
        <v>3.5491000000000001</v>
      </c>
      <c r="Y329">
        <f t="shared" si="147"/>
        <v>3.5491000000000002E-2</v>
      </c>
      <c r="AA329" s="23">
        <f t="shared" si="143"/>
        <v>46027</v>
      </c>
      <c r="AB329" s="20">
        <f t="shared" si="134"/>
        <v>3.7290000000000001</v>
      </c>
      <c r="AC329">
        <f t="shared" si="148"/>
        <v>3.7290000000000004E-2</v>
      </c>
      <c r="AF329" s="23">
        <v>44631</v>
      </c>
      <c r="AG329" s="20">
        <v>4240.3999999999996</v>
      </c>
      <c r="AH329" s="20">
        <v>8.2000000000000007E-3</v>
      </c>
      <c r="AJ329" s="23">
        <v>44631</v>
      </c>
      <c r="AK329" s="20">
        <v>4240.3999999999996</v>
      </c>
      <c r="AL329" s="20">
        <v>8.2000000000000007E-3</v>
      </c>
      <c r="AN329" s="23">
        <v>44631</v>
      </c>
      <c r="AO329" s="20">
        <v>4240.3999999999996</v>
      </c>
      <c r="AP329" s="20">
        <v>8.2000000000000007E-3</v>
      </c>
      <c r="AS329" s="1">
        <v>45560</v>
      </c>
      <c r="AT329">
        <v>4.5490000000000004</v>
      </c>
      <c r="AU329">
        <f t="shared" si="135"/>
        <v>4.5490000000000003E-2</v>
      </c>
      <c r="AW329" s="1">
        <v>45560</v>
      </c>
      <c r="AX329">
        <v>4.1878000000000002</v>
      </c>
      <c r="AY329">
        <f t="shared" si="136"/>
        <v>4.1877999999999999E-2</v>
      </c>
      <c r="BA329" s="1">
        <v>45560</v>
      </c>
      <c r="BB329">
        <v>4.0380000000000003</v>
      </c>
      <c r="BC329">
        <f t="shared" si="137"/>
        <v>4.0379999999999999E-2</v>
      </c>
      <c r="BE329" s="1">
        <v>45560</v>
      </c>
      <c r="BF329">
        <v>3.6070000000000002</v>
      </c>
      <c r="BG329">
        <f t="shared" si="138"/>
        <v>3.6070000000000005E-2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3">
        <f t="shared" si="139"/>
        <v>46273</v>
      </c>
      <c r="B330" s="20">
        <f t="shared" si="120"/>
        <v>112.34375</v>
      </c>
      <c r="C330">
        <f t="shared" si="145"/>
        <v>115</v>
      </c>
      <c r="D330">
        <f t="shared" ca="1" si="125"/>
        <v>-0.7416666666666667</v>
      </c>
      <c r="E330">
        <f t="shared" ca="1" si="126"/>
        <v>3.6074999999999996E-2</v>
      </c>
      <c r="G330" s="23">
        <f t="shared" si="140"/>
        <v>45398</v>
      </c>
      <c r="H330" s="20">
        <f t="shared" si="121"/>
        <v>0</v>
      </c>
      <c r="I330">
        <f t="shared" si="127"/>
        <v>0</v>
      </c>
      <c r="J330">
        <f t="shared" ca="1" si="128"/>
        <v>1.6888888888888889</v>
      </c>
      <c r="K330">
        <f t="shared" ca="1" si="122"/>
        <v>5.1580000000000001E-2</v>
      </c>
      <c r="M330" s="23">
        <f t="shared" si="141"/>
        <v>45398</v>
      </c>
      <c r="N330" s="20">
        <f t="shared" si="123"/>
        <v>0</v>
      </c>
      <c r="O330">
        <f t="shared" si="129"/>
        <v>0</v>
      </c>
      <c r="P330">
        <f t="shared" ca="1" si="130"/>
        <v>1.6888888888888889</v>
      </c>
      <c r="Q330">
        <f t="shared" ca="1" si="124"/>
        <v>5.1580000000000001E-2</v>
      </c>
      <c r="S330" s="23">
        <f t="shared" si="131"/>
        <v>46168</v>
      </c>
      <c r="T330" s="20">
        <f t="shared" si="132"/>
        <v>3.6074999999999999</v>
      </c>
      <c r="U330">
        <f t="shared" si="146"/>
        <v>3.6074999999999996E-2</v>
      </c>
      <c r="W330" s="23">
        <f t="shared" si="142"/>
        <v>46168</v>
      </c>
      <c r="X330" s="20">
        <f t="shared" si="133"/>
        <v>3.5491000000000001</v>
      </c>
      <c r="Y330">
        <f t="shared" si="147"/>
        <v>3.5491000000000002E-2</v>
      </c>
      <c r="AA330" s="23">
        <f t="shared" si="143"/>
        <v>46028</v>
      </c>
      <c r="AB330" s="20">
        <f t="shared" si="134"/>
        <v>3.7290000000000001</v>
      </c>
      <c r="AC330">
        <f t="shared" si="148"/>
        <v>3.7290000000000004E-2</v>
      </c>
      <c r="AF330" s="23">
        <v>44630</v>
      </c>
      <c r="AG330" s="20">
        <v>4296.8999999999996</v>
      </c>
      <c r="AH330" s="20">
        <v>7.7000000000000002E-3</v>
      </c>
      <c r="AJ330" s="23">
        <v>44630</v>
      </c>
      <c r="AK330" s="20">
        <v>4296.8999999999996</v>
      </c>
      <c r="AL330" s="20">
        <v>7.7000000000000002E-3</v>
      </c>
      <c r="AN330" s="23">
        <v>44630</v>
      </c>
      <c r="AO330" s="20">
        <v>4296.8999999999996</v>
      </c>
      <c r="AP330" s="20">
        <v>7.7000000000000002E-3</v>
      </c>
      <c r="AS330" s="1">
        <v>45559</v>
      </c>
      <c r="AT330">
        <v>4.5719000000000003</v>
      </c>
      <c r="AU330">
        <f t="shared" si="135"/>
        <v>4.5719000000000003E-2</v>
      </c>
      <c r="AW330" s="1">
        <v>45559</v>
      </c>
      <c r="AX330">
        <v>4.1978</v>
      </c>
      <c r="AY330">
        <f t="shared" si="136"/>
        <v>4.1978000000000001E-2</v>
      </c>
      <c r="BA330" s="1">
        <v>45559</v>
      </c>
      <c r="BB330">
        <v>4.0119999999999996</v>
      </c>
      <c r="BC330">
        <f t="shared" si="137"/>
        <v>4.0119999999999996E-2</v>
      </c>
      <c r="BE330" s="1">
        <v>45559</v>
      </c>
      <c r="BF330">
        <v>3.58</v>
      </c>
      <c r="BG330">
        <f t="shared" si="138"/>
        <v>3.5799999999999998E-2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3">
        <f t="shared" si="139"/>
        <v>46274</v>
      </c>
      <c r="B331" s="20">
        <f t="shared" ref="B331:B394" si="149">IFERROR(VLOOKUP(A331,$BN$11:$BO$19999,2,FALSE),B330)</f>
        <v>112.34375</v>
      </c>
      <c r="C331">
        <f t="shared" si="145"/>
        <v>115</v>
      </c>
      <c r="D331">
        <f t="shared" ca="1" si="125"/>
        <v>-0.74444444444444446</v>
      </c>
      <c r="E331">
        <f t="shared" ca="1" si="126"/>
        <v>3.6074999999999996E-2</v>
      </c>
      <c r="G331" s="23">
        <f t="shared" si="140"/>
        <v>45399</v>
      </c>
      <c r="H331" s="20">
        <f t="shared" ref="H331:H394" si="150">IFERROR(VLOOKUP(G331,$BN$11:$BO$19999,2,FALSE),H330)</f>
        <v>0</v>
      </c>
      <c r="I331">
        <f t="shared" si="127"/>
        <v>0</v>
      </c>
      <c r="J331">
        <f t="shared" ca="1" si="128"/>
        <v>1.6861111111111111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5.1020000000000003E-2</v>
      </c>
      <c r="M331" s="23">
        <f t="shared" si="141"/>
        <v>45399</v>
      </c>
      <c r="N331" s="20">
        <f t="shared" ref="N331:N394" si="152">IFERROR(VLOOKUP(M331,$BN$11:$BO$19999,2,FALSE),N330)</f>
        <v>0</v>
      </c>
      <c r="O331">
        <f t="shared" si="129"/>
        <v>0</v>
      </c>
      <c r="P331">
        <f t="shared" ca="1" si="130"/>
        <v>1.6861111111111111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5.1020000000000003E-2</v>
      </c>
      <c r="S331" s="23">
        <f t="shared" si="131"/>
        <v>46169</v>
      </c>
      <c r="T331" s="20">
        <f t="shared" si="132"/>
        <v>3.6074999999999999</v>
      </c>
      <c r="U331">
        <f t="shared" si="146"/>
        <v>3.6074999999999996E-2</v>
      </c>
      <c r="W331" s="23">
        <f t="shared" si="142"/>
        <v>46169</v>
      </c>
      <c r="X331" s="20">
        <f t="shared" si="133"/>
        <v>3.5491000000000001</v>
      </c>
      <c r="Y331">
        <f t="shared" si="147"/>
        <v>3.5491000000000002E-2</v>
      </c>
      <c r="AA331" s="23">
        <f t="shared" si="143"/>
        <v>46029</v>
      </c>
      <c r="AB331" s="20">
        <f t="shared" si="134"/>
        <v>3.7290000000000001</v>
      </c>
      <c r="AC331">
        <f t="shared" si="148"/>
        <v>3.7290000000000004E-2</v>
      </c>
      <c r="AF331" s="23">
        <v>44629</v>
      </c>
      <c r="AG331" s="20">
        <v>4302.97</v>
      </c>
      <c r="AH331" s="20">
        <v>9.4999999999999998E-3</v>
      </c>
      <c r="AJ331" s="23">
        <v>44629</v>
      </c>
      <c r="AK331" s="20">
        <v>4302.97</v>
      </c>
      <c r="AL331" s="20">
        <v>9.4999999999999998E-3</v>
      </c>
      <c r="AN331" s="23">
        <v>44629</v>
      </c>
      <c r="AO331" s="20">
        <v>4302.97</v>
      </c>
      <c r="AP331" s="20">
        <v>9.4999999999999998E-3</v>
      </c>
      <c r="AS331" s="1">
        <v>45558</v>
      </c>
      <c r="AT331">
        <v>4.6029999999999998</v>
      </c>
      <c r="AU331">
        <f t="shared" si="135"/>
        <v>4.6029999999999995E-2</v>
      </c>
      <c r="AW331" s="1">
        <v>45558</v>
      </c>
      <c r="AX331">
        <v>4.2510000000000003</v>
      </c>
      <c r="AY331">
        <f t="shared" si="136"/>
        <v>4.2510000000000006E-2</v>
      </c>
      <c r="BA331" s="1">
        <v>45558</v>
      </c>
      <c r="BB331">
        <v>4.0620000000000003</v>
      </c>
      <c r="BC331">
        <f t="shared" si="137"/>
        <v>4.0620000000000003E-2</v>
      </c>
      <c r="BE331" s="1">
        <v>45558</v>
      </c>
      <c r="BF331">
        <v>3.6120000000000001</v>
      </c>
      <c r="BG331">
        <f t="shared" si="138"/>
        <v>3.6119999999999999E-2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3">
        <f t="shared" si="139"/>
        <v>46275</v>
      </c>
      <c r="B332" s="20">
        <f t="shared" si="149"/>
        <v>112.34375</v>
      </c>
      <c r="C332">
        <f t="shared" si="145"/>
        <v>115</v>
      </c>
      <c r="D332">
        <f t="shared" ref="D332:D395" ca="1" si="154">($B$7-A332)/360</f>
        <v>-0.74722222222222223</v>
      </c>
      <c r="E332">
        <f t="shared" ref="E332:E395" ca="1" si="155">IFERROR(IF(D332&lt;0.25,VLOOKUP(A332,$AS$11:$AU$5325,3,FALSE),IF(AND(D332&gt;=0.25,D332&lt;0.5),VLOOKUP(A332,$AW$11:$AY$5325,3,FALSE),IF(AND(D332&gt;=0.5,D332&lt;1),VLOOKUP(A332,$BA$11:$BC$5325,3,FALSE),VLOOKUP(A332,$BE$11:$BG$5010,3,FALSE)))),E331)</f>
        <v>3.6074999999999996E-2</v>
      </c>
      <c r="G332" s="23">
        <f t="shared" si="140"/>
        <v>45400</v>
      </c>
      <c r="H332" s="20">
        <f t="shared" si="150"/>
        <v>0</v>
      </c>
      <c r="I332">
        <f t="shared" ref="I332:I361" si="156">CEILING(H332,25)</f>
        <v>0</v>
      </c>
      <c r="J332">
        <f t="shared" ref="J332:J395" ca="1" si="157">($H$7-G332)/360</f>
        <v>1.6833333333333333</v>
      </c>
      <c r="K332">
        <f t="shared" ca="1" si="151"/>
        <v>5.151E-2</v>
      </c>
      <c r="M332" s="23">
        <f t="shared" si="141"/>
        <v>45400</v>
      </c>
      <c r="N332" s="20">
        <f t="shared" si="152"/>
        <v>0</v>
      </c>
      <c r="O332">
        <f t="shared" ref="O332:O395" si="158">CEILING(N332,25)</f>
        <v>0</v>
      </c>
      <c r="P332">
        <f t="shared" ref="P332:P395" ca="1" si="159">($N$7-M332)/360</f>
        <v>1.6833333333333333</v>
      </c>
      <c r="Q332">
        <f t="shared" ca="1" si="153"/>
        <v>5.151E-2</v>
      </c>
      <c r="S332" s="23">
        <f t="shared" ref="S332:S395" si="160">WORKDAY(S331,1)</f>
        <v>46170</v>
      </c>
      <c r="T332" s="20">
        <f t="shared" ref="T332:T395" si="161">IFERROR(VLOOKUP(S332,$AS$11:$AT$9999,2,FALSE),T331)</f>
        <v>3.6074999999999999</v>
      </c>
      <c r="U332">
        <f t="shared" si="146"/>
        <v>3.6074999999999996E-2</v>
      </c>
      <c r="W332" s="23">
        <f t="shared" si="142"/>
        <v>46170</v>
      </c>
      <c r="X332" s="20">
        <f t="shared" ref="X332:X395" si="162">IFERROR(VLOOKUP(W332,$AW$11:$AX$9999,2,FALSE),X331)</f>
        <v>3.5491000000000001</v>
      </c>
      <c r="Y332">
        <f t="shared" si="147"/>
        <v>3.5491000000000002E-2</v>
      </c>
      <c r="AA332" s="23">
        <f t="shared" si="143"/>
        <v>46030</v>
      </c>
      <c r="AB332" s="20">
        <f t="shared" ref="AB332:AB395" si="163">IFERROR(VLOOKUP(AA332,$BA$11:$BB$9999,2,FALSE),AB331)</f>
        <v>3.7290000000000001</v>
      </c>
      <c r="AC332">
        <f t="shared" si="148"/>
        <v>3.7290000000000004E-2</v>
      </c>
      <c r="AF332" s="23">
        <v>44628</v>
      </c>
      <c r="AG332" s="20">
        <v>4193.42</v>
      </c>
      <c r="AH332" s="20">
        <v>9.4999999999999998E-3</v>
      </c>
      <c r="AJ332" s="23">
        <v>44628</v>
      </c>
      <c r="AK332" s="20">
        <v>4193.42</v>
      </c>
      <c r="AL332" s="20">
        <v>9.4999999999999998E-3</v>
      </c>
      <c r="AN332" s="23">
        <v>44628</v>
      </c>
      <c r="AO332" s="20">
        <v>4193.42</v>
      </c>
      <c r="AP332" s="20">
        <v>9.4999999999999998E-3</v>
      </c>
      <c r="AS332" s="1">
        <v>45555</v>
      </c>
      <c r="AT332">
        <v>4.6184000000000003</v>
      </c>
      <c r="AU332">
        <f t="shared" ref="AU332:AU395" si="164">AT332/100</f>
        <v>4.6184000000000003E-2</v>
      </c>
      <c r="AW332" s="1">
        <v>45555</v>
      </c>
      <c r="AX332">
        <v>4.2668999999999997</v>
      </c>
      <c r="AY332">
        <f t="shared" ref="AY332:AY395" si="165">AX332/100</f>
        <v>4.2668999999999999E-2</v>
      </c>
      <c r="BA332" s="1">
        <v>45555</v>
      </c>
      <c r="BB332">
        <v>4.0819999999999999</v>
      </c>
      <c r="BC332">
        <f t="shared" ref="BC332:BC395" si="166">BB332/100</f>
        <v>4.0819999999999995E-2</v>
      </c>
      <c r="BE332" s="1">
        <v>45555</v>
      </c>
      <c r="BF332">
        <v>3.6230000000000002</v>
      </c>
      <c r="BG332">
        <f t="shared" ref="BG332:BG395" si="167">BF332/100</f>
        <v>3.6230000000000005E-2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3">
        <f t="shared" ref="A333:A396" si="168">WORKDAY(A332,1)</f>
        <v>46276</v>
      </c>
      <c r="B333" s="20">
        <f t="shared" si="149"/>
        <v>112.34375</v>
      </c>
      <c r="C333">
        <f t="shared" si="145"/>
        <v>115</v>
      </c>
      <c r="D333">
        <f t="shared" ca="1" si="154"/>
        <v>-0.75</v>
      </c>
      <c r="E333">
        <f t="shared" ca="1" si="155"/>
        <v>3.6074999999999996E-2</v>
      </c>
      <c r="G333" s="23">
        <f t="shared" ref="G333:G396" si="169">WORKDAY(G332,1)</f>
        <v>45401</v>
      </c>
      <c r="H333" s="20">
        <f t="shared" si="150"/>
        <v>0</v>
      </c>
      <c r="I333">
        <f t="shared" si="156"/>
        <v>0</v>
      </c>
      <c r="J333">
        <f t="shared" ca="1" si="157"/>
        <v>1.6805555555555556</v>
      </c>
      <c r="K333">
        <f t="shared" ca="1" si="151"/>
        <v>5.1490000000000001E-2</v>
      </c>
      <c r="M333" s="23">
        <f t="shared" ref="M333:M396" si="170">WORKDAY(M332,1)</f>
        <v>45401</v>
      </c>
      <c r="N333" s="20">
        <f t="shared" si="152"/>
        <v>0</v>
      </c>
      <c r="O333">
        <f t="shared" si="158"/>
        <v>0</v>
      </c>
      <c r="P333">
        <f t="shared" ca="1" si="159"/>
        <v>1.6805555555555556</v>
      </c>
      <c r="Q333">
        <f t="shared" ca="1" si="153"/>
        <v>5.1490000000000001E-2</v>
      </c>
      <c r="S333" s="23">
        <f t="shared" si="160"/>
        <v>46171</v>
      </c>
      <c r="T333" s="20">
        <f t="shared" si="161"/>
        <v>3.6074999999999999</v>
      </c>
      <c r="U333">
        <f t="shared" si="146"/>
        <v>3.6074999999999996E-2</v>
      </c>
      <c r="W333" s="23">
        <f t="shared" ref="W333:W396" si="171">WORKDAY(W332,1)</f>
        <v>46171</v>
      </c>
      <c r="X333" s="20">
        <f t="shared" si="162"/>
        <v>3.5491000000000001</v>
      </c>
      <c r="Y333">
        <f t="shared" si="147"/>
        <v>3.5491000000000002E-2</v>
      </c>
      <c r="AA333" s="23">
        <f t="shared" ref="AA333:AA396" si="172">WORKDAY(AA332,1)</f>
        <v>46031</v>
      </c>
      <c r="AB333" s="20">
        <f t="shared" si="163"/>
        <v>3.7290000000000001</v>
      </c>
      <c r="AC333">
        <f t="shared" si="148"/>
        <v>3.7290000000000004E-2</v>
      </c>
      <c r="AF333" s="23">
        <v>44627</v>
      </c>
      <c r="AG333" s="20">
        <v>4220.21</v>
      </c>
      <c r="AH333" s="20">
        <v>9.4999999999999998E-3</v>
      </c>
      <c r="AJ333" s="23">
        <v>44627</v>
      </c>
      <c r="AK333" s="20">
        <v>4220.21</v>
      </c>
      <c r="AL333" s="20">
        <v>9.4999999999999998E-3</v>
      </c>
      <c r="AN333" s="23">
        <v>44627</v>
      </c>
      <c r="AO333" s="20">
        <v>4220.21</v>
      </c>
      <c r="AP333" s="20">
        <v>9.4999999999999998E-3</v>
      </c>
      <c r="AS333" s="1">
        <v>45554</v>
      </c>
      <c r="AT333">
        <v>4.6310000000000002</v>
      </c>
      <c r="AU333">
        <f t="shared" si="164"/>
        <v>4.6310000000000004E-2</v>
      </c>
      <c r="AW333" s="1">
        <v>45554</v>
      </c>
      <c r="AX333">
        <v>4.2742000000000004</v>
      </c>
      <c r="AY333">
        <f t="shared" si="165"/>
        <v>4.2742000000000002E-2</v>
      </c>
      <c r="BA333" s="1">
        <v>45554</v>
      </c>
      <c r="BB333">
        <v>4.1029999999999998</v>
      </c>
      <c r="BC333">
        <f t="shared" si="166"/>
        <v>4.1029999999999997E-2</v>
      </c>
      <c r="BE333" s="1">
        <v>45554</v>
      </c>
      <c r="BF333">
        <v>3.617</v>
      </c>
      <c r="BG333">
        <f t="shared" si="167"/>
        <v>3.6170000000000001E-2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3">
        <f t="shared" si="168"/>
        <v>46279</v>
      </c>
      <c r="B334" s="20">
        <f t="shared" si="149"/>
        <v>112.34375</v>
      </c>
      <c r="C334">
        <f t="shared" si="145"/>
        <v>115</v>
      </c>
      <c r="D334">
        <f t="shared" ca="1" si="154"/>
        <v>-0.7583333333333333</v>
      </c>
      <c r="E334">
        <f t="shared" ca="1" si="155"/>
        <v>3.6074999999999996E-2</v>
      </c>
      <c r="G334" s="23">
        <f t="shared" si="169"/>
        <v>45404</v>
      </c>
      <c r="H334" s="20">
        <f t="shared" si="150"/>
        <v>0</v>
      </c>
      <c r="I334">
        <f t="shared" si="156"/>
        <v>0</v>
      </c>
      <c r="J334">
        <f t="shared" ca="1" si="157"/>
        <v>1.6722222222222223</v>
      </c>
      <c r="K334">
        <f t="shared" ca="1" si="151"/>
        <v>5.1276000000000002E-2</v>
      </c>
      <c r="M334" s="23">
        <f t="shared" si="170"/>
        <v>45404</v>
      </c>
      <c r="N334" s="20">
        <f t="shared" si="152"/>
        <v>0</v>
      </c>
      <c r="O334">
        <f t="shared" si="158"/>
        <v>0</v>
      </c>
      <c r="P334">
        <f t="shared" ca="1" si="159"/>
        <v>1.6722222222222223</v>
      </c>
      <c r="Q334">
        <f t="shared" ca="1" si="153"/>
        <v>5.1276000000000002E-2</v>
      </c>
      <c r="S334" s="23">
        <f t="shared" si="160"/>
        <v>46174</v>
      </c>
      <c r="T334" s="20">
        <f t="shared" si="161"/>
        <v>3.6074999999999999</v>
      </c>
      <c r="U334">
        <f t="shared" si="146"/>
        <v>3.6074999999999996E-2</v>
      </c>
      <c r="W334" s="23">
        <f t="shared" si="171"/>
        <v>46174</v>
      </c>
      <c r="X334" s="20">
        <f t="shared" si="162"/>
        <v>3.5491000000000001</v>
      </c>
      <c r="Y334">
        <f t="shared" si="147"/>
        <v>3.5491000000000002E-2</v>
      </c>
      <c r="AA334" s="23">
        <f t="shared" si="172"/>
        <v>46034</v>
      </c>
      <c r="AB334" s="20">
        <f t="shared" si="163"/>
        <v>3.7290000000000001</v>
      </c>
      <c r="AC334">
        <f t="shared" si="148"/>
        <v>3.7290000000000004E-2</v>
      </c>
      <c r="AF334" s="23">
        <v>44624</v>
      </c>
      <c r="AG334" s="20">
        <v>4346.78</v>
      </c>
      <c r="AH334" s="20">
        <v>9.4999999999999998E-3</v>
      </c>
      <c r="AJ334" s="23">
        <v>44624</v>
      </c>
      <c r="AK334" s="20">
        <v>4346.78</v>
      </c>
      <c r="AL334" s="20">
        <v>9.4999999999999998E-3</v>
      </c>
      <c r="AN334" s="23">
        <v>44624</v>
      </c>
      <c r="AO334" s="20">
        <v>4346.78</v>
      </c>
      <c r="AP334" s="20">
        <v>9.4999999999999998E-3</v>
      </c>
      <c r="AS334" s="1">
        <v>45553</v>
      </c>
      <c r="AT334">
        <v>4.6210000000000004</v>
      </c>
      <c r="AU334">
        <f t="shared" si="164"/>
        <v>4.6210000000000001E-2</v>
      </c>
      <c r="AW334" s="1">
        <v>45553</v>
      </c>
      <c r="AX334">
        <v>4.2899000000000003</v>
      </c>
      <c r="AY334">
        <f t="shared" si="165"/>
        <v>4.2899E-2</v>
      </c>
      <c r="BA334" s="1">
        <v>45553</v>
      </c>
      <c r="BB334">
        <v>4.1420000000000003</v>
      </c>
      <c r="BC334">
        <f t="shared" si="166"/>
        <v>4.1420000000000005E-2</v>
      </c>
      <c r="BE334" s="1">
        <v>45553</v>
      </c>
      <c r="BF334">
        <v>3.6779999999999999</v>
      </c>
      <c r="BG334">
        <f t="shared" si="167"/>
        <v>3.678E-2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3">
        <f t="shared" si="168"/>
        <v>46280</v>
      </c>
      <c r="B335" s="20">
        <f t="shared" si="149"/>
        <v>112.34375</v>
      </c>
      <c r="C335">
        <f t="shared" si="145"/>
        <v>115</v>
      </c>
      <c r="D335">
        <f t="shared" ca="1" si="154"/>
        <v>-0.76111111111111107</v>
      </c>
      <c r="E335">
        <f t="shared" ca="1" si="155"/>
        <v>3.6074999999999996E-2</v>
      </c>
      <c r="G335" s="23">
        <f t="shared" si="169"/>
        <v>45405</v>
      </c>
      <c r="H335" s="20">
        <f t="shared" si="150"/>
        <v>0</v>
      </c>
      <c r="I335">
        <f t="shared" si="156"/>
        <v>0</v>
      </c>
      <c r="J335">
        <f t="shared" ca="1" si="157"/>
        <v>1.6694444444444445</v>
      </c>
      <c r="K335">
        <f t="shared" ca="1" si="151"/>
        <v>5.0799999999999998E-2</v>
      </c>
      <c r="M335" s="23">
        <f t="shared" si="170"/>
        <v>45405</v>
      </c>
      <c r="N335" s="20">
        <f t="shared" si="152"/>
        <v>0</v>
      </c>
      <c r="O335">
        <f t="shared" si="158"/>
        <v>0</v>
      </c>
      <c r="P335">
        <f t="shared" ca="1" si="159"/>
        <v>1.6694444444444445</v>
      </c>
      <c r="Q335">
        <f t="shared" ca="1" si="153"/>
        <v>5.0799999999999998E-2</v>
      </c>
      <c r="S335" s="23">
        <f t="shared" si="160"/>
        <v>46175</v>
      </c>
      <c r="T335" s="20">
        <f t="shared" si="161"/>
        <v>3.6074999999999999</v>
      </c>
      <c r="U335">
        <f t="shared" si="146"/>
        <v>3.6074999999999996E-2</v>
      </c>
      <c r="W335" s="23">
        <f t="shared" si="171"/>
        <v>46175</v>
      </c>
      <c r="X335" s="20">
        <f t="shared" si="162"/>
        <v>3.5491000000000001</v>
      </c>
      <c r="Y335">
        <f t="shared" si="147"/>
        <v>3.5491000000000002E-2</v>
      </c>
      <c r="AA335" s="23">
        <f t="shared" si="172"/>
        <v>46035</v>
      </c>
      <c r="AB335" s="20">
        <f t="shared" si="163"/>
        <v>3.7290000000000001</v>
      </c>
      <c r="AC335">
        <f t="shared" si="148"/>
        <v>3.7290000000000004E-2</v>
      </c>
      <c r="AF335" s="23">
        <v>44623</v>
      </c>
      <c r="AG335" s="20">
        <v>4397.3500000000004</v>
      </c>
      <c r="AH335" s="20">
        <v>6.4999999999999997E-3</v>
      </c>
      <c r="AJ335" s="23">
        <v>44623</v>
      </c>
      <c r="AK335" s="20">
        <v>4397.3500000000004</v>
      </c>
      <c r="AL335" s="20">
        <v>6.4999999999999997E-3</v>
      </c>
      <c r="AN335" s="23">
        <v>44623</v>
      </c>
      <c r="AO335" s="20">
        <v>4397.3500000000004</v>
      </c>
      <c r="AP335" s="20">
        <v>6.4999999999999997E-3</v>
      </c>
      <c r="AS335" s="1">
        <v>45552</v>
      </c>
      <c r="AT335">
        <v>4.7478999999999996</v>
      </c>
      <c r="AU335">
        <f t="shared" si="164"/>
        <v>4.7478999999999993E-2</v>
      </c>
      <c r="AW335" s="1">
        <v>45552</v>
      </c>
      <c r="AX335">
        <v>4.3780999999999999</v>
      </c>
      <c r="AY335">
        <f t="shared" si="165"/>
        <v>4.3781E-2</v>
      </c>
      <c r="BA335" s="1">
        <v>45552</v>
      </c>
      <c r="BB335">
        <v>4.1509999999999998</v>
      </c>
      <c r="BC335">
        <f t="shared" si="166"/>
        <v>4.1509999999999998E-2</v>
      </c>
      <c r="BE335" s="1">
        <v>45552</v>
      </c>
      <c r="BF335">
        <v>3.6379999999999999</v>
      </c>
      <c r="BG335">
        <f t="shared" si="167"/>
        <v>3.6379999999999996E-2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3">
        <f t="shared" si="168"/>
        <v>46281</v>
      </c>
      <c r="B336" s="20">
        <f t="shared" si="149"/>
        <v>112.34375</v>
      </c>
      <c r="C336">
        <f t="shared" si="145"/>
        <v>115</v>
      </c>
      <c r="D336">
        <f t="shared" ca="1" si="154"/>
        <v>-0.76388888888888884</v>
      </c>
      <c r="E336">
        <f t="shared" ca="1" si="155"/>
        <v>3.6074999999999996E-2</v>
      </c>
      <c r="G336" s="23">
        <f t="shared" si="169"/>
        <v>45406</v>
      </c>
      <c r="H336" s="20">
        <f t="shared" si="150"/>
        <v>0</v>
      </c>
      <c r="I336">
        <f t="shared" si="156"/>
        <v>0</v>
      </c>
      <c r="J336">
        <f t="shared" ca="1" si="157"/>
        <v>1.6666666666666667</v>
      </c>
      <c r="K336">
        <f t="shared" ca="1" si="151"/>
        <v>5.1060000000000001E-2</v>
      </c>
      <c r="M336" s="23">
        <f t="shared" si="170"/>
        <v>45406</v>
      </c>
      <c r="N336" s="20">
        <f t="shared" si="152"/>
        <v>0</v>
      </c>
      <c r="O336">
        <f t="shared" si="158"/>
        <v>0</v>
      </c>
      <c r="P336">
        <f t="shared" ca="1" si="159"/>
        <v>1.6666666666666667</v>
      </c>
      <c r="Q336">
        <f t="shared" ca="1" si="153"/>
        <v>5.1060000000000001E-2</v>
      </c>
      <c r="S336" s="23">
        <f t="shared" si="160"/>
        <v>46176</v>
      </c>
      <c r="T336" s="20">
        <f t="shared" si="161"/>
        <v>3.6074999999999999</v>
      </c>
      <c r="U336">
        <f t="shared" si="146"/>
        <v>3.6074999999999996E-2</v>
      </c>
      <c r="W336" s="23">
        <f t="shared" si="171"/>
        <v>46176</v>
      </c>
      <c r="X336" s="20">
        <f t="shared" si="162"/>
        <v>3.5491000000000001</v>
      </c>
      <c r="Y336">
        <f t="shared" si="147"/>
        <v>3.5491000000000002E-2</v>
      </c>
      <c r="AA336" s="23">
        <f t="shared" si="172"/>
        <v>46036</v>
      </c>
      <c r="AB336" s="20">
        <f t="shared" si="163"/>
        <v>3.7290000000000001</v>
      </c>
      <c r="AC336">
        <f t="shared" si="148"/>
        <v>3.7290000000000004E-2</v>
      </c>
      <c r="AF336" s="23">
        <v>44622</v>
      </c>
      <c r="AG336" s="20">
        <v>4417.47</v>
      </c>
      <c r="AH336" s="20">
        <v>6.4000000000000003E-3</v>
      </c>
      <c r="AJ336" s="23">
        <v>44622</v>
      </c>
      <c r="AK336" s="20">
        <v>4417.47</v>
      </c>
      <c r="AL336" s="20">
        <v>6.4000000000000003E-3</v>
      </c>
      <c r="AN336" s="23">
        <v>44622</v>
      </c>
      <c r="AO336" s="20">
        <v>4417.47</v>
      </c>
      <c r="AP336" s="20">
        <v>6.4000000000000003E-3</v>
      </c>
      <c r="AS336" s="1">
        <v>45551</v>
      </c>
      <c r="AT336">
        <v>4.7779999999999996</v>
      </c>
      <c r="AU336">
        <f t="shared" si="164"/>
        <v>4.7779999999999996E-2</v>
      </c>
      <c r="AW336" s="1">
        <v>45551</v>
      </c>
      <c r="AX336">
        <v>4.3730000000000002</v>
      </c>
      <c r="AY336">
        <f t="shared" si="165"/>
        <v>4.3730000000000005E-2</v>
      </c>
      <c r="BA336" s="1">
        <v>45551</v>
      </c>
      <c r="BB336">
        <v>4.1150000000000002</v>
      </c>
      <c r="BC336">
        <f t="shared" si="166"/>
        <v>4.1149999999999999E-2</v>
      </c>
      <c r="BE336" s="1">
        <v>45551</v>
      </c>
      <c r="BF336">
        <v>3.6107</v>
      </c>
      <c r="BG336">
        <f t="shared" si="167"/>
        <v>3.6107E-2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3">
        <f t="shared" si="168"/>
        <v>46282</v>
      </c>
      <c r="B337" s="20">
        <f t="shared" si="149"/>
        <v>112.34375</v>
      </c>
      <c r="C337">
        <f t="shared" si="145"/>
        <v>115</v>
      </c>
      <c r="D337">
        <f t="shared" ca="1" si="154"/>
        <v>-0.76666666666666672</v>
      </c>
      <c r="E337">
        <f t="shared" ca="1" si="155"/>
        <v>3.6074999999999996E-2</v>
      </c>
      <c r="G337" s="23">
        <f t="shared" si="169"/>
        <v>45407</v>
      </c>
      <c r="H337" s="20">
        <f t="shared" si="150"/>
        <v>0</v>
      </c>
      <c r="I337">
        <f t="shared" si="156"/>
        <v>0</v>
      </c>
      <c r="J337">
        <f t="shared" ca="1" si="157"/>
        <v>1.663888888888889</v>
      </c>
      <c r="K337">
        <f t="shared" ca="1" si="151"/>
        <v>5.178E-2</v>
      </c>
      <c r="M337" s="23">
        <f t="shared" si="170"/>
        <v>45407</v>
      </c>
      <c r="N337" s="20">
        <f t="shared" si="152"/>
        <v>0</v>
      </c>
      <c r="O337">
        <f t="shared" si="158"/>
        <v>0</v>
      </c>
      <c r="P337">
        <f t="shared" ca="1" si="159"/>
        <v>1.663888888888889</v>
      </c>
      <c r="Q337">
        <f t="shared" ca="1" si="153"/>
        <v>5.178E-2</v>
      </c>
      <c r="S337" s="23">
        <f t="shared" si="160"/>
        <v>46177</v>
      </c>
      <c r="T337" s="20">
        <f t="shared" si="161"/>
        <v>3.6074999999999999</v>
      </c>
      <c r="U337">
        <f t="shared" si="146"/>
        <v>3.6074999999999996E-2</v>
      </c>
      <c r="W337" s="23">
        <f t="shared" si="171"/>
        <v>46177</v>
      </c>
      <c r="X337" s="20">
        <f t="shared" si="162"/>
        <v>3.5491000000000001</v>
      </c>
      <c r="Y337">
        <f t="shared" si="147"/>
        <v>3.5491000000000002E-2</v>
      </c>
      <c r="AA337" s="23">
        <f t="shared" si="172"/>
        <v>46037</v>
      </c>
      <c r="AB337" s="20">
        <f t="shared" si="163"/>
        <v>3.7290000000000001</v>
      </c>
      <c r="AC337">
        <f t="shared" si="148"/>
        <v>3.7290000000000004E-2</v>
      </c>
      <c r="AF337" s="23">
        <v>44621</v>
      </c>
      <c r="AG337" s="20">
        <v>4328.07</v>
      </c>
      <c r="AH337" s="20">
        <v>6.4000000000000003E-3</v>
      </c>
      <c r="AJ337" s="23">
        <v>44621</v>
      </c>
      <c r="AK337" s="20">
        <v>4328.07</v>
      </c>
      <c r="AL337" s="20">
        <v>6.4000000000000003E-3</v>
      </c>
      <c r="AN337" s="23">
        <v>44621</v>
      </c>
      <c r="AO337" s="20">
        <v>4328.07</v>
      </c>
      <c r="AP337" s="20">
        <v>6.4000000000000003E-3</v>
      </c>
      <c r="AS337" s="1">
        <v>45548</v>
      </c>
      <c r="AT337">
        <v>4.8140000000000001</v>
      </c>
      <c r="AU337">
        <f t="shared" si="164"/>
        <v>4.8140000000000002E-2</v>
      </c>
      <c r="AW337" s="1">
        <v>45548</v>
      </c>
      <c r="AX337">
        <v>4.4265999999999996</v>
      </c>
      <c r="AY337">
        <f t="shared" si="165"/>
        <v>4.4266E-2</v>
      </c>
      <c r="BA337" s="1">
        <v>45548</v>
      </c>
      <c r="BB337">
        <v>4.1840000000000002</v>
      </c>
      <c r="BC337">
        <f t="shared" si="166"/>
        <v>4.1840000000000002E-2</v>
      </c>
      <c r="BE337" s="1">
        <v>45548</v>
      </c>
      <c r="BF337">
        <v>3.6497000000000002</v>
      </c>
      <c r="BG337">
        <f t="shared" si="167"/>
        <v>3.6497000000000002E-2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3">
        <f t="shared" si="168"/>
        <v>46283</v>
      </c>
      <c r="B338" s="20">
        <f t="shared" si="149"/>
        <v>112.34375</v>
      </c>
      <c r="C338">
        <f t="shared" si="145"/>
        <v>115</v>
      </c>
      <c r="D338">
        <f t="shared" ca="1" si="154"/>
        <v>-0.76944444444444449</v>
      </c>
      <c r="E338">
        <f t="shared" ca="1" si="155"/>
        <v>3.6074999999999996E-2</v>
      </c>
      <c r="G338" s="23">
        <f t="shared" si="169"/>
        <v>45408</v>
      </c>
      <c r="H338" s="20">
        <f t="shared" si="150"/>
        <v>0</v>
      </c>
      <c r="I338">
        <f t="shared" si="156"/>
        <v>0</v>
      </c>
      <c r="J338">
        <f t="shared" ca="1" si="157"/>
        <v>1.6611111111111112</v>
      </c>
      <c r="K338">
        <f t="shared" ca="1" si="151"/>
        <v>5.1759000000000006E-2</v>
      </c>
      <c r="M338" s="23">
        <f t="shared" si="170"/>
        <v>45408</v>
      </c>
      <c r="N338" s="20">
        <f t="shared" si="152"/>
        <v>0</v>
      </c>
      <c r="O338">
        <f t="shared" si="158"/>
        <v>0</v>
      </c>
      <c r="P338">
        <f t="shared" ca="1" si="159"/>
        <v>1.6611111111111112</v>
      </c>
      <c r="Q338">
        <f t="shared" ca="1" si="153"/>
        <v>5.1759000000000006E-2</v>
      </c>
      <c r="S338" s="23">
        <f t="shared" si="160"/>
        <v>46178</v>
      </c>
      <c r="T338" s="20">
        <f t="shared" si="161"/>
        <v>3.6074999999999999</v>
      </c>
      <c r="U338">
        <f t="shared" si="146"/>
        <v>3.6074999999999996E-2</v>
      </c>
      <c r="W338" s="23">
        <f t="shared" si="171"/>
        <v>46178</v>
      </c>
      <c r="X338" s="20">
        <f t="shared" si="162"/>
        <v>3.5491000000000001</v>
      </c>
      <c r="Y338">
        <f t="shared" si="147"/>
        <v>3.5491000000000002E-2</v>
      </c>
      <c r="AA338" s="23">
        <f t="shared" si="172"/>
        <v>46038</v>
      </c>
      <c r="AB338" s="20">
        <f t="shared" si="163"/>
        <v>3.7290000000000001</v>
      </c>
      <c r="AC338">
        <f t="shared" si="148"/>
        <v>3.7290000000000004E-2</v>
      </c>
      <c r="AF338" s="23">
        <v>44620</v>
      </c>
      <c r="AG338" s="20">
        <v>4390.75</v>
      </c>
      <c r="AH338" s="20">
        <v>8.3999999999999995E-3</v>
      </c>
      <c r="AJ338" s="23">
        <v>44620</v>
      </c>
      <c r="AK338" s="20">
        <v>4390.75</v>
      </c>
      <c r="AL338" s="20">
        <v>8.3999999999999995E-3</v>
      </c>
      <c r="AN338" s="23">
        <v>44620</v>
      </c>
      <c r="AO338" s="20">
        <v>4390.75</v>
      </c>
      <c r="AP338" s="20">
        <v>8.3999999999999995E-3</v>
      </c>
      <c r="AS338" s="1">
        <v>45547</v>
      </c>
      <c r="AT338">
        <v>4.8502000000000001</v>
      </c>
      <c r="AU338">
        <f t="shared" si="164"/>
        <v>4.8502000000000003E-2</v>
      </c>
      <c r="AW338" s="1">
        <v>45547</v>
      </c>
      <c r="AX338">
        <v>4.4795999999999996</v>
      </c>
      <c r="AY338">
        <f t="shared" si="165"/>
        <v>4.4795999999999996E-2</v>
      </c>
      <c r="BA338" s="1">
        <v>45547</v>
      </c>
      <c r="BB338">
        <v>4.2389999999999999</v>
      </c>
      <c r="BC338">
        <f t="shared" si="166"/>
        <v>4.2389999999999997E-2</v>
      </c>
      <c r="BE338" s="1">
        <v>45547</v>
      </c>
      <c r="BF338">
        <v>3.665</v>
      </c>
      <c r="BG338">
        <f t="shared" si="167"/>
        <v>3.6650000000000002E-2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3">
        <f t="shared" si="168"/>
        <v>46286</v>
      </c>
      <c r="B339" s="20">
        <f t="shared" si="149"/>
        <v>112.34375</v>
      </c>
      <c r="C339">
        <f t="shared" si="145"/>
        <v>115</v>
      </c>
      <c r="D339">
        <f t="shared" ca="1" si="154"/>
        <v>-0.77777777777777779</v>
      </c>
      <c r="E339">
        <f t="shared" ca="1" si="155"/>
        <v>3.6074999999999996E-2</v>
      </c>
      <c r="G339" s="23">
        <f t="shared" si="169"/>
        <v>45411</v>
      </c>
      <c r="H339" s="20">
        <f t="shared" si="150"/>
        <v>0</v>
      </c>
      <c r="I339">
        <f t="shared" si="156"/>
        <v>0</v>
      </c>
      <c r="J339">
        <f t="shared" ca="1" si="157"/>
        <v>1.6527777777777777</v>
      </c>
      <c r="K339">
        <f t="shared" ca="1" si="151"/>
        <v>5.1550000000000006E-2</v>
      </c>
      <c r="M339" s="23">
        <f t="shared" si="170"/>
        <v>45411</v>
      </c>
      <c r="N339" s="20">
        <f t="shared" si="152"/>
        <v>0</v>
      </c>
      <c r="O339">
        <f t="shared" si="158"/>
        <v>0</v>
      </c>
      <c r="P339">
        <f t="shared" ca="1" si="159"/>
        <v>1.6527777777777777</v>
      </c>
      <c r="Q339">
        <f t="shared" ca="1" si="153"/>
        <v>5.1550000000000006E-2</v>
      </c>
      <c r="S339" s="23">
        <f t="shared" si="160"/>
        <v>46181</v>
      </c>
      <c r="T339" s="20">
        <f t="shared" si="161"/>
        <v>3.6074999999999999</v>
      </c>
      <c r="U339">
        <f t="shared" si="146"/>
        <v>3.6074999999999996E-2</v>
      </c>
      <c r="W339" s="23">
        <f t="shared" si="171"/>
        <v>46181</v>
      </c>
      <c r="X339" s="20">
        <f t="shared" si="162"/>
        <v>3.5491000000000001</v>
      </c>
      <c r="Y339">
        <f t="shared" si="147"/>
        <v>3.5491000000000002E-2</v>
      </c>
      <c r="AA339" s="23">
        <f t="shared" si="172"/>
        <v>46041</v>
      </c>
      <c r="AB339" s="20">
        <f t="shared" si="163"/>
        <v>3.7290000000000001</v>
      </c>
      <c r="AC339">
        <f t="shared" si="148"/>
        <v>3.7290000000000004E-2</v>
      </c>
      <c r="AF339" s="23">
        <v>44617</v>
      </c>
      <c r="AG339" s="20">
        <v>4392.66</v>
      </c>
      <c r="AH339" s="20">
        <v>1.0999999999999999E-2</v>
      </c>
      <c r="AJ339" s="23">
        <v>44617</v>
      </c>
      <c r="AK339" s="20">
        <v>4392.66</v>
      </c>
      <c r="AL339" s="20">
        <v>1.0999999999999999E-2</v>
      </c>
      <c r="AN339" s="23">
        <v>44617</v>
      </c>
      <c r="AO339" s="20">
        <v>4392.66</v>
      </c>
      <c r="AP339" s="20">
        <v>1.0999999999999999E-2</v>
      </c>
      <c r="AS339" s="1">
        <v>45546</v>
      </c>
      <c r="AT339">
        <v>4.9109999999999996</v>
      </c>
      <c r="AU339">
        <f t="shared" si="164"/>
        <v>4.9109999999999994E-2</v>
      </c>
      <c r="AW339" s="1">
        <v>45546</v>
      </c>
      <c r="AX339">
        <v>4.5278</v>
      </c>
      <c r="AY339">
        <f t="shared" si="165"/>
        <v>4.5277999999999999E-2</v>
      </c>
      <c r="BA339" s="1">
        <v>45546</v>
      </c>
      <c r="BB339">
        <v>4.2539999999999996</v>
      </c>
      <c r="BC339">
        <f t="shared" si="166"/>
        <v>4.2539999999999994E-2</v>
      </c>
      <c r="BE339" s="1">
        <v>45546</v>
      </c>
      <c r="BF339">
        <v>3.6720000000000002</v>
      </c>
      <c r="BG339">
        <f t="shared" si="167"/>
        <v>3.6720000000000003E-2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3">
        <f t="shared" si="168"/>
        <v>46287</v>
      </c>
      <c r="B340" s="20">
        <f t="shared" si="149"/>
        <v>112.34375</v>
      </c>
      <c r="C340">
        <f t="shared" si="145"/>
        <v>115</v>
      </c>
      <c r="D340">
        <f t="shared" ca="1" si="154"/>
        <v>-0.78055555555555556</v>
      </c>
      <c r="E340">
        <f t="shared" ca="1" si="155"/>
        <v>3.6074999999999996E-2</v>
      </c>
      <c r="G340" s="23">
        <f t="shared" si="169"/>
        <v>45412</v>
      </c>
      <c r="H340" s="20">
        <f t="shared" si="150"/>
        <v>0</v>
      </c>
      <c r="I340">
        <f t="shared" si="156"/>
        <v>0</v>
      </c>
      <c r="J340">
        <f t="shared" ca="1" si="157"/>
        <v>1.65</v>
      </c>
      <c r="K340">
        <f t="shared" ca="1" si="151"/>
        <v>5.228E-2</v>
      </c>
      <c r="M340" s="23">
        <f t="shared" si="170"/>
        <v>45412</v>
      </c>
      <c r="N340" s="20">
        <f t="shared" si="152"/>
        <v>0</v>
      </c>
      <c r="O340">
        <f t="shared" si="158"/>
        <v>0</v>
      </c>
      <c r="P340">
        <f t="shared" ca="1" si="159"/>
        <v>1.65</v>
      </c>
      <c r="Q340">
        <f t="shared" ca="1" si="153"/>
        <v>5.228E-2</v>
      </c>
      <c r="S340" s="23">
        <f t="shared" si="160"/>
        <v>46182</v>
      </c>
      <c r="T340" s="20">
        <f t="shared" si="161"/>
        <v>3.6074999999999999</v>
      </c>
      <c r="U340">
        <f t="shared" si="146"/>
        <v>3.6074999999999996E-2</v>
      </c>
      <c r="W340" s="23">
        <f t="shared" si="171"/>
        <v>46182</v>
      </c>
      <c r="X340" s="20">
        <f t="shared" si="162"/>
        <v>3.5491000000000001</v>
      </c>
      <c r="Y340">
        <f t="shared" si="147"/>
        <v>3.5491000000000002E-2</v>
      </c>
      <c r="AA340" s="23">
        <f t="shared" si="172"/>
        <v>46042</v>
      </c>
      <c r="AB340" s="20">
        <f t="shared" si="163"/>
        <v>3.7290000000000001</v>
      </c>
      <c r="AC340">
        <f t="shared" si="148"/>
        <v>3.7290000000000004E-2</v>
      </c>
      <c r="AF340" s="23">
        <v>44616</v>
      </c>
      <c r="AG340" s="20">
        <v>4295.33</v>
      </c>
      <c r="AH340" s="20">
        <v>1.0999999999999999E-2</v>
      </c>
      <c r="AJ340" s="23">
        <v>44616</v>
      </c>
      <c r="AK340" s="20">
        <v>4295.33</v>
      </c>
      <c r="AL340" s="20">
        <v>1.0999999999999999E-2</v>
      </c>
      <c r="AN340" s="23">
        <v>44616</v>
      </c>
      <c r="AO340" s="20">
        <v>4295.33</v>
      </c>
      <c r="AP340" s="20">
        <v>1.0999999999999999E-2</v>
      </c>
      <c r="AS340" s="1">
        <v>45545</v>
      </c>
      <c r="AT340">
        <v>4.8810000000000002</v>
      </c>
      <c r="AU340">
        <f t="shared" si="164"/>
        <v>4.8809999999999999E-2</v>
      </c>
      <c r="AW340" s="1">
        <v>45545</v>
      </c>
      <c r="AX340">
        <v>4.4844999999999997</v>
      </c>
      <c r="AY340">
        <f t="shared" si="165"/>
        <v>4.4844999999999996E-2</v>
      </c>
      <c r="BA340" s="1">
        <v>45545</v>
      </c>
      <c r="BB340">
        <v>4.2080000000000002</v>
      </c>
      <c r="BC340">
        <f t="shared" si="166"/>
        <v>4.2079999999999999E-2</v>
      </c>
      <c r="BE340" s="1">
        <v>45545</v>
      </c>
      <c r="BF340">
        <v>3.62</v>
      </c>
      <c r="BG340">
        <f t="shared" si="167"/>
        <v>3.6200000000000003E-2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3">
        <f t="shared" si="168"/>
        <v>46288</v>
      </c>
      <c r="B341" s="20">
        <f t="shared" si="149"/>
        <v>112.34375</v>
      </c>
      <c r="C341">
        <f t="shared" si="145"/>
        <v>115</v>
      </c>
      <c r="D341">
        <f t="shared" ca="1" si="154"/>
        <v>-0.78333333333333333</v>
      </c>
      <c r="E341">
        <f t="shared" ca="1" si="155"/>
        <v>3.6074999999999996E-2</v>
      </c>
      <c r="G341" s="23">
        <f t="shared" si="169"/>
        <v>45413</v>
      </c>
      <c r="H341" s="20">
        <f t="shared" si="150"/>
        <v>0</v>
      </c>
      <c r="I341">
        <f t="shared" si="156"/>
        <v>0</v>
      </c>
      <c r="J341">
        <f t="shared" ca="1" si="157"/>
        <v>1.6472222222222221</v>
      </c>
      <c r="K341">
        <f t="shared" ca="1" si="151"/>
        <v>5.1542000000000004E-2</v>
      </c>
      <c r="M341" s="23">
        <f t="shared" si="170"/>
        <v>45413</v>
      </c>
      <c r="N341" s="20">
        <f t="shared" si="152"/>
        <v>0</v>
      </c>
      <c r="O341">
        <f t="shared" si="158"/>
        <v>0</v>
      </c>
      <c r="P341">
        <f t="shared" ca="1" si="159"/>
        <v>1.6472222222222221</v>
      </c>
      <c r="Q341">
        <f t="shared" ca="1" si="153"/>
        <v>5.1542000000000004E-2</v>
      </c>
      <c r="S341" s="23">
        <f t="shared" si="160"/>
        <v>46183</v>
      </c>
      <c r="T341" s="20">
        <f t="shared" si="161"/>
        <v>3.6074999999999999</v>
      </c>
      <c r="U341">
        <f t="shared" si="146"/>
        <v>3.6074999999999996E-2</v>
      </c>
      <c r="W341" s="23">
        <f t="shared" si="171"/>
        <v>46183</v>
      </c>
      <c r="X341" s="20">
        <f t="shared" si="162"/>
        <v>3.5491000000000001</v>
      </c>
      <c r="Y341">
        <f t="shared" si="147"/>
        <v>3.5491000000000002E-2</v>
      </c>
      <c r="AA341" s="23">
        <f t="shared" si="172"/>
        <v>46043</v>
      </c>
      <c r="AB341" s="20">
        <f t="shared" si="163"/>
        <v>3.7290000000000001</v>
      </c>
      <c r="AC341">
        <f t="shared" si="148"/>
        <v>3.7290000000000004E-2</v>
      </c>
      <c r="AF341" s="23">
        <v>44615</v>
      </c>
      <c r="AG341" s="20">
        <v>4251.8500000000004</v>
      </c>
      <c r="AH341" s="20">
        <v>7.7999999999999996E-3</v>
      </c>
      <c r="AJ341" s="23">
        <v>44615</v>
      </c>
      <c r="AK341" s="20">
        <v>4251.8500000000004</v>
      </c>
      <c r="AL341" s="20">
        <v>7.7999999999999996E-3</v>
      </c>
      <c r="AN341" s="23">
        <v>44615</v>
      </c>
      <c r="AO341" s="20">
        <v>4251.8500000000004</v>
      </c>
      <c r="AP341" s="20">
        <v>7.7999999999999996E-3</v>
      </c>
      <c r="AS341" s="1">
        <v>45544</v>
      </c>
      <c r="AT341">
        <v>4.8925000000000001</v>
      </c>
      <c r="AU341">
        <f t="shared" si="164"/>
        <v>4.8925000000000003E-2</v>
      </c>
      <c r="AW341" s="1">
        <v>45544</v>
      </c>
      <c r="AX341">
        <v>4.5179</v>
      </c>
      <c r="AY341">
        <f t="shared" si="165"/>
        <v>4.5178999999999997E-2</v>
      </c>
      <c r="BA341" s="1">
        <v>45544</v>
      </c>
      <c r="BB341">
        <v>4.258</v>
      </c>
      <c r="BC341">
        <f t="shared" si="166"/>
        <v>4.258E-2</v>
      </c>
      <c r="BE341" s="1">
        <v>45544</v>
      </c>
      <c r="BF341">
        <v>3.7090000000000001</v>
      </c>
      <c r="BG341">
        <f t="shared" si="167"/>
        <v>3.7089999999999998E-2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3">
        <f t="shared" si="168"/>
        <v>46289</v>
      </c>
      <c r="B342" s="20">
        <f t="shared" si="149"/>
        <v>112.34375</v>
      </c>
      <c r="C342">
        <f t="shared" si="145"/>
        <v>115</v>
      </c>
      <c r="D342">
        <f t="shared" ca="1" si="154"/>
        <v>-0.78611111111111109</v>
      </c>
      <c r="E342">
        <f t="shared" ca="1" si="155"/>
        <v>3.6074999999999996E-2</v>
      </c>
      <c r="G342" s="23">
        <f t="shared" si="169"/>
        <v>45414</v>
      </c>
      <c r="H342" s="20">
        <f t="shared" si="150"/>
        <v>0</v>
      </c>
      <c r="I342">
        <f t="shared" si="156"/>
        <v>0</v>
      </c>
      <c r="J342">
        <f t="shared" ca="1" si="157"/>
        <v>1.6444444444444444</v>
      </c>
      <c r="K342">
        <f t="shared" ca="1" si="151"/>
        <v>5.0650000000000001E-2</v>
      </c>
      <c r="M342" s="23">
        <f t="shared" si="170"/>
        <v>45414</v>
      </c>
      <c r="N342" s="20">
        <f t="shared" si="152"/>
        <v>0</v>
      </c>
      <c r="O342">
        <f t="shared" si="158"/>
        <v>0</v>
      </c>
      <c r="P342">
        <f t="shared" ca="1" si="159"/>
        <v>1.6444444444444444</v>
      </c>
      <c r="Q342">
        <f t="shared" ca="1" si="153"/>
        <v>5.0650000000000001E-2</v>
      </c>
      <c r="S342" s="23">
        <f t="shared" si="160"/>
        <v>46184</v>
      </c>
      <c r="T342" s="20">
        <f t="shared" si="161"/>
        <v>3.6074999999999999</v>
      </c>
      <c r="U342">
        <f t="shared" si="146"/>
        <v>3.6074999999999996E-2</v>
      </c>
      <c r="W342" s="23">
        <f t="shared" si="171"/>
        <v>46184</v>
      </c>
      <c r="X342" s="20">
        <f t="shared" si="162"/>
        <v>3.5491000000000001</v>
      </c>
      <c r="Y342">
        <f t="shared" si="147"/>
        <v>3.5491000000000002E-2</v>
      </c>
      <c r="AA342" s="23">
        <f t="shared" si="172"/>
        <v>46044</v>
      </c>
      <c r="AB342" s="20">
        <f t="shared" si="163"/>
        <v>3.7290000000000001</v>
      </c>
      <c r="AC342">
        <f t="shared" si="148"/>
        <v>3.7290000000000004E-2</v>
      </c>
      <c r="AF342" s="23">
        <v>44614</v>
      </c>
      <c r="AG342" s="20">
        <v>4346.6499999999996</v>
      </c>
      <c r="AH342" s="20">
        <v>4.8999999999999998E-3</v>
      </c>
      <c r="AJ342" s="23">
        <v>44614</v>
      </c>
      <c r="AK342" s="20">
        <v>4346.6499999999996</v>
      </c>
      <c r="AL342" s="20">
        <v>4.8999999999999998E-3</v>
      </c>
      <c r="AN342" s="23">
        <v>44614</v>
      </c>
      <c r="AO342" s="20">
        <v>4346.6499999999996</v>
      </c>
      <c r="AP342" s="20">
        <v>4.8999999999999998E-3</v>
      </c>
      <c r="AS342" s="1">
        <v>45541</v>
      </c>
      <c r="AT342">
        <v>4.9219999999999997</v>
      </c>
      <c r="AU342">
        <f t="shared" si="164"/>
        <v>4.922E-2</v>
      </c>
      <c r="AW342" s="1">
        <v>45541</v>
      </c>
      <c r="AX342">
        <v>4.5199999999999996</v>
      </c>
      <c r="AY342">
        <f t="shared" si="165"/>
        <v>4.5199999999999997E-2</v>
      </c>
      <c r="BA342" s="1">
        <v>45541</v>
      </c>
      <c r="BB342">
        <v>4.2450000000000001</v>
      </c>
      <c r="BC342">
        <f t="shared" si="166"/>
        <v>4.2450000000000002E-2</v>
      </c>
      <c r="BE342" s="1">
        <v>45541</v>
      </c>
      <c r="BF342">
        <v>3.6659999999999999</v>
      </c>
      <c r="BG342">
        <f t="shared" si="167"/>
        <v>3.6659999999999998E-2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3">
        <f t="shared" si="168"/>
        <v>46290</v>
      </c>
      <c r="B343" s="20">
        <f t="shared" si="149"/>
        <v>112.34375</v>
      </c>
      <c r="C343">
        <f t="shared" si="145"/>
        <v>115</v>
      </c>
      <c r="D343">
        <f t="shared" ca="1" si="154"/>
        <v>-0.78888888888888886</v>
      </c>
      <c r="E343">
        <f t="shared" ca="1" si="155"/>
        <v>3.6074999999999996E-2</v>
      </c>
      <c r="G343" s="23">
        <f t="shared" si="169"/>
        <v>45415</v>
      </c>
      <c r="H343" s="20">
        <f t="shared" si="150"/>
        <v>0</v>
      </c>
      <c r="I343">
        <f t="shared" si="156"/>
        <v>0</v>
      </c>
      <c r="J343">
        <f t="shared" ca="1" si="157"/>
        <v>1.6416666666666666</v>
      </c>
      <c r="K343">
        <f t="shared" ca="1" si="151"/>
        <v>4.9988999999999999E-2</v>
      </c>
      <c r="M343" s="23">
        <f t="shared" si="170"/>
        <v>45415</v>
      </c>
      <c r="N343" s="20">
        <f t="shared" si="152"/>
        <v>0</v>
      </c>
      <c r="O343">
        <f t="shared" si="158"/>
        <v>0</v>
      </c>
      <c r="P343">
        <f t="shared" ca="1" si="159"/>
        <v>1.6416666666666666</v>
      </c>
      <c r="Q343">
        <f t="shared" ca="1" si="153"/>
        <v>4.9988999999999999E-2</v>
      </c>
      <c r="S343" s="23">
        <f t="shared" si="160"/>
        <v>46185</v>
      </c>
      <c r="T343" s="20">
        <f t="shared" si="161"/>
        <v>3.6074999999999999</v>
      </c>
      <c r="U343">
        <f t="shared" si="146"/>
        <v>3.6074999999999996E-2</v>
      </c>
      <c r="W343" s="23">
        <f t="shared" si="171"/>
        <v>46185</v>
      </c>
      <c r="X343" s="20">
        <f t="shared" si="162"/>
        <v>3.5491000000000001</v>
      </c>
      <c r="Y343">
        <f t="shared" si="147"/>
        <v>3.5491000000000002E-2</v>
      </c>
      <c r="AA343" s="23">
        <f t="shared" si="172"/>
        <v>46045</v>
      </c>
      <c r="AB343" s="20">
        <f t="shared" si="163"/>
        <v>3.7290000000000001</v>
      </c>
      <c r="AC343">
        <f t="shared" si="148"/>
        <v>3.7290000000000004E-2</v>
      </c>
      <c r="AF343" s="23">
        <v>44610</v>
      </c>
      <c r="AG343" s="20">
        <v>4375.41</v>
      </c>
      <c r="AH343" s="20">
        <v>7.0000000000000001E-3</v>
      </c>
      <c r="AJ343" s="23">
        <v>44610</v>
      </c>
      <c r="AK343" s="20">
        <v>4375.41</v>
      </c>
      <c r="AL343" s="20">
        <v>7.0000000000000001E-3</v>
      </c>
      <c r="AN343" s="23">
        <v>44610</v>
      </c>
      <c r="AO343" s="20">
        <v>4375.41</v>
      </c>
      <c r="AP343" s="20">
        <v>7.0000000000000001E-3</v>
      </c>
      <c r="AS343" s="1">
        <v>45540</v>
      </c>
      <c r="AT343">
        <v>4.8883999999999999</v>
      </c>
      <c r="AU343">
        <f t="shared" si="164"/>
        <v>4.8883999999999997E-2</v>
      </c>
      <c r="AW343" s="1">
        <v>45540</v>
      </c>
      <c r="AX343">
        <v>4.5384000000000002</v>
      </c>
      <c r="AY343">
        <f t="shared" si="165"/>
        <v>4.5384000000000001E-2</v>
      </c>
      <c r="BA343" s="1">
        <v>45540</v>
      </c>
      <c r="BB343">
        <v>4.34</v>
      </c>
      <c r="BC343">
        <f t="shared" si="166"/>
        <v>4.3400000000000001E-2</v>
      </c>
      <c r="BE343" s="1">
        <v>45540</v>
      </c>
      <c r="BF343">
        <v>3.774</v>
      </c>
      <c r="BG343">
        <f t="shared" si="167"/>
        <v>3.7740000000000003E-2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3">
        <f t="shared" si="168"/>
        <v>46293</v>
      </c>
      <c r="B344" s="20">
        <f t="shared" si="149"/>
        <v>112.34375</v>
      </c>
      <c r="C344">
        <f t="shared" si="145"/>
        <v>115</v>
      </c>
      <c r="D344">
        <f t="shared" ca="1" si="154"/>
        <v>-0.79722222222222228</v>
      </c>
      <c r="E344">
        <f t="shared" ca="1" si="155"/>
        <v>3.6074999999999996E-2</v>
      </c>
      <c r="G344" s="23">
        <f t="shared" si="169"/>
        <v>45418</v>
      </c>
      <c r="H344" s="20">
        <f t="shared" si="150"/>
        <v>0</v>
      </c>
      <c r="I344">
        <f t="shared" si="156"/>
        <v>0</v>
      </c>
      <c r="J344">
        <f t="shared" ca="1" si="157"/>
        <v>1.6333333333333333</v>
      </c>
      <c r="K344">
        <f t="shared" ca="1" si="151"/>
        <v>5.0010000000000006E-2</v>
      </c>
      <c r="M344" s="23">
        <f t="shared" si="170"/>
        <v>45418</v>
      </c>
      <c r="N344" s="20">
        <f t="shared" si="152"/>
        <v>0</v>
      </c>
      <c r="O344">
        <f t="shared" si="158"/>
        <v>0</v>
      </c>
      <c r="P344">
        <f t="shared" ca="1" si="159"/>
        <v>1.6333333333333333</v>
      </c>
      <c r="Q344">
        <f t="shared" ca="1" si="153"/>
        <v>5.0010000000000006E-2</v>
      </c>
      <c r="S344" s="23">
        <f t="shared" si="160"/>
        <v>46188</v>
      </c>
      <c r="T344" s="20">
        <f t="shared" si="161"/>
        <v>3.6074999999999999</v>
      </c>
      <c r="U344">
        <f t="shared" si="146"/>
        <v>3.6074999999999996E-2</v>
      </c>
      <c r="W344" s="23">
        <f t="shared" si="171"/>
        <v>46188</v>
      </c>
      <c r="X344" s="20">
        <f t="shared" si="162"/>
        <v>3.5491000000000001</v>
      </c>
      <c r="Y344">
        <f t="shared" si="147"/>
        <v>3.5491000000000002E-2</v>
      </c>
      <c r="AA344" s="23">
        <f t="shared" si="172"/>
        <v>46048</v>
      </c>
      <c r="AB344" s="20">
        <f t="shared" si="163"/>
        <v>3.7290000000000001</v>
      </c>
      <c r="AC344">
        <f t="shared" si="148"/>
        <v>3.7290000000000004E-2</v>
      </c>
      <c r="AF344" s="23">
        <v>44609</v>
      </c>
      <c r="AG344" s="20">
        <v>4404.29</v>
      </c>
      <c r="AH344" s="20">
        <v>7.7000000000000002E-3</v>
      </c>
      <c r="AJ344" s="23">
        <v>44609</v>
      </c>
      <c r="AK344" s="20">
        <v>4404.29</v>
      </c>
      <c r="AL344" s="20">
        <v>7.7000000000000002E-3</v>
      </c>
      <c r="AN344" s="23">
        <v>44609</v>
      </c>
      <c r="AO344" s="20">
        <v>4404.29</v>
      </c>
      <c r="AP344" s="20">
        <v>7.7000000000000002E-3</v>
      </c>
      <c r="AS344" s="1">
        <v>45539</v>
      </c>
      <c r="AT344">
        <v>4.9249999999999998</v>
      </c>
      <c r="AU344">
        <f t="shared" si="164"/>
        <v>4.9249999999999995E-2</v>
      </c>
      <c r="AW344" s="1">
        <v>45539</v>
      </c>
      <c r="AX344">
        <v>4.5301999999999998</v>
      </c>
      <c r="AY344">
        <f t="shared" si="165"/>
        <v>4.5301999999999995E-2</v>
      </c>
      <c r="BA344" s="1">
        <v>45539</v>
      </c>
      <c r="BB344">
        <v>4.3449999999999998</v>
      </c>
      <c r="BC344">
        <f t="shared" si="166"/>
        <v>4.3449999999999996E-2</v>
      </c>
      <c r="BE344" s="1">
        <v>45539</v>
      </c>
      <c r="BF344">
        <v>3.8146</v>
      </c>
      <c r="BG344">
        <f t="shared" si="167"/>
        <v>3.8145999999999999E-2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3">
        <f t="shared" si="168"/>
        <v>46294</v>
      </c>
      <c r="B345" s="20">
        <f t="shared" si="149"/>
        <v>112.34375</v>
      </c>
      <c r="C345">
        <f t="shared" ref="C345:C408" si="174">CEILING(B345,$C$9)</f>
        <v>115</v>
      </c>
      <c r="D345">
        <f t="shared" ca="1" si="154"/>
        <v>-0.8</v>
      </c>
      <c r="E345">
        <f t="shared" ca="1" si="155"/>
        <v>3.6074999999999996E-2</v>
      </c>
      <c r="G345" s="23">
        <f t="shared" si="169"/>
        <v>45419</v>
      </c>
      <c r="H345" s="20">
        <f t="shared" si="150"/>
        <v>0</v>
      </c>
      <c r="I345">
        <f t="shared" si="156"/>
        <v>0</v>
      </c>
      <c r="J345">
        <f t="shared" ca="1" si="157"/>
        <v>1.6305555555555555</v>
      </c>
      <c r="K345">
        <f t="shared" ca="1" si="151"/>
        <v>4.999E-2</v>
      </c>
      <c r="M345" s="23">
        <f t="shared" si="170"/>
        <v>45419</v>
      </c>
      <c r="N345" s="20">
        <f t="shared" si="152"/>
        <v>0</v>
      </c>
      <c r="O345">
        <f t="shared" si="158"/>
        <v>0</v>
      </c>
      <c r="P345">
        <f t="shared" ca="1" si="159"/>
        <v>1.6305555555555555</v>
      </c>
      <c r="Q345">
        <f t="shared" ca="1" si="153"/>
        <v>4.999E-2</v>
      </c>
      <c r="S345" s="23">
        <f t="shared" si="160"/>
        <v>46189</v>
      </c>
      <c r="T345" s="20">
        <f t="shared" si="161"/>
        <v>3.6074999999999999</v>
      </c>
      <c r="U345">
        <f t="shared" si="146"/>
        <v>3.6074999999999996E-2</v>
      </c>
      <c r="W345" s="23">
        <f t="shared" si="171"/>
        <v>46189</v>
      </c>
      <c r="X345" s="20">
        <f t="shared" si="162"/>
        <v>3.5491000000000001</v>
      </c>
      <c r="Y345">
        <f t="shared" si="147"/>
        <v>3.5491000000000002E-2</v>
      </c>
      <c r="AA345" s="23">
        <f t="shared" si="172"/>
        <v>46049</v>
      </c>
      <c r="AB345" s="20">
        <f t="shared" si="163"/>
        <v>3.7290000000000001</v>
      </c>
      <c r="AC345">
        <f t="shared" si="148"/>
        <v>3.7290000000000004E-2</v>
      </c>
      <c r="AF345" s="23">
        <v>44608</v>
      </c>
      <c r="AG345" s="20">
        <v>4502.5</v>
      </c>
      <c r="AH345" s="20">
        <v>7.4000000000000003E-3</v>
      </c>
      <c r="AJ345" s="23">
        <v>44608</v>
      </c>
      <c r="AK345" s="20">
        <v>4502.5</v>
      </c>
      <c r="AL345" s="20">
        <v>7.4000000000000003E-3</v>
      </c>
      <c r="AN345" s="23">
        <v>44608</v>
      </c>
      <c r="AO345" s="20">
        <v>4502.5</v>
      </c>
      <c r="AP345" s="20">
        <v>7.4000000000000003E-3</v>
      </c>
      <c r="AS345" s="1">
        <v>45538</v>
      </c>
      <c r="AT345">
        <v>4.9370000000000003</v>
      </c>
      <c r="AU345">
        <f t="shared" si="164"/>
        <v>4.9370000000000004E-2</v>
      </c>
      <c r="AW345" s="1">
        <v>45538</v>
      </c>
      <c r="AX345">
        <v>4.6220999999999997</v>
      </c>
      <c r="AY345">
        <f t="shared" si="165"/>
        <v>4.6220999999999998E-2</v>
      </c>
      <c r="BA345" s="1">
        <v>45538</v>
      </c>
      <c r="BB345">
        <v>4.4580000000000002</v>
      </c>
      <c r="BC345">
        <f t="shared" si="166"/>
        <v>4.4580000000000002E-2</v>
      </c>
      <c r="BE345" s="1">
        <v>45538</v>
      </c>
      <c r="BF345">
        <v>3.899</v>
      </c>
      <c r="BG345">
        <f t="shared" si="167"/>
        <v>3.8989999999999997E-2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3">
        <f t="shared" si="168"/>
        <v>46295</v>
      </c>
      <c r="B346" s="20">
        <f t="shared" si="149"/>
        <v>112.34375</v>
      </c>
      <c r="C346">
        <f t="shared" si="174"/>
        <v>115</v>
      </c>
      <c r="D346">
        <f t="shared" ca="1" si="154"/>
        <v>-0.80277777777777781</v>
      </c>
      <c r="E346">
        <f t="shared" ca="1" si="155"/>
        <v>3.6074999999999996E-2</v>
      </c>
      <c r="G346" s="23">
        <f t="shared" si="169"/>
        <v>45420</v>
      </c>
      <c r="H346" s="20">
        <f t="shared" si="150"/>
        <v>0</v>
      </c>
      <c r="I346">
        <f t="shared" si="156"/>
        <v>0</v>
      </c>
      <c r="J346">
        <f t="shared" ca="1" si="157"/>
        <v>1.6277777777777778</v>
      </c>
      <c r="K346">
        <f t="shared" ca="1" si="151"/>
        <v>5.008E-2</v>
      </c>
      <c r="M346" s="23">
        <f t="shared" si="170"/>
        <v>45420</v>
      </c>
      <c r="N346" s="20">
        <f t="shared" si="152"/>
        <v>0</v>
      </c>
      <c r="O346">
        <f t="shared" si="158"/>
        <v>0</v>
      </c>
      <c r="P346">
        <f t="shared" ca="1" si="159"/>
        <v>1.6277777777777778</v>
      </c>
      <c r="Q346">
        <f t="shared" ca="1" si="153"/>
        <v>5.008E-2</v>
      </c>
      <c r="S346" s="23">
        <f t="shared" si="160"/>
        <v>46190</v>
      </c>
      <c r="T346" s="20">
        <f t="shared" si="161"/>
        <v>3.6074999999999999</v>
      </c>
      <c r="U346">
        <f t="shared" si="146"/>
        <v>3.6074999999999996E-2</v>
      </c>
      <c r="W346" s="23">
        <f t="shared" si="171"/>
        <v>46190</v>
      </c>
      <c r="X346" s="20">
        <f t="shared" si="162"/>
        <v>3.5491000000000001</v>
      </c>
      <c r="Y346">
        <f t="shared" si="147"/>
        <v>3.5491000000000002E-2</v>
      </c>
      <c r="AA346" s="23">
        <f t="shared" si="172"/>
        <v>46050</v>
      </c>
      <c r="AB346" s="20">
        <f t="shared" si="163"/>
        <v>3.7290000000000001</v>
      </c>
      <c r="AC346">
        <f t="shared" si="148"/>
        <v>3.7290000000000004E-2</v>
      </c>
      <c r="AF346" s="23">
        <v>44607</v>
      </c>
      <c r="AG346" s="20">
        <v>4501.18</v>
      </c>
      <c r="AH346" s="20">
        <v>7.4000000000000003E-3</v>
      </c>
      <c r="AJ346" s="23">
        <v>44607</v>
      </c>
      <c r="AK346" s="20">
        <v>4501.18</v>
      </c>
      <c r="AL346" s="20">
        <v>7.4000000000000003E-3</v>
      </c>
      <c r="AN346" s="23">
        <v>44607</v>
      </c>
      <c r="AO346" s="20">
        <v>4501.18</v>
      </c>
      <c r="AP346" s="20">
        <v>7.4000000000000003E-3</v>
      </c>
      <c r="AS346" s="1">
        <v>45537</v>
      </c>
      <c r="AT346">
        <v>4.9619</v>
      </c>
      <c r="AU346">
        <f t="shared" si="164"/>
        <v>4.9618999999999996E-2</v>
      </c>
      <c r="AW346" s="1">
        <v>45537</v>
      </c>
      <c r="AX346">
        <v>4.6505999999999998</v>
      </c>
      <c r="AY346">
        <f t="shared" si="165"/>
        <v>4.6505999999999999E-2</v>
      </c>
      <c r="BA346" s="1">
        <v>45537</v>
      </c>
      <c r="BB346">
        <v>4.5039999999999996</v>
      </c>
      <c r="BC346">
        <f t="shared" si="166"/>
        <v>4.5039999999999997E-2</v>
      </c>
      <c r="BE346" s="1">
        <v>45537</v>
      </c>
      <c r="BF346">
        <v>3.9788000000000001</v>
      </c>
      <c r="BG346">
        <f t="shared" si="167"/>
        <v>3.9788000000000004E-2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3">
        <f t="shared" si="168"/>
        <v>46296</v>
      </c>
      <c r="B347" s="20">
        <f t="shared" si="149"/>
        <v>112.34375</v>
      </c>
      <c r="C347">
        <f t="shared" si="174"/>
        <v>115</v>
      </c>
      <c r="D347">
        <f t="shared" ca="1" si="154"/>
        <v>-0.80555555555555558</v>
      </c>
      <c r="E347">
        <f t="shared" ca="1" si="155"/>
        <v>3.6074999999999996E-2</v>
      </c>
      <c r="G347" s="23">
        <f t="shared" si="169"/>
        <v>45421</v>
      </c>
      <c r="H347" s="20">
        <f t="shared" si="150"/>
        <v>0</v>
      </c>
      <c r="I347">
        <f t="shared" si="156"/>
        <v>0</v>
      </c>
      <c r="J347">
        <f t="shared" ca="1" si="157"/>
        <v>1.625</v>
      </c>
      <c r="K347">
        <f t="shared" ca="1" si="151"/>
        <v>4.9850000000000005E-2</v>
      </c>
      <c r="M347" s="23">
        <f t="shared" si="170"/>
        <v>45421</v>
      </c>
      <c r="N347" s="20">
        <f t="shared" si="152"/>
        <v>0</v>
      </c>
      <c r="O347">
        <f t="shared" si="158"/>
        <v>0</v>
      </c>
      <c r="P347">
        <f t="shared" ca="1" si="159"/>
        <v>1.625</v>
      </c>
      <c r="Q347">
        <f t="shared" ca="1" si="153"/>
        <v>4.9850000000000005E-2</v>
      </c>
      <c r="S347" s="23">
        <f t="shared" si="160"/>
        <v>46191</v>
      </c>
      <c r="T347" s="20">
        <f t="shared" si="161"/>
        <v>3.6074999999999999</v>
      </c>
      <c r="U347">
        <f t="shared" si="146"/>
        <v>3.6074999999999996E-2</v>
      </c>
      <c r="W347" s="23">
        <f t="shared" si="171"/>
        <v>46191</v>
      </c>
      <c r="X347" s="20">
        <f t="shared" si="162"/>
        <v>3.5491000000000001</v>
      </c>
      <c r="Y347">
        <f t="shared" si="147"/>
        <v>3.5491000000000002E-2</v>
      </c>
      <c r="AA347" s="23">
        <f t="shared" si="172"/>
        <v>46051</v>
      </c>
      <c r="AB347" s="20">
        <f t="shared" si="163"/>
        <v>3.7290000000000001</v>
      </c>
      <c r="AC347">
        <f t="shared" si="148"/>
        <v>3.7290000000000004E-2</v>
      </c>
      <c r="AF347" s="23">
        <v>44606</v>
      </c>
      <c r="AG347" s="20">
        <v>4431.84</v>
      </c>
      <c r="AH347" s="20">
        <v>7.4000000000000003E-3</v>
      </c>
      <c r="AJ347" s="23">
        <v>44606</v>
      </c>
      <c r="AK347" s="20">
        <v>4431.84</v>
      </c>
      <c r="AL347" s="20">
        <v>7.4000000000000003E-3</v>
      </c>
      <c r="AN347" s="23">
        <v>44606</v>
      </c>
      <c r="AO347" s="20">
        <v>4431.84</v>
      </c>
      <c r="AP347" s="20">
        <v>7.4000000000000003E-3</v>
      </c>
      <c r="AS347" s="1">
        <v>45534</v>
      </c>
      <c r="AT347">
        <v>4.9686000000000003</v>
      </c>
      <c r="AU347">
        <f t="shared" si="164"/>
        <v>4.9686000000000001E-2</v>
      </c>
      <c r="AW347" s="1">
        <v>45534</v>
      </c>
      <c r="AX347">
        <v>4.6550000000000002</v>
      </c>
      <c r="AY347">
        <f t="shared" si="165"/>
        <v>4.6550000000000001E-2</v>
      </c>
      <c r="BA347" s="1">
        <v>45534</v>
      </c>
      <c r="BB347">
        <v>4.5030000000000001</v>
      </c>
      <c r="BC347">
        <f t="shared" si="166"/>
        <v>4.5030000000000001E-2</v>
      </c>
      <c r="BE347" s="1">
        <v>45534</v>
      </c>
      <c r="BF347">
        <v>3.9799000000000002</v>
      </c>
      <c r="BG347">
        <f t="shared" si="167"/>
        <v>3.9799000000000001E-2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3">
        <f t="shared" si="168"/>
        <v>46297</v>
      </c>
      <c r="B348" s="20">
        <f t="shared" si="149"/>
        <v>112.34375</v>
      </c>
      <c r="C348">
        <f t="shared" si="174"/>
        <v>115</v>
      </c>
      <c r="D348">
        <f t="shared" ca="1" si="154"/>
        <v>-0.80833333333333335</v>
      </c>
      <c r="E348">
        <f t="shared" ca="1" si="155"/>
        <v>3.6074999999999996E-2</v>
      </c>
      <c r="G348" s="23">
        <f t="shared" si="169"/>
        <v>45422</v>
      </c>
      <c r="H348" s="20">
        <f t="shared" si="150"/>
        <v>0</v>
      </c>
      <c r="I348">
        <f t="shared" si="156"/>
        <v>0</v>
      </c>
      <c r="J348">
        <f t="shared" ca="1" si="157"/>
        <v>1.6222222222222222</v>
      </c>
      <c r="K348">
        <f t="shared" ca="1" si="151"/>
        <v>5.0309999999999994E-2</v>
      </c>
      <c r="M348" s="23">
        <f t="shared" si="170"/>
        <v>45422</v>
      </c>
      <c r="N348" s="20">
        <f t="shared" si="152"/>
        <v>0</v>
      </c>
      <c r="O348">
        <f t="shared" si="158"/>
        <v>0</v>
      </c>
      <c r="P348">
        <f t="shared" ca="1" si="159"/>
        <v>1.6222222222222222</v>
      </c>
      <c r="Q348">
        <f t="shared" ca="1" si="153"/>
        <v>5.0309999999999994E-2</v>
      </c>
      <c r="S348" s="23">
        <f t="shared" si="160"/>
        <v>46192</v>
      </c>
      <c r="T348" s="20">
        <f t="shared" si="161"/>
        <v>3.6074999999999999</v>
      </c>
      <c r="U348">
        <f t="shared" si="146"/>
        <v>3.6074999999999996E-2</v>
      </c>
      <c r="W348" s="23">
        <f t="shared" si="171"/>
        <v>46192</v>
      </c>
      <c r="X348" s="20">
        <f t="shared" si="162"/>
        <v>3.5491000000000001</v>
      </c>
      <c r="Y348">
        <f t="shared" si="147"/>
        <v>3.5491000000000002E-2</v>
      </c>
      <c r="AA348" s="23">
        <f t="shared" si="172"/>
        <v>46052</v>
      </c>
      <c r="AB348" s="20">
        <f t="shared" si="163"/>
        <v>3.7290000000000001</v>
      </c>
      <c r="AC348">
        <f t="shared" si="148"/>
        <v>3.7290000000000004E-2</v>
      </c>
      <c r="AF348" s="23">
        <v>44603</v>
      </c>
      <c r="AG348" s="20">
        <v>4447.3999999999996</v>
      </c>
      <c r="AH348" s="20">
        <v>7.3000000000000001E-3</v>
      </c>
      <c r="AJ348" s="23">
        <v>44603</v>
      </c>
      <c r="AK348" s="20">
        <v>4447.3999999999996</v>
      </c>
      <c r="AL348" s="20">
        <v>7.3000000000000001E-3</v>
      </c>
      <c r="AN348" s="23">
        <v>44603</v>
      </c>
      <c r="AO348" s="20">
        <v>4447.3999999999996</v>
      </c>
      <c r="AP348" s="20">
        <v>7.3000000000000001E-3</v>
      </c>
      <c r="AS348" s="1">
        <v>45533</v>
      </c>
      <c r="AT348">
        <v>4.9657999999999998</v>
      </c>
      <c r="AU348">
        <f t="shared" si="164"/>
        <v>4.9658000000000001E-2</v>
      </c>
      <c r="AW348" s="1">
        <v>45533</v>
      </c>
      <c r="AX348">
        <v>4.6481000000000003</v>
      </c>
      <c r="AY348">
        <f t="shared" si="165"/>
        <v>4.6481000000000001E-2</v>
      </c>
      <c r="BA348" s="1">
        <v>45533</v>
      </c>
      <c r="BB348">
        <v>4.4960000000000004</v>
      </c>
      <c r="BC348">
        <f t="shared" si="166"/>
        <v>4.4960000000000007E-2</v>
      </c>
      <c r="BE348" s="1">
        <v>45533</v>
      </c>
      <c r="BF348">
        <v>3.9380000000000002</v>
      </c>
      <c r="BG348">
        <f t="shared" si="167"/>
        <v>3.9379999999999998E-2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3">
        <f t="shared" si="168"/>
        <v>46300</v>
      </c>
      <c r="B349" s="20">
        <f t="shared" si="149"/>
        <v>112.34375</v>
      </c>
      <c r="C349">
        <f t="shared" si="174"/>
        <v>115</v>
      </c>
      <c r="D349">
        <f t="shared" ca="1" si="154"/>
        <v>-0.81666666666666665</v>
      </c>
      <c r="E349">
        <f t="shared" ca="1" si="155"/>
        <v>3.6074999999999996E-2</v>
      </c>
      <c r="G349" s="23">
        <f t="shared" si="169"/>
        <v>45425</v>
      </c>
      <c r="H349" s="20">
        <f t="shared" si="150"/>
        <v>0</v>
      </c>
      <c r="I349">
        <f t="shared" si="156"/>
        <v>0</v>
      </c>
      <c r="J349">
        <f t="shared" ca="1" si="157"/>
        <v>1.6138888888888889</v>
      </c>
      <c r="K349">
        <f t="shared" ca="1" si="151"/>
        <v>5.0338000000000001E-2</v>
      </c>
      <c r="M349" s="23">
        <f t="shared" si="170"/>
        <v>45425</v>
      </c>
      <c r="N349" s="20">
        <f t="shared" si="152"/>
        <v>0</v>
      </c>
      <c r="O349">
        <f t="shared" si="158"/>
        <v>0</v>
      </c>
      <c r="P349">
        <f t="shared" ca="1" si="159"/>
        <v>1.6138888888888889</v>
      </c>
      <c r="Q349">
        <f t="shared" ca="1" si="153"/>
        <v>5.0338000000000001E-2</v>
      </c>
      <c r="S349" s="23">
        <f t="shared" si="160"/>
        <v>46195</v>
      </c>
      <c r="T349" s="20">
        <f t="shared" si="161"/>
        <v>3.6074999999999999</v>
      </c>
      <c r="U349">
        <f t="shared" si="146"/>
        <v>3.6074999999999996E-2</v>
      </c>
      <c r="W349" s="23">
        <f t="shared" si="171"/>
        <v>46195</v>
      </c>
      <c r="X349" s="20">
        <f t="shared" si="162"/>
        <v>3.5491000000000001</v>
      </c>
      <c r="Y349">
        <f t="shared" si="147"/>
        <v>3.5491000000000002E-2</v>
      </c>
      <c r="AA349" s="23">
        <f t="shared" si="172"/>
        <v>46055</v>
      </c>
      <c r="AB349" s="20">
        <f t="shared" si="163"/>
        <v>3.7290000000000001</v>
      </c>
      <c r="AC349">
        <f t="shared" si="148"/>
        <v>3.7290000000000004E-2</v>
      </c>
      <c r="AF349" s="23">
        <v>44602</v>
      </c>
      <c r="AG349" s="20">
        <v>4535.67</v>
      </c>
      <c r="AH349" s="20">
        <v>7.3000000000000001E-3</v>
      </c>
      <c r="AJ349" s="23">
        <v>44602</v>
      </c>
      <c r="AK349" s="20">
        <v>4535.67</v>
      </c>
      <c r="AL349" s="20">
        <v>7.3000000000000001E-3</v>
      </c>
      <c r="AN349" s="23">
        <v>44602</v>
      </c>
      <c r="AO349" s="20">
        <v>4535.67</v>
      </c>
      <c r="AP349" s="20">
        <v>7.3000000000000001E-3</v>
      </c>
      <c r="AS349" s="1">
        <v>45532</v>
      </c>
      <c r="AT349">
        <v>4.9598000000000004</v>
      </c>
      <c r="AU349">
        <f t="shared" si="164"/>
        <v>4.9598000000000003E-2</v>
      </c>
      <c r="AW349" s="1">
        <v>45532</v>
      </c>
      <c r="AX349">
        <v>4.6367000000000003</v>
      </c>
      <c r="AY349">
        <f t="shared" si="165"/>
        <v>4.6367000000000005E-2</v>
      </c>
      <c r="BA349" s="1">
        <v>45532</v>
      </c>
      <c r="BB349">
        <v>4.4960000000000004</v>
      </c>
      <c r="BC349">
        <f t="shared" si="166"/>
        <v>4.4960000000000007E-2</v>
      </c>
      <c r="BE349" s="1">
        <v>45532</v>
      </c>
      <c r="BF349">
        <v>3.9470000000000001</v>
      </c>
      <c r="BG349">
        <f t="shared" si="167"/>
        <v>3.9469999999999998E-2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3">
        <f t="shared" si="168"/>
        <v>46301</v>
      </c>
      <c r="B350" s="20">
        <f t="shared" si="149"/>
        <v>112.34375</v>
      </c>
      <c r="C350">
        <f t="shared" si="174"/>
        <v>115</v>
      </c>
      <c r="D350">
        <f t="shared" ca="1" si="154"/>
        <v>-0.81944444444444442</v>
      </c>
      <c r="E350">
        <f t="shared" ca="1" si="155"/>
        <v>3.6074999999999996E-2</v>
      </c>
      <c r="G350" s="23">
        <f t="shared" si="169"/>
        <v>45426</v>
      </c>
      <c r="H350" s="20">
        <f t="shared" si="150"/>
        <v>0</v>
      </c>
      <c r="I350">
        <f t="shared" si="156"/>
        <v>0</v>
      </c>
      <c r="J350">
        <f t="shared" ca="1" si="157"/>
        <v>1.6111111111111112</v>
      </c>
      <c r="K350">
        <f t="shared" ca="1" si="151"/>
        <v>4.9800000000000004E-2</v>
      </c>
      <c r="M350" s="23">
        <f t="shared" si="170"/>
        <v>45426</v>
      </c>
      <c r="N350" s="20">
        <f t="shared" si="152"/>
        <v>0</v>
      </c>
      <c r="O350">
        <f t="shared" si="158"/>
        <v>0</v>
      </c>
      <c r="P350">
        <f t="shared" ca="1" si="159"/>
        <v>1.6111111111111112</v>
      </c>
      <c r="Q350">
        <f t="shared" ca="1" si="153"/>
        <v>4.9800000000000004E-2</v>
      </c>
      <c r="S350" s="23">
        <f t="shared" si="160"/>
        <v>46196</v>
      </c>
      <c r="T350" s="20">
        <f t="shared" si="161"/>
        <v>3.6074999999999999</v>
      </c>
      <c r="U350">
        <f t="shared" si="146"/>
        <v>3.6074999999999996E-2</v>
      </c>
      <c r="W350" s="23">
        <f t="shared" si="171"/>
        <v>46196</v>
      </c>
      <c r="X350" s="20">
        <f t="shared" si="162"/>
        <v>3.5491000000000001</v>
      </c>
      <c r="Y350">
        <f t="shared" si="147"/>
        <v>3.5491000000000002E-2</v>
      </c>
      <c r="AA350" s="23">
        <f t="shared" si="172"/>
        <v>46056</v>
      </c>
      <c r="AB350" s="20">
        <f t="shared" si="163"/>
        <v>3.7290000000000001</v>
      </c>
      <c r="AC350">
        <f t="shared" si="148"/>
        <v>3.7290000000000004E-2</v>
      </c>
      <c r="AF350" s="23">
        <v>44601</v>
      </c>
      <c r="AG350" s="20">
        <v>4605.34</v>
      </c>
      <c r="AH350" s="20">
        <v>7.3000000000000001E-3</v>
      </c>
      <c r="AJ350" s="23">
        <v>44601</v>
      </c>
      <c r="AK350" s="20">
        <v>4605.34</v>
      </c>
      <c r="AL350" s="20">
        <v>7.3000000000000001E-3</v>
      </c>
      <c r="AN350" s="23">
        <v>44601</v>
      </c>
      <c r="AO350" s="20">
        <v>4605.34</v>
      </c>
      <c r="AP350" s="20">
        <v>7.3000000000000001E-3</v>
      </c>
      <c r="AS350" s="1">
        <v>45531</v>
      </c>
      <c r="AT350">
        <v>4.9969999999999999</v>
      </c>
      <c r="AU350">
        <f t="shared" si="164"/>
        <v>4.9970000000000001E-2</v>
      </c>
      <c r="AW350" s="1">
        <v>45531</v>
      </c>
      <c r="AX350">
        <v>4.6637000000000004</v>
      </c>
      <c r="AY350">
        <f t="shared" si="165"/>
        <v>4.6637000000000005E-2</v>
      </c>
      <c r="BA350" s="1">
        <v>45531</v>
      </c>
      <c r="BB350">
        <v>4.4930000000000003</v>
      </c>
      <c r="BC350">
        <f t="shared" si="166"/>
        <v>4.4930000000000005E-2</v>
      </c>
      <c r="BE350" s="1">
        <v>45531</v>
      </c>
      <c r="BF350">
        <v>3.9260000000000002</v>
      </c>
      <c r="BG350">
        <f t="shared" si="167"/>
        <v>3.9260000000000003E-2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3">
        <f t="shared" si="168"/>
        <v>46302</v>
      </c>
      <c r="B351" s="20">
        <f t="shared" si="149"/>
        <v>112.34375</v>
      </c>
      <c r="C351">
        <f t="shared" si="174"/>
        <v>115</v>
      </c>
      <c r="D351">
        <f t="shared" ca="1" si="154"/>
        <v>-0.82222222222222219</v>
      </c>
      <c r="E351">
        <f t="shared" ca="1" si="155"/>
        <v>3.6074999999999996E-2</v>
      </c>
      <c r="G351" s="23">
        <f t="shared" si="169"/>
        <v>45427</v>
      </c>
      <c r="H351" s="20">
        <f t="shared" si="150"/>
        <v>0</v>
      </c>
      <c r="I351">
        <f t="shared" si="156"/>
        <v>0</v>
      </c>
      <c r="J351">
        <f t="shared" ca="1" si="157"/>
        <v>1.6083333333333334</v>
      </c>
      <c r="K351">
        <f t="shared" ca="1" si="151"/>
        <v>4.8952000000000002E-2</v>
      </c>
      <c r="M351" s="23">
        <f t="shared" si="170"/>
        <v>45427</v>
      </c>
      <c r="N351" s="20">
        <f t="shared" si="152"/>
        <v>0</v>
      </c>
      <c r="O351">
        <f t="shared" si="158"/>
        <v>0</v>
      </c>
      <c r="P351">
        <f t="shared" ca="1" si="159"/>
        <v>1.6083333333333334</v>
      </c>
      <c r="Q351">
        <f t="shared" ca="1" si="153"/>
        <v>4.8952000000000002E-2</v>
      </c>
      <c r="S351" s="23">
        <f t="shared" si="160"/>
        <v>46197</v>
      </c>
      <c r="T351" s="20">
        <f t="shared" si="161"/>
        <v>3.6074999999999999</v>
      </c>
      <c r="U351">
        <f t="shared" si="146"/>
        <v>3.6074999999999996E-2</v>
      </c>
      <c r="W351" s="23">
        <f t="shared" si="171"/>
        <v>46197</v>
      </c>
      <c r="X351" s="20">
        <f t="shared" si="162"/>
        <v>3.5491000000000001</v>
      </c>
      <c r="Y351">
        <f t="shared" si="147"/>
        <v>3.5491000000000002E-2</v>
      </c>
      <c r="AA351" s="23">
        <f t="shared" si="172"/>
        <v>46057</v>
      </c>
      <c r="AB351" s="20">
        <f t="shared" si="163"/>
        <v>3.7290000000000001</v>
      </c>
      <c r="AC351">
        <f t="shared" si="148"/>
        <v>3.7290000000000004E-2</v>
      </c>
      <c r="AF351" s="23">
        <v>44600</v>
      </c>
      <c r="AG351" s="20">
        <v>4545.08</v>
      </c>
      <c r="AH351" s="20">
        <v>6.1999999999999998E-3</v>
      </c>
      <c r="AJ351" s="23">
        <v>44600</v>
      </c>
      <c r="AK351" s="20">
        <v>4545.08</v>
      </c>
      <c r="AL351" s="20">
        <v>6.1999999999999998E-3</v>
      </c>
      <c r="AN351" s="23">
        <v>44600</v>
      </c>
      <c r="AO351" s="20">
        <v>4545.08</v>
      </c>
      <c r="AP351" s="20">
        <v>6.1999999999999998E-3</v>
      </c>
      <c r="AS351" s="1">
        <v>45530</v>
      </c>
      <c r="AT351">
        <v>5.0103</v>
      </c>
      <c r="AU351">
        <f t="shared" si="164"/>
        <v>5.0103000000000002E-2</v>
      </c>
      <c r="AW351" s="1">
        <v>45530</v>
      </c>
      <c r="AX351">
        <v>4.6898999999999997</v>
      </c>
      <c r="AY351">
        <f t="shared" si="165"/>
        <v>4.6898999999999996E-2</v>
      </c>
      <c r="BA351" s="1">
        <v>45530</v>
      </c>
      <c r="BB351">
        <v>4.5309999999999997</v>
      </c>
      <c r="BC351">
        <f t="shared" si="166"/>
        <v>4.5309999999999996E-2</v>
      </c>
      <c r="BE351" s="1">
        <v>45530</v>
      </c>
      <c r="BF351">
        <v>3.9609999999999999</v>
      </c>
      <c r="BG351">
        <f t="shared" si="167"/>
        <v>3.9609999999999999E-2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3">
        <f t="shared" si="168"/>
        <v>46303</v>
      </c>
      <c r="B352" s="20">
        <f t="shared" si="149"/>
        <v>112.34375</v>
      </c>
      <c r="C352">
        <f t="shared" si="174"/>
        <v>115</v>
      </c>
      <c r="D352">
        <f t="shared" ca="1" si="154"/>
        <v>-0.82499999999999996</v>
      </c>
      <c r="E352">
        <f t="shared" ca="1" si="155"/>
        <v>3.6074999999999996E-2</v>
      </c>
      <c r="G352" s="23">
        <f t="shared" si="169"/>
        <v>45428</v>
      </c>
      <c r="H352" s="20">
        <f t="shared" si="150"/>
        <v>0</v>
      </c>
      <c r="I352">
        <f t="shared" si="156"/>
        <v>0</v>
      </c>
      <c r="J352">
        <f t="shared" ca="1" si="157"/>
        <v>1.6055555555555556</v>
      </c>
      <c r="K352">
        <f t="shared" ca="1" si="151"/>
        <v>4.9589999999999995E-2</v>
      </c>
      <c r="M352" s="23">
        <f t="shared" si="170"/>
        <v>45428</v>
      </c>
      <c r="N352" s="20">
        <f t="shared" si="152"/>
        <v>0</v>
      </c>
      <c r="O352">
        <f t="shared" si="158"/>
        <v>0</v>
      </c>
      <c r="P352">
        <f t="shared" ca="1" si="159"/>
        <v>1.6055555555555556</v>
      </c>
      <c r="Q352">
        <f t="shared" ca="1" si="153"/>
        <v>4.9589999999999995E-2</v>
      </c>
      <c r="S352" s="23">
        <f t="shared" si="160"/>
        <v>46198</v>
      </c>
      <c r="T352" s="20">
        <f t="shared" si="161"/>
        <v>3.6074999999999999</v>
      </c>
      <c r="U352">
        <f t="shared" si="146"/>
        <v>3.6074999999999996E-2</v>
      </c>
      <c r="W352" s="23">
        <f t="shared" si="171"/>
        <v>46198</v>
      </c>
      <c r="X352" s="20">
        <f t="shared" si="162"/>
        <v>3.5491000000000001</v>
      </c>
      <c r="Y352">
        <f t="shared" si="147"/>
        <v>3.5491000000000002E-2</v>
      </c>
      <c r="AA352" s="23">
        <f t="shared" si="172"/>
        <v>46058</v>
      </c>
      <c r="AB352" s="20">
        <f t="shared" si="163"/>
        <v>3.7290000000000001</v>
      </c>
      <c r="AC352">
        <f t="shared" si="148"/>
        <v>3.7290000000000004E-2</v>
      </c>
      <c r="AF352" s="23">
        <v>44599</v>
      </c>
      <c r="AG352" s="20">
        <v>4505.6899999999996</v>
      </c>
      <c r="AH352" s="20">
        <v>6.1999999999999998E-3</v>
      </c>
      <c r="AJ352" s="23">
        <v>44599</v>
      </c>
      <c r="AK352" s="20">
        <v>4505.6899999999996</v>
      </c>
      <c r="AL352" s="20">
        <v>6.1999999999999998E-3</v>
      </c>
      <c r="AN352" s="23">
        <v>44599</v>
      </c>
      <c r="AO352" s="20">
        <v>4505.6899999999996</v>
      </c>
      <c r="AP352" s="20">
        <v>6.1999999999999998E-3</v>
      </c>
      <c r="AS352" s="1">
        <v>45527</v>
      </c>
      <c r="AT352">
        <v>5.0110999999999999</v>
      </c>
      <c r="AU352">
        <f t="shared" si="164"/>
        <v>5.0110999999999996E-2</v>
      </c>
      <c r="AW352" s="1">
        <v>45527</v>
      </c>
      <c r="AX352">
        <v>4.6772999999999998</v>
      </c>
      <c r="AY352">
        <f t="shared" si="165"/>
        <v>4.6772999999999995E-2</v>
      </c>
      <c r="BA352" s="1">
        <v>45527</v>
      </c>
      <c r="BB352">
        <v>4.5060000000000002</v>
      </c>
      <c r="BC352">
        <f t="shared" si="166"/>
        <v>4.5060000000000003E-2</v>
      </c>
      <c r="BE352" s="1">
        <v>45527</v>
      </c>
      <c r="BF352">
        <v>3.9380000000000002</v>
      </c>
      <c r="BG352">
        <f t="shared" si="167"/>
        <v>3.9379999999999998E-2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3">
        <f t="shared" si="168"/>
        <v>46304</v>
      </c>
      <c r="B353" s="20">
        <f t="shared" si="149"/>
        <v>112.34375</v>
      </c>
      <c r="C353">
        <f t="shared" si="174"/>
        <v>115</v>
      </c>
      <c r="D353">
        <f t="shared" ca="1" si="154"/>
        <v>-0.82777777777777772</v>
      </c>
      <c r="E353">
        <f t="shared" ca="1" si="155"/>
        <v>3.6074999999999996E-2</v>
      </c>
      <c r="G353" s="23">
        <f t="shared" si="169"/>
        <v>45429</v>
      </c>
      <c r="H353" s="20">
        <f t="shared" si="150"/>
        <v>0</v>
      </c>
      <c r="I353">
        <f t="shared" si="156"/>
        <v>0</v>
      </c>
      <c r="J353">
        <f t="shared" ca="1" si="157"/>
        <v>1.6027777777777779</v>
      </c>
      <c r="K353">
        <f t="shared" ca="1" si="151"/>
        <v>4.9894000000000001E-2</v>
      </c>
      <c r="M353" s="23">
        <f t="shared" si="170"/>
        <v>45429</v>
      </c>
      <c r="N353" s="20">
        <f t="shared" si="152"/>
        <v>0</v>
      </c>
      <c r="O353">
        <f t="shared" si="158"/>
        <v>0</v>
      </c>
      <c r="P353">
        <f t="shared" ca="1" si="159"/>
        <v>1.6027777777777779</v>
      </c>
      <c r="Q353">
        <f t="shared" ca="1" si="153"/>
        <v>4.9894000000000001E-2</v>
      </c>
      <c r="S353" s="23">
        <f t="shared" si="160"/>
        <v>46199</v>
      </c>
      <c r="T353" s="20">
        <f t="shared" si="161"/>
        <v>3.6074999999999999</v>
      </c>
      <c r="U353">
        <f t="shared" si="146"/>
        <v>3.6074999999999996E-2</v>
      </c>
      <c r="W353" s="23">
        <f t="shared" si="171"/>
        <v>46199</v>
      </c>
      <c r="X353" s="20">
        <f t="shared" si="162"/>
        <v>3.5491000000000001</v>
      </c>
      <c r="Y353">
        <f t="shared" si="147"/>
        <v>3.5491000000000002E-2</v>
      </c>
      <c r="AA353" s="23">
        <f t="shared" si="172"/>
        <v>46059</v>
      </c>
      <c r="AB353" s="20">
        <f t="shared" si="163"/>
        <v>3.7290000000000001</v>
      </c>
      <c r="AC353">
        <f t="shared" si="148"/>
        <v>3.7290000000000004E-2</v>
      </c>
      <c r="AF353" s="23">
        <v>44596</v>
      </c>
      <c r="AG353" s="20">
        <v>4510.13</v>
      </c>
      <c r="AH353" s="20">
        <v>8.2000000000000007E-3</v>
      </c>
      <c r="AJ353" s="23">
        <v>44596</v>
      </c>
      <c r="AK353" s="20">
        <v>4510.13</v>
      </c>
      <c r="AL353" s="20">
        <v>8.2000000000000007E-3</v>
      </c>
      <c r="AN353" s="23">
        <v>44596</v>
      </c>
      <c r="AO353" s="20">
        <v>4510.13</v>
      </c>
      <c r="AP353" s="20">
        <v>8.2000000000000007E-3</v>
      </c>
      <c r="AS353" s="1">
        <v>45526</v>
      </c>
      <c r="AT353">
        <v>5.0389999999999997</v>
      </c>
      <c r="AU353">
        <f t="shared" si="164"/>
        <v>5.0389999999999997E-2</v>
      </c>
      <c r="AW353" s="1">
        <v>45526</v>
      </c>
      <c r="AX353">
        <v>4.7313000000000001</v>
      </c>
      <c r="AY353">
        <f t="shared" si="165"/>
        <v>4.7313000000000001E-2</v>
      </c>
      <c r="BA353" s="1">
        <v>45526</v>
      </c>
      <c r="BB353">
        <v>4.5759999999999996</v>
      </c>
      <c r="BC353">
        <f t="shared" si="166"/>
        <v>4.5759999999999995E-2</v>
      </c>
      <c r="BE353" s="1">
        <v>45526</v>
      </c>
      <c r="BF353">
        <v>4.0330000000000004</v>
      </c>
      <c r="BG353">
        <f t="shared" si="167"/>
        <v>4.0330000000000005E-2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3">
        <f t="shared" si="168"/>
        <v>46307</v>
      </c>
      <c r="B354" s="20">
        <f t="shared" si="149"/>
        <v>112.34375</v>
      </c>
      <c r="C354">
        <f t="shared" si="174"/>
        <v>115</v>
      </c>
      <c r="D354">
        <f t="shared" ca="1" si="154"/>
        <v>-0.83611111111111114</v>
      </c>
      <c r="E354">
        <f t="shared" ca="1" si="155"/>
        <v>3.6074999999999996E-2</v>
      </c>
      <c r="G354" s="23">
        <f t="shared" si="169"/>
        <v>45432</v>
      </c>
      <c r="H354" s="20">
        <f t="shared" si="150"/>
        <v>0</v>
      </c>
      <c r="I354">
        <f t="shared" si="156"/>
        <v>0</v>
      </c>
      <c r="J354">
        <f t="shared" ca="1" si="157"/>
        <v>1.5944444444444446</v>
      </c>
      <c r="K354">
        <f t="shared" ca="1" si="151"/>
        <v>5.008E-2</v>
      </c>
      <c r="M354" s="23">
        <f t="shared" si="170"/>
        <v>45432</v>
      </c>
      <c r="N354" s="20">
        <f t="shared" si="152"/>
        <v>0</v>
      </c>
      <c r="O354">
        <f t="shared" si="158"/>
        <v>0</v>
      </c>
      <c r="P354">
        <f t="shared" ca="1" si="159"/>
        <v>1.5944444444444446</v>
      </c>
      <c r="Q354">
        <f t="shared" ca="1" si="153"/>
        <v>5.008E-2</v>
      </c>
      <c r="S354" s="23">
        <f t="shared" si="160"/>
        <v>46202</v>
      </c>
      <c r="T354" s="20">
        <f t="shared" si="161"/>
        <v>3.6074999999999999</v>
      </c>
      <c r="U354">
        <f t="shared" si="146"/>
        <v>3.6074999999999996E-2</v>
      </c>
      <c r="W354" s="23">
        <f t="shared" si="171"/>
        <v>46202</v>
      </c>
      <c r="X354" s="20">
        <f t="shared" si="162"/>
        <v>3.5491000000000001</v>
      </c>
      <c r="Y354">
        <f t="shared" si="147"/>
        <v>3.5491000000000002E-2</v>
      </c>
      <c r="AA354" s="23">
        <f t="shared" si="172"/>
        <v>46062</v>
      </c>
      <c r="AB354" s="20">
        <f t="shared" si="163"/>
        <v>3.7290000000000001</v>
      </c>
      <c r="AC354">
        <f t="shared" si="148"/>
        <v>3.7290000000000004E-2</v>
      </c>
      <c r="AF354" s="23">
        <v>44595</v>
      </c>
      <c r="AG354" s="20">
        <v>4452.74</v>
      </c>
      <c r="AH354" s="20">
        <v>1.29E-2</v>
      </c>
      <c r="AJ354" s="23">
        <v>44595</v>
      </c>
      <c r="AK354" s="20">
        <v>4452.74</v>
      </c>
      <c r="AL354" s="20">
        <v>1.29E-2</v>
      </c>
      <c r="AN354" s="23">
        <v>44595</v>
      </c>
      <c r="AO354" s="20">
        <v>4452.74</v>
      </c>
      <c r="AP354" s="20">
        <v>1.29E-2</v>
      </c>
      <c r="AS354" s="1">
        <v>45525</v>
      </c>
      <c r="AT354">
        <v>5.0117000000000003</v>
      </c>
      <c r="AU354">
        <f t="shared" si="164"/>
        <v>5.0117000000000002E-2</v>
      </c>
      <c r="AW354" s="1">
        <v>45525</v>
      </c>
      <c r="AX354">
        <v>4.6798999999999999</v>
      </c>
      <c r="AY354">
        <f t="shared" si="165"/>
        <v>4.6799E-2</v>
      </c>
      <c r="BA354" s="1">
        <v>45525</v>
      </c>
      <c r="BB354">
        <v>4.5339999999999998</v>
      </c>
      <c r="BC354">
        <f t="shared" si="166"/>
        <v>4.5339999999999998E-2</v>
      </c>
      <c r="BE354" s="1">
        <v>45525</v>
      </c>
      <c r="BF354">
        <v>3.9860000000000002</v>
      </c>
      <c r="BG354">
        <f t="shared" si="167"/>
        <v>3.986E-2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3">
        <f t="shared" si="168"/>
        <v>46308</v>
      </c>
      <c r="B355" s="20">
        <f t="shared" si="149"/>
        <v>112.34375</v>
      </c>
      <c r="C355">
        <f t="shared" si="174"/>
        <v>115</v>
      </c>
      <c r="D355">
        <f t="shared" ca="1" si="154"/>
        <v>-0.83888888888888891</v>
      </c>
      <c r="E355">
        <f t="shared" ca="1" si="155"/>
        <v>3.6074999999999996E-2</v>
      </c>
      <c r="G355" s="23">
        <f t="shared" si="169"/>
        <v>45433</v>
      </c>
      <c r="H355" s="20">
        <f t="shared" si="150"/>
        <v>0</v>
      </c>
      <c r="I355">
        <f t="shared" si="156"/>
        <v>0</v>
      </c>
      <c r="J355">
        <f t="shared" ca="1" si="157"/>
        <v>1.5916666666666666</v>
      </c>
      <c r="K355">
        <f t="shared" ca="1" si="151"/>
        <v>4.9859999999999995E-2</v>
      </c>
      <c r="M355" s="23">
        <f t="shared" si="170"/>
        <v>45433</v>
      </c>
      <c r="N355" s="20">
        <f t="shared" si="152"/>
        <v>0</v>
      </c>
      <c r="O355">
        <f t="shared" si="158"/>
        <v>0</v>
      </c>
      <c r="P355">
        <f t="shared" ca="1" si="159"/>
        <v>1.5916666666666666</v>
      </c>
      <c r="Q355">
        <f t="shared" ca="1" si="153"/>
        <v>4.9859999999999995E-2</v>
      </c>
      <c r="S355" s="23">
        <f t="shared" si="160"/>
        <v>46203</v>
      </c>
      <c r="T355" s="20">
        <f t="shared" si="161"/>
        <v>3.6074999999999999</v>
      </c>
      <c r="U355">
        <f t="shared" si="146"/>
        <v>3.6074999999999996E-2</v>
      </c>
      <c r="W355" s="23">
        <f t="shared" si="171"/>
        <v>46203</v>
      </c>
      <c r="X355" s="20">
        <f t="shared" si="162"/>
        <v>3.5491000000000001</v>
      </c>
      <c r="Y355">
        <f t="shared" si="147"/>
        <v>3.5491000000000002E-2</v>
      </c>
      <c r="AA355" s="23">
        <f t="shared" si="172"/>
        <v>46063</v>
      </c>
      <c r="AB355" s="20">
        <f t="shared" si="163"/>
        <v>3.7290000000000001</v>
      </c>
      <c r="AC355">
        <f t="shared" si="148"/>
        <v>3.7290000000000004E-2</v>
      </c>
      <c r="AF355" s="23">
        <v>44594</v>
      </c>
      <c r="AG355" s="20">
        <v>4561.7299999999996</v>
      </c>
      <c r="AH355" s="20">
        <v>1.29E-2</v>
      </c>
      <c r="AJ355" s="23">
        <v>44594</v>
      </c>
      <c r="AK355" s="20">
        <v>4561.7299999999996</v>
      </c>
      <c r="AL355" s="20">
        <v>1.29E-2</v>
      </c>
      <c r="AN355" s="23">
        <v>44594</v>
      </c>
      <c r="AO355" s="20">
        <v>4561.7299999999996</v>
      </c>
      <c r="AP355" s="20">
        <v>1.29E-2</v>
      </c>
      <c r="AS355" s="1">
        <v>45524</v>
      </c>
      <c r="AT355">
        <v>5.0416999999999996</v>
      </c>
      <c r="AU355">
        <f t="shared" si="164"/>
        <v>5.0416999999999997E-2</v>
      </c>
      <c r="AW355" s="1">
        <v>45524</v>
      </c>
      <c r="AX355">
        <v>4.7328999999999999</v>
      </c>
      <c r="AY355">
        <f t="shared" si="165"/>
        <v>4.7328999999999996E-2</v>
      </c>
      <c r="BA355" s="1">
        <v>45524</v>
      </c>
      <c r="BB355">
        <v>4.5880000000000001</v>
      </c>
      <c r="BC355">
        <f t="shared" si="166"/>
        <v>4.5880000000000004E-2</v>
      </c>
      <c r="BE355" s="1">
        <v>45524</v>
      </c>
      <c r="BF355">
        <v>4.0339999999999998</v>
      </c>
      <c r="BG355">
        <f t="shared" si="167"/>
        <v>4.0340000000000001E-2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3">
        <f t="shared" si="168"/>
        <v>46309</v>
      </c>
      <c r="B356" s="20">
        <f t="shared" si="149"/>
        <v>112.34375</v>
      </c>
      <c r="C356">
        <f t="shared" si="174"/>
        <v>115</v>
      </c>
      <c r="D356">
        <f t="shared" ca="1" si="154"/>
        <v>-0.84166666666666667</v>
      </c>
      <c r="E356">
        <f t="shared" ca="1" si="155"/>
        <v>3.6074999999999996E-2</v>
      </c>
      <c r="G356" s="23">
        <f t="shared" si="169"/>
        <v>45434</v>
      </c>
      <c r="H356" s="20">
        <f t="shared" si="150"/>
        <v>0</v>
      </c>
      <c r="I356">
        <f t="shared" si="156"/>
        <v>0</v>
      </c>
      <c r="J356">
        <f t="shared" ca="1" si="157"/>
        <v>1.5888888888888888</v>
      </c>
      <c r="K356">
        <f t="shared" ca="1" si="151"/>
        <v>5.0259999999999999E-2</v>
      </c>
      <c r="M356" s="23">
        <f t="shared" si="170"/>
        <v>45434</v>
      </c>
      <c r="N356" s="20">
        <f t="shared" si="152"/>
        <v>0</v>
      </c>
      <c r="O356">
        <f t="shared" si="158"/>
        <v>0</v>
      </c>
      <c r="P356">
        <f t="shared" ca="1" si="159"/>
        <v>1.5888888888888888</v>
      </c>
      <c r="Q356">
        <f t="shared" ca="1" si="153"/>
        <v>5.0259999999999999E-2</v>
      </c>
      <c r="S356" s="23">
        <f t="shared" si="160"/>
        <v>46204</v>
      </c>
      <c r="T356" s="20">
        <f t="shared" si="161"/>
        <v>3.6074999999999999</v>
      </c>
      <c r="U356">
        <f t="shared" si="146"/>
        <v>3.6074999999999996E-2</v>
      </c>
      <c r="W356" s="23">
        <f t="shared" si="171"/>
        <v>46204</v>
      </c>
      <c r="X356" s="20">
        <f t="shared" si="162"/>
        <v>3.5491000000000001</v>
      </c>
      <c r="Y356">
        <f t="shared" si="147"/>
        <v>3.5491000000000002E-2</v>
      </c>
      <c r="AA356" s="23">
        <f t="shared" si="172"/>
        <v>46064</v>
      </c>
      <c r="AB356" s="20">
        <f t="shared" si="163"/>
        <v>3.7290000000000001</v>
      </c>
      <c r="AC356">
        <f t="shared" si="148"/>
        <v>3.7290000000000004E-2</v>
      </c>
      <c r="AF356" s="23">
        <v>44593</v>
      </c>
      <c r="AG356" s="20">
        <v>4555.1400000000003</v>
      </c>
      <c r="AH356" s="20">
        <v>7.1000000000000004E-3</v>
      </c>
      <c r="AJ356" s="23">
        <v>44593</v>
      </c>
      <c r="AK356" s="20">
        <v>4555.1400000000003</v>
      </c>
      <c r="AL356" s="20">
        <v>7.1000000000000004E-3</v>
      </c>
      <c r="AN356" s="23">
        <v>44593</v>
      </c>
      <c r="AO356" s="20">
        <v>4555.1400000000003</v>
      </c>
      <c r="AP356" s="20">
        <v>7.1000000000000004E-3</v>
      </c>
      <c r="AS356" s="1">
        <v>45523</v>
      </c>
      <c r="AT356">
        <v>5.0749000000000004</v>
      </c>
      <c r="AU356">
        <f t="shared" si="164"/>
        <v>5.0749000000000002E-2</v>
      </c>
      <c r="AW356" s="1">
        <v>45523</v>
      </c>
      <c r="AX356">
        <v>4.7759999999999998</v>
      </c>
      <c r="AY356">
        <f t="shared" si="165"/>
        <v>4.7759999999999997E-2</v>
      </c>
      <c r="BA356" s="1">
        <v>45523</v>
      </c>
      <c r="BB356">
        <v>4.6529999999999996</v>
      </c>
      <c r="BC356">
        <f t="shared" si="166"/>
        <v>4.6529999999999995E-2</v>
      </c>
      <c r="BE356" s="1">
        <v>45523</v>
      </c>
      <c r="BF356">
        <v>4.1159999999999997</v>
      </c>
      <c r="BG356">
        <f t="shared" si="167"/>
        <v>4.1159999999999995E-2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3">
        <f t="shared" si="168"/>
        <v>46310</v>
      </c>
      <c r="B357" s="20">
        <f t="shared" si="149"/>
        <v>112.34375</v>
      </c>
      <c r="C357">
        <f t="shared" si="174"/>
        <v>115</v>
      </c>
      <c r="D357">
        <f t="shared" ca="1" si="154"/>
        <v>-0.84444444444444444</v>
      </c>
      <c r="E357">
        <f t="shared" ca="1" si="155"/>
        <v>3.6074999999999996E-2</v>
      </c>
      <c r="G357" s="23">
        <f t="shared" si="169"/>
        <v>45435</v>
      </c>
      <c r="H357" s="20">
        <f t="shared" si="150"/>
        <v>0</v>
      </c>
      <c r="I357">
        <f t="shared" si="156"/>
        <v>0</v>
      </c>
      <c r="J357">
        <f t="shared" ca="1" si="157"/>
        <v>1.586111111111111</v>
      </c>
      <c r="K357">
        <f t="shared" ca="1" si="151"/>
        <v>5.0849999999999999E-2</v>
      </c>
      <c r="M357" s="23">
        <f t="shared" si="170"/>
        <v>45435</v>
      </c>
      <c r="N357" s="20">
        <f t="shared" si="152"/>
        <v>0</v>
      </c>
      <c r="O357">
        <f t="shared" si="158"/>
        <v>0</v>
      </c>
      <c r="P357">
        <f t="shared" ca="1" si="159"/>
        <v>1.586111111111111</v>
      </c>
      <c r="Q357">
        <f t="shared" ca="1" si="153"/>
        <v>5.0849999999999999E-2</v>
      </c>
      <c r="S357" s="23">
        <f t="shared" si="160"/>
        <v>46205</v>
      </c>
      <c r="T357" s="20">
        <f t="shared" si="161"/>
        <v>3.6074999999999999</v>
      </c>
      <c r="U357">
        <f t="shared" si="146"/>
        <v>3.6074999999999996E-2</v>
      </c>
      <c r="W357" s="23">
        <f t="shared" si="171"/>
        <v>46205</v>
      </c>
      <c r="X357" s="20">
        <f t="shared" si="162"/>
        <v>3.5491000000000001</v>
      </c>
      <c r="Y357">
        <f t="shared" si="147"/>
        <v>3.5491000000000002E-2</v>
      </c>
      <c r="AA357" s="23">
        <f t="shared" si="172"/>
        <v>46065</v>
      </c>
      <c r="AB357" s="20">
        <f t="shared" si="163"/>
        <v>3.7290000000000001</v>
      </c>
      <c r="AC357">
        <f t="shared" si="148"/>
        <v>3.7290000000000004E-2</v>
      </c>
      <c r="AF357" s="23">
        <v>44592</v>
      </c>
      <c r="AG357" s="20">
        <v>4510.1499999999996</v>
      </c>
      <c r="AH357" s="20">
        <v>9.4999999999999998E-3</v>
      </c>
      <c r="AJ357" s="23">
        <v>44592</v>
      </c>
      <c r="AK357" s="20">
        <v>4510.1499999999996</v>
      </c>
      <c r="AL357" s="20">
        <v>9.4999999999999998E-3</v>
      </c>
      <c r="AN357" s="23">
        <v>44592</v>
      </c>
      <c r="AO357" s="20">
        <v>4510.1499999999996</v>
      </c>
      <c r="AP357" s="20">
        <v>9.4999999999999998E-3</v>
      </c>
      <c r="AS357" s="1">
        <v>45520</v>
      </c>
      <c r="AT357">
        <v>5.0776000000000003</v>
      </c>
      <c r="AU357">
        <f t="shared" si="164"/>
        <v>5.0776000000000002E-2</v>
      </c>
      <c r="AW357" s="1">
        <v>45520</v>
      </c>
      <c r="AX357">
        <v>4.7774000000000001</v>
      </c>
      <c r="AY357">
        <f t="shared" si="165"/>
        <v>4.7774000000000004E-2</v>
      </c>
      <c r="BA357" s="1">
        <v>45520</v>
      </c>
      <c r="BB357">
        <v>4.6399999999999997</v>
      </c>
      <c r="BC357">
        <f t="shared" si="166"/>
        <v>4.6399999999999997E-2</v>
      </c>
      <c r="BE357" s="1">
        <v>45520</v>
      </c>
      <c r="BF357">
        <v>4.0919999999999996</v>
      </c>
      <c r="BG357">
        <f t="shared" si="167"/>
        <v>4.0919999999999998E-2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3">
        <f t="shared" si="168"/>
        <v>46311</v>
      </c>
      <c r="B358" s="20">
        <f t="shared" si="149"/>
        <v>112.34375</v>
      </c>
      <c r="C358">
        <f t="shared" si="174"/>
        <v>115</v>
      </c>
      <c r="D358">
        <f t="shared" ca="1" si="154"/>
        <v>-0.84722222222222221</v>
      </c>
      <c r="E358">
        <f t="shared" ca="1" si="155"/>
        <v>3.6074999999999996E-2</v>
      </c>
      <c r="G358" s="23">
        <f t="shared" si="169"/>
        <v>45436</v>
      </c>
      <c r="H358" s="20">
        <f t="shared" si="150"/>
        <v>0</v>
      </c>
      <c r="I358">
        <f t="shared" si="156"/>
        <v>0</v>
      </c>
      <c r="J358">
        <f t="shared" ca="1" si="157"/>
        <v>1.5833333333333333</v>
      </c>
      <c r="K358">
        <f t="shared" ca="1" si="151"/>
        <v>5.0907000000000001E-2</v>
      </c>
      <c r="M358" s="23">
        <f t="shared" si="170"/>
        <v>45436</v>
      </c>
      <c r="N358" s="20">
        <f t="shared" si="152"/>
        <v>0</v>
      </c>
      <c r="O358">
        <f t="shared" si="158"/>
        <v>0</v>
      </c>
      <c r="P358">
        <f t="shared" ca="1" si="159"/>
        <v>1.5833333333333333</v>
      </c>
      <c r="Q358">
        <f t="shared" ca="1" si="153"/>
        <v>5.0907000000000001E-2</v>
      </c>
      <c r="S358" s="23">
        <f t="shared" si="160"/>
        <v>46206</v>
      </c>
      <c r="T358" s="20">
        <f t="shared" si="161"/>
        <v>3.6074999999999999</v>
      </c>
      <c r="U358">
        <f t="shared" ref="U358:U421" si="175">IF(S358="","",T358)/100</f>
        <v>3.6074999999999996E-2</v>
      </c>
      <c r="W358" s="23">
        <f t="shared" si="171"/>
        <v>46206</v>
      </c>
      <c r="X358" s="20">
        <f t="shared" si="162"/>
        <v>3.5491000000000001</v>
      </c>
      <c r="Y358">
        <f t="shared" ref="Y358:Y421" si="176">IF(W358="","",X358)/100</f>
        <v>3.5491000000000002E-2</v>
      </c>
      <c r="AA358" s="23">
        <f t="shared" si="172"/>
        <v>46066</v>
      </c>
      <c r="AB358" s="20">
        <f t="shared" si="163"/>
        <v>3.7290000000000001</v>
      </c>
      <c r="AC358">
        <f t="shared" ref="AC358:AC421" si="177">IF(AA358="","",AB358)/100</f>
        <v>3.7290000000000004E-2</v>
      </c>
      <c r="AF358" s="23">
        <v>44589</v>
      </c>
      <c r="AG358" s="20">
        <v>4421.03</v>
      </c>
      <c r="AH358" s="20">
        <v>1.0200000000000001E-2</v>
      </c>
      <c r="AJ358" s="23">
        <v>44589</v>
      </c>
      <c r="AK358" s="20">
        <v>4421.03</v>
      </c>
      <c r="AL358" s="20">
        <v>1.0200000000000001E-2</v>
      </c>
      <c r="AN358" s="23">
        <v>44589</v>
      </c>
      <c r="AO358" s="20">
        <v>4421.03</v>
      </c>
      <c r="AP358" s="20">
        <v>1.0200000000000001E-2</v>
      </c>
      <c r="AS358" s="1">
        <v>45519</v>
      </c>
      <c r="AT358">
        <v>5.0799000000000003</v>
      </c>
      <c r="AU358">
        <f t="shared" si="164"/>
        <v>5.0799000000000004E-2</v>
      </c>
      <c r="AW358" s="1">
        <v>45519</v>
      </c>
      <c r="AX358">
        <v>4.7858000000000001</v>
      </c>
      <c r="AY358">
        <f t="shared" si="165"/>
        <v>4.7857999999999998E-2</v>
      </c>
      <c r="BA358" s="1">
        <v>45519</v>
      </c>
      <c r="BB358">
        <v>4.6669999999999998</v>
      </c>
      <c r="BC358">
        <f t="shared" si="166"/>
        <v>4.6669999999999996E-2</v>
      </c>
      <c r="BE358" s="1">
        <v>45519</v>
      </c>
      <c r="BF358">
        <v>4.1340000000000003</v>
      </c>
      <c r="BG358">
        <f t="shared" si="167"/>
        <v>4.1340000000000002E-2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3">
        <f t="shared" si="168"/>
        <v>46314</v>
      </c>
      <c r="B359" s="20">
        <f t="shared" si="149"/>
        <v>112.34375</v>
      </c>
      <c r="C359">
        <f t="shared" si="174"/>
        <v>115</v>
      </c>
      <c r="D359">
        <f t="shared" ca="1" si="154"/>
        <v>-0.85555555555555551</v>
      </c>
      <c r="E359">
        <f t="shared" ca="1" si="155"/>
        <v>3.6074999999999996E-2</v>
      </c>
      <c r="G359" s="23">
        <f t="shared" si="169"/>
        <v>45439</v>
      </c>
      <c r="H359" s="20">
        <f t="shared" si="150"/>
        <v>0</v>
      </c>
      <c r="I359">
        <f t="shared" si="156"/>
        <v>0</v>
      </c>
      <c r="J359">
        <f t="shared" ca="1" si="157"/>
        <v>1.575</v>
      </c>
      <c r="K359">
        <f t="shared" ca="1" si="151"/>
        <v>5.0907000000000001E-2</v>
      </c>
      <c r="M359" s="23">
        <f t="shared" si="170"/>
        <v>45439</v>
      </c>
      <c r="N359" s="20">
        <f t="shared" si="152"/>
        <v>0</v>
      </c>
      <c r="O359">
        <f t="shared" si="158"/>
        <v>0</v>
      </c>
      <c r="P359">
        <f t="shared" ca="1" si="159"/>
        <v>1.575</v>
      </c>
      <c r="Q359">
        <f t="shared" ca="1" si="153"/>
        <v>5.0907000000000001E-2</v>
      </c>
      <c r="S359" s="23">
        <f t="shared" si="160"/>
        <v>46209</v>
      </c>
      <c r="T359" s="20">
        <f t="shared" si="161"/>
        <v>3.6074999999999999</v>
      </c>
      <c r="U359">
        <f t="shared" si="175"/>
        <v>3.6074999999999996E-2</v>
      </c>
      <c r="W359" s="23">
        <f t="shared" si="171"/>
        <v>46209</v>
      </c>
      <c r="X359" s="20">
        <f t="shared" si="162"/>
        <v>3.5491000000000001</v>
      </c>
      <c r="Y359">
        <f t="shared" si="176"/>
        <v>3.5491000000000002E-2</v>
      </c>
      <c r="AA359" s="23">
        <f t="shared" si="172"/>
        <v>46069</v>
      </c>
      <c r="AB359" s="20">
        <f t="shared" si="163"/>
        <v>3.7290000000000001</v>
      </c>
      <c r="AC359">
        <f t="shared" si="177"/>
        <v>3.7290000000000004E-2</v>
      </c>
      <c r="AF359" s="23">
        <v>44588</v>
      </c>
      <c r="AG359" s="20">
        <v>4315.93</v>
      </c>
      <c r="AH359" s="20">
        <v>1.0200000000000001E-2</v>
      </c>
      <c r="AJ359" s="23">
        <v>44588</v>
      </c>
      <c r="AK359" s="20">
        <v>4315.93</v>
      </c>
      <c r="AL359" s="20">
        <v>1.0200000000000001E-2</v>
      </c>
      <c r="AN359" s="23">
        <v>44588</v>
      </c>
      <c r="AO359" s="20">
        <v>4315.93</v>
      </c>
      <c r="AP359" s="20">
        <v>1.0200000000000001E-2</v>
      </c>
      <c r="AS359" s="1">
        <v>45518</v>
      </c>
      <c r="AT359">
        <v>5.0640999999999998</v>
      </c>
      <c r="AU359">
        <f t="shared" si="164"/>
        <v>5.0640999999999999E-2</v>
      </c>
      <c r="AW359" s="1">
        <v>45518</v>
      </c>
      <c r="AX359">
        <v>4.7323000000000004</v>
      </c>
      <c r="AY359">
        <f t="shared" si="165"/>
        <v>4.7323000000000004E-2</v>
      </c>
      <c r="BA359" s="1">
        <v>45518</v>
      </c>
      <c r="BB359">
        <v>4.5670000000000002</v>
      </c>
      <c r="BC359">
        <f t="shared" si="166"/>
        <v>4.5670000000000002E-2</v>
      </c>
      <c r="BE359" s="1">
        <v>45518</v>
      </c>
      <c r="BF359">
        <v>4.0149999999999997</v>
      </c>
      <c r="BG359">
        <f t="shared" si="167"/>
        <v>4.0149999999999998E-2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3">
        <f t="shared" si="168"/>
        <v>46315</v>
      </c>
      <c r="B360" s="20">
        <f t="shared" si="149"/>
        <v>112.34375</v>
      </c>
      <c r="C360">
        <f t="shared" si="174"/>
        <v>115</v>
      </c>
      <c r="D360">
        <f t="shared" ca="1" si="154"/>
        <v>-0.85833333333333328</v>
      </c>
      <c r="E360">
        <f t="shared" ca="1" si="155"/>
        <v>3.6074999999999996E-2</v>
      </c>
      <c r="G360" s="23">
        <f t="shared" si="169"/>
        <v>45440</v>
      </c>
      <c r="H360" s="20">
        <f t="shared" si="150"/>
        <v>0</v>
      </c>
      <c r="I360">
        <f t="shared" si="156"/>
        <v>0</v>
      </c>
      <c r="J360">
        <f t="shared" ca="1" si="157"/>
        <v>1.5722222222222222</v>
      </c>
      <c r="K360">
        <f t="shared" ca="1" si="151"/>
        <v>5.1285999999999998E-2</v>
      </c>
      <c r="M360" s="23">
        <f t="shared" si="170"/>
        <v>45440</v>
      </c>
      <c r="N360" s="20">
        <f t="shared" si="152"/>
        <v>0</v>
      </c>
      <c r="O360">
        <f t="shared" si="158"/>
        <v>0</v>
      </c>
      <c r="P360">
        <f t="shared" ca="1" si="159"/>
        <v>1.5722222222222222</v>
      </c>
      <c r="Q360">
        <f t="shared" ca="1" si="153"/>
        <v>5.1285999999999998E-2</v>
      </c>
      <c r="S360" s="23">
        <f t="shared" si="160"/>
        <v>46210</v>
      </c>
      <c r="T360" s="20">
        <f t="shared" si="161"/>
        <v>3.6074999999999999</v>
      </c>
      <c r="U360">
        <f t="shared" si="175"/>
        <v>3.6074999999999996E-2</v>
      </c>
      <c r="W360" s="23">
        <f t="shared" si="171"/>
        <v>46210</v>
      </c>
      <c r="X360" s="20">
        <f t="shared" si="162"/>
        <v>3.5491000000000001</v>
      </c>
      <c r="Y360">
        <f t="shared" si="176"/>
        <v>3.5491000000000002E-2</v>
      </c>
      <c r="AA360" s="23">
        <f t="shared" si="172"/>
        <v>46070</v>
      </c>
      <c r="AB360" s="20">
        <f t="shared" si="163"/>
        <v>3.7290000000000001</v>
      </c>
      <c r="AC360">
        <f t="shared" si="177"/>
        <v>3.7290000000000004E-2</v>
      </c>
      <c r="AF360" s="23">
        <v>44587</v>
      </c>
      <c r="AG360" s="20">
        <v>4336.78</v>
      </c>
      <c r="AH360" s="20">
        <v>1.0200000000000001E-2</v>
      </c>
      <c r="AJ360" s="23">
        <v>44587</v>
      </c>
      <c r="AK360" s="20">
        <v>4336.78</v>
      </c>
      <c r="AL360" s="20">
        <v>1.0200000000000001E-2</v>
      </c>
      <c r="AN360" s="23">
        <v>44587</v>
      </c>
      <c r="AO360" s="20">
        <v>4336.78</v>
      </c>
      <c r="AP360" s="20">
        <v>1.0200000000000001E-2</v>
      </c>
      <c r="AS360" s="1">
        <v>45517</v>
      </c>
      <c r="AT360">
        <v>5.0419</v>
      </c>
      <c r="AU360">
        <f t="shared" si="164"/>
        <v>5.0418999999999999E-2</v>
      </c>
      <c r="AW360" s="1">
        <v>45517</v>
      </c>
      <c r="AX360">
        <v>4.7032999999999996</v>
      </c>
      <c r="AY360">
        <f t="shared" si="165"/>
        <v>4.7032999999999998E-2</v>
      </c>
      <c r="BA360" s="1">
        <v>45517</v>
      </c>
      <c r="BB360">
        <v>4.5449999999999999</v>
      </c>
      <c r="BC360">
        <f t="shared" si="166"/>
        <v>4.5449999999999997E-2</v>
      </c>
      <c r="BE360" s="1">
        <v>45517</v>
      </c>
      <c r="BF360">
        <v>3.968</v>
      </c>
      <c r="BG360">
        <f t="shared" si="167"/>
        <v>3.968E-2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3">
        <f t="shared" si="168"/>
        <v>46316</v>
      </c>
      <c r="B361" s="20">
        <f t="shared" si="149"/>
        <v>112.34375</v>
      </c>
      <c r="C361">
        <f t="shared" si="174"/>
        <v>115</v>
      </c>
      <c r="D361">
        <f t="shared" ca="1" si="154"/>
        <v>-0.86111111111111116</v>
      </c>
      <c r="E361">
        <f t="shared" ca="1" si="155"/>
        <v>3.6074999999999996E-2</v>
      </c>
      <c r="G361" s="23">
        <f t="shared" si="169"/>
        <v>45441</v>
      </c>
      <c r="H361" s="20">
        <f t="shared" si="150"/>
        <v>0</v>
      </c>
      <c r="I361">
        <f t="shared" si="156"/>
        <v>0</v>
      </c>
      <c r="J361">
        <f t="shared" ca="1" si="157"/>
        <v>1.5694444444444444</v>
      </c>
      <c r="K361">
        <f t="shared" ca="1" si="151"/>
        <v>5.1289999999999995E-2</v>
      </c>
      <c r="M361" s="23">
        <f t="shared" si="170"/>
        <v>45441</v>
      </c>
      <c r="N361" s="20">
        <f t="shared" si="152"/>
        <v>0</v>
      </c>
      <c r="O361">
        <f t="shared" si="158"/>
        <v>0</v>
      </c>
      <c r="P361">
        <f t="shared" ca="1" si="159"/>
        <v>1.5694444444444444</v>
      </c>
      <c r="Q361">
        <f t="shared" ca="1" si="153"/>
        <v>5.1289999999999995E-2</v>
      </c>
      <c r="S361" s="23">
        <f t="shared" si="160"/>
        <v>46211</v>
      </c>
      <c r="T361" s="20">
        <f t="shared" si="161"/>
        <v>3.6074999999999999</v>
      </c>
      <c r="U361">
        <f t="shared" si="175"/>
        <v>3.6074999999999996E-2</v>
      </c>
      <c r="W361" s="23">
        <f t="shared" si="171"/>
        <v>46211</v>
      </c>
      <c r="X361" s="20">
        <f t="shared" si="162"/>
        <v>3.5491000000000001</v>
      </c>
      <c r="Y361">
        <f t="shared" si="176"/>
        <v>3.5491000000000002E-2</v>
      </c>
      <c r="AA361" s="23">
        <f t="shared" si="172"/>
        <v>46071</v>
      </c>
      <c r="AB361" s="20">
        <f t="shared" si="163"/>
        <v>3.7290000000000001</v>
      </c>
      <c r="AC361">
        <f t="shared" si="177"/>
        <v>3.7290000000000004E-2</v>
      </c>
      <c r="AF361" s="23">
        <v>44586</v>
      </c>
      <c r="AG361" s="20">
        <v>4337.5600000000004</v>
      </c>
      <c r="AH361" s="20">
        <v>1.03E-2</v>
      </c>
      <c r="AJ361" s="23">
        <v>44586</v>
      </c>
      <c r="AK361" s="20">
        <v>4337.5600000000004</v>
      </c>
      <c r="AL361" s="20">
        <v>1.03E-2</v>
      </c>
      <c r="AN361" s="23">
        <v>44586</v>
      </c>
      <c r="AO361" s="20">
        <v>4337.5600000000004</v>
      </c>
      <c r="AP361" s="20">
        <v>1.03E-2</v>
      </c>
      <c r="AS361" s="1">
        <v>45516</v>
      </c>
      <c r="AT361">
        <v>5.0656999999999996</v>
      </c>
      <c r="AU361">
        <f t="shared" si="164"/>
        <v>5.0656999999999994E-2</v>
      </c>
      <c r="AW361" s="1">
        <v>45516</v>
      </c>
      <c r="AX361">
        <v>4.7451999999999996</v>
      </c>
      <c r="AY361">
        <f t="shared" si="165"/>
        <v>4.7451999999999994E-2</v>
      </c>
      <c r="BA361" s="1">
        <v>45516</v>
      </c>
      <c r="BB361">
        <v>4.6260000000000003</v>
      </c>
      <c r="BC361">
        <f t="shared" si="166"/>
        <v>4.6260000000000003E-2</v>
      </c>
      <c r="BE361" s="1">
        <v>45516</v>
      </c>
      <c r="BF361">
        <v>4.069</v>
      </c>
      <c r="BG361">
        <f t="shared" si="167"/>
        <v>4.0689999999999997E-2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3">
        <f t="shared" si="168"/>
        <v>46317</v>
      </c>
      <c r="B362" s="20">
        <f t="shared" si="149"/>
        <v>112.34375</v>
      </c>
      <c r="C362">
        <f t="shared" si="174"/>
        <v>115</v>
      </c>
      <c r="D362">
        <f t="shared" ca="1" si="154"/>
        <v>-0.86388888888888893</v>
      </c>
      <c r="E362">
        <f t="shared" ca="1" si="155"/>
        <v>3.6074999999999996E-2</v>
      </c>
      <c r="G362" s="23">
        <f t="shared" si="169"/>
        <v>45442</v>
      </c>
      <c r="H362" s="20">
        <f t="shared" si="150"/>
        <v>0</v>
      </c>
      <c r="I362">
        <f>CEILING(H362,25)</f>
        <v>0</v>
      </c>
      <c r="J362">
        <f t="shared" ca="1" si="157"/>
        <v>1.5666666666666667</v>
      </c>
      <c r="K362">
        <f t="shared" ca="1" si="151"/>
        <v>5.0900000000000001E-2</v>
      </c>
      <c r="M362" s="23">
        <f t="shared" si="170"/>
        <v>45442</v>
      </c>
      <c r="N362" s="20">
        <f t="shared" si="152"/>
        <v>0</v>
      </c>
      <c r="O362">
        <f t="shared" si="158"/>
        <v>0</v>
      </c>
      <c r="P362">
        <f t="shared" ca="1" si="159"/>
        <v>1.5666666666666667</v>
      </c>
      <c r="Q362">
        <f t="shared" ca="1" si="153"/>
        <v>5.0900000000000001E-2</v>
      </c>
      <c r="S362" s="23">
        <f t="shared" si="160"/>
        <v>46212</v>
      </c>
      <c r="T362" s="20">
        <f t="shared" ca="1" si="161"/>
        <v>178.59639999999999</v>
      </c>
      <c r="U362">
        <f t="shared" ca="1" si="175"/>
        <v>1.7859639999999999</v>
      </c>
      <c r="W362" s="23">
        <f t="shared" si="171"/>
        <v>46212</v>
      </c>
      <c r="X362" s="20">
        <f t="shared" si="162"/>
        <v>3.5491000000000001</v>
      </c>
      <c r="Y362">
        <f t="shared" si="176"/>
        <v>3.5491000000000002E-2</v>
      </c>
      <c r="AA362" s="23">
        <f t="shared" si="172"/>
        <v>46072</v>
      </c>
      <c r="AB362" s="20">
        <f t="shared" si="163"/>
        <v>3.7290000000000001</v>
      </c>
      <c r="AC362">
        <f t="shared" si="177"/>
        <v>3.7290000000000004E-2</v>
      </c>
      <c r="AF362" s="23">
        <v>44585</v>
      </c>
      <c r="AG362" s="20">
        <v>4410.83</v>
      </c>
      <c r="AH362" s="20">
        <v>6.8999999999999999E-3</v>
      </c>
      <c r="AJ362" s="23">
        <v>44585</v>
      </c>
      <c r="AK362" s="20">
        <v>4410.83</v>
      </c>
      <c r="AL362" s="20">
        <v>6.8999999999999999E-3</v>
      </c>
      <c r="AN362" s="23">
        <v>44585</v>
      </c>
      <c r="AO362" s="20">
        <v>4410.83</v>
      </c>
      <c r="AP362" s="20">
        <v>6.8999999999999999E-3</v>
      </c>
      <c r="AS362" s="1">
        <v>45513</v>
      </c>
      <c r="AT362">
        <v>5.0970000000000004</v>
      </c>
      <c r="AU362">
        <f t="shared" si="164"/>
        <v>5.0970000000000001E-2</v>
      </c>
      <c r="AW362" s="1">
        <v>45513</v>
      </c>
      <c r="AX362">
        <v>4.7649999999999997</v>
      </c>
      <c r="AY362">
        <f t="shared" si="165"/>
        <v>4.7649999999999998E-2</v>
      </c>
      <c r="BA362" s="1">
        <v>45513</v>
      </c>
      <c r="BB362">
        <v>4.6360000000000001</v>
      </c>
      <c r="BC362">
        <f t="shared" si="166"/>
        <v>4.6359999999999998E-2</v>
      </c>
      <c r="BE362" s="1">
        <v>45513</v>
      </c>
      <c r="BF362">
        <v>4.1111000000000004</v>
      </c>
      <c r="BG362">
        <f t="shared" si="167"/>
        <v>4.1111000000000002E-2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3">
        <f t="shared" si="168"/>
        <v>46318</v>
      </c>
      <c r="B363" s="20">
        <f t="shared" si="149"/>
        <v>112.34375</v>
      </c>
      <c r="C363">
        <f t="shared" si="174"/>
        <v>115</v>
      </c>
      <c r="D363">
        <f t="shared" ca="1" si="154"/>
        <v>-0.8666666666666667</v>
      </c>
      <c r="E363">
        <f t="shared" ca="1" si="155"/>
        <v>3.6074999999999996E-2</v>
      </c>
      <c r="G363" s="23">
        <f t="shared" si="169"/>
        <v>45443</v>
      </c>
      <c r="H363" s="20">
        <f t="shared" si="150"/>
        <v>0</v>
      </c>
      <c r="I363">
        <f>CEILING(H363,25)</f>
        <v>0</v>
      </c>
      <c r="J363">
        <f t="shared" ca="1" si="157"/>
        <v>1.5638888888888889</v>
      </c>
      <c r="K363">
        <f t="shared" ca="1" si="151"/>
        <v>5.0359000000000001E-2</v>
      </c>
      <c r="M363" s="23">
        <f t="shared" si="170"/>
        <v>45443</v>
      </c>
      <c r="N363" s="20">
        <f t="shared" si="152"/>
        <v>0</v>
      </c>
      <c r="O363">
        <f t="shared" si="158"/>
        <v>0</v>
      </c>
      <c r="P363">
        <f t="shared" ca="1" si="159"/>
        <v>1.5638888888888889</v>
      </c>
      <c r="Q363">
        <f t="shared" ca="1" si="153"/>
        <v>5.0359000000000001E-2</v>
      </c>
      <c r="S363" s="23">
        <f t="shared" si="160"/>
        <v>46213</v>
      </c>
      <c r="T363" s="20">
        <f t="shared" ca="1" si="161"/>
        <v>178.59639999999999</v>
      </c>
      <c r="U363">
        <f t="shared" ca="1" si="175"/>
        <v>1.7859639999999999</v>
      </c>
      <c r="W363" s="23">
        <f t="shared" si="171"/>
        <v>46213</v>
      </c>
      <c r="X363" s="20">
        <f t="shared" ca="1" si="162"/>
        <v>2.1</v>
      </c>
      <c r="Y363">
        <f t="shared" ca="1" si="176"/>
        <v>2.1000000000000001E-2</v>
      </c>
      <c r="AA363" s="23">
        <f t="shared" si="172"/>
        <v>46073</v>
      </c>
      <c r="AB363" s="20">
        <f t="shared" si="163"/>
        <v>3.7290000000000001</v>
      </c>
      <c r="AC363">
        <f t="shared" si="177"/>
        <v>3.7290000000000004E-2</v>
      </c>
      <c r="AF363" s="23">
        <v>44582</v>
      </c>
      <c r="AG363" s="20">
        <v>4390.33</v>
      </c>
      <c r="AH363" s="20">
        <v>8.3000000000000001E-3</v>
      </c>
      <c r="AJ363" s="23">
        <v>44582</v>
      </c>
      <c r="AK363" s="20">
        <v>4390.33</v>
      </c>
      <c r="AL363" s="20">
        <v>8.3000000000000001E-3</v>
      </c>
      <c r="AN363" s="23">
        <v>44582</v>
      </c>
      <c r="AO363" s="20">
        <v>4390.33</v>
      </c>
      <c r="AP363" s="20">
        <v>8.3000000000000001E-3</v>
      </c>
      <c r="AS363" s="1">
        <v>45512</v>
      </c>
      <c r="AT363">
        <v>5.0650000000000004</v>
      </c>
      <c r="AU363">
        <f t="shared" si="164"/>
        <v>5.0650000000000001E-2</v>
      </c>
      <c r="AW363" s="1">
        <v>45512</v>
      </c>
      <c r="AX363">
        <v>4.7416</v>
      </c>
      <c r="AY363">
        <f t="shared" si="165"/>
        <v>4.7416E-2</v>
      </c>
      <c r="BA363" s="1">
        <v>45512</v>
      </c>
      <c r="BB363">
        <v>4.6109999999999998</v>
      </c>
      <c r="BC363">
        <f t="shared" si="166"/>
        <v>4.6109999999999998E-2</v>
      </c>
      <c r="BE363" s="1">
        <v>45512</v>
      </c>
      <c r="BF363">
        <v>4.0919999999999996</v>
      </c>
      <c r="BG363">
        <f t="shared" si="167"/>
        <v>4.0919999999999998E-2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3">
        <f t="shared" si="168"/>
        <v>46321</v>
      </c>
      <c r="B364" s="20">
        <f t="shared" si="149"/>
        <v>112.34375</v>
      </c>
      <c r="C364">
        <f t="shared" si="174"/>
        <v>115</v>
      </c>
      <c r="D364">
        <f t="shared" ca="1" si="154"/>
        <v>-0.875</v>
      </c>
      <c r="E364">
        <f t="shared" ca="1" si="155"/>
        <v>3.6074999999999996E-2</v>
      </c>
      <c r="G364" s="23">
        <f t="shared" si="169"/>
        <v>45446</v>
      </c>
      <c r="H364" s="20">
        <f t="shared" si="150"/>
        <v>0</v>
      </c>
      <c r="I364">
        <f>CEILING(H364,25)</f>
        <v>0</v>
      </c>
      <c r="J364">
        <f t="shared" ca="1" si="157"/>
        <v>1.5555555555555556</v>
      </c>
      <c r="K364">
        <f t="shared" ca="1" si="151"/>
        <v>3.6459999999999999E-2</v>
      </c>
      <c r="M364" s="23">
        <f t="shared" si="170"/>
        <v>45446</v>
      </c>
      <c r="N364" s="20">
        <f t="shared" si="152"/>
        <v>0</v>
      </c>
      <c r="O364">
        <f t="shared" si="158"/>
        <v>0</v>
      </c>
      <c r="P364">
        <f t="shared" ca="1" si="159"/>
        <v>1.5555555555555556</v>
      </c>
      <c r="Q364">
        <f t="shared" ca="1" si="153"/>
        <v>3.6459999999999999E-2</v>
      </c>
      <c r="S364" s="23">
        <f t="shared" si="160"/>
        <v>46216</v>
      </c>
      <c r="T364" s="20">
        <f t="shared" ca="1" si="161"/>
        <v>178.59639999999999</v>
      </c>
      <c r="U364">
        <f t="shared" ca="1" si="175"/>
        <v>1.7859639999999999</v>
      </c>
      <c r="W364" s="23">
        <f t="shared" si="171"/>
        <v>46216</v>
      </c>
      <c r="X364" s="20">
        <f t="shared" ca="1" si="162"/>
        <v>2.1</v>
      </c>
      <c r="Y364">
        <f t="shared" ca="1" si="176"/>
        <v>2.1000000000000001E-2</v>
      </c>
      <c r="AA364" s="23">
        <f t="shared" si="172"/>
        <v>46076</v>
      </c>
      <c r="AB364" s="20">
        <f t="shared" ca="1" si="163"/>
        <v>2.1720000000000002</v>
      </c>
      <c r="AC364">
        <f t="shared" ca="1" si="177"/>
        <v>2.1720000000000003E-2</v>
      </c>
      <c r="AF364" s="23">
        <v>44581</v>
      </c>
      <c r="AG364" s="20">
        <v>4484.01</v>
      </c>
      <c r="AH364" s="20">
        <v>7.0000000000000001E-3</v>
      </c>
      <c r="AJ364" s="23">
        <v>44581</v>
      </c>
      <c r="AK364" s="20">
        <v>4484.01</v>
      </c>
      <c r="AL364" s="20">
        <v>7.0000000000000001E-3</v>
      </c>
      <c r="AN364" s="23">
        <v>44581</v>
      </c>
      <c r="AO364" s="20">
        <v>4484.01</v>
      </c>
      <c r="AP364" s="20">
        <v>7.0000000000000001E-3</v>
      </c>
      <c r="AS364" s="1">
        <v>45511</v>
      </c>
      <c r="AT364">
        <v>5.0620000000000003</v>
      </c>
      <c r="AU364">
        <f t="shared" si="164"/>
        <v>5.0620000000000005E-2</v>
      </c>
      <c r="AW364" s="1">
        <v>45511</v>
      </c>
      <c r="AX364">
        <v>4.7114000000000003</v>
      </c>
      <c r="AY364">
        <f t="shared" si="165"/>
        <v>4.7114000000000003E-2</v>
      </c>
      <c r="BA364" s="1">
        <v>45511</v>
      </c>
      <c r="BB364">
        <v>4.5549999999999997</v>
      </c>
      <c r="BC364">
        <f t="shared" si="166"/>
        <v>4.555E-2</v>
      </c>
      <c r="BE364" s="1">
        <v>45511</v>
      </c>
      <c r="BF364">
        <v>4.0289999999999999</v>
      </c>
      <c r="BG364">
        <f t="shared" si="167"/>
        <v>4.0289999999999999E-2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3">
        <f t="shared" si="168"/>
        <v>46322</v>
      </c>
      <c r="B365" s="20">
        <f t="shared" si="149"/>
        <v>112.34375</v>
      </c>
      <c r="C365">
        <f t="shared" si="174"/>
        <v>115</v>
      </c>
      <c r="D365">
        <f t="shared" ca="1" si="154"/>
        <v>-0.87777777777777777</v>
      </c>
      <c r="E365">
        <f t="shared" ca="1" si="155"/>
        <v>3.6074999999999996E-2</v>
      </c>
      <c r="G365" s="23">
        <f t="shared" si="169"/>
        <v>45447</v>
      </c>
      <c r="H365" s="20">
        <f t="shared" si="150"/>
        <v>0</v>
      </c>
      <c r="I365">
        <f>CEILING(H365,25)</f>
        <v>0</v>
      </c>
      <c r="J365">
        <f t="shared" ca="1" si="157"/>
        <v>1.5527777777777778</v>
      </c>
      <c r="K365">
        <f t="shared" ca="1" si="151"/>
        <v>3.628E-2</v>
      </c>
      <c r="M365" s="23">
        <f t="shared" si="170"/>
        <v>45447</v>
      </c>
      <c r="N365" s="20">
        <f t="shared" si="152"/>
        <v>0</v>
      </c>
      <c r="O365">
        <f t="shared" si="158"/>
        <v>0</v>
      </c>
      <c r="P365">
        <f t="shared" ca="1" si="159"/>
        <v>1.5527777777777778</v>
      </c>
      <c r="Q365">
        <f t="shared" ca="1" si="153"/>
        <v>3.628E-2</v>
      </c>
      <c r="S365" s="23">
        <f t="shared" si="160"/>
        <v>46217</v>
      </c>
      <c r="T365" s="20">
        <f t="shared" ca="1" si="161"/>
        <v>178.59639999999999</v>
      </c>
      <c r="U365">
        <f t="shared" ca="1" si="175"/>
        <v>1.7859639999999999</v>
      </c>
      <c r="W365" s="23">
        <f t="shared" si="171"/>
        <v>46217</v>
      </c>
      <c r="X365" s="20">
        <f t="shared" ca="1" si="162"/>
        <v>2.1</v>
      </c>
      <c r="Y365">
        <f t="shared" ca="1" si="176"/>
        <v>2.1000000000000001E-2</v>
      </c>
      <c r="AA365" s="23">
        <f t="shared" si="172"/>
        <v>46077</v>
      </c>
      <c r="AB365" s="20">
        <f t="shared" ca="1" si="163"/>
        <v>2.1720000000000002</v>
      </c>
      <c r="AC365">
        <f t="shared" ca="1" si="177"/>
        <v>2.1720000000000003E-2</v>
      </c>
      <c r="AF365" s="23">
        <v>44580</v>
      </c>
      <c r="AG365" s="20">
        <v>4534.43</v>
      </c>
      <c r="AH365" s="20">
        <v>7.0000000000000001E-3</v>
      </c>
      <c r="AJ365" s="23">
        <v>44580</v>
      </c>
      <c r="AK365" s="20">
        <v>4534.43</v>
      </c>
      <c r="AL365" s="20">
        <v>7.0000000000000001E-3</v>
      </c>
      <c r="AN365" s="23">
        <v>44580</v>
      </c>
      <c r="AO365" s="20">
        <v>4534.43</v>
      </c>
      <c r="AP365" s="20">
        <v>7.0000000000000001E-3</v>
      </c>
      <c r="AS365" s="1">
        <v>45510</v>
      </c>
      <c r="AT365">
        <v>5.0553999999999997</v>
      </c>
      <c r="AU365">
        <f t="shared" si="164"/>
        <v>5.0553999999999995E-2</v>
      </c>
      <c r="AW365" s="1">
        <v>45510</v>
      </c>
      <c r="AX365">
        <v>4.7347000000000001</v>
      </c>
      <c r="AY365">
        <f t="shared" si="165"/>
        <v>4.7347E-2</v>
      </c>
      <c r="BA365" s="1">
        <v>45510</v>
      </c>
      <c r="BB365">
        <v>4.577</v>
      </c>
      <c r="BC365">
        <f t="shared" si="166"/>
        <v>4.5769999999999998E-2</v>
      </c>
      <c r="BE365" s="1">
        <v>45510</v>
      </c>
      <c r="BF365">
        <v>4.0449999999999999</v>
      </c>
      <c r="BG365">
        <f t="shared" si="167"/>
        <v>4.045E-2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3">
        <f t="shared" si="168"/>
        <v>46323</v>
      </c>
      <c r="B366" s="20">
        <f t="shared" si="149"/>
        <v>112.34375</v>
      </c>
      <c r="C366">
        <f t="shared" si="174"/>
        <v>115</v>
      </c>
      <c r="D366">
        <f t="shared" ca="1" si="154"/>
        <v>-0.88055555555555554</v>
      </c>
      <c r="E366">
        <f t="shared" ca="1" si="155"/>
        <v>3.6074999999999996E-2</v>
      </c>
      <c r="G366" s="23">
        <f t="shared" si="169"/>
        <v>45448</v>
      </c>
      <c r="H366" s="20">
        <f t="shared" si="150"/>
        <v>0</v>
      </c>
      <c r="I366">
        <f>CEILING(H366,25)</f>
        <v>0</v>
      </c>
      <c r="J366">
        <f t="shared" ca="1" si="157"/>
        <v>1.55</v>
      </c>
      <c r="K366">
        <f t="shared" ca="1" si="151"/>
        <v>3.6080000000000001E-2</v>
      </c>
      <c r="M366" s="23">
        <f t="shared" si="170"/>
        <v>45448</v>
      </c>
      <c r="N366" s="20">
        <f t="shared" si="152"/>
        <v>0</v>
      </c>
      <c r="O366">
        <f t="shared" si="158"/>
        <v>0</v>
      </c>
      <c r="P366">
        <f t="shared" ca="1" si="159"/>
        <v>1.55</v>
      </c>
      <c r="Q366">
        <f t="shared" ca="1" si="153"/>
        <v>3.6080000000000001E-2</v>
      </c>
      <c r="S366" s="23">
        <f t="shared" si="160"/>
        <v>46218</v>
      </c>
      <c r="T366" s="20">
        <f t="shared" ca="1" si="161"/>
        <v>178.59639999999999</v>
      </c>
      <c r="U366">
        <f t="shared" ca="1" si="175"/>
        <v>1.7859639999999999</v>
      </c>
      <c r="W366" s="23">
        <f t="shared" si="171"/>
        <v>46218</v>
      </c>
      <c r="X366" s="20">
        <f t="shared" ca="1" si="162"/>
        <v>2.1</v>
      </c>
      <c r="Y366">
        <f t="shared" ca="1" si="176"/>
        <v>2.1000000000000001E-2</v>
      </c>
      <c r="AA366" s="23">
        <f t="shared" si="172"/>
        <v>46078</v>
      </c>
      <c r="AB366" s="20">
        <f t="shared" ca="1" si="163"/>
        <v>2.1720000000000002</v>
      </c>
      <c r="AC366">
        <f t="shared" ca="1" si="177"/>
        <v>2.1720000000000003E-2</v>
      </c>
      <c r="AF366" s="23">
        <v>44579</v>
      </c>
      <c r="AG366" s="20">
        <v>4579.25</v>
      </c>
      <c r="AH366" s="20">
        <v>7.0000000000000001E-3</v>
      </c>
      <c r="AJ366" s="23">
        <v>44579</v>
      </c>
      <c r="AK366" s="20">
        <v>4579.25</v>
      </c>
      <c r="AL366" s="20">
        <v>7.0000000000000001E-3</v>
      </c>
      <c r="AN366" s="23">
        <v>44579</v>
      </c>
      <c r="AO366" s="20">
        <v>4579.25</v>
      </c>
      <c r="AP366" s="20">
        <v>7.0000000000000001E-3</v>
      </c>
      <c r="AS366" s="1">
        <v>45509</v>
      </c>
      <c r="AT366">
        <v>5.0340999999999996</v>
      </c>
      <c r="AU366">
        <f t="shared" si="164"/>
        <v>5.0340999999999997E-2</v>
      </c>
      <c r="AW366" s="1">
        <v>45509</v>
      </c>
      <c r="AX366">
        <v>4.6551</v>
      </c>
      <c r="AY366">
        <f t="shared" si="165"/>
        <v>4.6551000000000002E-2</v>
      </c>
      <c r="BA366" s="1">
        <v>45509</v>
      </c>
      <c r="BB366">
        <v>4.5359999999999996</v>
      </c>
      <c r="BC366">
        <f t="shared" si="166"/>
        <v>4.5359999999999998E-2</v>
      </c>
      <c r="BE366" s="1">
        <v>45509</v>
      </c>
      <c r="BF366">
        <v>3.9860000000000002</v>
      </c>
      <c r="BG366">
        <f t="shared" si="167"/>
        <v>3.986E-2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3">
        <f t="shared" si="168"/>
        <v>46324</v>
      </c>
      <c r="B367" s="20">
        <f t="shared" si="149"/>
        <v>112.34375</v>
      </c>
      <c r="C367">
        <f t="shared" si="174"/>
        <v>115</v>
      </c>
      <c r="D367">
        <f t="shared" ca="1" si="154"/>
        <v>-0.8833333333333333</v>
      </c>
      <c r="E367">
        <f t="shared" ca="1" si="155"/>
        <v>3.6074999999999996E-2</v>
      </c>
      <c r="G367" s="23">
        <f t="shared" si="169"/>
        <v>45449</v>
      </c>
      <c r="H367" s="20">
        <f t="shared" si="150"/>
        <v>0</v>
      </c>
      <c r="I367">
        <f t="shared" ref="I367:I430" si="178">CEILING(H367,25)</f>
        <v>0</v>
      </c>
      <c r="J367">
        <f t="shared" ca="1" si="157"/>
        <v>1.5472222222222223</v>
      </c>
      <c r="K367">
        <f t="shared" ca="1" si="151"/>
        <v>3.619E-2</v>
      </c>
      <c r="M367" s="23">
        <f t="shared" si="170"/>
        <v>45449</v>
      </c>
      <c r="N367" s="20">
        <f t="shared" si="152"/>
        <v>0</v>
      </c>
      <c r="O367">
        <f t="shared" si="158"/>
        <v>0</v>
      </c>
      <c r="P367">
        <f t="shared" ca="1" si="159"/>
        <v>1.5472222222222223</v>
      </c>
      <c r="Q367">
        <f t="shared" ca="1" si="153"/>
        <v>3.619E-2</v>
      </c>
      <c r="S367" s="23">
        <f t="shared" si="160"/>
        <v>46219</v>
      </c>
      <c r="T367" s="20">
        <f t="shared" ca="1" si="161"/>
        <v>178.59639999999999</v>
      </c>
      <c r="U367">
        <f t="shared" ca="1" si="175"/>
        <v>1.7859639999999999</v>
      </c>
      <c r="W367" s="23">
        <f t="shared" si="171"/>
        <v>46219</v>
      </c>
      <c r="X367" s="20">
        <f t="shared" ca="1" si="162"/>
        <v>2.1</v>
      </c>
      <c r="Y367">
        <f t="shared" ca="1" si="176"/>
        <v>2.1000000000000001E-2</v>
      </c>
      <c r="AA367" s="23">
        <f t="shared" si="172"/>
        <v>46079</v>
      </c>
      <c r="AB367" s="20">
        <f t="shared" ca="1" si="163"/>
        <v>2.1720000000000002</v>
      </c>
      <c r="AC367">
        <f t="shared" ca="1" si="177"/>
        <v>2.1720000000000003E-2</v>
      </c>
      <c r="AF367" s="23">
        <v>44575</v>
      </c>
      <c r="AG367" s="20">
        <v>4657.91</v>
      </c>
      <c r="AH367" s="20">
        <v>7.4000000000000003E-3</v>
      </c>
      <c r="AJ367" s="23">
        <v>44575</v>
      </c>
      <c r="AK367" s="20">
        <v>4657.91</v>
      </c>
      <c r="AL367" s="20">
        <v>7.4000000000000003E-3</v>
      </c>
      <c r="AN367" s="23">
        <v>44575</v>
      </c>
      <c r="AO367" s="20">
        <v>4657.91</v>
      </c>
      <c r="AP367" s="20">
        <v>7.4000000000000003E-3</v>
      </c>
      <c r="AS367" s="1">
        <v>45506</v>
      </c>
      <c r="AT367">
        <v>5.0834999999999999</v>
      </c>
      <c r="AU367">
        <f t="shared" si="164"/>
        <v>5.0834999999999998E-2</v>
      </c>
      <c r="AW367" s="1">
        <v>45506</v>
      </c>
      <c r="AX367">
        <v>4.7088000000000001</v>
      </c>
      <c r="AY367">
        <f t="shared" si="165"/>
        <v>4.7087999999999998E-2</v>
      </c>
      <c r="BA367" s="1">
        <v>45506</v>
      </c>
      <c r="BB367">
        <v>4.5309999999999997</v>
      </c>
      <c r="BC367">
        <f t="shared" si="166"/>
        <v>4.5309999999999996E-2</v>
      </c>
      <c r="BE367" s="1">
        <v>45506</v>
      </c>
      <c r="BF367">
        <v>3.9409999999999998</v>
      </c>
      <c r="BG367">
        <f t="shared" si="167"/>
        <v>3.9410000000000001E-2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3">
        <f t="shared" si="168"/>
        <v>46325</v>
      </c>
      <c r="B368" s="20">
        <f t="shared" si="149"/>
        <v>112.34375</v>
      </c>
      <c r="C368">
        <f t="shared" si="174"/>
        <v>115</v>
      </c>
      <c r="D368">
        <f t="shared" ca="1" si="154"/>
        <v>-0.88611111111111107</v>
      </c>
      <c r="E368">
        <f t="shared" ca="1" si="155"/>
        <v>3.6074999999999996E-2</v>
      </c>
      <c r="G368" s="23">
        <f t="shared" si="169"/>
        <v>45450</v>
      </c>
      <c r="H368" s="20">
        <f t="shared" si="150"/>
        <v>0</v>
      </c>
      <c r="I368">
        <f t="shared" si="178"/>
        <v>0</v>
      </c>
      <c r="J368">
        <f t="shared" ca="1" si="157"/>
        <v>1.5444444444444445</v>
      </c>
      <c r="K368">
        <f t="shared" ca="1" si="151"/>
        <v>3.6549999999999999E-2</v>
      </c>
      <c r="M368" s="23">
        <f t="shared" si="170"/>
        <v>45450</v>
      </c>
      <c r="N368" s="20">
        <f t="shared" si="152"/>
        <v>0</v>
      </c>
      <c r="O368">
        <f t="shared" si="158"/>
        <v>0</v>
      </c>
      <c r="P368">
        <f t="shared" ca="1" si="159"/>
        <v>1.5444444444444445</v>
      </c>
      <c r="Q368">
        <f t="shared" ca="1" si="153"/>
        <v>3.6549999999999999E-2</v>
      </c>
      <c r="S368" s="23">
        <f t="shared" si="160"/>
        <v>46220</v>
      </c>
      <c r="T368" s="20">
        <f t="shared" ca="1" si="161"/>
        <v>178.59639999999999</v>
      </c>
      <c r="U368">
        <f t="shared" ca="1" si="175"/>
        <v>1.7859639999999999</v>
      </c>
      <c r="W368" s="23">
        <f t="shared" si="171"/>
        <v>46220</v>
      </c>
      <c r="X368" s="20">
        <f t="shared" ca="1" si="162"/>
        <v>2.1</v>
      </c>
      <c r="Y368">
        <f t="shared" ca="1" si="176"/>
        <v>2.1000000000000001E-2</v>
      </c>
      <c r="AA368" s="23">
        <f t="shared" si="172"/>
        <v>46080</v>
      </c>
      <c r="AB368" s="20">
        <f t="shared" ca="1" si="163"/>
        <v>2.1720000000000002</v>
      </c>
      <c r="AC368">
        <f t="shared" ca="1" si="177"/>
        <v>2.1720000000000003E-2</v>
      </c>
      <c r="AF368" s="23">
        <v>44574</v>
      </c>
      <c r="AG368" s="20">
        <v>4651.79</v>
      </c>
      <c r="AH368" s="20">
        <v>7.4000000000000003E-3</v>
      </c>
      <c r="AJ368" s="23">
        <v>44574</v>
      </c>
      <c r="AK368" s="20">
        <v>4651.79</v>
      </c>
      <c r="AL368" s="20">
        <v>7.4000000000000003E-3</v>
      </c>
      <c r="AN368" s="23">
        <v>44574</v>
      </c>
      <c r="AO368" s="20">
        <v>4651.79</v>
      </c>
      <c r="AP368" s="20">
        <v>7.4000000000000003E-3</v>
      </c>
      <c r="AS368" s="1">
        <v>45505</v>
      </c>
      <c r="AT368">
        <v>5.1660000000000004</v>
      </c>
      <c r="AU368">
        <f t="shared" si="164"/>
        <v>5.1660000000000005E-2</v>
      </c>
      <c r="AW368" s="1">
        <v>45505</v>
      </c>
      <c r="AX368">
        <v>4.9039999999999999</v>
      </c>
      <c r="AY368">
        <f t="shared" si="165"/>
        <v>4.904E-2</v>
      </c>
      <c r="BA368" s="1">
        <v>45505</v>
      </c>
      <c r="BB368">
        <v>4.8079999999999998</v>
      </c>
      <c r="BC368">
        <f t="shared" si="166"/>
        <v>4.8079999999999998E-2</v>
      </c>
      <c r="BE368" s="1">
        <v>45505</v>
      </c>
      <c r="BF368">
        <v>4.2403000000000004</v>
      </c>
      <c r="BG368">
        <f t="shared" si="167"/>
        <v>4.2403000000000003E-2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3">
        <f t="shared" si="168"/>
        <v>46328</v>
      </c>
      <c r="B369" s="20">
        <f t="shared" si="149"/>
        <v>112.34375</v>
      </c>
      <c r="C369">
        <f t="shared" si="174"/>
        <v>115</v>
      </c>
      <c r="D369">
        <f t="shared" ca="1" si="154"/>
        <v>-0.89444444444444449</v>
      </c>
      <c r="E369">
        <f t="shared" ca="1" si="155"/>
        <v>3.6074999999999996E-2</v>
      </c>
      <c r="G369" s="23">
        <f t="shared" si="169"/>
        <v>45453</v>
      </c>
      <c r="H369" s="20">
        <f t="shared" si="150"/>
        <v>0</v>
      </c>
      <c r="I369">
        <f t="shared" si="178"/>
        <v>0</v>
      </c>
      <c r="J369">
        <f t="shared" ca="1" si="157"/>
        <v>1.5361111111111112</v>
      </c>
      <c r="K369">
        <f t="shared" ca="1" si="151"/>
        <v>3.6699999999999997E-2</v>
      </c>
      <c r="M369" s="23">
        <f t="shared" si="170"/>
        <v>45453</v>
      </c>
      <c r="N369" s="20">
        <f t="shared" si="152"/>
        <v>0</v>
      </c>
      <c r="O369">
        <f t="shared" si="158"/>
        <v>0</v>
      </c>
      <c r="P369">
        <f t="shared" ca="1" si="159"/>
        <v>1.5361111111111112</v>
      </c>
      <c r="Q369">
        <f t="shared" ca="1" si="153"/>
        <v>3.6699999999999997E-2</v>
      </c>
      <c r="S369" s="23">
        <f t="shared" si="160"/>
        <v>46223</v>
      </c>
      <c r="T369" s="20">
        <f t="shared" ca="1" si="161"/>
        <v>178.59639999999999</v>
      </c>
      <c r="U369">
        <f t="shared" ca="1" si="175"/>
        <v>1.7859639999999999</v>
      </c>
      <c r="W369" s="23">
        <f t="shared" si="171"/>
        <v>46223</v>
      </c>
      <c r="X369" s="20">
        <f t="shared" ca="1" si="162"/>
        <v>2.1</v>
      </c>
      <c r="Y369">
        <f t="shared" ca="1" si="176"/>
        <v>2.1000000000000001E-2</v>
      </c>
      <c r="AA369" s="23">
        <f t="shared" si="172"/>
        <v>46083</v>
      </c>
      <c r="AB369" s="20">
        <f t="shared" ca="1" si="163"/>
        <v>2.1720000000000002</v>
      </c>
      <c r="AC369">
        <f t="shared" ca="1" si="177"/>
        <v>2.1720000000000003E-2</v>
      </c>
      <c r="AF369" s="23">
        <v>44573</v>
      </c>
      <c r="AG369" s="20">
        <v>4718.92</v>
      </c>
      <c r="AH369" s="20">
        <v>7.4000000000000003E-3</v>
      </c>
      <c r="AJ369" s="23">
        <v>44573</v>
      </c>
      <c r="AK369" s="20">
        <v>4718.92</v>
      </c>
      <c r="AL369" s="20">
        <v>7.4000000000000003E-3</v>
      </c>
      <c r="AN369" s="23">
        <v>44573</v>
      </c>
      <c r="AO369" s="20">
        <v>4718.92</v>
      </c>
      <c r="AP369" s="20">
        <v>7.4000000000000003E-3</v>
      </c>
      <c r="AS369" s="1">
        <v>45504</v>
      </c>
      <c r="AT369">
        <v>5.1875999999999998</v>
      </c>
      <c r="AU369">
        <f t="shared" si="164"/>
        <v>5.1875999999999999E-2</v>
      </c>
      <c r="AW369" s="1">
        <v>45504</v>
      </c>
      <c r="AX369">
        <v>4.9863999999999997</v>
      </c>
      <c r="AY369">
        <f t="shared" si="165"/>
        <v>4.9863999999999999E-2</v>
      </c>
      <c r="BA369" s="1">
        <v>45504</v>
      </c>
      <c r="BB369">
        <v>4.9340000000000002</v>
      </c>
      <c r="BC369">
        <f t="shared" si="166"/>
        <v>4.9340000000000002E-2</v>
      </c>
      <c r="BE369" s="1">
        <v>45504</v>
      </c>
      <c r="BF369">
        <v>4.3650000000000002</v>
      </c>
      <c r="BG369">
        <f t="shared" si="167"/>
        <v>4.3650000000000001E-2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3">
        <f t="shared" si="168"/>
        <v>46329</v>
      </c>
      <c r="B370" s="20">
        <f t="shared" si="149"/>
        <v>112.34375</v>
      </c>
      <c r="C370">
        <f t="shared" si="174"/>
        <v>115</v>
      </c>
      <c r="D370">
        <f t="shared" ca="1" si="154"/>
        <v>-0.89722222222222225</v>
      </c>
      <c r="E370">
        <f t="shared" ca="1" si="155"/>
        <v>3.6074999999999996E-2</v>
      </c>
      <c r="G370" s="23">
        <f t="shared" si="169"/>
        <v>45454</v>
      </c>
      <c r="H370" s="20">
        <f t="shared" si="150"/>
        <v>0</v>
      </c>
      <c r="I370">
        <f t="shared" si="178"/>
        <v>0</v>
      </c>
      <c r="J370">
        <f t="shared" ca="1" si="157"/>
        <v>1.5333333333333334</v>
      </c>
      <c r="K370">
        <f t="shared" ca="1" si="151"/>
        <v>3.6560000000000002E-2</v>
      </c>
      <c r="M370" s="23">
        <f t="shared" si="170"/>
        <v>45454</v>
      </c>
      <c r="N370" s="20">
        <f t="shared" si="152"/>
        <v>0</v>
      </c>
      <c r="O370">
        <f t="shared" si="158"/>
        <v>0</v>
      </c>
      <c r="P370">
        <f t="shared" ca="1" si="159"/>
        <v>1.5333333333333334</v>
      </c>
      <c r="Q370">
        <f t="shared" ca="1" si="153"/>
        <v>3.6560000000000002E-2</v>
      </c>
      <c r="S370" s="23">
        <f t="shared" si="160"/>
        <v>46224</v>
      </c>
      <c r="T370" s="20">
        <f t="shared" ca="1" si="161"/>
        <v>178.59639999999999</v>
      </c>
      <c r="U370">
        <f t="shared" ca="1" si="175"/>
        <v>1.7859639999999999</v>
      </c>
      <c r="W370" s="23">
        <f t="shared" si="171"/>
        <v>46224</v>
      </c>
      <c r="X370" s="20">
        <f t="shared" ca="1" si="162"/>
        <v>2.1</v>
      </c>
      <c r="Y370">
        <f t="shared" ca="1" si="176"/>
        <v>2.1000000000000001E-2</v>
      </c>
      <c r="AA370" s="23">
        <f t="shared" si="172"/>
        <v>46084</v>
      </c>
      <c r="AB370" s="20">
        <f t="shared" ca="1" si="163"/>
        <v>2.1720000000000002</v>
      </c>
      <c r="AC370">
        <f t="shared" ca="1" si="177"/>
        <v>2.1720000000000003E-2</v>
      </c>
      <c r="AF370" s="23">
        <v>44572</v>
      </c>
      <c r="AG370" s="20">
        <v>4704.6499999999996</v>
      </c>
      <c r="AH370" s="20">
        <v>7.4000000000000003E-3</v>
      </c>
      <c r="AJ370" s="23">
        <v>44572</v>
      </c>
      <c r="AK370" s="20">
        <v>4704.6499999999996</v>
      </c>
      <c r="AL370" s="20">
        <v>7.4000000000000003E-3</v>
      </c>
      <c r="AN370" s="23">
        <v>44572</v>
      </c>
      <c r="AO370" s="20">
        <v>4704.6499999999996</v>
      </c>
      <c r="AP370" s="20">
        <v>7.4000000000000003E-3</v>
      </c>
      <c r="AS370" s="1">
        <v>45503</v>
      </c>
      <c r="AT370">
        <v>5.1936</v>
      </c>
      <c r="AU370">
        <f t="shared" si="164"/>
        <v>5.1936000000000003E-2</v>
      </c>
      <c r="AW370" s="1">
        <v>45503</v>
      </c>
      <c r="AX370">
        <v>5.0145</v>
      </c>
      <c r="AY370">
        <f t="shared" si="165"/>
        <v>5.0145000000000002E-2</v>
      </c>
      <c r="BA370" s="1">
        <v>45503</v>
      </c>
      <c r="BB370">
        <v>4.9930000000000003</v>
      </c>
      <c r="BC370">
        <f t="shared" si="166"/>
        <v>4.9930000000000002E-2</v>
      </c>
      <c r="BE370" s="1">
        <v>45503</v>
      </c>
      <c r="BF370">
        <v>4.4530000000000003</v>
      </c>
      <c r="BG370">
        <f t="shared" si="167"/>
        <v>4.453E-2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3">
        <f t="shared" si="168"/>
        <v>46330</v>
      </c>
      <c r="B371" s="20">
        <f t="shared" si="149"/>
        <v>112.34375</v>
      </c>
      <c r="C371">
        <f t="shared" si="174"/>
        <v>115</v>
      </c>
      <c r="D371">
        <f t="shared" ca="1" si="154"/>
        <v>-0.9</v>
      </c>
      <c r="E371">
        <f t="shared" ca="1" si="155"/>
        <v>3.6074999999999996E-2</v>
      </c>
      <c r="G371" s="23">
        <f t="shared" si="169"/>
        <v>45455</v>
      </c>
      <c r="H371" s="20">
        <f t="shared" si="150"/>
        <v>0</v>
      </c>
      <c r="I371">
        <f t="shared" si="178"/>
        <v>0</v>
      </c>
      <c r="J371">
        <f t="shared" ca="1" si="157"/>
        <v>1.5305555555555554</v>
      </c>
      <c r="K371">
        <f t="shared" ca="1" si="151"/>
        <v>3.6150000000000002E-2</v>
      </c>
      <c r="M371" s="23">
        <f t="shared" si="170"/>
        <v>45455</v>
      </c>
      <c r="N371" s="20">
        <f t="shared" si="152"/>
        <v>0</v>
      </c>
      <c r="O371">
        <f t="shared" si="158"/>
        <v>0</v>
      </c>
      <c r="P371">
        <f t="shared" ca="1" si="159"/>
        <v>1.5305555555555554</v>
      </c>
      <c r="Q371">
        <f t="shared" ca="1" si="153"/>
        <v>3.6150000000000002E-2</v>
      </c>
      <c r="S371" s="23">
        <f t="shared" si="160"/>
        <v>46225</v>
      </c>
      <c r="T371" s="20">
        <f t="shared" ca="1" si="161"/>
        <v>178.59639999999999</v>
      </c>
      <c r="U371">
        <f t="shared" ca="1" si="175"/>
        <v>1.7859639999999999</v>
      </c>
      <c r="W371" s="23">
        <f t="shared" si="171"/>
        <v>46225</v>
      </c>
      <c r="X371" s="20">
        <f t="shared" ca="1" si="162"/>
        <v>2.1</v>
      </c>
      <c r="Y371">
        <f t="shared" ca="1" si="176"/>
        <v>2.1000000000000001E-2</v>
      </c>
      <c r="AA371" s="23">
        <f t="shared" si="172"/>
        <v>46085</v>
      </c>
      <c r="AB371" s="20">
        <f t="shared" ca="1" si="163"/>
        <v>2.1720000000000002</v>
      </c>
      <c r="AC371">
        <f t="shared" ca="1" si="177"/>
        <v>2.1720000000000003E-2</v>
      </c>
      <c r="AF371" s="23">
        <v>44571</v>
      </c>
      <c r="AG371" s="20">
        <v>4662.3900000000003</v>
      </c>
      <c r="AH371" s="20">
        <v>7.4000000000000003E-3</v>
      </c>
      <c r="AJ371" s="23">
        <v>44571</v>
      </c>
      <c r="AK371" s="20">
        <v>4662.3900000000003</v>
      </c>
      <c r="AL371" s="20">
        <v>7.4000000000000003E-3</v>
      </c>
      <c r="AN371" s="23">
        <v>44571</v>
      </c>
      <c r="AO371" s="20">
        <v>4662.3900000000003</v>
      </c>
      <c r="AP371" s="20">
        <v>7.4000000000000003E-3</v>
      </c>
      <c r="AS371" s="1">
        <v>45502</v>
      </c>
      <c r="AT371">
        <v>5.2012</v>
      </c>
      <c r="AU371">
        <f t="shared" si="164"/>
        <v>5.2012000000000003E-2</v>
      </c>
      <c r="AW371" s="1">
        <v>45502</v>
      </c>
      <c r="AX371">
        <v>5.0246000000000004</v>
      </c>
      <c r="AY371">
        <f t="shared" si="165"/>
        <v>5.0246000000000006E-2</v>
      </c>
      <c r="BA371" s="1">
        <v>45502</v>
      </c>
      <c r="BB371">
        <v>5.024</v>
      </c>
      <c r="BC371">
        <f t="shared" si="166"/>
        <v>5.024E-2</v>
      </c>
      <c r="BE371" s="1">
        <v>45502</v>
      </c>
      <c r="BF371">
        <v>4.4980000000000002</v>
      </c>
      <c r="BG371">
        <f t="shared" si="167"/>
        <v>4.4979999999999999E-2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3">
        <f t="shared" si="168"/>
        <v>46331</v>
      </c>
      <c r="B372" s="20">
        <f t="shared" si="149"/>
        <v>112.34375</v>
      </c>
      <c r="C372">
        <f t="shared" si="174"/>
        <v>115</v>
      </c>
      <c r="D372">
        <f t="shared" ca="1" si="154"/>
        <v>-0.90277777777777779</v>
      </c>
      <c r="E372">
        <f t="shared" ca="1" si="155"/>
        <v>3.6074999999999996E-2</v>
      </c>
      <c r="G372" s="23">
        <f t="shared" si="169"/>
        <v>45456</v>
      </c>
      <c r="H372" s="20">
        <f t="shared" si="150"/>
        <v>0</v>
      </c>
      <c r="I372">
        <f t="shared" ca="1" si="178"/>
        <v>0</v>
      </c>
      <c r="J372">
        <f t="shared" ca="1" si="157"/>
        <v>1.5277777777777777</v>
      </c>
      <c r="K372">
        <f t="shared" ca="1" si="151"/>
        <v>3.5889999999999998E-2</v>
      </c>
      <c r="M372" s="23">
        <f t="shared" si="170"/>
        <v>45456</v>
      </c>
      <c r="N372" s="20">
        <f t="shared" si="152"/>
        <v>0</v>
      </c>
      <c r="O372">
        <f t="shared" ca="1" si="158"/>
        <v>0</v>
      </c>
      <c r="P372">
        <f t="shared" ca="1" si="159"/>
        <v>1.5277777777777777</v>
      </c>
      <c r="Q372">
        <f t="shared" ca="1" si="153"/>
        <v>3.5889999999999998E-2</v>
      </c>
      <c r="S372" s="23">
        <f t="shared" si="160"/>
        <v>46226</v>
      </c>
      <c r="T372" s="20">
        <f t="shared" ca="1" si="161"/>
        <v>178.59639999999999</v>
      </c>
      <c r="U372">
        <f t="shared" ca="1" si="175"/>
        <v>1.7859639999999999</v>
      </c>
      <c r="W372" s="23">
        <f t="shared" si="171"/>
        <v>46226</v>
      </c>
      <c r="X372" s="20">
        <f t="shared" ca="1" si="162"/>
        <v>2.1</v>
      </c>
      <c r="Y372">
        <f t="shared" ca="1" si="176"/>
        <v>2.1000000000000001E-2</v>
      </c>
      <c r="AA372" s="23">
        <f t="shared" si="172"/>
        <v>46086</v>
      </c>
      <c r="AB372" s="20">
        <f t="shared" ca="1" si="163"/>
        <v>2.1720000000000002</v>
      </c>
      <c r="AC372">
        <f t="shared" ca="1" si="177"/>
        <v>2.1720000000000003E-2</v>
      </c>
      <c r="AF372" s="23">
        <v>44568</v>
      </c>
      <c r="AG372" s="20">
        <v>4667.55</v>
      </c>
      <c r="AH372" s="20">
        <v>7.4000000000000003E-3</v>
      </c>
      <c r="AJ372" s="23">
        <v>44568</v>
      </c>
      <c r="AK372" s="20">
        <v>4667.55</v>
      </c>
      <c r="AL372" s="20">
        <v>7.4000000000000003E-3</v>
      </c>
      <c r="AN372" s="23">
        <v>44568</v>
      </c>
      <c r="AO372" s="20">
        <v>4667.55</v>
      </c>
      <c r="AP372" s="20">
        <v>7.4000000000000003E-3</v>
      </c>
      <c r="AS372" s="1">
        <v>45499</v>
      </c>
      <c r="AT372">
        <v>5.2058999999999997</v>
      </c>
      <c r="AU372">
        <f t="shared" si="164"/>
        <v>5.2058999999999994E-2</v>
      </c>
      <c r="AW372" s="1">
        <v>45499</v>
      </c>
      <c r="AX372">
        <v>5.0317999999999996</v>
      </c>
      <c r="AY372">
        <f t="shared" si="165"/>
        <v>5.0317999999999995E-2</v>
      </c>
      <c r="BA372" s="1">
        <v>45499</v>
      </c>
      <c r="BB372">
        <v>5.0110000000000001</v>
      </c>
      <c r="BC372">
        <f t="shared" si="166"/>
        <v>5.0110000000000002E-2</v>
      </c>
      <c r="BE372" s="1">
        <v>45499</v>
      </c>
      <c r="BF372">
        <v>4.4630000000000001</v>
      </c>
      <c r="BG372">
        <f t="shared" si="167"/>
        <v>4.4630000000000003E-2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3">
        <f t="shared" si="168"/>
        <v>46332</v>
      </c>
      <c r="B373" s="20">
        <f t="shared" si="149"/>
        <v>112.34375</v>
      </c>
      <c r="C373">
        <f t="shared" si="174"/>
        <v>115</v>
      </c>
      <c r="D373">
        <f t="shared" ca="1" si="154"/>
        <v>-0.90555555555555556</v>
      </c>
      <c r="E373">
        <f t="shared" ca="1" si="155"/>
        <v>1.7859639999999999</v>
      </c>
      <c r="G373" s="23">
        <f t="shared" si="169"/>
        <v>45457</v>
      </c>
      <c r="H373" s="20">
        <f t="shared" ca="1" si="150"/>
        <v>0</v>
      </c>
      <c r="I373">
        <f t="shared" ca="1" si="178"/>
        <v>0</v>
      </c>
      <c r="J373">
        <f t="shared" ca="1" si="157"/>
        <v>1.5249999999999999</v>
      </c>
      <c r="K373">
        <f t="shared" ca="1" si="151"/>
        <v>3.56E-2</v>
      </c>
      <c r="M373" s="23">
        <f t="shared" si="170"/>
        <v>45457</v>
      </c>
      <c r="N373" s="20">
        <f t="shared" ca="1" si="152"/>
        <v>0</v>
      </c>
      <c r="O373">
        <f t="shared" ca="1" si="158"/>
        <v>0</v>
      </c>
      <c r="P373">
        <f t="shared" ca="1" si="159"/>
        <v>1.5249999999999999</v>
      </c>
      <c r="Q373">
        <f t="shared" ca="1" si="153"/>
        <v>3.56E-2</v>
      </c>
      <c r="S373" s="23">
        <f t="shared" si="160"/>
        <v>46227</v>
      </c>
      <c r="T373" s="20">
        <f t="shared" ca="1" si="161"/>
        <v>178.59639999999999</v>
      </c>
      <c r="U373">
        <f t="shared" ca="1" si="175"/>
        <v>1.7859639999999999</v>
      </c>
      <c r="W373" s="23">
        <f t="shared" si="171"/>
        <v>46227</v>
      </c>
      <c r="X373" s="20">
        <f t="shared" ca="1" si="162"/>
        <v>2.1</v>
      </c>
      <c r="Y373">
        <f t="shared" ca="1" si="176"/>
        <v>2.1000000000000001E-2</v>
      </c>
      <c r="AA373" s="23">
        <f t="shared" si="172"/>
        <v>46087</v>
      </c>
      <c r="AB373" s="20">
        <f t="shared" ca="1" si="163"/>
        <v>2.1720000000000002</v>
      </c>
      <c r="AC373">
        <f t="shared" ca="1" si="177"/>
        <v>2.1720000000000003E-2</v>
      </c>
      <c r="AF373" s="23">
        <v>44567</v>
      </c>
      <c r="AG373" s="20">
        <v>4697.01</v>
      </c>
      <c r="AH373" s="20">
        <v>5.8999999999999999E-3</v>
      </c>
      <c r="AJ373" s="23">
        <v>44567</v>
      </c>
      <c r="AK373" s="20">
        <v>4697.01</v>
      </c>
      <c r="AL373" s="20">
        <v>5.8999999999999999E-3</v>
      </c>
      <c r="AN373" s="23">
        <v>44567</v>
      </c>
      <c r="AO373" s="20">
        <v>4697.01</v>
      </c>
      <c r="AP373" s="20">
        <v>5.8999999999999999E-3</v>
      </c>
      <c r="AS373" s="1">
        <v>45498</v>
      </c>
      <c r="AT373">
        <v>5.2038000000000002</v>
      </c>
      <c r="AU373">
        <f t="shared" si="164"/>
        <v>5.2038000000000001E-2</v>
      </c>
      <c r="AW373" s="1">
        <v>45498</v>
      </c>
      <c r="AX373">
        <v>5.0362999999999998</v>
      </c>
      <c r="AY373">
        <f t="shared" si="165"/>
        <v>5.0362999999999998E-2</v>
      </c>
      <c r="BA373" s="1">
        <v>45498</v>
      </c>
      <c r="BB373">
        <v>5.04</v>
      </c>
      <c r="BC373">
        <f t="shared" si="166"/>
        <v>5.04E-2</v>
      </c>
      <c r="BE373" s="1">
        <v>45498</v>
      </c>
      <c r="BF373">
        <v>4.5110000000000001</v>
      </c>
      <c r="BG373">
        <f t="shared" si="167"/>
        <v>4.5110000000000004E-2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3">
        <f t="shared" ca="1" si="168"/>
        <v>46335</v>
      </c>
      <c r="B374" s="20">
        <f t="shared" ca="1" si="149"/>
        <v>0</v>
      </c>
      <c r="C374">
        <f t="shared" ca="1" si="174"/>
        <v>0</v>
      </c>
      <c r="D374">
        <f t="shared" ca="1" si="154"/>
        <v>-0.91388888888888886</v>
      </c>
      <c r="E374">
        <f t="shared" ca="1" si="155"/>
        <v>1.7859639999999999</v>
      </c>
      <c r="G374" s="23">
        <f t="shared" si="169"/>
        <v>45460</v>
      </c>
      <c r="H374" s="20">
        <f t="shared" ca="1" si="150"/>
        <v>0</v>
      </c>
      <c r="I374">
        <f t="shared" ca="1" si="178"/>
        <v>0</v>
      </c>
      <c r="J374">
        <f t="shared" ca="1" si="157"/>
        <v>1.5166666666666666</v>
      </c>
      <c r="K374">
        <f t="shared" ca="1" si="151"/>
        <v>3.5569999999999997E-2</v>
      </c>
      <c r="M374" s="23">
        <f t="shared" si="170"/>
        <v>45460</v>
      </c>
      <c r="N374" s="20">
        <f t="shared" ca="1" si="152"/>
        <v>0</v>
      </c>
      <c r="O374">
        <f t="shared" ca="1" si="158"/>
        <v>0</v>
      </c>
      <c r="P374">
        <f t="shared" ca="1" si="159"/>
        <v>1.5166666666666666</v>
      </c>
      <c r="Q374">
        <f t="shared" ca="1" si="153"/>
        <v>3.5569999999999997E-2</v>
      </c>
      <c r="S374" s="23">
        <f t="shared" si="160"/>
        <v>46230</v>
      </c>
      <c r="T374" s="20">
        <f t="shared" ca="1" si="161"/>
        <v>178.59639999999999</v>
      </c>
      <c r="U374">
        <f t="shared" ca="1" si="175"/>
        <v>1.7859639999999999</v>
      </c>
      <c r="W374" s="23">
        <f t="shared" si="171"/>
        <v>46230</v>
      </c>
      <c r="X374" s="20">
        <f t="shared" ca="1" si="162"/>
        <v>2.1</v>
      </c>
      <c r="Y374">
        <f t="shared" ca="1" si="176"/>
        <v>2.1000000000000001E-2</v>
      </c>
      <c r="AA374" s="23">
        <f t="shared" si="172"/>
        <v>46090</v>
      </c>
      <c r="AB374" s="20">
        <f t="shared" ca="1" si="163"/>
        <v>2.1720000000000002</v>
      </c>
      <c r="AC374">
        <f t="shared" ca="1" si="177"/>
        <v>2.1720000000000003E-2</v>
      </c>
      <c r="AF374" s="23">
        <v>44566</v>
      </c>
      <c r="AG374" s="20">
        <v>4699.59</v>
      </c>
      <c r="AH374" s="20">
        <v>5.8999999999999999E-3</v>
      </c>
      <c r="AJ374" s="23">
        <v>44566</v>
      </c>
      <c r="AK374" s="20">
        <v>4699.59</v>
      </c>
      <c r="AL374" s="20">
        <v>5.8999999999999999E-3</v>
      </c>
      <c r="AN374" s="23">
        <v>44566</v>
      </c>
      <c r="AO374" s="20">
        <v>4699.59</v>
      </c>
      <c r="AP374" s="20">
        <v>5.8999999999999999E-3</v>
      </c>
      <c r="AS374" s="1">
        <v>45497</v>
      </c>
      <c r="AT374">
        <v>5.2309999999999999</v>
      </c>
      <c r="AU374">
        <f t="shared" si="164"/>
        <v>5.2309999999999995E-2</v>
      </c>
      <c r="AW374" s="1">
        <v>45497</v>
      </c>
      <c r="AX374">
        <v>5.0739999999999998</v>
      </c>
      <c r="AY374">
        <f t="shared" si="165"/>
        <v>5.074E-2</v>
      </c>
      <c r="BA374" s="1">
        <v>45497</v>
      </c>
      <c r="BB374">
        <v>5.0599999999999996</v>
      </c>
      <c r="BC374">
        <f t="shared" si="166"/>
        <v>5.0599999999999999E-2</v>
      </c>
      <c r="BE374" s="1">
        <v>45497</v>
      </c>
      <c r="BF374">
        <v>4.5461</v>
      </c>
      <c r="BG374">
        <f t="shared" si="167"/>
        <v>4.5461000000000001E-2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3">
        <f t="shared" ca="1" si="168"/>
        <v>46336</v>
      </c>
      <c r="B375" s="20">
        <f t="shared" ca="1" si="149"/>
        <v>0</v>
      </c>
      <c r="C375">
        <f t="shared" ca="1" si="174"/>
        <v>0</v>
      </c>
      <c r="D375">
        <f t="shared" ca="1" si="154"/>
        <v>-0.91666666666666663</v>
      </c>
      <c r="E375">
        <f t="shared" ca="1" si="155"/>
        <v>1.7859639999999999</v>
      </c>
      <c r="G375" s="23">
        <f t="shared" si="169"/>
        <v>45461</v>
      </c>
      <c r="H375" s="20">
        <f t="shared" ca="1" si="150"/>
        <v>0</v>
      </c>
      <c r="I375">
        <f t="shared" ca="1" si="178"/>
        <v>0</v>
      </c>
      <c r="J375">
        <f t="shared" ca="1" si="157"/>
        <v>1.5138888888888888</v>
      </c>
      <c r="K375">
        <f t="shared" ca="1" si="151"/>
        <v>3.5390000000000005E-2</v>
      </c>
      <c r="M375" s="23">
        <f t="shared" si="170"/>
        <v>45461</v>
      </c>
      <c r="N375" s="20">
        <f t="shared" ca="1" si="152"/>
        <v>0</v>
      </c>
      <c r="O375">
        <f t="shared" ca="1" si="158"/>
        <v>0</v>
      </c>
      <c r="P375">
        <f t="shared" ca="1" si="159"/>
        <v>1.5138888888888888</v>
      </c>
      <c r="Q375">
        <f t="shared" ca="1" si="153"/>
        <v>3.5390000000000005E-2</v>
      </c>
      <c r="S375" s="23">
        <f t="shared" si="160"/>
        <v>46231</v>
      </c>
      <c r="T375" s="20">
        <f t="shared" ca="1" si="161"/>
        <v>178.59639999999999</v>
      </c>
      <c r="U375">
        <f t="shared" ca="1" si="175"/>
        <v>1.7859639999999999</v>
      </c>
      <c r="W375" s="23">
        <f t="shared" si="171"/>
        <v>46231</v>
      </c>
      <c r="X375" s="20">
        <f t="shared" ca="1" si="162"/>
        <v>2.1</v>
      </c>
      <c r="Y375">
        <f t="shared" ca="1" si="176"/>
        <v>2.1000000000000001E-2</v>
      </c>
      <c r="AA375" s="23">
        <f t="shared" si="172"/>
        <v>46091</v>
      </c>
      <c r="AB375" s="20">
        <f t="shared" ca="1" si="163"/>
        <v>2.1720000000000002</v>
      </c>
      <c r="AC375">
        <f t="shared" ca="1" si="177"/>
        <v>2.1720000000000003E-2</v>
      </c>
      <c r="AF375" s="23">
        <v>44565</v>
      </c>
      <c r="AG375" s="20">
        <v>4788.88</v>
      </c>
      <c r="AH375" s="20">
        <v>5.8999999999999999E-3</v>
      </c>
      <c r="AJ375" s="23">
        <v>44565</v>
      </c>
      <c r="AK375" s="20">
        <v>4788.88</v>
      </c>
      <c r="AL375" s="20">
        <v>5.8999999999999999E-3</v>
      </c>
      <c r="AN375" s="23">
        <v>44565</v>
      </c>
      <c r="AO375" s="20">
        <v>4788.88</v>
      </c>
      <c r="AP375" s="20">
        <v>5.8999999999999999E-3</v>
      </c>
      <c r="AS375" s="1">
        <v>45496</v>
      </c>
      <c r="AT375">
        <v>5.2510000000000003</v>
      </c>
      <c r="AU375">
        <f t="shared" si="164"/>
        <v>5.2510000000000001E-2</v>
      </c>
      <c r="AW375" s="1">
        <v>45496</v>
      </c>
      <c r="AX375">
        <v>5.0810000000000004</v>
      </c>
      <c r="AY375">
        <f t="shared" si="165"/>
        <v>5.0810000000000001E-2</v>
      </c>
      <c r="BA375" s="1">
        <v>45496</v>
      </c>
      <c r="BB375">
        <v>5.0839999999999996</v>
      </c>
      <c r="BC375">
        <f t="shared" si="166"/>
        <v>5.0839999999999996E-2</v>
      </c>
      <c r="BE375" s="1">
        <v>45496</v>
      </c>
      <c r="BF375">
        <v>4.5650000000000004</v>
      </c>
      <c r="BG375">
        <f t="shared" si="167"/>
        <v>4.5650000000000003E-2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3">
        <f t="shared" ca="1" si="168"/>
        <v>46337</v>
      </c>
      <c r="B376" s="20">
        <f t="shared" ca="1" si="149"/>
        <v>0</v>
      </c>
      <c r="C376">
        <f t="shared" ca="1" si="174"/>
        <v>0</v>
      </c>
      <c r="D376">
        <f t="shared" ca="1" si="154"/>
        <v>-0.9194444444444444</v>
      </c>
      <c r="E376">
        <f t="shared" ca="1" si="155"/>
        <v>1.7859639999999999</v>
      </c>
      <c r="G376" s="23">
        <f t="shared" si="169"/>
        <v>45462</v>
      </c>
      <c r="H376" s="20">
        <f t="shared" ca="1" si="150"/>
        <v>0</v>
      </c>
      <c r="I376">
        <f t="shared" ca="1" si="178"/>
        <v>0</v>
      </c>
      <c r="J376">
        <f t="shared" ca="1" si="157"/>
        <v>1.5111111111111111</v>
      </c>
      <c r="K376">
        <f t="shared" ca="1" si="151"/>
        <v>3.5479999999999998E-2</v>
      </c>
      <c r="M376" s="23">
        <f t="shared" si="170"/>
        <v>45462</v>
      </c>
      <c r="N376" s="20">
        <f t="shared" ca="1" si="152"/>
        <v>0</v>
      </c>
      <c r="O376">
        <f t="shared" ca="1" si="158"/>
        <v>0</v>
      </c>
      <c r="P376">
        <f t="shared" ca="1" si="159"/>
        <v>1.5111111111111111</v>
      </c>
      <c r="Q376">
        <f t="shared" ca="1" si="153"/>
        <v>3.5479999999999998E-2</v>
      </c>
      <c r="S376" s="23">
        <f t="shared" si="160"/>
        <v>46232</v>
      </c>
      <c r="T376" s="20">
        <f t="shared" ca="1" si="161"/>
        <v>178.59639999999999</v>
      </c>
      <c r="U376">
        <f t="shared" ca="1" si="175"/>
        <v>1.7859639999999999</v>
      </c>
      <c r="W376" s="23">
        <f t="shared" si="171"/>
        <v>46232</v>
      </c>
      <c r="X376" s="20">
        <f t="shared" ca="1" si="162"/>
        <v>2.1</v>
      </c>
      <c r="Y376">
        <f t="shared" ca="1" si="176"/>
        <v>2.1000000000000001E-2</v>
      </c>
      <c r="AA376" s="23">
        <f t="shared" si="172"/>
        <v>46092</v>
      </c>
      <c r="AB376" s="20">
        <f t="shared" ca="1" si="163"/>
        <v>2.1720000000000002</v>
      </c>
      <c r="AC376">
        <f t="shared" ca="1" si="177"/>
        <v>2.1720000000000003E-2</v>
      </c>
      <c r="AF376" s="23">
        <v>44564</v>
      </c>
      <c r="AG376" s="20">
        <v>4792.79</v>
      </c>
      <c r="AH376" s="20">
        <v>5.8999999999999999E-3</v>
      </c>
      <c r="AJ376" s="23">
        <v>44564</v>
      </c>
      <c r="AK376" s="20">
        <v>4792.79</v>
      </c>
      <c r="AL376" s="20">
        <v>5.8999999999999999E-3</v>
      </c>
      <c r="AN376" s="23">
        <v>44564</v>
      </c>
      <c r="AO376" s="20">
        <v>4792.79</v>
      </c>
      <c r="AP376" s="20">
        <v>5.8999999999999999E-3</v>
      </c>
      <c r="AS376" s="1">
        <v>45495</v>
      </c>
      <c r="AT376">
        <v>5.2439999999999998</v>
      </c>
      <c r="AU376">
        <f t="shared" si="164"/>
        <v>5.2440000000000001E-2</v>
      </c>
      <c r="AW376" s="1">
        <v>45495</v>
      </c>
      <c r="AX376">
        <v>5.1120000000000001</v>
      </c>
      <c r="AY376">
        <f t="shared" si="165"/>
        <v>5.1119999999999999E-2</v>
      </c>
      <c r="BA376" s="1">
        <v>45495</v>
      </c>
      <c r="BB376">
        <v>5.0990000000000002</v>
      </c>
      <c r="BC376">
        <f t="shared" si="166"/>
        <v>5.0990000000000001E-2</v>
      </c>
      <c r="BE376" s="1">
        <v>45495</v>
      </c>
      <c r="BF376">
        <v>4.5860000000000003</v>
      </c>
      <c r="BG376">
        <f t="shared" si="167"/>
        <v>4.5860000000000005E-2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3">
        <f t="shared" ca="1" si="168"/>
        <v>46338</v>
      </c>
      <c r="B377" s="20">
        <f t="shared" ca="1" si="149"/>
        <v>0</v>
      </c>
      <c r="C377">
        <f t="shared" ca="1" si="174"/>
        <v>0</v>
      </c>
      <c r="D377">
        <f t="shared" ca="1" si="154"/>
        <v>-0.92222222222222228</v>
      </c>
      <c r="E377">
        <f t="shared" ca="1" si="155"/>
        <v>1.7859639999999999</v>
      </c>
      <c r="G377" s="23">
        <f t="shared" si="169"/>
        <v>45463</v>
      </c>
      <c r="H377" s="20">
        <f t="shared" ca="1" si="150"/>
        <v>0</v>
      </c>
      <c r="I377">
        <f t="shared" ca="1" si="178"/>
        <v>0</v>
      </c>
      <c r="J377">
        <f t="shared" ca="1" si="157"/>
        <v>1.5083333333333333</v>
      </c>
      <c r="K377">
        <f t="shared" ca="1" si="151"/>
        <v>3.5459999999999998E-2</v>
      </c>
      <c r="M377" s="23">
        <f t="shared" si="170"/>
        <v>45463</v>
      </c>
      <c r="N377" s="20">
        <f t="shared" ca="1" si="152"/>
        <v>0</v>
      </c>
      <c r="O377">
        <f t="shared" ca="1" si="158"/>
        <v>0</v>
      </c>
      <c r="P377">
        <f t="shared" ca="1" si="159"/>
        <v>1.5083333333333333</v>
      </c>
      <c r="Q377">
        <f t="shared" ca="1" si="153"/>
        <v>3.5459999999999998E-2</v>
      </c>
      <c r="S377" s="23">
        <f t="shared" si="160"/>
        <v>46233</v>
      </c>
      <c r="T377" s="20">
        <f t="shared" ca="1" si="161"/>
        <v>178.59639999999999</v>
      </c>
      <c r="U377">
        <f t="shared" ca="1" si="175"/>
        <v>1.7859639999999999</v>
      </c>
      <c r="W377" s="23">
        <f t="shared" si="171"/>
        <v>46233</v>
      </c>
      <c r="X377" s="20">
        <f t="shared" ca="1" si="162"/>
        <v>2.1</v>
      </c>
      <c r="Y377">
        <f t="shared" ca="1" si="176"/>
        <v>2.1000000000000001E-2</v>
      </c>
      <c r="AA377" s="23">
        <f t="shared" si="172"/>
        <v>46093</v>
      </c>
      <c r="AB377" s="20">
        <f t="shared" ca="1" si="163"/>
        <v>2.1720000000000002</v>
      </c>
      <c r="AC377">
        <f t="shared" ca="1" si="177"/>
        <v>2.1720000000000003E-2</v>
      </c>
      <c r="AF377" s="23">
        <v>44561</v>
      </c>
      <c r="AG377" s="20">
        <v>4762.2</v>
      </c>
      <c r="AH377" s="20">
        <v>5.8999999999999999E-3</v>
      </c>
      <c r="AJ377" s="23">
        <v>44561</v>
      </c>
      <c r="AK377" s="20">
        <v>4762.2</v>
      </c>
      <c r="AL377" s="20">
        <v>5.8999999999999999E-3</v>
      </c>
      <c r="AN377" s="23">
        <v>44561</v>
      </c>
      <c r="AO377" s="20">
        <v>4762.2</v>
      </c>
      <c r="AP377" s="20">
        <v>5.8999999999999999E-3</v>
      </c>
      <c r="AS377" s="1">
        <v>45492</v>
      </c>
      <c r="AT377">
        <v>5.2380000000000004</v>
      </c>
      <c r="AU377">
        <f t="shared" si="164"/>
        <v>5.2380000000000003E-2</v>
      </c>
      <c r="AW377" s="1">
        <v>45492</v>
      </c>
      <c r="AX377">
        <v>5.1040000000000001</v>
      </c>
      <c r="AY377">
        <f t="shared" si="165"/>
        <v>5.1040000000000002E-2</v>
      </c>
      <c r="BA377" s="1">
        <v>45492</v>
      </c>
      <c r="BB377">
        <v>5.0949999999999998</v>
      </c>
      <c r="BC377">
        <f t="shared" si="166"/>
        <v>5.0949999999999995E-2</v>
      </c>
      <c r="BE377" s="1">
        <v>45492</v>
      </c>
      <c r="BF377">
        <v>4.5843999999999996</v>
      </c>
      <c r="BG377">
        <f t="shared" si="167"/>
        <v>4.5843999999999996E-2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3">
        <f t="shared" ca="1" si="168"/>
        <v>46339</v>
      </c>
      <c r="B378" s="20">
        <f t="shared" ca="1" si="149"/>
        <v>0</v>
      </c>
      <c r="C378">
        <f t="shared" ca="1" si="174"/>
        <v>0</v>
      </c>
      <c r="D378">
        <f t="shared" ca="1" si="154"/>
        <v>-0.92500000000000004</v>
      </c>
      <c r="E378">
        <f t="shared" ca="1" si="155"/>
        <v>1.7859639999999999</v>
      </c>
      <c r="G378" s="23">
        <f t="shared" si="169"/>
        <v>45464</v>
      </c>
      <c r="H378" s="20">
        <f t="shared" ca="1" si="150"/>
        <v>0</v>
      </c>
      <c r="I378">
        <f t="shared" ca="1" si="178"/>
        <v>0</v>
      </c>
      <c r="J378">
        <f t="shared" ca="1" si="157"/>
        <v>1.5055555555555555</v>
      </c>
      <c r="K378">
        <f t="shared" ca="1" si="151"/>
        <v>3.5279999999999999E-2</v>
      </c>
      <c r="M378" s="23">
        <f t="shared" si="170"/>
        <v>45464</v>
      </c>
      <c r="N378" s="20">
        <f t="shared" ca="1" si="152"/>
        <v>0</v>
      </c>
      <c r="O378">
        <f t="shared" ca="1" si="158"/>
        <v>0</v>
      </c>
      <c r="P378">
        <f t="shared" ca="1" si="159"/>
        <v>1.5055555555555555</v>
      </c>
      <c r="Q378">
        <f t="shared" ca="1" si="153"/>
        <v>3.5279999999999999E-2</v>
      </c>
      <c r="S378" s="23">
        <f t="shared" si="160"/>
        <v>46234</v>
      </c>
      <c r="T378" s="20">
        <f t="shared" ca="1" si="161"/>
        <v>178.59639999999999</v>
      </c>
      <c r="U378">
        <f t="shared" ca="1" si="175"/>
        <v>1.7859639999999999</v>
      </c>
      <c r="W378" s="23">
        <f t="shared" si="171"/>
        <v>46234</v>
      </c>
      <c r="X378" s="20">
        <f t="shared" ca="1" si="162"/>
        <v>2.1</v>
      </c>
      <c r="Y378">
        <f t="shared" ca="1" si="176"/>
        <v>2.1000000000000001E-2</v>
      </c>
      <c r="AA378" s="23">
        <f t="shared" si="172"/>
        <v>46094</v>
      </c>
      <c r="AB378" s="20">
        <f t="shared" ca="1" si="163"/>
        <v>2.1720000000000002</v>
      </c>
      <c r="AC378">
        <f t="shared" ca="1" si="177"/>
        <v>2.1720000000000003E-2</v>
      </c>
      <c r="AF378" s="23">
        <v>44560</v>
      </c>
      <c r="AG378" s="20">
        <v>4756.92</v>
      </c>
      <c r="AH378" s="20">
        <v>8.3999999999999995E-3</v>
      </c>
      <c r="AJ378" s="23">
        <v>44560</v>
      </c>
      <c r="AK378" s="20">
        <v>4756.92</v>
      </c>
      <c r="AL378" s="20">
        <v>8.3999999999999995E-3</v>
      </c>
      <c r="AN378" s="23">
        <v>44560</v>
      </c>
      <c r="AO378" s="20">
        <v>4756.92</v>
      </c>
      <c r="AP378" s="20">
        <v>8.3999999999999995E-3</v>
      </c>
      <c r="AS378" s="1">
        <v>45491</v>
      </c>
      <c r="AT378">
        <v>5.2385000000000002</v>
      </c>
      <c r="AU378">
        <f t="shared" si="164"/>
        <v>5.2385000000000001E-2</v>
      </c>
      <c r="AW378" s="1">
        <v>45491</v>
      </c>
      <c r="AX378">
        <v>5.0848000000000004</v>
      </c>
      <c r="AY378">
        <f t="shared" si="165"/>
        <v>5.0848000000000004E-2</v>
      </c>
      <c r="BA378" s="1">
        <v>45491</v>
      </c>
      <c r="BB378">
        <v>5.08</v>
      </c>
      <c r="BC378">
        <f t="shared" si="166"/>
        <v>5.0799999999999998E-2</v>
      </c>
      <c r="BE378" s="1">
        <v>45491</v>
      </c>
      <c r="BF378">
        <v>4.5469999999999997</v>
      </c>
      <c r="BG378">
        <f t="shared" si="167"/>
        <v>4.5469999999999997E-2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3">
        <f t="shared" ca="1" si="168"/>
        <v>46342</v>
      </c>
      <c r="B379" s="20">
        <f t="shared" ca="1" si="149"/>
        <v>0</v>
      </c>
      <c r="C379">
        <f t="shared" ca="1" si="174"/>
        <v>0</v>
      </c>
      <c r="D379">
        <f t="shared" ca="1" si="154"/>
        <v>-0.93333333333333335</v>
      </c>
      <c r="E379">
        <f t="shared" ca="1" si="155"/>
        <v>1.7859639999999999</v>
      </c>
      <c r="G379" s="23">
        <f t="shared" si="169"/>
        <v>45467</v>
      </c>
      <c r="H379" s="20">
        <f t="shared" ca="1" si="150"/>
        <v>0</v>
      </c>
      <c r="I379">
        <f t="shared" ca="1" si="178"/>
        <v>0</v>
      </c>
      <c r="J379">
        <f t="shared" ca="1" si="157"/>
        <v>1.4972222222222222</v>
      </c>
      <c r="K379">
        <f t="shared" ca="1" si="151"/>
        <v>3.5159999999999997E-2</v>
      </c>
      <c r="M379" s="23">
        <f t="shared" si="170"/>
        <v>45467</v>
      </c>
      <c r="N379" s="20">
        <f t="shared" ca="1" si="152"/>
        <v>0</v>
      </c>
      <c r="O379">
        <f t="shared" ca="1" si="158"/>
        <v>0</v>
      </c>
      <c r="P379">
        <f t="shared" ca="1" si="159"/>
        <v>1.4972222222222222</v>
      </c>
      <c r="Q379">
        <f t="shared" ca="1" si="153"/>
        <v>3.5159999999999997E-2</v>
      </c>
      <c r="S379" s="23">
        <f t="shared" si="160"/>
        <v>46237</v>
      </c>
      <c r="T379" s="20">
        <f t="shared" ca="1" si="161"/>
        <v>178.59639999999999</v>
      </c>
      <c r="U379">
        <f t="shared" ca="1" si="175"/>
        <v>1.7859639999999999</v>
      </c>
      <c r="W379" s="23">
        <f t="shared" si="171"/>
        <v>46237</v>
      </c>
      <c r="X379" s="20">
        <f t="shared" ca="1" si="162"/>
        <v>2.1</v>
      </c>
      <c r="Y379">
        <f t="shared" ca="1" si="176"/>
        <v>2.1000000000000001E-2</v>
      </c>
      <c r="AA379" s="23">
        <f t="shared" si="172"/>
        <v>46097</v>
      </c>
      <c r="AB379" s="20">
        <f t="shared" ca="1" si="163"/>
        <v>2.1720000000000002</v>
      </c>
      <c r="AC379">
        <f t="shared" ca="1" si="177"/>
        <v>2.1720000000000003E-2</v>
      </c>
      <c r="AF379" s="23">
        <v>44559</v>
      </c>
      <c r="AG379" s="20">
        <v>4772.04</v>
      </c>
      <c r="AH379" s="20">
        <v>8.3999999999999995E-3</v>
      </c>
      <c r="AJ379" s="23">
        <v>44559</v>
      </c>
      <c r="AK379" s="20">
        <v>4772.04</v>
      </c>
      <c r="AL379" s="20">
        <v>8.3999999999999995E-3</v>
      </c>
      <c r="AN379" s="23">
        <v>44559</v>
      </c>
      <c r="AO379" s="20">
        <v>4772.04</v>
      </c>
      <c r="AP379" s="20">
        <v>8.3999999999999995E-3</v>
      </c>
      <c r="AS379" s="1">
        <v>45490</v>
      </c>
      <c r="AT379">
        <v>5.2390999999999996</v>
      </c>
      <c r="AU379">
        <f t="shared" si="164"/>
        <v>5.2390999999999993E-2</v>
      </c>
      <c r="AW379" s="1">
        <v>45490</v>
      </c>
      <c r="AX379">
        <v>5.0819000000000001</v>
      </c>
      <c r="AY379">
        <f t="shared" si="165"/>
        <v>5.0819000000000003E-2</v>
      </c>
      <c r="BA379" s="1">
        <v>45490</v>
      </c>
      <c r="BB379">
        <v>5.0730000000000004</v>
      </c>
      <c r="BC379">
        <f t="shared" si="166"/>
        <v>5.0730000000000004E-2</v>
      </c>
      <c r="BE379" s="1">
        <v>45490</v>
      </c>
      <c r="BF379">
        <v>4.5209999999999999</v>
      </c>
      <c r="BG379">
        <f t="shared" si="167"/>
        <v>4.521E-2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3">
        <f t="shared" ca="1" si="168"/>
        <v>46343</v>
      </c>
      <c r="B380" s="20">
        <f t="shared" ca="1" si="149"/>
        <v>0</v>
      </c>
      <c r="C380">
        <f t="shared" ca="1" si="174"/>
        <v>0</v>
      </c>
      <c r="D380">
        <f t="shared" ca="1" si="154"/>
        <v>-0.93611111111111112</v>
      </c>
      <c r="E380">
        <f t="shared" ca="1" si="155"/>
        <v>1.7859639999999999</v>
      </c>
      <c r="G380" s="23">
        <f t="shared" si="169"/>
        <v>45468</v>
      </c>
      <c r="H380" s="20">
        <f t="shared" ca="1" si="150"/>
        <v>0</v>
      </c>
      <c r="I380">
        <f t="shared" ca="1" si="178"/>
        <v>0</v>
      </c>
      <c r="J380">
        <f t="shared" ca="1" si="157"/>
        <v>1.4944444444444445</v>
      </c>
      <c r="K380">
        <f t="shared" ca="1" si="151"/>
        <v>3.517E-2</v>
      </c>
      <c r="M380" s="23">
        <f t="shared" si="170"/>
        <v>45468</v>
      </c>
      <c r="N380" s="20">
        <f t="shared" ca="1" si="152"/>
        <v>0</v>
      </c>
      <c r="O380">
        <f t="shared" ca="1" si="158"/>
        <v>0</v>
      </c>
      <c r="P380">
        <f t="shared" ca="1" si="159"/>
        <v>1.4944444444444445</v>
      </c>
      <c r="Q380">
        <f t="shared" ca="1" si="153"/>
        <v>3.517E-2</v>
      </c>
      <c r="S380" s="23">
        <f t="shared" si="160"/>
        <v>46238</v>
      </c>
      <c r="T380" s="20">
        <f t="shared" ca="1" si="161"/>
        <v>178.59639999999999</v>
      </c>
      <c r="U380">
        <f t="shared" ca="1" si="175"/>
        <v>1.7859639999999999</v>
      </c>
      <c r="W380" s="23">
        <f t="shared" si="171"/>
        <v>46238</v>
      </c>
      <c r="X380" s="20">
        <f t="shared" ca="1" si="162"/>
        <v>2.1</v>
      </c>
      <c r="Y380">
        <f t="shared" ca="1" si="176"/>
        <v>2.1000000000000001E-2</v>
      </c>
      <c r="AA380" s="23">
        <f t="shared" si="172"/>
        <v>46098</v>
      </c>
      <c r="AB380" s="20">
        <f t="shared" ca="1" si="163"/>
        <v>2.1720000000000002</v>
      </c>
      <c r="AC380">
        <f t="shared" ca="1" si="177"/>
        <v>2.1720000000000003E-2</v>
      </c>
      <c r="AF380" s="23">
        <v>44558</v>
      </c>
      <c r="AG380" s="20">
        <v>4765.6000000000004</v>
      </c>
      <c r="AH380" s="20">
        <v>8.3999999999999995E-3</v>
      </c>
      <c r="AJ380" s="23">
        <v>44558</v>
      </c>
      <c r="AK380" s="20">
        <v>4765.6000000000004</v>
      </c>
      <c r="AL380" s="20">
        <v>8.3999999999999995E-3</v>
      </c>
      <c r="AN380" s="23">
        <v>44558</v>
      </c>
      <c r="AO380" s="20">
        <v>4765.6000000000004</v>
      </c>
      <c r="AP380" s="20">
        <v>8.3999999999999995E-3</v>
      </c>
      <c r="AS380" s="1">
        <v>45489</v>
      </c>
      <c r="AT380">
        <v>5.2359999999999998</v>
      </c>
      <c r="AU380">
        <f t="shared" si="164"/>
        <v>5.2359999999999997E-2</v>
      </c>
      <c r="AW380" s="1">
        <v>45489</v>
      </c>
      <c r="AX380">
        <v>5.0751999999999997</v>
      </c>
      <c r="AY380">
        <f t="shared" si="165"/>
        <v>5.0751999999999999E-2</v>
      </c>
      <c r="BA380" s="1">
        <v>45489</v>
      </c>
      <c r="BB380">
        <v>5.056</v>
      </c>
      <c r="BC380">
        <f t="shared" si="166"/>
        <v>5.0560000000000001E-2</v>
      </c>
      <c r="BE380" s="1">
        <v>45489</v>
      </c>
      <c r="BF380">
        <v>4.5010000000000003</v>
      </c>
      <c r="BG380">
        <f t="shared" si="167"/>
        <v>4.5010000000000001E-2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3">
        <f t="shared" ca="1" si="168"/>
        <v>46344</v>
      </c>
      <c r="B381" s="20">
        <f t="shared" ca="1" si="149"/>
        <v>0</v>
      </c>
      <c r="C381">
        <f t="shared" ca="1" si="174"/>
        <v>0</v>
      </c>
      <c r="D381">
        <f t="shared" ca="1" si="154"/>
        <v>-0.93888888888888888</v>
      </c>
      <c r="E381">
        <f t="shared" ca="1" si="155"/>
        <v>1.7859639999999999</v>
      </c>
      <c r="G381" s="23">
        <f t="shared" si="169"/>
        <v>45469</v>
      </c>
      <c r="H381" s="20">
        <f t="shared" ca="1" si="150"/>
        <v>0</v>
      </c>
      <c r="I381">
        <f t="shared" ca="1" si="178"/>
        <v>0</v>
      </c>
      <c r="J381">
        <f t="shared" ca="1" si="157"/>
        <v>1.4916666666666667</v>
      </c>
      <c r="K381">
        <f t="shared" ca="1" si="151"/>
        <v>3.5200000000000002E-2</v>
      </c>
      <c r="M381" s="23">
        <f t="shared" si="170"/>
        <v>45469</v>
      </c>
      <c r="N381" s="20">
        <f t="shared" ca="1" si="152"/>
        <v>0</v>
      </c>
      <c r="O381">
        <f t="shared" ca="1" si="158"/>
        <v>0</v>
      </c>
      <c r="P381">
        <f t="shared" ca="1" si="159"/>
        <v>1.4916666666666667</v>
      </c>
      <c r="Q381">
        <f t="shared" ca="1" si="153"/>
        <v>3.5200000000000002E-2</v>
      </c>
      <c r="S381" s="23">
        <f t="shared" si="160"/>
        <v>46239</v>
      </c>
      <c r="T381" s="20">
        <f t="shared" ca="1" si="161"/>
        <v>178.59639999999999</v>
      </c>
      <c r="U381">
        <f t="shared" ca="1" si="175"/>
        <v>1.7859639999999999</v>
      </c>
      <c r="W381" s="23">
        <f t="shared" si="171"/>
        <v>46239</v>
      </c>
      <c r="X381" s="20">
        <f t="shared" ca="1" si="162"/>
        <v>2.1</v>
      </c>
      <c r="Y381">
        <f t="shared" ca="1" si="176"/>
        <v>2.1000000000000001E-2</v>
      </c>
      <c r="AA381" s="23">
        <f t="shared" si="172"/>
        <v>46099</v>
      </c>
      <c r="AB381" s="20">
        <f t="shared" ca="1" si="163"/>
        <v>2.1720000000000002</v>
      </c>
      <c r="AC381">
        <f t="shared" ca="1" si="177"/>
        <v>2.1720000000000003E-2</v>
      </c>
      <c r="AF381" s="23">
        <v>44557</v>
      </c>
      <c r="AG381" s="20">
        <v>4769.8900000000003</v>
      </c>
      <c r="AH381" s="20">
        <v>8.3999999999999995E-3</v>
      </c>
      <c r="AJ381" s="23">
        <v>44557</v>
      </c>
      <c r="AK381" s="20">
        <v>4769.8900000000003</v>
      </c>
      <c r="AL381" s="20">
        <v>8.3999999999999995E-3</v>
      </c>
      <c r="AN381" s="23">
        <v>44557</v>
      </c>
      <c r="AO381" s="20">
        <v>4769.8900000000003</v>
      </c>
      <c r="AP381" s="20">
        <v>8.3999999999999995E-3</v>
      </c>
      <c r="AS381" s="1">
        <v>45488</v>
      </c>
      <c r="AT381">
        <v>5.2394999999999996</v>
      </c>
      <c r="AU381">
        <f t="shared" si="164"/>
        <v>5.2394999999999997E-2</v>
      </c>
      <c r="AW381" s="1">
        <v>45488</v>
      </c>
      <c r="AX381">
        <v>5.0739999999999998</v>
      </c>
      <c r="AY381">
        <f t="shared" si="165"/>
        <v>5.074E-2</v>
      </c>
      <c r="BA381" s="1">
        <v>45488</v>
      </c>
      <c r="BB381">
        <v>5.0620000000000003</v>
      </c>
      <c r="BC381">
        <f t="shared" si="166"/>
        <v>5.0620000000000005E-2</v>
      </c>
      <c r="BE381" s="1">
        <v>45488</v>
      </c>
      <c r="BF381">
        <v>4.5349000000000004</v>
      </c>
      <c r="BG381">
        <f t="shared" si="167"/>
        <v>4.5349E-2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3">
        <f t="shared" ca="1" si="168"/>
        <v>46345</v>
      </c>
      <c r="B382" s="20">
        <f t="shared" ca="1" si="149"/>
        <v>0</v>
      </c>
      <c r="C382">
        <f t="shared" ca="1" si="174"/>
        <v>0</v>
      </c>
      <c r="D382">
        <f t="shared" ca="1" si="154"/>
        <v>-0.94166666666666665</v>
      </c>
      <c r="E382">
        <f t="shared" ca="1" si="155"/>
        <v>1.7859639999999999</v>
      </c>
      <c r="G382" s="23">
        <f t="shared" si="169"/>
        <v>45470</v>
      </c>
      <c r="H382" s="20">
        <f t="shared" ca="1" si="150"/>
        <v>0</v>
      </c>
      <c r="I382">
        <f t="shared" ca="1" si="178"/>
        <v>0</v>
      </c>
      <c r="J382">
        <f t="shared" ca="1" si="157"/>
        <v>1.4888888888888889</v>
      </c>
      <c r="K382">
        <f t="shared" ca="1" si="151"/>
        <v>3.517E-2</v>
      </c>
      <c r="M382" s="23">
        <f t="shared" si="170"/>
        <v>45470</v>
      </c>
      <c r="N382" s="20">
        <f t="shared" ca="1" si="152"/>
        <v>0</v>
      </c>
      <c r="O382">
        <f t="shared" ca="1" si="158"/>
        <v>0</v>
      </c>
      <c r="P382">
        <f t="shared" ca="1" si="159"/>
        <v>1.4888888888888889</v>
      </c>
      <c r="Q382">
        <f t="shared" ca="1" si="153"/>
        <v>3.517E-2</v>
      </c>
      <c r="S382" s="23">
        <f t="shared" si="160"/>
        <v>46240</v>
      </c>
      <c r="T382" s="20">
        <f t="shared" ca="1" si="161"/>
        <v>178.59639999999999</v>
      </c>
      <c r="U382">
        <f t="shared" ca="1" si="175"/>
        <v>1.7859639999999999</v>
      </c>
      <c r="W382" s="23">
        <f t="shared" si="171"/>
        <v>46240</v>
      </c>
      <c r="X382" s="20">
        <f t="shared" ca="1" si="162"/>
        <v>2.1</v>
      </c>
      <c r="Y382">
        <f t="shared" ca="1" si="176"/>
        <v>2.1000000000000001E-2</v>
      </c>
      <c r="AA382" s="23">
        <f t="shared" si="172"/>
        <v>46100</v>
      </c>
      <c r="AB382" s="20">
        <f t="shared" ca="1" si="163"/>
        <v>2.1720000000000002</v>
      </c>
      <c r="AC382">
        <f t="shared" ca="1" si="177"/>
        <v>2.1720000000000003E-2</v>
      </c>
      <c r="AF382" s="23">
        <v>44553</v>
      </c>
      <c r="AG382" s="20">
        <v>4704.28</v>
      </c>
      <c r="AH382" s="20">
        <v>8.3999999999999995E-3</v>
      </c>
      <c r="AJ382" s="23">
        <v>44553</v>
      </c>
      <c r="AK382" s="20">
        <v>4704.28</v>
      </c>
      <c r="AL382" s="20">
        <v>8.3999999999999995E-3</v>
      </c>
      <c r="AN382" s="23">
        <v>44553</v>
      </c>
      <c r="AO382" s="20">
        <v>4704.28</v>
      </c>
      <c r="AP382" s="20">
        <v>8.3999999999999995E-3</v>
      </c>
      <c r="AS382" s="1">
        <v>45485</v>
      </c>
      <c r="AT382">
        <v>5.2567000000000004</v>
      </c>
      <c r="AU382">
        <f t="shared" si="164"/>
        <v>5.2567000000000003E-2</v>
      </c>
      <c r="AW382" s="1">
        <v>45485</v>
      </c>
      <c r="AX382">
        <v>5.1087999999999996</v>
      </c>
      <c r="AY382">
        <f t="shared" si="165"/>
        <v>5.1087999999999995E-2</v>
      </c>
      <c r="BA382" s="1">
        <v>45485</v>
      </c>
      <c r="BB382">
        <v>5.085</v>
      </c>
      <c r="BC382">
        <f t="shared" si="166"/>
        <v>5.0849999999999999E-2</v>
      </c>
      <c r="BE382" s="1">
        <v>45485</v>
      </c>
      <c r="BF382">
        <v>4.5330000000000004</v>
      </c>
      <c r="BG382">
        <f t="shared" si="167"/>
        <v>4.5330000000000002E-2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3">
        <f t="shared" ca="1" si="168"/>
        <v>46346</v>
      </c>
      <c r="B383" s="20">
        <f t="shared" ca="1" si="149"/>
        <v>0</v>
      </c>
      <c r="C383">
        <f t="shared" ca="1" si="174"/>
        <v>0</v>
      </c>
      <c r="D383">
        <f t="shared" ca="1" si="154"/>
        <v>-0.94444444444444442</v>
      </c>
      <c r="E383">
        <f t="shared" ca="1" si="155"/>
        <v>1.7859639999999999</v>
      </c>
      <c r="G383" s="23">
        <f t="shared" si="169"/>
        <v>45471</v>
      </c>
      <c r="H383" s="20">
        <f t="shared" ca="1" si="150"/>
        <v>0</v>
      </c>
      <c r="I383">
        <f t="shared" ca="1" si="178"/>
        <v>0</v>
      </c>
      <c r="J383">
        <f t="shared" ca="1" si="157"/>
        <v>1.4861111111111112</v>
      </c>
      <c r="K383">
        <f t="shared" ca="1" si="151"/>
        <v>3.5290000000000002E-2</v>
      </c>
      <c r="M383" s="23">
        <f t="shared" si="170"/>
        <v>45471</v>
      </c>
      <c r="N383" s="20">
        <f t="shared" ca="1" si="152"/>
        <v>0</v>
      </c>
      <c r="O383">
        <f t="shared" ca="1" si="158"/>
        <v>0</v>
      </c>
      <c r="P383">
        <f t="shared" ca="1" si="159"/>
        <v>1.4861111111111112</v>
      </c>
      <c r="Q383">
        <f t="shared" ca="1" si="153"/>
        <v>3.5290000000000002E-2</v>
      </c>
      <c r="S383" s="23">
        <f t="shared" si="160"/>
        <v>46241</v>
      </c>
      <c r="T383" s="20">
        <f t="shared" ca="1" si="161"/>
        <v>178.59639999999999</v>
      </c>
      <c r="U383">
        <f t="shared" ca="1" si="175"/>
        <v>1.7859639999999999</v>
      </c>
      <c r="W383" s="23">
        <f t="shared" si="171"/>
        <v>46241</v>
      </c>
      <c r="X383" s="20">
        <f t="shared" ca="1" si="162"/>
        <v>2.1</v>
      </c>
      <c r="Y383">
        <f t="shared" ca="1" si="176"/>
        <v>2.1000000000000001E-2</v>
      </c>
      <c r="AA383" s="23">
        <f t="shared" si="172"/>
        <v>46101</v>
      </c>
      <c r="AB383" s="20">
        <f t="shared" ca="1" si="163"/>
        <v>2.1720000000000002</v>
      </c>
      <c r="AC383">
        <f t="shared" ca="1" si="177"/>
        <v>2.1720000000000003E-2</v>
      </c>
      <c r="AF383" s="23">
        <v>44552</v>
      </c>
      <c r="AG383" s="20">
        <v>4674.3900000000003</v>
      </c>
      <c r="AH383" s="20">
        <v>8.3999999999999995E-3</v>
      </c>
      <c r="AJ383" s="23">
        <v>44552</v>
      </c>
      <c r="AK383" s="20">
        <v>4674.3900000000003</v>
      </c>
      <c r="AL383" s="20">
        <v>8.3999999999999995E-3</v>
      </c>
      <c r="AN383" s="23">
        <v>44552</v>
      </c>
      <c r="AO383" s="20">
        <v>4674.3900000000003</v>
      </c>
      <c r="AP383" s="20">
        <v>8.3999999999999995E-3</v>
      </c>
      <c r="AS383" s="1">
        <v>45484</v>
      </c>
      <c r="AT383">
        <v>5.2569999999999997</v>
      </c>
      <c r="AU383">
        <f t="shared" si="164"/>
        <v>5.2569999999999999E-2</v>
      </c>
      <c r="AW383" s="1">
        <v>45484</v>
      </c>
      <c r="AX383">
        <v>5.1138000000000003</v>
      </c>
      <c r="AY383">
        <f t="shared" si="165"/>
        <v>5.1138000000000003E-2</v>
      </c>
      <c r="BA383" s="1">
        <v>45484</v>
      </c>
      <c r="BB383">
        <v>5.1219999999999999</v>
      </c>
      <c r="BC383">
        <f t="shared" si="166"/>
        <v>5.1220000000000002E-2</v>
      </c>
      <c r="BE383" s="1">
        <v>45484</v>
      </c>
      <c r="BF383">
        <v>4.5839999999999996</v>
      </c>
      <c r="BG383">
        <f t="shared" si="167"/>
        <v>4.5839999999999999E-2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3">
        <f t="shared" ca="1" si="168"/>
        <v>46349</v>
      </c>
      <c r="B384" s="20">
        <f t="shared" ca="1" si="149"/>
        <v>0</v>
      </c>
      <c r="C384">
        <f t="shared" ca="1" si="174"/>
        <v>0</v>
      </c>
      <c r="D384">
        <f t="shared" ca="1" si="154"/>
        <v>-0.95277777777777772</v>
      </c>
      <c r="E384">
        <f t="shared" ca="1" si="155"/>
        <v>1.7859639999999999</v>
      </c>
      <c r="G384" s="23">
        <f t="shared" si="169"/>
        <v>45474</v>
      </c>
      <c r="H384" s="20">
        <f t="shared" ca="1" si="150"/>
        <v>0</v>
      </c>
      <c r="I384">
        <f t="shared" ca="1" si="178"/>
        <v>0</v>
      </c>
      <c r="J384">
        <f t="shared" ca="1" si="157"/>
        <v>1.4777777777777779</v>
      </c>
      <c r="K384">
        <f t="shared" ca="1" si="151"/>
        <v>3.5319999999999997E-2</v>
      </c>
      <c r="M384" s="23">
        <f t="shared" si="170"/>
        <v>45474</v>
      </c>
      <c r="N384" s="20">
        <f t="shared" ca="1" si="152"/>
        <v>0</v>
      </c>
      <c r="O384">
        <f t="shared" ca="1" si="158"/>
        <v>0</v>
      </c>
      <c r="P384">
        <f t="shared" ca="1" si="159"/>
        <v>1.4777777777777779</v>
      </c>
      <c r="Q384">
        <f t="shared" ca="1" si="153"/>
        <v>3.5319999999999997E-2</v>
      </c>
      <c r="S384" s="23">
        <f t="shared" si="160"/>
        <v>46244</v>
      </c>
      <c r="T384" s="20">
        <f t="shared" ca="1" si="161"/>
        <v>178.59639999999999</v>
      </c>
      <c r="U384">
        <f t="shared" ca="1" si="175"/>
        <v>1.7859639999999999</v>
      </c>
      <c r="W384" s="23">
        <f t="shared" si="171"/>
        <v>46244</v>
      </c>
      <c r="X384" s="20">
        <f t="shared" ca="1" si="162"/>
        <v>2.1</v>
      </c>
      <c r="Y384">
        <f t="shared" ca="1" si="176"/>
        <v>2.1000000000000001E-2</v>
      </c>
      <c r="AA384" s="23">
        <f t="shared" si="172"/>
        <v>46104</v>
      </c>
      <c r="AB384" s="20">
        <f t="shared" ca="1" si="163"/>
        <v>2.1720000000000002</v>
      </c>
      <c r="AC384">
        <f t="shared" ca="1" si="177"/>
        <v>2.1720000000000003E-2</v>
      </c>
      <c r="AF384" s="23">
        <v>44551</v>
      </c>
      <c r="AG384" s="20">
        <v>4626.83</v>
      </c>
      <c r="AH384" s="20">
        <v>8.3999999999999995E-3</v>
      </c>
      <c r="AJ384" s="23">
        <v>44551</v>
      </c>
      <c r="AK384" s="20">
        <v>4626.83</v>
      </c>
      <c r="AL384" s="20">
        <v>8.3999999999999995E-3</v>
      </c>
      <c r="AN384" s="23">
        <v>44551</v>
      </c>
      <c r="AO384" s="20">
        <v>4626.83</v>
      </c>
      <c r="AP384" s="20">
        <v>8.3999999999999995E-3</v>
      </c>
      <c r="AS384" s="1">
        <v>45483</v>
      </c>
      <c r="AT384">
        <v>5.2779999999999996</v>
      </c>
      <c r="AU384">
        <f t="shared" si="164"/>
        <v>5.2779999999999994E-2</v>
      </c>
      <c r="AW384" s="1">
        <v>45483</v>
      </c>
      <c r="AX384">
        <v>5.1726000000000001</v>
      </c>
      <c r="AY384">
        <f t="shared" si="165"/>
        <v>5.1726000000000001E-2</v>
      </c>
      <c r="BA384" s="1">
        <v>45483</v>
      </c>
      <c r="BB384">
        <v>5.2149999999999999</v>
      </c>
      <c r="BC384">
        <f t="shared" si="166"/>
        <v>5.2150000000000002E-2</v>
      </c>
      <c r="BE384" s="1">
        <v>45483</v>
      </c>
      <c r="BF384">
        <v>4.7074999999999996</v>
      </c>
      <c r="BG384">
        <f t="shared" si="167"/>
        <v>4.7074999999999999E-2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3">
        <f t="shared" ca="1" si="168"/>
        <v>46350</v>
      </c>
      <c r="B385" s="20">
        <f t="shared" ca="1" si="149"/>
        <v>0</v>
      </c>
      <c r="C385">
        <f t="shared" ca="1" si="174"/>
        <v>0</v>
      </c>
      <c r="D385">
        <f t="shared" ca="1" si="154"/>
        <v>-0.9555555555555556</v>
      </c>
      <c r="E385">
        <f t="shared" ca="1" si="155"/>
        <v>1.7859639999999999</v>
      </c>
      <c r="G385" s="23">
        <f t="shared" si="169"/>
        <v>45475</v>
      </c>
      <c r="H385" s="20">
        <f t="shared" ca="1" si="150"/>
        <v>0</v>
      </c>
      <c r="I385">
        <f t="shared" ca="1" si="178"/>
        <v>0</v>
      </c>
      <c r="J385">
        <f t="shared" ca="1" si="157"/>
        <v>1.4750000000000001</v>
      </c>
      <c r="K385">
        <f t="shared" ca="1" si="151"/>
        <v>3.5360000000000003E-2</v>
      </c>
      <c r="M385" s="23">
        <f t="shared" si="170"/>
        <v>45475</v>
      </c>
      <c r="N385" s="20">
        <f t="shared" ca="1" si="152"/>
        <v>0</v>
      </c>
      <c r="O385">
        <f t="shared" ca="1" si="158"/>
        <v>0</v>
      </c>
      <c r="P385">
        <f t="shared" ca="1" si="159"/>
        <v>1.4750000000000001</v>
      </c>
      <c r="Q385">
        <f t="shared" ca="1" si="153"/>
        <v>3.5360000000000003E-2</v>
      </c>
      <c r="S385" s="23">
        <f t="shared" si="160"/>
        <v>46245</v>
      </c>
      <c r="T385" s="20">
        <f t="shared" ca="1" si="161"/>
        <v>178.59639999999999</v>
      </c>
      <c r="U385">
        <f t="shared" ca="1" si="175"/>
        <v>1.7859639999999999</v>
      </c>
      <c r="W385" s="23">
        <f t="shared" si="171"/>
        <v>46245</v>
      </c>
      <c r="X385" s="20">
        <f t="shared" ca="1" si="162"/>
        <v>2.1</v>
      </c>
      <c r="Y385">
        <f t="shared" ca="1" si="176"/>
        <v>2.1000000000000001E-2</v>
      </c>
      <c r="AA385" s="23">
        <f t="shared" si="172"/>
        <v>46105</v>
      </c>
      <c r="AB385" s="20">
        <f t="shared" ca="1" si="163"/>
        <v>2.1720000000000002</v>
      </c>
      <c r="AC385">
        <f t="shared" ca="1" si="177"/>
        <v>2.1720000000000003E-2</v>
      </c>
      <c r="AF385" s="23">
        <v>44550</v>
      </c>
      <c r="AG385" s="20">
        <v>4556.21</v>
      </c>
      <c r="AH385" s="20">
        <v>6.6E-3</v>
      </c>
      <c r="AJ385" s="23">
        <v>44550</v>
      </c>
      <c r="AK385" s="20">
        <v>4556.21</v>
      </c>
      <c r="AL385" s="20">
        <v>6.6E-3</v>
      </c>
      <c r="AN385" s="23">
        <v>44550</v>
      </c>
      <c r="AO385" s="20">
        <v>4556.21</v>
      </c>
      <c r="AP385" s="20">
        <v>6.6E-3</v>
      </c>
      <c r="AS385" s="1">
        <v>45482</v>
      </c>
      <c r="AT385">
        <v>5.2813999999999997</v>
      </c>
      <c r="AU385">
        <f t="shared" si="164"/>
        <v>5.2814E-2</v>
      </c>
      <c r="AW385" s="1">
        <v>45482</v>
      </c>
      <c r="AX385">
        <v>5.1821999999999999</v>
      </c>
      <c r="AY385">
        <f t="shared" si="165"/>
        <v>5.1822E-2</v>
      </c>
      <c r="BA385" s="1">
        <v>45482</v>
      </c>
      <c r="BB385">
        <v>5.2229999999999999</v>
      </c>
      <c r="BC385">
        <f t="shared" si="166"/>
        <v>5.2229999999999999E-2</v>
      </c>
      <c r="BE385" s="1">
        <v>45482</v>
      </c>
      <c r="BF385">
        <v>4.7160000000000002</v>
      </c>
      <c r="BG385">
        <f t="shared" si="167"/>
        <v>4.7160000000000001E-2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3">
        <f t="shared" ca="1" si="168"/>
        <v>46351</v>
      </c>
      <c r="B386" s="20">
        <f t="shared" ca="1" si="149"/>
        <v>0</v>
      </c>
      <c r="C386">
        <f t="shared" ca="1" si="174"/>
        <v>0</v>
      </c>
      <c r="D386">
        <f t="shared" ca="1" si="154"/>
        <v>-0.95833333333333337</v>
      </c>
      <c r="E386">
        <f t="shared" ca="1" si="155"/>
        <v>1.7859639999999999</v>
      </c>
      <c r="G386" s="23">
        <f t="shared" si="169"/>
        <v>45476</v>
      </c>
      <c r="H386" s="20">
        <f t="shared" ca="1" si="150"/>
        <v>0</v>
      </c>
      <c r="I386">
        <f t="shared" ca="1" si="178"/>
        <v>0</v>
      </c>
      <c r="J386">
        <f t="shared" ca="1" si="157"/>
        <v>1.4722222222222223</v>
      </c>
      <c r="K386">
        <f t="shared" ca="1" si="151"/>
        <v>3.5369999999999999E-2</v>
      </c>
      <c r="M386" s="23">
        <f t="shared" si="170"/>
        <v>45476</v>
      </c>
      <c r="N386" s="20">
        <f t="shared" ca="1" si="152"/>
        <v>0</v>
      </c>
      <c r="O386">
        <f t="shared" ca="1" si="158"/>
        <v>0</v>
      </c>
      <c r="P386">
        <f t="shared" ca="1" si="159"/>
        <v>1.4722222222222223</v>
      </c>
      <c r="Q386">
        <f t="shared" ca="1" si="153"/>
        <v>3.5369999999999999E-2</v>
      </c>
      <c r="S386" s="23">
        <f t="shared" si="160"/>
        <v>46246</v>
      </c>
      <c r="T386" s="20">
        <f t="shared" ca="1" si="161"/>
        <v>178.59639999999999</v>
      </c>
      <c r="U386">
        <f t="shared" ca="1" si="175"/>
        <v>1.7859639999999999</v>
      </c>
      <c r="W386" s="23">
        <f t="shared" si="171"/>
        <v>46246</v>
      </c>
      <c r="X386" s="20">
        <f t="shared" ca="1" si="162"/>
        <v>2.1</v>
      </c>
      <c r="Y386">
        <f t="shared" ca="1" si="176"/>
        <v>2.1000000000000001E-2</v>
      </c>
      <c r="AA386" s="23">
        <f t="shared" si="172"/>
        <v>46106</v>
      </c>
      <c r="AB386" s="20">
        <f t="shared" ca="1" si="163"/>
        <v>2.1720000000000002</v>
      </c>
      <c r="AC386">
        <f t="shared" ca="1" si="177"/>
        <v>2.1720000000000003E-2</v>
      </c>
      <c r="AF386" s="23">
        <v>44547</v>
      </c>
      <c r="AG386" s="20">
        <v>4608.97</v>
      </c>
      <c r="AH386" s="20">
        <v>6.6E-3</v>
      </c>
      <c r="AJ386" s="23">
        <v>44547</v>
      </c>
      <c r="AK386" s="20">
        <v>4608.97</v>
      </c>
      <c r="AL386" s="20">
        <v>6.6E-3</v>
      </c>
      <c r="AN386" s="23">
        <v>44547</v>
      </c>
      <c r="AO386" s="20">
        <v>4608.97</v>
      </c>
      <c r="AP386" s="20">
        <v>6.6E-3</v>
      </c>
      <c r="AS386" s="1">
        <v>45481</v>
      </c>
      <c r="AT386">
        <v>5.2827999999999999</v>
      </c>
      <c r="AU386">
        <f t="shared" si="164"/>
        <v>5.2828E-2</v>
      </c>
      <c r="AW386" s="1">
        <v>45481</v>
      </c>
      <c r="AX386">
        <v>5.1779999999999999</v>
      </c>
      <c r="AY386">
        <f t="shared" si="165"/>
        <v>5.178E-2</v>
      </c>
      <c r="BA386" s="1">
        <v>45481</v>
      </c>
      <c r="BB386">
        <v>5.2220000000000004</v>
      </c>
      <c r="BC386">
        <f t="shared" si="166"/>
        <v>5.2220000000000003E-2</v>
      </c>
      <c r="BE386" s="1">
        <v>45481</v>
      </c>
      <c r="BF386">
        <v>4.7259000000000002</v>
      </c>
      <c r="BG386">
        <f t="shared" si="167"/>
        <v>4.7259000000000002E-2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3">
        <f t="shared" ca="1" si="168"/>
        <v>46352</v>
      </c>
      <c r="B387" s="20">
        <f t="shared" ca="1" si="149"/>
        <v>0</v>
      </c>
      <c r="C387">
        <f t="shared" ca="1" si="174"/>
        <v>0</v>
      </c>
      <c r="D387">
        <f t="shared" ca="1" si="154"/>
        <v>-0.96111111111111114</v>
      </c>
      <c r="E387">
        <f t="shared" ca="1" si="155"/>
        <v>1.7859639999999999</v>
      </c>
      <c r="G387" s="23">
        <f t="shared" si="169"/>
        <v>45477</v>
      </c>
      <c r="H387" s="20">
        <f t="shared" ca="1" si="150"/>
        <v>0</v>
      </c>
      <c r="I387">
        <f t="shared" ca="1" si="178"/>
        <v>0</v>
      </c>
      <c r="J387">
        <f t="shared" ca="1" si="157"/>
        <v>1.4694444444444446</v>
      </c>
      <c r="K387">
        <f t="shared" ca="1" si="151"/>
        <v>3.5349999999999999E-2</v>
      </c>
      <c r="M387" s="23">
        <f t="shared" si="170"/>
        <v>45477</v>
      </c>
      <c r="N387" s="20">
        <f t="shared" ca="1" si="152"/>
        <v>0</v>
      </c>
      <c r="O387">
        <f t="shared" ca="1" si="158"/>
        <v>0</v>
      </c>
      <c r="P387">
        <f t="shared" ca="1" si="159"/>
        <v>1.4694444444444446</v>
      </c>
      <c r="Q387">
        <f t="shared" ca="1" si="153"/>
        <v>3.5349999999999999E-2</v>
      </c>
      <c r="S387" s="23">
        <f t="shared" si="160"/>
        <v>46247</v>
      </c>
      <c r="T387" s="20">
        <f t="shared" ca="1" si="161"/>
        <v>178.59639999999999</v>
      </c>
      <c r="U387">
        <f t="shared" ca="1" si="175"/>
        <v>1.7859639999999999</v>
      </c>
      <c r="W387" s="23">
        <f t="shared" si="171"/>
        <v>46247</v>
      </c>
      <c r="X387" s="20">
        <f t="shared" ca="1" si="162"/>
        <v>2.1</v>
      </c>
      <c r="Y387">
        <f t="shared" ca="1" si="176"/>
        <v>2.1000000000000001E-2</v>
      </c>
      <c r="AA387" s="23">
        <f t="shared" si="172"/>
        <v>46107</v>
      </c>
      <c r="AB387" s="20">
        <f t="shared" ca="1" si="163"/>
        <v>2.1720000000000002</v>
      </c>
      <c r="AC387">
        <f t="shared" ca="1" si="177"/>
        <v>2.1720000000000003E-2</v>
      </c>
      <c r="AF387" s="23">
        <v>44546</v>
      </c>
      <c r="AG387" s="20">
        <v>4654.78</v>
      </c>
      <c r="AH387" s="20">
        <v>6.6E-3</v>
      </c>
      <c r="AJ387" s="23">
        <v>44546</v>
      </c>
      <c r="AK387" s="20">
        <v>4654.78</v>
      </c>
      <c r="AL387" s="20">
        <v>6.6E-3</v>
      </c>
      <c r="AN387" s="23">
        <v>44546</v>
      </c>
      <c r="AO387" s="20">
        <v>4654.78</v>
      </c>
      <c r="AP387" s="20">
        <v>6.6E-3</v>
      </c>
      <c r="AS387" s="1">
        <v>45478</v>
      </c>
      <c r="AT387">
        <v>5.282</v>
      </c>
      <c r="AU387">
        <f t="shared" si="164"/>
        <v>5.2819999999999999E-2</v>
      </c>
      <c r="AW387" s="1">
        <v>45478</v>
      </c>
      <c r="AX387">
        <v>5.1807999999999996</v>
      </c>
      <c r="AY387">
        <f t="shared" si="165"/>
        <v>5.1807999999999993E-2</v>
      </c>
      <c r="BA387" s="1">
        <v>45478</v>
      </c>
      <c r="BB387">
        <v>5.2119999999999997</v>
      </c>
      <c r="BC387">
        <f t="shared" si="166"/>
        <v>5.212E-2</v>
      </c>
      <c r="BE387" s="1">
        <v>45478</v>
      </c>
      <c r="BF387">
        <v>4.7103000000000002</v>
      </c>
      <c r="BG387">
        <f t="shared" si="167"/>
        <v>4.7102999999999999E-2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3">
        <f t="shared" ca="1" si="168"/>
        <v>46353</v>
      </c>
      <c r="B388" s="20">
        <f t="shared" ca="1" si="149"/>
        <v>0</v>
      </c>
      <c r="C388">
        <f t="shared" ca="1" si="174"/>
        <v>0</v>
      </c>
      <c r="D388">
        <f t="shared" ca="1" si="154"/>
        <v>-0.96388888888888891</v>
      </c>
      <c r="E388">
        <f t="shared" ca="1" si="155"/>
        <v>1.7859639999999999</v>
      </c>
      <c r="G388" s="23">
        <f t="shared" si="169"/>
        <v>45478</v>
      </c>
      <c r="H388" s="20">
        <f t="shared" ca="1" si="150"/>
        <v>0</v>
      </c>
      <c r="I388">
        <f t="shared" ca="1" si="178"/>
        <v>0</v>
      </c>
      <c r="J388">
        <f t="shared" ca="1" si="157"/>
        <v>1.4666666666666666</v>
      </c>
      <c r="K388">
        <f t="shared" ca="1" si="151"/>
        <v>3.526E-2</v>
      </c>
      <c r="M388" s="23">
        <f t="shared" si="170"/>
        <v>45478</v>
      </c>
      <c r="N388" s="20">
        <f t="shared" ca="1" si="152"/>
        <v>0</v>
      </c>
      <c r="O388">
        <f t="shared" ca="1" si="158"/>
        <v>0</v>
      </c>
      <c r="P388">
        <f t="shared" ca="1" si="159"/>
        <v>1.4666666666666666</v>
      </c>
      <c r="Q388">
        <f t="shared" ca="1" si="153"/>
        <v>3.526E-2</v>
      </c>
      <c r="S388" s="23">
        <f t="shared" si="160"/>
        <v>46248</v>
      </c>
      <c r="T388" s="20">
        <f t="shared" ca="1" si="161"/>
        <v>178.59639999999999</v>
      </c>
      <c r="U388">
        <f t="shared" ca="1" si="175"/>
        <v>1.7859639999999999</v>
      </c>
      <c r="W388" s="23">
        <f t="shared" si="171"/>
        <v>46248</v>
      </c>
      <c r="X388" s="20">
        <f t="shared" ca="1" si="162"/>
        <v>2.1</v>
      </c>
      <c r="Y388">
        <f t="shared" ca="1" si="176"/>
        <v>2.1000000000000001E-2</v>
      </c>
      <c r="AA388" s="23">
        <f t="shared" si="172"/>
        <v>46108</v>
      </c>
      <c r="AB388" s="20">
        <f t="shared" ca="1" si="163"/>
        <v>2.1720000000000002</v>
      </c>
      <c r="AC388">
        <f t="shared" ca="1" si="177"/>
        <v>2.1720000000000003E-2</v>
      </c>
      <c r="AF388" s="23">
        <v>44545</v>
      </c>
      <c r="AG388" s="20">
        <v>4695.3900000000003</v>
      </c>
      <c r="AH388" s="20">
        <v>6.6E-3</v>
      </c>
      <c r="AJ388" s="23">
        <v>44545</v>
      </c>
      <c r="AK388" s="20">
        <v>4695.3900000000003</v>
      </c>
      <c r="AL388" s="20">
        <v>6.6E-3</v>
      </c>
      <c r="AN388" s="23">
        <v>44545</v>
      </c>
      <c r="AO388" s="20">
        <v>4695.3900000000003</v>
      </c>
      <c r="AP388" s="20">
        <v>6.6E-3</v>
      </c>
      <c r="AS388" s="1">
        <v>45477</v>
      </c>
      <c r="AT388">
        <v>5.3019999999999996</v>
      </c>
      <c r="AU388">
        <f t="shared" si="164"/>
        <v>5.3019999999999998E-2</v>
      </c>
      <c r="AW388" s="1">
        <v>45477</v>
      </c>
      <c r="AX388">
        <v>5.1943000000000001</v>
      </c>
      <c r="AY388">
        <f t="shared" si="165"/>
        <v>5.1943000000000003E-2</v>
      </c>
      <c r="BA388" s="1">
        <v>45477</v>
      </c>
      <c r="BB388">
        <v>5.2750000000000004</v>
      </c>
      <c r="BC388">
        <f t="shared" si="166"/>
        <v>5.2750000000000005E-2</v>
      </c>
      <c r="BE388" s="1">
        <v>45477</v>
      </c>
      <c r="BF388">
        <v>4.8140000000000001</v>
      </c>
      <c r="BG388">
        <f t="shared" si="167"/>
        <v>4.8140000000000002E-2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3">
        <f t="shared" ca="1" si="168"/>
        <v>46356</v>
      </c>
      <c r="B389" s="20">
        <f t="shared" ca="1" si="149"/>
        <v>0</v>
      </c>
      <c r="C389">
        <f t="shared" ca="1" si="174"/>
        <v>0</v>
      </c>
      <c r="D389">
        <f t="shared" ca="1" si="154"/>
        <v>-0.97222222222222221</v>
      </c>
      <c r="E389">
        <f t="shared" ca="1" si="155"/>
        <v>1.7859639999999999</v>
      </c>
      <c r="G389" s="23">
        <f t="shared" si="169"/>
        <v>45481</v>
      </c>
      <c r="H389" s="20">
        <f t="shared" ca="1" si="150"/>
        <v>0</v>
      </c>
      <c r="I389">
        <f t="shared" ca="1" si="178"/>
        <v>0</v>
      </c>
      <c r="J389">
        <f t="shared" ca="1" si="157"/>
        <v>1.4583333333333333</v>
      </c>
      <c r="K389">
        <f t="shared" ca="1" si="151"/>
        <v>3.526E-2</v>
      </c>
      <c r="M389" s="23">
        <f t="shared" si="170"/>
        <v>45481</v>
      </c>
      <c r="N389" s="20">
        <f t="shared" ca="1" si="152"/>
        <v>0</v>
      </c>
      <c r="O389">
        <f t="shared" ca="1" si="158"/>
        <v>0</v>
      </c>
      <c r="P389">
        <f t="shared" ca="1" si="159"/>
        <v>1.4583333333333333</v>
      </c>
      <c r="Q389">
        <f t="shared" ca="1" si="153"/>
        <v>3.526E-2</v>
      </c>
      <c r="S389" s="23">
        <f t="shared" si="160"/>
        <v>46251</v>
      </c>
      <c r="T389" s="20">
        <f t="shared" ca="1" si="161"/>
        <v>178.59639999999999</v>
      </c>
      <c r="U389">
        <f t="shared" ca="1" si="175"/>
        <v>1.7859639999999999</v>
      </c>
      <c r="W389" s="23">
        <f t="shared" si="171"/>
        <v>46251</v>
      </c>
      <c r="X389" s="20">
        <f t="shared" ca="1" si="162"/>
        <v>2.1</v>
      </c>
      <c r="Y389">
        <f t="shared" ca="1" si="176"/>
        <v>2.1000000000000001E-2</v>
      </c>
      <c r="AA389" s="23">
        <f t="shared" si="172"/>
        <v>46111</v>
      </c>
      <c r="AB389" s="20">
        <f t="shared" ca="1" si="163"/>
        <v>2.1720000000000002</v>
      </c>
      <c r="AC389">
        <f t="shared" ca="1" si="177"/>
        <v>2.1720000000000003E-2</v>
      </c>
      <c r="AF389" s="23">
        <v>44544</v>
      </c>
      <c r="AG389" s="20">
        <v>4617.8999999999996</v>
      </c>
      <c r="AH389" s="20">
        <v>6.6E-3</v>
      </c>
      <c r="AJ389" s="23">
        <v>44544</v>
      </c>
      <c r="AK389" s="20">
        <v>4617.8999999999996</v>
      </c>
      <c r="AL389" s="20">
        <v>6.6E-3</v>
      </c>
      <c r="AN389" s="23">
        <v>44544</v>
      </c>
      <c r="AO389" s="20">
        <v>4617.8999999999996</v>
      </c>
      <c r="AP389" s="20">
        <v>6.6E-3</v>
      </c>
      <c r="AS389" s="1">
        <v>45476</v>
      </c>
      <c r="AT389">
        <v>5.2854999999999999</v>
      </c>
      <c r="AU389">
        <f t="shared" si="164"/>
        <v>5.2854999999999999E-2</v>
      </c>
      <c r="AW389" s="1">
        <v>45476</v>
      </c>
      <c r="AX389">
        <v>5.1955</v>
      </c>
      <c r="AY389">
        <f t="shared" si="165"/>
        <v>5.1955000000000001E-2</v>
      </c>
      <c r="BA389" s="1">
        <v>45476</v>
      </c>
      <c r="BB389">
        <v>5.2809999999999997</v>
      </c>
      <c r="BC389">
        <f t="shared" si="166"/>
        <v>5.2809999999999996E-2</v>
      </c>
      <c r="BE389" s="1">
        <v>45476</v>
      </c>
      <c r="BF389">
        <v>4.8140000000000001</v>
      </c>
      <c r="BG389">
        <f t="shared" si="167"/>
        <v>4.8140000000000002E-2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3">
        <f t="shared" ca="1" si="168"/>
        <v>46357</v>
      </c>
      <c r="B390" s="20">
        <f t="shared" ca="1" si="149"/>
        <v>0</v>
      </c>
      <c r="C390">
        <f t="shared" ca="1" si="174"/>
        <v>0</v>
      </c>
      <c r="D390">
        <f t="shared" ca="1" si="154"/>
        <v>-0.97499999999999998</v>
      </c>
      <c r="E390">
        <f t="shared" ca="1" si="155"/>
        <v>1.7859639999999999</v>
      </c>
      <c r="G390" s="23">
        <f t="shared" si="169"/>
        <v>45482</v>
      </c>
      <c r="H390" s="20">
        <f t="shared" ca="1" si="150"/>
        <v>0</v>
      </c>
      <c r="I390">
        <f t="shared" ca="1" si="178"/>
        <v>0</v>
      </c>
      <c r="J390">
        <f t="shared" ca="1" si="157"/>
        <v>1.4555555555555555</v>
      </c>
      <c r="K390">
        <f t="shared" ca="1" si="151"/>
        <v>3.5119999999999998E-2</v>
      </c>
      <c r="M390" s="23">
        <f t="shared" si="170"/>
        <v>45482</v>
      </c>
      <c r="N390" s="20">
        <f t="shared" ca="1" si="152"/>
        <v>0</v>
      </c>
      <c r="O390">
        <f t="shared" ca="1" si="158"/>
        <v>0</v>
      </c>
      <c r="P390">
        <f t="shared" ca="1" si="159"/>
        <v>1.4555555555555555</v>
      </c>
      <c r="Q390">
        <f t="shared" ca="1" si="153"/>
        <v>3.5119999999999998E-2</v>
      </c>
      <c r="S390" s="23">
        <f t="shared" si="160"/>
        <v>46252</v>
      </c>
      <c r="T390" s="20">
        <f t="shared" ca="1" si="161"/>
        <v>178.59639999999999</v>
      </c>
      <c r="U390">
        <f t="shared" ca="1" si="175"/>
        <v>1.7859639999999999</v>
      </c>
      <c r="W390" s="23">
        <f t="shared" si="171"/>
        <v>46252</v>
      </c>
      <c r="X390" s="20">
        <f t="shared" ca="1" si="162"/>
        <v>2.1</v>
      </c>
      <c r="Y390">
        <f t="shared" ca="1" si="176"/>
        <v>2.1000000000000001E-2</v>
      </c>
      <c r="AA390" s="23">
        <f t="shared" si="172"/>
        <v>46112</v>
      </c>
      <c r="AB390" s="20">
        <f t="shared" ca="1" si="163"/>
        <v>2.1720000000000002</v>
      </c>
      <c r="AC390">
        <f t="shared" ca="1" si="177"/>
        <v>2.1720000000000003E-2</v>
      </c>
      <c r="AF390" s="23">
        <v>44543</v>
      </c>
      <c r="AG390" s="20">
        <v>4651.5200000000004</v>
      </c>
      <c r="AH390" s="20">
        <v>6.6E-3</v>
      </c>
      <c r="AJ390" s="23">
        <v>44543</v>
      </c>
      <c r="AK390" s="20">
        <v>4651.5200000000004</v>
      </c>
      <c r="AL390" s="20">
        <v>6.6E-3</v>
      </c>
      <c r="AN390" s="23">
        <v>44543</v>
      </c>
      <c r="AO390" s="20">
        <v>4651.5200000000004</v>
      </c>
      <c r="AP390" s="20">
        <v>6.6E-3</v>
      </c>
      <c r="AS390" s="1">
        <v>45475</v>
      </c>
      <c r="AT390">
        <v>5.2888000000000002</v>
      </c>
      <c r="AU390">
        <f t="shared" si="164"/>
        <v>5.2888000000000004E-2</v>
      </c>
      <c r="AW390" s="1">
        <v>45475</v>
      </c>
      <c r="AX390">
        <v>5.2049000000000003</v>
      </c>
      <c r="AY390">
        <f t="shared" si="165"/>
        <v>5.2049000000000005E-2</v>
      </c>
      <c r="BA390" s="1">
        <v>45475</v>
      </c>
      <c r="BB390">
        <v>5.2990000000000004</v>
      </c>
      <c r="BC390">
        <f t="shared" si="166"/>
        <v>5.2990000000000002E-2</v>
      </c>
      <c r="BE390" s="1">
        <v>45475</v>
      </c>
      <c r="BF390">
        <v>4.8574999999999999</v>
      </c>
      <c r="BG390">
        <f t="shared" si="167"/>
        <v>4.8575E-2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3">
        <f t="shared" ca="1" si="168"/>
        <v>46358</v>
      </c>
      <c r="B391" s="20">
        <f t="shared" ca="1" si="149"/>
        <v>0</v>
      </c>
      <c r="C391">
        <f t="shared" ca="1" si="174"/>
        <v>0</v>
      </c>
      <c r="D391">
        <f t="shared" ca="1" si="154"/>
        <v>-0.97777777777777775</v>
      </c>
      <c r="E391">
        <f t="shared" ca="1" si="155"/>
        <v>1.7859639999999999</v>
      </c>
      <c r="G391" s="23">
        <f t="shared" si="169"/>
        <v>45483</v>
      </c>
      <c r="H391" s="20">
        <f t="shared" ca="1" si="150"/>
        <v>0</v>
      </c>
      <c r="I391">
        <f t="shared" ca="1" si="178"/>
        <v>0</v>
      </c>
      <c r="J391">
        <f t="shared" ca="1" si="157"/>
        <v>1.4527777777777777</v>
      </c>
      <c r="K391">
        <f t="shared" ca="1" si="151"/>
        <v>3.5200000000000002E-2</v>
      </c>
      <c r="M391" s="23">
        <f t="shared" si="170"/>
        <v>45483</v>
      </c>
      <c r="N391" s="20">
        <f t="shared" ca="1" si="152"/>
        <v>0</v>
      </c>
      <c r="O391">
        <f t="shared" ca="1" si="158"/>
        <v>0</v>
      </c>
      <c r="P391">
        <f t="shared" ca="1" si="159"/>
        <v>1.4527777777777777</v>
      </c>
      <c r="Q391">
        <f t="shared" ca="1" si="153"/>
        <v>3.5200000000000002E-2</v>
      </c>
      <c r="S391" s="23">
        <f t="shared" si="160"/>
        <v>46253</v>
      </c>
      <c r="T391" s="20">
        <f t="shared" ca="1" si="161"/>
        <v>178.59639999999999</v>
      </c>
      <c r="U391">
        <f t="shared" ca="1" si="175"/>
        <v>1.7859639999999999</v>
      </c>
      <c r="W391" s="23">
        <f t="shared" si="171"/>
        <v>46253</v>
      </c>
      <c r="X391" s="20">
        <f t="shared" ca="1" si="162"/>
        <v>2.1</v>
      </c>
      <c r="Y391">
        <f t="shared" ca="1" si="176"/>
        <v>2.1000000000000001E-2</v>
      </c>
      <c r="AA391" s="23">
        <f t="shared" si="172"/>
        <v>46113</v>
      </c>
      <c r="AB391" s="20">
        <f t="shared" ca="1" si="163"/>
        <v>2.1720000000000002</v>
      </c>
      <c r="AC391">
        <f t="shared" ca="1" si="177"/>
        <v>2.1720000000000003E-2</v>
      </c>
      <c r="AF391" s="23">
        <v>44540</v>
      </c>
      <c r="AG391" s="20">
        <v>4694.95</v>
      </c>
      <c r="AH391" s="20">
        <v>6.6E-3</v>
      </c>
      <c r="AJ391" s="23">
        <v>44540</v>
      </c>
      <c r="AK391" s="20">
        <v>4694.95</v>
      </c>
      <c r="AL391" s="20">
        <v>6.6E-3</v>
      </c>
      <c r="AN391" s="23">
        <v>44540</v>
      </c>
      <c r="AO391" s="20">
        <v>4694.95</v>
      </c>
      <c r="AP391" s="20">
        <v>6.6E-3</v>
      </c>
      <c r="AS391" s="1">
        <v>45474</v>
      </c>
      <c r="AT391">
        <v>5.2953999999999999</v>
      </c>
      <c r="AU391">
        <f t="shared" si="164"/>
        <v>5.2954000000000001E-2</v>
      </c>
      <c r="AW391" s="1">
        <v>45474</v>
      </c>
      <c r="AX391">
        <v>5.2159000000000004</v>
      </c>
      <c r="AY391">
        <f t="shared" si="165"/>
        <v>5.2159000000000004E-2</v>
      </c>
      <c r="BA391" s="1">
        <v>45474</v>
      </c>
      <c r="BB391">
        <v>5.3079999999999998</v>
      </c>
      <c r="BC391">
        <f t="shared" si="166"/>
        <v>5.3079999999999995E-2</v>
      </c>
      <c r="BE391" s="1">
        <v>45474</v>
      </c>
      <c r="BF391">
        <v>4.8769999999999998</v>
      </c>
      <c r="BG391">
        <f t="shared" si="167"/>
        <v>4.8770000000000001E-2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3">
        <f t="shared" ca="1" si="168"/>
        <v>46359</v>
      </c>
      <c r="B392" s="20">
        <f t="shared" ca="1" si="149"/>
        <v>0</v>
      </c>
      <c r="C392">
        <f t="shared" ca="1" si="174"/>
        <v>0</v>
      </c>
      <c r="D392">
        <f t="shared" ca="1" si="154"/>
        <v>-0.98055555555555551</v>
      </c>
      <c r="E392">
        <f t="shared" ca="1" si="155"/>
        <v>1.7859639999999999</v>
      </c>
      <c r="G392" s="23">
        <f t="shared" si="169"/>
        <v>45484</v>
      </c>
      <c r="H392" s="20">
        <f t="shared" ca="1" si="150"/>
        <v>0</v>
      </c>
      <c r="I392">
        <f t="shared" ca="1" si="178"/>
        <v>0</v>
      </c>
      <c r="J392">
        <f t="shared" ca="1" si="157"/>
        <v>1.45</v>
      </c>
      <c r="K392">
        <f t="shared" ca="1" si="151"/>
        <v>3.4599999999999999E-2</v>
      </c>
      <c r="M392" s="23">
        <f t="shared" si="170"/>
        <v>45484</v>
      </c>
      <c r="N392" s="20">
        <f t="shared" ca="1" si="152"/>
        <v>0</v>
      </c>
      <c r="O392">
        <f t="shared" ca="1" si="158"/>
        <v>0</v>
      </c>
      <c r="P392">
        <f t="shared" ca="1" si="159"/>
        <v>1.45</v>
      </c>
      <c r="Q392">
        <f t="shared" ca="1" si="153"/>
        <v>3.4599999999999999E-2</v>
      </c>
      <c r="S392" s="23">
        <f t="shared" si="160"/>
        <v>46254</v>
      </c>
      <c r="T392" s="20">
        <f t="shared" ca="1" si="161"/>
        <v>178.59639999999999</v>
      </c>
      <c r="U392">
        <f t="shared" ca="1" si="175"/>
        <v>1.7859639999999999</v>
      </c>
      <c r="W392" s="23">
        <f t="shared" si="171"/>
        <v>46254</v>
      </c>
      <c r="X392" s="20">
        <f t="shared" ca="1" si="162"/>
        <v>2.1</v>
      </c>
      <c r="Y392">
        <f t="shared" ca="1" si="176"/>
        <v>2.1000000000000001E-2</v>
      </c>
      <c r="AA392" s="23">
        <f t="shared" si="172"/>
        <v>46114</v>
      </c>
      <c r="AB392" s="20">
        <f t="shared" ca="1" si="163"/>
        <v>2.1720000000000002</v>
      </c>
      <c r="AC392">
        <f t="shared" ca="1" si="177"/>
        <v>2.1720000000000003E-2</v>
      </c>
      <c r="AF392" s="23">
        <v>44539</v>
      </c>
      <c r="AG392" s="20">
        <v>4651.7700000000004</v>
      </c>
      <c r="AH392" s="20">
        <v>6.6E-3</v>
      </c>
      <c r="AJ392" s="23">
        <v>44539</v>
      </c>
      <c r="AK392" s="20">
        <v>4651.7700000000004</v>
      </c>
      <c r="AL392" s="20">
        <v>6.6E-3</v>
      </c>
      <c r="AN392" s="23">
        <v>44539</v>
      </c>
      <c r="AO392" s="20">
        <v>4651.7700000000004</v>
      </c>
      <c r="AP392" s="20">
        <v>6.6E-3</v>
      </c>
      <c r="AS392" s="1">
        <v>45471</v>
      </c>
      <c r="AT392">
        <v>5.2990000000000004</v>
      </c>
      <c r="AU392">
        <f t="shared" si="164"/>
        <v>5.2990000000000002E-2</v>
      </c>
      <c r="AW392" s="1">
        <v>45471</v>
      </c>
      <c r="AX392">
        <v>5.2240000000000002</v>
      </c>
      <c r="AY392">
        <f t="shared" si="165"/>
        <v>5.2240000000000002E-2</v>
      </c>
      <c r="BA392" s="1">
        <v>45471</v>
      </c>
      <c r="BB392">
        <v>5.3170000000000002</v>
      </c>
      <c r="BC392">
        <f t="shared" si="166"/>
        <v>5.3170000000000002E-2</v>
      </c>
      <c r="BE392" s="1">
        <v>45471</v>
      </c>
      <c r="BF392">
        <v>4.867</v>
      </c>
      <c r="BG392">
        <f t="shared" si="167"/>
        <v>4.8669999999999998E-2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3">
        <f t="shared" ca="1" si="168"/>
        <v>46360</v>
      </c>
      <c r="B393" s="20">
        <f t="shared" ca="1" si="149"/>
        <v>0</v>
      </c>
      <c r="C393">
        <f t="shared" ca="1" si="174"/>
        <v>0</v>
      </c>
      <c r="D393">
        <f t="shared" ca="1" si="154"/>
        <v>-0.98333333333333328</v>
      </c>
      <c r="E393">
        <f t="shared" ca="1" si="155"/>
        <v>1.7859639999999999</v>
      </c>
      <c r="G393" s="23">
        <f t="shared" si="169"/>
        <v>45485</v>
      </c>
      <c r="H393" s="20">
        <f t="shared" ca="1" si="150"/>
        <v>0</v>
      </c>
      <c r="I393">
        <f t="shared" ca="1" si="178"/>
        <v>0</v>
      </c>
      <c r="J393">
        <f t="shared" ca="1" si="157"/>
        <v>1.4472222222222222</v>
      </c>
      <c r="K393">
        <f t="shared" ca="1" si="151"/>
        <v>3.4700000000000002E-2</v>
      </c>
      <c r="M393" s="23">
        <f t="shared" si="170"/>
        <v>45485</v>
      </c>
      <c r="N393" s="20">
        <f t="shared" ca="1" si="152"/>
        <v>0</v>
      </c>
      <c r="O393">
        <f t="shared" ca="1" si="158"/>
        <v>0</v>
      </c>
      <c r="P393">
        <f t="shared" ca="1" si="159"/>
        <v>1.4472222222222222</v>
      </c>
      <c r="Q393">
        <f t="shared" ca="1" si="153"/>
        <v>3.4700000000000002E-2</v>
      </c>
      <c r="S393" s="23">
        <f t="shared" si="160"/>
        <v>46255</v>
      </c>
      <c r="T393" s="20">
        <f t="shared" ca="1" si="161"/>
        <v>178.59639999999999</v>
      </c>
      <c r="U393">
        <f t="shared" ca="1" si="175"/>
        <v>1.7859639999999999</v>
      </c>
      <c r="W393" s="23">
        <f t="shared" si="171"/>
        <v>46255</v>
      </c>
      <c r="X393" s="20">
        <f t="shared" ca="1" si="162"/>
        <v>2.1</v>
      </c>
      <c r="Y393">
        <f t="shared" ca="1" si="176"/>
        <v>2.1000000000000001E-2</v>
      </c>
      <c r="AA393" s="23">
        <f t="shared" si="172"/>
        <v>46115</v>
      </c>
      <c r="AB393" s="20">
        <f t="shared" ca="1" si="163"/>
        <v>2.1720000000000002</v>
      </c>
      <c r="AC393">
        <f t="shared" ca="1" si="177"/>
        <v>2.1720000000000003E-2</v>
      </c>
      <c r="AF393" s="23">
        <v>44538</v>
      </c>
      <c r="AG393" s="20">
        <v>4684.12</v>
      </c>
      <c r="AH393" s="20">
        <v>6.6E-3</v>
      </c>
      <c r="AJ393" s="23">
        <v>44538</v>
      </c>
      <c r="AK393" s="20">
        <v>4684.12</v>
      </c>
      <c r="AL393" s="20">
        <v>6.6E-3</v>
      </c>
      <c r="AN393" s="23">
        <v>44538</v>
      </c>
      <c r="AO393" s="20">
        <v>4684.12</v>
      </c>
      <c r="AP393" s="20">
        <v>6.6E-3</v>
      </c>
      <c r="AS393" s="1">
        <v>45470</v>
      </c>
      <c r="AT393">
        <v>5.2998000000000003</v>
      </c>
      <c r="AU393">
        <f t="shared" si="164"/>
        <v>5.2998000000000003E-2</v>
      </c>
      <c r="AW393" s="1">
        <v>45470</v>
      </c>
      <c r="AX393">
        <v>5.2233000000000001</v>
      </c>
      <c r="AY393">
        <f t="shared" si="165"/>
        <v>5.2233000000000002E-2</v>
      </c>
      <c r="BA393" s="1">
        <v>45470</v>
      </c>
      <c r="BB393">
        <v>5.3040000000000003</v>
      </c>
      <c r="BC393">
        <f t="shared" si="166"/>
        <v>5.3040000000000004E-2</v>
      </c>
      <c r="BE393" s="1">
        <v>45470</v>
      </c>
      <c r="BF393">
        <v>4.8310000000000004</v>
      </c>
      <c r="BG393">
        <f t="shared" si="167"/>
        <v>4.8310000000000006E-2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3">
        <f t="shared" ca="1" si="168"/>
        <v>46363</v>
      </c>
      <c r="B394" s="20">
        <f t="shared" ca="1" si="149"/>
        <v>0</v>
      </c>
      <c r="C394">
        <f t="shared" ca="1" si="174"/>
        <v>0</v>
      </c>
      <c r="D394">
        <f t="shared" ca="1" si="154"/>
        <v>-0.9916666666666667</v>
      </c>
      <c r="E394">
        <f t="shared" ca="1" si="155"/>
        <v>1.7859639999999999</v>
      </c>
      <c r="G394" s="23">
        <f t="shared" si="169"/>
        <v>45488</v>
      </c>
      <c r="H394" s="20">
        <f t="shared" ca="1" si="150"/>
        <v>0</v>
      </c>
      <c r="I394">
        <f t="shared" ca="1" si="178"/>
        <v>0</v>
      </c>
      <c r="J394">
        <f t="shared" ca="1" si="157"/>
        <v>1.4388888888888889</v>
      </c>
      <c r="K394">
        <f t="shared" ca="1" si="151"/>
        <v>3.449E-2</v>
      </c>
      <c r="M394" s="23">
        <f t="shared" si="170"/>
        <v>45488</v>
      </c>
      <c r="N394" s="20">
        <f t="shared" ca="1" si="152"/>
        <v>0</v>
      </c>
      <c r="O394">
        <f t="shared" ca="1" si="158"/>
        <v>0</v>
      </c>
      <c r="P394">
        <f t="shared" ca="1" si="159"/>
        <v>1.4388888888888889</v>
      </c>
      <c r="Q394">
        <f t="shared" ca="1" si="153"/>
        <v>3.449E-2</v>
      </c>
      <c r="S394" s="23">
        <f t="shared" si="160"/>
        <v>46258</v>
      </c>
      <c r="T394" s="20">
        <f t="shared" ca="1" si="161"/>
        <v>178.59639999999999</v>
      </c>
      <c r="U394">
        <f t="shared" ca="1" si="175"/>
        <v>1.7859639999999999</v>
      </c>
      <c r="W394" s="23">
        <f t="shared" si="171"/>
        <v>46258</v>
      </c>
      <c r="X394" s="20">
        <f t="shared" ca="1" si="162"/>
        <v>2.1</v>
      </c>
      <c r="Y394">
        <f t="shared" ca="1" si="176"/>
        <v>2.1000000000000001E-2</v>
      </c>
      <c r="AA394" s="23">
        <f t="shared" si="172"/>
        <v>46118</v>
      </c>
      <c r="AB394" s="20">
        <f t="shared" ca="1" si="163"/>
        <v>2.1720000000000002</v>
      </c>
      <c r="AC394">
        <f t="shared" ca="1" si="177"/>
        <v>2.1720000000000003E-2</v>
      </c>
      <c r="AF394" s="23">
        <v>44537</v>
      </c>
      <c r="AG394" s="20">
        <v>4670.8100000000004</v>
      </c>
      <c r="AH394" s="20">
        <v>6.6E-3</v>
      </c>
      <c r="AJ394" s="23">
        <v>44537</v>
      </c>
      <c r="AK394" s="20">
        <v>4670.8100000000004</v>
      </c>
      <c r="AL394" s="20">
        <v>6.6E-3</v>
      </c>
      <c r="AN394" s="23">
        <v>44537</v>
      </c>
      <c r="AO394" s="20">
        <v>4670.8100000000004</v>
      </c>
      <c r="AP394" s="20">
        <v>6.6E-3</v>
      </c>
      <c r="AS394" s="1">
        <v>45469</v>
      </c>
      <c r="AT394">
        <v>5.3023999999999996</v>
      </c>
      <c r="AU394">
        <f t="shared" si="164"/>
        <v>5.3023999999999995E-2</v>
      </c>
      <c r="AW394" s="1">
        <v>45469</v>
      </c>
      <c r="AX394">
        <v>5.2286999999999999</v>
      </c>
      <c r="AY394">
        <f t="shared" si="165"/>
        <v>5.2287E-2</v>
      </c>
      <c r="BA394" s="1">
        <v>45469</v>
      </c>
      <c r="BB394">
        <v>5.3310000000000004</v>
      </c>
      <c r="BC394">
        <f t="shared" si="166"/>
        <v>5.3310000000000003E-2</v>
      </c>
      <c r="BE394" s="1">
        <v>45469</v>
      </c>
      <c r="BF394">
        <v>4.8719999999999999</v>
      </c>
      <c r="BG394">
        <f t="shared" si="167"/>
        <v>4.8719999999999999E-2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3">
        <f t="shared" ca="1" si="168"/>
        <v>46364</v>
      </c>
      <c r="B395" s="20">
        <f t="shared" ref="B395:B458" ca="1" si="179">IFERROR(VLOOKUP(A395,$BN$11:$BO$19999,2,FALSE),B394)</f>
        <v>0</v>
      </c>
      <c r="C395">
        <f t="shared" ca="1" si="174"/>
        <v>0</v>
      </c>
      <c r="D395">
        <f t="shared" ca="1" si="154"/>
        <v>-0.99444444444444446</v>
      </c>
      <c r="E395">
        <f t="shared" ca="1" si="155"/>
        <v>1.7859639999999999</v>
      </c>
      <c r="G395" s="23">
        <f t="shared" si="169"/>
        <v>45489</v>
      </c>
      <c r="H395" s="20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1.4361111111111111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3.4369999999999998E-2</v>
      </c>
      <c r="M395" s="23">
        <f t="shared" si="170"/>
        <v>45489</v>
      </c>
      <c r="N395" s="20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1.4361111111111111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3.4369999999999998E-2</v>
      </c>
      <c r="S395" s="23">
        <f t="shared" si="160"/>
        <v>46259</v>
      </c>
      <c r="T395" s="20">
        <f t="shared" ca="1" si="161"/>
        <v>178.59639999999999</v>
      </c>
      <c r="U395">
        <f t="shared" ca="1" si="175"/>
        <v>1.7859639999999999</v>
      </c>
      <c r="W395" s="23">
        <f t="shared" si="171"/>
        <v>46259</v>
      </c>
      <c r="X395" s="20">
        <f t="shared" ca="1" si="162"/>
        <v>2.1</v>
      </c>
      <c r="Y395">
        <f t="shared" ca="1" si="176"/>
        <v>2.1000000000000001E-2</v>
      </c>
      <c r="AA395" s="23">
        <f t="shared" si="172"/>
        <v>46119</v>
      </c>
      <c r="AB395" s="20">
        <f t="shared" ca="1" si="163"/>
        <v>2.1720000000000002</v>
      </c>
      <c r="AC395">
        <f t="shared" ca="1" si="177"/>
        <v>2.1720000000000003E-2</v>
      </c>
      <c r="AF395" s="23">
        <v>44536</v>
      </c>
      <c r="AG395" s="20">
        <v>4574.29</v>
      </c>
      <c r="AH395" s="20">
        <v>6.6E-3</v>
      </c>
      <c r="AJ395" s="23">
        <v>44536</v>
      </c>
      <c r="AK395" s="20">
        <v>4574.29</v>
      </c>
      <c r="AL395" s="20">
        <v>6.6E-3</v>
      </c>
      <c r="AN395" s="23">
        <v>44536</v>
      </c>
      <c r="AO395" s="20">
        <v>4574.29</v>
      </c>
      <c r="AP395" s="20">
        <v>6.6E-3</v>
      </c>
      <c r="AS395" s="1">
        <v>45468</v>
      </c>
      <c r="AT395">
        <v>5.3032000000000004</v>
      </c>
      <c r="AU395">
        <f t="shared" si="164"/>
        <v>5.3032000000000003E-2</v>
      </c>
      <c r="AW395" s="1">
        <v>45468</v>
      </c>
      <c r="AX395">
        <v>5.2244999999999999</v>
      </c>
      <c r="AY395">
        <f t="shared" si="165"/>
        <v>5.2245E-2</v>
      </c>
      <c r="BA395" s="1">
        <v>45468</v>
      </c>
      <c r="BB395">
        <v>5.3029999999999999</v>
      </c>
      <c r="BC395">
        <f t="shared" si="166"/>
        <v>5.3030000000000001E-2</v>
      </c>
      <c r="BE395" s="1">
        <v>45468</v>
      </c>
      <c r="BF395">
        <v>4.8220000000000001</v>
      </c>
      <c r="BG395">
        <f t="shared" si="167"/>
        <v>4.8219999999999999E-2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3">
        <f t="shared" ca="1" si="168"/>
        <v>46365</v>
      </c>
      <c r="B396" s="20">
        <f t="shared" ca="1" si="179"/>
        <v>0</v>
      </c>
      <c r="C396">
        <f t="shared" ca="1" si="174"/>
        <v>0</v>
      </c>
      <c r="D396">
        <f t="shared" ref="D396:D459" ca="1" si="184">($B$7-A396)/360</f>
        <v>-0.99722222222222223</v>
      </c>
      <c r="E396">
        <f t="shared" ref="E396:E459" ca="1" si="185">IFERROR(IF(D396&lt;0.25,VLOOKUP(A396,$AS$11:$AU$5325,3,FALSE),IF(AND(D396&gt;=0.25,D396&lt;0.5),VLOOKUP(A396,$AW$11:$AY$5325,3,FALSE),IF(AND(D396&gt;=0.5,D396&lt;1),VLOOKUP(A396,$BA$11:$BC$5325,3,FALSE),VLOOKUP(A396,$BE$11:$BG$5010,3,FALSE)))),E395)</f>
        <v>1.7859639999999999</v>
      </c>
      <c r="G396" s="23">
        <f t="shared" si="169"/>
        <v>45490</v>
      </c>
      <c r="H396" s="20">
        <f t="shared" ca="1" si="180"/>
        <v>0</v>
      </c>
      <c r="I396">
        <f t="shared" ca="1" si="178"/>
        <v>0</v>
      </c>
      <c r="J396">
        <f t="shared" ref="J396:J459" ca="1" si="186">($H$7-G396)/360</f>
        <v>1.4333333333333333</v>
      </c>
      <c r="K396">
        <f t="shared" ca="1" si="181"/>
        <v>3.4279999999999998E-2</v>
      </c>
      <c r="M396" s="23">
        <f t="shared" si="170"/>
        <v>45490</v>
      </c>
      <c r="N396" s="20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1.4333333333333333</v>
      </c>
      <c r="Q396">
        <f t="shared" ca="1" si="183"/>
        <v>3.4279999999999998E-2</v>
      </c>
      <c r="S396" s="23">
        <f t="shared" ref="S396:S459" si="189">WORKDAY(S395,1)</f>
        <v>46260</v>
      </c>
      <c r="T396" s="20">
        <f t="shared" ref="T396:T459" ca="1" si="190">IFERROR(VLOOKUP(S396,$AS$11:$AT$9999,2,FALSE),T395)</f>
        <v>178.59639999999999</v>
      </c>
      <c r="U396">
        <f t="shared" ca="1" si="175"/>
        <v>1.7859639999999999</v>
      </c>
      <c r="W396" s="23">
        <f t="shared" si="171"/>
        <v>46260</v>
      </c>
      <c r="X396" s="20">
        <f t="shared" ref="X396:X459" ca="1" si="191">IFERROR(VLOOKUP(W396,$AW$11:$AX$9999,2,FALSE),X395)</f>
        <v>2.1</v>
      </c>
      <c r="Y396">
        <f t="shared" ca="1" si="176"/>
        <v>2.1000000000000001E-2</v>
      </c>
      <c r="AA396" s="23">
        <f t="shared" si="172"/>
        <v>46120</v>
      </c>
      <c r="AB396" s="20">
        <f t="shared" ref="AB396:AB459" ca="1" si="192">IFERROR(VLOOKUP(AA396,$BA$11:$BB$9999,2,FALSE),AB395)</f>
        <v>2.1720000000000002</v>
      </c>
      <c r="AC396">
        <f t="shared" ca="1" si="177"/>
        <v>2.1720000000000003E-2</v>
      </c>
      <c r="AF396" s="23">
        <v>44533</v>
      </c>
      <c r="AG396" s="20">
        <v>4518.82</v>
      </c>
      <c r="AH396" s="20">
        <v>6.6E-3</v>
      </c>
      <c r="AJ396" s="23">
        <v>44533</v>
      </c>
      <c r="AK396" s="20">
        <v>4518.82</v>
      </c>
      <c r="AL396" s="20">
        <v>6.6E-3</v>
      </c>
      <c r="AN396" s="23">
        <v>44533</v>
      </c>
      <c r="AO396" s="20">
        <v>4518.82</v>
      </c>
      <c r="AP396" s="20">
        <v>6.6E-3</v>
      </c>
      <c r="AS396" s="1">
        <v>45467</v>
      </c>
      <c r="AT396">
        <v>5.3080999999999996</v>
      </c>
      <c r="AU396">
        <f t="shared" ref="AU396:AU459" si="193">AT396/100</f>
        <v>5.3080999999999996E-2</v>
      </c>
      <c r="AW396" s="1">
        <v>45467</v>
      </c>
      <c r="AX396">
        <v>5.2294999999999998</v>
      </c>
      <c r="AY396">
        <f t="shared" ref="AY396:AY459" si="194">AX396/100</f>
        <v>5.2295000000000001E-2</v>
      </c>
      <c r="BA396" s="1">
        <v>45467</v>
      </c>
      <c r="BB396">
        <v>5.2960000000000003</v>
      </c>
      <c r="BC396">
        <f t="shared" ref="BC396:BC459" si="195">BB396/100</f>
        <v>5.296E-2</v>
      </c>
      <c r="BE396" s="1">
        <v>45467</v>
      </c>
      <c r="BF396">
        <v>4.8029999999999999</v>
      </c>
      <c r="BG396">
        <f t="shared" ref="BG396:BG459" si="196">BF396/100</f>
        <v>4.8029999999999996E-2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3">
        <f t="shared" ref="A397:A460" ca="1" si="197">WORKDAY(A396,1)</f>
        <v>46366</v>
      </c>
      <c r="B397" s="20">
        <f t="shared" ca="1" si="179"/>
        <v>0</v>
      </c>
      <c r="C397">
        <f t="shared" ca="1" si="174"/>
        <v>0</v>
      </c>
      <c r="D397">
        <f t="shared" ca="1" si="184"/>
        <v>-1</v>
      </c>
      <c r="E397">
        <f t="shared" ca="1" si="185"/>
        <v>1.7859639999999999</v>
      </c>
      <c r="G397" s="23">
        <f t="shared" ref="G397:G460" si="198">WORKDAY(G396,1)</f>
        <v>45491</v>
      </c>
      <c r="H397" s="20">
        <f t="shared" ca="1" si="180"/>
        <v>0</v>
      </c>
      <c r="I397">
        <f t="shared" ca="1" si="178"/>
        <v>0</v>
      </c>
      <c r="J397">
        <f t="shared" ca="1" si="186"/>
        <v>1.4305555555555556</v>
      </c>
      <c r="K397">
        <f t="shared" ca="1" si="181"/>
        <v>3.4270000000000002E-2</v>
      </c>
      <c r="M397" s="23">
        <f t="shared" ref="M397:M460" si="199">WORKDAY(M396,1)</f>
        <v>45491</v>
      </c>
      <c r="N397" s="20">
        <f t="shared" ca="1" si="182"/>
        <v>0</v>
      </c>
      <c r="O397">
        <f t="shared" ca="1" si="187"/>
        <v>0</v>
      </c>
      <c r="P397">
        <f t="shared" ca="1" si="188"/>
        <v>1.4305555555555556</v>
      </c>
      <c r="Q397">
        <f t="shared" ca="1" si="183"/>
        <v>3.4270000000000002E-2</v>
      </c>
      <c r="S397" s="23">
        <f t="shared" si="189"/>
        <v>46261</v>
      </c>
      <c r="T397" s="20">
        <f t="shared" ca="1" si="190"/>
        <v>178.59639999999999</v>
      </c>
      <c r="U397">
        <f t="shared" ca="1" si="175"/>
        <v>1.7859639999999999</v>
      </c>
      <c r="W397" s="23">
        <f t="shared" ref="W397:W460" si="200">WORKDAY(W396,1)</f>
        <v>46261</v>
      </c>
      <c r="X397" s="20">
        <f t="shared" ca="1" si="191"/>
        <v>2.1</v>
      </c>
      <c r="Y397">
        <f t="shared" ca="1" si="176"/>
        <v>2.1000000000000001E-2</v>
      </c>
      <c r="AA397" s="23">
        <f t="shared" ref="AA397:AA460" si="201">WORKDAY(AA396,1)</f>
        <v>46121</v>
      </c>
      <c r="AB397" s="20">
        <f t="shared" ca="1" si="192"/>
        <v>2.1720000000000002</v>
      </c>
      <c r="AC397">
        <f t="shared" ca="1" si="177"/>
        <v>2.1720000000000003E-2</v>
      </c>
      <c r="AF397" s="23">
        <v>44532</v>
      </c>
      <c r="AG397" s="20">
        <v>4558.54</v>
      </c>
      <c r="AH397" s="20">
        <v>6.6E-3</v>
      </c>
      <c r="AJ397" s="23">
        <v>44532</v>
      </c>
      <c r="AK397" s="20">
        <v>4558.54</v>
      </c>
      <c r="AL397" s="20">
        <v>6.6E-3</v>
      </c>
      <c r="AN397" s="23">
        <v>44532</v>
      </c>
      <c r="AO397" s="20">
        <v>4558.54</v>
      </c>
      <c r="AP397" s="20">
        <v>6.6E-3</v>
      </c>
      <c r="AS397" s="1">
        <v>45464</v>
      </c>
      <c r="AT397">
        <v>5.3132000000000001</v>
      </c>
      <c r="AU397">
        <f t="shared" si="193"/>
        <v>5.3131999999999999E-2</v>
      </c>
      <c r="AW397" s="1">
        <v>45464</v>
      </c>
      <c r="AX397">
        <v>5.2355999999999998</v>
      </c>
      <c r="AY397">
        <f t="shared" si="194"/>
        <v>5.2356E-2</v>
      </c>
      <c r="BA397" s="1">
        <v>45464</v>
      </c>
      <c r="BB397">
        <v>5.306</v>
      </c>
      <c r="BC397">
        <f t="shared" si="195"/>
        <v>5.3060000000000003E-2</v>
      </c>
      <c r="BE397" s="1">
        <v>45464</v>
      </c>
      <c r="BF397">
        <v>4.8174000000000001</v>
      </c>
      <c r="BG397">
        <f t="shared" si="196"/>
        <v>4.8174000000000002E-2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3">
        <f t="shared" ca="1" si="197"/>
        <v>46367</v>
      </c>
      <c r="B398" s="20">
        <f t="shared" ca="1" si="179"/>
        <v>0</v>
      </c>
      <c r="C398">
        <f t="shared" ca="1" si="174"/>
        <v>0</v>
      </c>
      <c r="D398">
        <f t="shared" ca="1" si="184"/>
        <v>-1.0027777777777778</v>
      </c>
      <c r="E398">
        <f t="shared" ca="1" si="185"/>
        <v>1.7859639999999999</v>
      </c>
      <c r="G398" s="23">
        <f t="shared" si="198"/>
        <v>45492</v>
      </c>
      <c r="H398" s="20">
        <f t="shared" ca="1" si="180"/>
        <v>0</v>
      </c>
      <c r="I398">
        <f t="shared" ca="1" si="178"/>
        <v>0</v>
      </c>
      <c r="J398">
        <f t="shared" ca="1" si="186"/>
        <v>1.4277777777777778</v>
      </c>
      <c r="K398">
        <f t="shared" ca="1" si="181"/>
        <v>3.4369999999999998E-2</v>
      </c>
      <c r="M398" s="23">
        <f t="shared" si="199"/>
        <v>45492</v>
      </c>
      <c r="N398" s="20">
        <f t="shared" ca="1" si="182"/>
        <v>0</v>
      </c>
      <c r="O398">
        <f t="shared" ca="1" si="187"/>
        <v>0</v>
      </c>
      <c r="P398">
        <f t="shared" ca="1" si="188"/>
        <v>1.4277777777777778</v>
      </c>
      <c r="Q398">
        <f t="shared" ca="1" si="183"/>
        <v>3.4369999999999998E-2</v>
      </c>
      <c r="S398" s="23">
        <f t="shared" si="189"/>
        <v>46262</v>
      </c>
      <c r="T398" s="20">
        <f t="shared" ca="1" si="190"/>
        <v>178.59639999999999</v>
      </c>
      <c r="U398">
        <f t="shared" ca="1" si="175"/>
        <v>1.7859639999999999</v>
      </c>
      <c r="W398" s="23">
        <f t="shared" si="200"/>
        <v>46262</v>
      </c>
      <c r="X398" s="20">
        <f t="shared" ca="1" si="191"/>
        <v>2.1</v>
      </c>
      <c r="Y398">
        <f t="shared" ca="1" si="176"/>
        <v>2.1000000000000001E-2</v>
      </c>
      <c r="AA398" s="23">
        <f t="shared" si="201"/>
        <v>46122</v>
      </c>
      <c r="AB398" s="20">
        <f t="shared" ca="1" si="192"/>
        <v>2.1720000000000002</v>
      </c>
      <c r="AC398">
        <f t="shared" ca="1" si="177"/>
        <v>2.1720000000000003E-2</v>
      </c>
      <c r="AF398" s="23">
        <v>44531</v>
      </c>
      <c r="AG398" s="20">
        <v>4492.99</v>
      </c>
      <c r="AH398" s="20">
        <v>6.6E-3</v>
      </c>
      <c r="AJ398" s="23">
        <v>44531</v>
      </c>
      <c r="AK398" s="20">
        <v>4492.99</v>
      </c>
      <c r="AL398" s="20">
        <v>6.6E-3</v>
      </c>
      <c r="AN398" s="23">
        <v>44531</v>
      </c>
      <c r="AO398" s="20">
        <v>4492.99</v>
      </c>
      <c r="AP398" s="20">
        <v>6.6E-3</v>
      </c>
      <c r="AS398" s="1">
        <v>45463</v>
      </c>
      <c r="AT398">
        <v>5.3136000000000001</v>
      </c>
      <c r="AU398">
        <f t="shared" si="193"/>
        <v>5.3136000000000003E-2</v>
      </c>
      <c r="AW398" s="1">
        <v>45463</v>
      </c>
      <c r="AX398">
        <v>5.2393999999999998</v>
      </c>
      <c r="AY398">
        <f t="shared" si="194"/>
        <v>5.2393999999999996E-2</v>
      </c>
      <c r="BA398" s="1">
        <v>45463</v>
      </c>
      <c r="BB398">
        <v>5.3209999999999997</v>
      </c>
      <c r="BC398">
        <f t="shared" si="195"/>
        <v>5.321E-2</v>
      </c>
      <c r="BE398" s="1">
        <v>45463</v>
      </c>
      <c r="BF398">
        <v>4.8319000000000001</v>
      </c>
      <c r="BG398">
        <f t="shared" si="196"/>
        <v>4.8319000000000001E-2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3">
        <f t="shared" ca="1" si="197"/>
        <v>46370</v>
      </c>
      <c r="B399" s="20">
        <f t="shared" ca="1" si="179"/>
        <v>0</v>
      </c>
      <c r="C399">
        <f t="shared" ca="1" si="174"/>
        <v>0</v>
      </c>
      <c r="D399">
        <f t="shared" ca="1" si="184"/>
        <v>-1.0111111111111111</v>
      </c>
      <c r="E399">
        <f t="shared" ca="1" si="185"/>
        <v>1.7859639999999999</v>
      </c>
      <c r="G399" s="23">
        <f t="shared" si="198"/>
        <v>45495</v>
      </c>
      <c r="H399" s="20">
        <f t="shared" ca="1" si="180"/>
        <v>0</v>
      </c>
      <c r="I399">
        <f t="shared" ca="1" si="178"/>
        <v>0</v>
      </c>
      <c r="J399">
        <f t="shared" ca="1" si="186"/>
        <v>1.4194444444444445</v>
      </c>
      <c r="K399">
        <f t="shared" ca="1" si="181"/>
        <v>3.458E-2</v>
      </c>
      <c r="M399" s="23">
        <f t="shared" si="199"/>
        <v>45495</v>
      </c>
      <c r="N399" s="20">
        <f t="shared" ca="1" si="182"/>
        <v>0</v>
      </c>
      <c r="O399">
        <f t="shared" ca="1" si="187"/>
        <v>0</v>
      </c>
      <c r="P399">
        <f t="shared" ca="1" si="188"/>
        <v>1.4194444444444445</v>
      </c>
      <c r="Q399">
        <f t="shared" ca="1" si="183"/>
        <v>3.458E-2</v>
      </c>
      <c r="S399" s="23">
        <f t="shared" si="189"/>
        <v>46265</v>
      </c>
      <c r="T399" s="20">
        <f t="shared" ca="1" si="190"/>
        <v>178.59639999999999</v>
      </c>
      <c r="U399">
        <f t="shared" ca="1" si="175"/>
        <v>1.7859639999999999</v>
      </c>
      <c r="W399" s="23">
        <f t="shared" si="200"/>
        <v>46265</v>
      </c>
      <c r="X399" s="20">
        <f t="shared" ca="1" si="191"/>
        <v>2.1</v>
      </c>
      <c r="Y399">
        <f t="shared" ca="1" si="176"/>
        <v>2.1000000000000001E-2</v>
      </c>
      <c r="AA399" s="23">
        <f t="shared" si="201"/>
        <v>46125</v>
      </c>
      <c r="AB399" s="20">
        <f t="shared" ca="1" si="192"/>
        <v>2.1720000000000002</v>
      </c>
      <c r="AC399">
        <f t="shared" ca="1" si="177"/>
        <v>2.1720000000000003E-2</v>
      </c>
      <c r="AF399" s="23">
        <v>44530</v>
      </c>
      <c r="AG399" s="20">
        <v>4546.25</v>
      </c>
      <c r="AH399" s="20">
        <v>6.6E-3</v>
      </c>
      <c r="AJ399" s="23">
        <v>44530</v>
      </c>
      <c r="AK399" s="20">
        <v>4546.25</v>
      </c>
      <c r="AL399" s="20">
        <v>6.6E-3</v>
      </c>
      <c r="AN399" s="23">
        <v>44530</v>
      </c>
      <c r="AO399" s="20">
        <v>4546.25</v>
      </c>
      <c r="AP399" s="20">
        <v>6.6E-3</v>
      </c>
      <c r="AS399" s="1">
        <v>45462</v>
      </c>
      <c r="AT399">
        <v>5.3117999999999999</v>
      </c>
      <c r="AU399">
        <f t="shared" si="193"/>
        <v>5.3117999999999999E-2</v>
      </c>
      <c r="AW399" s="1">
        <v>45462</v>
      </c>
      <c r="AX399">
        <v>5.2378999999999998</v>
      </c>
      <c r="AY399">
        <f t="shared" si="194"/>
        <v>5.2378999999999995E-2</v>
      </c>
      <c r="BA399" s="1">
        <v>45462</v>
      </c>
      <c r="BB399">
        <v>5.3150000000000004</v>
      </c>
      <c r="BC399">
        <f t="shared" si="195"/>
        <v>5.3150000000000003E-2</v>
      </c>
      <c r="BE399" s="1">
        <v>45462</v>
      </c>
      <c r="BF399">
        <v>4.8098000000000001</v>
      </c>
      <c r="BG399">
        <f t="shared" si="196"/>
        <v>4.8098000000000002E-2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3">
        <f t="shared" ca="1" si="197"/>
        <v>46371</v>
      </c>
      <c r="B400" s="20">
        <f t="shared" ca="1" si="179"/>
        <v>0</v>
      </c>
      <c r="C400">
        <f t="shared" ca="1" si="174"/>
        <v>0</v>
      </c>
      <c r="D400">
        <f t="shared" ca="1" si="184"/>
        <v>-1.0138888888888888</v>
      </c>
      <c r="E400">
        <f t="shared" ca="1" si="185"/>
        <v>1.7859639999999999</v>
      </c>
      <c r="G400" s="23">
        <f t="shared" si="198"/>
        <v>45496</v>
      </c>
      <c r="H400" s="20">
        <f t="shared" ca="1" si="180"/>
        <v>0</v>
      </c>
      <c r="I400">
        <f t="shared" ca="1" si="178"/>
        <v>0</v>
      </c>
      <c r="J400">
        <f t="shared" ca="1" si="186"/>
        <v>1.4166666666666667</v>
      </c>
      <c r="K400">
        <f t="shared" ca="1" si="181"/>
        <v>3.4360000000000002E-2</v>
      </c>
      <c r="M400" s="23">
        <f t="shared" si="199"/>
        <v>45496</v>
      </c>
      <c r="N400" s="20">
        <f t="shared" ca="1" si="182"/>
        <v>0</v>
      </c>
      <c r="O400">
        <f t="shared" ca="1" si="187"/>
        <v>0</v>
      </c>
      <c r="P400">
        <f t="shared" ca="1" si="188"/>
        <v>1.4166666666666667</v>
      </c>
      <c r="Q400">
        <f t="shared" ca="1" si="183"/>
        <v>3.4360000000000002E-2</v>
      </c>
      <c r="S400" s="23">
        <f t="shared" si="189"/>
        <v>46266</v>
      </c>
      <c r="T400" s="20">
        <f t="shared" ca="1" si="190"/>
        <v>178.59639999999999</v>
      </c>
      <c r="U400">
        <f t="shared" ca="1" si="175"/>
        <v>1.7859639999999999</v>
      </c>
      <c r="W400" s="23">
        <f t="shared" si="200"/>
        <v>46266</v>
      </c>
      <c r="X400" s="20">
        <f t="shared" ca="1" si="191"/>
        <v>2.1</v>
      </c>
      <c r="Y400">
        <f t="shared" ca="1" si="176"/>
        <v>2.1000000000000001E-2</v>
      </c>
      <c r="AA400" s="23">
        <f t="shared" si="201"/>
        <v>46126</v>
      </c>
      <c r="AB400" s="20">
        <f t="shared" ca="1" si="192"/>
        <v>2.1720000000000002</v>
      </c>
      <c r="AC400">
        <f t="shared" ca="1" si="177"/>
        <v>2.1720000000000003E-2</v>
      </c>
      <c r="AF400" s="23">
        <v>44529</v>
      </c>
      <c r="AG400" s="20">
        <v>4632.16</v>
      </c>
      <c r="AH400" s="20">
        <v>6.6E-3</v>
      </c>
      <c r="AJ400" s="23">
        <v>44529</v>
      </c>
      <c r="AK400" s="20">
        <v>4632.16</v>
      </c>
      <c r="AL400" s="20">
        <v>6.6E-3</v>
      </c>
      <c r="AN400" s="23">
        <v>44529</v>
      </c>
      <c r="AO400" s="20">
        <v>4632.16</v>
      </c>
      <c r="AP400" s="20">
        <v>6.6E-3</v>
      </c>
      <c r="AS400" s="1">
        <v>45461</v>
      </c>
      <c r="AT400">
        <v>5.3167</v>
      </c>
      <c r="AU400">
        <f t="shared" si="193"/>
        <v>5.3166999999999999E-2</v>
      </c>
      <c r="AW400" s="1">
        <v>45461</v>
      </c>
      <c r="AX400">
        <v>5.2419000000000002</v>
      </c>
      <c r="AY400">
        <f t="shared" si="194"/>
        <v>5.2419E-2</v>
      </c>
      <c r="BA400" s="1">
        <v>45461</v>
      </c>
      <c r="BB400">
        <v>5.3129999999999997</v>
      </c>
      <c r="BC400">
        <f t="shared" si="195"/>
        <v>5.3129999999999997E-2</v>
      </c>
      <c r="BE400" s="1">
        <v>45461</v>
      </c>
      <c r="BF400">
        <v>4.8098000000000001</v>
      </c>
      <c r="BG400">
        <f t="shared" si="196"/>
        <v>4.8098000000000002E-2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3">
        <f t="shared" ca="1" si="197"/>
        <v>46372</v>
      </c>
      <c r="B401" s="20">
        <f t="shared" ca="1" si="179"/>
        <v>0</v>
      </c>
      <c r="C401">
        <f t="shared" ca="1" si="174"/>
        <v>0</v>
      </c>
      <c r="D401">
        <f t="shared" ca="1" si="184"/>
        <v>-1.0166666666666666</v>
      </c>
      <c r="E401">
        <f t="shared" ca="1" si="185"/>
        <v>1.7859639999999999</v>
      </c>
      <c r="G401" s="23">
        <f t="shared" si="198"/>
        <v>45497</v>
      </c>
      <c r="H401" s="20">
        <f t="shared" ca="1" si="180"/>
        <v>0</v>
      </c>
      <c r="I401">
        <f t="shared" ca="1" si="178"/>
        <v>0</v>
      </c>
      <c r="J401">
        <f t="shared" ca="1" si="186"/>
        <v>1.413888888888889</v>
      </c>
      <c r="K401">
        <f t="shared" ca="1" si="181"/>
        <v>3.4070000000000003E-2</v>
      </c>
      <c r="M401" s="23">
        <f t="shared" si="199"/>
        <v>45497</v>
      </c>
      <c r="N401" s="20">
        <f t="shared" ca="1" si="182"/>
        <v>0</v>
      </c>
      <c r="O401">
        <f t="shared" ca="1" si="187"/>
        <v>0</v>
      </c>
      <c r="P401">
        <f t="shared" ca="1" si="188"/>
        <v>1.413888888888889</v>
      </c>
      <c r="Q401">
        <f t="shared" ca="1" si="183"/>
        <v>3.4070000000000003E-2</v>
      </c>
      <c r="S401" s="23">
        <f t="shared" si="189"/>
        <v>46267</v>
      </c>
      <c r="T401" s="20">
        <f t="shared" ca="1" si="190"/>
        <v>178.59639999999999</v>
      </c>
      <c r="U401">
        <f t="shared" ca="1" si="175"/>
        <v>1.7859639999999999</v>
      </c>
      <c r="W401" s="23">
        <f t="shared" si="200"/>
        <v>46267</v>
      </c>
      <c r="X401" s="20">
        <f t="shared" ca="1" si="191"/>
        <v>2.1</v>
      </c>
      <c r="Y401">
        <f t="shared" ca="1" si="176"/>
        <v>2.1000000000000001E-2</v>
      </c>
      <c r="AA401" s="23">
        <f t="shared" si="201"/>
        <v>46127</v>
      </c>
      <c r="AB401" s="20">
        <f t="shared" ca="1" si="192"/>
        <v>2.1720000000000002</v>
      </c>
      <c r="AC401">
        <f t="shared" ca="1" si="177"/>
        <v>2.1720000000000003E-2</v>
      </c>
      <c r="AF401" s="23">
        <v>44526</v>
      </c>
      <c r="AG401" s="20">
        <v>4571.97</v>
      </c>
      <c r="AH401" s="20">
        <v>6.6E-3</v>
      </c>
      <c r="AJ401" s="23">
        <v>44526</v>
      </c>
      <c r="AK401" s="20">
        <v>4571.97</v>
      </c>
      <c r="AL401" s="20">
        <v>6.6E-3</v>
      </c>
      <c r="AN401" s="23">
        <v>44526</v>
      </c>
      <c r="AO401" s="20">
        <v>4571.97</v>
      </c>
      <c r="AP401" s="20">
        <v>6.6E-3</v>
      </c>
      <c r="AS401" s="1">
        <v>45460</v>
      </c>
      <c r="AT401">
        <v>5.3213999999999997</v>
      </c>
      <c r="AU401">
        <f t="shared" si="193"/>
        <v>5.3213999999999997E-2</v>
      </c>
      <c r="AW401" s="1">
        <v>45460</v>
      </c>
      <c r="AX401">
        <v>5.2569999999999997</v>
      </c>
      <c r="AY401">
        <f t="shared" si="194"/>
        <v>5.2569999999999999E-2</v>
      </c>
      <c r="BA401" s="1">
        <v>45460</v>
      </c>
      <c r="BB401">
        <v>5.343</v>
      </c>
      <c r="BC401">
        <f t="shared" si="195"/>
        <v>5.3429999999999998E-2</v>
      </c>
      <c r="BE401" s="1">
        <v>45460</v>
      </c>
      <c r="BF401">
        <v>4.8600000000000003</v>
      </c>
      <c r="BG401">
        <f t="shared" si="196"/>
        <v>4.8600000000000004E-2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3">
        <f t="shared" ca="1" si="197"/>
        <v>46373</v>
      </c>
      <c r="B402" s="20">
        <f t="shared" ca="1" si="179"/>
        <v>0</v>
      </c>
      <c r="C402">
        <f t="shared" ca="1" si="174"/>
        <v>0</v>
      </c>
      <c r="D402">
        <f t="shared" ca="1" si="184"/>
        <v>-1.0194444444444444</v>
      </c>
      <c r="E402">
        <f t="shared" ca="1" si="185"/>
        <v>1.7859639999999999</v>
      </c>
      <c r="G402" s="23">
        <f t="shared" si="198"/>
        <v>45498</v>
      </c>
      <c r="H402" s="20">
        <f t="shared" ca="1" si="180"/>
        <v>0</v>
      </c>
      <c r="I402">
        <f t="shared" ca="1" si="178"/>
        <v>0</v>
      </c>
      <c r="J402">
        <f t="shared" ca="1" si="186"/>
        <v>1.4111111111111112</v>
      </c>
      <c r="K402">
        <f t="shared" ca="1" si="181"/>
        <v>3.3750000000000002E-2</v>
      </c>
      <c r="M402" s="23">
        <f t="shared" si="199"/>
        <v>45498</v>
      </c>
      <c r="N402" s="20">
        <f t="shared" ca="1" si="182"/>
        <v>0</v>
      </c>
      <c r="O402">
        <f t="shared" ca="1" si="187"/>
        <v>0</v>
      </c>
      <c r="P402">
        <f t="shared" ca="1" si="188"/>
        <v>1.4111111111111112</v>
      </c>
      <c r="Q402">
        <f t="shared" ca="1" si="183"/>
        <v>3.3750000000000002E-2</v>
      </c>
      <c r="S402" s="23">
        <f t="shared" si="189"/>
        <v>46268</v>
      </c>
      <c r="T402" s="20">
        <f t="shared" ca="1" si="190"/>
        <v>178.59639999999999</v>
      </c>
      <c r="U402">
        <f t="shared" ca="1" si="175"/>
        <v>1.7859639999999999</v>
      </c>
      <c r="W402" s="23">
        <f t="shared" si="200"/>
        <v>46268</v>
      </c>
      <c r="X402" s="20">
        <f t="shared" ca="1" si="191"/>
        <v>2.1</v>
      </c>
      <c r="Y402">
        <f t="shared" ca="1" si="176"/>
        <v>2.1000000000000001E-2</v>
      </c>
      <c r="AA402" s="23">
        <f t="shared" si="201"/>
        <v>46128</v>
      </c>
      <c r="AB402" s="20">
        <f t="shared" ca="1" si="192"/>
        <v>2.1720000000000002</v>
      </c>
      <c r="AC402">
        <f t="shared" ca="1" si="177"/>
        <v>2.1720000000000003E-2</v>
      </c>
      <c r="AF402" s="23">
        <v>44524</v>
      </c>
      <c r="AG402" s="20">
        <v>4683.3599999999997</v>
      </c>
      <c r="AH402" s="20">
        <v>6.6E-3</v>
      </c>
      <c r="AJ402" s="23">
        <v>44524</v>
      </c>
      <c r="AK402" s="20">
        <v>4683.3599999999997</v>
      </c>
      <c r="AL402" s="20">
        <v>6.6E-3</v>
      </c>
      <c r="AN402" s="23">
        <v>44524</v>
      </c>
      <c r="AO402" s="20">
        <v>4683.3599999999997</v>
      </c>
      <c r="AP402" s="20">
        <v>6.6E-3</v>
      </c>
      <c r="AS402" s="1">
        <v>45457</v>
      </c>
      <c r="AT402">
        <v>5.3189000000000002</v>
      </c>
      <c r="AU402">
        <f t="shared" si="193"/>
        <v>5.3189E-2</v>
      </c>
      <c r="AW402" s="1">
        <v>45457</v>
      </c>
      <c r="AX402">
        <v>5.2417999999999996</v>
      </c>
      <c r="AY402">
        <f t="shared" si="194"/>
        <v>5.2417999999999992E-2</v>
      </c>
      <c r="BA402" s="1">
        <v>45457</v>
      </c>
      <c r="BB402">
        <v>5.306</v>
      </c>
      <c r="BC402">
        <f t="shared" si="195"/>
        <v>5.3060000000000003E-2</v>
      </c>
      <c r="BE402" s="1">
        <v>45457</v>
      </c>
      <c r="BF402">
        <v>4.7949999999999999</v>
      </c>
      <c r="BG402">
        <f t="shared" si="196"/>
        <v>4.795E-2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3">
        <f t="shared" ca="1" si="197"/>
        <v>46374</v>
      </c>
      <c r="B403" s="20">
        <f t="shared" ca="1" si="179"/>
        <v>0</v>
      </c>
      <c r="C403">
        <f t="shared" ca="1" si="174"/>
        <v>0</v>
      </c>
      <c r="D403">
        <f t="shared" ca="1" si="184"/>
        <v>-1.0222222222222221</v>
      </c>
      <c r="E403">
        <f t="shared" ca="1" si="185"/>
        <v>1.7859639999999999</v>
      </c>
      <c r="G403" s="23">
        <f t="shared" si="198"/>
        <v>45499</v>
      </c>
      <c r="H403" s="20">
        <f t="shared" ca="1" si="180"/>
        <v>0</v>
      </c>
      <c r="I403">
        <f t="shared" ca="1" si="178"/>
        <v>0</v>
      </c>
      <c r="J403">
        <f t="shared" ca="1" si="186"/>
        <v>1.4083333333333334</v>
      </c>
      <c r="K403">
        <f t="shared" ca="1" si="181"/>
        <v>3.3460000000000004E-2</v>
      </c>
      <c r="M403" s="23">
        <f t="shared" si="199"/>
        <v>45499</v>
      </c>
      <c r="N403" s="20">
        <f t="shared" ca="1" si="182"/>
        <v>0</v>
      </c>
      <c r="O403">
        <f t="shared" ca="1" si="187"/>
        <v>0</v>
      </c>
      <c r="P403">
        <f t="shared" ca="1" si="188"/>
        <v>1.4083333333333334</v>
      </c>
      <c r="Q403">
        <f t="shared" ca="1" si="183"/>
        <v>3.3460000000000004E-2</v>
      </c>
      <c r="S403" s="23">
        <f t="shared" si="189"/>
        <v>46269</v>
      </c>
      <c r="T403" s="20">
        <f t="shared" ca="1" si="190"/>
        <v>178.59639999999999</v>
      </c>
      <c r="U403">
        <f t="shared" ca="1" si="175"/>
        <v>1.7859639999999999</v>
      </c>
      <c r="W403" s="23">
        <f t="shared" si="200"/>
        <v>46269</v>
      </c>
      <c r="X403" s="20">
        <f t="shared" ca="1" si="191"/>
        <v>2.1</v>
      </c>
      <c r="Y403">
        <f t="shared" ca="1" si="176"/>
        <v>2.1000000000000001E-2</v>
      </c>
      <c r="AA403" s="23">
        <f t="shared" si="201"/>
        <v>46129</v>
      </c>
      <c r="AB403" s="20">
        <f t="shared" ca="1" si="192"/>
        <v>2.1720000000000002</v>
      </c>
      <c r="AC403">
        <f t="shared" ca="1" si="177"/>
        <v>2.1720000000000003E-2</v>
      </c>
      <c r="AF403" s="23">
        <v>44523</v>
      </c>
      <c r="AG403" s="20">
        <v>4670.6499999999996</v>
      </c>
      <c r="AH403" s="20">
        <v>6.6E-3</v>
      </c>
      <c r="AJ403" s="23">
        <v>44523</v>
      </c>
      <c r="AK403" s="20">
        <v>4670.6499999999996</v>
      </c>
      <c r="AL403" s="20">
        <v>6.6E-3</v>
      </c>
      <c r="AN403" s="23">
        <v>44523</v>
      </c>
      <c r="AO403" s="20">
        <v>4670.6499999999996</v>
      </c>
      <c r="AP403" s="20">
        <v>6.6E-3</v>
      </c>
      <c r="AS403" s="1">
        <v>45456</v>
      </c>
      <c r="AT403">
        <v>5.3224999999999998</v>
      </c>
      <c r="AU403">
        <f t="shared" si="193"/>
        <v>5.3224999999999995E-2</v>
      </c>
      <c r="AW403" s="1">
        <v>45456</v>
      </c>
      <c r="AX403">
        <v>5.2465999999999999</v>
      </c>
      <c r="AY403">
        <f t="shared" si="194"/>
        <v>5.2465999999999999E-2</v>
      </c>
      <c r="BA403" s="1">
        <v>45456</v>
      </c>
      <c r="BB403">
        <v>5.3049999999999997</v>
      </c>
      <c r="BC403">
        <f t="shared" si="195"/>
        <v>5.305E-2</v>
      </c>
      <c r="BE403" s="1">
        <v>45456</v>
      </c>
      <c r="BF403">
        <v>4.7977999999999996</v>
      </c>
      <c r="BG403">
        <f t="shared" si="196"/>
        <v>4.7977999999999993E-2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3">
        <f t="shared" ca="1" si="197"/>
        <v>46377</v>
      </c>
      <c r="B404" s="20">
        <f t="shared" ca="1" si="179"/>
        <v>0</v>
      </c>
      <c r="C404">
        <f t="shared" ca="1" si="174"/>
        <v>0</v>
      </c>
      <c r="D404">
        <f t="shared" ca="1" si="184"/>
        <v>-1.0305555555555554</v>
      </c>
      <c r="E404">
        <f t="shared" ca="1" si="185"/>
        <v>1.7859639999999999</v>
      </c>
      <c r="G404" s="23">
        <f t="shared" si="198"/>
        <v>45502</v>
      </c>
      <c r="H404" s="20">
        <f t="shared" ca="1" si="180"/>
        <v>0</v>
      </c>
      <c r="I404">
        <f t="shared" ca="1" si="178"/>
        <v>0</v>
      </c>
      <c r="J404">
        <f t="shared" ca="1" si="186"/>
        <v>1.4</v>
      </c>
      <c r="K404">
        <f t="shared" ca="1" si="181"/>
        <v>3.3349999999999998E-2</v>
      </c>
      <c r="M404" s="23">
        <f t="shared" si="199"/>
        <v>45502</v>
      </c>
      <c r="N404" s="20">
        <f t="shared" ca="1" si="182"/>
        <v>0</v>
      </c>
      <c r="O404">
        <f t="shared" ca="1" si="187"/>
        <v>0</v>
      </c>
      <c r="P404">
        <f t="shared" ca="1" si="188"/>
        <v>1.4</v>
      </c>
      <c r="Q404">
        <f t="shared" ca="1" si="183"/>
        <v>3.3349999999999998E-2</v>
      </c>
      <c r="S404" s="23">
        <f t="shared" si="189"/>
        <v>46272</v>
      </c>
      <c r="T404" s="20">
        <f t="shared" ca="1" si="190"/>
        <v>178.59639999999999</v>
      </c>
      <c r="U404">
        <f t="shared" ca="1" si="175"/>
        <v>1.7859639999999999</v>
      </c>
      <c r="W404" s="23">
        <f t="shared" si="200"/>
        <v>46272</v>
      </c>
      <c r="X404" s="20">
        <f t="shared" ca="1" si="191"/>
        <v>2.1</v>
      </c>
      <c r="Y404">
        <f t="shared" ca="1" si="176"/>
        <v>2.1000000000000001E-2</v>
      </c>
      <c r="AA404" s="23">
        <f t="shared" si="201"/>
        <v>46132</v>
      </c>
      <c r="AB404" s="20">
        <f t="shared" ca="1" si="192"/>
        <v>2.1720000000000002</v>
      </c>
      <c r="AC404">
        <f t="shared" ca="1" si="177"/>
        <v>2.1720000000000003E-2</v>
      </c>
      <c r="AF404" s="23">
        <v>44522</v>
      </c>
      <c r="AG404" s="20">
        <v>4663.47</v>
      </c>
      <c r="AH404" s="20">
        <v>6.6E-3</v>
      </c>
      <c r="AJ404" s="23">
        <v>44522</v>
      </c>
      <c r="AK404" s="20">
        <v>4663.47</v>
      </c>
      <c r="AL404" s="20">
        <v>6.6E-3</v>
      </c>
      <c r="AN404" s="23">
        <v>44522</v>
      </c>
      <c r="AO404" s="20">
        <v>4663.47</v>
      </c>
      <c r="AP404" s="20">
        <v>6.6E-3</v>
      </c>
      <c r="AS404" s="1">
        <v>45455</v>
      </c>
      <c r="AT404">
        <v>5.3282999999999996</v>
      </c>
      <c r="AU404">
        <f t="shared" si="193"/>
        <v>5.3282999999999997E-2</v>
      </c>
      <c r="AW404" s="1">
        <v>45455</v>
      </c>
      <c r="AX404">
        <v>5.2664999999999997</v>
      </c>
      <c r="AY404">
        <f t="shared" si="194"/>
        <v>5.2664999999999997E-2</v>
      </c>
      <c r="BA404" s="1">
        <v>45455</v>
      </c>
      <c r="BB404">
        <v>5.3579999999999997</v>
      </c>
      <c r="BC404">
        <f t="shared" si="195"/>
        <v>5.3579999999999996E-2</v>
      </c>
      <c r="BE404" s="1">
        <v>45455</v>
      </c>
      <c r="BF404">
        <v>4.8780000000000001</v>
      </c>
      <c r="BG404">
        <f t="shared" si="196"/>
        <v>4.8780000000000004E-2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3">
        <f t="shared" ca="1" si="197"/>
        <v>46378</v>
      </c>
      <c r="B405" s="20">
        <f t="shared" ca="1" si="179"/>
        <v>0</v>
      </c>
      <c r="C405">
        <f t="shared" ca="1" si="174"/>
        <v>0</v>
      </c>
      <c r="D405">
        <f t="shared" ca="1" si="184"/>
        <v>-1.0333333333333334</v>
      </c>
      <c r="E405">
        <f t="shared" ca="1" si="185"/>
        <v>1.7859639999999999</v>
      </c>
      <c r="G405" s="23">
        <f t="shared" si="198"/>
        <v>45503</v>
      </c>
      <c r="H405" s="20">
        <f t="shared" ca="1" si="180"/>
        <v>0</v>
      </c>
      <c r="I405">
        <f t="shared" ca="1" si="178"/>
        <v>0</v>
      </c>
      <c r="J405">
        <f t="shared" ca="1" si="186"/>
        <v>1.3972222222222221</v>
      </c>
      <c r="K405">
        <f t="shared" ca="1" si="181"/>
        <v>3.3059999999999999E-2</v>
      </c>
      <c r="M405" s="23">
        <f t="shared" si="199"/>
        <v>45503</v>
      </c>
      <c r="N405" s="20">
        <f t="shared" ca="1" si="182"/>
        <v>0</v>
      </c>
      <c r="O405">
        <f t="shared" ca="1" si="187"/>
        <v>0</v>
      </c>
      <c r="P405">
        <f t="shared" ca="1" si="188"/>
        <v>1.3972222222222221</v>
      </c>
      <c r="Q405">
        <f t="shared" ca="1" si="183"/>
        <v>3.3059999999999999E-2</v>
      </c>
      <c r="S405" s="23">
        <f t="shared" si="189"/>
        <v>46273</v>
      </c>
      <c r="T405" s="20">
        <f t="shared" ca="1" si="190"/>
        <v>178.59639999999999</v>
      </c>
      <c r="U405">
        <f t="shared" ca="1" si="175"/>
        <v>1.7859639999999999</v>
      </c>
      <c r="W405" s="23">
        <f t="shared" si="200"/>
        <v>46273</v>
      </c>
      <c r="X405" s="20">
        <f t="shared" ca="1" si="191"/>
        <v>2.1</v>
      </c>
      <c r="Y405">
        <f t="shared" ca="1" si="176"/>
        <v>2.1000000000000001E-2</v>
      </c>
      <c r="AA405" s="23">
        <f t="shared" si="201"/>
        <v>46133</v>
      </c>
      <c r="AB405" s="20">
        <f t="shared" ca="1" si="192"/>
        <v>2.1720000000000002</v>
      </c>
      <c r="AC405">
        <f t="shared" ca="1" si="177"/>
        <v>2.1720000000000003E-2</v>
      </c>
      <c r="AF405" s="23">
        <v>44519</v>
      </c>
      <c r="AG405" s="20">
        <v>4674.74</v>
      </c>
      <c r="AH405" s="20">
        <v>6.6E-3</v>
      </c>
      <c r="AJ405" s="23">
        <v>44519</v>
      </c>
      <c r="AK405" s="20">
        <v>4674.74</v>
      </c>
      <c r="AL405" s="20">
        <v>6.6E-3</v>
      </c>
      <c r="AN405" s="23">
        <v>44519</v>
      </c>
      <c r="AO405" s="20">
        <v>4674.74</v>
      </c>
      <c r="AP405" s="20">
        <v>6.6E-3</v>
      </c>
      <c r="AS405" s="1">
        <v>45454</v>
      </c>
      <c r="AT405">
        <v>5.3278999999999996</v>
      </c>
      <c r="AU405">
        <f t="shared" si="193"/>
        <v>5.3278999999999993E-2</v>
      </c>
      <c r="AW405" s="1">
        <v>45454</v>
      </c>
      <c r="AX405">
        <v>5.2843</v>
      </c>
      <c r="AY405">
        <f t="shared" si="194"/>
        <v>5.2843000000000001E-2</v>
      </c>
      <c r="BA405" s="1">
        <v>45454</v>
      </c>
      <c r="BB405">
        <v>5.4039999999999999</v>
      </c>
      <c r="BC405">
        <f t="shared" si="195"/>
        <v>5.4039999999999998E-2</v>
      </c>
      <c r="BE405" s="1">
        <v>45454</v>
      </c>
      <c r="BF405">
        <v>4.952</v>
      </c>
      <c r="BG405">
        <f t="shared" si="196"/>
        <v>4.9520000000000002E-2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3">
        <f t="shared" ca="1" si="197"/>
        <v>46379</v>
      </c>
      <c r="B406" s="20">
        <f t="shared" ca="1" si="179"/>
        <v>0</v>
      </c>
      <c r="C406">
        <f t="shared" ca="1" si="174"/>
        <v>0</v>
      </c>
      <c r="D406">
        <f t="shared" ca="1" si="184"/>
        <v>-1.0361111111111112</v>
      </c>
      <c r="E406">
        <f t="shared" ca="1" si="185"/>
        <v>1.7859639999999999</v>
      </c>
      <c r="G406" s="23">
        <f t="shared" si="198"/>
        <v>45504</v>
      </c>
      <c r="H406" s="20">
        <f t="shared" ca="1" si="180"/>
        <v>0</v>
      </c>
      <c r="I406">
        <f t="shared" ca="1" si="178"/>
        <v>0</v>
      </c>
      <c r="J406">
        <f t="shared" ca="1" si="186"/>
        <v>1.3944444444444444</v>
      </c>
      <c r="K406">
        <f t="shared" ca="1" si="181"/>
        <v>3.2780000000000004E-2</v>
      </c>
      <c r="M406" s="23">
        <f t="shared" si="199"/>
        <v>45504</v>
      </c>
      <c r="N406" s="20">
        <f t="shared" ca="1" si="182"/>
        <v>0</v>
      </c>
      <c r="O406">
        <f t="shared" ca="1" si="187"/>
        <v>0</v>
      </c>
      <c r="P406">
        <f t="shared" ca="1" si="188"/>
        <v>1.3944444444444444</v>
      </c>
      <c r="Q406">
        <f t="shared" ca="1" si="183"/>
        <v>3.2780000000000004E-2</v>
      </c>
      <c r="S406" s="23">
        <f t="shared" si="189"/>
        <v>46274</v>
      </c>
      <c r="T406" s="20">
        <f t="shared" ca="1" si="190"/>
        <v>178.59639999999999</v>
      </c>
      <c r="U406">
        <f t="shared" ca="1" si="175"/>
        <v>1.7859639999999999</v>
      </c>
      <c r="W406" s="23">
        <f t="shared" si="200"/>
        <v>46274</v>
      </c>
      <c r="X406" s="20">
        <f t="shared" ca="1" si="191"/>
        <v>2.1</v>
      </c>
      <c r="Y406">
        <f t="shared" ca="1" si="176"/>
        <v>2.1000000000000001E-2</v>
      </c>
      <c r="AA406" s="23">
        <f t="shared" si="201"/>
        <v>46134</v>
      </c>
      <c r="AB406" s="20">
        <f t="shared" ca="1" si="192"/>
        <v>2.1720000000000002</v>
      </c>
      <c r="AC406">
        <f t="shared" ca="1" si="177"/>
        <v>2.1720000000000003E-2</v>
      </c>
      <c r="AF406" s="23">
        <v>44518</v>
      </c>
      <c r="AG406" s="20">
        <v>4679.42</v>
      </c>
      <c r="AH406" s="20">
        <v>6.6E-3</v>
      </c>
      <c r="AJ406" s="23">
        <v>44518</v>
      </c>
      <c r="AK406" s="20">
        <v>4679.42</v>
      </c>
      <c r="AL406" s="20">
        <v>6.6E-3</v>
      </c>
      <c r="AN406" s="23">
        <v>44518</v>
      </c>
      <c r="AO406" s="20">
        <v>4679.42</v>
      </c>
      <c r="AP406" s="20">
        <v>6.6E-3</v>
      </c>
      <c r="AS406" s="1">
        <v>45453</v>
      </c>
      <c r="AT406">
        <v>5.3285999999999998</v>
      </c>
      <c r="AU406">
        <f t="shared" si="193"/>
        <v>5.3286E-2</v>
      </c>
      <c r="AW406" s="1">
        <v>45453</v>
      </c>
      <c r="AX406">
        <v>5.2923999999999998</v>
      </c>
      <c r="AY406">
        <f t="shared" si="194"/>
        <v>5.2923999999999999E-2</v>
      </c>
      <c r="BA406" s="1">
        <v>45453</v>
      </c>
      <c r="BB406">
        <v>5.423</v>
      </c>
      <c r="BC406">
        <f t="shared" si="195"/>
        <v>5.423E-2</v>
      </c>
      <c r="BE406" s="1">
        <v>45453</v>
      </c>
      <c r="BF406">
        <v>5.01</v>
      </c>
      <c r="BG406">
        <f t="shared" si="196"/>
        <v>5.0099999999999999E-2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3">
        <f t="shared" ca="1" si="197"/>
        <v>46380</v>
      </c>
      <c r="B407" s="20">
        <f t="shared" ca="1" si="179"/>
        <v>0</v>
      </c>
      <c r="C407">
        <f t="shared" ca="1" si="174"/>
        <v>0</v>
      </c>
      <c r="D407">
        <f t="shared" ca="1" si="184"/>
        <v>-1.038888888888889</v>
      </c>
      <c r="E407">
        <f t="shared" ca="1" si="185"/>
        <v>1.7859639999999999</v>
      </c>
      <c r="G407" s="23">
        <f t="shared" si="198"/>
        <v>45505</v>
      </c>
      <c r="H407" s="20">
        <f t="shared" ca="1" si="180"/>
        <v>0</v>
      </c>
      <c r="I407">
        <f t="shared" ca="1" si="178"/>
        <v>0</v>
      </c>
      <c r="J407">
        <f t="shared" ca="1" si="186"/>
        <v>1.3916666666666666</v>
      </c>
      <c r="K407">
        <f t="shared" ca="1" si="181"/>
        <v>3.236E-2</v>
      </c>
      <c r="M407" s="23">
        <f t="shared" si="199"/>
        <v>45505</v>
      </c>
      <c r="N407" s="20">
        <f t="shared" ca="1" si="182"/>
        <v>0</v>
      </c>
      <c r="O407">
        <f t="shared" ca="1" si="187"/>
        <v>0</v>
      </c>
      <c r="P407">
        <f t="shared" ca="1" si="188"/>
        <v>1.3916666666666666</v>
      </c>
      <c r="Q407">
        <f t="shared" ca="1" si="183"/>
        <v>3.236E-2</v>
      </c>
      <c r="S407" s="23">
        <f t="shared" si="189"/>
        <v>46275</v>
      </c>
      <c r="T407" s="20">
        <f t="shared" ca="1" si="190"/>
        <v>178.59639999999999</v>
      </c>
      <c r="U407">
        <f t="shared" ca="1" si="175"/>
        <v>1.7859639999999999</v>
      </c>
      <c r="W407" s="23">
        <f t="shared" si="200"/>
        <v>46275</v>
      </c>
      <c r="X407" s="20">
        <f t="shared" ca="1" si="191"/>
        <v>2.1</v>
      </c>
      <c r="Y407">
        <f t="shared" ca="1" si="176"/>
        <v>2.1000000000000001E-2</v>
      </c>
      <c r="AA407" s="23">
        <f t="shared" si="201"/>
        <v>46135</v>
      </c>
      <c r="AB407" s="20">
        <f t="shared" ca="1" si="192"/>
        <v>2.1720000000000002</v>
      </c>
      <c r="AC407">
        <f t="shared" ca="1" si="177"/>
        <v>2.1720000000000003E-2</v>
      </c>
      <c r="AF407" s="23">
        <v>44517</v>
      </c>
      <c r="AG407" s="20">
        <v>4663.29</v>
      </c>
      <c r="AH407" s="20">
        <v>6.6E-3</v>
      </c>
      <c r="AJ407" s="23">
        <v>44517</v>
      </c>
      <c r="AK407" s="20">
        <v>4663.29</v>
      </c>
      <c r="AL407" s="20">
        <v>6.6E-3</v>
      </c>
      <c r="AN407" s="23">
        <v>44517</v>
      </c>
      <c r="AO407" s="20">
        <v>4663.29</v>
      </c>
      <c r="AP407" s="20">
        <v>6.6E-3</v>
      </c>
      <c r="AS407" s="1">
        <v>45450</v>
      </c>
      <c r="AT407">
        <v>5.3440000000000003</v>
      </c>
      <c r="AU407">
        <f t="shared" si="193"/>
        <v>5.3440000000000001E-2</v>
      </c>
      <c r="AW407" s="1">
        <v>45450</v>
      </c>
      <c r="AX407">
        <v>5.3109999999999999</v>
      </c>
      <c r="AY407">
        <f t="shared" si="194"/>
        <v>5.3109999999999997E-2</v>
      </c>
      <c r="BA407" s="1">
        <v>45450</v>
      </c>
      <c r="BB407">
        <v>5.4279999999999999</v>
      </c>
      <c r="BC407">
        <f t="shared" si="195"/>
        <v>5.4280000000000002E-2</v>
      </c>
      <c r="BE407" s="1">
        <v>45450</v>
      </c>
      <c r="BF407">
        <v>5.0126999999999997</v>
      </c>
      <c r="BG407">
        <f t="shared" si="196"/>
        <v>5.0126999999999998E-2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3">
        <f t="shared" ca="1" si="197"/>
        <v>46381</v>
      </c>
      <c r="B408" s="20">
        <f t="shared" ca="1" si="179"/>
        <v>0</v>
      </c>
      <c r="C408">
        <f t="shared" ca="1" si="174"/>
        <v>0</v>
      </c>
      <c r="D408">
        <f t="shared" ca="1" si="184"/>
        <v>-1.0416666666666667</v>
      </c>
      <c r="E408">
        <f t="shared" ca="1" si="185"/>
        <v>1.7859639999999999</v>
      </c>
      <c r="G408" s="23">
        <f t="shared" si="198"/>
        <v>45506</v>
      </c>
      <c r="H408" s="20">
        <f t="shared" ca="1" si="180"/>
        <v>0</v>
      </c>
      <c r="I408">
        <f t="shared" ca="1" si="178"/>
        <v>0</v>
      </c>
      <c r="J408">
        <f t="shared" ca="1" si="186"/>
        <v>1.3888888888888888</v>
      </c>
      <c r="K408">
        <f t="shared" ca="1" si="181"/>
        <v>3.1669999999999997E-2</v>
      </c>
      <c r="M408" s="23">
        <f t="shared" si="199"/>
        <v>45506</v>
      </c>
      <c r="N408" s="20">
        <f t="shared" ca="1" si="182"/>
        <v>0</v>
      </c>
      <c r="O408">
        <f t="shared" ca="1" si="187"/>
        <v>0</v>
      </c>
      <c r="P408">
        <f t="shared" ca="1" si="188"/>
        <v>1.3888888888888888</v>
      </c>
      <c r="Q408">
        <f t="shared" ca="1" si="183"/>
        <v>3.1669999999999997E-2</v>
      </c>
      <c r="S408" s="23">
        <f t="shared" si="189"/>
        <v>46276</v>
      </c>
      <c r="T408" s="20">
        <f t="shared" ca="1" si="190"/>
        <v>178.59639999999999</v>
      </c>
      <c r="U408">
        <f t="shared" ca="1" si="175"/>
        <v>1.7859639999999999</v>
      </c>
      <c r="W408" s="23">
        <f t="shared" si="200"/>
        <v>46276</v>
      </c>
      <c r="X408" s="20">
        <f t="shared" ca="1" si="191"/>
        <v>2.1</v>
      </c>
      <c r="Y408">
        <f t="shared" ca="1" si="176"/>
        <v>2.1000000000000001E-2</v>
      </c>
      <c r="AA408" s="23">
        <f t="shared" si="201"/>
        <v>46136</v>
      </c>
      <c r="AB408" s="20">
        <f t="shared" ca="1" si="192"/>
        <v>2.1720000000000002</v>
      </c>
      <c r="AC408">
        <f t="shared" ca="1" si="177"/>
        <v>2.1720000000000003E-2</v>
      </c>
      <c r="AF408" s="23">
        <v>44516</v>
      </c>
      <c r="AG408" s="20">
        <v>4671.4799999999996</v>
      </c>
      <c r="AH408" s="20">
        <v>7.3000000000000001E-3</v>
      </c>
      <c r="AJ408" s="23">
        <v>44516</v>
      </c>
      <c r="AK408" s="20">
        <v>4671.4799999999996</v>
      </c>
      <c r="AL408" s="20">
        <v>7.3000000000000001E-3</v>
      </c>
      <c r="AN408" s="23">
        <v>44516</v>
      </c>
      <c r="AO408" s="20">
        <v>4671.4799999999996</v>
      </c>
      <c r="AP408" s="20">
        <v>7.3000000000000001E-3</v>
      </c>
      <c r="AS408" s="1">
        <v>45449</v>
      </c>
      <c r="AT408">
        <v>5.3127000000000004</v>
      </c>
      <c r="AU408">
        <f t="shared" si="193"/>
        <v>5.3127000000000008E-2</v>
      </c>
      <c r="AW408" s="1">
        <v>45449</v>
      </c>
      <c r="AX408">
        <v>5.2464000000000004</v>
      </c>
      <c r="AY408">
        <f t="shared" si="194"/>
        <v>5.2464000000000004E-2</v>
      </c>
      <c r="BA408" s="1">
        <v>45449</v>
      </c>
      <c r="BB408">
        <v>5.33</v>
      </c>
      <c r="BC408">
        <f t="shared" si="195"/>
        <v>5.33E-2</v>
      </c>
      <c r="BE408" s="1">
        <v>45449</v>
      </c>
      <c r="BF408">
        <v>4.8639999999999999</v>
      </c>
      <c r="BG408">
        <f t="shared" si="196"/>
        <v>4.8639999999999996E-2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3">
        <f t="shared" ca="1" si="197"/>
        <v>46384</v>
      </c>
      <c r="B409" s="20">
        <f t="shared" ca="1" si="179"/>
        <v>0</v>
      </c>
      <c r="C409">
        <f t="shared" ref="C409:C472" ca="1" si="203">CEILING(B409,$C$9)</f>
        <v>0</v>
      </c>
      <c r="D409">
        <f t="shared" ca="1" si="184"/>
        <v>-1.05</v>
      </c>
      <c r="E409">
        <f t="shared" ca="1" si="185"/>
        <v>1.7859639999999999</v>
      </c>
      <c r="G409" s="23">
        <f t="shared" si="198"/>
        <v>45509</v>
      </c>
      <c r="H409" s="20">
        <f t="shared" ca="1" si="180"/>
        <v>0</v>
      </c>
      <c r="I409">
        <f t="shared" ca="1" si="178"/>
        <v>0</v>
      </c>
      <c r="J409">
        <f t="shared" ca="1" si="186"/>
        <v>1.3805555555555555</v>
      </c>
      <c r="K409">
        <f t="shared" ca="1" si="181"/>
        <v>3.1300000000000001E-2</v>
      </c>
      <c r="M409" s="23">
        <f t="shared" si="199"/>
        <v>45509</v>
      </c>
      <c r="N409" s="20">
        <f t="shared" ca="1" si="182"/>
        <v>0</v>
      </c>
      <c r="O409">
        <f t="shared" ca="1" si="187"/>
        <v>0</v>
      </c>
      <c r="P409">
        <f t="shared" ca="1" si="188"/>
        <v>1.3805555555555555</v>
      </c>
      <c r="Q409">
        <f t="shared" ca="1" si="183"/>
        <v>3.1300000000000001E-2</v>
      </c>
      <c r="S409" s="23">
        <f t="shared" si="189"/>
        <v>46279</v>
      </c>
      <c r="T409" s="20">
        <f t="shared" ca="1" si="190"/>
        <v>178.59639999999999</v>
      </c>
      <c r="U409">
        <f t="shared" ca="1" si="175"/>
        <v>1.7859639999999999</v>
      </c>
      <c r="W409" s="23">
        <f t="shared" si="200"/>
        <v>46279</v>
      </c>
      <c r="X409" s="20">
        <f t="shared" ca="1" si="191"/>
        <v>2.1</v>
      </c>
      <c r="Y409">
        <f t="shared" ca="1" si="176"/>
        <v>2.1000000000000001E-2</v>
      </c>
      <c r="AA409" s="23">
        <f t="shared" si="201"/>
        <v>46139</v>
      </c>
      <c r="AB409" s="20">
        <f t="shared" ca="1" si="192"/>
        <v>2.1720000000000002</v>
      </c>
      <c r="AC409">
        <f t="shared" ca="1" si="177"/>
        <v>2.1720000000000003E-2</v>
      </c>
      <c r="AF409" s="23">
        <v>44515</v>
      </c>
      <c r="AG409" s="20">
        <v>4653.66</v>
      </c>
      <c r="AH409" s="20">
        <v>7.3000000000000001E-3</v>
      </c>
      <c r="AJ409" s="23">
        <v>44515</v>
      </c>
      <c r="AK409" s="20">
        <v>4653.66</v>
      </c>
      <c r="AL409" s="20">
        <v>7.3000000000000001E-3</v>
      </c>
      <c r="AN409" s="23">
        <v>44515</v>
      </c>
      <c r="AO409" s="20">
        <v>4653.66</v>
      </c>
      <c r="AP409" s="20">
        <v>7.3000000000000001E-3</v>
      </c>
      <c r="AS409" s="1">
        <v>45448</v>
      </c>
      <c r="AT409">
        <v>5.3173000000000004</v>
      </c>
      <c r="AU409">
        <f t="shared" si="193"/>
        <v>5.3173000000000005E-2</v>
      </c>
      <c r="AW409" s="1">
        <v>45448</v>
      </c>
      <c r="AX409">
        <v>5.2503000000000002</v>
      </c>
      <c r="AY409">
        <f t="shared" si="194"/>
        <v>5.2503000000000001E-2</v>
      </c>
      <c r="BA409" s="1">
        <v>45448</v>
      </c>
      <c r="BB409">
        <v>5.3369999999999997</v>
      </c>
      <c r="BC409">
        <f t="shared" si="195"/>
        <v>5.3370000000000001E-2</v>
      </c>
      <c r="BE409" s="1">
        <v>45448</v>
      </c>
      <c r="BF409">
        <v>4.8680000000000003</v>
      </c>
      <c r="BG409">
        <f t="shared" si="196"/>
        <v>4.8680000000000001E-2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3">
        <f t="shared" ca="1" si="197"/>
        <v>46385</v>
      </c>
      <c r="B410" s="20">
        <f t="shared" ca="1" si="179"/>
        <v>0</v>
      </c>
      <c r="C410">
        <f t="shared" ca="1" si="203"/>
        <v>0</v>
      </c>
      <c r="D410">
        <f t="shared" ca="1" si="184"/>
        <v>-1.0527777777777778</v>
      </c>
      <c r="E410">
        <f t="shared" ca="1" si="185"/>
        <v>1.7859639999999999</v>
      </c>
      <c r="G410" s="23">
        <f t="shared" si="198"/>
        <v>45510</v>
      </c>
      <c r="H410" s="20">
        <f t="shared" ca="1" si="180"/>
        <v>0</v>
      </c>
      <c r="I410">
        <f t="shared" ca="1" si="178"/>
        <v>0</v>
      </c>
      <c r="J410">
        <f t="shared" ca="1" si="186"/>
        <v>1.3777777777777778</v>
      </c>
      <c r="K410">
        <f t="shared" ca="1" si="181"/>
        <v>3.0950000000000002E-2</v>
      </c>
      <c r="M410" s="23">
        <f t="shared" si="199"/>
        <v>45510</v>
      </c>
      <c r="N410" s="20">
        <f t="shared" ca="1" si="182"/>
        <v>0</v>
      </c>
      <c r="O410">
        <f t="shared" ca="1" si="187"/>
        <v>0</v>
      </c>
      <c r="P410">
        <f t="shared" ca="1" si="188"/>
        <v>1.3777777777777778</v>
      </c>
      <c r="Q410">
        <f t="shared" ca="1" si="183"/>
        <v>3.0950000000000002E-2</v>
      </c>
      <c r="S410" s="23">
        <f t="shared" si="189"/>
        <v>46280</v>
      </c>
      <c r="T410" s="20">
        <f t="shared" ca="1" si="190"/>
        <v>178.59639999999999</v>
      </c>
      <c r="U410">
        <f t="shared" ca="1" si="175"/>
        <v>1.7859639999999999</v>
      </c>
      <c r="W410" s="23">
        <f t="shared" si="200"/>
        <v>46280</v>
      </c>
      <c r="X410" s="20">
        <f t="shared" ca="1" si="191"/>
        <v>2.1</v>
      </c>
      <c r="Y410">
        <f t="shared" ca="1" si="176"/>
        <v>2.1000000000000001E-2</v>
      </c>
      <c r="AA410" s="23">
        <f t="shared" si="201"/>
        <v>46140</v>
      </c>
      <c r="AB410" s="20">
        <f t="shared" ca="1" si="192"/>
        <v>2.1720000000000002</v>
      </c>
      <c r="AC410">
        <f t="shared" ca="1" si="177"/>
        <v>2.1720000000000003E-2</v>
      </c>
      <c r="AF410" s="23">
        <v>44512</v>
      </c>
      <c r="AG410" s="20">
        <v>4655.4399999999996</v>
      </c>
      <c r="AH410" s="20">
        <v>7.0000000000000001E-3</v>
      </c>
      <c r="AJ410" s="23">
        <v>44512</v>
      </c>
      <c r="AK410" s="20">
        <v>4655.4399999999996</v>
      </c>
      <c r="AL410" s="20">
        <v>7.0000000000000001E-3</v>
      </c>
      <c r="AN410" s="23">
        <v>44512</v>
      </c>
      <c r="AO410" s="20">
        <v>4655.4399999999996</v>
      </c>
      <c r="AP410" s="20">
        <v>7.0000000000000001E-3</v>
      </c>
      <c r="AS410" s="1">
        <v>45447</v>
      </c>
      <c r="AT410">
        <v>5.3204000000000002</v>
      </c>
      <c r="AU410">
        <f t="shared" si="193"/>
        <v>5.3204000000000001E-2</v>
      </c>
      <c r="AW410" s="1">
        <v>45447</v>
      </c>
      <c r="AX410">
        <v>5.2628000000000004</v>
      </c>
      <c r="AY410">
        <f t="shared" si="194"/>
        <v>5.2628000000000001E-2</v>
      </c>
      <c r="BA410" s="1">
        <v>45447</v>
      </c>
      <c r="BB410">
        <v>5.37</v>
      </c>
      <c r="BC410">
        <f t="shared" si="195"/>
        <v>5.3699999999999998E-2</v>
      </c>
      <c r="BE410" s="1">
        <v>45447</v>
      </c>
      <c r="BF410">
        <v>4.9212999999999996</v>
      </c>
      <c r="BG410">
        <f t="shared" si="196"/>
        <v>4.9212999999999993E-2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3">
        <f t="shared" ca="1" si="197"/>
        <v>46386</v>
      </c>
      <c r="B411" s="20">
        <f t="shared" ca="1" si="179"/>
        <v>0</v>
      </c>
      <c r="C411">
        <f t="shared" ca="1" si="203"/>
        <v>0</v>
      </c>
      <c r="D411">
        <f t="shared" ca="1" si="184"/>
        <v>-1.0555555555555556</v>
      </c>
      <c r="E411">
        <f t="shared" ca="1" si="185"/>
        <v>1.7859639999999999</v>
      </c>
      <c r="G411" s="23">
        <f t="shared" si="198"/>
        <v>45511</v>
      </c>
      <c r="H411" s="20">
        <f t="shared" ca="1" si="180"/>
        <v>0</v>
      </c>
      <c r="I411">
        <f t="shared" ca="1" si="178"/>
        <v>0</v>
      </c>
      <c r="J411">
        <f t="shared" ca="1" si="186"/>
        <v>1.375</v>
      </c>
      <c r="K411">
        <f t="shared" ca="1" si="181"/>
        <v>3.1280000000000002E-2</v>
      </c>
      <c r="M411" s="23">
        <f t="shared" si="199"/>
        <v>45511</v>
      </c>
      <c r="N411" s="20">
        <f t="shared" ca="1" si="182"/>
        <v>0</v>
      </c>
      <c r="O411">
        <f t="shared" ca="1" si="187"/>
        <v>0</v>
      </c>
      <c r="P411">
        <f t="shared" ca="1" si="188"/>
        <v>1.375</v>
      </c>
      <c r="Q411">
        <f t="shared" ca="1" si="183"/>
        <v>3.1280000000000002E-2</v>
      </c>
      <c r="S411" s="23">
        <f t="shared" si="189"/>
        <v>46281</v>
      </c>
      <c r="T411" s="20">
        <f t="shared" ca="1" si="190"/>
        <v>178.59639999999999</v>
      </c>
      <c r="U411">
        <f t="shared" ca="1" si="175"/>
        <v>1.7859639999999999</v>
      </c>
      <c r="W411" s="23">
        <f t="shared" si="200"/>
        <v>46281</v>
      </c>
      <c r="X411" s="20">
        <f t="shared" ca="1" si="191"/>
        <v>2.1</v>
      </c>
      <c r="Y411">
        <f t="shared" ca="1" si="176"/>
        <v>2.1000000000000001E-2</v>
      </c>
      <c r="AA411" s="23">
        <f t="shared" si="201"/>
        <v>46141</v>
      </c>
      <c r="AB411" s="20">
        <f t="shared" ca="1" si="192"/>
        <v>2.1720000000000002</v>
      </c>
      <c r="AC411">
        <f t="shared" ca="1" si="177"/>
        <v>2.1720000000000003E-2</v>
      </c>
      <c r="AF411" s="23">
        <v>44511</v>
      </c>
      <c r="AG411" s="20">
        <v>4622.3100000000004</v>
      </c>
      <c r="AH411" s="20">
        <v>7.0000000000000001E-3</v>
      </c>
      <c r="AJ411" s="23">
        <v>44511</v>
      </c>
      <c r="AK411" s="20">
        <v>4622.3100000000004</v>
      </c>
      <c r="AL411" s="20">
        <v>7.0000000000000001E-3</v>
      </c>
      <c r="AN411" s="23">
        <v>44511</v>
      </c>
      <c r="AO411" s="20">
        <v>4622.3100000000004</v>
      </c>
      <c r="AP411" s="20">
        <v>7.0000000000000001E-3</v>
      </c>
      <c r="AS411" s="1">
        <v>45446</v>
      </c>
      <c r="AT411">
        <v>5.3140000000000001</v>
      </c>
      <c r="AU411">
        <f t="shared" si="193"/>
        <v>5.314E-2</v>
      </c>
      <c r="AW411" s="1">
        <v>45446</v>
      </c>
      <c r="AX411">
        <v>5.28</v>
      </c>
      <c r="AY411">
        <f t="shared" si="194"/>
        <v>5.28E-2</v>
      </c>
      <c r="BA411" s="1">
        <v>45446</v>
      </c>
      <c r="BB411">
        <v>5.3970000000000002</v>
      </c>
      <c r="BC411">
        <f t="shared" si="195"/>
        <v>5.3970000000000004E-2</v>
      </c>
      <c r="BE411" s="1">
        <v>45446</v>
      </c>
      <c r="BF411">
        <v>4.9705000000000004</v>
      </c>
      <c r="BG411">
        <f t="shared" si="196"/>
        <v>4.9705000000000006E-2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3">
        <f t="shared" ca="1" si="197"/>
        <v>46387</v>
      </c>
      <c r="B412" s="20">
        <f t="shared" ca="1" si="179"/>
        <v>0</v>
      </c>
      <c r="C412">
        <f t="shared" ca="1" si="203"/>
        <v>0</v>
      </c>
      <c r="D412">
        <f t="shared" ca="1" si="184"/>
        <v>-1.0583333333333333</v>
      </c>
      <c r="E412">
        <f t="shared" ca="1" si="185"/>
        <v>1.7859639999999999</v>
      </c>
      <c r="G412" s="23">
        <f t="shared" si="198"/>
        <v>45512</v>
      </c>
      <c r="H412" s="20">
        <f t="shared" ca="1" si="180"/>
        <v>0</v>
      </c>
      <c r="I412">
        <f t="shared" ca="1" si="178"/>
        <v>0</v>
      </c>
      <c r="J412">
        <f t="shared" ca="1" si="186"/>
        <v>1.3722222222222222</v>
      </c>
      <c r="K412">
        <f t="shared" ca="1" si="181"/>
        <v>3.1289999999999998E-2</v>
      </c>
      <c r="M412" s="23">
        <f t="shared" si="199"/>
        <v>45512</v>
      </c>
      <c r="N412" s="20">
        <f t="shared" ca="1" si="182"/>
        <v>0</v>
      </c>
      <c r="O412">
        <f t="shared" ca="1" si="187"/>
        <v>0</v>
      </c>
      <c r="P412">
        <f t="shared" ca="1" si="188"/>
        <v>1.3722222222222222</v>
      </c>
      <c r="Q412">
        <f t="shared" ca="1" si="183"/>
        <v>3.1289999999999998E-2</v>
      </c>
      <c r="S412" s="23">
        <f t="shared" si="189"/>
        <v>46282</v>
      </c>
      <c r="T412" s="20">
        <f t="shared" ca="1" si="190"/>
        <v>178.59639999999999</v>
      </c>
      <c r="U412">
        <f t="shared" ca="1" si="175"/>
        <v>1.7859639999999999</v>
      </c>
      <c r="W412" s="23">
        <f t="shared" si="200"/>
        <v>46282</v>
      </c>
      <c r="X412" s="20">
        <f t="shared" ca="1" si="191"/>
        <v>2.1</v>
      </c>
      <c r="Y412">
        <f t="shared" ca="1" si="176"/>
        <v>2.1000000000000001E-2</v>
      </c>
      <c r="AA412" s="23">
        <f t="shared" si="201"/>
        <v>46142</v>
      </c>
      <c r="AB412" s="20">
        <f t="shared" ca="1" si="192"/>
        <v>2.1720000000000002</v>
      </c>
      <c r="AC412">
        <f t="shared" ca="1" si="177"/>
        <v>2.1720000000000003E-2</v>
      </c>
      <c r="AF412" s="23">
        <v>44510</v>
      </c>
      <c r="AG412" s="20">
        <v>4621.1099999999997</v>
      </c>
      <c r="AH412" s="20">
        <v>6.7000000000000002E-3</v>
      </c>
      <c r="AJ412" s="23">
        <v>44510</v>
      </c>
      <c r="AK412" s="20">
        <v>4621.1099999999997</v>
      </c>
      <c r="AL412" s="20">
        <v>6.7000000000000002E-3</v>
      </c>
      <c r="AN412" s="23">
        <v>44510</v>
      </c>
      <c r="AO412" s="20">
        <v>4621.1099999999997</v>
      </c>
      <c r="AP412" s="20">
        <v>6.7000000000000002E-3</v>
      </c>
      <c r="AS412" s="1">
        <v>45443</v>
      </c>
      <c r="AT412">
        <v>5.3154000000000003</v>
      </c>
      <c r="AU412">
        <f t="shared" si="193"/>
        <v>5.3154000000000007E-2</v>
      </c>
      <c r="AW412" s="1">
        <v>45443</v>
      </c>
      <c r="AX412">
        <v>5.2929000000000004</v>
      </c>
      <c r="AY412">
        <f t="shared" si="194"/>
        <v>5.2929000000000004E-2</v>
      </c>
      <c r="BA412" s="1">
        <v>45443</v>
      </c>
      <c r="BB412">
        <v>5.4420000000000002</v>
      </c>
      <c r="BC412">
        <f t="shared" si="195"/>
        <v>5.4420000000000003E-2</v>
      </c>
      <c r="BE412" s="1">
        <v>45443</v>
      </c>
      <c r="BF412">
        <v>5.0358999999999998</v>
      </c>
      <c r="BG412">
        <f t="shared" si="196"/>
        <v>5.0359000000000001E-2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3">
        <f t="shared" ca="1" si="197"/>
        <v>46388</v>
      </c>
      <c r="B413" s="20">
        <f t="shared" ca="1" si="179"/>
        <v>0</v>
      </c>
      <c r="C413">
        <f t="shared" ca="1" si="203"/>
        <v>0</v>
      </c>
      <c r="D413">
        <f t="shared" ca="1" si="184"/>
        <v>-1.0611111111111111</v>
      </c>
      <c r="E413">
        <f t="shared" ca="1" si="185"/>
        <v>1.7859639999999999</v>
      </c>
      <c r="G413" s="23">
        <f t="shared" si="198"/>
        <v>45513</v>
      </c>
      <c r="H413" s="20">
        <f t="shared" ca="1" si="180"/>
        <v>0</v>
      </c>
      <c r="I413">
        <f t="shared" ca="1" si="178"/>
        <v>0</v>
      </c>
      <c r="J413">
        <f t="shared" ca="1" si="186"/>
        <v>1.3694444444444445</v>
      </c>
      <c r="K413">
        <f t="shared" ca="1" si="181"/>
        <v>3.116E-2</v>
      </c>
      <c r="M413" s="23">
        <f t="shared" si="199"/>
        <v>45513</v>
      </c>
      <c r="N413" s="20">
        <f t="shared" ca="1" si="182"/>
        <v>0</v>
      </c>
      <c r="O413">
        <f t="shared" ca="1" si="187"/>
        <v>0</v>
      </c>
      <c r="P413">
        <f t="shared" ca="1" si="188"/>
        <v>1.3694444444444445</v>
      </c>
      <c r="Q413">
        <f t="shared" ca="1" si="183"/>
        <v>3.116E-2</v>
      </c>
      <c r="S413" s="23">
        <f t="shared" si="189"/>
        <v>46283</v>
      </c>
      <c r="T413" s="20">
        <f t="shared" ca="1" si="190"/>
        <v>178.59639999999999</v>
      </c>
      <c r="U413">
        <f t="shared" ca="1" si="175"/>
        <v>1.7859639999999999</v>
      </c>
      <c r="W413" s="23">
        <f t="shared" si="200"/>
        <v>46283</v>
      </c>
      <c r="X413" s="20">
        <f t="shared" ca="1" si="191"/>
        <v>2.1</v>
      </c>
      <c r="Y413">
        <f t="shared" ca="1" si="176"/>
        <v>2.1000000000000001E-2</v>
      </c>
      <c r="AA413" s="23">
        <f t="shared" si="201"/>
        <v>46143</v>
      </c>
      <c r="AB413" s="20">
        <f t="shared" ca="1" si="192"/>
        <v>2.1720000000000002</v>
      </c>
      <c r="AC413">
        <f t="shared" ca="1" si="177"/>
        <v>2.1720000000000003E-2</v>
      </c>
      <c r="AF413" s="23">
        <v>44509</v>
      </c>
      <c r="AG413" s="20">
        <v>4655.54</v>
      </c>
      <c r="AH413" s="20">
        <v>6.7000000000000002E-3</v>
      </c>
      <c r="AJ413" s="23">
        <v>44509</v>
      </c>
      <c r="AK413" s="20">
        <v>4655.54</v>
      </c>
      <c r="AL413" s="20">
        <v>6.7000000000000002E-3</v>
      </c>
      <c r="AN413" s="23">
        <v>44509</v>
      </c>
      <c r="AO413" s="20">
        <v>4655.54</v>
      </c>
      <c r="AP413" s="20">
        <v>6.7000000000000002E-3</v>
      </c>
      <c r="AS413" s="1">
        <v>45442</v>
      </c>
      <c r="AT413">
        <v>5.3471000000000002</v>
      </c>
      <c r="AU413">
        <f t="shared" si="193"/>
        <v>5.3471000000000005E-2</v>
      </c>
      <c r="AW413" s="1">
        <v>45442</v>
      </c>
      <c r="AX413">
        <v>5.3129999999999997</v>
      </c>
      <c r="AY413">
        <f t="shared" si="194"/>
        <v>5.3129999999999997E-2</v>
      </c>
      <c r="BA413" s="1">
        <v>45442</v>
      </c>
      <c r="BB413">
        <v>5.4660000000000002</v>
      </c>
      <c r="BC413">
        <f t="shared" si="195"/>
        <v>5.466E-2</v>
      </c>
      <c r="BE413" s="1">
        <v>45442</v>
      </c>
      <c r="BF413">
        <v>5.09</v>
      </c>
      <c r="BG413">
        <f t="shared" si="196"/>
        <v>5.0900000000000001E-2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3">
        <f t="shared" ca="1" si="197"/>
        <v>46391</v>
      </c>
      <c r="B414" s="20">
        <f t="shared" ca="1" si="179"/>
        <v>0</v>
      </c>
      <c r="C414">
        <f t="shared" ca="1" si="203"/>
        <v>0</v>
      </c>
      <c r="D414">
        <f t="shared" ca="1" si="184"/>
        <v>-1.0694444444444444</v>
      </c>
      <c r="E414">
        <f t="shared" ca="1" si="185"/>
        <v>1.7859639999999999</v>
      </c>
      <c r="G414" s="23">
        <f t="shared" si="198"/>
        <v>45516</v>
      </c>
      <c r="H414" s="20">
        <f t="shared" ca="1" si="180"/>
        <v>0</v>
      </c>
      <c r="I414">
        <f t="shared" ca="1" si="178"/>
        <v>0</v>
      </c>
      <c r="J414">
        <f t="shared" ca="1" si="186"/>
        <v>1.3611111111111112</v>
      </c>
      <c r="K414">
        <f t="shared" ca="1" si="181"/>
        <v>3.1179999999999999E-2</v>
      </c>
      <c r="M414" s="23">
        <f t="shared" si="199"/>
        <v>45516</v>
      </c>
      <c r="N414" s="20">
        <f t="shared" ca="1" si="182"/>
        <v>0</v>
      </c>
      <c r="O414">
        <f t="shared" ca="1" si="187"/>
        <v>0</v>
      </c>
      <c r="P414">
        <f t="shared" ca="1" si="188"/>
        <v>1.3611111111111112</v>
      </c>
      <c r="Q414">
        <f t="shared" ca="1" si="183"/>
        <v>3.1179999999999999E-2</v>
      </c>
      <c r="S414" s="23">
        <f t="shared" si="189"/>
        <v>46286</v>
      </c>
      <c r="T414" s="20">
        <f t="shared" ca="1" si="190"/>
        <v>178.59639999999999</v>
      </c>
      <c r="U414">
        <f t="shared" ca="1" si="175"/>
        <v>1.7859639999999999</v>
      </c>
      <c r="W414" s="23">
        <f t="shared" si="200"/>
        <v>46286</v>
      </c>
      <c r="X414" s="20">
        <f t="shared" ca="1" si="191"/>
        <v>2.1</v>
      </c>
      <c r="Y414">
        <f t="shared" ca="1" si="176"/>
        <v>2.1000000000000001E-2</v>
      </c>
      <c r="AA414" s="23">
        <f t="shared" si="201"/>
        <v>46146</v>
      </c>
      <c r="AB414" s="20">
        <f t="shared" ca="1" si="192"/>
        <v>2.1720000000000002</v>
      </c>
      <c r="AC414">
        <f t="shared" ca="1" si="177"/>
        <v>2.1720000000000003E-2</v>
      </c>
      <c r="AF414" s="23">
        <v>44508</v>
      </c>
      <c r="AG414" s="20">
        <v>4672.43</v>
      </c>
      <c r="AH414" s="20">
        <v>6.7000000000000002E-3</v>
      </c>
      <c r="AJ414" s="23">
        <v>44508</v>
      </c>
      <c r="AK414" s="20">
        <v>4672.43</v>
      </c>
      <c r="AL414" s="20">
        <v>6.7000000000000002E-3</v>
      </c>
      <c r="AN414" s="23">
        <v>44508</v>
      </c>
      <c r="AO414" s="20">
        <v>4672.43</v>
      </c>
      <c r="AP414" s="20">
        <v>6.7000000000000002E-3</v>
      </c>
      <c r="AS414" s="1">
        <v>45441</v>
      </c>
      <c r="AT414">
        <v>5.3460000000000001</v>
      </c>
      <c r="AU414">
        <f t="shared" si="193"/>
        <v>5.3460000000000001E-2</v>
      </c>
      <c r="AW414" s="1">
        <v>45441</v>
      </c>
      <c r="AX414">
        <v>5.3209999999999997</v>
      </c>
      <c r="AY414">
        <f t="shared" si="194"/>
        <v>5.321E-2</v>
      </c>
      <c r="BA414" s="1">
        <v>45441</v>
      </c>
      <c r="BB414">
        <v>5.4880000000000004</v>
      </c>
      <c r="BC414">
        <f t="shared" si="195"/>
        <v>5.4880000000000005E-2</v>
      </c>
      <c r="BE414" s="1">
        <v>45441</v>
      </c>
      <c r="BF414">
        <v>5.1289999999999996</v>
      </c>
      <c r="BG414">
        <f t="shared" si="196"/>
        <v>5.1289999999999995E-2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3">
        <f t="shared" ca="1" si="197"/>
        <v>46392</v>
      </c>
      <c r="B415" s="20">
        <f t="shared" ca="1" si="179"/>
        <v>0</v>
      </c>
      <c r="C415">
        <f t="shared" ca="1" si="203"/>
        <v>0</v>
      </c>
      <c r="D415">
        <f t="shared" ca="1" si="184"/>
        <v>-1.0722222222222222</v>
      </c>
      <c r="E415">
        <f t="shared" ca="1" si="185"/>
        <v>1.7859639999999999</v>
      </c>
      <c r="G415" s="23">
        <f t="shared" si="198"/>
        <v>45517</v>
      </c>
      <c r="H415" s="20">
        <f t="shared" ca="1" si="180"/>
        <v>0</v>
      </c>
      <c r="I415">
        <f t="shared" ca="1" si="178"/>
        <v>0</v>
      </c>
      <c r="J415">
        <f t="shared" ca="1" si="186"/>
        <v>1.3583333333333334</v>
      </c>
      <c r="K415">
        <f t="shared" ca="1" si="181"/>
        <v>3.0790000000000001E-2</v>
      </c>
      <c r="M415" s="23">
        <f t="shared" si="199"/>
        <v>45517</v>
      </c>
      <c r="N415" s="20">
        <f t="shared" ca="1" si="182"/>
        <v>0</v>
      </c>
      <c r="O415">
        <f t="shared" ca="1" si="187"/>
        <v>0</v>
      </c>
      <c r="P415">
        <f t="shared" ca="1" si="188"/>
        <v>1.3583333333333334</v>
      </c>
      <c r="Q415">
        <f t="shared" ca="1" si="183"/>
        <v>3.0790000000000001E-2</v>
      </c>
      <c r="S415" s="23">
        <f t="shared" si="189"/>
        <v>46287</v>
      </c>
      <c r="T415" s="20">
        <f t="shared" ca="1" si="190"/>
        <v>178.59639999999999</v>
      </c>
      <c r="U415">
        <f t="shared" ca="1" si="175"/>
        <v>1.7859639999999999</v>
      </c>
      <c r="W415" s="23">
        <f t="shared" si="200"/>
        <v>46287</v>
      </c>
      <c r="X415" s="20">
        <f t="shared" ca="1" si="191"/>
        <v>2.1</v>
      </c>
      <c r="Y415">
        <f t="shared" ca="1" si="176"/>
        <v>2.1000000000000001E-2</v>
      </c>
      <c r="AA415" s="23">
        <f t="shared" si="201"/>
        <v>46147</v>
      </c>
      <c r="AB415" s="20">
        <f t="shared" ca="1" si="192"/>
        <v>2.1720000000000002</v>
      </c>
      <c r="AC415">
        <f t="shared" ca="1" si="177"/>
        <v>2.1720000000000003E-2</v>
      </c>
      <c r="AF415" s="23">
        <v>44505</v>
      </c>
      <c r="AG415" s="20">
        <v>4667.3100000000004</v>
      </c>
      <c r="AH415" s="20">
        <v>6.7000000000000002E-3</v>
      </c>
      <c r="AJ415" s="23">
        <v>44505</v>
      </c>
      <c r="AK415" s="20">
        <v>4667.3100000000004</v>
      </c>
      <c r="AL415" s="20">
        <v>6.7000000000000002E-3</v>
      </c>
      <c r="AN415" s="23">
        <v>44505</v>
      </c>
      <c r="AO415" s="20">
        <v>4667.3100000000004</v>
      </c>
      <c r="AP415" s="20">
        <v>6.7000000000000002E-3</v>
      </c>
      <c r="AS415" s="1">
        <v>45440</v>
      </c>
      <c r="AT415">
        <v>5.3362999999999996</v>
      </c>
      <c r="AU415">
        <f t="shared" si="193"/>
        <v>5.3362999999999994E-2</v>
      </c>
      <c r="AW415" s="1">
        <v>45440</v>
      </c>
      <c r="AX415">
        <v>5.3213999999999997</v>
      </c>
      <c r="AY415">
        <f t="shared" si="194"/>
        <v>5.3213999999999997E-2</v>
      </c>
      <c r="BA415" s="1">
        <v>45440</v>
      </c>
      <c r="BB415">
        <v>5.4569999999999999</v>
      </c>
      <c r="BC415">
        <f t="shared" si="195"/>
        <v>5.457E-2</v>
      </c>
      <c r="BE415" s="1">
        <v>45440</v>
      </c>
      <c r="BF415">
        <v>5.1285999999999996</v>
      </c>
      <c r="BG415">
        <f t="shared" si="196"/>
        <v>5.1285999999999998E-2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3">
        <f t="shared" ca="1" si="197"/>
        <v>46393</v>
      </c>
      <c r="B416" s="20">
        <f t="shared" ca="1" si="179"/>
        <v>0</v>
      </c>
      <c r="C416">
        <f t="shared" ca="1" si="203"/>
        <v>0</v>
      </c>
      <c r="D416">
        <f t="shared" ca="1" si="184"/>
        <v>-1.075</v>
      </c>
      <c r="E416">
        <f t="shared" ca="1" si="185"/>
        <v>1.7859639999999999</v>
      </c>
      <c r="G416" s="23">
        <f t="shared" si="198"/>
        <v>45518</v>
      </c>
      <c r="H416" s="20">
        <f t="shared" ca="1" si="180"/>
        <v>0</v>
      </c>
      <c r="I416">
        <f t="shared" ca="1" si="178"/>
        <v>0</v>
      </c>
      <c r="J416">
        <f t="shared" ca="1" si="186"/>
        <v>1.3555555555555556</v>
      </c>
      <c r="K416">
        <f t="shared" ca="1" si="181"/>
        <v>3.058E-2</v>
      </c>
      <c r="M416" s="23">
        <f t="shared" si="199"/>
        <v>45518</v>
      </c>
      <c r="N416" s="20">
        <f t="shared" ca="1" si="182"/>
        <v>0</v>
      </c>
      <c r="O416">
        <f t="shared" ca="1" si="187"/>
        <v>0</v>
      </c>
      <c r="P416">
        <f t="shared" ca="1" si="188"/>
        <v>1.3555555555555556</v>
      </c>
      <c r="Q416">
        <f t="shared" ca="1" si="183"/>
        <v>3.058E-2</v>
      </c>
      <c r="S416" s="23">
        <f t="shared" si="189"/>
        <v>46288</v>
      </c>
      <c r="T416" s="20">
        <f t="shared" ca="1" si="190"/>
        <v>178.59639999999999</v>
      </c>
      <c r="U416">
        <f t="shared" ca="1" si="175"/>
        <v>1.7859639999999999</v>
      </c>
      <c r="W416" s="23">
        <f t="shared" si="200"/>
        <v>46288</v>
      </c>
      <c r="X416" s="20">
        <f t="shared" ca="1" si="191"/>
        <v>2.1</v>
      </c>
      <c r="Y416">
        <f t="shared" ca="1" si="176"/>
        <v>2.1000000000000001E-2</v>
      </c>
      <c r="AA416" s="23">
        <f t="shared" si="201"/>
        <v>46148</v>
      </c>
      <c r="AB416" s="20">
        <f t="shared" ca="1" si="192"/>
        <v>2.1720000000000002</v>
      </c>
      <c r="AC416">
        <f t="shared" ca="1" si="177"/>
        <v>2.1720000000000003E-2</v>
      </c>
      <c r="AF416" s="23">
        <v>44504</v>
      </c>
      <c r="AG416" s="20">
        <v>4650.6499999999996</v>
      </c>
      <c r="AH416" s="20">
        <v>6.7000000000000002E-3</v>
      </c>
      <c r="AJ416" s="23">
        <v>44504</v>
      </c>
      <c r="AK416" s="20">
        <v>4650.6499999999996</v>
      </c>
      <c r="AL416" s="20">
        <v>6.7000000000000002E-3</v>
      </c>
      <c r="AN416" s="23">
        <v>44504</v>
      </c>
      <c r="AO416" s="20">
        <v>4650.6499999999996</v>
      </c>
      <c r="AP416" s="20">
        <v>6.7000000000000002E-3</v>
      </c>
      <c r="AS416" s="1">
        <v>45439</v>
      </c>
      <c r="AT416">
        <v>5.3342999999999998</v>
      </c>
      <c r="AU416">
        <f t="shared" si="193"/>
        <v>5.3343000000000002E-2</v>
      </c>
      <c r="AW416" s="1">
        <v>45439</v>
      </c>
      <c r="AX416">
        <v>5.3239999999999998</v>
      </c>
      <c r="AY416">
        <f t="shared" si="194"/>
        <v>5.3239999999999996E-2</v>
      </c>
      <c r="BA416" s="1">
        <v>45439</v>
      </c>
      <c r="BB416">
        <v>5.476</v>
      </c>
      <c r="BC416">
        <f t="shared" si="195"/>
        <v>5.4760000000000003E-2</v>
      </c>
      <c r="BE416" s="1">
        <v>45439</v>
      </c>
      <c r="BF416">
        <v>5.0907</v>
      </c>
      <c r="BG416">
        <f t="shared" si="196"/>
        <v>5.0907000000000001E-2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3">
        <f t="shared" ca="1" si="197"/>
        <v>46394</v>
      </c>
      <c r="B417" s="20">
        <f t="shared" ca="1" si="179"/>
        <v>0</v>
      </c>
      <c r="C417">
        <f t="shared" ca="1" si="203"/>
        <v>0</v>
      </c>
      <c r="D417">
        <f t="shared" ca="1" si="184"/>
        <v>-1.0777777777777777</v>
      </c>
      <c r="E417">
        <f t="shared" ca="1" si="185"/>
        <v>1.7859639999999999</v>
      </c>
      <c r="G417" s="23">
        <f t="shared" si="198"/>
        <v>45519</v>
      </c>
      <c r="H417" s="20">
        <f t="shared" ca="1" si="180"/>
        <v>0</v>
      </c>
      <c r="I417">
        <f t="shared" ca="1" si="178"/>
        <v>0</v>
      </c>
      <c r="J417">
        <f t="shared" ca="1" si="186"/>
        <v>1.3527777777777779</v>
      </c>
      <c r="K417">
        <f t="shared" ca="1" si="181"/>
        <v>3.0990000000000004E-2</v>
      </c>
      <c r="M417" s="23">
        <f t="shared" si="199"/>
        <v>45519</v>
      </c>
      <c r="N417" s="20">
        <f t="shared" ca="1" si="182"/>
        <v>0</v>
      </c>
      <c r="O417">
        <f t="shared" ca="1" si="187"/>
        <v>0</v>
      </c>
      <c r="P417">
        <f t="shared" ca="1" si="188"/>
        <v>1.3527777777777779</v>
      </c>
      <c r="Q417">
        <f t="shared" ca="1" si="183"/>
        <v>3.0990000000000004E-2</v>
      </c>
      <c r="S417" s="23">
        <f t="shared" si="189"/>
        <v>46289</v>
      </c>
      <c r="T417" s="20">
        <f t="shared" ca="1" si="190"/>
        <v>178.59639999999999</v>
      </c>
      <c r="U417">
        <f t="shared" ca="1" si="175"/>
        <v>1.7859639999999999</v>
      </c>
      <c r="W417" s="23">
        <f t="shared" si="200"/>
        <v>46289</v>
      </c>
      <c r="X417" s="20">
        <f t="shared" ca="1" si="191"/>
        <v>2.1</v>
      </c>
      <c r="Y417">
        <f t="shared" ca="1" si="176"/>
        <v>2.1000000000000001E-2</v>
      </c>
      <c r="AA417" s="23">
        <f t="shared" si="201"/>
        <v>46149</v>
      </c>
      <c r="AB417" s="20">
        <f t="shared" ca="1" si="192"/>
        <v>2.1720000000000002</v>
      </c>
      <c r="AC417">
        <f t="shared" ca="1" si="177"/>
        <v>2.1720000000000003E-2</v>
      </c>
      <c r="AF417" s="23">
        <v>44503</v>
      </c>
      <c r="AG417" s="20">
        <v>4632.88</v>
      </c>
      <c r="AH417" s="20">
        <v>6.7000000000000002E-3</v>
      </c>
      <c r="AJ417" s="23">
        <v>44503</v>
      </c>
      <c r="AK417" s="20">
        <v>4632.88</v>
      </c>
      <c r="AL417" s="20">
        <v>6.7000000000000002E-3</v>
      </c>
      <c r="AN417" s="23">
        <v>44503</v>
      </c>
      <c r="AO417" s="20">
        <v>4632.88</v>
      </c>
      <c r="AP417" s="20">
        <v>6.7000000000000002E-3</v>
      </c>
      <c r="AS417" s="1">
        <v>45436</v>
      </c>
      <c r="AT417">
        <v>5.3379000000000003</v>
      </c>
      <c r="AU417">
        <f t="shared" si="193"/>
        <v>5.3379000000000003E-2</v>
      </c>
      <c r="AW417" s="1">
        <v>45436</v>
      </c>
      <c r="AX417">
        <v>5.3177000000000003</v>
      </c>
      <c r="AY417">
        <f t="shared" si="194"/>
        <v>5.3177000000000002E-2</v>
      </c>
      <c r="BA417" s="1">
        <v>45436</v>
      </c>
      <c r="BB417">
        <v>5.476</v>
      </c>
      <c r="BC417">
        <f t="shared" si="195"/>
        <v>5.4760000000000003E-2</v>
      </c>
      <c r="BE417" s="1">
        <v>45436</v>
      </c>
      <c r="BF417">
        <v>5.0907</v>
      </c>
      <c r="BG417">
        <f t="shared" si="196"/>
        <v>5.0907000000000001E-2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3">
        <f t="shared" ca="1" si="197"/>
        <v>46395</v>
      </c>
      <c r="B418" s="20">
        <f t="shared" ca="1" si="179"/>
        <v>0</v>
      </c>
      <c r="C418">
        <f t="shared" ca="1" si="203"/>
        <v>0</v>
      </c>
      <c r="D418">
        <f t="shared" ca="1" si="184"/>
        <v>-1.0805555555555555</v>
      </c>
      <c r="E418">
        <f t="shared" ca="1" si="185"/>
        <v>1.7859639999999999</v>
      </c>
      <c r="G418" s="23">
        <f t="shared" si="198"/>
        <v>45520</v>
      </c>
      <c r="H418" s="20">
        <f t="shared" ca="1" si="180"/>
        <v>0</v>
      </c>
      <c r="I418">
        <f t="shared" ca="1" si="178"/>
        <v>0</v>
      </c>
      <c r="J418">
        <f t="shared" ca="1" si="186"/>
        <v>1.35</v>
      </c>
      <c r="K418">
        <f t="shared" ca="1" si="181"/>
        <v>3.0880000000000001E-2</v>
      </c>
      <c r="M418" s="23">
        <f t="shared" si="199"/>
        <v>45520</v>
      </c>
      <c r="N418" s="20">
        <f t="shared" ca="1" si="182"/>
        <v>0</v>
      </c>
      <c r="O418">
        <f t="shared" ca="1" si="187"/>
        <v>0</v>
      </c>
      <c r="P418">
        <f t="shared" ca="1" si="188"/>
        <v>1.35</v>
      </c>
      <c r="Q418">
        <f t="shared" ca="1" si="183"/>
        <v>3.0880000000000001E-2</v>
      </c>
      <c r="S418" s="23">
        <f t="shared" si="189"/>
        <v>46290</v>
      </c>
      <c r="T418" s="20">
        <f t="shared" ca="1" si="190"/>
        <v>178.59639999999999</v>
      </c>
      <c r="U418">
        <f t="shared" ca="1" si="175"/>
        <v>1.7859639999999999</v>
      </c>
      <c r="W418" s="23">
        <f t="shared" si="200"/>
        <v>46290</v>
      </c>
      <c r="X418" s="20">
        <f t="shared" ca="1" si="191"/>
        <v>2.1</v>
      </c>
      <c r="Y418">
        <f t="shared" ca="1" si="176"/>
        <v>2.1000000000000001E-2</v>
      </c>
      <c r="AA418" s="23">
        <f t="shared" si="201"/>
        <v>46150</v>
      </c>
      <c r="AB418" s="20">
        <f t="shared" ca="1" si="192"/>
        <v>2.1720000000000002</v>
      </c>
      <c r="AC418">
        <f t="shared" ca="1" si="177"/>
        <v>2.1720000000000003E-2</v>
      </c>
      <c r="AF418" s="23">
        <v>44502</v>
      </c>
      <c r="AG418" s="20">
        <v>4602.12</v>
      </c>
      <c r="AH418" s="20">
        <v>6.7000000000000002E-3</v>
      </c>
      <c r="AJ418" s="23">
        <v>44502</v>
      </c>
      <c r="AK418" s="20">
        <v>4602.12</v>
      </c>
      <c r="AL418" s="20">
        <v>6.7000000000000002E-3</v>
      </c>
      <c r="AN418" s="23">
        <v>44502</v>
      </c>
      <c r="AO418" s="20">
        <v>4602.12</v>
      </c>
      <c r="AP418" s="20">
        <v>6.7000000000000002E-3</v>
      </c>
      <c r="AS418" s="1">
        <v>45435</v>
      </c>
      <c r="AT418">
        <v>5.3387000000000002</v>
      </c>
      <c r="AU418">
        <f t="shared" si="193"/>
        <v>5.3387000000000004E-2</v>
      </c>
      <c r="AW418" s="1">
        <v>45435</v>
      </c>
      <c r="AX418">
        <v>5.3148</v>
      </c>
      <c r="AY418">
        <f t="shared" si="194"/>
        <v>5.3148000000000001E-2</v>
      </c>
      <c r="BA418" s="1">
        <v>45435</v>
      </c>
      <c r="BB418">
        <v>5.4690000000000003</v>
      </c>
      <c r="BC418">
        <f t="shared" si="195"/>
        <v>5.4690000000000003E-2</v>
      </c>
      <c r="BE418" s="1">
        <v>45435</v>
      </c>
      <c r="BF418">
        <v>5.085</v>
      </c>
      <c r="BG418">
        <f t="shared" si="196"/>
        <v>5.0849999999999999E-2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3">
        <f t="shared" ca="1" si="197"/>
        <v>46398</v>
      </c>
      <c r="B419" s="20">
        <f t="shared" ca="1" si="179"/>
        <v>0</v>
      </c>
      <c r="C419">
        <f t="shared" ca="1" si="203"/>
        <v>0</v>
      </c>
      <c r="D419">
        <f t="shared" ca="1" si="184"/>
        <v>-1.0888888888888888</v>
      </c>
      <c r="E419">
        <f t="shared" ca="1" si="185"/>
        <v>1.7859639999999999</v>
      </c>
      <c r="G419" s="23">
        <f t="shared" si="198"/>
        <v>45523</v>
      </c>
      <c r="H419" s="20">
        <f t="shared" ca="1" si="180"/>
        <v>0</v>
      </c>
      <c r="I419">
        <f t="shared" ca="1" si="178"/>
        <v>0</v>
      </c>
      <c r="J419">
        <f t="shared" ca="1" si="186"/>
        <v>1.3416666666666666</v>
      </c>
      <c r="K419">
        <f t="shared" ca="1" si="181"/>
        <v>3.1059999999999997E-2</v>
      </c>
      <c r="M419" s="23">
        <f t="shared" si="199"/>
        <v>45523</v>
      </c>
      <c r="N419" s="20">
        <f t="shared" ca="1" si="182"/>
        <v>0</v>
      </c>
      <c r="O419">
        <f t="shared" ca="1" si="187"/>
        <v>0</v>
      </c>
      <c r="P419">
        <f t="shared" ca="1" si="188"/>
        <v>1.3416666666666666</v>
      </c>
      <c r="Q419">
        <f t="shared" ca="1" si="183"/>
        <v>3.1059999999999997E-2</v>
      </c>
      <c r="S419" s="23">
        <f t="shared" si="189"/>
        <v>46293</v>
      </c>
      <c r="T419" s="20">
        <f t="shared" ca="1" si="190"/>
        <v>178.59639999999999</v>
      </c>
      <c r="U419">
        <f t="shared" ca="1" si="175"/>
        <v>1.7859639999999999</v>
      </c>
      <c r="W419" s="23">
        <f t="shared" si="200"/>
        <v>46293</v>
      </c>
      <c r="X419" s="20">
        <f t="shared" ca="1" si="191"/>
        <v>2.1</v>
      </c>
      <c r="Y419">
        <f t="shared" ca="1" si="176"/>
        <v>2.1000000000000001E-2</v>
      </c>
      <c r="AA419" s="23">
        <f t="shared" si="201"/>
        <v>46153</v>
      </c>
      <c r="AB419" s="20">
        <f t="shared" ca="1" si="192"/>
        <v>2.1720000000000002</v>
      </c>
      <c r="AC419">
        <f t="shared" ca="1" si="177"/>
        <v>2.1720000000000003E-2</v>
      </c>
      <c r="AF419" s="23">
        <v>44501</v>
      </c>
      <c r="AG419" s="20">
        <v>4587.72</v>
      </c>
      <c r="AH419" s="20">
        <v>6.7000000000000002E-3</v>
      </c>
      <c r="AJ419" s="23">
        <v>44501</v>
      </c>
      <c r="AK419" s="20">
        <v>4587.72</v>
      </c>
      <c r="AL419" s="20">
        <v>6.7000000000000002E-3</v>
      </c>
      <c r="AN419" s="23">
        <v>44501</v>
      </c>
      <c r="AO419" s="20">
        <v>4587.72</v>
      </c>
      <c r="AP419" s="20">
        <v>6.7000000000000002E-3</v>
      </c>
      <c r="AS419" s="1">
        <v>45434</v>
      </c>
      <c r="AT419">
        <v>5.3315000000000001</v>
      </c>
      <c r="AU419">
        <f t="shared" si="193"/>
        <v>5.3315000000000001E-2</v>
      </c>
      <c r="AW419" s="1">
        <v>45434</v>
      </c>
      <c r="AX419">
        <v>5.2957000000000001</v>
      </c>
      <c r="AY419">
        <f t="shared" si="194"/>
        <v>5.2957000000000004E-2</v>
      </c>
      <c r="BA419" s="1">
        <v>45434</v>
      </c>
      <c r="BB419">
        <v>5.4329999999999998</v>
      </c>
      <c r="BC419">
        <f t="shared" si="195"/>
        <v>5.4329999999999996E-2</v>
      </c>
      <c r="BE419" s="1">
        <v>45434</v>
      </c>
      <c r="BF419">
        <v>5.0259999999999998</v>
      </c>
      <c r="BG419">
        <f t="shared" si="196"/>
        <v>5.0259999999999999E-2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3">
        <f t="shared" ca="1" si="197"/>
        <v>46399</v>
      </c>
      <c r="B420" s="20">
        <f t="shared" ca="1" si="179"/>
        <v>0</v>
      </c>
      <c r="C420">
        <f t="shared" ca="1" si="203"/>
        <v>0</v>
      </c>
      <c r="D420">
        <f t="shared" ca="1" si="184"/>
        <v>-1.0916666666666666</v>
      </c>
      <c r="E420">
        <f t="shared" ca="1" si="185"/>
        <v>1.7859639999999999</v>
      </c>
      <c r="G420" s="23">
        <f t="shared" si="198"/>
        <v>45524</v>
      </c>
      <c r="H420" s="20">
        <f t="shared" ca="1" si="180"/>
        <v>0</v>
      </c>
      <c r="I420">
        <f t="shared" ca="1" si="178"/>
        <v>0</v>
      </c>
      <c r="J420">
        <f t="shared" ca="1" si="186"/>
        <v>1.3388888888888888</v>
      </c>
      <c r="K420">
        <f t="shared" ca="1" si="181"/>
        <v>3.0870000000000002E-2</v>
      </c>
      <c r="M420" s="23">
        <f t="shared" si="199"/>
        <v>45524</v>
      </c>
      <c r="N420" s="20">
        <f t="shared" ca="1" si="182"/>
        <v>0</v>
      </c>
      <c r="O420">
        <f t="shared" ca="1" si="187"/>
        <v>0</v>
      </c>
      <c r="P420">
        <f t="shared" ca="1" si="188"/>
        <v>1.3388888888888888</v>
      </c>
      <c r="Q420">
        <f t="shared" ca="1" si="183"/>
        <v>3.0870000000000002E-2</v>
      </c>
      <c r="S420" s="23">
        <f t="shared" si="189"/>
        <v>46294</v>
      </c>
      <c r="T420" s="20">
        <f t="shared" ca="1" si="190"/>
        <v>178.59639999999999</v>
      </c>
      <c r="U420">
        <f t="shared" ca="1" si="175"/>
        <v>1.7859639999999999</v>
      </c>
      <c r="W420" s="23">
        <f t="shared" si="200"/>
        <v>46294</v>
      </c>
      <c r="X420" s="20">
        <f t="shared" ca="1" si="191"/>
        <v>2.1</v>
      </c>
      <c r="Y420">
        <f t="shared" ca="1" si="176"/>
        <v>2.1000000000000001E-2</v>
      </c>
      <c r="AA420" s="23">
        <f t="shared" si="201"/>
        <v>46154</v>
      </c>
      <c r="AB420" s="20">
        <f t="shared" ca="1" si="192"/>
        <v>2.1720000000000002</v>
      </c>
      <c r="AC420">
        <f t="shared" ca="1" si="177"/>
        <v>2.1720000000000003E-2</v>
      </c>
      <c r="AF420" s="23">
        <v>44498</v>
      </c>
      <c r="AG420" s="20">
        <v>4578.38</v>
      </c>
      <c r="AH420" s="20">
        <v>6.7000000000000002E-3</v>
      </c>
      <c r="AJ420" s="23">
        <v>44498</v>
      </c>
      <c r="AK420" s="20">
        <v>4578.38</v>
      </c>
      <c r="AL420" s="20">
        <v>6.7000000000000002E-3</v>
      </c>
      <c r="AN420" s="23">
        <v>44498</v>
      </c>
      <c r="AO420" s="20">
        <v>4578.38</v>
      </c>
      <c r="AP420" s="20">
        <v>6.7000000000000002E-3</v>
      </c>
      <c r="AS420" s="1">
        <v>45433</v>
      </c>
      <c r="AT420">
        <v>5.3263999999999996</v>
      </c>
      <c r="AU420">
        <f t="shared" si="193"/>
        <v>5.3263999999999999E-2</v>
      </c>
      <c r="AW420" s="1">
        <v>45433</v>
      </c>
      <c r="AX420">
        <v>5.2939999999999996</v>
      </c>
      <c r="AY420">
        <f t="shared" si="194"/>
        <v>5.2939999999999994E-2</v>
      </c>
      <c r="BA420" s="1">
        <v>45433</v>
      </c>
      <c r="BB420">
        <v>5.4139999999999997</v>
      </c>
      <c r="BC420">
        <f t="shared" si="195"/>
        <v>5.4139999999999994E-2</v>
      </c>
      <c r="BE420" s="1">
        <v>45433</v>
      </c>
      <c r="BF420">
        <v>4.9859999999999998</v>
      </c>
      <c r="BG420">
        <f t="shared" si="196"/>
        <v>4.9859999999999995E-2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3">
        <f t="shared" ca="1" si="197"/>
        <v>46400</v>
      </c>
      <c r="B421" s="20">
        <f t="shared" ca="1" si="179"/>
        <v>0</v>
      </c>
      <c r="C421">
        <f t="shared" ca="1" si="203"/>
        <v>0</v>
      </c>
      <c r="D421">
        <f t="shared" ca="1" si="184"/>
        <v>-1.0944444444444446</v>
      </c>
      <c r="E421">
        <f t="shared" ca="1" si="185"/>
        <v>1.7859639999999999</v>
      </c>
      <c r="G421" s="23">
        <f t="shared" si="198"/>
        <v>45525</v>
      </c>
      <c r="H421" s="20">
        <f t="shared" ca="1" si="180"/>
        <v>0</v>
      </c>
      <c r="I421">
        <f t="shared" ca="1" si="178"/>
        <v>0</v>
      </c>
      <c r="J421">
        <f t="shared" ca="1" si="186"/>
        <v>1.336111111111111</v>
      </c>
      <c r="K421">
        <f t="shared" ca="1" si="181"/>
        <v>3.0499999999999999E-2</v>
      </c>
      <c r="M421" s="23">
        <f t="shared" si="199"/>
        <v>45525</v>
      </c>
      <c r="N421" s="20">
        <f t="shared" ca="1" si="182"/>
        <v>0</v>
      </c>
      <c r="O421">
        <f t="shared" ca="1" si="187"/>
        <v>0</v>
      </c>
      <c r="P421">
        <f t="shared" ca="1" si="188"/>
        <v>1.336111111111111</v>
      </c>
      <c r="Q421">
        <f t="shared" ca="1" si="183"/>
        <v>3.0499999999999999E-2</v>
      </c>
      <c r="S421" s="23">
        <f t="shared" si="189"/>
        <v>46295</v>
      </c>
      <c r="T421" s="20">
        <f t="shared" ca="1" si="190"/>
        <v>178.59639999999999</v>
      </c>
      <c r="U421">
        <f t="shared" ca="1" si="175"/>
        <v>1.7859639999999999</v>
      </c>
      <c r="W421" s="23">
        <f t="shared" si="200"/>
        <v>46295</v>
      </c>
      <c r="X421" s="20">
        <f t="shared" ca="1" si="191"/>
        <v>2.1</v>
      </c>
      <c r="Y421">
        <f t="shared" ca="1" si="176"/>
        <v>2.1000000000000001E-2</v>
      </c>
      <c r="AA421" s="23">
        <f t="shared" si="201"/>
        <v>46155</v>
      </c>
      <c r="AB421" s="20">
        <f t="shared" ca="1" si="192"/>
        <v>2.1720000000000002</v>
      </c>
      <c r="AC421">
        <f t="shared" ca="1" si="177"/>
        <v>2.1720000000000003E-2</v>
      </c>
      <c r="AF421" s="23">
        <v>44497</v>
      </c>
      <c r="AG421" s="20">
        <v>4568.16</v>
      </c>
      <c r="AH421" s="20">
        <v>6.7000000000000002E-3</v>
      </c>
      <c r="AJ421" s="23">
        <v>44497</v>
      </c>
      <c r="AK421" s="20">
        <v>4568.16</v>
      </c>
      <c r="AL421" s="20">
        <v>6.7000000000000002E-3</v>
      </c>
      <c r="AN421" s="23">
        <v>44497</v>
      </c>
      <c r="AO421" s="20">
        <v>4568.16</v>
      </c>
      <c r="AP421" s="20">
        <v>6.7000000000000002E-3</v>
      </c>
      <c r="AS421" s="1">
        <v>45432</v>
      </c>
      <c r="AT421">
        <v>5.3254999999999999</v>
      </c>
      <c r="AU421">
        <f t="shared" si="193"/>
        <v>5.3254999999999997E-2</v>
      </c>
      <c r="AW421" s="1">
        <v>45432</v>
      </c>
      <c r="AX421">
        <v>5.2915000000000001</v>
      </c>
      <c r="AY421">
        <f t="shared" si="194"/>
        <v>5.2915000000000004E-2</v>
      </c>
      <c r="BA421" s="1">
        <v>45432</v>
      </c>
      <c r="BB421">
        <v>5.4269999999999996</v>
      </c>
      <c r="BC421">
        <f t="shared" si="195"/>
        <v>5.4269999999999999E-2</v>
      </c>
      <c r="BE421" s="1">
        <v>45432</v>
      </c>
      <c r="BF421">
        <v>5.008</v>
      </c>
      <c r="BG421">
        <f t="shared" si="196"/>
        <v>5.008E-2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3">
        <f t="shared" ca="1" si="197"/>
        <v>46401</v>
      </c>
      <c r="B422" s="20">
        <f t="shared" ca="1" si="179"/>
        <v>0</v>
      </c>
      <c r="C422">
        <f t="shared" ca="1" si="203"/>
        <v>0</v>
      </c>
      <c r="D422">
        <f t="shared" ca="1" si="184"/>
        <v>-1.0972222222222223</v>
      </c>
      <c r="E422">
        <f t="shared" ca="1" si="185"/>
        <v>1.7859639999999999</v>
      </c>
      <c r="G422" s="23">
        <f t="shared" si="198"/>
        <v>45526</v>
      </c>
      <c r="H422" s="20">
        <f t="shared" ca="1" si="180"/>
        <v>0</v>
      </c>
      <c r="I422">
        <f t="shared" ca="1" si="178"/>
        <v>0</v>
      </c>
      <c r="J422">
        <f t="shared" ca="1" si="186"/>
        <v>1.3333333333333333</v>
      </c>
      <c r="K422">
        <f t="shared" ca="1" si="181"/>
        <v>3.0859999999999999E-2</v>
      </c>
      <c r="M422" s="23">
        <f t="shared" si="199"/>
        <v>45526</v>
      </c>
      <c r="N422" s="20">
        <f t="shared" ca="1" si="182"/>
        <v>0</v>
      </c>
      <c r="O422">
        <f t="shared" ca="1" si="187"/>
        <v>0</v>
      </c>
      <c r="P422">
        <f t="shared" ca="1" si="188"/>
        <v>1.3333333333333333</v>
      </c>
      <c r="Q422">
        <f t="shared" ca="1" si="183"/>
        <v>3.0859999999999999E-2</v>
      </c>
      <c r="S422" s="23">
        <f t="shared" si="189"/>
        <v>46296</v>
      </c>
      <c r="T422" s="20">
        <f t="shared" ca="1" si="190"/>
        <v>178.59639999999999</v>
      </c>
      <c r="U422">
        <f t="shared" ref="U422:U485" ca="1" si="204">IF(S422="","",T422)/100</f>
        <v>1.7859639999999999</v>
      </c>
      <c r="W422" s="23">
        <f t="shared" si="200"/>
        <v>46296</v>
      </c>
      <c r="X422" s="20">
        <f t="shared" ca="1" si="191"/>
        <v>2.1</v>
      </c>
      <c r="Y422">
        <f t="shared" ref="Y422:Y485" ca="1" si="205">IF(W422="","",X422)/100</f>
        <v>2.1000000000000001E-2</v>
      </c>
      <c r="AA422" s="23">
        <f t="shared" si="201"/>
        <v>46156</v>
      </c>
      <c r="AB422" s="20">
        <f t="shared" ca="1" si="192"/>
        <v>2.1720000000000002</v>
      </c>
      <c r="AC422">
        <f t="shared" ref="AC422:AC485" ca="1" si="206">IF(AA422="","",AB422)/100</f>
        <v>2.1720000000000003E-2</v>
      </c>
      <c r="AF422" s="23">
        <v>44496</v>
      </c>
      <c r="AG422" s="20">
        <v>4523.58</v>
      </c>
      <c r="AH422" s="20">
        <v>6.7000000000000002E-3</v>
      </c>
      <c r="AJ422" s="23">
        <v>44496</v>
      </c>
      <c r="AK422" s="20">
        <v>4523.58</v>
      </c>
      <c r="AL422" s="20">
        <v>6.7000000000000002E-3</v>
      </c>
      <c r="AN422" s="23">
        <v>44496</v>
      </c>
      <c r="AO422" s="20">
        <v>4523.58</v>
      </c>
      <c r="AP422" s="20">
        <v>6.7000000000000002E-3</v>
      </c>
      <c r="AS422" s="1">
        <v>45429</v>
      </c>
      <c r="AT422">
        <v>5.3159999999999998</v>
      </c>
      <c r="AU422">
        <f t="shared" si="193"/>
        <v>5.3159999999999999E-2</v>
      </c>
      <c r="AW422" s="1">
        <v>45429</v>
      </c>
      <c r="AX422">
        <v>5.2960000000000003</v>
      </c>
      <c r="AY422">
        <f t="shared" si="194"/>
        <v>5.296E-2</v>
      </c>
      <c r="BA422" s="1">
        <v>45429</v>
      </c>
      <c r="BB422">
        <v>5.41</v>
      </c>
      <c r="BC422">
        <f t="shared" si="195"/>
        <v>5.4100000000000002E-2</v>
      </c>
      <c r="BE422" s="1">
        <v>45429</v>
      </c>
      <c r="BF422">
        <v>4.9893999999999998</v>
      </c>
      <c r="BG422">
        <f t="shared" si="196"/>
        <v>4.9894000000000001E-2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3">
        <f t="shared" ca="1" si="197"/>
        <v>46402</v>
      </c>
      <c r="B423" s="20">
        <f t="shared" ca="1" si="179"/>
        <v>0</v>
      </c>
      <c r="C423">
        <f t="shared" ca="1" si="203"/>
        <v>0</v>
      </c>
      <c r="D423">
        <f t="shared" ca="1" si="184"/>
        <v>-1.1000000000000001</v>
      </c>
      <c r="E423">
        <f t="shared" ca="1" si="185"/>
        <v>1.7859639999999999</v>
      </c>
      <c r="G423" s="23">
        <f t="shared" si="198"/>
        <v>45527</v>
      </c>
      <c r="H423" s="20">
        <f t="shared" ca="1" si="180"/>
        <v>0</v>
      </c>
      <c r="I423">
        <f t="shared" ca="1" si="178"/>
        <v>0</v>
      </c>
      <c r="J423">
        <f t="shared" ca="1" si="186"/>
        <v>1.3305555555555555</v>
      </c>
      <c r="K423">
        <f t="shared" ca="1" si="181"/>
        <v>3.056E-2</v>
      </c>
      <c r="M423" s="23">
        <f t="shared" si="199"/>
        <v>45527</v>
      </c>
      <c r="N423" s="20">
        <f t="shared" ca="1" si="182"/>
        <v>0</v>
      </c>
      <c r="O423">
        <f t="shared" ca="1" si="187"/>
        <v>0</v>
      </c>
      <c r="P423">
        <f t="shared" ca="1" si="188"/>
        <v>1.3305555555555555</v>
      </c>
      <c r="Q423">
        <f t="shared" ca="1" si="183"/>
        <v>3.056E-2</v>
      </c>
      <c r="S423" s="23">
        <f t="shared" si="189"/>
        <v>46297</v>
      </c>
      <c r="T423" s="20">
        <f t="shared" ca="1" si="190"/>
        <v>178.59639999999999</v>
      </c>
      <c r="U423">
        <f t="shared" ca="1" si="204"/>
        <v>1.7859639999999999</v>
      </c>
      <c r="W423" s="23">
        <f t="shared" si="200"/>
        <v>46297</v>
      </c>
      <c r="X423" s="20">
        <f t="shared" ca="1" si="191"/>
        <v>2.1</v>
      </c>
      <c r="Y423">
        <f t="shared" ca="1" si="205"/>
        <v>2.1000000000000001E-2</v>
      </c>
      <c r="AA423" s="23">
        <f t="shared" si="201"/>
        <v>46157</v>
      </c>
      <c r="AB423" s="20">
        <f t="shared" ca="1" si="192"/>
        <v>2.1720000000000002</v>
      </c>
      <c r="AC423">
        <f t="shared" ca="1" si="206"/>
        <v>2.1720000000000003E-2</v>
      </c>
      <c r="AF423" s="23">
        <v>44495</v>
      </c>
      <c r="AG423" s="20">
        <v>4544.5</v>
      </c>
      <c r="AH423" s="20">
        <v>6.7000000000000002E-3</v>
      </c>
      <c r="AJ423" s="23">
        <v>44495</v>
      </c>
      <c r="AK423" s="20">
        <v>4544.5</v>
      </c>
      <c r="AL423" s="20">
        <v>6.7000000000000002E-3</v>
      </c>
      <c r="AN423" s="23">
        <v>44495</v>
      </c>
      <c r="AO423" s="20">
        <v>4544.5</v>
      </c>
      <c r="AP423" s="20">
        <v>6.7000000000000002E-3</v>
      </c>
      <c r="AS423" s="1">
        <v>45428</v>
      </c>
      <c r="AT423">
        <v>5.3204000000000002</v>
      </c>
      <c r="AU423">
        <f t="shared" si="193"/>
        <v>5.3204000000000001E-2</v>
      </c>
      <c r="AW423" s="1">
        <v>45428</v>
      </c>
      <c r="AX423">
        <v>5.2824</v>
      </c>
      <c r="AY423">
        <f t="shared" si="194"/>
        <v>5.2824000000000003E-2</v>
      </c>
      <c r="BA423" s="1">
        <v>45428</v>
      </c>
      <c r="BB423">
        <v>5.4</v>
      </c>
      <c r="BC423">
        <f t="shared" si="195"/>
        <v>5.4000000000000006E-2</v>
      </c>
      <c r="BE423" s="1">
        <v>45428</v>
      </c>
      <c r="BF423">
        <v>4.9589999999999996</v>
      </c>
      <c r="BG423">
        <f t="shared" si="196"/>
        <v>4.9589999999999995E-2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3">
        <f t="shared" ca="1" si="197"/>
        <v>46405</v>
      </c>
      <c r="B424" s="20">
        <f t="shared" ca="1" si="179"/>
        <v>0</v>
      </c>
      <c r="C424">
        <f t="shared" ca="1" si="203"/>
        <v>0</v>
      </c>
      <c r="D424">
        <f t="shared" ca="1" si="184"/>
        <v>-1.1083333333333334</v>
      </c>
      <c r="E424">
        <f t="shared" ca="1" si="185"/>
        <v>1.7859639999999999</v>
      </c>
      <c r="G424" s="23">
        <f t="shared" si="198"/>
        <v>45530</v>
      </c>
      <c r="H424" s="20">
        <f t="shared" ca="1" si="180"/>
        <v>0</v>
      </c>
      <c r="I424">
        <f t="shared" ca="1" si="178"/>
        <v>0</v>
      </c>
      <c r="J424">
        <f t="shared" ca="1" si="186"/>
        <v>1.3222222222222222</v>
      </c>
      <c r="K424">
        <f t="shared" ca="1" si="181"/>
        <v>3.0689999999999999E-2</v>
      </c>
      <c r="M424" s="23">
        <f t="shared" si="199"/>
        <v>45530</v>
      </c>
      <c r="N424" s="20">
        <f t="shared" ca="1" si="182"/>
        <v>0</v>
      </c>
      <c r="O424">
        <f t="shared" ca="1" si="187"/>
        <v>0</v>
      </c>
      <c r="P424">
        <f t="shared" ca="1" si="188"/>
        <v>1.3222222222222222</v>
      </c>
      <c r="Q424">
        <f t="shared" ca="1" si="183"/>
        <v>3.0689999999999999E-2</v>
      </c>
      <c r="S424" s="23">
        <f t="shared" si="189"/>
        <v>46300</v>
      </c>
      <c r="T424" s="20">
        <f t="shared" ca="1" si="190"/>
        <v>178.59639999999999</v>
      </c>
      <c r="U424">
        <f t="shared" ca="1" si="204"/>
        <v>1.7859639999999999</v>
      </c>
      <c r="W424" s="23">
        <f t="shared" si="200"/>
        <v>46300</v>
      </c>
      <c r="X424" s="20">
        <f t="shared" ca="1" si="191"/>
        <v>2.1</v>
      </c>
      <c r="Y424">
        <f t="shared" ca="1" si="205"/>
        <v>2.1000000000000001E-2</v>
      </c>
      <c r="AA424" s="23">
        <f t="shared" si="201"/>
        <v>46160</v>
      </c>
      <c r="AB424" s="20">
        <f t="shared" ca="1" si="192"/>
        <v>2.1720000000000002</v>
      </c>
      <c r="AC424">
        <f t="shared" ca="1" si="206"/>
        <v>2.1720000000000003E-2</v>
      </c>
      <c r="AF424" s="23">
        <v>44494</v>
      </c>
      <c r="AG424" s="20">
        <v>4530.38</v>
      </c>
      <c r="AH424" s="20">
        <v>7.4000000000000003E-3</v>
      </c>
      <c r="AJ424" s="23">
        <v>44494</v>
      </c>
      <c r="AK424" s="20">
        <v>4530.38</v>
      </c>
      <c r="AL424" s="20">
        <v>7.4000000000000003E-3</v>
      </c>
      <c r="AN424" s="23">
        <v>44494</v>
      </c>
      <c r="AO424" s="20">
        <v>4530.38</v>
      </c>
      <c r="AP424" s="20">
        <v>7.4000000000000003E-3</v>
      </c>
      <c r="AS424" s="1">
        <v>45427</v>
      </c>
      <c r="AT424">
        <v>5.3215000000000003</v>
      </c>
      <c r="AU424">
        <f t="shared" si="193"/>
        <v>5.3215000000000005E-2</v>
      </c>
      <c r="AW424" s="1">
        <v>45427</v>
      </c>
      <c r="AX424">
        <v>5.2694000000000001</v>
      </c>
      <c r="AY424">
        <f t="shared" si="194"/>
        <v>5.2693999999999998E-2</v>
      </c>
      <c r="BA424" s="1">
        <v>45427</v>
      </c>
      <c r="BB424">
        <v>5.3620000000000001</v>
      </c>
      <c r="BC424">
        <f t="shared" si="195"/>
        <v>5.3620000000000001E-2</v>
      </c>
      <c r="BE424" s="1">
        <v>45427</v>
      </c>
      <c r="BF424">
        <v>4.8952</v>
      </c>
      <c r="BG424">
        <f t="shared" si="196"/>
        <v>4.8952000000000002E-2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3">
        <f t="shared" ca="1" si="197"/>
        <v>46406</v>
      </c>
      <c r="B425" s="20">
        <f t="shared" ca="1" si="179"/>
        <v>0</v>
      </c>
      <c r="C425">
        <f t="shared" ca="1" si="203"/>
        <v>0</v>
      </c>
      <c r="D425">
        <f t="shared" ca="1" si="184"/>
        <v>-1.1111111111111112</v>
      </c>
      <c r="E425">
        <f t="shared" ca="1" si="185"/>
        <v>1.7859639999999999</v>
      </c>
      <c r="G425" s="23">
        <f t="shared" si="198"/>
        <v>45531</v>
      </c>
      <c r="H425" s="20">
        <f t="shared" ca="1" si="180"/>
        <v>0</v>
      </c>
      <c r="I425">
        <f t="shared" ca="1" si="178"/>
        <v>0</v>
      </c>
      <c r="J425">
        <f t="shared" ca="1" si="186"/>
        <v>1.3194444444444444</v>
      </c>
      <c r="K425">
        <f t="shared" ca="1" si="181"/>
        <v>3.0590000000000003E-2</v>
      </c>
      <c r="M425" s="23">
        <f t="shared" si="199"/>
        <v>45531</v>
      </c>
      <c r="N425" s="20">
        <f t="shared" ca="1" si="182"/>
        <v>0</v>
      </c>
      <c r="O425">
        <f t="shared" ca="1" si="187"/>
        <v>0</v>
      </c>
      <c r="P425">
        <f t="shared" ca="1" si="188"/>
        <v>1.3194444444444444</v>
      </c>
      <c r="Q425">
        <f t="shared" ca="1" si="183"/>
        <v>3.0590000000000003E-2</v>
      </c>
      <c r="S425" s="23">
        <f t="shared" si="189"/>
        <v>46301</v>
      </c>
      <c r="T425" s="20">
        <f t="shared" ca="1" si="190"/>
        <v>178.59639999999999</v>
      </c>
      <c r="U425">
        <f t="shared" ca="1" si="204"/>
        <v>1.7859639999999999</v>
      </c>
      <c r="W425" s="23">
        <f t="shared" si="200"/>
        <v>46301</v>
      </c>
      <c r="X425" s="20">
        <f t="shared" ca="1" si="191"/>
        <v>2.1</v>
      </c>
      <c r="Y425">
        <f t="shared" ca="1" si="205"/>
        <v>2.1000000000000001E-2</v>
      </c>
      <c r="AA425" s="23">
        <f t="shared" si="201"/>
        <v>46161</v>
      </c>
      <c r="AB425" s="20">
        <f t="shared" ca="1" si="192"/>
        <v>2.1720000000000002</v>
      </c>
      <c r="AC425">
        <f t="shared" ca="1" si="206"/>
        <v>2.1720000000000003E-2</v>
      </c>
      <c r="AF425" s="23">
        <v>44491</v>
      </c>
      <c r="AG425" s="20">
        <v>4505.7700000000004</v>
      </c>
      <c r="AH425" s="20">
        <v>7.9000000000000008E-3</v>
      </c>
      <c r="AJ425" s="23">
        <v>44491</v>
      </c>
      <c r="AK425" s="20">
        <v>4505.7700000000004</v>
      </c>
      <c r="AL425" s="20">
        <v>7.9000000000000008E-3</v>
      </c>
      <c r="AN425" s="23">
        <v>44491</v>
      </c>
      <c r="AO425" s="20">
        <v>4505.7700000000004</v>
      </c>
      <c r="AP425" s="20">
        <v>7.9000000000000008E-3</v>
      </c>
      <c r="AS425" s="1">
        <v>45426</v>
      </c>
      <c r="AT425">
        <v>5.3247</v>
      </c>
      <c r="AU425">
        <f t="shared" si="193"/>
        <v>5.3247000000000003E-2</v>
      </c>
      <c r="AW425" s="1">
        <v>45426</v>
      </c>
      <c r="AX425">
        <v>5.2885</v>
      </c>
      <c r="AY425">
        <f t="shared" si="194"/>
        <v>5.2885000000000001E-2</v>
      </c>
      <c r="BA425" s="1">
        <v>45426</v>
      </c>
      <c r="BB425">
        <v>5.41</v>
      </c>
      <c r="BC425">
        <f t="shared" si="195"/>
        <v>5.4100000000000002E-2</v>
      </c>
      <c r="BE425" s="1">
        <v>45426</v>
      </c>
      <c r="BF425">
        <v>4.9800000000000004</v>
      </c>
      <c r="BG425">
        <f t="shared" si="196"/>
        <v>4.9800000000000004E-2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3">
        <f t="shared" ca="1" si="197"/>
        <v>46407</v>
      </c>
      <c r="B426" s="20">
        <f t="shared" ca="1" si="179"/>
        <v>0</v>
      </c>
      <c r="C426">
        <f t="shared" ca="1" si="203"/>
        <v>0</v>
      </c>
      <c r="D426">
        <f t="shared" ca="1" si="184"/>
        <v>-1.1138888888888889</v>
      </c>
      <c r="E426">
        <f t="shared" ca="1" si="185"/>
        <v>1.7859639999999999</v>
      </c>
      <c r="G426" s="23">
        <f t="shared" si="198"/>
        <v>45532</v>
      </c>
      <c r="H426" s="20">
        <f t="shared" ca="1" si="180"/>
        <v>0</v>
      </c>
      <c r="I426">
        <f t="shared" ca="1" si="178"/>
        <v>0</v>
      </c>
      <c r="J426">
        <f t="shared" ca="1" si="186"/>
        <v>1.3166666666666667</v>
      </c>
      <c r="K426">
        <f t="shared" ca="1" si="181"/>
        <v>3.057E-2</v>
      </c>
      <c r="M426" s="23">
        <f t="shared" si="199"/>
        <v>45532</v>
      </c>
      <c r="N426" s="20">
        <f t="shared" ca="1" si="182"/>
        <v>0</v>
      </c>
      <c r="O426">
        <f t="shared" ca="1" si="187"/>
        <v>0</v>
      </c>
      <c r="P426">
        <f t="shared" ca="1" si="188"/>
        <v>1.3166666666666667</v>
      </c>
      <c r="Q426">
        <f t="shared" ca="1" si="183"/>
        <v>3.057E-2</v>
      </c>
      <c r="S426" s="23">
        <f t="shared" si="189"/>
        <v>46302</v>
      </c>
      <c r="T426" s="20">
        <f t="shared" ca="1" si="190"/>
        <v>178.59639999999999</v>
      </c>
      <c r="U426">
        <f t="shared" ca="1" si="204"/>
        <v>1.7859639999999999</v>
      </c>
      <c r="W426" s="23">
        <f t="shared" si="200"/>
        <v>46302</v>
      </c>
      <c r="X426" s="20">
        <f t="shared" ca="1" si="191"/>
        <v>2.1</v>
      </c>
      <c r="Y426">
        <f t="shared" ca="1" si="205"/>
        <v>2.1000000000000001E-2</v>
      </c>
      <c r="AA426" s="23">
        <f t="shared" si="201"/>
        <v>46162</v>
      </c>
      <c r="AB426" s="20">
        <f t="shared" ca="1" si="192"/>
        <v>2.1720000000000002</v>
      </c>
      <c r="AC426">
        <f t="shared" ca="1" si="206"/>
        <v>2.1720000000000003E-2</v>
      </c>
      <c r="AF426" s="23">
        <v>44490</v>
      </c>
      <c r="AG426" s="20">
        <v>4503.67</v>
      </c>
      <c r="AH426" s="20">
        <v>8.6999999999999994E-3</v>
      </c>
      <c r="AJ426" s="23">
        <v>44490</v>
      </c>
      <c r="AK426" s="20">
        <v>4503.67</v>
      </c>
      <c r="AL426" s="20">
        <v>8.6999999999999994E-3</v>
      </c>
      <c r="AN426" s="23">
        <v>44490</v>
      </c>
      <c r="AO426" s="20">
        <v>4503.67</v>
      </c>
      <c r="AP426" s="20">
        <v>8.6999999999999994E-3</v>
      </c>
      <c r="AS426" s="1">
        <v>45425</v>
      </c>
      <c r="AT426">
        <v>5.3254000000000001</v>
      </c>
      <c r="AU426">
        <f t="shared" si="193"/>
        <v>5.3254000000000003E-2</v>
      </c>
      <c r="AW426" s="1">
        <v>45425</v>
      </c>
      <c r="AX426">
        <v>5.2948000000000004</v>
      </c>
      <c r="AY426">
        <f t="shared" si="194"/>
        <v>5.2948000000000002E-2</v>
      </c>
      <c r="BA426" s="1">
        <v>45425</v>
      </c>
      <c r="BB426">
        <v>5.431</v>
      </c>
      <c r="BC426">
        <f t="shared" si="195"/>
        <v>5.4309999999999997E-2</v>
      </c>
      <c r="BE426" s="1">
        <v>45425</v>
      </c>
      <c r="BF426">
        <v>5.0338000000000003</v>
      </c>
      <c r="BG426">
        <f t="shared" si="196"/>
        <v>5.0338000000000001E-2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3">
        <f t="shared" ca="1" si="197"/>
        <v>46408</v>
      </c>
      <c r="B427" s="20">
        <f t="shared" ca="1" si="179"/>
        <v>0</v>
      </c>
      <c r="C427">
        <f t="shared" ca="1" si="203"/>
        <v>0</v>
      </c>
      <c r="D427">
        <f t="shared" ca="1" si="184"/>
        <v>-1.1166666666666667</v>
      </c>
      <c r="E427">
        <f t="shared" ca="1" si="185"/>
        <v>1.7859639999999999</v>
      </c>
      <c r="G427" s="23">
        <f t="shared" si="198"/>
        <v>45533</v>
      </c>
      <c r="H427" s="20">
        <f t="shared" ca="1" si="180"/>
        <v>0</v>
      </c>
      <c r="I427">
        <f t="shared" ca="1" si="178"/>
        <v>0</v>
      </c>
      <c r="J427">
        <f t="shared" ca="1" si="186"/>
        <v>1.3138888888888889</v>
      </c>
      <c r="K427">
        <f t="shared" ca="1" si="181"/>
        <v>3.0259999999999999E-2</v>
      </c>
      <c r="M427" s="23">
        <f t="shared" si="199"/>
        <v>45533</v>
      </c>
      <c r="N427" s="20">
        <f t="shared" ca="1" si="182"/>
        <v>0</v>
      </c>
      <c r="O427">
        <f t="shared" ca="1" si="187"/>
        <v>0</v>
      </c>
      <c r="P427">
        <f t="shared" ca="1" si="188"/>
        <v>1.3138888888888889</v>
      </c>
      <c r="Q427">
        <f t="shared" ca="1" si="183"/>
        <v>3.0259999999999999E-2</v>
      </c>
      <c r="S427" s="23">
        <f t="shared" si="189"/>
        <v>46303</v>
      </c>
      <c r="T427" s="20">
        <f t="shared" ca="1" si="190"/>
        <v>178.59639999999999</v>
      </c>
      <c r="U427">
        <f t="shared" ca="1" si="204"/>
        <v>1.7859639999999999</v>
      </c>
      <c r="W427" s="23">
        <f t="shared" si="200"/>
        <v>46303</v>
      </c>
      <c r="X427" s="20">
        <f t="shared" ca="1" si="191"/>
        <v>2.1</v>
      </c>
      <c r="Y427">
        <f t="shared" ca="1" si="205"/>
        <v>2.1000000000000001E-2</v>
      </c>
      <c r="AA427" s="23">
        <f t="shared" si="201"/>
        <v>46163</v>
      </c>
      <c r="AB427" s="20">
        <f t="shared" ca="1" si="192"/>
        <v>2.1720000000000002</v>
      </c>
      <c r="AC427">
        <f t="shared" ca="1" si="206"/>
        <v>2.1720000000000003E-2</v>
      </c>
      <c r="AF427" s="23">
        <v>44489</v>
      </c>
      <c r="AG427" s="20">
        <v>4484.67</v>
      </c>
      <c r="AH427" s="20">
        <v>9.1999999999999998E-3</v>
      </c>
      <c r="AJ427" s="23">
        <v>44489</v>
      </c>
      <c r="AK427" s="20">
        <v>4484.67</v>
      </c>
      <c r="AL427" s="20">
        <v>9.1999999999999998E-3</v>
      </c>
      <c r="AN427" s="23">
        <v>44489</v>
      </c>
      <c r="AO427" s="20">
        <v>4484.67</v>
      </c>
      <c r="AP427" s="20">
        <v>9.1999999999999998E-3</v>
      </c>
      <c r="AS427" s="1">
        <v>45422</v>
      </c>
      <c r="AT427">
        <v>5.3205</v>
      </c>
      <c r="AU427">
        <f t="shared" si="193"/>
        <v>5.3205000000000002E-2</v>
      </c>
      <c r="AW427" s="1">
        <v>45422</v>
      </c>
      <c r="AX427">
        <v>5.2929000000000004</v>
      </c>
      <c r="AY427">
        <f t="shared" si="194"/>
        <v>5.2929000000000004E-2</v>
      </c>
      <c r="BA427" s="1">
        <v>45422</v>
      </c>
      <c r="BB427">
        <v>5.4290000000000003</v>
      </c>
      <c r="BC427">
        <f t="shared" si="195"/>
        <v>5.4290000000000005E-2</v>
      </c>
      <c r="BE427" s="1">
        <v>45422</v>
      </c>
      <c r="BF427">
        <v>5.0309999999999997</v>
      </c>
      <c r="BG427">
        <f t="shared" si="196"/>
        <v>5.0309999999999994E-2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3">
        <f t="shared" ca="1" si="197"/>
        <v>46409</v>
      </c>
      <c r="B428" s="20">
        <f t="shared" ca="1" si="179"/>
        <v>0</v>
      </c>
      <c r="C428">
        <f t="shared" ca="1" si="203"/>
        <v>0</v>
      </c>
      <c r="D428">
        <f t="shared" ca="1" si="184"/>
        <v>-1.1194444444444445</v>
      </c>
      <c r="E428">
        <f t="shared" ca="1" si="185"/>
        <v>1.7859639999999999</v>
      </c>
      <c r="G428" s="23">
        <f t="shared" si="198"/>
        <v>45534</v>
      </c>
      <c r="H428" s="20">
        <f t="shared" ca="1" si="180"/>
        <v>0</v>
      </c>
      <c r="I428">
        <f t="shared" ca="1" si="178"/>
        <v>0</v>
      </c>
      <c r="J428">
        <f t="shared" ca="1" si="186"/>
        <v>1.3111111111111111</v>
      </c>
      <c r="K428">
        <f t="shared" ca="1" si="181"/>
        <v>3.039E-2</v>
      </c>
      <c r="M428" s="23">
        <f t="shared" si="199"/>
        <v>45534</v>
      </c>
      <c r="N428" s="20">
        <f t="shared" ca="1" si="182"/>
        <v>0</v>
      </c>
      <c r="O428">
        <f t="shared" ca="1" si="187"/>
        <v>0</v>
      </c>
      <c r="P428">
        <f t="shared" ca="1" si="188"/>
        <v>1.3111111111111111</v>
      </c>
      <c r="Q428">
        <f t="shared" ca="1" si="183"/>
        <v>3.039E-2</v>
      </c>
      <c r="S428" s="23">
        <f t="shared" si="189"/>
        <v>46304</v>
      </c>
      <c r="T428" s="20">
        <f t="shared" ca="1" si="190"/>
        <v>178.59639999999999</v>
      </c>
      <c r="U428">
        <f t="shared" ca="1" si="204"/>
        <v>1.7859639999999999</v>
      </c>
      <c r="W428" s="23">
        <f t="shared" si="200"/>
        <v>46304</v>
      </c>
      <c r="X428" s="20">
        <f t="shared" ca="1" si="191"/>
        <v>2.1</v>
      </c>
      <c r="Y428">
        <f t="shared" ca="1" si="205"/>
        <v>2.1000000000000001E-2</v>
      </c>
      <c r="AA428" s="23">
        <f t="shared" si="201"/>
        <v>46164</v>
      </c>
      <c r="AB428" s="20">
        <f t="shared" ca="1" si="192"/>
        <v>2.1720000000000002</v>
      </c>
      <c r="AC428">
        <f t="shared" ca="1" si="206"/>
        <v>2.1720000000000003E-2</v>
      </c>
      <c r="AF428" s="23">
        <v>44488</v>
      </c>
      <c r="AG428" s="20">
        <v>4468.3599999999997</v>
      </c>
      <c r="AH428" s="20">
        <v>9.1999999999999998E-3</v>
      </c>
      <c r="AJ428" s="23">
        <v>44488</v>
      </c>
      <c r="AK428" s="20">
        <v>4468.3599999999997</v>
      </c>
      <c r="AL428" s="20">
        <v>9.1999999999999998E-3</v>
      </c>
      <c r="AN428" s="23">
        <v>44488</v>
      </c>
      <c r="AO428" s="20">
        <v>4468.3599999999997</v>
      </c>
      <c r="AP428" s="20">
        <v>9.1999999999999998E-3</v>
      </c>
      <c r="AS428" s="1">
        <v>45421</v>
      </c>
      <c r="AT428">
        <v>5.3144999999999998</v>
      </c>
      <c r="AU428">
        <f t="shared" si="193"/>
        <v>5.3144999999999998E-2</v>
      </c>
      <c r="AW428" s="1">
        <v>45421</v>
      </c>
      <c r="AX428">
        <v>5.2790999999999997</v>
      </c>
      <c r="AY428">
        <f t="shared" si="194"/>
        <v>5.2790999999999998E-2</v>
      </c>
      <c r="BA428" s="1">
        <v>45421</v>
      </c>
      <c r="BB428">
        <v>5.399</v>
      </c>
      <c r="BC428">
        <f t="shared" si="195"/>
        <v>5.3990000000000003E-2</v>
      </c>
      <c r="BE428" s="1">
        <v>45421</v>
      </c>
      <c r="BF428">
        <v>4.9850000000000003</v>
      </c>
      <c r="BG428">
        <f t="shared" si="196"/>
        <v>4.9850000000000005E-2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3">
        <f t="shared" ca="1" si="197"/>
        <v>46412</v>
      </c>
      <c r="B429" s="20">
        <f t="shared" ca="1" si="179"/>
        <v>0</v>
      </c>
      <c r="C429">
        <f t="shared" ca="1" si="203"/>
        <v>0</v>
      </c>
      <c r="D429">
        <f t="shared" ca="1" si="184"/>
        <v>-1.1277777777777778</v>
      </c>
      <c r="E429">
        <f t="shared" ca="1" si="185"/>
        <v>1.7859639999999999</v>
      </c>
      <c r="G429" s="23">
        <f t="shared" si="198"/>
        <v>45537</v>
      </c>
      <c r="H429" s="20">
        <f t="shared" ca="1" si="180"/>
        <v>0</v>
      </c>
      <c r="I429">
        <f t="shared" ca="1" si="178"/>
        <v>0</v>
      </c>
      <c r="J429">
        <f t="shared" ca="1" si="186"/>
        <v>1.3027777777777778</v>
      </c>
      <c r="K429">
        <f t="shared" ca="1" si="181"/>
        <v>3.0379999999999997E-2</v>
      </c>
      <c r="M429" s="23">
        <f t="shared" si="199"/>
        <v>45537</v>
      </c>
      <c r="N429" s="20">
        <f t="shared" ca="1" si="182"/>
        <v>0</v>
      </c>
      <c r="O429">
        <f t="shared" ca="1" si="187"/>
        <v>0</v>
      </c>
      <c r="P429">
        <f t="shared" ca="1" si="188"/>
        <v>1.3027777777777778</v>
      </c>
      <c r="Q429">
        <f t="shared" ca="1" si="183"/>
        <v>3.0379999999999997E-2</v>
      </c>
      <c r="S429" s="23">
        <f t="shared" si="189"/>
        <v>46307</v>
      </c>
      <c r="T429" s="20">
        <f t="shared" ca="1" si="190"/>
        <v>178.59639999999999</v>
      </c>
      <c r="U429">
        <f t="shared" ca="1" si="204"/>
        <v>1.7859639999999999</v>
      </c>
      <c r="W429" s="23">
        <f t="shared" si="200"/>
        <v>46307</v>
      </c>
      <c r="X429" s="20">
        <f t="shared" ca="1" si="191"/>
        <v>2.1</v>
      </c>
      <c r="Y429">
        <f t="shared" ca="1" si="205"/>
        <v>2.1000000000000001E-2</v>
      </c>
      <c r="AA429" s="23">
        <f t="shared" si="201"/>
        <v>46167</v>
      </c>
      <c r="AB429" s="20">
        <f t="shared" ca="1" si="192"/>
        <v>2.1720000000000002</v>
      </c>
      <c r="AC429">
        <f t="shared" ca="1" si="206"/>
        <v>2.1720000000000003E-2</v>
      </c>
      <c r="AF429" s="23">
        <v>44487</v>
      </c>
      <c r="AG429" s="20">
        <v>4424.68</v>
      </c>
      <c r="AH429" s="20">
        <v>1.0800000000000001E-2</v>
      </c>
      <c r="AJ429" s="23">
        <v>44487</v>
      </c>
      <c r="AK429" s="20">
        <v>4424.68</v>
      </c>
      <c r="AL429" s="20">
        <v>1.0800000000000001E-2</v>
      </c>
      <c r="AN429" s="23">
        <v>44487</v>
      </c>
      <c r="AO429" s="20">
        <v>4424.68</v>
      </c>
      <c r="AP429" s="20">
        <v>1.0800000000000001E-2</v>
      </c>
      <c r="AS429" s="1">
        <v>45420</v>
      </c>
      <c r="AT429">
        <v>5.3167</v>
      </c>
      <c r="AU429">
        <f t="shared" si="193"/>
        <v>5.3166999999999999E-2</v>
      </c>
      <c r="AW429" s="1">
        <v>45420</v>
      </c>
      <c r="AX429">
        <v>5.2854999999999999</v>
      </c>
      <c r="AY429">
        <f t="shared" si="194"/>
        <v>5.2854999999999999E-2</v>
      </c>
      <c r="BA429" s="1">
        <v>45420</v>
      </c>
      <c r="BB429">
        <v>5.4210000000000003</v>
      </c>
      <c r="BC429">
        <f t="shared" si="195"/>
        <v>5.4210000000000001E-2</v>
      </c>
      <c r="BE429" s="1">
        <v>45420</v>
      </c>
      <c r="BF429">
        <v>5.008</v>
      </c>
      <c r="BG429">
        <f t="shared" si="196"/>
        <v>5.008E-2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3">
        <f t="shared" ca="1" si="197"/>
        <v>46413</v>
      </c>
      <c r="B430" s="20">
        <f t="shared" ca="1" si="179"/>
        <v>0</v>
      </c>
      <c r="C430">
        <f t="shared" ca="1" si="203"/>
        <v>0</v>
      </c>
      <c r="D430">
        <f t="shared" ca="1" si="184"/>
        <v>-1.1305555555555555</v>
      </c>
      <c r="E430">
        <f t="shared" ca="1" si="185"/>
        <v>1.7859639999999999</v>
      </c>
      <c r="G430" s="23">
        <f t="shared" si="198"/>
        <v>45538</v>
      </c>
      <c r="H430" s="20">
        <f t="shared" ca="1" si="180"/>
        <v>0</v>
      </c>
      <c r="I430">
        <f t="shared" ca="1" si="178"/>
        <v>0</v>
      </c>
      <c r="J430">
        <f t="shared" ca="1" si="186"/>
        <v>1.3</v>
      </c>
      <c r="K430">
        <f t="shared" ca="1" si="181"/>
        <v>3.0379999999999997E-2</v>
      </c>
      <c r="M430" s="23">
        <f t="shared" si="199"/>
        <v>45538</v>
      </c>
      <c r="N430" s="20">
        <f t="shared" ca="1" si="182"/>
        <v>0</v>
      </c>
      <c r="O430">
        <f t="shared" ca="1" si="187"/>
        <v>0</v>
      </c>
      <c r="P430">
        <f t="shared" ca="1" si="188"/>
        <v>1.3</v>
      </c>
      <c r="Q430">
        <f t="shared" ca="1" si="183"/>
        <v>3.0379999999999997E-2</v>
      </c>
      <c r="S430" s="23">
        <f t="shared" si="189"/>
        <v>46308</v>
      </c>
      <c r="T430" s="20">
        <f t="shared" ca="1" si="190"/>
        <v>178.59639999999999</v>
      </c>
      <c r="U430">
        <f t="shared" ca="1" si="204"/>
        <v>1.7859639999999999</v>
      </c>
      <c r="W430" s="23">
        <f t="shared" si="200"/>
        <v>46308</v>
      </c>
      <c r="X430" s="20">
        <f t="shared" ca="1" si="191"/>
        <v>2.1</v>
      </c>
      <c r="Y430">
        <f t="shared" ca="1" si="205"/>
        <v>2.1000000000000001E-2</v>
      </c>
      <c r="AA430" s="23">
        <f t="shared" si="201"/>
        <v>46168</v>
      </c>
      <c r="AB430" s="20">
        <f t="shared" ca="1" si="192"/>
        <v>2.1720000000000002</v>
      </c>
      <c r="AC430">
        <f t="shared" ca="1" si="206"/>
        <v>2.1720000000000003E-2</v>
      </c>
      <c r="AF430" s="23">
        <v>44484</v>
      </c>
      <c r="AG430" s="20">
        <v>4408.32</v>
      </c>
      <c r="AH430" s="20">
        <v>1.0800000000000001E-2</v>
      </c>
      <c r="AJ430" s="23">
        <v>44484</v>
      </c>
      <c r="AK430" s="20">
        <v>4408.32</v>
      </c>
      <c r="AL430" s="20">
        <v>1.0800000000000001E-2</v>
      </c>
      <c r="AN430" s="23">
        <v>44484</v>
      </c>
      <c r="AO430" s="20">
        <v>4408.32</v>
      </c>
      <c r="AP430" s="20">
        <v>1.0800000000000001E-2</v>
      </c>
      <c r="AS430" s="1">
        <v>45419</v>
      </c>
      <c r="AT430">
        <v>5.3232999999999997</v>
      </c>
      <c r="AU430">
        <f t="shared" si="193"/>
        <v>5.3232999999999996E-2</v>
      </c>
      <c r="AW430" s="1">
        <v>45419</v>
      </c>
      <c r="AX430">
        <v>5.2920999999999996</v>
      </c>
      <c r="AY430">
        <f t="shared" si="194"/>
        <v>5.2920999999999996E-2</v>
      </c>
      <c r="BA430" s="1">
        <v>45419</v>
      </c>
      <c r="BB430">
        <v>5.4189999999999996</v>
      </c>
      <c r="BC430">
        <f t="shared" si="195"/>
        <v>5.4189999999999995E-2</v>
      </c>
      <c r="BE430" s="1">
        <v>45419</v>
      </c>
      <c r="BF430">
        <v>4.9989999999999997</v>
      </c>
      <c r="BG430">
        <f t="shared" si="196"/>
        <v>4.999E-2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3">
        <f t="shared" ca="1" si="197"/>
        <v>46414</v>
      </c>
      <c r="B431" s="20">
        <f t="shared" ca="1" si="179"/>
        <v>0</v>
      </c>
      <c r="C431">
        <f t="shared" ca="1" si="203"/>
        <v>0</v>
      </c>
      <c r="D431">
        <f t="shared" ca="1" si="184"/>
        <v>-1.1333333333333333</v>
      </c>
      <c r="E431">
        <f t="shared" ca="1" si="185"/>
        <v>1.7859639999999999</v>
      </c>
      <c r="G431" s="23">
        <f t="shared" si="198"/>
        <v>45539</v>
      </c>
      <c r="H431" s="20">
        <f t="shared" ca="1" si="180"/>
        <v>0</v>
      </c>
      <c r="I431">
        <f t="shared" ref="I431:I494" ca="1" si="207">CEILING(H431,25)</f>
        <v>0</v>
      </c>
      <c r="J431">
        <f t="shared" ca="1" si="186"/>
        <v>1.2972222222222223</v>
      </c>
      <c r="K431">
        <f t="shared" ca="1" si="181"/>
        <v>3.007E-2</v>
      </c>
      <c r="M431" s="23">
        <f t="shared" si="199"/>
        <v>45539</v>
      </c>
      <c r="N431" s="20">
        <f t="shared" ca="1" si="182"/>
        <v>0</v>
      </c>
      <c r="O431">
        <f t="shared" ca="1" si="187"/>
        <v>0</v>
      </c>
      <c r="P431">
        <f t="shared" ca="1" si="188"/>
        <v>1.2972222222222223</v>
      </c>
      <c r="Q431">
        <f t="shared" ca="1" si="183"/>
        <v>3.007E-2</v>
      </c>
      <c r="S431" s="23">
        <f t="shared" si="189"/>
        <v>46309</v>
      </c>
      <c r="T431" s="20">
        <f t="shared" ca="1" si="190"/>
        <v>178.59639999999999</v>
      </c>
      <c r="U431">
        <f t="shared" ca="1" si="204"/>
        <v>1.7859639999999999</v>
      </c>
      <c r="W431" s="23">
        <f t="shared" si="200"/>
        <v>46309</v>
      </c>
      <c r="X431" s="20">
        <f t="shared" ca="1" si="191"/>
        <v>2.1</v>
      </c>
      <c r="Y431">
        <f t="shared" ca="1" si="205"/>
        <v>2.1000000000000001E-2</v>
      </c>
      <c r="AA431" s="23">
        <f t="shared" si="201"/>
        <v>46169</v>
      </c>
      <c r="AB431" s="20">
        <f t="shared" ca="1" si="192"/>
        <v>2.1720000000000002</v>
      </c>
      <c r="AC431">
        <f t="shared" ca="1" si="206"/>
        <v>2.1720000000000003E-2</v>
      </c>
      <c r="AF431" s="23">
        <v>44483</v>
      </c>
      <c r="AG431" s="20">
        <v>4374.5600000000004</v>
      </c>
      <c r="AH431" s="20">
        <v>1.0800000000000001E-2</v>
      </c>
      <c r="AJ431" s="23">
        <v>44483</v>
      </c>
      <c r="AK431" s="20">
        <v>4374.5600000000004</v>
      </c>
      <c r="AL431" s="20">
        <v>1.0800000000000001E-2</v>
      </c>
      <c r="AN431" s="23">
        <v>44483</v>
      </c>
      <c r="AO431" s="20">
        <v>4374.5600000000004</v>
      </c>
      <c r="AP431" s="20">
        <v>1.0800000000000001E-2</v>
      </c>
      <c r="AS431" s="1">
        <v>45418</v>
      </c>
      <c r="AT431">
        <v>5.3181000000000003</v>
      </c>
      <c r="AU431">
        <f t="shared" si="193"/>
        <v>5.3181000000000006E-2</v>
      </c>
      <c r="AW431" s="1">
        <v>45418</v>
      </c>
      <c r="AX431">
        <v>5.3010000000000002</v>
      </c>
      <c r="AY431">
        <f t="shared" si="194"/>
        <v>5.3010000000000002E-2</v>
      </c>
      <c r="BA431" s="1">
        <v>45418</v>
      </c>
      <c r="BB431">
        <v>5.4210000000000003</v>
      </c>
      <c r="BC431">
        <f t="shared" si="195"/>
        <v>5.4210000000000001E-2</v>
      </c>
      <c r="BE431" s="1">
        <v>45418</v>
      </c>
      <c r="BF431">
        <v>5.0010000000000003</v>
      </c>
      <c r="BG431">
        <f t="shared" si="196"/>
        <v>5.0010000000000006E-2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3">
        <f t="shared" ca="1" si="197"/>
        <v>46415</v>
      </c>
      <c r="B432" s="20">
        <f t="shared" ca="1" si="179"/>
        <v>0</v>
      </c>
      <c r="C432">
        <f t="shared" ca="1" si="203"/>
        <v>0</v>
      </c>
      <c r="D432">
        <f t="shared" ca="1" si="184"/>
        <v>-1.1361111111111111</v>
      </c>
      <c r="E432">
        <f t="shared" ca="1" si="185"/>
        <v>1.7859639999999999</v>
      </c>
      <c r="G432" s="23">
        <f t="shared" si="198"/>
        <v>45540</v>
      </c>
      <c r="H432" s="20">
        <f t="shared" ca="1" si="180"/>
        <v>0</v>
      </c>
      <c r="I432">
        <f t="shared" ca="1" si="207"/>
        <v>0</v>
      </c>
      <c r="J432">
        <f t="shared" ca="1" si="186"/>
        <v>1.2944444444444445</v>
      </c>
      <c r="K432">
        <f t="shared" ca="1" si="181"/>
        <v>2.9769999999999998E-2</v>
      </c>
      <c r="M432" s="23">
        <f t="shared" si="199"/>
        <v>45540</v>
      </c>
      <c r="N432" s="20">
        <f t="shared" ca="1" si="182"/>
        <v>0</v>
      </c>
      <c r="O432">
        <f t="shared" ca="1" si="187"/>
        <v>0</v>
      </c>
      <c r="P432">
        <f t="shared" ca="1" si="188"/>
        <v>1.2944444444444445</v>
      </c>
      <c r="Q432">
        <f t="shared" ca="1" si="183"/>
        <v>2.9769999999999998E-2</v>
      </c>
      <c r="S432" s="23">
        <f t="shared" si="189"/>
        <v>46310</v>
      </c>
      <c r="T432" s="20">
        <f t="shared" ca="1" si="190"/>
        <v>178.59639999999999</v>
      </c>
      <c r="U432">
        <f t="shared" ca="1" si="204"/>
        <v>1.7859639999999999</v>
      </c>
      <c r="W432" s="23">
        <f t="shared" si="200"/>
        <v>46310</v>
      </c>
      <c r="X432" s="20">
        <f t="shared" ca="1" si="191"/>
        <v>2.1</v>
      </c>
      <c r="Y432">
        <f t="shared" ca="1" si="205"/>
        <v>2.1000000000000001E-2</v>
      </c>
      <c r="AA432" s="23">
        <f t="shared" si="201"/>
        <v>46170</v>
      </c>
      <c r="AB432" s="20">
        <f t="shared" ca="1" si="192"/>
        <v>2.1720000000000002</v>
      </c>
      <c r="AC432">
        <f t="shared" ca="1" si="206"/>
        <v>2.1720000000000003E-2</v>
      </c>
      <c r="AF432" s="23">
        <v>44482</v>
      </c>
      <c r="AG432" s="20">
        <v>4300.49</v>
      </c>
      <c r="AH432" s="20">
        <v>1.0800000000000001E-2</v>
      </c>
      <c r="AJ432" s="23">
        <v>44482</v>
      </c>
      <c r="AK432" s="20">
        <v>4300.49</v>
      </c>
      <c r="AL432" s="20">
        <v>1.0800000000000001E-2</v>
      </c>
      <c r="AN432" s="23">
        <v>44482</v>
      </c>
      <c r="AO432" s="20">
        <v>4300.49</v>
      </c>
      <c r="AP432" s="20">
        <v>1.0800000000000001E-2</v>
      </c>
      <c r="AS432" s="1">
        <v>45415</v>
      </c>
      <c r="AT432">
        <v>5.3183999999999996</v>
      </c>
      <c r="AU432">
        <f t="shared" si="193"/>
        <v>5.3183999999999995E-2</v>
      </c>
      <c r="AW432" s="1">
        <v>45415</v>
      </c>
      <c r="AX432">
        <v>5.2840999999999996</v>
      </c>
      <c r="AY432">
        <f t="shared" si="194"/>
        <v>5.2840999999999999E-2</v>
      </c>
      <c r="BA432" s="1">
        <v>45415</v>
      </c>
      <c r="BB432">
        <v>5.4080000000000004</v>
      </c>
      <c r="BC432">
        <f t="shared" si="195"/>
        <v>5.4080000000000003E-2</v>
      </c>
      <c r="BE432" s="1">
        <v>45415</v>
      </c>
      <c r="BF432">
        <v>4.9988999999999999</v>
      </c>
      <c r="BG432">
        <f t="shared" si="196"/>
        <v>4.9988999999999999E-2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3">
        <f t="shared" ca="1" si="197"/>
        <v>46416</v>
      </c>
      <c r="B433" s="20">
        <f t="shared" ca="1" si="179"/>
        <v>0</v>
      </c>
      <c r="C433">
        <f t="shared" ca="1" si="203"/>
        <v>0</v>
      </c>
      <c r="D433">
        <f t="shared" ca="1" si="184"/>
        <v>-1.1388888888888888</v>
      </c>
      <c r="E433">
        <f t="shared" ca="1" si="185"/>
        <v>1.7859639999999999</v>
      </c>
      <c r="G433" s="23">
        <f t="shared" si="198"/>
        <v>45541</v>
      </c>
      <c r="H433" s="20">
        <f t="shared" ca="1" si="180"/>
        <v>0</v>
      </c>
      <c r="I433">
        <f t="shared" ca="1" si="207"/>
        <v>0</v>
      </c>
      <c r="J433">
        <f t="shared" ca="1" si="186"/>
        <v>1.2916666666666667</v>
      </c>
      <c r="K433">
        <f t="shared" ca="1" si="181"/>
        <v>2.9389999999999999E-2</v>
      </c>
      <c r="M433" s="23">
        <f t="shared" si="199"/>
        <v>45541</v>
      </c>
      <c r="N433" s="20">
        <f t="shared" ca="1" si="182"/>
        <v>0</v>
      </c>
      <c r="O433">
        <f t="shared" ca="1" si="187"/>
        <v>0</v>
      </c>
      <c r="P433">
        <f t="shared" ca="1" si="188"/>
        <v>1.2916666666666667</v>
      </c>
      <c r="Q433">
        <f t="shared" ca="1" si="183"/>
        <v>2.9389999999999999E-2</v>
      </c>
      <c r="S433" s="23">
        <f t="shared" si="189"/>
        <v>46311</v>
      </c>
      <c r="T433" s="20">
        <f t="shared" ca="1" si="190"/>
        <v>178.59639999999999</v>
      </c>
      <c r="U433">
        <f t="shared" ca="1" si="204"/>
        <v>1.7859639999999999</v>
      </c>
      <c r="W433" s="23">
        <f t="shared" si="200"/>
        <v>46311</v>
      </c>
      <c r="X433" s="20">
        <f t="shared" ca="1" si="191"/>
        <v>2.1</v>
      </c>
      <c r="Y433">
        <f t="shared" ca="1" si="205"/>
        <v>2.1000000000000001E-2</v>
      </c>
      <c r="AA433" s="23">
        <f t="shared" si="201"/>
        <v>46171</v>
      </c>
      <c r="AB433" s="20">
        <f t="shared" ca="1" si="192"/>
        <v>2.1720000000000002</v>
      </c>
      <c r="AC433">
        <f t="shared" ca="1" si="206"/>
        <v>2.1720000000000003E-2</v>
      </c>
      <c r="AF433" s="23">
        <v>44481</v>
      </c>
      <c r="AG433" s="20">
        <v>4286.79</v>
      </c>
      <c r="AH433" s="20">
        <v>1.0800000000000001E-2</v>
      </c>
      <c r="AJ433" s="23">
        <v>44481</v>
      </c>
      <c r="AK433" s="20">
        <v>4286.79</v>
      </c>
      <c r="AL433" s="20">
        <v>1.0800000000000001E-2</v>
      </c>
      <c r="AN433" s="23">
        <v>44481</v>
      </c>
      <c r="AO433" s="20">
        <v>4286.79</v>
      </c>
      <c r="AP433" s="20">
        <v>1.0800000000000001E-2</v>
      </c>
      <c r="AS433" s="1">
        <v>45414</v>
      </c>
      <c r="AT433">
        <v>5.3188000000000004</v>
      </c>
      <c r="AU433">
        <f t="shared" si="193"/>
        <v>5.3188000000000006E-2</v>
      </c>
      <c r="AW433" s="1">
        <v>45414</v>
      </c>
      <c r="AX433">
        <v>5.2991000000000001</v>
      </c>
      <c r="AY433">
        <f t="shared" si="194"/>
        <v>5.2991000000000003E-2</v>
      </c>
      <c r="BA433" s="1">
        <v>45414</v>
      </c>
      <c r="BB433">
        <v>5.4509999999999996</v>
      </c>
      <c r="BC433">
        <f t="shared" si="195"/>
        <v>5.4509999999999996E-2</v>
      </c>
      <c r="BE433" s="1">
        <v>45414</v>
      </c>
      <c r="BF433">
        <v>5.0650000000000004</v>
      </c>
      <c r="BG433">
        <f t="shared" si="196"/>
        <v>5.0650000000000001E-2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3">
        <f t="shared" ca="1" si="197"/>
        <v>46419</v>
      </c>
      <c r="B434" s="20">
        <f t="shared" ca="1" si="179"/>
        <v>0</v>
      </c>
      <c r="C434">
        <f t="shared" ca="1" si="203"/>
        <v>0</v>
      </c>
      <c r="D434">
        <f t="shared" ca="1" si="184"/>
        <v>-1.1472222222222221</v>
      </c>
      <c r="E434">
        <f t="shared" ca="1" si="185"/>
        <v>1.7859639999999999</v>
      </c>
      <c r="G434" s="23">
        <f t="shared" si="198"/>
        <v>45544</v>
      </c>
      <c r="H434" s="20">
        <f t="shared" ca="1" si="180"/>
        <v>0</v>
      </c>
      <c r="I434">
        <f t="shared" ca="1" si="207"/>
        <v>0</v>
      </c>
      <c r="J434">
        <f t="shared" ca="1" si="186"/>
        <v>1.2833333333333334</v>
      </c>
      <c r="K434">
        <f t="shared" ca="1" si="181"/>
        <v>2.8900000000000002E-2</v>
      </c>
      <c r="M434" s="23">
        <f t="shared" si="199"/>
        <v>45544</v>
      </c>
      <c r="N434" s="20">
        <f t="shared" ca="1" si="182"/>
        <v>0</v>
      </c>
      <c r="O434">
        <f t="shared" ca="1" si="187"/>
        <v>0</v>
      </c>
      <c r="P434">
        <f t="shared" ca="1" si="188"/>
        <v>1.2833333333333334</v>
      </c>
      <c r="Q434">
        <f t="shared" ca="1" si="183"/>
        <v>2.8900000000000002E-2</v>
      </c>
      <c r="S434" s="23">
        <f t="shared" si="189"/>
        <v>46314</v>
      </c>
      <c r="T434" s="20">
        <f t="shared" ca="1" si="190"/>
        <v>178.59639999999999</v>
      </c>
      <c r="U434">
        <f t="shared" ca="1" si="204"/>
        <v>1.7859639999999999</v>
      </c>
      <c r="W434" s="23">
        <f t="shared" si="200"/>
        <v>46314</v>
      </c>
      <c r="X434" s="20">
        <f t="shared" ca="1" si="191"/>
        <v>2.1</v>
      </c>
      <c r="Y434">
        <f t="shared" ca="1" si="205"/>
        <v>2.1000000000000001E-2</v>
      </c>
      <c r="AA434" s="23">
        <f t="shared" si="201"/>
        <v>46174</v>
      </c>
      <c r="AB434" s="20">
        <f t="shared" ca="1" si="192"/>
        <v>2.1720000000000002</v>
      </c>
      <c r="AC434">
        <f t="shared" ca="1" si="206"/>
        <v>2.1720000000000003E-2</v>
      </c>
      <c r="AF434" s="23">
        <v>44480</v>
      </c>
      <c r="AG434" s="20">
        <v>4296.71</v>
      </c>
      <c r="AH434" s="20">
        <v>1.0800000000000001E-2</v>
      </c>
      <c r="AJ434" s="23">
        <v>44480</v>
      </c>
      <c r="AK434" s="20">
        <v>4296.71</v>
      </c>
      <c r="AL434" s="20">
        <v>1.0800000000000001E-2</v>
      </c>
      <c r="AN434" s="23">
        <v>44480</v>
      </c>
      <c r="AO434" s="20">
        <v>4296.71</v>
      </c>
      <c r="AP434" s="20">
        <v>1.0800000000000001E-2</v>
      </c>
      <c r="AS434" s="1">
        <v>45413</v>
      </c>
      <c r="AT434">
        <v>5.3361999999999998</v>
      </c>
      <c r="AU434">
        <f t="shared" si="193"/>
        <v>5.3362E-2</v>
      </c>
      <c r="AW434" s="1">
        <v>45413</v>
      </c>
      <c r="AX434">
        <v>5.3162000000000003</v>
      </c>
      <c r="AY434">
        <f t="shared" si="194"/>
        <v>5.3162000000000001E-2</v>
      </c>
      <c r="BA434" s="1">
        <v>45413</v>
      </c>
      <c r="BB434">
        <v>5.5010000000000003</v>
      </c>
      <c r="BC434">
        <f t="shared" si="195"/>
        <v>5.5010000000000003E-2</v>
      </c>
      <c r="BE434" s="1">
        <v>45413</v>
      </c>
      <c r="BF434">
        <v>5.1542000000000003</v>
      </c>
      <c r="BG434">
        <f t="shared" si="196"/>
        <v>5.1542000000000004E-2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3">
        <f t="shared" ca="1" si="197"/>
        <v>46420</v>
      </c>
      <c r="B435" s="20">
        <f t="shared" ca="1" si="179"/>
        <v>0</v>
      </c>
      <c r="C435">
        <f t="shared" ca="1" si="203"/>
        <v>0</v>
      </c>
      <c r="D435">
        <f t="shared" ca="1" si="184"/>
        <v>-1.1499999999999999</v>
      </c>
      <c r="E435">
        <f t="shared" ca="1" si="185"/>
        <v>1.7859639999999999</v>
      </c>
      <c r="G435" s="23">
        <f t="shared" si="198"/>
        <v>45545</v>
      </c>
      <c r="H435" s="20">
        <f t="shared" ca="1" si="180"/>
        <v>0</v>
      </c>
      <c r="I435">
        <f t="shared" ca="1" si="207"/>
        <v>0</v>
      </c>
      <c r="J435">
        <f t="shared" ca="1" si="186"/>
        <v>1.2805555555555554</v>
      </c>
      <c r="K435">
        <f t="shared" ca="1" si="181"/>
        <v>2.8759999999999997E-2</v>
      </c>
      <c r="M435" s="23">
        <f t="shared" si="199"/>
        <v>45545</v>
      </c>
      <c r="N435" s="20">
        <f t="shared" ca="1" si="182"/>
        <v>0</v>
      </c>
      <c r="O435">
        <f t="shared" ca="1" si="187"/>
        <v>0</v>
      </c>
      <c r="P435">
        <f t="shared" ca="1" si="188"/>
        <v>1.2805555555555554</v>
      </c>
      <c r="Q435">
        <f t="shared" ca="1" si="183"/>
        <v>2.8759999999999997E-2</v>
      </c>
      <c r="S435" s="23">
        <f t="shared" si="189"/>
        <v>46315</v>
      </c>
      <c r="T435" s="20">
        <f t="shared" ca="1" si="190"/>
        <v>178.59639999999999</v>
      </c>
      <c r="U435">
        <f t="shared" ca="1" si="204"/>
        <v>1.7859639999999999</v>
      </c>
      <c r="W435" s="23">
        <f t="shared" si="200"/>
        <v>46315</v>
      </c>
      <c r="X435" s="20">
        <f t="shared" ca="1" si="191"/>
        <v>2.1</v>
      </c>
      <c r="Y435">
        <f t="shared" ca="1" si="205"/>
        <v>2.1000000000000001E-2</v>
      </c>
      <c r="AA435" s="23">
        <f t="shared" si="201"/>
        <v>46175</v>
      </c>
      <c r="AB435" s="20">
        <f t="shared" ca="1" si="192"/>
        <v>2.1720000000000002</v>
      </c>
      <c r="AC435">
        <f t="shared" ca="1" si="206"/>
        <v>2.1720000000000003E-2</v>
      </c>
      <c r="AF435" s="23">
        <v>44477</v>
      </c>
      <c r="AG435" s="20">
        <v>4325.5200000000004</v>
      </c>
      <c r="AH435" s="20">
        <v>1.0800000000000001E-2</v>
      </c>
      <c r="AJ435" s="23">
        <v>44477</v>
      </c>
      <c r="AK435" s="20">
        <v>4325.5200000000004</v>
      </c>
      <c r="AL435" s="20">
        <v>1.0800000000000001E-2</v>
      </c>
      <c r="AN435" s="23">
        <v>44477</v>
      </c>
      <c r="AO435" s="20">
        <v>4325.5200000000004</v>
      </c>
      <c r="AP435" s="20">
        <v>1.0800000000000001E-2</v>
      </c>
      <c r="AS435" s="1">
        <v>45412</v>
      </c>
      <c r="AT435">
        <v>5.3400999999999996</v>
      </c>
      <c r="AU435">
        <f t="shared" si="193"/>
        <v>5.3400999999999997E-2</v>
      </c>
      <c r="AW435" s="1">
        <v>45412</v>
      </c>
      <c r="AX435">
        <v>5.3308</v>
      </c>
      <c r="AY435">
        <f t="shared" si="194"/>
        <v>5.3308000000000001E-2</v>
      </c>
      <c r="BA435" s="1">
        <v>45412</v>
      </c>
      <c r="BB435">
        <v>5.5410000000000004</v>
      </c>
      <c r="BC435">
        <f t="shared" si="195"/>
        <v>5.5410000000000001E-2</v>
      </c>
      <c r="BE435" s="1">
        <v>45412</v>
      </c>
      <c r="BF435">
        <v>5.2279999999999998</v>
      </c>
      <c r="BG435">
        <f t="shared" si="196"/>
        <v>5.228E-2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3">
        <f t="shared" ca="1" si="197"/>
        <v>46421</v>
      </c>
      <c r="B436" s="20">
        <f t="shared" ca="1" si="179"/>
        <v>0</v>
      </c>
      <c r="C436">
        <f t="shared" ca="1" si="203"/>
        <v>0</v>
      </c>
      <c r="D436">
        <f t="shared" ca="1" si="184"/>
        <v>-1.1527777777777777</v>
      </c>
      <c r="E436">
        <f t="shared" ca="1" si="185"/>
        <v>1.7859639999999999</v>
      </c>
      <c r="G436" s="23">
        <f t="shared" si="198"/>
        <v>45546</v>
      </c>
      <c r="H436" s="20">
        <f t="shared" ca="1" si="180"/>
        <v>0</v>
      </c>
      <c r="I436">
        <f t="shared" ca="1" si="207"/>
        <v>0</v>
      </c>
      <c r="J436">
        <f t="shared" ca="1" si="186"/>
        <v>1.2777777777777777</v>
      </c>
      <c r="K436">
        <f t="shared" ca="1" si="181"/>
        <v>2.8479999999999998E-2</v>
      </c>
      <c r="M436" s="23">
        <f t="shared" si="199"/>
        <v>45546</v>
      </c>
      <c r="N436" s="20">
        <f t="shared" ca="1" si="182"/>
        <v>0</v>
      </c>
      <c r="O436">
        <f t="shared" ca="1" si="187"/>
        <v>0</v>
      </c>
      <c r="P436">
        <f t="shared" ca="1" si="188"/>
        <v>1.2777777777777777</v>
      </c>
      <c r="Q436">
        <f t="shared" ca="1" si="183"/>
        <v>2.8479999999999998E-2</v>
      </c>
      <c r="S436" s="23">
        <f t="shared" si="189"/>
        <v>46316</v>
      </c>
      <c r="T436" s="20">
        <f t="shared" ca="1" si="190"/>
        <v>178.59639999999999</v>
      </c>
      <c r="U436">
        <f t="shared" ca="1" si="204"/>
        <v>1.7859639999999999</v>
      </c>
      <c r="W436" s="23">
        <f t="shared" si="200"/>
        <v>46316</v>
      </c>
      <c r="X436" s="20">
        <f t="shared" ca="1" si="191"/>
        <v>2.1</v>
      </c>
      <c r="Y436">
        <f t="shared" ca="1" si="205"/>
        <v>2.1000000000000001E-2</v>
      </c>
      <c r="AA436" s="23">
        <f t="shared" si="201"/>
        <v>46176</v>
      </c>
      <c r="AB436" s="20">
        <f t="shared" ca="1" si="192"/>
        <v>2.1720000000000002</v>
      </c>
      <c r="AC436">
        <f t="shared" ca="1" si="206"/>
        <v>2.1720000000000003E-2</v>
      </c>
      <c r="AF436" s="23">
        <v>44476</v>
      </c>
      <c r="AG436" s="20">
        <v>4333.05</v>
      </c>
      <c r="AH436" s="20">
        <v>1.0800000000000001E-2</v>
      </c>
      <c r="AJ436" s="23">
        <v>44476</v>
      </c>
      <c r="AK436" s="20">
        <v>4333.05</v>
      </c>
      <c r="AL436" s="20">
        <v>1.0800000000000001E-2</v>
      </c>
      <c r="AN436" s="23">
        <v>44476</v>
      </c>
      <c r="AO436" s="20">
        <v>4333.05</v>
      </c>
      <c r="AP436" s="20">
        <v>1.0800000000000001E-2</v>
      </c>
      <c r="AS436" s="1">
        <v>45411</v>
      </c>
      <c r="AT436">
        <v>5.33</v>
      </c>
      <c r="AU436">
        <f t="shared" si="193"/>
        <v>5.33E-2</v>
      </c>
      <c r="AW436" s="1">
        <v>45411</v>
      </c>
      <c r="AX436">
        <v>5.3075999999999999</v>
      </c>
      <c r="AY436">
        <f t="shared" si="194"/>
        <v>5.3075999999999998E-2</v>
      </c>
      <c r="BA436" s="1">
        <v>45411</v>
      </c>
      <c r="BB436">
        <v>5.4950000000000001</v>
      </c>
      <c r="BC436">
        <f t="shared" si="195"/>
        <v>5.4949999999999999E-2</v>
      </c>
      <c r="BE436" s="1">
        <v>45411</v>
      </c>
      <c r="BF436">
        <v>5.1550000000000002</v>
      </c>
      <c r="BG436">
        <f t="shared" si="196"/>
        <v>5.1550000000000006E-2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3">
        <f t="shared" ca="1" si="197"/>
        <v>46422</v>
      </c>
      <c r="B437" s="20">
        <f t="shared" ca="1" si="179"/>
        <v>0</v>
      </c>
      <c r="C437">
        <f t="shared" ca="1" si="203"/>
        <v>0</v>
      </c>
      <c r="D437">
        <f t="shared" ca="1" si="184"/>
        <v>-1.1555555555555554</v>
      </c>
      <c r="E437">
        <f t="shared" ca="1" si="185"/>
        <v>1.7859639999999999</v>
      </c>
      <c r="G437" s="23">
        <f t="shared" si="198"/>
        <v>45547</v>
      </c>
      <c r="H437" s="20">
        <f t="shared" ca="1" si="180"/>
        <v>0</v>
      </c>
      <c r="I437">
        <f t="shared" ca="1" si="207"/>
        <v>0</v>
      </c>
      <c r="J437">
        <f t="shared" ca="1" si="186"/>
        <v>1.2749999999999999</v>
      </c>
      <c r="K437">
        <f t="shared" ca="1" si="181"/>
        <v>2.8900000000000002E-2</v>
      </c>
      <c r="M437" s="23">
        <f t="shared" si="199"/>
        <v>45547</v>
      </c>
      <c r="N437" s="20">
        <f t="shared" ca="1" si="182"/>
        <v>0</v>
      </c>
      <c r="O437">
        <f t="shared" ca="1" si="187"/>
        <v>0</v>
      </c>
      <c r="P437">
        <f t="shared" ca="1" si="188"/>
        <v>1.2749999999999999</v>
      </c>
      <c r="Q437">
        <f t="shared" ca="1" si="183"/>
        <v>2.8900000000000002E-2</v>
      </c>
      <c r="S437" s="23">
        <f t="shared" si="189"/>
        <v>46317</v>
      </c>
      <c r="T437" s="20">
        <f t="shared" ca="1" si="190"/>
        <v>178.59639999999999</v>
      </c>
      <c r="U437">
        <f t="shared" ca="1" si="204"/>
        <v>1.7859639999999999</v>
      </c>
      <c r="W437" s="23">
        <f t="shared" si="200"/>
        <v>46317</v>
      </c>
      <c r="X437" s="20">
        <f t="shared" ca="1" si="191"/>
        <v>2.1</v>
      </c>
      <c r="Y437">
        <f t="shared" ca="1" si="205"/>
        <v>2.1000000000000001E-2</v>
      </c>
      <c r="AA437" s="23">
        <f t="shared" si="201"/>
        <v>46177</v>
      </c>
      <c r="AB437" s="20">
        <f t="shared" ca="1" si="192"/>
        <v>2.1720000000000002</v>
      </c>
      <c r="AC437">
        <f t="shared" ca="1" si="206"/>
        <v>2.1720000000000003E-2</v>
      </c>
      <c r="AF437" s="23">
        <v>44475</v>
      </c>
      <c r="AG437" s="20">
        <v>4297.1400000000003</v>
      </c>
      <c r="AH437" s="20">
        <v>1.0800000000000001E-2</v>
      </c>
      <c r="AJ437" s="23">
        <v>44475</v>
      </c>
      <c r="AK437" s="20">
        <v>4297.1400000000003</v>
      </c>
      <c r="AL437" s="20">
        <v>1.0800000000000001E-2</v>
      </c>
      <c r="AN437" s="23">
        <v>44475</v>
      </c>
      <c r="AO437" s="20">
        <v>4297.1400000000003</v>
      </c>
      <c r="AP437" s="20">
        <v>1.0800000000000001E-2</v>
      </c>
      <c r="AS437" s="1">
        <v>45408</v>
      </c>
      <c r="AT437">
        <v>5.3173000000000004</v>
      </c>
      <c r="AU437">
        <f t="shared" si="193"/>
        <v>5.3173000000000005E-2</v>
      </c>
      <c r="AW437" s="1">
        <v>45408</v>
      </c>
      <c r="AX437">
        <v>5.3044000000000002</v>
      </c>
      <c r="AY437">
        <f t="shared" si="194"/>
        <v>5.3044000000000001E-2</v>
      </c>
      <c r="BA437" s="1">
        <v>45408</v>
      </c>
      <c r="BB437">
        <v>5.5039999999999996</v>
      </c>
      <c r="BC437">
        <f t="shared" si="195"/>
        <v>5.5039999999999999E-2</v>
      </c>
      <c r="BE437" s="1">
        <v>45408</v>
      </c>
      <c r="BF437">
        <v>5.1759000000000004</v>
      </c>
      <c r="BG437">
        <f t="shared" si="196"/>
        <v>5.1759000000000006E-2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3">
        <f t="shared" ca="1" si="197"/>
        <v>46423</v>
      </c>
      <c r="B438" s="20">
        <f t="shared" ca="1" si="179"/>
        <v>0</v>
      </c>
      <c r="C438">
        <f t="shared" ca="1" si="203"/>
        <v>0</v>
      </c>
      <c r="D438">
        <f t="shared" ca="1" si="184"/>
        <v>-1.1583333333333334</v>
      </c>
      <c r="E438">
        <f t="shared" ca="1" si="185"/>
        <v>1.7859639999999999</v>
      </c>
      <c r="G438" s="23">
        <f t="shared" si="198"/>
        <v>45548</v>
      </c>
      <c r="H438" s="20">
        <f t="shared" ca="1" si="180"/>
        <v>0</v>
      </c>
      <c r="I438">
        <f t="shared" ca="1" si="207"/>
        <v>0</v>
      </c>
      <c r="J438">
        <f t="shared" ca="1" si="186"/>
        <v>1.2722222222222221</v>
      </c>
      <c r="K438">
        <f t="shared" ca="1" si="181"/>
        <v>2.8670000000000001E-2</v>
      </c>
      <c r="M438" s="23">
        <f t="shared" si="199"/>
        <v>45548</v>
      </c>
      <c r="N438" s="20">
        <f t="shared" ca="1" si="182"/>
        <v>0</v>
      </c>
      <c r="O438">
        <f t="shared" ca="1" si="187"/>
        <v>0</v>
      </c>
      <c r="P438">
        <f t="shared" ca="1" si="188"/>
        <v>1.2722222222222221</v>
      </c>
      <c r="Q438">
        <f t="shared" ca="1" si="183"/>
        <v>2.8670000000000001E-2</v>
      </c>
      <c r="S438" s="23">
        <f t="shared" si="189"/>
        <v>46318</v>
      </c>
      <c r="T438" s="20">
        <f t="shared" ca="1" si="190"/>
        <v>178.59639999999999</v>
      </c>
      <c r="U438">
        <f t="shared" ca="1" si="204"/>
        <v>1.7859639999999999</v>
      </c>
      <c r="W438" s="23">
        <f t="shared" si="200"/>
        <v>46318</v>
      </c>
      <c r="X438" s="20">
        <f t="shared" ca="1" si="191"/>
        <v>2.1</v>
      </c>
      <c r="Y438">
        <f t="shared" ca="1" si="205"/>
        <v>2.1000000000000001E-2</v>
      </c>
      <c r="AA438" s="23">
        <f t="shared" si="201"/>
        <v>46178</v>
      </c>
      <c r="AB438" s="20">
        <f t="shared" ca="1" si="192"/>
        <v>2.1720000000000002</v>
      </c>
      <c r="AC438">
        <f t="shared" ca="1" si="206"/>
        <v>2.1720000000000003E-2</v>
      </c>
      <c r="AF438" s="23">
        <v>44474</v>
      </c>
      <c r="AG438" s="20">
        <v>4292.3500000000004</v>
      </c>
      <c r="AH438" s="20">
        <v>8.8999999999999999E-3</v>
      </c>
      <c r="AJ438" s="23">
        <v>44474</v>
      </c>
      <c r="AK438" s="20">
        <v>4292.3500000000004</v>
      </c>
      <c r="AL438" s="20">
        <v>8.8999999999999999E-3</v>
      </c>
      <c r="AN438" s="23">
        <v>44474</v>
      </c>
      <c r="AO438" s="20">
        <v>4292.3500000000004</v>
      </c>
      <c r="AP438" s="20">
        <v>8.8999999999999999E-3</v>
      </c>
      <c r="AS438" s="1">
        <v>45407</v>
      </c>
      <c r="AT438">
        <v>5.3167999999999997</v>
      </c>
      <c r="AU438">
        <f t="shared" si="193"/>
        <v>5.3168E-2</v>
      </c>
      <c r="AW438" s="1">
        <v>45407</v>
      </c>
      <c r="AX438">
        <v>5.319</v>
      </c>
      <c r="AY438">
        <f t="shared" si="194"/>
        <v>5.3190000000000001E-2</v>
      </c>
      <c r="BA438" s="1">
        <v>45407</v>
      </c>
      <c r="BB438">
        <v>5.5019999999999998</v>
      </c>
      <c r="BC438">
        <f t="shared" si="195"/>
        <v>5.5019999999999999E-2</v>
      </c>
      <c r="BE438" s="1">
        <v>45407</v>
      </c>
      <c r="BF438">
        <v>5.1779999999999999</v>
      </c>
      <c r="BG438">
        <f t="shared" si="196"/>
        <v>5.178E-2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3">
        <f t="shared" ca="1" si="197"/>
        <v>46426</v>
      </c>
      <c r="B439" s="20">
        <f t="shared" ca="1" si="179"/>
        <v>0</v>
      </c>
      <c r="C439">
        <f t="shared" ca="1" si="203"/>
        <v>0</v>
      </c>
      <c r="D439">
        <f t="shared" ca="1" si="184"/>
        <v>-1.1666666666666667</v>
      </c>
      <c r="E439">
        <f t="shared" ca="1" si="185"/>
        <v>1.7859639999999999</v>
      </c>
      <c r="G439" s="23">
        <f t="shared" si="198"/>
        <v>45551</v>
      </c>
      <c r="H439" s="20">
        <f t="shared" ca="1" si="180"/>
        <v>0</v>
      </c>
      <c r="I439">
        <f t="shared" ca="1" si="207"/>
        <v>0</v>
      </c>
      <c r="J439">
        <f t="shared" ca="1" si="186"/>
        <v>1.2638888888888888</v>
      </c>
      <c r="K439">
        <f t="shared" ca="1" si="181"/>
        <v>2.8490000000000001E-2</v>
      </c>
      <c r="M439" s="23">
        <f t="shared" si="199"/>
        <v>45551</v>
      </c>
      <c r="N439" s="20">
        <f t="shared" ca="1" si="182"/>
        <v>0</v>
      </c>
      <c r="O439">
        <f t="shared" ca="1" si="187"/>
        <v>0</v>
      </c>
      <c r="P439">
        <f t="shared" ca="1" si="188"/>
        <v>1.2638888888888888</v>
      </c>
      <c r="Q439">
        <f t="shared" ca="1" si="183"/>
        <v>2.8490000000000001E-2</v>
      </c>
      <c r="S439" s="23">
        <f t="shared" si="189"/>
        <v>46321</v>
      </c>
      <c r="T439" s="20">
        <f t="shared" ca="1" si="190"/>
        <v>178.59639999999999</v>
      </c>
      <c r="U439">
        <f t="shared" ca="1" si="204"/>
        <v>1.7859639999999999</v>
      </c>
      <c r="W439" s="23">
        <f t="shared" si="200"/>
        <v>46321</v>
      </c>
      <c r="X439" s="20">
        <f t="shared" ca="1" si="191"/>
        <v>2.1</v>
      </c>
      <c r="Y439">
        <f t="shared" ca="1" si="205"/>
        <v>2.1000000000000001E-2</v>
      </c>
      <c r="AA439" s="23">
        <f t="shared" si="201"/>
        <v>46181</v>
      </c>
      <c r="AB439" s="20">
        <f t="shared" ca="1" si="192"/>
        <v>2.1720000000000002</v>
      </c>
      <c r="AC439">
        <f t="shared" ca="1" si="206"/>
        <v>2.1720000000000003E-2</v>
      </c>
      <c r="AF439" s="23">
        <v>44473</v>
      </c>
      <c r="AG439" s="20">
        <v>4247.2</v>
      </c>
      <c r="AH439" s="20">
        <v>8.8999999999999999E-3</v>
      </c>
      <c r="AJ439" s="23">
        <v>44473</v>
      </c>
      <c r="AK439" s="20">
        <v>4247.2</v>
      </c>
      <c r="AL439" s="20">
        <v>8.8999999999999999E-3</v>
      </c>
      <c r="AN439" s="23">
        <v>44473</v>
      </c>
      <c r="AO439" s="20">
        <v>4247.2</v>
      </c>
      <c r="AP439" s="20">
        <v>8.8999999999999999E-3</v>
      </c>
      <c r="AS439" s="1">
        <v>45406</v>
      </c>
      <c r="AT439">
        <v>5.306</v>
      </c>
      <c r="AU439">
        <f t="shared" si="193"/>
        <v>5.3060000000000003E-2</v>
      </c>
      <c r="AW439" s="1">
        <v>45406</v>
      </c>
      <c r="AX439">
        <v>5.2736999999999998</v>
      </c>
      <c r="AY439">
        <f t="shared" si="194"/>
        <v>5.2736999999999999E-2</v>
      </c>
      <c r="BA439" s="1">
        <v>45406</v>
      </c>
      <c r="BB439">
        <v>5.452</v>
      </c>
      <c r="BC439">
        <f t="shared" si="195"/>
        <v>5.4519999999999999E-2</v>
      </c>
      <c r="BE439" s="1">
        <v>45406</v>
      </c>
      <c r="BF439">
        <v>5.1059999999999999</v>
      </c>
      <c r="BG439">
        <f t="shared" si="196"/>
        <v>5.1060000000000001E-2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3">
        <f t="shared" ca="1" si="197"/>
        <v>46427</v>
      </c>
      <c r="B440" s="20">
        <f t="shared" ca="1" si="179"/>
        <v>0</v>
      </c>
      <c r="C440">
        <f t="shared" ca="1" si="203"/>
        <v>0</v>
      </c>
      <c r="D440">
        <f t="shared" ca="1" si="184"/>
        <v>-1.1694444444444445</v>
      </c>
      <c r="E440">
        <f t="shared" ca="1" si="185"/>
        <v>1.7859639999999999</v>
      </c>
      <c r="G440" s="23">
        <f t="shared" si="198"/>
        <v>45552</v>
      </c>
      <c r="H440" s="20">
        <f t="shared" ca="1" si="180"/>
        <v>0</v>
      </c>
      <c r="I440">
        <f t="shared" ca="1" si="207"/>
        <v>0</v>
      </c>
      <c r="J440">
        <f t="shared" ca="1" si="186"/>
        <v>1.2611111111111111</v>
      </c>
      <c r="K440">
        <f t="shared" ca="1" si="181"/>
        <v>2.86E-2</v>
      </c>
      <c r="M440" s="23">
        <f t="shared" si="199"/>
        <v>45552</v>
      </c>
      <c r="N440" s="20">
        <f t="shared" ca="1" si="182"/>
        <v>0</v>
      </c>
      <c r="O440">
        <f t="shared" ca="1" si="187"/>
        <v>0</v>
      </c>
      <c r="P440">
        <f t="shared" ca="1" si="188"/>
        <v>1.2611111111111111</v>
      </c>
      <c r="Q440">
        <f t="shared" ca="1" si="183"/>
        <v>2.86E-2</v>
      </c>
      <c r="S440" s="23">
        <f t="shared" si="189"/>
        <v>46322</v>
      </c>
      <c r="T440" s="20">
        <f t="shared" ca="1" si="190"/>
        <v>178.59639999999999</v>
      </c>
      <c r="U440">
        <f t="shared" ca="1" si="204"/>
        <v>1.7859639999999999</v>
      </c>
      <c r="W440" s="23">
        <f t="shared" si="200"/>
        <v>46322</v>
      </c>
      <c r="X440" s="20">
        <f t="shared" ca="1" si="191"/>
        <v>2.1</v>
      </c>
      <c r="Y440">
        <f t="shared" ca="1" si="205"/>
        <v>2.1000000000000001E-2</v>
      </c>
      <c r="AA440" s="23">
        <f t="shared" si="201"/>
        <v>46182</v>
      </c>
      <c r="AB440" s="20">
        <f t="shared" ca="1" si="192"/>
        <v>2.1720000000000002</v>
      </c>
      <c r="AC440">
        <f t="shared" ca="1" si="206"/>
        <v>2.1720000000000003E-2</v>
      </c>
      <c r="AF440" s="23">
        <v>44470</v>
      </c>
      <c r="AG440" s="20">
        <v>4302.8900000000003</v>
      </c>
      <c r="AH440" s="20">
        <v>8.8999999999999999E-3</v>
      </c>
      <c r="AJ440" s="23">
        <v>44470</v>
      </c>
      <c r="AK440" s="20">
        <v>4302.8900000000003</v>
      </c>
      <c r="AL440" s="20">
        <v>8.8999999999999999E-3</v>
      </c>
      <c r="AN440" s="23">
        <v>44470</v>
      </c>
      <c r="AO440" s="20">
        <v>4302.8900000000003</v>
      </c>
      <c r="AP440" s="20">
        <v>8.8999999999999999E-3</v>
      </c>
      <c r="AS440" s="1">
        <v>45405</v>
      </c>
      <c r="AT440">
        <v>5.3090000000000002</v>
      </c>
      <c r="AU440">
        <f t="shared" si="193"/>
        <v>5.3089999999999998E-2</v>
      </c>
      <c r="AW440" s="1">
        <v>45405</v>
      </c>
      <c r="AX440">
        <v>5.2765000000000004</v>
      </c>
      <c r="AY440">
        <f t="shared" si="194"/>
        <v>5.2765000000000006E-2</v>
      </c>
      <c r="BA440" s="1">
        <v>45405</v>
      </c>
      <c r="BB440">
        <v>5.4470000000000001</v>
      </c>
      <c r="BC440">
        <f t="shared" si="195"/>
        <v>5.4469999999999998E-2</v>
      </c>
      <c r="BE440" s="1">
        <v>45405</v>
      </c>
      <c r="BF440">
        <v>5.08</v>
      </c>
      <c r="BG440">
        <f t="shared" si="196"/>
        <v>5.0799999999999998E-2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3">
        <f t="shared" ca="1" si="197"/>
        <v>46428</v>
      </c>
      <c r="B441" s="20">
        <f t="shared" ca="1" si="179"/>
        <v>0</v>
      </c>
      <c r="C441">
        <f t="shared" ca="1" si="203"/>
        <v>0</v>
      </c>
      <c r="D441">
        <f t="shared" ca="1" si="184"/>
        <v>-1.1722222222222223</v>
      </c>
      <c r="E441">
        <f t="shared" ca="1" si="185"/>
        <v>1.7859639999999999</v>
      </c>
      <c r="G441" s="23">
        <f t="shared" si="198"/>
        <v>45553</v>
      </c>
      <c r="H441" s="20">
        <f t="shared" ca="1" si="180"/>
        <v>0</v>
      </c>
      <c r="I441">
        <f t="shared" ca="1" si="207"/>
        <v>0</v>
      </c>
      <c r="J441">
        <f t="shared" ca="1" si="186"/>
        <v>1.2583333333333333</v>
      </c>
      <c r="K441">
        <f t="shared" ca="1" si="181"/>
        <v>2.8679999999999997E-2</v>
      </c>
      <c r="M441" s="23">
        <f t="shared" si="199"/>
        <v>45553</v>
      </c>
      <c r="N441" s="20">
        <f t="shared" ca="1" si="182"/>
        <v>0</v>
      </c>
      <c r="O441">
        <f t="shared" ca="1" si="187"/>
        <v>0</v>
      </c>
      <c r="P441">
        <f t="shared" ca="1" si="188"/>
        <v>1.2583333333333333</v>
      </c>
      <c r="Q441">
        <f t="shared" ca="1" si="183"/>
        <v>2.8679999999999997E-2</v>
      </c>
      <c r="S441" s="23">
        <f t="shared" si="189"/>
        <v>46323</v>
      </c>
      <c r="T441" s="20">
        <f t="shared" ca="1" si="190"/>
        <v>178.59639999999999</v>
      </c>
      <c r="U441">
        <f t="shared" ca="1" si="204"/>
        <v>1.7859639999999999</v>
      </c>
      <c r="W441" s="23">
        <f t="shared" si="200"/>
        <v>46323</v>
      </c>
      <c r="X441" s="20">
        <f t="shared" ca="1" si="191"/>
        <v>2.1</v>
      </c>
      <c r="Y441">
        <f t="shared" ca="1" si="205"/>
        <v>2.1000000000000001E-2</v>
      </c>
      <c r="AA441" s="23">
        <f t="shared" si="201"/>
        <v>46183</v>
      </c>
      <c r="AB441" s="20">
        <f t="shared" ca="1" si="192"/>
        <v>2.1720000000000002</v>
      </c>
      <c r="AC441">
        <f t="shared" ca="1" si="206"/>
        <v>2.1720000000000003E-2</v>
      </c>
      <c r="AF441" s="23">
        <v>44469</v>
      </c>
      <c r="AG441" s="20">
        <v>4259.45</v>
      </c>
      <c r="AH441" s="20">
        <v>8.2000000000000007E-3</v>
      </c>
      <c r="AJ441" s="23">
        <v>44469</v>
      </c>
      <c r="AK441" s="20">
        <v>4259.45</v>
      </c>
      <c r="AL441" s="20">
        <v>8.2000000000000007E-3</v>
      </c>
      <c r="AN441" s="23">
        <v>44469</v>
      </c>
      <c r="AO441" s="20">
        <v>4259.45</v>
      </c>
      <c r="AP441" s="20">
        <v>8.2000000000000007E-3</v>
      </c>
      <c r="AS441" s="1">
        <v>45404</v>
      </c>
      <c r="AT441">
        <v>5.3112000000000004</v>
      </c>
      <c r="AU441">
        <f t="shared" si="193"/>
        <v>5.3112000000000006E-2</v>
      </c>
      <c r="AW441" s="1">
        <v>45404</v>
      </c>
      <c r="AX441">
        <v>5.2880000000000003</v>
      </c>
      <c r="AY441">
        <f t="shared" si="194"/>
        <v>5.2880000000000003E-2</v>
      </c>
      <c r="BA441" s="1">
        <v>45404</v>
      </c>
      <c r="BB441">
        <v>5.4710000000000001</v>
      </c>
      <c r="BC441">
        <f t="shared" si="195"/>
        <v>5.4710000000000002E-2</v>
      </c>
      <c r="BE441" s="1">
        <v>45404</v>
      </c>
      <c r="BF441">
        <v>5.1276000000000002</v>
      </c>
      <c r="BG441">
        <f t="shared" si="196"/>
        <v>5.1276000000000002E-2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3">
        <f t="shared" ca="1" si="197"/>
        <v>46429</v>
      </c>
      <c r="B442" s="20">
        <f t="shared" ca="1" si="179"/>
        <v>0</v>
      </c>
      <c r="C442">
        <f t="shared" ca="1" si="203"/>
        <v>0</v>
      </c>
      <c r="D442">
        <f t="shared" ca="1" si="184"/>
        <v>-1.175</v>
      </c>
      <c r="E442">
        <f t="shared" ca="1" si="185"/>
        <v>1.7859639999999999</v>
      </c>
      <c r="G442" s="23">
        <f t="shared" si="198"/>
        <v>45554</v>
      </c>
      <c r="H442" s="20">
        <f t="shared" ca="1" si="180"/>
        <v>0</v>
      </c>
      <c r="I442">
        <f t="shared" ca="1" si="207"/>
        <v>0</v>
      </c>
      <c r="J442">
        <f t="shared" ca="1" si="186"/>
        <v>1.2555555555555555</v>
      </c>
      <c r="K442">
        <f t="shared" ca="1" si="181"/>
        <v>2.8389999999999999E-2</v>
      </c>
      <c r="M442" s="23">
        <f t="shared" si="199"/>
        <v>45554</v>
      </c>
      <c r="N442" s="20">
        <f t="shared" ca="1" si="182"/>
        <v>0</v>
      </c>
      <c r="O442">
        <f t="shared" ca="1" si="187"/>
        <v>0</v>
      </c>
      <c r="P442">
        <f t="shared" ca="1" si="188"/>
        <v>1.2555555555555555</v>
      </c>
      <c r="Q442">
        <f t="shared" ca="1" si="183"/>
        <v>2.8389999999999999E-2</v>
      </c>
      <c r="S442" s="23">
        <f t="shared" si="189"/>
        <v>46324</v>
      </c>
      <c r="T442" s="20">
        <f t="shared" ca="1" si="190"/>
        <v>178.59639999999999</v>
      </c>
      <c r="U442">
        <f t="shared" ca="1" si="204"/>
        <v>1.7859639999999999</v>
      </c>
      <c r="W442" s="23">
        <f t="shared" si="200"/>
        <v>46324</v>
      </c>
      <c r="X442" s="20">
        <f t="shared" ca="1" si="191"/>
        <v>2.1</v>
      </c>
      <c r="Y442">
        <f t="shared" ca="1" si="205"/>
        <v>2.1000000000000001E-2</v>
      </c>
      <c r="AA442" s="23">
        <f t="shared" si="201"/>
        <v>46184</v>
      </c>
      <c r="AB442" s="20">
        <f t="shared" ca="1" si="192"/>
        <v>2.1720000000000002</v>
      </c>
      <c r="AC442">
        <f t="shared" ca="1" si="206"/>
        <v>2.1720000000000003E-2</v>
      </c>
      <c r="AF442" s="23">
        <v>44468</v>
      </c>
      <c r="AG442" s="20">
        <v>4312.8599999999997</v>
      </c>
      <c r="AH442" s="20">
        <v>7.9000000000000008E-3</v>
      </c>
      <c r="AJ442" s="23">
        <v>44468</v>
      </c>
      <c r="AK442" s="20">
        <v>4312.8599999999997</v>
      </c>
      <c r="AL442" s="20">
        <v>7.9000000000000008E-3</v>
      </c>
      <c r="AN442" s="23">
        <v>44468</v>
      </c>
      <c r="AO442" s="20">
        <v>4312.8599999999997</v>
      </c>
      <c r="AP442" s="20">
        <v>7.9000000000000008E-3</v>
      </c>
      <c r="AS442" s="1">
        <v>45401</v>
      </c>
      <c r="AT442">
        <v>5.3089000000000004</v>
      </c>
      <c r="AU442">
        <f t="shared" si="193"/>
        <v>5.3089000000000004E-2</v>
      </c>
      <c r="AW442" s="1">
        <v>45401</v>
      </c>
      <c r="AX442">
        <v>5.2864000000000004</v>
      </c>
      <c r="AY442">
        <f t="shared" si="194"/>
        <v>5.2864000000000001E-2</v>
      </c>
      <c r="BA442" s="1">
        <v>45401</v>
      </c>
      <c r="BB442">
        <v>5.4779999999999998</v>
      </c>
      <c r="BC442">
        <f t="shared" si="195"/>
        <v>5.4779999999999995E-2</v>
      </c>
      <c r="BE442" s="1">
        <v>45401</v>
      </c>
      <c r="BF442">
        <v>5.149</v>
      </c>
      <c r="BG442">
        <f t="shared" si="196"/>
        <v>5.1490000000000001E-2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3">
        <f t="shared" ca="1" si="197"/>
        <v>46430</v>
      </c>
      <c r="B443" s="20">
        <f t="shared" ca="1" si="179"/>
        <v>0</v>
      </c>
      <c r="C443">
        <f t="shared" ca="1" si="203"/>
        <v>0</v>
      </c>
      <c r="D443">
        <f t="shared" ca="1" si="184"/>
        <v>-1.1777777777777778</v>
      </c>
      <c r="E443">
        <f t="shared" ca="1" si="185"/>
        <v>1.7859639999999999</v>
      </c>
      <c r="G443" s="23">
        <f t="shared" si="198"/>
        <v>45555</v>
      </c>
      <c r="H443" s="20">
        <f t="shared" ca="1" si="180"/>
        <v>0</v>
      </c>
      <c r="I443">
        <f t="shared" ca="1" si="207"/>
        <v>0</v>
      </c>
      <c r="J443">
        <f t="shared" ca="1" si="186"/>
        <v>1.2527777777777778</v>
      </c>
      <c r="K443">
        <f t="shared" ca="1" si="181"/>
        <v>2.8069999999999998E-2</v>
      </c>
      <c r="M443" s="23">
        <f t="shared" si="199"/>
        <v>45555</v>
      </c>
      <c r="N443" s="20">
        <f t="shared" ca="1" si="182"/>
        <v>0</v>
      </c>
      <c r="O443">
        <f t="shared" ca="1" si="187"/>
        <v>0</v>
      </c>
      <c r="P443">
        <f t="shared" ca="1" si="188"/>
        <v>1.2527777777777778</v>
      </c>
      <c r="Q443">
        <f t="shared" ca="1" si="183"/>
        <v>2.8069999999999998E-2</v>
      </c>
      <c r="S443" s="23">
        <f t="shared" si="189"/>
        <v>46325</v>
      </c>
      <c r="T443" s="20">
        <f t="shared" ca="1" si="190"/>
        <v>178.59639999999999</v>
      </c>
      <c r="U443">
        <f t="shared" ca="1" si="204"/>
        <v>1.7859639999999999</v>
      </c>
      <c r="W443" s="23">
        <f t="shared" si="200"/>
        <v>46325</v>
      </c>
      <c r="X443" s="20">
        <f t="shared" ca="1" si="191"/>
        <v>2.1</v>
      </c>
      <c r="Y443">
        <f t="shared" ca="1" si="205"/>
        <v>2.1000000000000001E-2</v>
      </c>
      <c r="AA443" s="23">
        <f t="shared" si="201"/>
        <v>46185</v>
      </c>
      <c r="AB443" s="20">
        <f t="shared" ca="1" si="192"/>
        <v>2.1720000000000002</v>
      </c>
      <c r="AC443">
        <f t="shared" ca="1" si="206"/>
        <v>2.1720000000000003E-2</v>
      </c>
      <c r="AF443" s="23">
        <v>44467</v>
      </c>
      <c r="AG443" s="20">
        <v>4302.78</v>
      </c>
      <c r="AH443" s="20">
        <v>8.5000000000000006E-3</v>
      </c>
      <c r="AJ443" s="23">
        <v>44467</v>
      </c>
      <c r="AK443" s="20">
        <v>4302.78</v>
      </c>
      <c r="AL443" s="20">
        <v>8.5000000000000006E-3</v>
      </c>
      <c r="AN443" s="23">
        <v>44467</v>
      </c>
      <c r="AO443" s="20">
        <v>4302.78</v>
      </c>
      <c r="AP443" s="20">
        <v>8.5000000000000006E-3</v>
      </c>
      <c r="AS443" s="1">
        <v>45400</v>
      </c>
      <c r="AT443">
        <v>5.3127000000000004</v>
      </c>
      <c r="AU443">
        <f t="shared" si="193"/>
        <v>5.3127000000000008E-2</v>
      </c>
      <c r="AW443" s="1">
        <v>45400</v>
      </c>
      <c r="AX443">
        <v>5.2880000000000003</v>
      </c>
      <c r="AY443">
        <f t="shared" si="194"/>
        <v>5.2880000000000003E-2</v>
      </c>
      <c r="BA443" s="1">
        <v>45400</v>
      </c>
      <c r="BB443">
        <v>5.48</v>
      </c>
      <c r="BC443">
        <f t="shared" si="195"/>
        <v>5.4800000000000001E-2</v>
      </c>
      <c r="BE443" s="1">
        <v>45400</v>
      </c>
      <c r="BF443">
        <v>5.1509999999999998</v>
      </c>
      <c r="BG443">
        <f t="shared" si="196"/>
        <v>5.151E-2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3">
        <f t="shared" ca="1" si="197"/>
        <v>46433</v>
      </c>
      <c r="B444" s="20">
        <f t="shared" ca="1" si="179"/>
        <v>0</v>
      </c>
      <c r="C444">
        <f t="shared" ca="1" si="203"/>
        <v>0</v>
      </c>
      <c r="D444">
        <f t="shared" ca="1" si="184"/>
        <v>-1.1861111111111111</v>
      </c>
      <c r="E444">
        <f t="shared" ca="1" si="185"/>
        <v>1.7859639999999999</v>
      </c>
      <c r="G444" s="23">
        <f t="shared" si="198"/>
        <v>45558</v>
      </c>
      <c r="H444" s="20">
        <f t="shared" ca="1" si="180"/>
        <v>0</v>
      </c>
      <c r="I444">
        <f t="shared" ca="1" si="207"/>
        <v>0</v>
      </c>
      <c r="J444">
        <f t="shared" ca="1" si="186"/>
        <v>1.2444444444444445</v>
      </c>
      <c r="K444">
        <f t="shared" ca="1" si="181"/>
        <v>2.7770000000000003E-2</v>
      </c>
      <c r="M444" s="23">
        <f t="shared" si="199"/>
        <v>45558</v>
      </c>
      <c r="N444" s="20">
        <f t="shared" ca="1" si="182"/>
        <v>0</v>
      </c>
      <c r="O444">
        <f t="shared" ca="1" si="187"/>
        <v>0</v>
      </c>
      <c r="P444">
        <f t="shared" ca="1" si="188"/>
        <v>1.2444444444444445</v>
      </c>
      <c r="Q444">
        <f t="shared" ca="1" si="183"/>
        <v>2.7770000000000003E-2</v>
      </c>
      <c r="S444" s="23">
        <f t="shared" si="189"/>
        <v>46328</v>
      </c>
      <c r="T444" s="20">
        <f t="shared" ca="1" si="190"/>
        <v>178.59639999999999</v>
      </c>
      <c r="U444">
        <f t="shared" ca="1" si="204"/>
        <v>1.7859639999999999</v>
      </c>
      <c r="W444" s="23">
        <f t="shared" si="200"/>
        <v>46328</v>
      </c>
      <c r="X444" s="20">
        <f t="shared" ca="1" si="191"/>
        <v>2.1</v>
      </c>
      <c r="Y444">
        <f t="shared" ca="1" si="205"/>
        <v>2.1000000000000001E-2</v>
      </c>
      <c r="AA444" s="23">
        <f t="shared" si="201"/>
        <v>46188</v>
      </c>
      <c r="AB444" s="20">
        <f t="shared" ca="1" si="192"/>
        <v>2.1720000000000002</v>
      </c>
      <c r="AC444">
        <f t="shared" ca="1" si="206"/>
        <v>2.1720000000000003E-2</v>
      </c>
      <c r="AF444" s="23">
        <v>44466</v>
      </c>
      <c r="AG444" s="20">
        <v>4378.28</v>
      </c>
      <c r="AH444" s="20">
        <v>1.04E-2</v>
      </c>
      <c r="AJ444" s="23">
        <v>44466</v>
      </c>
      <c r="AK444" s="20">
        <v>4378.28</v>
      </c>
      <c r="AL444" s="20">
        <v>1.04E-2</v>
      </c>
      <c r="AN444" s="23">
        <v>44466</v>
      </c>
      <c r="AO444" s="20">
        <v>4378.28</v>
      </c>
      <c r="AP444" s="20">
        <v>1.04E-2</v>
      </c>
      <c r="AS444" s="1">
        <v>45399</v>
      </c>
      <c r="AT444">
        <v>5.3114999999999997</v>
      </c>
      <c r="AU444">
        <f t="shared" si="193"/>
        <v>5.3114999999999996E-2</v>
      </c>
      <c r="AW444" s="1">
        <v>45399</v>
      </c>
      <c r="AX444">
        <v>5.2831000000000001</v>
      </c>
      <c r="AY444">
        <f t="shared" si="194"/>
        <v>5.2831000000000003E-2</v>
      </c>
      <c r="BA444" s="1">
        <v>45399</v>
      </c>
      <c r="BB444">
        <v>5.4560000000000004</v>
      </c>
      <c r="BC444">
        <f t="shared" si="195"/>
        <v>5.4560000000000004E-2</v>
      </c>
      <c r="BE444" s="1">
        <v>45399</v>
      </c>
      <c r="BF444">
        <v>5.1020000000000003</v>
      </c>
      <c r="BG444">
        <f t="shared" si="196"/>
        <v>5.1020000000000003E-2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3">
        <f t="shared" ca="1" si="197"/>
        <v>46434</v>
      </c>
      <c r="B445" s="20">
        <f t="shared" ca="1" si="179"/>
        <v>0</v>
      </c>
      <c r="C445">
        <f t="shared" ca="1" si="203"/>
        <v>0</v>
      </c>
      <c r="D445">
        <f t="shared" ca="1" si="184"/>
        <v>-1.1888888888888889</v>
      </c>
      <c r="E445">
        <f t="shared" ca="1" si="185"/>
        <v>1.7859639999999999</v>
      </c>
      <c r="G445" s="23">
        <f t="shared" si="198"/>
        <v>45559</v>
      </c>
      <c r="H445" s="20">
        <f t="shared" ca="1" si="180"/>
        <v>0</v>
      </c>
      <c r="I445">
        <f t="shared" ca="1" si="207"/>
        <v>0</v>
      </c>
      <c r="J445">
        <f t="shared" ca="1" si="186"/>
        <v>1.2416666666666667</v>
      </c>
      <c r="K445">
        <f t="shared" ca="1" si="181"/>
        <v>2.7440000000000003E-2</v>
      </c>
      <c r="M445" s="23">
        <f t="shared" si="199"/>
        <v>45559</v>
      </c>
      <c r="N445" s="20">
        <f t="shared" ca="1" si="182"/>
        <v>0</v>
      </c>
      <c r="O445">
        <f t="shared" ca="1" si="187"/>
        <v>0</v>
      </c>
      <c r="P445">
        <f t="shared" ca="1" si="188"/>
        <v>1.2416666666666667</v>
      </c>
      <c r="Q445">
        <f t="shared" ca="1" si="183"/>
        <v>2.7440000000000003E-2</v>
      </c>
      <c r="S445" s="23">
        <f t="shared" si="189"/>
        <v>46329</v>
      </c>
      <c r="T445" s="20">
        <f t="shared" ca="1" si="190"/>
        <v>178.59639999999999</v>
      </c>
      <c r="U445">
        <f t="shared" ca="1" si="204"/>
        <v>1.7859639999999999</v>
      </c>
      <c r="W445" s="23">
        <f t="shared" si="200"/>
        <v>46329</v>
      </c>
      <c r="X445" s="20">
        <f t="shared" ca="1" si="191"/>
        <v>2.1</v>
      </c>
      <c r="Y445">
        <f t="shared" ca="1" si="205"/>
        <v>2.1000000000000001E-2</v>
      </c>
      <c r="AA445" s="23">
        <f t="shared" si="201"/>
        <v>46189</v>
      </c>
      <c r="AB445" s="20">
        <f t="shared" ca="1" si="192"/>
        <v>2.1720000000000002</v>
      </c>
      <c r="AC445">
        <f t="shared" ca="1" si="206"/>
        <v>2.1720000000000003E-2</v>
      </c>
      <c r="AF445" s="23">
        <v>44463</v>
      </c>
      <c r="AG445" s="20">
        <v>4402.49</v>
      </c>
      <c r="AH445" s="20">
        <v>8.6E-3</v>
      </c>
      <c r="AJ445" s="23">
        <v>44463</v>
      </c>
      <c r="AK445" s="20">
        <v>4402.49</v>
      </c>
      <c r="AL445" s="20">
        <v>8.6E-3</v>
      </c>
      <c r="AN445" s="23">
        <v>44463</v>
      </c>
      <c r="AO445" s="20">
        <v>4402.49</v>
      </c>
      <c r="AP445" s="20">
        <v>8.6E-3</v>
      </c>
      <c r="AS445" s="1">
        <v>45398</v>
      </c>
      <c r="AT445">
        <v>5.3143000000000002</v>
      </c>
      <c r="AU445">
        <f t="shared" si="193"/>
        <v>5.3143000000000003E-2</v>
      </c>
      <c r="AW445" s="1">
        <v>45398</v>
      </c>
      <c r="AX445">
        <v>5.3049999999999997</v>
      </c>
      <c r="AY445">
        <f t="shared" si="194"/>
        <v>5.305E-2</v>
      </c>
      <c r="BA445" s="1">
        <v>45398</v>
      </c>
      <c r="BB445">
        <v>5.48</v>
      </c>
      <c r="BC445">
        <f t="shared" si="195"/>
        <v>5.4800000000000001E-2</v>
      </c>
      <c r="BE445" s="1">
        <v>45398</v>
      </c>
      <c r="BF445">
        <v>5.1580000000000004</v>
      </c>
      <c r="BG445">
        <f t="shared" si="196"/>
        <v>5.1580000000000001E-2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3">
        <f t="shared" ca="1" si="197"/>
        <v>46435</v>
      </c>
      <c r="B446" s="20">
        <f t="shared" ca="1" si="179"/>
        <v>0</v>
      </c>
      <c r="C446">
        <f t="shared" ca="1" si="203"/>
        <v>0</v>
      </c>
      <c r="D446">
        <f t="shared" ca="1" si="184"/>
        <v>-1.1916666666666667</v>
      </c>
      <c r="E446">
        <f t="shared" ca="1" si="185"/>
        <v>1.7859639999999999</v>
      </c>
      <c r="G446" s="23">
        <f t="shared" si="198"/>
        <v>45560</v>
      </c>
      <c r="H446" s="20">
        <f t="shared" ca="1" si="180"/>
        <v>0</v>
      </c>
      <c r="I446">
        <f t="shared" ca="1" si="207"/>
        <v>0</v>
      </c>
      <c r="J446">
        <f t="shared" ca="1" si="186"/>
        <v>1.2388888888888889</v>
      </c>
      <c r="K446">
        <f t="shared" ca="1" si="181"/>
        <v>2.7349999999999999E-2</v>
      </c>
      <c r="M446" s="23">
        <f t="shared" si="199"/>
        <v>45560</v>
      </c>
      <c r="N446" s="20">
        <f t="shared" ca="1" si="182"/>
        <v>0</v>
      </c>
      <c r="O446">
        <f t="shared" ca="1" si="187"/>
        <v>0</v>
      </c>
      <c r="P446">
        <f t="shared" ca="1" si="188"/>
        <v>1.2388888888888889</v>
      </c>
      <c r="Q446">
        <f t="shared" ca="1" si="183"/>
        <v>2.7349999999999999E-2</v>
      </c>
      <c r="S446" s="23">
        <f t="shared" si="189"/>
        <v>46330</v>
      </c>
      <c r="T446" s="20">
        <f t="shared" ca="1" si="190"/>
        <v>178.59639999999999</v>
      </c>
      <c r="U446">
        <f t="shared" ca="1" si="204"/>
        <v>1.7859639999999999</v>
      </c>
      <c r="W446" s="23">
        <f t="shared" si="200"/>
        <v>46330</v>
      </c>
      <c r="X446" s="20">
        <f t="shared" ca="1" si="191"/>
        <v>2.1</v>
      </c>
      <c r="Y446">
        <f t="shared" ca="1" si="205"/>
        <v>2.1000000000000001E-2</v>
      </c>
      <c r="AA446" s="23">
        <f t="shared" si="201"/>
        <v>46190</v>
      </c>
      <c r="AB446" s="20">
        <f t="shared" ca="1" si="192"/>
        <v>2.1720000000000002</v>
      </c>
      <c r="AC446">
        <f t="shared" ca="1" si="206"/>
        <v>2.1720000000000003E-2</v>
      </c>
      <c r="AF446" s="23">
        <v>44462</v>
      </c>
      <c r="AG446" s="20">
        <v>4396.4399999999996</v>
      </c>
      <c r="AH446" s="20">
        <v>8.6E-3</v>
      </c>
      <c r="AJ446" s="23">
        <v>44462</v>
      </c>
      <c r="AK446" s="20">
        <v>4396.4399999999996</v>
      </c>
      <c r="AL446" s="20">
        <v>8.6E-3</v>
      </c>
      <c r="AN446" s="23">
        <v>44462</v>
      </c>
      <c r="AO446" s="20">
        <v>4396.4399999999996</v>
      </c>
      <c r="AP446" s="20">
        <v>8.6E-3</v>
      </c>
      <c r="AS446" s="1">
        <v>45397</v>
      </c>
      <c r="AT446">
        <v>5.3057999999999996</v>
      </c>
      <c r="AU446">
        <f t="shared" si="193"/>
        <v>5.3057999999999994E-2</v>
      </c>
      <c r="AW446" s="1">
        <v>45397</v>
      </c>
      <c r="AX446">
        <v>5.2747000000000002</v>
      </c>
      <c r="AY446">
        <f t="shared" si="194"/>
        <v>5.2747000000000002E-2</v>
      </c>
      <c r="BA446" s="1">
        <v>45397</v>
      </c>
      <c r="BB446">
        <v>5.4530000000000003</v>
      </c>
      <c r="BC446">
        <f t="shared" si="195"/>
        <v>5.4530000000000002E-2</v>
      </c>
      <c r="BE446" s="1">
        <v>45397</v>
      </c>
      <c r="BF446">
        <v>5.09</v>
      </c>
      <c r="BG446">
        <f t="shared" si="196"/>
        <v>5.0900000000000001E-2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3">
        <f t="shared" ca="1" si="197"/>
        <v>46436</v>
      </c>
      <c r="B447" s="20">
        <f t="shared" ca="1" si="179"/>
        <v>0</v>
      </c>
      <c r="C447">
        <f t="shared" ca="1" si="203"/>
        <v>0</v>
      </c>
      <c r="D447">
        <f t="shared" ca="1" si="184"/>
        <v>-1.1944444444444444</v>
      </c>
      <c r="E447">
        <f t="shared" ca="1" si="185"/>
        <v>1.7859639999999999</v>
      </c>
      <c r="G447" s="23">
        <f t="shared" si="198"/>
        <v>45561</v>
      </c>
      <c r="H447" s="20">
        <f t="shared" ca="1" si="180"/>
        <v>0</v>
      </c>
      <c r="I447">
        <f t="shared" ca="1" si="207"/>
        <v>0</v>
      </c>
      <c r="J447">
        <f t="shared" ca="1" si="186"/>
        <v>1.2361111111111112</v>
      </c>
      <c r="K447">
        <f t="shared" ca="1" si="181"/>
        <v>2.7380000000000002E-2</v>
      </c>
      <c r="M447" s="23">
        <f t="shared" si="199"/>
        <v>45561</v>
      </c>
      <c r="N447" s="20">
        <f t="shared" ca="1" si="182"/>
        <v>0</v>
      </c>
      <c r="O447">
        <f t="shared" ca="1" si="187"/>
        <v>0</v>
      </c>
      <c r="P447">
        <f t="shared" ca="1" si="188"/>
        <v>1.2361111111111112</v>
      </c>
      <c r="Q447">
        <f t="shared" ca="1" si="183"/>
        <v>2.7380000000000002E-2</v>
      </c>
      <c r="S447" s="23">
        <f t="shared" si="189"/>
        <v>46331</v>
      </c>
      <c r="T447" s="20">
        <f t="shared" ca="1" si="190"/>
        <v>178.59639999999999</v>
      </c>
      <c r="U447">
        <f t="shared" ca="1" si="204"/>
        <v>1.7859639999999999</v>
      </c>
      <c r="W447" s="23">
        <f t="shared" si="200"/>
        <v>46331</v>
      </c>
      <c r="X447" s="20">
        <f t="shared" ca="1" si="191"/>
        <v>2.1</v>
      </c>
      <c r="Y447">
        <f t="shared" ca="1" si="205"/>
        <v>2.1000000000000001E-2</v>
      </c>
      <c r="AA447" s="23">
        <f t="shared" si="201"/>
        <v>46191</v>
      </c>
      <c r="AB447" s="20">
        <f t="shared" ca="1" si="192"/>
        <v>2.1720000000000002</v>
      </c>
      <c r="AC447">
        <f t="shared" ca="1" si="206"/>
        <v>2.1720000000000003E-2</v>
      </c>
      <c r="AF447" s="23">
        <v>44461</v>
      </c>
      <c r="AG447" s="20">
        <v>4334.49</v>
      </c>
      <c r="AH447" s="20">
        <v>9.7999999999999997E-3</v>
      </c>
      <c r="AJ447" s="23">
        <v>44461</v>
      </c>
      <c r="AK447" s="20">
        <v>4334.49</v>
      </c>
      <c r="AL447" s="20">
        <v>9.7999999999999997E-3</v>
      </c>
      <c r="AN447" s="23">
        <v>44461</v>
      </c>
      <c r="AO447" s="20">
        <v>4334.49</v>
      </c>
      <c r="AP447" s="20">
        <v>9.7999999999999997E-3</v>
      </c>
      <c r="AS447" s="1">
        <v>45394</v>
      </c>
      <c r="AT447">
        <v>5.2995999999999999</v>
      </c>
      <c r="AU447">
        <f t="shared" si="193"/>
        <v>5.2996000000000001E-2</v>
      </c>
      <c r="AW447" s="1">
        <v>45394</v>
      </c>
      <c r="AX447">
        <v>5.2647000000000004</v>
      </c>
      <c r="AY447">
        <f t="shared" si="194"/>
        <v>5.2647000000000006E-2</v>
      </c>
      <c r="BA447" s="1">
        <v>45394</v>
      </c>
      <c r="BB447">
        <v>5.4429999999999996</v>
      </c>
      <c r="BC447">
        <f t="shared" si="195"/>
        <v>5.4429999999999999E-2</v>
      </c>
      <c r="BE447" s="1">
        <v>45394</v>
      </c>
      <c r="BF447">
        <v>5.0781000000000001</v>
      </c>
      <c r="BG447">
        <f t="shared" si="196"/>
        <v>5.0781E-2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3">
        <f t="shared" ca="1" si="197"/>
        <v>46437</v>
      </c>
      <c r="B448" s="20">
        <f t="shared" ca="1" si="179"/>
        <v>0</v>
      </c>
      <c r="C448">
        <f t="shared" ca="1" si="203"/>
        <v>0</v>
      </c>
      <c r="D448">
        <f t="shared" ca="1" si="184"/>
        <v>-1.1972222222222222</v>
      </c>
      <c r="E448">
        <f t="shared" ca="1" si="185"/>
        <v>1.7859639999999999</v>
      </c>
      <c r="G448" s="23">
        <f t="shared" si="198"/>
        <v>45562</v>
      </c>
      <c r="H448" s="20">
        <f t="shared" ca="1" si="180"/>
        <v>0</v>
      </c>
      <c r="I448">
        <f t="shared" ca="1" si="207"/>
        <v>0</v>
      </c>
      <c r="J448">
        <f t="shared" ca="1" si="186"/>
        <v>1.2333333333333334</v>
      </c>
      <c r="K448">
        <f t="shared" ca="1" si="181"/>
        <v>2.6949999999999998E-2</v>
      </c>
      <c r="M448" s="23">
        <f t="shared" si="199"/>
        <v>45562</v>
      </c>
      <c r="N448" s="20">
        <f t="shared" ca="1" si="182"/>
        <v>0</v>
      </c>
      <c r="O448">
        <f t="shared" ca="1" si="187"/>
        <v>0</v>
      </c>
      <c r="P448">
        <f t="shared" ca="1" si="188"/>
        <v>1.2333333333333334</v>
      </c>
      <c r="Q448">
        <f t="shared" ca="1" si="183"/>
        <v>2.6949999999999998E-2</v>
      </c>
      <c r="S448" s="23">
        <f t="shared" si="189"/>
        <v>46332</v>
      </c>
      <c r="T448" s="20">
        <f t="shared" ca="1" si="190"/>
        <v>178.59639999999999</v>
      </c>
      <c r="U448">
        <f t="shared" ca="1" si="204"/>
        <v>1.7859639999999999</v>
      </c>
      <c r="W448" s="23">
        <f t="shared" si="200"/>
        <v>46332</v>
      </c>
      <c r="X448" s="20">
        <f t="shared" ca="1" si="191"/>
        <v>2.1</v>
      </c>
      <c r="Y448">
        <f t="shared" ca="1" si="205"/>
        <v>2.1000000000000001E-2</v>
      </c>
      <c r="AA448" s="23">
        <f t="shared" si="201"/>
        <v>46192</v>
      </c>
      <c r="AB448" s="20">
        <f t="shared" ca="1" si="192"/>
        <v>2.1720000000000002</v>
      </c>
      <c r="AC448">
        <f t="shared" ca="1" si="206"/>
        <v>2.1720000000000003E-2</v>
      </c>
      <c r="AF448" s="23">
        <v>44460</v>
      </c>
      <c r="AG448" s="20">
        <v>4289.12</v>
      </c>
      <c r="AH448" s="20">
        <v>1.03E-2</v>
      </c>
      <c r="AJ448" s="23">
        <v>44460</v>
      </c>
      <c r="AK448" s="20">
        <v>4289.12</v>
      </c>
      <c r="AL448" s="20">
        <v>1.03E-2</v>
      </c>
      <c r="AN448" s="23">
        <v>44460</v>
      </c>
      <c r="AO448" s="20">
        <v>4289.12</v>
      </c>
      <c r="AP448" s="20">
        <v>1.03E-2</v>
      </c>
      <c r="AS448" s="1">
        <v>45393</v>
      </c>
      <c r="AT448">
        <v>5.3116000000000003</v>
      </c>
      <c r="AU448">
        <f t="shared" si="193"/>
        <v>5.3116000000000003E-2</v>
      </c>
      <c r="AW448" s="1">
        <v>45393</v>
      </c>
      <c r="AX448">
        <v>5.2823000000000002</v>
      </c>
      <c r="AY448">
        <f t="shared" si="194"/>
        <v>5.2823000000000002E-2</v>
      </c>
      <c r="BA448" s="1">
        <v>45393</v>
      </c>
      <c r="BB448">
        <v>5.4779999999999998</v>
      </c>
      <c r="BC448">
        <f t="shared" si="195"/>
        <v>5.4779999999999995E-2</v>
      </c>
      <c r="BE448" s="1">
        <v>45393</v>
      </c>
      <c r="BF448">
        <v>5.1319999999999997</v>
      </c>
      <c r="BG448">
        <f t="shared" si="196"/>
        <v>5.1319999999999998E-2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3">
        <f t="shared" ca="1" si="197"/>
        <v>46440</v>
      </c>
      <c r="B449" s="20">
        <f t="shared" ca="1" si="179"/>
        <v>0</v>
      </c>
      <c r="C449">
        <f t="shared" ca="1" si="203"/>
        <v>0</v>
      </c>
      <c r="D449">
        <f t="shared" ca="1" si="184"/>
        <v>-1.2055555555555555</v>
      </c>
      <c r="E449">
        <f t="shared" ca="1" si="185"/>
        <v>1.7859639999999999</v>
      </c>
      <c r="G449" s="23">
        <f t="shared" si="198"/>
        <v>45565</v>
      </c>
      <c r="H449" s="20">
        <f t="shared" ca="1" si="180"/>
        <v>0</v>
      </c>
      <c r="I449">
        <f t="shared" ca="1" si="207"/>
        <v>0</v>
      </c>
      <c r="J449">
        <f t="shared" ca="1" si="186"/>
        <v>1.2250000000000001</v>
      </c>
      <c r="K449">
        <f t="shared" ca="1" si="181"/>
        <v>2.665E-2</v>
      </c>
      <c r="M449" s="23">
        <f t="shared" si="199"/>
        <v>45565</v>
      </c>
      <c r="N449" s="20">
        <f t="shared" ca="1" si="182"/>
        <v>0</v>
      </c>
      <c r="O449">
        <f t="shared" ca="1" si="187"/>
        <v>0</v>
      </c>
      <c r="P449">
        <f t="shared" ca="1" si="188"/>
        <v>1.2250000000000001</v>
      </c>
      <c r="Q449">
        <f t="shared" ca="1" si="183"/>
        <v>2.665E-2</v>
      </c>
      <c r="S449" s="23">
        <f t="shared" si="189"/>
        <v>46335</v>
      </c>
      <c r="T449" s="20">
        <f t="shared" ca="1" si="190"/>
        <v>178.59639999999999</v>
      </c>
      <c r="U449">
        <f t="shared" ca="1" si="204"/>
        <v>1.7859639999999999</v>
      </c>
      <c r="W449" s="23">
        <f t="shared" si="200"/>
        <v>46335</v>
      </c>
      <c r="X449" s="20">
        <f t="shared" ca="1" si="191"/>
        <v>2.1</v>
      </c>
      <c r="Y449">
        <f t="shared" ca="1" si="205"/>
        <v>2.1000000000000001E-2</v>
      </c>
      <c r="AA449" s="23">
        <f t="shared" si="201"/>
        <v>46195</v>
      </c>
      <c r="AB449" s="20">
        <f t="shared" ca="1" si="192"/>
        <v>2.1720000000000002</v>
      </c>
      <c r="AC449">
        <f t="shared" ca="1" si="206"/>
        <v>2.1720000000000003E-2</v>
      </c>
      <c r="AF449" s="23">
        <v>44459</v>
      </c>
      <c r="AG449" s="20">
        <v>4293.8</v>
      </c>
      <c r="AH449" s="20">
        <v>1.01E-2</v>
      </c>
      <c r="AJ449" s="23">
        <v>44459</v>
      </c>
      <c r="AK449" s="20">
        <v>4293.8</v>
      </c>
      <c r="AL449" s="20">
        <v>1.01E-2</v>
      </c>
      <c r="AN449" s="23">
        <v>44459</v>
      </c>
      <c r="AO449" s="20">
        <v>4293.8</v>
      </c>
      <c r="AP449" s="20">
        <v>1.01E-2</v>
      </c>
      <c r="AS449" s="1">
        <v>45392</v>
      </c>
      <c r="AT449">
        <v>5.3216000000000001</v>
      </c>
      <c r="AU449">
        <f t="shared" si="193"/>
        <v>5.3215999999999999E-2</v>
      </c>
      <c r="AW449" s="1">
        <v>45392</v>
      </c>
      <c r="AX449">
        <v>5.3029999999999999</v>
      </c>
      <c r="AY449">
        <f t="shared" si="194"/>
        <v>5.3030000000000001E-2</v>
      </c>
      <c r="BA449" s="1">
        <v>45392</v>
      </c>
      <c r="BB449">
        <v>5.484</v>
      </c>
      <c r="BC449">
        <f t="shared" si="195"/>
        <v>5.484E-2</v>
      </c>
      <c r="BE449" s="1">
        <v>45392</v>
      </c>
      <c r="BF449">
        <v>5.1375000000000002</v>
      </c>
      <c r="BG449">
        <f t="shared" si="196"/>
        <v>5.1375000000000004E-2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3">
        <f t="shared" ca="1" si="197"/>
        <v>46441</v>
      </c>
      <c r="B450" s="20">
        <f t="shared" ca="1" si="179"/>
        <v>0</v>
      </c>
      <c r="C450">
        <f t="shared" ca="1" si="203"/>
        <v>0</v>
      </c>
      <c r="D450">
        <f t="shared" ca="1" si="184"/>
        <v>-1.2083333333333333</v>
      </c>
      <c r="E450">
        <f t="shared" ca="1" si="185"/>
        <v>1.7859639999999999</v>
      </c>
      <c r="G450" s="23">
        <f t="shared" si="198"/>
        <v>45566</v>
      </c>
      <c r="H450" s="20">
        <f t="shared" ca="1" si="180"/>
        <v>0</v>
      </c>
      <c r="I450">
        <f t="shared" ca="1" si="207"/>
        <v>0</v>
      </c>
      <c r="J450">
        <f t="shared" ca="1" si="186"/>
        <v>1.2222222222222223</v>
      </c>
      <c r="K450">
        <f t="shared" ca="1" si="181"/>
        <v>2.63E-2</v>
      </c>
      <c r="M450" s="23">
        <f t="shared" si="199"/>
        <v>45566</v>
      </c>
      <c r="N450" s="20">
        <f t="shared" ca="1" si="182"/>
        <v>0</v>
      </c>
      <c r="O450">
        <f t="shared" ca="1" si="187"/>
        <v>0</v>
      </c>
      <c r="P450">
        <f t="shared" ca="1" si="188"/>
        <v>1.2222222222222223</v>
      </c>
      <c r="Q450">
        <f t="shared" ca="1" si="183"/>
        <v>2.63E-2</v>
      </c>
      <c r="S450" s="23">
        <f t="shared" si="189"/>
        <v>46336</v>
      </c>
      <c r="T450" s="20">
        <f t="shared" ca="1" si="190"/>
        <v>178.59639999999999</v>
      </c>
      <c r="U450">
        <f t="shared" ca="1" si="204"/>
        <v>1.7859639999999999</v>
      </c>
      <c r="W450" s="23">
        <f t="shared" si="200"/>
        <v>46336</v>
      </c>
      <c r="X450" s="20">
        <f t="shared" ca="1" si="191"/>
        <v>2.1</v>
      </c>
      <c r="Y450">
        <f t="shared" ca="1" si="205"/>
        <v>2.1000000000000001E-2</v>
      </c>
      <c r="AA450" s="23">
        <f t="shared" si="201"/>
        <v>46196</v>
      </c>
      <c r="AB450" s="20">
        <f t="shared" ca="1" si="192"/>
        <v>2.1720000000000002</v>
      </c>
      <c r="AC450">
        <f t="shared" ca="1" si="206"/>
        <v>2.1720000000000003E-2</v>
      </c>
      <c r="AF450" s="23">
        <v>44456</v>
      </c>
      <c r="AG450" s="20">
        <v>4368.8999999999996</v>
      </c>
      <c r="AH450" s="20">
        <v>0.01</v>
      </c>
      <c r="AJ450" s="23">
        <v>44456</v>
      </c>
      <c r="AK450" s="20">
        <v>4368.8999999999996</v>
      </c>
      <c r="AL450" s="20">
        <v>0.01</v>
      </c>
      <c r="AN450" s="23">
        <v>44456</v>
      </c>
      <c r="AO450" s="20">
        <v>4368.8999999999996</v>
      </c>
      <c r="AP450" s="20">
        <v>0.01</v>
      </c>
      <c r="AS450" s="1">
        <v>45391</v>
      </c>
      <c r="AT450">
        <v>5.2904999999999998</v>
      </c>
      <c r="AU450">
        <f t="shared" si="193"/>
        <v>5.2905000000000001E-2</v>
      </c>
      <c r="AW450" s="1">
        <v>45391</v>
      </c>
      <c r="AX450">
        <v>5.2144000000000004</v>
      </c>
      <c r="AY450">
        <f t="shared" si="194"/>
        <v>5.2144000000000003E-2</v>
      </c>
      <c r="BA450" s="1">
        <v>45391</v>
      </c>
      <c r="BB450">
        <v>5.3259999999999996</v>
      </c>
      <c r="BC450">
        <f t="shared" si="195"/>
        <v>5.3259999999999995E-2</v>
      </c>
      <c r="BE450" s="1">
        <v>45391</v>
      </c>
      <c r="BF450">
        <v>4.8979999999999997</v>
      </c>
      <c r="BG450">
        <f t="shared" si="196"/>
        <v>4.8979999999999996E-2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3">
        <f t="shared" ca="1" si="197"/>
        <v>46442</v>
      </c>
      <c r="B451" s="20">
        <f t="shared" ca="1" si="179"/>
        <v>0</v>
      </c>
      <c r="C451">
        <f t="shared" ca="1" si="203"/>
        <v>0</v>
      </c>
      <c r="D451">
        <f t="shared" ca="1" si="184"/>
        <v>-1.211111111111111</v>
      </c>
      <c r="E451">
        <f t="shared" ca="1" si="185"/>
        <v>1.7859639999999999</v>
      </c>
      <c r="G451" s="23">
        <f t="shared" si="198"/>
        <v>45567</v>
      </c>
      <c r="H451" s="20">
        <f t="shared" ca="1" si="180"/>
        <v>0</v>
      </c>
      <c r="I451">
        <f t="shared" ca="1" si="207"/>
        <v>0</v>
      </c>
      <c r="J451">
        <f t="shared" ca="1" si="186"/>
        <v>1.2194444444444446</v>
      </c>
      <c r="K451">
        <f t="shared" ca="1" si="181"/>
        <v>2.6459999999999997E-2</v>
      </c>
      <c r="M451" s="23">
        <f t="shared" si="199"/>
        <v>45567</v>
      </c>
      <c r="N451" s="20">
        <f t="shared" ca="1" si="182"/>
        <v>0</v>
      </c>
      <c r="O451">
        <f t="shared" ca="1" si="187"/>
        <v>0</v>
      </c>
      <c r="P451">
        <f t="shared" ca="1" si="188"/>
        <v>1.2194444444444446</v>
      </c>
      <c r="Q451">
        <f t="shared" ca="1" si="183"/>
        <v>2.6459999999999997E-2</v>
      </c>
      <c r="S451" s="23">
        <f t="shared" si="189"/>
        <v>46337</v>
      </c>
      <c r="T451" s="20">
        <f t="shared" ca="1" si="190"/>
        <v>178.59639999999999</v>
      </c>
      <c r="U451">
        <f t="shared" ca="1" si="204"/>
        <v>1.7859639999999999</v>
      </c>
      <c r="W451" s="23">
        <f t="shared" si="200"/>
        <v>46337</v>
      </c>
      <c r="X451" s="20">
        <f t="shared" ca="1" si="191"/>
        <v>2.1</v>
      </c>
      <c r="Y451">
        <f t="shared" ca="1" si="205"/>
        <v>2.1000000000000001E-2</v>
      </c>
      <c r="AA451" s="23">
        <f t="shared" si="201"/>
        <v>46197</v>
      </c>
      <c r="AB451" s="20">
        <f t="shared" ca="1" si="192"/>
        <v>2.1720000000000002</v>
      </c>
      <c r="AC451">
        <f t="shared" ca="1" si="206"/>
        <v>2.1720000000000003E-2</v>
      </c>
      <c r="AF451" s="23">
        <v>44455</v>
      </c>
      <c r="AG451" s="20">
        <v>4417.38</v>
      </c>
      <c r="AH451" s="20">
        <v>8.8000000000000005E-3</v>
      </c>
      <c r="AJ451" s="23">
        <v>44455</v>
      </c>
      <c r="AK451" s="20">
        <v>4417.38</v>
      </c>
      <c r="AL451" s="20">
        <v>8.8000000000000005E-3</v>
      </c>
      <c r="AN451" s="23">
        <v>44455</v>
      </c>
      <c r="AO451" s="20">
        <v>4417.38</v>
      </c>
      <c r="AP451" s="20">
        <v>8.8000000000000005E-3</v>
      </c>
      <c r="AS451" s="1">
        <v>45390</v>
      </c>
      <c r="AT451">
        <v>5.3002000000000002</v>
      </c>
      <c r="AU451">
        <f t="shared" si="193"/>
        <v>5.3002000000000001E-2</v>
      </c>
      <c r="AW451" s="1">
        <v>45390</v>
      </c>
      <c r="AX451">
        <v>5.2374000000000001</v>
      </c>
      <c r="AY451">
        <f t="shared" si="194"/>
        <v>5.2374000000000004E-2</v>
      </c>
      <c r="BA451" s="1">
        <v>45390</v>
      </c>
      <c r="BB451">
        <v>5.3570000000000002</v>
      </c>
      <c r="BC451">
        <f t="shared" si="195"/>
        <v>5.357E-2</v>
      </c>
      <c r="BE451" s="1">
        <v>45390</v>
      </c>
      <c r="BF451">
        <v>4.9470000000000001</v>
      </c>
      <c r="BG451">
        <f t="shared" si="196"/>
        <v>4.947E-2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3">
        <f t="shared" ca="1" si="197"/>
        <v>46443</v>
      </c>
      <c r="B452" s="20">
        <f t="shared" ca="1" si="179"/>
        <v>0</v>
      </c>
      <c r="C452">
        <f t="shared" ca="1" si="203"/>
        <v>0</v>
      </c>
      <c r="D452">
        <f t="shared" ca="1" si="184"/>
        <v>-1.2138888888888888</v>
      </c>
      <c r="E452">
        <f t="shared" ca="1" si="185"/>
        <v>1.7859639999999999</v>
      </c>
      <c r="G452" s="23">
        <f t="shared" si="198"/>
        <v>45568</v>
      </c>
      <c r="H452" s="20">
        <f t="shared" ca="1" si="180"/>
        <v>0</v>
      </c>
      <c r="I452">
        <f t="shared" ca="1" si="207"/>
        <v>0</v>
      </c>
      <c r="J452">
        <f t="shared" ca="1" si="186"/>
        <v>1.2166666666666666</v>
      </c>
      <c r="K452">
        <f t="shared" ca="1" si="181"/>
        <v>2.657E-2</v>
      </c>
      <c r="M452" s="23">
        <f t="shared" si="199"/>
        <v>45568</v>
      </c>
      <c r="N452" s="20">
        <f t="shared" ca="1" si="182"/>
        <v>0</v>
      </c>
      <c r="O452">
        <f t="shared" ca="1" si="187"/>
        <v>0</v>
      </c>
      <c r="P452">
        <f t="shared" ca="1" si="188"/>
        <v>1.2166666666666666</v>
      </c>
      <c r="Q452">
        <f t="shared" ca="1" si="183"/>
        <v>2.657E-2</v>
      </c>
      <c r="S452" s="23">
        <f t="shared" si="189"/>
        <v>46338</v>
      </c>
      <c r="T452" s="20">
        <f t="shared" ca="1" si="190"/>
        <v>178.59639999999999</v>
      </c>
      <c r="U452">
        <f t="shared" ca="1" si="204"/>
        <v>1.7859639999999999</v>
      </c>
      <c r="W452" s="23">
        <f t="shared" si="200"/>
        <v>46338</v>
      </c>
      <c r="X452" s="20">
        <f t="shared" ca="1" si="191"/>
        <v>2.1</v>
      </c>
      <c r="Y452">
        <f t="shared" ca="1" si="205"/>
        <v>2.1000000000000001E-2</v>
      </c>
      <c r="AA452" s="23">
        <f t="shared" si="201"/>
        <v>46198</v>
      </c>
      <c r="AB452" s="20">
        <f t="shared" ca="1" si="192"/>
        <v>2.1720000000000002</v>
      </c>
      <c r="AC452">
        <f t="shared" ca="1" si="206"/>
        <v>2.1720000000000003E-2</v>
      </c>
      <c r="AF452" s="23">
        <v>44454</v>
      </c>
      <c r="AG452" s="20">
        <v>4426.62</v>
      </c>
      <c r="AH452" s="20">
        <v>8.5000000000000006E-3</v>
      </c>
      <c r="AJ452" s="23">
        <v>44454</v>
      </c>
      <c r="AK452" s="20">
        <v>4426.62</v>
      </c>
      <c r="AL452" s="20">
        <v>8.5000000000000006E-3</v>
      </c>
      <c r="AN452" s="23">
        <v>44454</v>
      </c>
      <c r="AO452" s="20">
        <v>4426.62</v>
      </c>
      <c r="AP452" s="20">
        <v>8.5000000000000006E-3</v>
      </c>
      <c r="AS452" s="1">
        <v>45387</v>
      </c>
      <c r="AT452">
        <v>5.2994000000000003</v>
      </c>
      <c r="AU452">
        <f t="shared" si="193"/>
        <v>5.2994000000000006E-2</v>
      </c>
      <c r="AW452" s="1">
        <v>45387</v>
      </c>
      <c r="AX452">
        <v>5.2327000000000004</v>
      </c>
      <c r="AY452">
        <f t="shared" si="194"/>
        <v>5.2327000000000005E-2</v>
      </c>
      <c r="BA452" s="1">
        <v>45387</v>
      </c>
      <c r="BB452">
        <v>5.3360000000000003</v>
      </c>
      <c r="BC452">
        <f t="shared" si="195"/>
        <v>5.3360000000000005E-2</v>
      </c>
      <c r="BE452" s="1">
        <v>45387</v>
      </c>
      <c r="BF452">
        <v>4.9008000000000003</v>
      </c>
      <c r="BG452">
        <f t="shared" si="196"/>
        <v>4.9008000000000003E-2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3">
        <f t="shared" ca="1" si="197"/>
        <v>46444</v>
      </c>
      <c r="B453" s="20">
        <f t="shared" ca="1" si="179"/>
        <v>0</v>
      </c>
      <c r="C453">
        <f t="shared" ca="1" si="203"/>
        <v>0</v>
      </c>
      <c r="D453">
        <f t="shared" ca="1" si="184"/>
        <v>-1.2166666666666666</v>
      </c>
      <c r="E453">
        <f t="shared" ca="1" si="185"/>
        <v>1.7859639999999999</v>
      </c>
      <c r="G453" s="23">
        <f t="shared" si="198"/>
        <v>45569</v>
      </c>
      <c r="H453" s="20">
        <f t="shared" ca="1" si="180"/>
        <v>0</v>
      </c>
      <c r="I453">
        <f t="shared" ca="1" si="207"/>
        <v>0</v>
      </c>
      <c r="J453">
        <f t="shared" ca="1" si="186"/>
        <v>1.2138888888888888</v>
      </c>
      <c r="K453">
        <f t="shared" ca="1" si="181"/>
        <v>2.7200000000000002E-2</v>
      </c>
      <c r="M453" s="23">
        <f t="shared" si="199"/>
        <v>45569</v>
      </c>
      <c r="N453" s="20">
        <f t="shared" ca="1" si="182"/>
        <v>0</v>
      </c>
      <c r="O453">
        <f t="shared" ca="1" si="187"/>
        <v>0</v>
      </c>
      <c r="P453">
        <f t="shared" ca="1" si="188"/>
        <v>1.2138888888888888</v>
      </c>
      <c r="Q453">
        <f t="shared" ca="1" si="183"/>
        <v>2.7200000000000002E-2</v>
      </c>
      <c r="S453" s="23">
        <f t="shared" si="189"/>
        <v>46339</v>
      </c>
      <c r="T453" s="20">
        <f t="shared" ca="1" si="190"/>
        <v>178.59639999999999</v>
      </c>
      <c r="U453">
        <f t="shared" ca="1" si="204"/>
        <v>1.7859639999999999</v>
      </c>
      <c r="W453" s="23">
        <f t="shared" si="200"/>
        <v>46339</v>
      </c>
      <c r="X453" s="20">
        <f t="shared" ca="1" si="191"/>
        <v>2.1</v>
      </c>
      <c r="Y453">
        <f t="shared" ca="1" si="205"/>
        <v>2.1000000000000001E-2</v>
      </c>
      <c r="AA453" s="23">
        <f t="shared" si="201"/>
        <v>46199</v>
      </c>
      <c r="AB453" s="20">
        <f t="shared" ca="1" si="192"/>
        <v>2.1720000000000002</v>
      </c>
      <c r="AC453">
        <f t="shared" ca="1" si="206"/>
        <v>2.1720000000000003E-2</v>
      </c>
      <c r="AF453" s="23">
        <v>44453</v>
      </c>
      <c r="AG453" s="20">
        <v>4394.4399999999996</v>
      </c>
      <c r="AH453" s="20">
        <v>7.7999999999999996E-3</v>
      </c>
      <c r="AJ453" s="23">
        <v>44453</v>
      </c>
      <c r="AK453" s="20">
        <v>4394.4399999999996</v>
      </c>
      <c r="AL453" s="20">
        <v>7.7999999999999996E-3</v>
      </c>
      <c r="AN453" s="23">
        <v>44453</v>
      </c>
      <c r="AO453" s="20">
        <v>4394.4399999999996</v>
      </c>
      <c r="AP453" s="20">
        <v>7.7999999999999996E-3</v>
      </c>
      <c r="AS453" s="1">
        <v>45386</v>
      </c>
      <c r="AT453">
        <v>5.2759999999999998</v>
      </c>
      <c r="AU453">
        <f t="shared" si="193"/>
        <v>5.2760000000000001E-2</v>
      </c>
      <c r="AW453" s="1">
        <v>45386</v>
      </c>
      <c r="AX453">
        <v>5.1878000000000002</v>
      </c>
      <c r="AY453">
        <f t="shared" si="194"/>
        <v>5.1878000000000001E-2</v>
      </c>
      <c r="BA453" s="1">
        <v>45386</v>
      </c>
      <c r="BB453">
        <v>5.2789999999999999</v>
      </c>
      <c r="BC453">
        <f t="shared" si="195"/>
        <v>5.2789999999999997E-2</v>
      </c>
      <c r="BE453" s="1">
        <v>45386</v>
      </c>
      <c r="BF453">
        <v>4.8121999999999998</v>
      </c>
      <c r="BG453">
        <f t="shared" si="196"/>
        <v>4.8121999999999998E-2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3">
        <f t="shared" ca="1" si="197"/>
        <v>46447</v>
      </c>
      <c r="B454" s="20">
        <f t="shared" ca="1" si="179"/>
        <v>0</v>
      </c>
      <c r="C454">
        <f t="shared" ca="1" si="203"/>
        <v>0</v>
      </c>
      <c r="D454">
        <f t="shared" ca="1" si="184"/>
        <v>-1.2250000000000001</v>
      </c>
      <c r="E454">
        <f t="shared" ca="1" si="185"/>
        <v>1.7859639999999999</v>
      </c>
      <c r="G454" s="23">
        <f t="shared" si="198"/>
        <v>45572</v>
      </c>
      <c r="H454" s="20">
        <f t="shared" ca="1" si="180"/>
        <v>0</v>
      </c>
      <c r="I454">
        <f t="shared" ca="1" si="207"/>
        <v>0</v>
      </c>
      <c r="J454">
        <f t="shared" ca="1" si="186"/>
        <v>1.2055555555555555</v>
      </c>
      <c r="K454">
        <f t="shared" ca="1" si="181"/>
        <v>2.7570000000000001E-2</v>
      </c>
      <c r="M454" s="23">
        <f t="shared" si="199"/>
        <v>45572</v>
      </c>
      <c r="N454" s="20">
        <f t="shared" ca="1" si="182"/>
        <v>0</v>
      </c>
      <c r="O454">
        <f t="shared" ca="1" si="187"/>
        <v>0</v>
      </c>
      <c r="P454">
        <f t="shared" ca="1" si="188"/>
        <v>1.2055555555555555</v>
      </c>
      <c r="Q454">
        <f t="shared" ca="1" si="183"/>
        <v>2.7570000000000001E-2</v>
      </c>
      <c r="S454" s="23">
        <f t="shared" si="189"/>
        <v>46342</v>
      </c>
      <c r="T454" s="20">
        <f t="shared" ca="1" si="190"/>
        <v>178.59639999999999</v>
      </c>
      <c r="U454">
        <f t="shared" ca="1" si="204"/>
        <v>1.7859639999999999</v>
      </c>
      <c r="W454" s="23">
        <f t="shared" si="200"/>
        <v>46342</v>
      </c>
      <c r="X454" s="20">
        <f t="shared" ca="1" si="191"/>
        <v>2.1</v>
      </c>
      <c r="Y454">
        <f t="shared" ca="1" si="205"/>
        <v>2.1000000000000001E-2</v>
      </c>
      <c r="AA454" s="23">
        <f t="shared" si="201"/>
        <v>46202</v>
      </c>
      <c r="AB454" s="20">
        <f t="shared" ca="1" si="192"/>
        <v>2.1720000000000002</v>
      </c>
      <c r="AC454">
        <f t="shared" ca="1" si="206"/>
        <v>2.1720000000000003E-2</v>
      </c>
      <c r="AF454" s="23">
        <v>44452</v>
      </c>
      <c r="AG454" s="20">
        <v>4414.6499999999996</v>
      </c>
      <c r="AH454" s="20">
        <v>8.5000000000000006E-3</v>
      </c>
      <c r="AJ454" s="23">
        <v>44452</v>
      </c>
      <c r="AK454" s="20">
        <v>4414.6499999999996</v>
      </c>
      <c r="AL454" s="20">
        <v>8.5000000000000006E-3</v>
      </c>
      <c r="AN454" s="23">
        <v>44452</v>
      </c>
      <c r="AO454" s="20">
        <v>4414.6499999999996</v>
      </c>
      <c r="AP454" s="20">
        <v>8.5000000000000006E-3</v>
      </c>
      <c r="AS454" s="1">
        <v>45385</v>
      </c>
      <c r="AT454">
        <v>5.2948000000000004</v>
      </c>
      <c r="AU454">
        <f t="shared" si="193"/>
        <v>5.2948000000000002E-2</v>
      </c>
      <c r="AW454" s="1">
        <v>45385</v>
      </c>
      <c r="AX454">
        <v>5.2171000000000003</v>
      </c>
      <c r="AY454">
        <f t="shared" si="194"/>
        <v>5.2171000000000002E-2</v>
      </c>
      <c r="BA454" s="1">
        <v>45385</v>
      </c>
      <c r="BB454">
        <v>5.3090000000000002</v>
      </c>
      <c r="BC454">
        <f t="shared" si="195"/>
        <v>5.3089999999999998E-2</v>
      </c>
      <c r="BE454" s="1">
        <v>45385</v>
      </c>
      <c r="BF454">
        <v>4.8410000000000002</v>
      </c>
      <c r="BG454">
        <f t="shared" si="196"/>
        <v>4.8410000000000002E-2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3">
        <f t="shared" ca="1" si="197"/>
        <v>46448</v>
      </c>
      <c r="B455" s="20">
        <f t="shared" ca="1" si="179"/>
        <v>0</v>
      </c>
      <c r="C455">
        <f t="shared" ca="1" si="203"/>
        <v>0</v>
      </c>
      <c r="D455">
        <f t="shared" ca="1" si="184"/>
        <v>-1.2277777777777779</v>
      </c>
      <c r="E455">
        <f t="shared" ca="1" si="185"/>
        <v>1.7859639999999999</v>
      </c>
      <c r="G455" s="23">
        <f t="shared" si="198"/>
        <v>45573</v>
      </c>
      <c r="H455" s="20">
        <f t="shared" ca="1" si="180"/>
        <v>0</v>
      </c>
      <c r="I455">
        <f t="shared" ca="1" si="207"/>
        <v>0</v>
      </c>
      <c r="J455">
        <f t="shared" ca="1" si="186"/>
        <v>1.2027777777777777</v>
      </c>
      <c r="K455">
        <f t="shared" ca="1" si="181"/>
        <v>2.7490000000000001E-2</v>
      </c>
      <c r="M455" s="23">
        <f t="shared" si="199"/>
        <v>45573</v>
      </c>
      <c r="N455" s="20">
        <f t="shared" ca="1" si="182"/>
        <v>0</v>
      </c>
      <c r="O455">
        <f t="shared" ca="1" si="187"/>
        <v>0</v>
      </c>
      <c r="P455">
        <f t="shared" ca="1" si="188"/>
        <v>1.2027777777777777</v>
      </c>
      <c r="Q455">
        <f t="shared" ca="1" si="183"/>
        <v>2.7490000000000001E-2</v>
      </c>
      <c r="S455" s="23">
        <f t="shared" si="189"/>
        <v>46343</v>
      </c>
      <c r="T455" s="20">
        <f t="shared" ca="1" si="190"/>
        <v>178.59639999999999</v>
      </c>
      <c r="U455">
        <f t="shared" ca="1" si="204"/>
        <v>1.7859639999999999</v>
      </c>
      <c r="W455" s="23">
        <f t="shared" si="200"/>
        <v>46343</v>
      </c>
      <c r="X455" s="20">
        <f t="shared" ca="1" si="191"/>
        <v>2.1</v>
      </c>
      <c r="Y455">
        <f t="shared" ca="1" si="205"/>
        <v>2.1000000000000001E-2</v>
      </c>
      <c r="AA455" s="23">
        <f t="shared" si="201"/>
        <v>46203</v>
      </c>
      <c r="AB455" s="20">
        <f t="shared" ca="1" si="192"/>
        <v>2.1720000000000002</v>
      </c>
      <c r="AC455">
        <f t="shared" ca="1" si="206"/>
        <v>2.1720000000000003E-2</v>
      </c>
      <c r="AF455" s="23">
        <v>44449</v>
      </c>
      <c r="AG455" s="20">
        <v>4406.76</v>
      </c>
      <c r="AH455" s="20">
        <v>8.2000000000000007E-3</v>
      </c>
      <c r="AJ455" s="23">
        <v>44449</v>
      </c>
      <c r="AK455" s="20">
        <v>4406.76</v>
      </c>
      <c r="AL455" s="20">
        <v>8.2000000000000007E-3</v>
      </c>
      <c r="AN455" s="23">
        <v>44449</v>
      </c>
      <c r="AO455" s="20">
        <v>4406.76</v>
      </c>
      <c r="AP455" s="20">
        <v>8.2000000000000007E-3</v>
      </c>
      <c r="AS455" s="1">
        <v>45384</v>
      </c>
      <c r="AT455">
        <v>5.2991000000000001</v>
      </c>
      <c r="AU455">
        <f t="shared" si="193"/>
        <v>5.2991000000000003E-2</v>
      </c>
      <c r="AW455" s="1">
        <v>45384</v>
      </c>
      <c r="AX455">
        <v>5.2248999999999999</v>
      </c>
      <c r="AY455">
        <f t="shared" si="194"/>
        <v>5.2248999999999997E-2</v>
      </c>
      <c r="BA455" s="1">
        <v>45384</v>
      </c>
      <c r="BB455">
        <v>5.3239999999999998</v>
      </c>
      <c r="BC455">
        <f t="shared" si="195"/>
        <v>5.3239999999999996E-2</v>
      </c>
      <c r="BE455" s="1">
        <v>45384</v>
      </c>
      <c r="BF455">
        <v>4.8559999999999999</v>
      </c>
      <c r="BG455">
        <f t="shared" si="196"/>
        <v>4.8559999999999999E-2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3">
        <f t="shared" ca="1" si="197"/>
        <v>46449</v>
      </c>
      <c r="B456" s="20">
        <f t="shared" ca="1" si="179"/>
        <v>0</v>
      </c>
      <c r="C456">
        <f t="shared" ca="1" si="203"/>
        <v>0</v>
      </c>
      <c r="D456">
        <f t="shared" ca="1" si="184"/>
        <v>-1.2305555555555556</v>
      </c>
      <c r="E456">
        <f t="shared" ca="1" si="185"/>
        <v>1.7859639999999999</v>
      </c>
      <c r="G456" s="23">
        <f t="shared" si="198"/>
        <v>45574</v>
      </c>
      <c r="H456" s="20">
        <f t="shared" ca="1" si="180"/>
        <v>0</v>
      </c>
      <c r="I456">
        <f t="shared" ca="1" si="207"/>
        <v>0</v>
      </c>
      <c r="J456">
        <f t="shared" ca="1" si="186"/>
        <v>1.2</v>
      </c>
      <c r="K456">
        <f t="shared" ca="1" si="181"/>
        <v>2.758E-2</v>
      </c>
      <c r="M456" s="23">
        <f t="shared" si="199"/>
        <v>45574</v>
      </c>
      <c r="N456" s="20">
        <f t="shared" ca="1" si="182"/>
        <v>0</v>
      </c>
      <c r="O456">
        <f t="shared" ca="1" si="187"/>
        <v>0</v>
      </c>
      <c r="P456">
        <f t="shared" ca="1" si="188"/>
        <v>1.2</v>
      </c>
      <c r="Q456">
        <f t="shared" ca="1" si="183"/>
        <v>2.758E-2</v>
      </c>
      <c r="S456" s="23">
        <f t="shared" si="189"/>
        <v>46344</v>
      </c>
      <c r="T456" s="20">
        <f t="shared" ca="1" si="190"/>
        <v>178.59639999999999</v>
      </c>
      <c r="U456">
        <f t="shared" ca="1" si="204"/>
        <v>1.7859639999999999</v>
      </c>
      <c r="W456" s="23">
        <f t="shared" si="200"/>
        <v>46344</v>
      </c>
      <c r="X456" s="20">
        <f t="shared" ca="1" si="191"/>
        <v>2.1</v>
      </c>
      <c r="Y456">
        <f t="shared" ca="1" si="205"/>
        <v>2.1000000000000001E-2</v>
      </c>
      <c r="AA456" s="23">
        <f t="shared" si="201"/>
        <v>46204</v>
      </c>
      <c r="AB456" s="20">
        <f t="shared" ca="1" si="192"/>
        <v>2.1720000000000002</v>
      </c>
      <c r="AC456">
        <f t="shared" ca="1" si="206"/>
        <v>2.1720000000000003E-2</v>
      </c>
      <c r="AF456" s="23">
        <v>44448</v>
      </c>
      <c r="AG456" s="20">
        <v>4436.84</v>
      </c>
      <c r="AH456" s="20">
        <v>8.6999999999999994E-3</v>
      </c>
      <c r="AJ456" s="23">
        <v>44448</v>
      </c>
      <c r="AK456" s="20">
        <v>4436.84</v>
      </c>
      <c r="AL456" s="20">
        <v>8.6999999999999994E-3</v>
      </c>
      <c r="AN456" s="23">
        <v>44448</v>
      </c>
      <c r="AO456" s="20">
        <v>4436.84</v>
      </c>
      <c r="AP456" s="20">
        <v>8.6999999999999994E-3</v>
      </c>
      <c r="AS456" s="1">
        <v>45383</v>
      </c>
      <c r="AT456">
        <v>5.3029999999999999</v>
      </c>
      <c r="AU456">
        <f t="shared" si="193"/>
        <v>5.3030000000000001E-2</v>
      </c>
      <c r="AW456" s="1">
        <v>45383</v>
      </c>
      <c r="AX456">
        <v>5.2404999999999999</v>
      </c>
      <c r="AY456">
        <f t="shared" si="194"/>
        <v>5.2405E-2</v>
      </c>
      <c r="BA456" s="1">
        <v>45383</v>
      </c>
      <c r="BB456">
        <v>5.3369999999999997</v>
      </c>
      <c r="BC456">
        <f t="shared" si="195"/>
        <v>5.3370000000000001E-2</v>
      </c>
      <c r="BE456" s="1">
        <v>45383</v>
      </c>
      <c r="BF456">
        <v>4.8704999999999998</v>
      </c>
      <c r="BG456">
        <f t="shared" si="196"/>
        <v>4.8704999999999998E-2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3">
        <f t="shared" ca="1" si="197"/>
        <v>46450</v>
      </c>
      <c r="B457" s="20">
        <f t="shared" ca="1" si="179"/>
        <v>0</v>
      </c>
      <c r="C457">
        <f t="shared" ca="1" si="203"/>
        <v>0</v>
      </c>
      <c r="D457">
        <f t="shared" ca="1" si="184"/>
        <v>-1.2333333333333334</v>
      </c>
      <c r="E457">
        <f t="shared" ca="1" si="185"/>
        <v>1.7859639999999999</v>
      </c>
      <c r="G457" s="23">
        <f t="shared" si="198"/>
        <v>45575</v>
      </c>
      <c r="H457" s="20">
        <f t="shared" ca="1" si="180"/>
        <v>0</v>
      </c>
      <c r="I457">
        <f t="shared" ca="1" si="207"/>
        <v>0</v>
      </c>
      <c r="J457">
        <f t="shared" ca="1" si="186"/>
        <v>1.1972222222222222</v>
      </c>
      <c r="K457">
        <f t="shared" ca="1" si="181"/>
        <v>2.7389999999999998E-2</v>
      </c>
      <c r="M457" s="23">
        <f t="shared" si="199"/>
        <v>45575</v>
      </c>
      <c r="N457" s="20">
        <f t="shared" ca="1" si="182"/>
        <v>0</v>
      </c>
      <c r="O457">
        <f t="shared" ca="1" si="187"/>
        <v>0</v>
      </c>
      <c r="P457">
        <f t="shared" ca="1" si="188"/>
        <v>1.1972222222222222</v>
      </c>
      <c r="Q457">
        <f t="shared" ca="1" si="183"/>
        <v>2.7389999999999998E-2</v>
      </c>
      <c r="S457" s="23">
        <f t="shared" si="189"/>
        <v>46345</v>
      </c>
      <c r="T457" s="20">
        <f t="shared" ca="1" si="190"/>
        <v>178.59639999999999</v>
      </c>
      <c r="U457">
        <f t="shared" ca="1" si="204"/>
        <v>1.7859639999999999</v>
      </c>
      <c r="W457" s="23">
        <f t="shared" si="200"/>
        <v>46345</v>
      </c>
      <c r="X457" s="20">
        <f t="shared" ca="1" si="191"/>
        <v>2.1</v>
      </c>
      <c r="Y457">
        <f t="shared" ca="1" si="205"/>
        <v>2.1000000000000001E-2</v>
      </c>
      <c r="AA457" s="23">
        <f t="shared" si="201"/>
        <v>46205</v>
      </c>
      <c r="AB457" s="20">
        <f t="shared" ca="1" si="192"/>
        <v>2.1720000000000002</v>
      </c>
      <c r="AC457">
        <f t="shared" ca="1" si="206"/>
        <v>2.1720000000000003E-2</v>
      </c>
      <c r="AF457" s="23">
        <v>44447</v>
      </c>
      <c r="AG457" s="20">
        <v>4454.55</v>
      </c>
      <c r="AH457" s="20">
        <v>8.9999999999999993E-3</v>
      </c>
      <c r="AJ457" s="23">
        <v>44447</v>
      </c>
      <c r="AK457" s="20">
        <v>4454.55</v>
      </c>
      <c r="AL457" s="20">
        <v>8.9999999999999993E-3</v>
      </c>
      <c r="AN457" s="23">
        <v>44447</v>
      </c>
      <c r="AO457" s="20">
        <v>4454.55</v>
      </c>
      <c r="AP457" s="20">
        <v>8.9999999999999993E-3</v>
      </c>
      <c r="AS457" s="1">
        <v>45380</v>
      </c>
      <c r="AT457">
        <v>5.2957000000000001</v>
      </c>
      <c r="AU457">
        <f t="shared" si="193"/>
        <v>5.2957000000000004E-2</v>
      </c>
      <c r="AW457" s="1">
        <v>45380</v>
      </c>
      <c r="AX457">
        <v>5.2241</v>
      </c>
      <c r="AY457">
        <f t="shared" si="194"/>
        <v>5.2241000000000003E-2</v>
      </c>
      <c r="BA457" s="1">
        <v>45380</v>
      </c>
      <c r="BB457">
        <v>5.2839999999999998</v>
      </c>
      <c r="BC457">
        <f t="shared" si="195"/>
        <v>5.2839999999999998E-2</v>
      </c>
      <c r="BE457" s="1">
        <v>45380</v>
      </c>
      <c r="BF457">
        <v>4.7869999999999999</v>
      </c>
      <c r="BG457">
        <f t="shared" si="196"/>
        <v>4.7869999999999996E-2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3">
        <f t="shared" ca="1" si="197"/>
        <v>46451</v>
      </c>
      <c r="B458" s="20">
        <f t="shared" ca="1" si="179"/>
        <v>0</v>
      </c>
      <c r="C458">
        <f t="shared" ca="1" si="203"/>
        <v>0</v>
      </c>
      <c r="D458">
        <f t="shared" ca="1" si="184"/>
        <v>-1.2361111111111112</v>
      </c>
      <c r="E458">
        <f t="shared" ca="1" si="185"/>
        <v>1.7859639999999999</v>
      </c>
      <c r="G458" s="23">
        <f t="shared" si="198"/>
        <v>45576</v>
      </c>
      <c r="H458" s="20">
        <f t="shared" ca="1" si="180"/>
        <v>0</v>
      </c>
      <c r="I458">
        <f t="shared" ca="1" si="207"/>
        <v>0</v>
      </c>
      <c r="J458">
        <f t="shared" ca="1" si="186"/>
        <v>1.1944444444444444</v>
      </c>
      <c r="K458">
        <f t="shared" ca="1" si="181"/>
        <v>2.7389999999999998E-2</v>
      </c>
      <c r="M458" s="23">
        <f t="shared" si="199"/>
        <v>45576</v>
      </c>
      <c r="N458" s="20">
        <f t="shared" ca="1" si="182"/>
        <v>0</v>
      </c>
      <c r="O458">
        <f t="shared" ca="1" si="187"/>
        <v>0</v>
      </c>
      <c r="P458">
        <f t="shared" ca="1" si="188"/>
        <v>1.1944444444444444</v>
      </c>
      <c r="Q458">
        <f t="shared" ca="1" si="183"/>
        <v>2.7389999999999998E-2</v>
      </c>
      <c r="S458" s="23">
        <f t="shared" si="189"/>
        <v>46346</v>
      </c>
      <c r="T458" s="20">
        <f t="shared" ca="1" si="190"/>
        <v>178.59639999999999</v>
      </c>
      <c r="U458">
        <f t="shared" ca="1" si="204"/>
        <v>1.7859639999999999</v>
      </c>
      <c r="W458" s="23">
        <f t="shared" si="200"/>
        <v>46346</v>
      </c>
      <c r="X458" s="20">
        <f t="shared" ca="1" si="191"/>
        <v>2.1</v>
      </c>
      <c r="Y458">
        <f t="shared" ca="1" si="205"/>
        <v>2.1000000000000001E-2</v>
      </c>
      <c r="AA458" s="23">
        <f t="shared" si="201"/>
        <v>46206</v>
      </c>
      <c r="AB458" s="20">
        <f t="shared" ca="1" si="192"/>
        <v>2.1720000000000002</v>
      </c>
      <c r="AC458">
        <f t="shared" ca="1" si="206"/>
        <v>2.1720000000000003E-2</v>
      </c>
      <c r="AF458" s="23">
        <v>44446</v>
      </c>
      <c r="AG458" s="20">
        <v>4460.22</v>
      </c>
      <c r="AH458" s="20">
        <v>8.9999999999999993E-3</v>
      </c>
      <c r="AJ458" s="23">
        <v>44446</v>
      </c>
      <c r="AK458" s="20">
        <v>4460.22</v>
      </c>
      <c r="AL458" s="20">
        <v>8.9999999999999993E-3</v>
      </c>
      <c r="AN458" s="23">
        <v>44446</v>
      </c>
      <c r="AO458" s="20">
        <v>4460.22</v>
      </c>
      <c r="AP458" s="20">
        <v>8.9999999999999993E-3</v>
      </c>
      <c r="AS458" s="1">
        <v>45379</v>
      </c>
      <c r="AT458">
        <v>5.2987000000000002</v>
      </c>
      <c r="AU458">
        <f t="shared" si="193"/>
        <v>5.2986999999999999E-2</v>
      </c>
      <c r="AW458" s="1">
        <v>45379</v>
      </c>
      <c r="AX458">
        <v>5.2190000000000003</v>
      </c>
      <c r="AY458">
        <f t="shared" si="194"/>
        <v>5.219E-2</v>
      </c>
      <c r="BA458" s="1">
        <v>45379</v>
      </c>
      <c r="BB458">
        <v>5.2969999999999997</v>
      </c>
      <c r="BC458">
        <f t="shared" si="195"/>
        <v>5.2969999999999996E-2</v>
      </c>
      <c r="BE458" s="1">
        <v>45379</v>
      </c>
      <c r="BF458">
        <v>4.7984</v>
      </c>
      <c r="BG458">
        <f t="shared" si="196"/>
        <v>4.7983999999999999E-2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3">
        <f t="shared" ca="1" si="197"/>
        <v>46454</v>
      </c>
      <c r="B459" s="20">
        <f t="shared" ref="B459:B522" ca="1" si="208">IFERROR(VLOOKUP(A459,$BN$11:$BO$19999,2,FALSE),B458)</f>
        <v>0</v>
      </c>
      <c r="C459">
        <f t="shared" ca="1" si="203"/>
        <v>0</v>
      </c>
      <c r="D459">
        <f t="shared" ca="1" si="184"/>
        <v>-1.2444444444444445</v>
      </c>
      <c r="E459">
        <f t="shared" ca="1" si="185"/>
        <v>1.7859639999999999</v>
      </c>
      <c r="G459" s="23">
        <f t="shared" si="198"/>
        <v>45579</v>
      </c>
      <c r="H459" s="20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1.1861111111111111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2.7389999999999998E-2</v>
      </c>
      <c r="M459" s="23">
        <f t="shared" si="199"/>
        <v>45579</v>
      </c>
      <c r="N459" s="20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1.1861111111111111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2.7389999999999998E-2</v>
      </c>
      <c r="S459" s="23">
        <f t="shared" si="189"/>
        <v>46349</v>
      </c>
      <c r="T459" s="20">
        <f t="shared" ca="1" si="190"/>
        <v>178.59639999999999</v>
      </c>
      <c r="U459">
        <f t="shared" ca="1" si="204"/>
        <v>1.7859639999999999</v>
      </c>
      <c r="W459" s="23">
        <f t="shared" si="200"/>
        <v>46349</v>
      </c>
      <c r="X459" s="20">
        <f t="shared" ca="1" si="191"/>
        <v>2.1</v>
      </c>
      <c r="Y459">
        <f t="shared" ca="1" si="205"/>
        <v>2.1000000000000001E-2</v>
      </c>
      <c r="AA459" s="23">
        <f t="shared" si="201"/>
        <v>46209</v>
      </c>
      <c r="AB459" s="20">
        <f t="shared" ca="1" si="192"/>
        <v>2.1720000000000002</v>
      </c>
      <c r="AC459">
        <f t="shared" ca="1" si="206"/>
        <v>2.1720000000000003E-2</v>
      </c>
      <c r="AF459" s="23">
        <v>44442</v>
      </c>
      <c r="AG459" s="20">
        <v>4477.8100000000004</v>
      </c>
      <c r="AH459" s="20">
        <v>8.6999999999999994E-3</v>
      </c>
      <c r="AJ459" s="23">
        <v>44442</v>
      </c>
      <c r="AK459" s="20">
        <v>4477.8100000000004</v>
      </c>
      <c r="AL459" s="20">
        <v>8.6999999999999994E-3</v>
      </c>
      <c r="AN459" s="23">
        <v>44442</v>
      </c>
      <c r="AO459" s="20">
        <v>4477.8100000000004</v>
      </c>
      <c r="AP459" s="20">
        <v>8.6999999999999994E-3</v>
      </c>
      <c r="AS459" s="1">
        <v>45378</v>
      </c>
      <c r="AT459">
        <v>5.2901999999999996</v>
      </c>
      <c r="AU459">
        <f t="shared" si="193"/>
        <v>5.2901999999999998E-2</v>
      </c>
      <c r="AW459" s="1">
        <v>45378</v>
      </c>
      <c r="AX459">
        <v>5.202</v>
      </c>
      <c r="AY459">
        <f t="shared" si="194"/>
        <v>5.2019999999999997E-2</v>
      </c>
      <c r="BA459" s="1">
        <v>45378</v>
      </c>
      <c r="BB459">
        <v>5.26</v>
      </c>
      <c r="BC459">
        <f t="shared" si="195"/>
        <v>5.2600000000000001E-2</v>
      </c>
      <c r="BE459" s="1">
        <v>45378</v>
      </c>
      <c r="BF459">
        <v>4.75</v>
      </c>
      <c r="BG459">
        <f t="shared" si="196"/>
        <v>4.7500000000000001E-2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3">
        <f t="shared" ca="1" si="197"/>
        <v>46455</v>
      </c>
      <c r="B460" s="20">
        <f t="shared" ca="1" si="208"/>
        <v>0</v>
      </c>
      <c r="C460">
        <f t="shared" ca="1" si="203"/>
        <v>0</v>
      </c>
      <c r="D460">
        <f t="shared" ref="D460:D523" ca="1" si="213">($B$7-A460)/360</f>
        <v>-1.2472222222222222</v>
      </c>
      <c r="E460">
        <f t="shared" ref="E460:E523" ca="1" si="214">IFERROR(IF(D460&lt;0.25,VLOOKUP(A460,$AS$11:$AU$5325,3,FALSE),IF(AND(D460&gt;=0.25,D460&lt;0.5),VLOOKUP(A460,$AW$11:$AY$5325,3,FALSE),IF(AND(D460&gt;=0.5,D460&lt;1),VLOOKUP(A460,$BA$11:$BC$5325,3,FALSE),VLOOKUP(A460,$BE$11:$BG$5010,3,FALSE)))),E459)</f>
        <v>1.7859639999999999</v>
      </c>
      <c r="G460" s="23">
        <f t="shared" si="198"/>
        <v>45580</v>
      </c>
      <c r="H460" s="20">
        <f t="shared" ca="1" si="209"/>
        <v>0</v>
      </c>
      <c r="I460">
        <f t="shared" ca="1" si="207"/>
        <v>0</v>
      </c>
      <c r="J460">
        <f t="shared" ref="J460:J523" ca="1" si="215">($H$7-G460)/360</f>
        <v>1.1833333333333333</v>
      </c>
      <c r="K460">
        <f t="shared" ca="1" si="210"/>
        <v>2.7149999999999997E-2</v>
      </c>
      <c r="M460" s="23">
        <f t="shared" si="199"/>
        <v>45580</v>
      </c>
      <c r="N460" s="20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1.1833333333333333</v>
      </c>
      <c r="Q460">
        <f t="shared" ca="1" si="212"/>
        <v>2.7149999999999997E-2</v>
      </c>
      <c r="S460" s="23">
        <f t="shared" ref="S460:S523" si="218">WORKDAY(S459,1)</f>
        <v>46350</v>
      </c>
      <c r="T460" s="20">
        <f t="shared" ref="T460:T523" ca="1" si="219">IFERROR(VLOOKUP(S460,$AS$11:$AT$9999,2,FALSE),T459)</f>
        <v>178.59639999999999</v>
      </c>
      <c r="U460">
        <f t="shared" ca="1" si="204"/>
        <v>1.7859639999999999</v>
      </c>
      <c r="W460" s="23">
        <f t="shared" si="200"/>
        <v>46350</v>
      </c>
      <c r="X460" s="20">
        <f t="shared" ref="X460:X523" ca="1" si="220">IFERROR(VLOOKUP(W460,$AW$11:$AX$9999,2,FALSE),X459)</f>
        <v>2.1</v>
      </c>
      <c r="Y460">
        <f t="shared" ca="1" si="205"/>
        <v>2.1000000000000001E-2</v>
      </c>
      <c r="AA460" s="23">
        <f t="shared" si="201"/>
        <v>46210</v>
      </c>
      <c r="AB460" s="20">
        <f t="shared" ref="AB460:AB523" ca="1" si="221">IFERROR(VLOOKUP(AA460,$BA$11:$BB$9999,2,FALSE),AB459)</f>
        <v>2.1720000000000002</v>
      </c>
      <c r="AC460">
        <f t="shared" ca="1" si="206"/>
        <v>2.1720000000000003E-2</v>
      </c>
      <c r="AF460" s="23">
        <v>44441</v>
      </c>
      <c r="AG460" s="20">
        <v>4478.72</v>
      </c>
      <c r="AH460" s="20">
        <v>8.8000000000000005E-3</v>
      </c>
      <c r="AJ460" s="23">
        <v>44441</v>
      </c>
      <c r="AK460" s="20">
        <v>4478.72</v>
      </c>
      <c r="AL460" s="20">
        <v>8.8000000000000005E-3</v>
      </c>
      <c r="AN460" s="23">
        <v>44441</v>
      </c>
      <c r="AO460" s="20">
        <v>4478.72</v>
      </c>
      <c r="AP460" s="20">
        <v>8.8000000000000005E-3</v>
      </c>
      <c r="AS460" s="1">
        <v>45377</v>
      </c>
      <c r="AT460">
        <v>5.2877999999999998</v>
      </c>
      <c r="AU460">
        <f t="shared" ref="AU460:AU523" si="222">AT460/100</f>
        <v>5.2878000000000001E-2</v>
      </c>
      <c r="AW460" s="1">
        <v>45377</v>
      </c>
      <c r="AX460">
        <v>5.1955999999999998</v>
      </c>
      <c r="AY460">
        <f t="shared" ref="AY460:AY523" si="223">AX460/100</f>
        <v>5.1955999999999995E-2</v>
      </c>
      <c r="BA460" s="1">
        <v>45377</v>
      </c>
      <c r="BB460">
        <v>5.2830000000000004</v>
      </c>
      <c r="BC460">
        <f t="shared" ref="BC460:BC523" si="224">BB460/100</f>
        <v>5.2830000000000002E-2</v>
      </c>
      <c r="BE460" s="1">
        <v>45377</v>
      </c>
      <c r="BF460">
        <v>4.7750000000000004</v>
      </c>
      <c r="BG460">
        <f t="shared" ref="BG460:BG523" si="225">BF460/100</f>
        <v>4.7750000000000001E-2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3">
        <f t="shared" ref="A461:A524" ca="1" si="226">WORKDAY(A460,1)</f>
        <v>46456</v>
      </c>
      <c r="B461" s="20">
        <f t="shared" ca="1" si="208"/>
        <v>0</v>
      </c>
      <c r="C461">
        <f t="shared" ca="1" si="203"/>
        <v>0</v>
      </c>
      <c r="D461">
        <f t="shared" ca="1" si="213"/>
        <v>-1.25</v>
      </c>
      <c r="E461">
        <f t="shared" ca="1" si="214"/>
        <v>1.7859639999999999</v>
      </c>
      <c r="G461" s="23">
        <f t="shared" ref="G461:G524" si="227">WORKDAY(G460,1)</f>
        <v>45581</v>
      </c>
      <c r="H461" s="20">
        <f t="shared" ca="1" si="209"/>
        <v>0</v>
      </c>
      <c r="I461">
        <f t="shared" ca="1" si="207"/>
        <v>0</v>
      </c>
      <c r="J461">
        <f t="shared" ca="1" si="215"/>
        <v>1.1805555555555556</v>
      </c>
      <c r="K461">
        <f t="shared" ca="1" si="210"/>
        <v>2.6849999999999999E-2</v>
      </c>
      <c r="M461" s="23">
        <f t="shared" ref="M461:M524" si="228">WORKDAY(M460,1)</f>
        <v>45581</v>
      </c>
      <c r="N461" s="20">
        <f t="shared" ca="1" si="211"/>
        <v>0</v>
      </c>
      <c r="O461">
        <f t="shared" ca="1" si="216"/>
        <v>0</v>
      </c>
      <c r="P461">
        <f t="shared" ca="1" si="217"/>
        <v>1.1805555555555556</v>
      </c>
      <c r="Q461">
        <f t="shared" ca="1" si="212"/>
        <v>2.6849999999999999E-2</v>
      </c>
      <c r="S461" s="23">
        <f t="shared" si="218"/>
        <v>46351</v>
      </c>
      <c r="T461" s="20">
        <f t="shared" ca="1" si="219"/>
        <v>178.59639999999999</v>
      </c>
      <c r="U461">
        <f t="shared" ca="1" si="204"/>
        <v>1.7859639999999999</v>
      </c>
      <c r="W461" s="23">
        <f t="shared" ref="W461:W524" si="229">WORKDAY(W460,1)</f>
        <v>46351</v>
      </c>
      <c r="X461" s="20">
        <f t="shared" ca="1" si="220"/>
        <v>2.1</v>
      </c>
      <c r="Y461">
        <f t="shared" ca="1" si="205"/>
        <v>2.1000000000000001E-2</v>
      </c>
      <c r="AA461" s="23">
        <f t="shared" ref="AA461:AA524" si="230">WORKDAY(AA460,1)</f>
        <v>46211</v>
      </c>
      <c r="AB461" s="20">
        <f t="shared" ca="1" si="221"/>
        <v>2.1720000000000002</v>
      </c>
      <c r="AC461">
        <f t="shared" ca="1" si="206"/>
        <v>2.1720000000000003E-2</v>
      </c>
      <c r="AF461" s="23">
        <v>44440</v>
      </c>
      <c r="AG461" s="20">
        <v>4475.66</v>
      </c>
      <c r="AH461" s="20">
        <v>7.4999999999999997E-3</v>
      </c>
      <c r="AJ461" s="23">
        <v>44440</v>
      </c>
      <c r="AK461" s="20">
        <v>4475.66</v>
      </c>
      <c r="AL461" s="20">
        <v>7.4999999999999997E-3</v>
      </c>
      <c r="AN461" s="23">
        <v>44440</v>
      </c>
      <c r="AO461" s="20">
        <v>4475.66</v>
      </c>
      <c r="AP461" s="20">
        <v>7.4999999999999997E-3</v>
      </c>
      <c r="AS461" s="1">
        <v>45376</v>
      </c>
      <c r="AT461">
        <v>5.2927999999999997</v>
      </c>
      <c r="AU461">
        <f t="shared" si="222"/>
        <v>5.2927999999999996E-2</v>
      </c>
      <c r="AW461" s="1">
        <v>45376</v>
      </c>
      <c r="AX461">
        <v>5.1984000000000004</v>
      </c>
      <c r="AY461">
        <f t="shared" si="223"/>
        <v>5.1984000000000002E-2</v>
      </c>
      <c r="BA461" s="1">
        <v>45376</v>
      </c>
      <c r="BB461">
        <v>5.2750000000000004</v>
      </c>
      <c r="BC461">
        <f t="shared" si="224"/>
        <v>5.2750000000000005E-2</v>
      </c>
      <c r="BE461" s="1">
        <v>45376</v>
      </c>
      <c r="BF461">
        <v>4.7729999999999997</v>
      </c>
      <c r="BG461">
        <f t="shared" si="225"/>
        <v>4.7729999999999995E-2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3">
        <f t="shared" ca="1" si="226"/>
        <v>46457</v>
      </c>
      <c r="B462" s="20">
        <f t="shared" ca="1" si="208"/>
        <v>0</v>
      </c>
      <c r="C462">
        <f t="shared" ca="1" si="203"/>
        <v>0</v>
      </c>
      <c r="D462">
        <f t="shared" ca="1" si="213"/>
        <v>-1.2527777777777778</v>
      </c>
      <c r="E462">
        <f t="shared" ca="1" si="214"/>
        <v>1.7859639999999999</v>
      </c>
      <c r="G462" s="23">
        <f t="shared" si="227"/>
        <v>45582</v>
      </c>
      <c r="H462" s="20">
        <f t="shared" ca="1" si="209"/>
        <v>0</v>
      </c>
      <c r="I462">
        <f t="shared" ca="1" si="207"/>
        <v>0</v>
      </c>
      <c r="J462">
        <f t="shared" ca="1" si="215"/>
        <v>1.1777777777777778</v>
      </c>
      <c r="K462">
        <f t="shared" ca="1" si="210"/>
        <v>2.6459999999999997E-2</v>
      </c>
      <c r="M462" s="23">
        <f t="shared" si="228"/>
        <v>45582</v>
      </c>
      <c r="N462" s="20">
        <f t="shared" ca="1" si="211"/>
        <v>0</v>
      </c>
      <c r="O462">
        <f t="shared" ca="1" si="216"/>
        <v>0</v>
      </c>
      <c r="P462">
        <f t="shared" ca="1" si="217"/>
        <v>1.1777777777777778</v>
      </c>
      <c r="Q462">
        <f t="shared" ca="1" si="212"/>
        <v>2.6459999999999997E-2</v>
      </c>
      <c r="S462" s="23">
        <f t="shared" si="218"/>
        <v>46352</v>
      </c>
      <c r="T462" s="20">
        <f t="shared" ca="1" si="219"/>
        <v>178.59639999999999</v>
      </c>
      <c r="U462">
        <f t="shared" ca="1" si="204"/>
        <v>1.7859639999999999</v>
      </c>
      <c r="W462" s="23">
        <f t="shared" si="229"/>
        <v>46352</v>
      </c>
      <c r="X462" s="20">
        <f t="shared" ca="1" si="220"/>
        <v>2.1</v>
      </c>
      <c r="Y462">
        <f t="shared" ca="1" si="205"/>
        <v>2.1000000000000001E-2</v>
      </c>
      <c r="AA462" s="23">
        <f t="shared" si="230"/>
        <v>46212</v>
      </c>
      <c r="AB462" s="20">
        <f t="shared" ca="1" si="221"/>
        <v>2.1720000000000002</v>
      </c>
      <c r="AC462">
        <f t="shared" ca="1" si="206"/>
        <v>2.1720000000000003E-2</v>
      </c>
      <c r="AF462" s="23">
        <v>44439</v>
      </c>
      <c r="AG462" s="20">
        <v>4471.38</v>
      </c>
      <c r="AH462" s="20">
        <v>7.9000000000000008E-3</v>
      </c>
      <c r="AJ462" s="23">
        <v>44439</v>
      </c>
      <c r="AK462" s="20">
        <v>4471.38</v>
      </c>
      <c r="AL462" s="20">
        <v>7.9000000000000008E-3</v>
      </c>
      <c r="AN462" s="23">
        <v>44439</v>
      </c>
      <c r="AO462" s="20">
        <v>4471.38</v>
      </c>
      <c r="AP462" s="20">
        <v>7.9000000000000008E-3</v>
      </c>
      <c r="AS462" s="1">
        <v>45373</v>
      </c>
      <c r="AT462">
        <v>5.2897999999999996</v>
      </c>
      <c r="AU462">
        <f t="shared" si="222"/>
        <v>5.2897999999999994E-2</v>
      </c>
      <c r="AW462" s="1">
        <v>45373</v>
      </c>
      <c r="AX462">
        <v>5.1871</v>
      </c>
      <c r="AY462">
        <f t="shared" si="223"/>
        <v>5.1871E-2</v>
      </c>
      <c r="BA462" s="1">
        <v>45373</v>
      </c>
      <c r="BB462">
        <v>5.2489999999999997</v>
      </c>
      <c r="BC462">
        <f t="shared" si="224"/>
        <v>5.2489999999999995E-2</v>
      </c>
      <c r="BE462" s="1">
        <v>45373</v>
      </c>
      <c r="BF462">
        <v>4.7393000000000001</v>
      </c>
      <c r="BG462">
        <f t="shared" si="225"/>
        <v>4.7392999999999998E-2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3">
        <f t="shared" ca="1" si="226"/>
        <v>46458</v>
      </c>
      <c r="B463" s="20">
        <f t="shared" ca="1" si="208"/>
        <v>0</v>
      </c>
      <c r="C463">
        <f t="shared" ca="1" si="203"/>
        <v>0</v>
      </c>
      <c r="D463">
        <f t="shared" ca="1" si="213"/>
        <v>-1.2555555555555555</v>
      </c>
      <c r="E463">
        <f t="shared" ca="1" si="214"/>
        <v>1.7859639999999999</v>
      </c>
      <c r="G463" s="23">
        <f t="shared" si="227"/>
        <v>45583</v>
      </c>
      <c r="H463" s="20">
        <f t="shared" ca="1" si="209"/>
        <v>0</v>
      </c>
      <c r="I463">
        <f t="shared" ca="1" si="207"/>
        <v>0</v>
      </c>
      <c r="J463">
        <f t="shared" ca="1" si="215"/>
        <v>1.175</v>
      </c>
      <c r="K463">
        <f t="shared" ca="1" si="210"/>
        <v>2.6099999999999998E-2</v>
      </c>
      <c r="M463" s="23">
        <f t="shared" si="228"/>
        <v>45583</v>
      </c>
      <c r="N463" s="20">
        <f t="shared" ca="1" si="211"/>
        <v>0</v>
      </c>
      <c r="O463">
        <f t="shared" ca="1" si="216"/>
        <v>0</v>
      </c>
      <c r="P463">
        <f t="shared" ca="1" si="217"/>
        <v>1.175</v>
      </c>
      <c r="Q463">
        <f t="shared" ca="1" si="212"/>
        <v>2.6099999999999998E-2</v>
      </c>
      <c r="S463" s="23">
        <f t="shared" si="218"/>
        <v>46353</v>
      </c>
      <c r="T463" s="20">
        <f t="shared" ca="1" si="219"/>
        <v>178.59639999999999</v>
      </c>
      <c r="U463">
        <f t="shared" ca="1" si="204"/>
        <v>1.7859639999999999</v>
      </c>
      <c r="W463" s="23">
        <f t="shared" si="229"/>
        <v>46353</v>
      </c>
      <c r="X463" s="20">
        <f t="shared" ca="1" si="220"/>
        <v>2.1</v>
      </c>
      <c r="Y463">
        <f t="shared" ca="1" si="205"/>
        <v>2.1000000000000001E-2</v>
      </c>
      <c r="AA463" s="23">
        <f t="shared" si="230"/>
        <v>46213</v>
      </c>
      <c r="AB463" s="20">
        <f t="shared" ca="1" si="221"/>
        <v>2.1720000000000002</v>
      </c>
      <c r="AC463">
        <f t="shared" ca="1" si="206"/>
        <v>2.1720000000000003E-2</v>
      </c>
      <c r="AF463" s="23">
        <v>44438</v>
      </c>
      <c r="AG463" s="20">
        <v>4472.13</v>
      </c>
      <c r="AH463" s="20">
        <v>8.5000000000000006E-3</v>
      </c>
      <c r="AJ463" s="23">
        <v>44438</v>
      </c>
      <c r="AK463" s="20">
        <v>4472.13</v>
      </c>
      <c r="AL463" s="20">
        <v>8.5000000000000006E-3</v>
      </c>
      <c r="AN463" s="23">
        <v>44438</v>
      </c>
      <c r="AO463" s="20">
        <v>4472.13</v>
      </c>
      <c r="AP463" s="20">
        <v>8.5000000000000006E-3</v>
      </c>
      <c r="AS463" s="1">
        <v>45372</v>
      </c>
      <c r="AT463">
        <v>5.2965</v>
      </c>
      <c r="AU463">
        <f t="shared" si="222"/>
        <v>5.2964999999999998E-2</v>
      </c>
      <c r="AW463" s="1">
        <v>45372</v>
      </c>
      <c r="AX463">
        <v>5.2042999999999999</v>
      </c>
      <c r="AY463">
        <f t="shared" si="223"/>
        <v>5.2042999999999999E-2</v>
      </c>
      <c r="BA463" s="1">
        <v>45372</v>
      </c>
      <c r="BB463">
        <v>5.2809999999999997</v>
      </c>
      <c r="BC463">
        <f t="shared" si="224"/>
        <v>5.2809999999999996E-2</v>
      </c>
      <c r="BE463" s="1">
        <v>45372</v>
      </c>
      <c r="BF463">
        <v>4.7850000000000001</v>
      </c>
      <c r="BG463">
        <f t="shared" si="225"/>
        <v>4.7850000000000004E-2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3">
        <f t="shared" ca="1" si="226"/>
        <v>46461</v>
      </c>
      <c r="B464" s="20">
        <f t="shared" ca="1" si="208"/>
        <v>0</v>
      </c>
      <c r="C464">
        <f t="shared" ca="1" si="203"/>
        <v>0</v>
      </c>
      <c r="D464">
        <f t="shared" ca="1" si="213"/>
        <v>-1.2638888888888888</v>
      </c>
      <c r="E464">
        <f t="shared" ca="1" si="214"/>
        <v>1.7859639999999999</v>
      </c>
      <c r="G464" s="23">
        <f t="shared" si="227"/>
        <v>45586</v>
      </c>
      <c r="H464" s="20">
        <f t="shared" ca="1" si="209"/>
        <v>0</v>
      </c>
      <c r="I464">
        <f t="shared" ca="1" si="207"/>
        <v>0</v>
      </c>
      <c r="J464">
        <f t="shared" ca="1" si="215"/>
        <v>1.1666666666666667</v>
      </c>
      <c r="K464">
        <f t="shared" ca="1" si="210"/>
        <v>2.6169999999999999E-2</v>
      </c>
      <c r="M464" s="23">
        <f t="shared" si="228"/>
        <v>45586</v>
      </c>
      <c r="N464" s="20">
        <f t="shared" ca="1" si="211"/>
        <v>0</v>
      </c>
      <c r="O464">
        <f t="shared" ca="1" si="216"/>
        <v>0</v>
      </c>
      <c r="P464">
        <f t="shared" ca="1" si="217"/>
        <v>1.1666666666666667</v>
      </c>
      <c r="Q464">
        <f t="shared" ca="1" si="212"/>
        <v>2.6169999999999999E-2</v>
      </c>
      <c r="S464" s="23">
        <f t="shared" si="218"/>
        <v>46356</v>
      </c>
      <c r="T464" s="20">
        <f t="shared" ca="1" si="219"/>
        <v>178.59639999999999</v>
      </c>
      <c r="U464">
        <f t="shared" ca="1" si="204"/>
        <v>1.7859639999999999</v>
      </c>
      <c r="W464" s="23">
        <f t="shared" si="229"/>
        <v>46356</v>
      </c>
      <c r="X464" s="20">
        <f t="shared" ca="1" si="220"/>
        <v>2.1</v>
      </c>
      <c r="Y464">
        <f t="shared" ca="1" si="205"/>
        <v>2.1000000000000001E-2</v>
      </c>
      <c r="AA464" s="23">
        <f t="shared" si="230"/>
        <v>46216</v>
      </c>
      <c r="AB464" s="20">
        <f t="shared" ca="1" si="221"/>
        <v>2.1720000000000002</v>
      </c>
      <c r="AC464">
        <f t="shared" ca="1" si="206"/>
        <v>2.1720000000000003E-2</v>
      </c>
      <c r="AF464" s="23">
        <v>44435</v>
      </c>
      <c r="AG464" s="20">
        <v>4447.1400000000003</v>
      </c>
      <c r="AH464" s="20">
        <v>9.2999999999999992E-3</v>
      </c>
      <c r="AJ464" s="23">
        <v>44435</v>
      </c>
      <c r="AK464" s="20">
        <v>4447.1400000000003</v>
      </c>
      <c r="AL464" s="20">
        <v>9.2999999999999992E-3</v>
      </c>
      <c r="AN464" s="23">
        <v>44435</v>
      </c>
      <c r="AO464" s="20">
        <v>4447.1400000000003</v>
      </c>
      <c r="AP464" s="20">
        <v>9.2999999999999992E-3</v>
      </c>
      <c r="AS464" s="1">
        <v>45371</v>
      </c>
      <c r="AT464">
        <v>5.2952000000000004</v>
      </c>
      <c r="AU464">
        <f t="shared" si="222"/>
        <v>5.2952000000000006E-2</v>
      </c>
      <c r="AW464" s="1">
        <v>45371</v>
      </c>
      <c r="AX464">
        <v>5.1976000000000004</v>
      </c>
      <c r="AY464">
        <f t="shared" si="223"/>
        <v>5.1976000000000001E-2</v>
      </c>
      <c r="BA464" s="1">
        <v>45371</v>
      </c>
      <c r="BB464">
        <v>5.2640000000000002</v>
      </c>
      <c r="BC464">
        <f t="shared" si="224"/>
        <v>5.2639999999999999E-2</v>
      </c>
      <c r="BE464" s="1">
        <v>45371</v>
      </c>
      <c r="BF464">
        <v>4.7613000000000003</v>
      </c>
      <c r="BG464">
        <f t="shared" si="225"/>
        <v>4.7613000000000003E-2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3">
        <f t="shared" ca="1" si="226"/>
        <v>46462</v>
      </c>
      <c r="B465" s="20">
        <f t="shared" ca="1" si="208"/>
        <v>0</v>
      </c>
      <c r="C465">
        <f t="shared" ca="1" si="203"/>
        <v>0</v>
      </c>
      <c r="D465">
        <f t="shared" ca="1" si="213"/>
        <v>-1.2666666666666666</v>
      </c>
      <c r="E465">
        <f t="shared" ca="1" si="214"/>
        <v>1.7859639999999999</v>
      </c>
      <c r="G465" s="23">
        <f t="shared" si="227"/>
        <v>45587</v>
      </c>
      <c r="H465" s="20">
        <f t="shared" ca="1" si="209"/>
        <v>0</v>
      </c>
      <c r="I465">
        <f t="shared" ca="1" si="207"/>
        <v>0</v>
      </c>
      <c r="J465">
        <f t="shared" ca="1" si="215"/>
        <v>1.163888888888889</v>
      </c>
      <c r="K465">
        <f t="shared" ca="1" si="210"/>
        <v>2.6179999999999998E-2</v>
      </c>
      <c r="M465" s="23">
        <f t="shared" si="228"/>
        <v>45587</v>
      </c>
      <c r="N465" s="20">
        <f t="shared" ca="1" si="211"/>
        <v>0</v>
      </c>
      <c r="O465">
        <f t="shared" ca="1" si="216"/>
        <v>0</v>
      </c>
      <c r="P465">
        <f t="shared" ca="1" si="217"/>
        <v>1.163888888888889</v>
      </c>
      <c r="Q465">
        <f t="shared" ca="1" si="212"/>
        <v>2.6179999999999998E-2</v>
      </c>
      <c r="S465" s="23">
        <f t="shared" si="218"/>
        <v>46357</v>
      </c>
      <c r="T465" s="20">
        <f t="shared" ca="1" si="219"/>
        <v>178.59639999999999</v>
      </c>
      <c r="U465">
        <f t="shared" ca="1" si="204"/>
        <v>1.7859639999999999</v>
      </c>
      <c r="W465" s="23">
        <f t="shared" si="229"/>
        <v>46357</v>
      </c>
      <c r="X465" s="20">
        <f t="shared" ca="1" si="220"/>
        <v>2.1</v>
      </c>
      <c r="Y465">
        <f t="shared" ca="1" si="205"/>
        <v>2.1000000000000001E-2</v>
      </c>
      <c r="AA465" s="23">
        <f t="shared" si="230"/>
        <v>46217</v>
      </c>
      <c r="AB465" s="20">
        <f t="shared" ca="1" si="221"/>
        <v>2.1720000000000002</v>
      </c>
      <c r="AC465">
        <f t="shared" ca="1" si="206"/>
        <v>2.1720000000000003E-2</v>
      </c>
      <c r="AF465" s="23">
        <v>44434</v>
      </c>
      <c r="AG465" s="20">
        <v>4414.5200000000004</v>
      </c>
      <c r="AH465" s="20">
        <v>8.6E-3</v>
      </c>
      <c r="AJ465" s="23">
        <v>44434</v>
      </c>
      <c r="AK465" s="20">
        <v>4414.5200000000004</v>
      </c>
      <c r="AL465" s="20">
        <v>8.6E-3</v>
      </c>
      <c r="AN465" s="23">
        <v>44434</v>
      </c>
      <c r="AO465" s="20">
        <v>4414.5200000000004</v>
      </c>
      <c r="AP465" s="20">
        <v>8.6E-3</v>
      </c>
      <c r="AS465" s="1">
        <v>45370</v>
      </c>
      <c r="AT465">
        <v>5.3103999999999996</v>
      </c>
      <c r="AU465">
        <f t="shared" si="222"/>
        <v>5.3103999999999998E-2</v>
      </c>
      <c r="AW465" s="1">
        <v>45370</v>
      </c>
      <c r="AX465">
        <v>5.2371999999999996</v>
      </c>
      <c r="AY465">
        <f t="shared" si="223"/>
        <v>5.2371999999999995E-2</v>
      </c>
      <c r="BA465" s="1">
        <v>45370</v>
      </c>
      <c r="BB465">
        <v>5.34</v>
      </c>
      <c r="BC465">
        <f t="shared" si="224"/>
        <v>5.3399999999999996E-2</v>
      </c>
      <c r="BE465" s="1">
        <v>45370</v>
      </c>
      <c r="BF465">
        <v>4.8449999999999998</v>
      </c>
      <c r="BG465">
        <f t="shared" si="225"/>
        <v>4.845E-2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3">
        <f t="shared" ca="1" si="226"/>
        <v>46463</v>
      </c>
      <c r="B466" s="20">
        <f t="shared" ca="1" si="208"/>
        <v>0</v>
      </c>
      <c r="C466">
        <f t="shared" ca="1" si="203"/>
        <v>0</v>
      </c>
      <c r="D466">
        <f t="shared" ca="1" si="213"/>
        <v>-1.2694444444444444</v>
      </c>
      <c r="E466">
        <f t="shared" ca="1" si="214"/>
        <v>1.7859639999999999</v>
      </c>
      <c r="G466" s="23">
        <f t="shared" si="227"/>
        <v>45588</v>
      </c>
      <c r="H466" s="20">
        <f t="shared" ca="1" si="209"/>
        <v>0</v>
      </c>
      <c r="I466">
        <f t="shared" ca="1" si="207"/>
        <v>0</v>
      </c>
      <c r="J466">
        <f t="shared" ca="1" si="215"/>
        <v>1.1611111111111112</v>
      </c>
      <c r="K466">
        <f t="shared" ca="1" si="210"/>
        <v>2.579E-2</v>
      </c>
      <c r="M466" s="23">
        <f t="shared" si="228"/>
        <v>45588</v>
      </c>
      <c r="N466" s="20">
        <f t="shared" ca="1" si="211"/>
        <v>0</v>
      </c>
      <c r="O466">
        <f t="shared" ca="1" si="216"/>
        <v>0</v>
      </c>
      <c r="P466">
        <f t="shared" ca="1" si="217"/>
        <v>1.1611111111111112</v>
      </c>
      <c r="Q466">
        <f t="shared" ca="1" si="212"/>
        <v>2.579E-2</v>
      </c>
      <c r="S466" s="23">
        <f t="shared" si="218"/>
        <v>46358</v>
      </c>
      <c r="T466" s="20">
        <f t="shared" ca="1" si="219"/>
        <v>178.59639999999999</v>
      </c>
      <c r="U466">
        <f t="shared" ca="1" si="204"/>
        <v>1.7859639999999999</v>
      </c>
      <c r="W466" s="23">
        <f t="shared" si="229"/>
        <v>46358</v>
      </c>
      <c r="X466" s="20">
        <f t="shared" ca="1" si="220"/>
        <v>2.1</v>
      </c>
      <c r="Y466">
        <f t="shared" ca="1" si="205"/>
        <v>2.1000000000000001E-2</v>
      </c>
      <c r="AA466" s="23">
        <f t="shared" si="230"/>
        <v>46218</v>
      </c>
      <c r="AB466" s="20">
        <f t="shared" ca="1" si="221"/>
        <v>2.1720000000000002</v>
      </c>
      <c r="AC466">
        <f t="shared" ca="1" si="206"/>
        <v>2.1720000000000003E-2</v>
      </c>
      <c r="AF466" s="23">
        <v>44433</v>
      </c>
      <c r="AG466" s="20">
        <v>4439.2</v>
      </c>
      <c r="AH466" s="20">
        <v>8.6999999999999994E-3</v>
      </c>
      <c r="AJ466" s="23">
        <v>44433</v>
      </c>
      <c r="AK466" s="20">
        <v>4439.2</v>
      </c>
      <c r="AL466" s="20">
        <v>8.6999999999999994E-3</v>
      </c>
      <c r="AN466" s="23">
        <v>44433</v>
      </c>
      <c r="AO466" s="20">
        <v>4439.2</v>
      </c>
      <c r="AP466" s="20">
        <v>8.6999999999999994E-3</v>
      </c>
      <c r="AS466" s="1">
        <v>45369</v>
      </c>
      <c r="AT466">
        <v>5.3164999999999996</v>
      </c>
      <c r="AU466">
        <f t="shared" si="222"/>
        <v>5.3164999999999997E-2</v>
      </c>
      <c r="AW466" s="1">
        <v>45369</v>
      </c>
      <c r="AX466">
        <v>5.2451999999999996</v>
      </c>
      <c r="AY466">
        <f t="shared" si="223"/>
        <v>5.2451999999999999E-2</v>
      </c>
      <c r="BA466" s="1">
        <v>45369</v>
      </c>
      <c r="BB466">
        <v>5.3540000000000001</v>
      </c>
      <c r="BC466">
        <f t="shared" si="224"/>
        <v>5.3540000000000004E-2</v>
      </c>
      <c r="BE466" s="1">
        <v>45369</v>
      </c>
      <c r="BF466">
        <v>4.8887</v>
      </c>
      <c r="BG466">
        <f t="shared" si="225"/>
        <v>4.8887E-2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3">
        <f t="shared" ca="1" si="226"/>
        <v>46464</v>
      </c>
      <c r="B467" s="20">
        <f t="shared" ca="1" si="208"/>
        <v>0</v>
      </c>
      <c r="C467">
        <f t="shared" ca="1" si="203"/>
        <v>0</v>
      </c>
      <c r="D467">
        <f t="shared" ca="1" si="213"/>
        <v>-1.2722222222222221</v>
      </c>
      <c r="E467">
        <f t="shared" ca="1" si="214"/>
        <v>1.7859639999999999</v>
      </c>
      <c r="G467" s="23">
        <f t="shared" si="227"/>
        <v>45589</v>
      </c>
      <c r="H467" s="20">
        <f t="shared" ca="1" si="209"/>
        <v>0</v>
      </c>
      <c r="I467">
        <f t="shared" ca="1" si="207"/>
        <v>0</v>
      </c>
      <c r="J467">
        <f t="shared" ca="1" si="215"/>
        <v>1.1583333333333334</v>
      </c>
      <c r="K467">
        <f t="shared" ca="1" si="210"/>
        <v>2.538E-2</v>
      </c>
      <c r="M467" s="23">
        <f t="shared" si="228"/>
        <v>45589</v>
      </c>
      <c r="N467" s="20">
        <f t="shared" ca="1" si="211"/>
        <v>0</v>
      </c>
      <c r="O467">
        <f t="shared" ca="1" si="216"/>
        <v>0</v>
      </c>
      <c r="P467">
        <f t="shared" ca="1" si="217"/>
        <v>1.1583333333333334</v>
      </c>
      <c r="Q467">
        <f t="shared" ca="1" si="212"/>
        <v>2.538E-2</v>
      </c>
      <c r="S467" s="23">
        <f t="shared" si="218"/>
        <v>46359</v>
      </c>
      <c r="T467" s="20">
        <f t="shared" ca="1" si="219"/>
        <v>178.59639999999999</v>
      </c>
      <c r="U467">
        <f t="shared" ca="1" si="204"/>
        <v>1.7859639999999999</v>
      </c>
      <c r="W467" s="23">
        <f t="shared" si="229"/>
        <v>46359</v>
      </c>
      <c r="X467" s="20">
        <f t="shared" ca="1" si="220"/>
        <v>2.1</v>
      </c>
      <c r="Y467">
        <f t="shared" ca="1" si="205"/>
        <v>2.1000000000000001E-2</v>
      </c>
      <c r="AA467" s="23">
        <f t="shared" si="230"/>
        <v>46219</v>
      </c>
      <c r="AB467" s="20">
        <f t="shared" ca="1" si="221"/>
        <v>2.1720000000000002</v>
      </c>
      <c r="AC467">
        <f t="shared" ca="1" si="206"/>
        <v>2.1720000000000003E-2</v>
      </c>
      <c r="AF467" s="23">
        <v>44432</v>
      </c>
      <c r="AG467" s="20">
        <v>4429.49</v>
      </c>
      <c r="AH467" s="20">
        <v>8.6999999999999994E-3</v>
      </c>
      <c r="AJ467" s="23">
        <v>44432</v>
      </c>
      <c r="AK467" s="20">
        <v>4429.49</v>
      </c>
      <c r="AL467" s="20">
        <v>8.6999999999999994E-3</v>
      </c>
      <c r="AN467" s="23">
        <v>44432</v>
      </c>
      <c r="AO467" s="20">
        <v>4429.49</v>
      </c>
      <c r="AP467" s="20">
        <v>8.6999999999999994E-3</v>
      </c>
      <c r="AS467" s="1">
        <v>45366</v>
      </c>
      <c r="AT467">
        <v>5.3160999999999996</v>
      </c>
      <c r="AU467">
        <f t="shared" si="222"/>
        <v>5.3160999999999993E-2</v>
      </c>
      <c r="AW467" s="1">
        <v>45366</v>
      </c>
      <c r="AX467">
        <v>5.2552000000000003</v>
      </c>
      <c r="AY467">
        <f t="shared" si="223"/>
        <v>5.2552000000000001E-2</v>
      </c>
      <c r="BA467" s="1">
        <v>45366</v>
      </c>
      <c r="BB467">
        <v>5.3490000000000002</v>
      </c>
      <c r="BC467">
        <f t="shared" si="224"/>
        <v>5.3490000000000003E-2</v>
      </c>
      <c r="BE467" s="1">
        <v>45366</v>
      </c>
      <c r="BF467">
        <v>4.8776999999999999</v>
      </c>
      <c r="BG467">
        <f t="shared" si="225"/>
        <v>4.8777000000000001E-2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3">
        <f t="shared" ca="1" si="226"/>
        <v>46465</v>
      </c>
      <c r="B468" s="20">
        <f t="shared" ca="1" si="208"/>
        <v>0</v>
      </c>
      <c r="C468">
        <f t="shared" ca="1" si="203"/>
        <v>0</v>
      </c>
      <c r="D468">
        <f t="shared" ca="1" si="213"/>
        <v>-1.2749999999999999</v>
      </c>
      <c r="E468">
        <f t="shared" ca="1" si="214"/>
        <v>1.7859639999999999</v>
      </c>
      <c r="G468" s="23">
        <f t="shared" si="227"/>
        <v>45590</v>
      </c>
      <c r="H468" s="20">
        <f t="shared" ca="1" si="209"/>
        <v>0</v>
      </c>
      <c r="I468">
        <f t="shared" ca="1" si="207"/>
        <v>0</v>
      </c>
      <c r="J468">
        <f t="shared" ca="1" si="215"/>
        <v>1.1555555555555554</v>
      </c>
      <c r="K468">
        <f t="shared" ca="1" si="210"/>
        <v>2.538E-2</v>
      </c>
      <c r="M468" s="23">
        <f t="shared" si="228"/>
        <v>45590</v>
      </c>
      <c r="N468" s="20">
        <f t="shared" ca="1" si="211"/>
        <v>0</v>
      </c>
      <c r="O468">
        <f t="shared" ca="1" si="216"/>
        <v>0</v>
      </c>
      <c r="P468">
        <f t="shared" ca="1" si="217"/>
        <v>1.1555555555555554</v>
      </c>
      <c r="Q468">
        <f t="shared" ca="1" si="212"/>
        <v>2.538E-2</v>
      </c>
      <c r="S468" s="23">
        <f t="shared" si="218"/>
        <v>46360</v>
      </c>
      <c r="T468" s="20">
        <f t="shared" ca="1" si="219"/>
        <v>178.59639999999999</v>
      </c>
      <c r="U468">
        <f t="shared" ca="1" si="204"/>
        <v>1.7859639999999999</v>
      </c>
      <c r="W468" s="23">
        <f t="shared" si="229"/>
        <v>46360</v>
      </c>
      <c r="X468" s="20">
        <f t="shared" ca="1" si="220"/>
        <v>2.1</v>
      </c>
      <c r="Y468">
        <f t="shared" ca="1" si="205"/>
        <v>2.1000000000000001E-2</v>
      </c>
      <c r="AA468" s="23">
        <f t="shared" si="230"/>
        <v>46220</v>
      </c>
      <c r="AB468" s="20">
        <f t="shared" ca="1" si="221"/>
        <v>2.1720000000000002</v>
      </c>
      <c r="AC468">
        <f t="shared" ca="1" si="206"/>
        <v>2.1720000000000003E-2</v>
      </c>
      <c r="AF468" s="23">
        <v>44431</v>
      </c>
      <c r="AG468" s="20">
        <v>4425.79</v>
      </c>
      <c r="AH468" s="20">
        <v>8.3000000000000001E-3</v>
      </c>
      <c r="AJ468" s="23">
        <v>44431</v>
      </c>
      <c r="AK468" s="20">
        <v>4425.79</v>
      </c>
      <c r="AL468" s="20">
        <v>8.3000000000000001E-3</v>
      </c>
      <c r="AN468" s="23">
        <v>44431</v>
      </c>
      <c r="AO468" s="20">
        <v>4425.79</v>
      </c>
      <c r="AP468" s="20">
        <v>8.3000000000000001E-3</v>
      </c>
      <c r="AS468" s="1">
        <v>45365</v>
      </c>
      <c r="AT468">
        <v>5.3144999999999998</v>
      </c>
      <c r="AU468">
        <f t="shared" si="222"/>
        <v>5.3144999999999998E-2</v>
      </c>
      <c r="AW468" s="1">
        <v>45365</v>
      </c>
      <c r="AX468">
        <v>5.2443</v>
      </c>
      <c r="AY468">
        <f t="shared" si="223"/>
        <v>5.2442999999999997E-2</v>
      </c>
      <c r="BA468" s="1">
        <v>45365</v>
      </c>
      <c r="BB468">
        <v>5.3280000000000003</v>
      </c>
      <c r="BC468">
        <f t="shared" si="224"/>
        <v>5.3280000000000001E-2</v>
      </c>
      <c r="BE468" s="1">
        <v>45365</v>
      </c>
      <c r="BF468">
        <v>4.8342000000000001</v>
      </c>
      <c r="BG468">
        <f t="shared" si="225"/>
        <v>4.8342000000000003E-2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3">
        <f t="shared" ca="1" si="226"/>
        <v>46468</v>
      </c>
      <c r="B469" s="20">
        <f t="shared" ca="1" si="208"/>
        <v>0</v>
      </c>
      <c r="C469">
        <f t="shared" ca="1" si="203"/>
        <v>0</v>
      </c>
      <c r="D469">
        <f t="shared" ca="1" si="213"/>
        <v>-1.2833333333333334</v>
      </c>
      <c r="E469">
        <f t="shared" ca="1" si="214"/>
        <v>1.7859639999999999</v>
      </c>
      <c r="G469" s="23">
        <f t="shared" si="227"/>
        <v>45593</v>
      </c>
      <c r="H469" s="20">
        <f t="shared" ca="1" si="209"/>
        <v>0</v>
      </c>
      <c r="I469">
        <f t="shared" ca="1" si="207"/>
        <v>0</v>
      </c>
      <c r="J469">
        <f t="shared" ca="1" si="215"/>
        <v>1.1472222222222221</v>
      </c>
      <c r="K469">
        <f t="shared" ca="1" si="210"/>
        <v>2.529E-2</v>
      </c>
      <c r="M469" s="23">
        <f t="shared" si="228"/>
        <v>45593</v>
      </c>
      <c r="N469" s="20">
        <f t="shared" ca="1" si="211"/>
        <v>0</v>
      </c>
      <c r="O469">
        <f t="shared" ca="1" si="216"/>
        <v>0</v>
      </c>
      <c r="P469">
        <f t="shared" ca="1" si="217"/>
        <v>1.1472222222222221</v>
      </c>
      <c r="Q469">
        <f t="shared" ca="1" si="212"/>
        <v>2.529E-2</v>
      </c>
      <c r="S469" s="23">
        <f t="shared" si="218"/>
        <v>46363</v>
      </c>
      <c r="T469" s="20">
        <f t="shared" ca="1" si="219"/>
        <v>178.59639999999999</v>
      </c>
      <c r="U469">
        <f t="shared" ca="1" si="204"/>
        <v>1.7859639999999999</v>
      </c>
      <c r="W469" s="23">
        <f t="shared" si="229"/>
        <v>46363</v>
      </c>
      <c r="X469" s="20">
        <f t="shared" ca="1" si="220"/>
        <v>2.1</v>
      </c>
      <c r="Y469">
        <f t="shared" ca="1" si="205"/>
        <v>2.1000000000000001E-2</v>
      </c>
      <c r="AA469" s="23">
        <f t="shared" si="230"/>
        <v>46223</v>
      </c>
      <c r="AB469" s="20">
        <f t="shared" ca="1" si="221"/>
        <v>2.1720000000000002</v>
      </c>
      <c r="AC469">
        <f t="shared" ca="1" si="206"/>
        <v>2.1720000000000003E-2</v>
      </c>
      <c r="AF469" s="23">
        <v>44428</v>
      </c>
      <c r="AG469" s="20">
        <v>4380.9399999999996</v>
      </c>
      <c r="AH469" s="20">
        <v>9.1999999999999998E-3</v>
      </c>
      <c r="AJ469" s="23">
        <v>44428</v>
      </c>
      <c r="AK469" s="20">
        <v>4380.9399999999996</v>
      </c>
      <c r="AL469" s="20">
        <v>9.1999999999999998E-3</v>
      </c>
      <c r="AN469" s="23">
        <v>44428</v>
      </c>
      <c r="AO469" s="20">
        <v>4380.9399999999996</v>
      </c>
      <c r="AP469" s="20">
        <v>9.1999999999999998E-3</v>
      </c>
      <c r="AS469" s="1">
        <v>45364</v>
      </c>
      <c r="AT469">
        <v>5.3129</v>
      </c>
      <c r="AU469">
        <f t="shared" si="222"/>
        <v>5.3129000000000003E-2</v>
      </c>
      <c r="AW469" s="1">
        <v>45364</v>
      </c>
      <c r="AX469">
        <v>5.2336</v>
      </c>
      <c r="AY469">
        <f t="shared" si="223"/>
        <v>5.2336000000000001E-2</v>
      </c>
      <c r="BA469" s="1">
        <v>45364</v>
      </c>
      <c r="BB469">
        <v>5.3150000000000004</v>
      </c>
      <c r="BC469">
        <f t="shared" si="224"/>
        <v>5.3150000000000003E-2</v>
      </c>
      <c r="BE469" s="1">
        <v>45364</v>
      </c>
      <c r="BF469">
        <v>4.7750000000000004</v>
      </c>
      <c r="BG469">
        <f t="shared" si="225"/>
        <v>4.7750000000000001E-2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3">
        <f t="shared" ca="1" si="226"/>
        <v>46469</v>
      </c>
      <c r="B470" s="20">
        <f t="shared" ca="1" si="208"/>
        <v>0</v>
      </c>
      <c r="C470">
        <f t="shared" ca="1" si="203"/>
        <v>0</v>
      </c>
      <c r="D470">
        <f t="shared" ca="1" si="213"/>
        <v>-1.2861111111111112</v>
      </c>
      <c r="E470">
        <f t="shared" ca="1" si="214"/>
        <v>1.7859639999999999</v>
      </c>
      <c r="G470" s="23">
        <f t="shared" si="227"/>
        <v>45594</v>
      </c>
      <c r="H470" s="20">
        <f t="shared" ca="1" si="209"/>
        <v>0</v>
      </c>
      <c r="I470">
        <f t="shared" ca="1" si="207"/>
        <v>0</v>
      </c>
      <c r="J470">
        <f t="shared" ca="1" si="215"/>
        <v>1.1444444444444444</v>
      </c>
      <c r="K470">
        <f t="shared" ca="1" si="210"/>
        <v>2.5259999999999998E-2</v>
      </c>
      <c r="M470" s="23">
        <f t="shared" si="228"/>
        <v>45594</v>
      </c>
      <c r="N470" s="20">
        <f t="shared" ca="1" si="211"/>
        <v>0</v>
      </c>
      <c r="O470">
        <f t="shared" ca="1" si="216"/>
        <v>0</v>
      </c>
      <c r="P470">
        <f t="shared" ca="1" si="217"/>
        <v>1.1444444444444444</v>
      </c>
      <c r="Q470">
        <f t="shared" ca="1" si="212"/>
        <v>2.5259999999999998E-2</v>
      </c>
      <c r="S470" s="23">
        <f t="shared" si="218"/>
        <v>46364</v>
      </c>
      <c r="T470" s="20">
        <f t="shared" ca="1" si="219"/>
        <v>178.59639999999999</v>
      </c>
      <c r="U470">
        <f t="shared" ca="1" si="204"/>
        <v>1.7859639999999999</v>
      </c>
      <c r="W470" s="23">
        <f t="shared" si="229"/>
        <v>46364</v>
      </c>
      <c r="X470" s="20">
        <f t="shared" ca="1" si="220"/>
        <v>2.1</v>
      </c>
      <c r="Y470">
        <f t="shared" ca="1" si="205"/>
        <v>2.1000000000000001E-2</v>
      </c>
      <c r="AA470" s="23">
        <f t="shared" si="230"/>
        <v>46224</v>
      </c>
      <c r="AB470" s="20">
        <f t="shared" ca="1" si="221"/>
        <v>2.1720000000000002</v>
      </c>
      <c r="AC470">
        <f t="shared" ca="1" si="206"/>
        <v>2.1720000000000003E-2</v>
      </c>
      <c r="AF470" s="23">
        <v>44427</v>
      </c>
      <c r="AG470" s="20">
        <v>4351.4799999999996</v>
      </c>
      <c r="AH470" s="20">
        <v>8.3999999999999995E-3</v>
      </c>
      <c r="AJ470" s="23">
        <v>44427</v>
      </c>
      <c r="AK470" s="20">
        <v>4351.4799999999996</v>
      </c>
      <c r="AL470" s="20">
        <v>8.3999999999999995E-3</v>
      </c>
      <c r="AN470" s="23">
        <v>44427</v>
      </c>
      <c r="AO470" s="20">
        <v>4351.4799999999996</v>
      </c>
      <c r="AP470" s="20">
        <v>8.3999999999999995E-3</v>
      </c>
      <c r="AS470" s="1">
        <v>45363</v>
      </c>
      <c r="AT470">
        <v>5.3339999999999996</v>
      </c>
      <c r="AU470">
        <f t="shared" si="222"/>
        <v>5.3339999999999999E-2</v>
      </c>
      <c r="AW470" s="1">
        <v>45363</v>
      </c>
      <c r="AX470">
        <v>5.2289000000000003</v>
      </c>
      <c r="AY470">
        <f t="shared" si="223"/>
        <v>5.2289000000000002E-2</v>
      </c>
      <c r="BA470" s="1">
        <v>45363</v>
      </c>
      <c r="BB470">
        <v>5.2859999999999996</v>
      </c>
      <c r="BC470">
        <f t="shared" si="224"/>
        <v>5.2859999999999997E-2</v>
      </c>
      <c r="BE470" s="1">
        <v>45363</v>
      </c>
      <c r="BF470">
        <v>4.7240000000000002</v>
      </c>
      <c r="BG470">
        <f t="shared" si="225"/>
        <v>4.7240000000000004E-2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3">
        <f t="shared" ca="1" si="226"/>
        <v>46470</v>
      </c>
      <c r="B471" s="20">
        <f t="shared" ca="1" si="208"/>
        <v>0</v>
      </c>
      <c r="C471">
        <f t="shared" ca="1" si="203"/>
        <v>0</v>
      </c>
      <c r="D471">
        <f t="shared" ca="1" si="213"/>
        <v>-1.288888888888889</v>
      </c>
      <c r="E471">
        <f t="shared" ca="1" si="214"/>
        <v>1.7859639999999999</v>
      </c>
      <c r="G471" s="23">
        <f t="shared" si="227"/>
        <v>45595</v>
      </c>
      <c r="H471" s="20">
        <f t="shared" ca="1" si="209"/>
        <v>0</v>
      </c>
      <c r="I471">
        <f t="shared" ca="1" si="207"/>
        <v>0</v>
      </c>
      <c r="J471">
        <f t="shared" ca="1" si="215"/>
        <v>1.1416666666666666</v>
      </c>
      <c r="K471">
        <f t="shared" ca="1" si="210"/>
        <v>2.5760000000000002E-2</v>
      </c>
      <c r="M471" s="23">
        <f t="shared" si="228"/>
        <v>45595</v>
      </c>
      <c r="N471" s="20">
        <f t="shared" ca="1" si="211"/>
        <v>0</v>
      </c>
      <c r="O471">
        <f t="shared" ca="1" si="216"/>
        <v>0</v>
      </c>
      <c r="P471">
        <f t="shared" ca="1" si="217"/>
        <v>1.1416666666666666</v>
      </c>
      <c r="Q471">
        <f t="shared" ca="1" si="212"/>
        <v>2.5760000000000002E-2</v>
      </c>
      <c r="S471" s="23">
        <f t="shared" si="218"/>
        <v>46365</v>
      </c>
      <c r="T471" s="20">
        <f t="shared" ca="1" si="219"/>
        <v>178.59639999999999</v>
      </c>
      <c r="U471">
        <f t="shared" ca="1" si="204"/>
        <v>1.7859639999999999</v>
      </c>
      <c r="W471" s="23">
        <f t="shared" si="229"/>
        <v>46365</v>
      </c>
      <c r="X471" s="20">
        <f t="shared" ca="1" si="220"/>
        <v>2.1</v>
      </c>
      <c r="Y471">
        <f t="shared" ca="1" si="205"/>
        <v>2.1000000000000001E-2</v>
      </c>
      <c r="AA471" s="23">
        <f t="shared" si="230"/>
        <v>46225</v>
      </c>
      <c r="AB471" s="20">
        <f t="shared" ca="1" si="221"/>
        <v>2.1720000000000002</v>
      </c>
      <c r="AC471">
        <f t="shared" ca="1" si="206"/>
        <v>2.1720000000000003E-2</v>
      </c>
      <c r="AF471" s="23">
        <v>44426</v>
      </c>
      <c r="AG471" s="20">
        <v>4341.71</v>
      </c>
      <c r="AH471" s="20">
        <v>8.8999999999999999E-3</v>
      </c>
      <c r="AJ471" s="23">
        <v>44426</v>
      </c>
      <c r="AK471" s="20">
        <v>4341.71</v>
      </c>
      <c r="AL471" s="20">
        <v>8.8999999999999999E-3</v>
      </c>
      <c r="AN471" s="23">
        <v>44426</v>
      </c>
      <c r="AO471" s="20">
        <v>4341.71</v>
      </c>
      <c r="AP471" s="20">
        <v>8.8999999999999999E-3</v>
      </c>
      <c r="AS471" s="1">
        <v>45362</v>
      </c>
      <c r="AT471">
        <v>5.3098000000000001</v>
      </c>
      <c r="AU471">
        <f t="shared" si="222"/>
        <v>5.3097999999999999E-2</v>
      </c>
      <c r="AW471" s="1">
        <v>45362</v>
      </c>
      <c r="AX471">
        <v>5.2123999999999997</v>
      </c>
      <c r="AY471">
        <f t="shared" si="223"/>
        <v>5.2123999999999997E-2</v>
      </c>
      <c r="BA471" s="1">
        <v>45362</v>
      </c>
      <c r="BB471">
        <v>5.2510000000000003</v>
      </c>
      <c r="BC471">
        <f t="shared" si="224"/>
        <v>5.2510000000000001E-2</v>
      </c>
      <c r="BE471" s="1">
        <v>45362</v>
      </c>
      <c r="BF471">
        <v>4.6790000000000003</v>
      </c>
      <c r="BG471">
        <f t="shared" si="225"/>
        <v>4.6790000000000005E-2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3">
        <f t="shared" ca="1" si="226"/>
        <v>46471</v>
      </c>
      <c r="B472" s="20">
        <f t="shared" ca="1" si="208"/>
        <v>0</v>
      </c>
      <c r="C472">
        <f t="shared" ca="1" si="203"/>
        <v>0</v>
      </c>
      <c r="D472">
        <f t="shared" ca="1" si="213"/>
        <v>-1.2916666666666667</v>
      </c>
      <c r="E472">
        <f t="shared" ca="1" si="214"/>
        <v>1.7859639999999999</v>
      </c>
      <c r="G472" s="23">
        <f t="shared" si="227"/>
        <v>45596</v>
      </c>
      <c r="H472" s="20">
        <f t="shared" ca="1" si="209"/>
        <v>0</v>
      </c>
      <c r="I472">
        <f t="shared" ca="1" si="207"/>
        <v>0</v>
      </c>
      <c r="J472">
        <f t="shared" ca="1" si="215"/>
        <v>1.1388888888888888</v>
      </c>
      <c r="K472">
        <f t="shared" ca="1" si="210"/>
        <v>2.58E-2</v>
      </c>
      <c r="M472" s="23">
        <f t="shared" si="228"/>
        <v>45596</v>
      </c>
      <c r="N472" s="20">
        <f t="shared" ca="1" si="211"/>
        <v>0</v>
      </c>
      <c r="O472">
        <f t="shared" ca="1" si="216"/>
        <v>0</v>
      </c>
      <c r="P472">
        <f t="shared" ca="1" si="217"/>
        <v>1.1388888888888888</v>
      </c>
      <c r="Q472">
        <f t="shared" ca="1" si="212"/>
        <v>2.58E-2</v>
      </c>
      <c r="S472" s="23">
        <f t="shared" si="218"/>
        <v>46366</v>
      </c>
      <c r="T472" s="20">
        <f t="shared" ca="1" si="219"/>
        <v>178.59639999999999</v>
      </c>
      <c r="U472">
        <f t="shared" ca="1" si="204"/>
        <v>1.7859639999999999</v>
      </c>
      <c r="W472" s="23">
        <f t="shared" si="229"/>
        <v>46366</v>
      </c>
      <c r="X472" s="20">
        <f t="shared" ca="1" si="220"/>
        <v>2.1</v>
      </c>
      <c r="Y472">
        <f t="shared" ca="1" si="205"/>
        <v>2.1000000000000001E-2</v>
      </c>
      <c r="AA472" s="23">
        <f t="shared" si="230"/>
        <v>46226</v>
      </c>
      <c r="AB472" s="20">
        <f t="shared" ca="1" si="221"/>
        <v>2.1720000000000002</v>
      </c>
      <c r="AC472">
        <f t="shared" ca="1" si="206"/>
        <v>2.1720000000000003E-2</v>
      </c>
      <c r="AF472" s="23">
        <v>44425</v>
      </c>
      <c r="AG472" s="20">
        <v>4379.3999999999996</v>
      </c>
      <c r="AH472" s="20">
        <v>1.01E-2</v>
      </c>
      <c r="AJ472" s="23">
        <v>44425</v>
      </c>
      <c r="AK472" s="20">
        <v>4379.3999999999996</v>
      </c>
      <c r="AL472" s="20">
        <v>1.01E-2</v>
      </c>
      <c r="AN472" s="23">
        <v>44425</v>
      </c>
      <c r="AO472" s="20">
        <v>4379.3999999999996</v>
      </c>
      <c r="AP472" s="20">
        <v>1.01E-2</v>
      </c>
      <c r="AS472" s="1">
        <v>45359</v>
      </c>
      <c r="AT472">
        <v>5.3047000000000004</v>
      </c>
      <c r="AU472">
        <f t="shared" si="222"/>
        <v>5.3047000000000004E-2</v>
      </c>
      <c r="AW472" s="1">
        <v>45359</v>
      </c>
      <c r="AX472">
        <v>5.2023000000000001</v>
      </c>
      <c r="AY472">
        <f t="shared" si="223"/>
        <v>5.2023E-2</v>
      </c>
      <c r="BA472" s="1">
        <v>45359</v>
      </c>
      <c r="BB472">
        <v>5.2220000000000004</v>
      </c>
      <c r="BC472">
        <f t="shared" si="224"/>
        <v>5.2220000000000003E-2</v>
      </c>
      <c r="BE472" s="1">
        <v>45359</v>
      </c>
      <c r="BF472">
        <v>4.6369999999999996</v>
      </c>
      <c r="BG472">
        <f t="shared" si="225"/>
        <v>4.6369999999999995E-2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3">
        <f t="shared" ca="1" si="226"/>
        <v>46472</v>
      </c>
      <c r="B473" s="20">
        <f t="shared" ca="1" si="208"/>
        <v>0</v>
      </c>
      <c r="C473">
        <f t="shared" ref="C473:C536" ca="1" si="232">CEILING(B473,$C$9)</f>
        <v>0</v>
      </c>
      <c r="D473">
        <f t="shared" ca="1" si="213"/>
        <v>-1.2944444444444445</v>
      </c>
      <c r="E473">
        <f t="shared" ca="1" si="214"/>
        <v>1.7859639999999999</v>
      </c>
      <c r="G473" s="23">
        <f t="shared" si="227"/>
        <v>45597</v>
      </c>
      <c r="H473" s="20">
        <f t="shared" ca="1" si="209"/>
        <v>0</v>
      </c>
      <c r="I473">
        <f t="shared" ca="1" si="207"/>
        <v>0</v>
      </c>
      <c r="J473">
        <f t="shared" ca="1" si="215"/>
        <v>1.1361111111111111</v>
      </c>
      <c r="K473">
        <f t="shared" ca="1" si="210"/>
        <v>2.597E-2</v>
      </c>
      <c r="M473" s="23">
        <f t="shared" si="228"/>
        <v>45597</v>
      </c>
      <c r="N473" s="20">
        <f t="shared" ca="1" si="211"/>
        <v>0</v>
      </c>
      <c r="O473">
        <f t="shared" ca="1" si="216"/>
        <v>0</v>
      </c>
      <c r="P473">
        <f t="shared" ca="1" si="217"/>
        <v>1.1361111111111111</v>
      </c>
      <c r="Q473">
        <f t="shared" ca="1" si="212"/>
        <v>2.597E-2</v>
      </c>
      <c r="S473" s="23">
        <f t="shared" si="218"/>
        <v>46367</v>
      </c>
      <c r="T473" s="20">
        <f t="shared" ca="1" si="219"/>
        <v>178.59639999999999</v>
      </c>
      <c r="U473">
        <f t="shared" ca="1" si="204"/>
        <v>1.7859639999999999</v>
      </c>
      <c r="W473" s="23">
        <f t="shared" si="229"/>
        <v>46367</v>
      </c>
      <c r="X473" s="20">
        <f t="shared" ca="1" si="220"/>
        <v>2.1</v>
      </c>
      <c r="Y473">
        <f t="shared" ca="1" si="205"/>
        <v>2.1000000000000001E-2</v>
      </c>
      <c r="AA473" s="23">
        <f t="shared" si="230"/>
        <v>46227</v>
      </c>
      <c r="AB473" s="20">
        <f t="shared" ca="1" si="221"/>
        <v>2.1720000000000002</v>
      </c>
      <c r="AC473">
        <f t="shared" ca="1" si="206"/>
        <v>2.1720000000000003E-2</v>
      </c>
      <c r="AF473" s="23">
        <v>44424</v>
      </c>
      <c r="AG473" s="20">
        <v>4414.8599999999997</v>
      </c>
      <c r="AH473" s="20">
        <v>9.4999999999999998E-3</v>
      </c>
      <c r="AJ473" s="23">
        <v>44424</v>
      </c>
      <c r="AK473" s="20">
        <v>4414.8599999999997</v>
      </c>
      <c r="AL473" s="20">
        <v>9.4999999999999998E-3</v>
      </c>
      <c r="AN473" s="23">
        <v>44424</v>
      </c>
      <c r="AO473" s="20">
        <v>4414.8599999999997</v>
      </c>
      <c r="AP473" s="20">
        <v>9.4999999999999998E-3</v>
      </c>
      <c r="AS473" s="1">
        <v>45358</v>
      </c>
      <c r="AT473">
        <v>5.3034999999999997</v>
      </c>
      <c r="AU473">
        <f t="shared" si="222"/>
        <v>5.3034999999999999E-2</v>
      </c>
      <c r="AW473" s="1">
        <v>45358</v>
      </c>
      <c r="AX473">
        <v>5.2023000000000001</v>
      </c>
      <c r="AY473">
        <f t="shared" si="223"/>
        <v>5.2023E-2</v>
      </c>
      <c r="BA473" s="1">
        <v>45358</v>
      </c>
      <c r="BB473">
        <v>5.2389999999999999</v>
      </c>
      <c r="BC473">
        <f t="shared" si="224"/>
        <v>5.2389999999999999E-2</v>
      </c>
      <c r="BE473" s="1">
        <v>45358</v>
      </c>
      <c r="BF473">
        <v>4.6680000000000001</v>
      </c>
      <c r="BG473">
        <f t="shared" si="225"/>
        <v>4.6679999999999999E-2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3">
        <f t="shared" ca="1" si="226"/>
        <v>46475</v>
      </c>
      <c r="B474" s="20">
        <f t="shared" ca="1" si="208"/>
        <v>0</v>
      </c>
      <c r="C474">
        <f t="shared" ca="1" si="232"/>
        <v>0</v>
      </c>
      <c r="D474">
        <f t="shared" ca="1" si="213"/>
        <v>-1.3027777777777778</v>
      </c>
      <c r="E474">
        <f t="shared" ca="1" si="214"/>
        <v>1.7859639999999999</v>
      </c>
      <c r="G474" s="23">
        <f t="shared" si="227"/>
        <v>45600</v>
      </c>
      <c r="H474" s="20">
        <f t="shared" ca="1" si="209"/>
        <v>0</v>
      </c>
      <c r="I474">
        <f t="shared" ca="1" si="207"/>
        <v>0</v>
      </c>
      <c r="J474">
        <f t="shared" ca="1" si="215"/>
        <v>1.1277777777777778</v>
      </c>
      <c r="K474">
        <f t="shared" ca="1" si="210"/>
        <v>2.6080000000000002E-2</v>
      </c>
      <c r="M474" s="23">
        <f t="shared" si="228"/>
        <v>45600</v>
      </c>
      <c r="N474" s="20">
        <f t="shared" ca="1" si="211"/>
        <v>0</v>
      </c>
      <c r="O474">
        <f t="shared" ca="1" si="216"/>
        <v>0</v>
      </c>
      <c r="P474">
        <f t="shared" ca="1" si="217"/>
        <v>1.1277777777777778</v>
      </c>
      <c r="Q474">
        <f t="shared" ca="1" si="212"/>
        <v>2.6080000000000002E-2</v>
      </c>
      <c r="S474" s="23">
        <f t="shared" si="218"/>
        <v>46370</v>
      </c>
      <c r="T474" s="20">
        <f t="shared" ca="1" si="219"/>
        <v>178.59639999999999</v>
      </c>
      <c r="U474">
        <f t="shared" ca="1" si="204"/>
        <v>1.7859639999999999</v>
      </c>
      <c r="W474" s="23">
        <f t="shared" si="229"/>
        <v>46370</v>
      </c>
      <c r="X474" s="20">
        <f t="shared" ca="1" si="220"/>
        <v>2.1</v>
      </c>
      <c r="Y474">
        <f t="shared" ca="1" si="205"/>
        <v>2.1000000000000001E-2</v>
      </c>
      <c r="AA474" s="23">
        <f t="shared" si="230"/>
        <v>46230</v>
      </c>
      <c r="AB474" s="20">
        <f t="shared" ca="1" si="221"/>
        <v>2.1720000000000002</v>
      </c>
      <c r="AC474">
        <f t="shared" ca="1" si="206"/>
        <v>2.1720000000000003E-2</v>
      </c>
      <c r="AF474" s="23">
        <v>44421</v>
      </c>
      <c r="AG474" s="20">
        <v>4408.1000000000004</v>
      </c>
      <c r="AH474" s="20">
        <v>8.8999999999999999E-3</v>
      </c>
      <c r="AJ474" s="23">
        <v>44421</v>
      </c>
      <c r="AK474" s="20">
        <v>4408.1000000000004</v>
      </c>
      <c r="AL474" s="20">
        <v>8.8999999999999999E-3</v>
      </c>
      <c r="AN474" s="23">
        <v>44421</v>
      </c>
      <c r="AO474" s="20">
        <v>4408.1000000000004</v>
      </c>
      <c r="AP474" s="20">
        <v>8.8999999999999999E-3</v>
      </c>
      <c r="AS474" s="1">
        <v>45357</v>
      </c>
      <c r="AT474">
        <v>5.3103999999999996</v>
      </c>
      <c r="AU474">
        <f t="shared" si="222"/>
        <v>5.3103999999999998E-2</v>
      </c>
      <c r="AW474" s="1">
        <v>45357</v>
      </c>
      <c r="AX474">
        <v>5.2224000000000004</v>
      </c>
      <c r="AY474">
        <f t="shared" si="223"/>
        <v>5.2224000000000007E-2</v>
      </c>
      <c r="BA474" s="1">
        <v>45357</v>
      </c>
      <c r="BB474">
        <v>5.2779999999999996</v>
      </c>
      <c r="BC474">
        <f t="shared" si="224"/>
        <v>5.2779999999999994E-2</v>
      </c>
      <c r="BE474" s="1">
        <v>45357</v>
      </c>
      <c r="BF474">
        <v>4.7210000000000001</v>
      </c>
      <c r="BG474">
        <f t="shared" si="225"/>
        <v>4.7210000000000002E-2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3">
        <f t="shared" ca="1" si="226"/>
        <v>46476</v>
      </c>
      <c r="B475" s="20">
        <f t="shared" ca="1" si="208"/>
        <v>0</v>
      </c>
      <c r="C475">
        <f t="shared" ca="1" si="232"/>
        <v>0</v>
      </c>
      <c r="D475">
        <f t="shared" ca="1" si="213"/>
        <v>-1.3055555555555556</v>
      </c>
      <c r="E475">
        <f t="shared" ca="1" si="214"/>
        <v>1.7859639999999999</v>
      </c>
      <c r="G475" s="23">
        <f t="shared" si="227"/>
        <v>45601</v>
      </c>
      <c r="H475" s="20">
        <f t="shared" ca="1" si="209"/>
        <v>0</v>
      </c>
      <c r="I475">
        <f t="shared" ca="1" si="207"/>
        <v>0</v>
      </c>
      <c r="J475">
        <f t="shared" ca="1" si="215"/>
        <v>1.125</v>
      </c>
      <c r="K475">
        <f t="shared" ca="1" si="210"/>
        <v>2.6370000000000001E-2</v>
      </c>
      <c r="M475" s="23">
        <f t="shared" si="228"/>
        <v>45601</v>
      </c>
      <c r="N475" s="20">
        <f t="shared" ca="1" si="211"/>
        <v>0</v>
      </c>
      <c r="O475">
        <f t="shared" ca="1" si="216"/>
        <v>0</v>
      </c>
      <c r="P475">
        <f t="shared" ca="1" si="217"/>
        <v>1.125</v>
      </c>
      <c r="Q475">
        <f t="shared" ca="1" si="212"/>
        <v>2.6370000000000001E-2</v>
      </c>
      <c r="S475" s="23">
        <f t="shared" si="218"/>
        <v>46371</v>
      </c>
      <c r="T475" s="20">
        <f t="shared" ca="1" si="219"/>
        <v>178.59639999999999</v>
      </c>
      <c r="U475">
        <f t="shared" ca="1" si="204"/>
        <v>1.7859639999999999</v>
      </c>
      <c r="W475" s="23">
        <f t="shared" si="229"/>
        <v>46371</v>
      </c>
      <c r="X475" s="20">
        <f t="shared" ca="1" si="220"/>
        <v>2.1</v>
      </c>
      <c r="Y475">
        <f t="shared" ca="1" si="205"/>
        <v>2.1000000000000001E-2</v>
      </c>
      <c r="AA475" s="23">
        <f t="shared" si="230"/>
        <v>46231</v>
      </c>
      <c r="AB475" s="20">
        <f t="shared" ca="1" si="221"/>
        <v>2.1720000000000002</v>
      </c>
      <c r="AC475">
        <f t="shared" ca="1" si="206"/>
        <v>2.1720000000000003E-2</v>
      </c>
      <c r="AF475" s="23">
        <v>44420</v>
      </c>
      <c r="AG475" s="20">
        <v>4392.45</v>
      </c>
      <c r="AH475" s="20">
        <v>0.01</v>
      </c>
      <c r="AJ475" s="23">
        <v>44420</v>
      </c>
      <c r="AK475" s="20">
        <v>4392.45</v>
      </c>
      <c r="AL475" s="20">
        <v>0.01</v>
      </c>
      <c r="AN475" s="23">
        <v>44420</v>
      </c>
      <c r="AO475" s="20">
        <v>4392.45</v>
      </c>
      <c r="AP475" s="20">
        <v>0.01</v>
      </c>
      <c r="AS475" s="1">
        <v>45356</v>
      </c>
      <c r="AT475">
        <v>5.3150000000000004</v>
      </c>
      <c r="AU475">
        <f t="shared" si="222"/>
        <v>5.3150000000000003E-2</v>
      </c>
      <c r="AW475" s="1">
        <v>45356</v>
      </c>
      <c r="AX475">
        <v>5.2229000000000001</v>
      </c>
      <c r="AY475">
        <f t="shared" si="223"/>
        <v>5.2228999999999998E-2</v>
      </c>
      <c r="BA475" s="1">
        <v>45356</v>
      </c>
      <c r="BB475">
        <v>5.2789999999999999</v>
      </c>
      <c r="BC475">
        <f t="shared" si="224"/>
        <v>5.2789999999999997E-2</v>
      </c>
      <c r="BE475" s="1">
        <v>45356</v>
      </c>
      <c r="BF475">
        <v>4.7130000000000001</v>
      </c>
      <c r="BG475">
        <f t="shared" si="225"/>
        <v>4.7129999999999998E-2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3">
        <f t="shared" ca="1" si="226"/>
        <v>46477</v>
      </c>
      <c r="B476" s="20">
        <f t="shared" ca="1" si="208"/>
        <v>0</v>
      </c>
      <c r="C476">
        <f t="shared" ca="1" si="232"/>
        <v>0</v>
      </c>
      <c r="D476">
        <f t="shared" ca="1" si="213"/>
        <v>-1.3083333333333333</v>
      </c>
      <c r="E476">
        <f t="shared" ca="1" si="214"/>
        <v>1.7859639999999999</v>
      </c>
      <c r="G476" s="23">
        <f t="shared" si="227"/>
        <v>45602</v>
      </c>
      <c r="H476" s="20">
        <f t="shared" ca="1" si="209"/>
        <v>0</v>
      </c>
      <c r="I476">
        <f t="shared" ca="1" si="207"/>
        <v>0</v>
      </c>
      <c r="J476">
        <f t="shared" ca="1" si="215"/>
        <v>1.1222222222222222</v>
      </c>
      <c r="K476">
        <f t="shared" ca="1" si="210"/>
        <v>2.538E-2</v>
      </c>
      <c r="M476" s="23">
        <f t="shared" si="228"/>
        <v>45602</v>
      </c>
      <c r="N476" s="20">
        <f t="shared" ca="1" si="211"/>
        <v>0</v>
      </c>
      <c r="O476">
        <f t="shared" ca="1" si="216"/>
        <v>0</v>
      </c>
      <c r="P476">
        <f t="shared" ca="1" si="217"/>
        <v>1.1222222222222222</v>
      </c>
      <c r="Q476">
        <f t="shared" ca="1" si="212"/>
        <v>2.538E-2</v>
      </c>
      <c r="S476" s="23">
        <f t="shared" si="218"/>
        <v>46372</v>
      </c>
      <c r="T476" s="20">
        <f t="shared" ca="1" si="219"/>
        <v>178.59639999999999</v>
      </c>
      <c r="U476">
        <f t="shared" ca="1" si="204"/>
        <v>1.7859639999999999</v>
      </c>
      <c r="W476" s="23">
        <f t="shared" si="229"/>
        <v>46372</v>
      </c>
      <c r="X476" s="20">
        <f t="shared" ca="1" si="220"/>
        <v>2.1</v>
      </c>
      <c r="Y476">
        <f t="shared" ca="1" si="205"/>
        <v>2.1000000000000001E-2</v>
      </c>
      <c r="AA476" s="23">
        <f t="shared" si="230"/>
        <v>46232</v>
      </c>
      <c r="AB476" s="20">
        <f t="shared" ca="1" si="221"/>
        <v>2.1720000000000002</v>
      </c>
      <c r="AC476">
        <f t="shared" ca="1" si="206"/>
        <v>2.1720000000000003E-2</v>
      </c>
      <c r="AF476" s="23">
        <v>44419</v>
      </c>
      <c r="AG476" s="20">
        <v>4387.22</v>
      </c>
      <c r="AH476" s="20">
        <v>8.9999999999999993E-3</v>
      </c>
      <c r="AJ476" s="23">
        <v>44419</v>
      </c>
      <c r="AK476" s="20">
        <v>4387.22</v>
      </c>
      <c r="AL476" s="20">
        <v>8.9999999999999993E-3</v>
      </c>
      <c r="AN476" s="23">
        <v>44419</v>
      </c>
      <c r="AO476" s="20">
        <v>4387.22</v>
      </c>
      <c r="AP476" s="20">
        <v>8.9999999999999993E-3</v>
      </c>
      <c r="AS476" s="1">
        <v>45355</v>
      </c>
      <c r="AT476">
        <v>5.3151999999999999</v>
      </c>
      <c r="AU476">
        <f t="shared" si="222"/>
        <v>5.3151999999999998E-2</v>
      </c>
      <c r="AW476" s="1">
        <v>45355</v>
      </c>
      <c r="AX476">
        <v>5.2393999999999998</v>
      </c>
      <c r="AY476">
        <f t="shared" si="223"/>
        <v>5.2393999999999996E-2</v>
      </c>
      <c r="BA476" s="1">
        <v>45355</v>
      </c>
      <c r="BB476">
        <v>5.3090000000000002</v>
      </c>
      <c r="BC476">
        <f t="shared" si="224"/>
        <v>5.3089999999999998E-2</v>
      </c>
      <c r="BE476" s="1">
        <v>45355</v>
      </c>
      <c r="BF476">
        <v>4.7670000000000003</v>
      </c>
      <c r="BG476">
        <f t="shared" si="225"/>
        <v>4.7670000000000004E-2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3">
        <f t="shared" ca="1" si="226"/>
        <v>46478</v>
      </c>
      <c r="B477" s="20">
        <f t="shared" ca="1" si="208"/>
        <v>0</v>
      </c>
      <c r="C477">
        <f t="shared" ca="1" si="232"/>
        <v>0</v>
      </c>
      <c r="D477">
        <f t="shared" ca="1" si="213"/>
        <v>-1.3111111111111111</v>
      </c>
      <c r="E477">
        <f t="shared" ca="1" si="214"/>
        <v>1.7859639999999999</v>
      </c>
      <c r="G477" s="23">
        <f t="shared" si="227"/>
        <v>45603</v>
      </c>
      <c r="H477" s="20">
        <f t="shared" ca="1" si="209"/>
        <v>0</v>
      </c>
      <c r="I477">
        <f t="shared" ca="1" si="207"/>
        <v>0</v>
      </c>
      <c r="J477">
        <f t="shared" ca="1" si="215"/>
        <v>1.1194444444444445</v>
      </c>
      <c r="K477">
        <f t="shared" ca="1" si="210"/>
        <v>2.5249999999999998E-2</v>
      </c>
      <c r="M477" s="23">
        <f t="shared" si="228"/>
        <v>45603</v>
      </c>
      <c r="N477" s="20">
        <f t="shared" ca="1" si="211"/>
        <v>0</v>
      </c>
      <c r="O477">
        <f t="shared" ca="1" si="216"/>
        <v>0</v>
      </c>
      <c r="P477">
        <f t="shared" ca="1" si="217"/>
        <v>1.1194444444444445</v>
      </c>
      <c r="Q477">
        <f t="shared" ca="1" si="212"/>
        <v>2.5249999999999998E-2</v>
      </c>
      <c r="S477" s="23">
        <f t="shared" si="218"/>
        <v>46373</v>
      </c>
      <c r="T477" s="20">
        <f t="shared" ca="1" si="219"/>
        <v>178.59639999999999</v>
      </c>
      <c r="U477">
        <f t="shared" ca="1" si="204"/>
        <v>1.7859639999999999</v>
      </c>
      <c r="W477" s="23">
        <f t="shared" si="229"/>
        <v>46373</v>
      </c>
      <c r="X477" s="20">
        <f t="shared" ca="1" si="220"/>
        <v>2.1</v>
      </c>
      <c r="Y477">
        <f t="shared" ca="1" si="205"/>
        <v>2.1000000000000001E-2</v>
      </c>
      <c r="AA477" s="23">
        <f t="shared" si="230"/>
        <v>46233</v>
      </c>
      <c r="AB477" s="20">
        <f t="shared" ca="1" si="221"/>
        <v>2.1720000000000002</v>
      </c>
      <c r="AC477">
        <f t="shared" ca="1" si="206"/>
        <v>2.1720000000000003E-2</v>
      </c>
      <c r="AF477" s="23">
        <v>44418</v>
      </c>
      <c r="AG477" s="20">
        <v>4374.62</v>
      </c>
      <c r="AH477" s="20">
        <v>9.1999999999999998E-3</v>
      </c>
      <c r="AJ477" s="23">
        <v>44418</v>
      </c>
      <c r="AK477" s="20">
        <v>4374.62</v>
      </c>
      <c r="AL477" s="20">
        <v>9.1999999999999998E-3</v>
      </c>
      <c r="AN477" s="23">
        <v>44418</v>
      </c>
      <c r="AO477" s="20">
        <v>4374.62</v>
      </c>
      <c r="AP477" s="20">
        <v>9.1999999999999998E-3</v>
      </c>
      <c r="AS477" s="1">
        <v>45352</v>
      </c>
      <c r="AT477">
        <v>5.3089000000000004</v>
      </c>
      <c r="AU477">
        <f t="shared" si="222"/>
        <v>5.3089000000000004E-2</v>
      </c>
      <c r="AW477" s="1">
        <v>45352</v>
      </c>
      <c r="AX477">
        <v>5.2184999999999997</v>
      </c>
      <c r="AY477">
        <f t="shared" si="223"/>
        <v>5.2184999999999995E-2</v>
      </c>
      <c r="BA477" s="1">
        <v>45352</v>
      </c>
      <c r="BB477">
        <v>5.266</v>
      </c>
      <c r="BC477">
        <f t="shared" si="224"/>
        <v>5.2659999999999998E-2</v>
      </c>
      <c r="BE477" s="1">
        <v>45352</v>
      </c>
      <c r="BF477">
        <v>4.7089999999999996</v>
      </c>
      <c r="BG477">
        <f t="shared" si="225"/>
        <v>4.7089999999999993E-2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3">
        <f t="shared" ca="1" si="226"/>
        <v>46479</v>
      </c>
      <c r="B478" s="20">
        <f t="shared" ca="1" si="208"/>
        <v>0</v>
      </c>
      <c r="C478">
        <f t="shared" ca="1" si="232"/>
        <v>0</v>
      </c>
      <c r="D478">
        <f t="shared" ca="1" si="213"/>
        <v>-1.3138888888888889</v>
      </c>
      <c r="E478">
        <f t="shared" ca="1" si="214"/>
        <v>1.7859639999999999</v>
      </c>
      <c r="G478" s="23">
        <f t="shared" si="227"/>
        <v>45604</v>
      </c>
      <c r="H478" s="20">
        <f t="shared" ca="1" si="209"/>
        <v>0</v>
      </c>
      <c r="I478">
        <f t="shared" ca="1" si="207"/>
        <v>0</v>
      </c>
      <c r="J478">
        <f t="shared" ca="1" si="215"/>
        <v>1.1166666666666667</v>
      </c>
      <c r="K478">
        <f t="shared" ca="1" si="210"/>
        <v>2.4889999999999999E-2</v>
      </c>
      <c r="M478" s="23">
        <f t="shared" si="228"/>
        <v>45604</v>
      </c>
      <c r="N478" s="20">
        <f t="shared" ca="1" si="211"/>
        <v>0</v>
      </c>
      <c r="O478">
        <f t="shared" ca="1" si="216"/>
        <v>0</v>
      </c>
      <c r="P478">
        <f t="shared" ca="1" si="217"/>
        <v>1.1166666666666667</v>
      </c>
      <c r="Q478">
        <f t="shared" ca="1" si="212"/>
        <v>2.4889999999999999E-2</v>
      </c>
      <c r="S478" s="23">
        <f t="shared" si="218"/>
        <v>46374</v>
      </c>
      <c r="T478" s="20">
        <f t="shared" ca="1" si="219"/>
        <v>178.59639999999999</v>
      </c>
      <c r="U478">
        <f t="shared" ca="1" si="204"/>
        <v>1.7859639999999999</v>
      </c>
      <c r="W478" s="23">
        <f t="shared" si="229"/>
        <v>46374</v>
      </c>
      <c r="X478" s="20">
        <f t="shared" ca="1" si="220"/>
        <v>2.1</v>
      </c>
      <c r="Y478">
        <f t="shared" ca="1" si="205"/>
        <v>2.1000000000000001E-2</v>
      </c>
      <c r="AA478" s="23">
        <f t="shared" si="230"/>
        <v>46234</v>
      </c>
      <c r="AB478" s="20">
        <f t="shared" ca="1" si="221"/>
        <v>2.1720000000000002</v>
      </c>
      <c r="AC478">
        <f t="shared" ca="1" si="206"/>
        <v>2.1720000000000003E-2</v>
      </c>
      <c r="AF478" s="23">
        <v>44417</v>
      </c>
      <c r="AG478" s="20">
        <v>4375.09</v>
      </c>
      <c r="AH478" s="20">
        <v>8.6E-3</v>
      </c>
      <c r="AJ478" s="23">
        <v>44417</v>
      </c>
      <c r="AK478" s="20">
        <v>4375.09</v>
      </c>
      <c r="AL478" s="20">
        <v>8.6E-3</v>
      </c>
      <c r="AN478" s="23">
        <v>44417</v>
      </c>
      <c r="AO478" s="20">
        <v>4375.09</v>
      </c>
      <c r="AP478" s="20">
        <v>8.6E-3</v>
      </c>
      <c r="AS478" s="1">
        <v>45351</v>
      </c>
      <c r="AT478">
        <v>5.3163</v>
      </c>
      <c r="AU478">
        <f t="shared" si="222"/>
        <v>5.3163000000000002E-2</v>
      </c>
      <c r="AW478" s="1">
        <v>45351</v>
      </c>
      <c r="AX478">
        <v>5.2450000000000001</v>
      </c>
      <c r="AY478">
        <f t="shared" si="223"/>
        <v>5.2450000000000004E-2</v>
      </c>
      <c r="BA478" s="1">
        <v>45351</v>
      </c>
      <c r="BB478">
        <v>5.327</v>
      </c>
      <c r="BC478">
        <f t="shared" si="224"/>
        <v>5.3269999999999998E-2</v>
      </c>
      <c r="BE478" s="1">
        <v>45351</v>
      </c>
      <c r="BF478">
        <v>4.7949999999999999</v>
      </c>
      <c r="BG478">
        <f t="shared" si="225"/>
        <v>4.795E-2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3">
        <f t="shared" ca="1" si="226"/>
        <v>46482</v>
      </c>
      <c r="B479" s="20">
        <f t="shared" ca="1" si="208"/>
        <v>0</v>
      </c>
      <c r="C479">
        <f t="shared" ca="1" si="232"/>
        <v>0</v>
      </c>
      <c r="D479">
        <f t="shared" ca="1" si="213"/>
        <v>-1.3222222222222222</v>
      </c>
      <c r="E479">
        <f t="shared" ca="1" si="214"/>
        <v>1.7859639999999999</v>
      </c>
      <c r="G479" s="23">
        <f t="shared" si="227"/>
        <v>45607</v>
      </c>
      <c r="H479" s="20">
        <f t="shared" ca="1" si="209"/>
        <v>0</v>
      </c>
      <c r="I479">
        <f t="shared" ca="1" si="207"/>
        <v>0</v>
      </c>
      <c r="J479">
        <f t="shared" ca="1" si="215"/>
        <v>1.1083333333333334</v>
      </c>
      <c r="K479">
        <f t="shared" ca="1" si="210"/>
        <v>2.4799999999999999E-2</v>
      </c>
      <c r="M479" s="23">
        <f t="shared" si="228"/>
        <v>45607</v>
      </c>
      <c r="N479" s="20">
        <f t="shared" ca="1" si="211"/>
        <v>0</v>
      </c>
      <c r="O479">
        <f t="shared" ca="1" si="216"/>
        <v>0</v>
      </c>
      <c r="P479">
        <f t="shared" ca="1" si="217"/>
        <v>1.1083333333333334</v>
      </c>
      <c r="Q479">
        <f t="shared" ca="1" si="212"/>
        <v>2.4799999999999999E-2</v>
      </c>
      <c r="S479" s="23">
        <f t="shared" si="218"/>
        <v>46377</v>
      </c>
      <c r="T479" s="20">
        <f t="shared" ca="1" si="219"/>
        <v>178.59639999999999</v>
      </c>
      <c r="U479">
        <f t="shared" ca="1" si="204"/>
        <v>1.7859639999999999</v>
      </c>
      <c r="W479" s="23">
        <f t="shared" si="229"/>
        <v>46377</v>
      </c>
      <c r="X479" s="20">
        <f t="shared" ca="1" si="220"/>
        <v>2.1</v>
      </c>
      <c r="Y479">
        <f t="shared" ca="1" si="205"/>
        <v>2.1000000000000001E-2</v>
      </c>
      <c r="AA479" s="23">
        <f t="shared" si="230"/>
        <v>46237</v>
      </c>
      <c r="AB479" s="20">
        <f t="shared" ca="1" si="221"/>
        <v>2.1720000000000002</v>
      </c>
      <c r="AC479">
        <f t="shared" ca="1" si="206"/>
        <v>2.1720000000000003E-2</v>
      </c>
      <c r="AF479" s="23">
        <v>44414</v>
      </c>
      <c r="AG479" s="20">
        <v>4376.66</v>
      </c>
      <c r="AH479" s="20">
        <v>8.8999999999999999E-3</v>
      </c>
      <c r="AJ479" s="23">
        <v>44414</v>
      </c>
      <c r="AK479" s="20">
        <v>4376.66</v>
      </c>
      <c r="AL479" s="20">
        <v>8.8999999999999999E-3</v>
      </c>
      <c r="AN479" s="23">
        <v>44414</v>
      </c>
      <c r="AO479" s="20">
        <v>4376.66</v>
      </c>
      <c r="AP479" s="20">
        <v>8.8999999999999999E-3</v>
      </c>
      <c r="AS479" s="1">
        <v>45350</v>
      </c>
      <c r="AT479">
        <v>5.3175999999999997</v>
      </c>
      <c r="AU479">
        <f t="shared" si="222"/>
        <v>5.3175999999999994E-2</v>
      </c>
      <c r="AW479" s="1">
        <v>45350</v>
      </c>
      <c r="AX479">
        <v>5.2474999999999996</v>
      </c>
      <c r="AY479">
        <f t="shared" si="223"/>
        <v>5.2474999999999994E-2</v>
      </c>
      <c r="BA479" s="1">
        <v>45350</v>
      </c>
      <c r="BB479">
        <v>5.3339999999999996</v>
      </c>
      <c r="BC479">
        <f t="shared" si="224"/>
        <v>5.3339999999999999E-2</v>
      </c>
      <c r="BE479" s="1">
        <v>45350</v>
      </c>
      <c r="BF479">
        <v>4.8339999999999996</v>
      </c>
      <c r="BG479">
        <f t="shared" si="225"/>
        <v>4.8339999999999994E-2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3">
        <f t="shared" ca="1" si="226"/>
        <v>46483</v>
      </c>
      <c r="B480" s="20">
        <f t="shared" ca="1" si="208"/>
        <v>0</v>
      </c>
      <c r="C480">
        <f t="shared" ca="1" si="232"/>
        <v>0</v>
      </c>
      <c r="D480">
        <f t="shared" ca="1" si="213"/>
        <v>-1.325</v>
      </c>
      <c r="E480">
        <f t="shared" ca="1" si="214"/>
        <v>1.7859639999999999</v>
      </c>
      <c r="G480" s="23">
        <f t="shared" si="227"/>
        <v>45608</v>
      </c>
      <c r="H480" s="20">
        <f t="shared" ca="1" si="209"/>
        <v>0</v>
      </c>
      <c r="I480">
        <f t="shared" ca="1" si="207"/>
        <v>0</v>
      </c>
      <c r="J480">
        <f t="shared" ca="1" si="215"/>
        <v>1.1055555555555556</v>
      </c>
      <c r="K480">
        <f t="shared" ca="1" si="210"/>
        <v>2.4680000000000001E-2</v>
      </c>
      <c r="M480" s="23">
        <f t="shared" si="228"/>
        <v>45608</v>
      </c>
      <c r="N480" s="20">
        <f t="shared" ca="1" si="211"/>
        <v>0</v>
      </c>
      <c r="O480">
        <f t="shared" ca="1" si="216"/>
        <v>0</v>
      </c>
      <c r="P480">
        <f t="shared" ca="1" si="217"/>
        <v>1.1055555555555556</v>
      </c>
      <c r="Q480">
        <f t="shared" ca="1" si="212"/>
        <v>2.4680000000000001E-2</v>
      </c>
      <c r="S480" s="23">
        <f t="shared" si="218"/>
        <v>46378</v>
      </c>
      <c r="T480" s="20">
        <f t="shared" ca="1" si="219"/>
        <v>178.59639999999999</v>
      </c>
      <c r="U480">
        <f t="shared" ca="1" si="204"/>
        <v>1.7859639999999999</v>
      </c>
      <c r="W480" s="23">
        <f t="shared" si="229"/>
        <v>46378</v>
      </c>
      <c r="X480" s="20">
        <f t="shared" ca="1" si="220"/>
        <v>2.1</v>
      </c>
      <c r="Y480">
        <f t="shared" ca="1" si="205"/>
        <v>2.1000000000000001E-2</v>
      </c>
      <c r="AA480" s="23">
        <f t="shared" si="230"/>
        <v>46238</v>
      </c>
      <c r="AB480" s="20">
        <f t="shared" ca="1" si="221"/>
        <v>2.1720000000000002</v>
      </c>
      <c r="AC480">
        <f t="shared" ca="1" si="206"/>
        <v>2.1720000000000003E-2</v>
      </c>
      <c r="AF480" s="23">
        <v>44413</v>
      </c>
      <c r="AG480" s="20">
        <v>4356.3599999999997</v>
      </c>
      <c r="AH480" s="20">
        <v>1.04E-2</v>
      </c>
      <c r="AJ480" s="23">
        <v>44413</v>
      </c>
      <c r="AK480" s="20">
        <v>4356.3599999999997</v>
      </c>
      <c r="AL480" s="20">
        <v>1.04E-2</v>
      </c>
      <c r="AN480" s="23">
        <v>44413</v>
      </c>
      <c r="AO480" s="20">
        <v>4356.3599999999997</v>
      </c>
      <c r="AP480" s="20">
        <v>1.04E-2</v>
      </c>
      <c r="AS480" s="1">
        <v>45349</v>
      </c>
      <c r="AT480">
        <v>5.3228999999999997</v>
      </c>
      <c r="AU480">
        <f t="shared" si="222"/>
        <v>5.3228999999999999E-2</v>
      </c>
      <c r="AW480" s="1">
        <v>45349</v>
      </c>
      <c r="AX480">
        <v>5.2645999999999997</v>
      </c>
      <c r="AY480">
        <f t="shared" si="223"/>
        <v>5.2645999999999998E-2</v>
      </c>
      <c r="BA480" s="1">
        <v>45349</v>
      </c>
      <c r="BB480">
        <v>5.3689999999999998</v>
      </c>
      <c r="BC480">
        <f t="shared" si="224"/>
        <v>5.3689999999999995E-2</v>
      </c>
      <c r="BE480" s="1">
        <v>45349</v>
      </c>
      <c r="BF480">
        <v>4.8310000000000004</v>
      </c>
      <c r="BG480">
        <f t="shared" si="225"/>
        <v>4.8310000000000006E-2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3">
        <f t="shared" ca="1" si="226"/>
        <v>46484</v>
      </c>
      <c r="B481" s="20">
        <f t="shared" ca="1" si="208"/>
        <v>0</v>
      </c>
      <c r="C481">
        <f t="shared" ca="1" si="232"/>
        <v>0</v>
      </c>
      <c r="D481">
        <f t="shared" ca="1" si="213"/>
        <v>-1.3277777777777777</v>
      </c>
      <c r="E481">
        <f t="shared" ca="1" si="214"/>
        <v>1.7859639999999999</v>
      </c>
      <c r="G481" s="23">
        <f t="shared" si="227"/>
        <v>45609</v>
      </c>
      <c r="H481" s="20">
        <f t="shared" ca="1" si="209"/>
        <v>0</v>
      </c>
      <c r="I481">
        <f t="shared" ca="1" si="207"/>
        <v>0</v>
      </c>
      <c r="J481">
        <f t="shared" ca="1" si="215"/>
        <v>1.1027777777777779</v>
      </c>
      <c r="K481">
        <f t="shared" ca="1" si="210"/>
        <v>2.46E-2</v>
      </c>
      <c r="M481" s="23">
        <f t="shared" si="228"/>
        <v>45609</v>
      </c>
      <c r="N481" s="20">
        <f t="shared" ca="1" si="211"/>
        <v>0</v>
      </c>
      <c r="O481">
        <f t="shared" ca="1" si="216"/>
        <v>0</v>
      </c>
      <c r="P481">
        <f t="shared" ca="1" si="217"/>
        <v>1.1027777777777779</v>
      </c>
      <c r="Q481">
        <f t="shared" ca="1" si="212"/>
        <v>2.46E-2</v>
      </c>
      <c r="S481" s="23">
        <f t="shared" si="218"/>
        <v>46379</v>
      </c>
      <c r="T481" s="20">
        <f t="shared" ca="1" si="219"/>
        <v>178.59639999999999</v>
      </c>
      <c r="U481">
        <f t="shared" ca="1" si="204"/>
        <v>1.7859639999999999</v>
      </c>
      <c r="W481" s="23">
        <f t="shared" si="229"/>
        <v>46379</v>
      </c>
      <c r="X481" s="20">
        <f t="shared" ca="1" si="220"/>
        <v>2.1</v>
      </c>
      <c r="Y481">
        <f t="shared" ca="1" si="205"/>
        <v>2.1000000000000001E-2</v>
      </c>
      <c r="AA481" s="23">
        <f t="shared" si="230"/>
        <v>46239</v>
      </c>
      <c r="AB481" s="20">
        <f t="shared" ca="1" si="221"/>
        <v>2.1720000000000002</v>
      </c>
      <c r="AC481">
        <f t="shared" ca="1" si="206"/>
        <v>2.1720000000000003E-2</v>
      </c>
      <c r="AF481" s="23">
        <v>44412</v>
      </c>
      <c r="AG481" s="20">
        <v>4341.3</v>
      </c>
      <c r="AH481" s="20">
        <v>8.9999999999999993E-3</v>
      </c>
      <c r="AJ481" s="23">
        <v>44412</v>
      </c>
      <c r="AK481" s="20">
        <v>4341.3</v>
      </c>
      <c r="AL481" s="20">
        <v>8.9999999999999993E-3</v>
      </c>
      <c r="AN481" s="23">
        <v>44412</v>
      </c>
      <c r="AO481" s="20">
        <v>4341.3</v>
      </c>
      <c r="AP481" s="20">
        <v>8.9999999999999993E-3</v>
      </c>
      <c r="AS481" s="1">
        <v>45348</v>
      </c>
      <c r="AT481">
        <v>5.3236999999999997</v>
      </c>
      <c r="AU481">
        <f t="shared" si="222"/>
        <v>5.3237E-2</v>
      </c>
      <c r="AW481" s="1">
        <v>45348</v>
      </c>
      <c r="AX481">
        <v>5.2614999999999998</v>
      </c>
      <c r="AY481">
        <f t="shared" si="223"/>
        <v>5.2614999999999995E-2</v>
      </c>
      <c r="BA481" s="1">
        <v>45348</v>
      </c>
      <c r="BB481">
        <v>5.3680000000000003</v>
      </c>
      <c r="BC481">
        <f t="shared" si="224"/>
        <v>5.3680000000000005E-2</v>
      </c>
      <c r="BE481" s="1">
        <v>45348</v>
      </c>
      <c r="BF481">
        <v>4.8289999999999997</v>
      </c>
      <c r="BG481">
        <f t="shared" si="225"/>
        <v>4.829E-2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3">
        <f t="shared" ca="1" si="226"/>
        <v>46485</v>
      </c>
      <c r="B482" s="20">
        <f t="shared" ca="1" si="208"/>
        <v>0</v>
      </c>
      <c r="C482">
        <f t="shared" ca="1" si="232"/>
        <v>0</v>
      </c>
      <c r="D482">
        <f t="shared" ca="1" si="213"/>
        <v>-1.3305555555555555</v>
      </c>
      <c r="E482">
        <f t="shared" ca="1" si="214"/>
        <v>1.7859639999999999</v>
      </c>
      <c r="G482" s="23">
        <f t="shared" si="227"/>
        <v>45610</v>
      </c>
      <c r="H482" s="20">
        <f t="shared" ca="1" si="209"/>
        <v>0</v>
      </c>
      <c r="I482">
        <f t="shared" ca="1" si="207"/>
        <v>0</v>
      </c>
      <c r="J482">
        <f t="shared" ca="1" si="215"/>
        <v>1.1000000000000001</v>
      </c>
      <c r="K482">
        <f t="shared" ca="1" si="210"/>
        <v>2.41E-2</v>
      </c>
      <c r="M482" s="23">
        <f t="shared" si="228"/>
        <v>45610</v>
      </c>
      <c r="N482" s="20">
        <f t="shared" ca="1" si="211"/>
        <v>0</v>
      </c>
      <c r="O482">
        <f t="shared" ca="1" si="216"/>
        <v>0</v>
      </c>
      <c r="P482">
        <f t="shared" ca="1" si="217"/>
        <v>1.1000000000000001</v>
      </c>
      <c r="Q482">
        <f t="shared" ca="1" si="212"/>
        <v>2.41E-2</v>
      </c>
      <c r="S482" s="23">
        <f t="shared" si="218"/>
        <v>46380</v>
      </c>
      <c r="T482" s="20">
        <f t="shared" ca="1" si="219"/>
        <v>178.59639999999999</v>
      </c>
      <c r="U482">
        <f t="shared" ca="1" si="204"/>
        <v>1.7859639999999999</v>
      </c>
      <c r="W482" s="23">
        <f t="shared" si="229"/>
        <v>46380</v>
      </c>
      <c r="X482" s="20">
        <f t="shared" ca="1" si="220"/>
        <v>2.1</v>
      </c>
      <c r="Y482">
        <f t="shared" ca="1" si="205"/>
        <v>2.1000000000000001E-2</v>
      </c>
      <c r="AA482" s="23">
        <f t="shared" si="230"/>
        <v>46240</v>
      </c>
      <c r="AB482" s="20">
        <f t="shared" ca="1" si="221"/>
        <v>2.1720000000000002</v>
      </c>
      <c r="AC482">
        <f t="shared" ca="1" si="206"/>
        <v>2.1720000000000003E-2</v>
      </c>
      <c r="AF482" s="23">
        <v>44411</v>
      </c>
      <c r="AG482" s="20">
        <v>4354.3999999999996</v>
      </c>
      <c r="AH482" s="20">
        <v>9.7999999999999997E-3</v>
      </c>
      <c r="AJ482" s="23">
        <v>44411</v>
      </c>
      <c r="AK482" s="20">
        <v>4354.3999999999996</v>
      </c>
      <c r="AL482" s="20">
        <v>9.7999999999999997E-3</v>
      </c>
      <c r="AN482" s="23">
        <v>44411</v>
      </c>
      <c r="AO482" s="20">
        <v>4354.3999999999996</v>
      </c>
      <c r="AP482" s="20">
        <v>9.7999999999999997E-3</v>
      </c>
      <c r="AS482" s="1">
        <v>45345</v>
      </c>
      <c r="AT482">
        <v>5.3330000000000002</v>
      </c>
      <c r="AU482">
        <f t="shared" si="222"/>
        <v>5.3330000000000002E-2</v>
      </c>
      <c r="AW482" s="1">
        <v>45345</v>
      </c>
      <c r="AX482">
        <v>5.2541000000000002</v>
      </c>
      <c r="AY482">
        <f t="shared" si="223"/>
        <v>5.2541000000000004E-2</v>
      </c>
      <c r="BA482" s="1">
        <v>45345</v>
      </c>
      <c r="BB482">
        <v>5.3449999999999998</v>
      </c>
      <c r="BC482">
        <f t="shared" si="224"/>
        <v>5.3449999999999998E-2</v>
      </c>
      <c r="BE482" s="1">
        <v>45345</v>
      </c>
      <c r="BF482">
        <v>4.8</v>
      </c>
      <c r="BG482">
        <f t="shared" si="225"/>
        <v>4.8000000000000001E-2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3">
        <f t="shared" ca="1" si="226"/>
        <v>46486</v>
      </c>
      <c r="B483" s="20">
        <f t="shared" ca="1" si="208"/>
        <v>0</v>
      </c>
      <c r="C483">
        <f t="shared" ca="1" si="232"/>
        <v>0</v>
      </c>
      <c r="D483">
        <f t="shared" ca="1" si="213"/>
        <v>-1.3333333333333333</v>
      </c>
      <c r="E483">
        <f t="shared" ca="1" si="214"/>
        <v>1.7859639999999999</v>
      </c>
      <c r="G483" s="23">
        <f t="shared" si="227"/>
        <v>45611</v>
      </c>
      <c r="H483" s="20">
        <f t="shared" ca="1" si="209"/>
        <v>0</v>
      </c>
      <c r="I483">
        <f t="shared" ca="1" si="207"/>
        <v>0</v>
      </c>
      <c r="J483">
        <f t="shared" ca="1" si="215"/>
        <v>1.0972222222222223</v>
      </c>
      <c r="K483">
        <f t="shared" ca="1" si="210"/>
        <v>2.41E-2</v>
      </c>
      <c r="M483" s="23">
        <f t="shared" si="228"/>
        <v>45611</v>
      </c>
      <c r="N483" s="20">
        <f t="shared" ca="1" si="211"/>
        <v>0</v>
      </c>
      <c r="O483">
        <f t="shared" ca="1" si="216"/>
        <v>0</v>
      </c>
      <c r="P483">
        <f t="shared" ca="1" si="217"/>
        <v>1.0972222222222223</v>
      </c>
      <c r="Q483">
        <f t="shared" ca="1" si="212"/>
        <v>2.41E-2</v>
      </c>
      <c r="S483" s="23">
        <f t="shared" si="218"/>
        <v>46381</v>
      </c>
      <c r="T483" s="20">
        <f t="shared" ca="1" si="219"/>
        <v>178.59639999999999</v>
      </c>
      <c r="U483">
        <f t="shared" ca="1" si="204"/>
        <v>1.7859639999999999</v>
      </c>
      <c r="W483" s="23">
        <f t="shared" si="229"/>
        <v>46381</v>
      </c>
      <c r="X483" s="20">
        <f t="shared" ca="1" si="220"/>
        <v>2.1</v>
      </c>
      <c r="Y483">
        <f t="shared" ca="1" si="205"/>
        <v>2.1000000000000001E-2</v>
      </c>
      <c r="AA483" s="23">
        <f t="shared" si="230"/>
        <v>46241</v>
      </c>
      <c r="AB483" s="20">
        <f t="shared" ca="1" si="221"/>
        <v>2.1720000000000002</v>
      </c>
      <c r="AC483">
        <f t="shared" ca="1" si="206"/>
        <v>2.1720000000000003E-2</v>
      </c>
      <c r="AF483" s="23">
        <v>44410</v>
      </c>
      <c r="AG483" s="20">
        <v>4327.95</v>
      </c>
      <c r="AH483" s="20">
        <v>8.6999999999999994E-3</v>
      </c>
      <c r="AJ483" s="23">
        <v>44410</v>
      </c>
      <c r="AK483" s="20">
        <v>4327.95</v>
      </c>
      <c r="AL483" s="20">
        <v>8.6999999999999994E-3</v>
      </c>
      <c r="AN483" s="23">
        <v>44410</v>
      </c>
      <c r="AO483" s="20">
        <v>4327.95</v>
      </c>
      <c r="AP483" s="20">
        <v>8.6999999999999994E-3</v>
      </c>
      <c r="AS483" s="1">
        <v>45344</v>
      </c>
      <c r="AT483">
        <v>5.3132000000000001</v>
      </c>
      <c r="AU483">
        <f t="shared" si="222"/>
        <v>5.3131999999999999E-2</v>
      </c>
      <c r="AW483" s="1">
        <v>45344</v>
      </c>
      <c r="AX483">
        <v>5.2476000000000003</v>
      </c>
      <c r="AY483">
        <f t="shared" si="223"/>
        <v>5.2476000000000002E-2</v>
      </c>
      <c r="BA483" s="1">
        <v>45344</v>
      </c>
      <c r="BB483">
        <v>5.343</v>
      </c>
      <c r="BC483">
        <f t="shared" si="224"/>
        <v>5.3429999999999998E-2</v>
      </c>
      <c r="BE483" s="1">
        <v>45344</v>
      </c>
      <c r="BF483">
        <v>4.8289999999999997</v>
      </c>
      <c r="BG483">
        <f t="shared" si="225"/>
        <v>4.829E-2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3">
        <f t="shared" ca="1" si="226"/>
        <v>46489</v>
      </c>
      <c r="B484" s="20">
        <f t="shared" ca="1" si="208"/>
        <v>0</v>
      </c>
      <c r="C484">
        <f t="shared" ca="1" si="232"/>
        <v>0</v>
      </c>
      <c r="D484">
        <f t="shared" ca="1" si="213"/>
        <v>-1.3416666666666666</v>
      </c>
      <c r="E484">
        <f t="shared" ca="1" si="214"/>
        <v>1.7859639999999999</v>
      </c>
      <c r="G484" s="23">
        <f t="shared" si="227"/>
        <v>45614</v>
      </c>
      <c r="H484" s="20">
        <f t="shared" ca="1" si="209"/>
        <v>0</v>
      </c>
      <c r="I484">
        <f t="shared" ca="1" si="207"/>
        <v>0</v>
      </c>
      <c r="J484">
        <f t="shared" ca="1" si="215"/>
        <v>1.0888888888888888</v>
      </c>
      <c r="K484">
        <f t="shared" ca="1" si="210"/>
        <v>2.4479999999999998E-2</v>
      </c>
      <c r="M484" s="23">
        <f t="shared" si="228"/>
        <v>45614</v>
      </c>
      <c r="N484" s="20">
        <f t="shared" ca="1" si="211"/>
        <v>0</v>
      </c>
      <c r="O484">
        <f t="shared" ca="1" si="216"/>
        <v>0</v>
      </c>
      <c r="P484">
        <f t="shared" ca="1" si="217"/>
        <v>1.0888888888888888</v>
      </c>
      <c r="Q484">
        <f t="shared" ca="1" si="212"/>
        <v>2.4479999999999998E-2</v>
      </c>
      <c r="S484" s="23">
        <f t="shared" si="218"/>
        <v>46384</v>
      </c>
      <c r="T484" s="20">
        <f t="shared" ca="1" si="219"/>
        <v>178.59639999999999</v>
      </c>
      <c r="U484">
        <f t="shared" ca="1" si="204"/>
        <v>1.7859639999999999</v>
      </c>
      <c r="W484" s="23">
        <f t="shared" si="229"/>
        <v>46384</v>
      </c>
      <c r="X484" s="20">
        <f t="shared" ca="1" si="220"/>
        <v>2.1</v>
      </c>
      <c r="Y484">
        <f t="shared" ca="1" si="205"/>
        <v>2.1000000000000001E-2</v>
      </c>
      <c r="AA484" s="23">
        <f t="shared" si="230"/>
        <v>46244</v>
      </c>
      <c r="AB484" s="20">
        <f t="shared" ca="1" si="221"/>
        <v>2.1720000000000002</v>
      </c>
      <c r="AC484">
        <f t="shared" ca="1" si="206"/>
        <v>2.1720000000000003E-2</v>
      </c>
      <c r="AF484" s="23">
        <v>44407</v>
      </c>
      <c r="AG484" s="20">
        <v>4338.4799999999996</v>
      </c>
      <c r="AH484" s="20">
        <v>8.3999999999999995E-3</v>
      </c>
      <c r="AJ484" s="23">
        <v>44407</v>
      </c>
      <c r="AK484" s="20">
        <v>4338.4799999999996</v>
      </c>
      <c r="AL484" s="20">
        <v>8.3999999999999995E-3</v>
      </c>
      <c r="AN484" s="23">
        <v>44407</v>
      </c>
      <c r="AO484" s="20">
        <v>4338.4799999999996</v>
      </c>
      <c r="AP484" s="20">
        <v>8.3999999999999995E-3</v>
      </c>
      <c r="AS484" s="1">
        <v>45343</v>
      </c>
      <c r="AT484">
        <v>5.3071999999999999</v>
      </c>
      <c r="AU484">
        <f t="shared" si="222"/>
        <v>5.3072000000000001E-2</v>
      </c>
      <c r="AW484" s="1">
        <v>45343</v>
      </c>
      <c r="AX484">
        <v>5.2309999999999999</v>
      </c>
      <c r="AY484">
        <f t="shared" si="223"/>
        <v>5.2309999999999995E-2</v>
      </c>
      <c r="BA484" s="1">
        <v>45343</v>
      </c>
      <c r="BB484">
        <v>5.3129999999999997</v>
      </c>
      <c r="BC484">
        <f t="shared" si="224"/>
        <v>5.3129999999999997E-2</v>
      </c>
      <c r="BE484" s="1">
        <v>45343</v>
      </c>
      <c r="BF484">
        <v>4.8150000000000004</v>
      </c>
      <c r="BG484">
        <f t="shared" si="225"/>
        <v>4.8150000000000005E-2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3">
        <f t="shared" ca="1" si="226"/>
        <v>46490</v>
      </c>
      <c r="B485" s="20">
        <f t="shared" ca="1" si="208"/>
        <v>0</v>
      </c>
      <c r="C485">
        <f t="shared" ca="1" si="232"/>
        <v>0</v>
      </c>
      <c r="D485">
        <f t="shared" ca="1" si="213"/>
        <v>-1.3444444444444446</v>
      </c>
      <c r="E485">
        <f t="shared" ca="1" si="214"/>
        <v>1.7859639999999999</v>
      </c>
      <c r="G485" s="23">
        <f t="shared" si="227"/>
        <v>45615</v>
      </c>
      <c r="H485" s="20">
        <f t="shared" ca="1" si="209"/>
        <v>0</v>
      </c>
      <c r="I485">
        <f t="shared" ca="1" si="207"/>
        <v>0</v>
      </c>
      <c r="J485">
        <f t="shared" ca="1" si="215"/>
        <v>1.086111111111111</v>
      </c>
      <c r="K485">
        <f t="shared" ca="1" si="210"/>
        <v>2.4550000000000002E-2</v>
      </c>
      <c r="M485" s="23">
        <f t="shared" si="228"/>
        <v>45615</v>
      </c>
      <c r="N485" s="20">
        <f t="shared" ca="1" si="211"/>
        <v>0</v>
      </c>
      <c r="O485">
        <f t="shared" ca="1" si="216"/>
        <v>0</v>
      </c>
      <c r="P485">
        <f t="shared" ca="1" si="217"/>
        <v>1.086111111111111</v>
      </c>
      <c r="Q485">
        <f t="shared" ca="1" si="212"/>
        <v>2.4550000000000002E-2</v>
      </c>
      <c r="S485" s="23">
        <f t="shared" si="218"/>
        <v>46385</v>
      </c>
      <c r="T485" s="20">
        <f t="shared" ca="1" si="219"/>
        <v>178.59639999999999</v>
      </c>
      <c r="U485">
        <f t="shared" ca="1" si="204"/>
        <v>1.7859639999999999</v>
      </c>
      <c r="W485" s="23">
        <f t="shared" si="229"/>
        <v>46385</v>
      </c>
      <c r="X485" s="20">
        <f t="shared" ca="1" si="220"/>
        <v>2.1</v>
      </c>
      <c r="Y485">
        <f t="shared" ca="1" si="205"/>
        <v>2.1000000000000001E-2</v>
      </c>
      <c r="AA485" s="23">
        <f t="shared" si="230"/>
        <v>46245</v>
      </c>
      <c r="AB485" s="20">
        <f t="shared" ca="1" si="221"/>
        <v>2.1720000000000002</v>
      </c>
      <c r="AC485">
        <f t="shared" ca="1" si="206"/>
        <v>2.1720000000000003E-2</v>
      </c>
      <c r="AF485" s="23">
        <v>44406</v>
      </c>
      <c r="AG485" s="20">
        <v>4351.84</v>
      </c>
      <c r="AH485" s="20">
        <v>9.7000000000000003E-3</v>
      </c>
      <c r="AJ485" s="23">
        <v>44406</v>
      </c>
      <c r="AK485" s="20">
        <v>4351.84</v>
      </c>
      <c r="AL485" s="20">
        <v>9.7000000000000003E-3</v>
      </c>
      <c r="AN485" s="23">
        <v>44406</v>
      </c>
      <c r="AO485" s="20">
        <v>4351.84</v>
      </c>
      <c r="AP485" s="20">
        <v>9.7000000000000003E-3</v>
      </c>
      <c r="AS485" s="1">
        <v>45342</v>
      </c>
      <c r="AT485">
        <v>5.3209999999999997</v>
      </c>
      <c r="AU485">
        <f t="shared" si="222"/>
        <v>5.321E-2</v>
      </c>
      <c r="AW485" s="1">
        <v>45342</v>
      </c>
      <c r="AX485">
        <v>5.2240000000000002</v>
      </c>
      <c r="AY485">
        <f t="shared" si="223"/>
        <v>5.2240000000000002E-2</v>
      </c>
      <c r="BA485" s="1">
        <v>45342</v>
      </c>
      <c r="BB485">
        <v>5.28</v>
      </c>
      <c r="BC485">
        <f t="shared" si="224"/>
        <v>5.28E-2</v>
      </c>
      <c r="BE485" s="1">
        <v>45342</v>
      </c>
      <c r="BF485">
        <v>4.7370000000000001</v>
      </c>
      <c r="BG485">
        <f t="shared" si="225"/>
        <v>4.7370000000000002E-2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3">
        <f t="shared" ca="1" si="226"/>
        <v>46491</v>
      </c>
      <c r="B486" s="20">
        <f t="shared" ca="1" si="208"/>
        <v>0</v>
      </c>
      <c r="C486">
        <f t="shared" ca="1" si="232"/>
        <v>0</v>
      </c>
      <c r="D486">
        <f t="shared" ca="1" si="213"/>
        <v>-1.3472222222222223</v>
      </c>
      <c r="E486">
        <f t="shared" ca="1" si="214"/>
        <v>1.7859639999999999</v>
      </c>
      <c r="G486" s="23">
        <f t="shared" si="227"/>
        <v>45616</v>
      </c>
      <c r="H486" s="20">
        <f t="shared" ca="1" si="209"/>
        <v>0</v>
      </c>
      <c r="I486">
        <f t="shared" ca="1" si="207"/>
        <v>0</v>
      </c>
      <c r="J486">
        <f t="shared" ca="1" si="215"/>
        <v>1.0833333333333333</v>
      </c>
      <c r="K486">
        <f t="shared" ca="1" si="210"/>
        <v>2.4590000000000001E-2</v>
      </c>
      <c r="M486" s="23">
        <f t="shared" si="228"/>
        <v>45616</v>
      </c>
      <c r="N486" s="20">
        <f t="shared" ca="1" si="211"/>
        <v>0</v>
      </c>
      <c r="O486">
        <f t="shared" ca="1" si="216"/>
        <v>0</v>
      </c>
      <c r="P486">
        <f t="shared" ca="1" si="217"/>
        <v>1.0833333333333333</v>
      </c>
      <c r="Q486">
        <f t="shared" ca="1" si="212"/>
        <v>2.4590000000000001E-2</v>
      </c>
      <c r="S486" s="23">
        <f t="shared" si="218"/>
        <v>46386</v>
      </c>
      <c r="T486" s="20">
        <f t="shared" ca="1" si="219"/>
        <v>178.59639999999999</v>
      </c>
      <c r="U486">
        <f t="shared" ref="U486:U544" ca="1" si="233">IF(S486="","",T486)/100</f>
        <v>1.7859639999999999</v>
      </c>
      <c r="W486" s="23">
        <f t="shared" si="229"/>
        <v>46386</v>
      </c>
      <c r="X486" s="20">
        <f t="shared" ca="1" si="220"/>
        <v>2.1</v>
      </c>
      <c r="Y486">
        <f t="shared" ref="Y486:Y544" ca="1" si="234">IF(W486="","",X486)/100</f>
        <v>2.1000000000000001E-2</v>
      </c>
      <c r="AA486" s="23">
        <f t="shared" si="230"/>
        <v>46246</v>
      </c>
      <c r="AB486" s="20">
        <f t="shared" ca="1" si="221"/>
        <v>2.1720000000000002</v>
      </c>
      <c r="AC486">
        <f t="shared" ref="AC486:AC544" ca="1" si="235">IF(AA486="","",AB486)/100</f>
        <v>2.1720000000000003E-2</v>
      </c>
      <c r="AF486" s="23">
        <v>44405</v>
      </c>
      <c r="AG486" s="20">
        <v>4337.8</v>
      </c>
      <c r="AH486" s="20">
        <v>9.1999999999999998E-3</v>
      </c>
      <c r="AJ486" s="23">
        <v>44405</v>
      </c>
      <c r="AK486" s="20">
        <v>4337.8</v>
      </c>
      <c r="AL486" s="20">
        <v>9.1999999999999998E-3</v>
      </c>
      <c r="AN486" s="23">
        <v>44405</v>
      </c>
      <c r="AO486" s="20">
        <v>4337.8</v>
      </c>
      <c r="AP486" s="20">
        <v>9.1999999999999998E-3</v>
      </c>
      <c r="AS486" s="1">
        <v>45341</v>
      </c>
      <c r="AT486">
        <v>5.3179999999999996</v>
      </c>
      <c r="AU486">
        <f t="shared" si="222"/>
        <v>5.3179999999999998E-2</v>
      </c>
      <c r="AW486" s="1">
        <v>45341</v>
      </c>
      <c r="AX486">
        <v>5.2439999999999998</v>
      </c>
      <c r="AY486">
        <f t="shared" si="223"/>
        <v>5.2440000000000001E-2</v>
      </c>
      <c r="BA486" s="1">
        <v>45341</v>
      </c>
      <c r="BB486">
        <v>5.3010000000000002</v>
      </c>
      <c r="BC486">
        <f t="shared" si="224"/>
        <v>5.3010000000000002E-2</v>
      </c>
      <c r="BE486" s="1">
        <v>45341</v>
      </c>
      <c r="BF486">
        <v>4.7782999999999998</v>
      </c>
      <c r="BG486">
        <f t="shared" si="225"/>
        <v>4.7782999999999999E-2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3">
        <f t="shared" ca="1" si="226"/>
        <v>46492</v>
      </c>
      <c r="B487" s="20">
        <f t="shared" ca="1" si="208"/>
        <v>0</v>
      </c>
      <c r="C487">
        <f t="shared" ca="1" si="232"/>
        <v>0</v>
      </c>
      <c r="D487">
        <f t="shared" ca="1" si="213"/>
        <v>-1.35</v>
      </c>
      <c r="E487">
        <f t="shared" ca="1" si="214"/>
        <v>1.7859639999999999</v>
      </c>
      <c r="G487" s="23">
        <f t="shared" si="227"/>
        <v>45617</v>
      </c>
      <c r="H487" s="20">
        <f t="shared" ca="1" si="209"/>
        <v>0</v>
      </c>
      <c r="I487">
        <f t="shared" ca="1" si="207"/>
        <v>0</v>
      </c>
      <c r="J487">
        <f t="shared" ca="1" si="215"/>
        <v>1.0805555555555555</v>
      </c>
      <c r="K487">
        <f t="shared" ca="1" si="210"/>
        <v>2.4670000000000001E-2</v>
      </c>
      <c r="M487" s="23">
        <f t="shared" si="228"/>
        <v>45617</v>
      </c>
      <c r="N487" s="20">
        <f t="shared" ca="1" si="211"/>
        <v>0</v>
      </c>
      <c r="O487">
        <f t="shared" ca="1" si="216"/>
        <v>0</v>
      </c>
      <c r="P487">
        <f t="shared" ca="1" si="217"/>
        <v>1.0805555555555555</v>
      </c>
      <c r="Q487">
        <f t="shared" ca="1" si="212"/>
        <v>2.4670000000000001E-2</v>
      </c>
      <c r="S487" s="23">
        <f t="shared" si="218"/>
        <v>46387</v>
      </c>
      <c r="T487" s="20">
        <f t="shared" ca="1" si="219"/>
        <v>178.59639999999999</v>
      </c>
      <c r="U487">
        <f t="shared" ca="1" si="233"/>
        <v>1.7859639999999999</v>
      </c>
      <c r="W487" s="23">
        <f t="shared" si="229"/>
        <v>46387</v>
      </c>
      <c r="X487" s="20">
        <f t="shared" ca="1" si="220"/>
        <v>2.1</v>
      </c>
      <c r="Y487">
        <f t="shared" ca="1" si="234"/>
        <v>2.1000000000000001E-2</v>
      </c>
      <c r="AA487" s="23">
        <f t="shared" si="230"/>
        <v>46247</v>
      </c>
      <c r="AB487" s="20">
        <f t="shared" ca="1" si="221"/>
        <v>2.1720000000000002</v>
      </c>
      <c r="AC487">
        <f t="shared" ca="1" si="235"/>
        <v>2.1720000000000003E-2</v>
      </c>
      <c r="AF487" s="23">
        <v>44404</v>
      </c>
      <c r="AG487" s="20">
        <v>4331.7700000000004</v>
      </c>
      <c r="AH487" s="20">
        <v>1.01E-2</v>
      </c>
      <c r="AJ487" s="23">
        <v>44404</v>
      </c>
      <c r="AK487" s="20">
        <v>4331.7700000000004</v>
      </c>
      <c r="AL487" s="20">
        <v>1.01E-2</v>
      </c>
      <c r="AN487" s="23">
        <v>44404</v>
      </c>
      <c r="AO487" s="20">
        <v>4331.7700000000004</v>
      </c>
      <c r="AP487" s="20">
        <v>1.01E-2</v>
      </c>
      <c r="AS487" s="1">
        <v>45338</v>
      </c>
      <c r="AT487">
        <v>5.3048999999999999</v>
      </c>
      <c r="AU487">
        <f t="shared" si="222"/>
        <v>5.3048999999999999E-2</v>
      </c>
      <c r="AW487" s="1">
        <v>45338</v>
      </c>
      <c r="AX487">
        <v>5.2489999999999997</v>
      </c>
      <c r="AY487">
        <f t="shared" si="223"/>
        <v>5.2489999999999995E-2</v>
      </c>
      <c r="BA487" s="1">
        <v>45338</v>
      </c>
      <c r="BB487">
        <v>5.2969999999999997</v>
      </c>
      <c r="BC487">
        <f t="shared" si="224"/>
        <v>5.2969999999999996E-2</v>
      </c>
      <c r="BE487" s="1">
        <v>45338</v>
      </c>
      <c r="BF487">
        <v>4.78</v>
      </c>
      <c r="BG487">
        <f t="shared" si="225"/>
        <v>4.7800000000000002E-2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3">
        <f t="shared" ca="1" si="226"/>
        <v>46493</v>
      </c>
      <c r="B488" s="20">
        <f t="shared" ca="1" si="208"/>
        <v>0</v>
      </c>
      <c r="C488">
        <f t="shared" ca="1" si="232"/>
        <v>0</v>
      </c>
      <c r="D488">
        <f t="shared" ca="1" si="213"/>
        <v>-1.3527777777777779</v>
      </c>
      <c r="E488">
        <f t="shared" ca="1" si="214"/>
        <v>1.7859639999999999</v>
      </c>
      <c r="G488" s="23">
        <f t="shared" si="227"/>
        <v>45618</v>
      </c>
      <c r="H488" s="20">
        <f t="shared" ca="1" si="209"/>
        <v>0</v>
      </c>
      <c r="I488">
        <f t="shared" ca="1" si="207"/>
        <v>0</v>
      </c>
      <c r="J488">
        <f t="shared" ca="1" si="215"/>
        <v>1.0777777777777777</v>
      </c>
      <c r="K488">
        <f t="shared" ca="1" si="210"/>
        <v>2.3879999999999998E-2</v>
      </c>
      <c r="M488" s="23">
        <f t="shared" si="228"/>
        <v>45618</v>
      </c>
      <c r="N488" s="20">
        <f t="shared" ca="1" si="211"/>
        <v>0</v>
      </c>
      <c r="O488">
        <f t="shared" ca="1" si="216"/>
        <v>0</v>
      </c>
      <c r="P488">
        <f t="shared" ca="1" si="217"/>
        <v>1.0777777777777777</v>
      </c>
      <c r="Q488">
        <f t="shared" ca="1" si="212"/>
        <v>2.3879999999999998E-2</v>
      </c>
      <c r="S488" s="23">
        <f t="shared" si="218"/>
        <v>46388</v>
      </c>
      <c r="T488" s="20">
        <f t="shared" ca="1" si="219"/>
        <v>178.59639999999999</v>
      </c>
      <c r="U488">
        <f t="shared" ca="1" si="233"/>
        <v>1.7859639999999999</v>
      </c>
      <c r="W488" s="23">
        <f t="shared" si="229"/>
        <v>46388</v>
      </c>
      <c r="X488" s="20">
        <f t="shared" ca="1" si="220"/>
        <v>2.1</v>
      </c>
      <c r="Y488">
        <f t="shared" ca="1" si="234"/>
        <v>2.1000000000000001E-2</v>
      </c>
      <c r="AA488" s="23">
        <f t="shared" si="230"/>
        <v>46248</v>
      </c>
      <c r="AB488" s="20">
        <f t="shared" ca="1" si="221"/>
        <v>2.1720000000000002</v>
      </c>
      <c r="AC488">
        <f t="shared" ca="1" si="235"/>
        <v>2.1720000000000003E-2</v>
      </c>
      <c r="AF488" s="23">
        <v>44403</v>
      </c>
      <c r="AG488" s="20">
        <v>4355.3100000000004</v>
      </c>
      <c r="AH488" s="20">
        <v>9.7000000000000003E-3</v>
      </c>
      <c r="AJ488" s="23">
        <v>44403</v>
      </c>
      <c r="AK488" s="20">
        <v>4355.3100000000004</v>
      </c>
      <c r="AL488" s="20">
        <v>9.7000000000000003E-3</v>
      </c>
      <c r="AN488" s="23">
        <v>44403</v>
      </c>
      <c r="AO488" s="20">
        <v>4355.3100000000004</v>
      </c>
      <c r="AP488" s="20">
        <v>9.7000000000000003E-3</v>
      </c>
      <c r="AS488" s="1">
        <v>45337</v>
      </c>
      <c r="AT488">
        <v>5.2996999999999996</v>
      </c>
      <c r="AU488">
        <f t="shared" si="222"/>
        <v>5.2996999999999996E-2</v>
      </c>
      <c r="AW488" s="1">
        <v>45337</v>
      </c>
      <c r="AX488">
        <v>5.2140000000000004</v>
      </c>
      <c r="AY488">
        <f t="shared" si="223"/>
        <v>5.2140000000000006E-2</v>
      </c>
      <c r="BA488" s="1">
        <v>45337</v>
      </c>
      <c r="BB488">
        <v>5.266</v>
      </c>
      <c r="BC488">
        <f t="shared" si="224"/>
        <v>5.2659999999999998E-2</v>
      </c>
      <c r="BE488" s="1">
        <v>45337</v>
      </c>
      <c r="BF488">
        <v>4.7080000000000002</v>
      </c>
      <c r="BG488">
        <f t="shared" si="225"/>
        <v>4.7080000000000004E-2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3">
        <f t="shared" ca="1" si="226"/>
        <v>46496</v>
      </c>
      <c r="B489" s="20">
        <f t="shared" ca="1" si="208"/>
        <v>0</v>
      </c>
      <c r="C489">
        <f t="shared" ca="1" si="232"/>
        <v>0</v>
      </c>
      <c r="D489">
        <f t="shared" ca="1" si="213"/>
        <v>-1.3611111111111112</v>
      </c>
      <c r="E489">
        <f t="shared" ca="1" si="214"/>
        <v>1.7859639999999999</v>
      </c>
      <c r="G489" s="23">
        <f t="shared" si="227"/>
        <v>45621</v>
      </c>
      <c r="H489" s="20">
        <f t="shared" ca="1" si="209"/>
        <v>0</v>
      </c>
      <c r="I489">
        <f t="shared" ca="1" si="207"/>
        <v>0</v>
      </c>
      <c r="J489">
        <f t="shared" ca="1" si="215"/>
        <v>1.0694444444444444</v>
      </c>
      <c r="K489">
        <f t="shared" ca="1" si="210"/>
        <v>2.3860000000000003E-2</v>
      </c>
      <c r="M489" s="23">
        <f t="shared" si="228"/>
        <v>45621</v>
      </c>
      <c r="N489" s="20">
        <f t="shared" ca="1" si="211"/>
        <v>0</v>
      </c>
      <c r="O489">
        <f t="shared" ca="1" si="216"/>
        <v>0</v>
      </c>
      <c r="P489">
        <f t="shared" ca="1" si="217"/>
        <v>1.0694444444444444</v>
      </c>
      <c r="Q489">
        <f t="shared" ca="1" si="212"/>
        <v>2.3860000000000003E-2</v>
      </c>
      <c r="S489" s="23">
        <f t="shared" si="218"/>
        <v>46391</v>
      </c>
      <c r="T489" s="20">
        <f t="shared" ca="1" si="219"/>
        <v>178.59639999999999</v>
      </c>
      <c r="U489">
        <f t="shared" ca="1" si="233"/>
        <v>1.7859639999999999</v>
      </c>
      <c r="W489" s="23">
        <f t="shared" si="229"/>
        <v>46391</v>
      </c>
      <c r="X489" s="20">
        <f t="shared" ca="1" si="220"/>
        <v>2.1</v>
      </c>
      <c r="Y489">
        <f t="shared" ca="1" si="234"/>
        <v>2.1000000000000001E-2</v>
      </c>
      <c r="AA489" s="23">
        <f t="shared" si="230"/>
        <v>46251</v>
      </c>
      <c r="AB489" s="20">
        <f t="shared" ca="1" si="221"/>
        <v>2.1720000000000002</v>
      </c>
      <c r="AC489">
        <f t="shared" ca="1" si="235"/>
        <v>2.1720000000000003E-2</v>
      </c>
      <c r="AF489" s="23">
        <v>44400</v>
      </c>
      <c r="AG489" s="20">
        <v>4335.03</v>
      </c>
      <c r="AH489" s="20">
        <v>1.09E-2</v>
      </c>
      <c r="AJ489" s="23">
        <v>44400</v>
      </c>
      <c r="AK489" s="20">
        <v>4335.03</v>
      </c>
      <c r="AL489" s="20">
        <v>1.09E-2</v>
      </c>
      <c r="AN489" s="23">
        <v>44400</v>
      </c>
      <c r="AO489" s="20">
        <v>4335.03</v>
      </c>
      <c r="AP489" s="20">
        <v>1.09E-2</v>
      </c>
      <c r="AS489" s="1">
        <v>45336</v>
      </c>
      <c r="AT489">
        <v>5.3006000000000002</v>
      </c>
      <c r="AU489">
        <f t="shared" si="222"/>
        <v>5.3006000000000005E-2</v>
      </c>
      <c r="AW489" s="1">
        <v>45336</v>
      </c>
      <c r="AX489">
        <v>5.2249999999999996</v>
      </c>
      <c r="AY489">
        <f t="shared" si="223"/>
        <v>5.2249999999999998E-2</v>
      </c>
      <c r="BA489" s="1">
        <v>45336</v>
      </c>
      <c r="BB489">
        <v>5.2729999999999997</v>
      </c>
      <c r="BC489">
        <f t="shared" si="224"/>
        <v>5.2729999999999999E-2</v>
      </c>
      <c r="BE489" s="1">
        <v>45336</v>
      </c>
      <c r="BF489">
        <v>4.7290000000000001</v>
      </c>
      <c r="BG489">
        <f t="shared" si="225"/>
        <v>4.7289999999999999E-2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3">
        <f t="shared" ca="1" si="226"/>
        <v>46497</v>
      </c>
      <c r="B490" s="20">
        <f t="shared" ca="1" si="208"/>
        <v>0</v>
      </c>
      <c r="C490">
        <f t="shared" ca="1" si="232"/>
        <v>0</v>
      </c>
      <c r="D490">
        <f t="shared" ca="1" si="213"/>
        <v>-1.3638888888888889</v>
      </c>
      <c r="E490">
        <f t="shared" ca="1" si="214"/>
        <v>1.7859639999999999</v>
      </c>
      <c r="G490" s="23">
        <f t="shared" si="227"/>
        <v>45622</v>
      </c>
      <c r="H490" s="20">
        <f t="shared" ca="1" si="209"/>
        <v>0</v>
      </c>
      <c r="I490">
        <f t="shared" ca="1" si="207"/>
        <v>0</v>
      </c>
      <c r="J490">
        <f t="shared" ca="1" si="215"/>
        <v>1.0666666666666667</v>
      </c>
      <c r="K490">
        <f t="shared" ca="1" si="210"/>
        <v>2.375E-2</v>
      </c>
      <c r="M490" s="23">
        <f t="shared" si="228"/>
        <v>45622</v>
      </c>
      <c r="N490" s="20">
        <f t="shared" ca="1" si="211"/>
        <v>0</v>
      </c>
      <c r="O490">
        <f t="shared" ca="1" si="216"/>
        <v>0</v>
      </c>
      <c r="P490">
        <f t="shared" ca="1" si="217"/>
        <v>1.0666666666666667</v>
      </c>
      <c r="Q490">
        <f t="shared" ca="1" si="212"/>
        <v>2.375E-2</v>
      </c>
      <c r="S490" s="23">
        <f t="shared" si="218"/>
        <v>46392</v>
      </c>
      <c r="T490" s="20">
        <f t="shared" ca="1" si="219"/>
        <v>178.59639999999999</v>
      </c>
      <c r="U490">
        <f t="shared" ca="1" si="233"/>
        <v>1.7859639999999999</v>
      </c>
      <c r="W490" s="23">
        <f t="shared" si="229"/>
        <v>46392</v>
      </c>
      <c r="X490" s="20">
        <f t="shared" ca="1" si="220"/>
        <v>2.1</v>
      </c>
      <c r="Y490">
        <f t="shared" ca="1" si="234"/>
        <v>2.1000000000000001E-2</v>
      </c>
      <c r="AA490" s="23">
        <f t="shared" si="230"/>
        <v>46252</v>
      </c>
      <c r="AB490" s="20">
        <f t="shared" ca="1" si="221"/>
        <v>2.1720000000000002</v>
      </c>
      <c r="AC490">
        <f t="shared" ca="1" si="235"/>
        <v>2.1720000000000003E-2</v>
      </c>
      <c r="AF490" s="23">
        <v>44399</v>
      </c>
      <c r="AG490" s="20">
        <v>4308.1000000000004</v>
      </c>
      <c r="AH490" s="20">
        <v>8.8000000000000005E-3</v>
      </c>
      <c r="AJ490" s="23">
        <v>44399</v>
      </c>
      <c r="AK490" s="20">
        <v>4308.1000000000004</v>
      </c>
      <c r="AL490" s="20">
        <v>8.8000000000000005E-3</v>
      </c>
      <c r="AN490" s="23">
        <v>44399</v>
      </c>
      <c r="AO490" s="20">
        <v>4308.1000000000004</v>
      </c>
      <c r="AP490" s="20">
        <v>8.8000000000000005E-3</v>
      </c>
      <c r="AS490" s="1">
        <v>45335</v>
      </c>
      <c r="AT490">
        <v>5.3098999999999998</v>
      </c>
      <c r="AU490">
        <f t="shared" si="222"/>
        <v>5.3099E-2</v>
      </c>
      <c r="AW490" s="1">
        <v>45335</v>
      </c>
      <c r="AX490">
        <v>5.2412000000000001</v>
      </c>
      <c r="AY490">
        <f t="shared" si="223"/>
        <v>5.2412E-2</v>
      </c>
      <c r="BA490" s="1">
        <v>45335</v>
      </c>
      <c r="BB490">
        <v>5.3159999999999998</v>
      </c>
      <c r="BC490">
        <f t="shared" si="224"/>
        <v>5.3159999999999999E-2</v>
      </c>
      <c r="BE490" s="1">
        <v>45335</v>
      </c>
      <c r="BF490">
        <v>4.806</v>
      </c>
      <c r="BG490">
        <f t="shared" si="225"/>
        <v>4.8059999999999999E-2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3">
        <f t="shared" ca="1" si="226"/>
        <v>46498</v>
      </c>
      <c r="B491" s="20">
        <f t="shared" ca="1" si="208"/>
        <v>0</v>
      </c>
      <c r="C491">
        <f t="shared" ca="1" si="232"/>
        <v>0</v>
      </c>
      <c r="D491">
        <f t="shared" ca="1" si="213"/>
        <v>-1.3666666666666667</v>
      </c>
      <c r="E491">
        <f t="shared" ca="1" si="214"/>
        <v>1.7859639999999999</v>
      </c>
      <c r="G491" s="23">
        <f t="shared" si="227"/>
        <v>45623</v>
      </c>
      <c r="H491" s="20">
        <f t="shared" ca="1" si="209"/>
        <v>0</v>
      </c>
      <c r="I491">
        <f t="shared" ca="1" si="207"/>
        <v>0</v>
      </c>
      <c r="J491">
        <f t="shared" ca="1" si="215"/>
        <v>1.0638888888888889</v>
      </c>
      <c r="K491">
        <f t="shared" ca="1" si="210"/>
        <v>2.3990000000000001E-2</v>
      </c>
      <c r="M491" s="23">
        <f t="shared" si="228"/>
        <v>45623</v>
      </c>
      <c r="N491" s="20">
        <f t="shared" ca="1" si="211"/>
        <v>0</v>
      </c>
      <c r="O491">
        <f t="shared" ca="1" si="216"/>
        <v>0</v>
      </c>
      <c r="P491">
        <f t="shared" ca="1" si="217"/>
        <v>1.0638888888888889</v>
      </c>
      <c r="Q491">
        <f t="shared" ca="1" si="212"/>
        <v>2.3990000000000001E-2</v>
      </c>
      <c r="S491" s="23">
        <f t="shared" si="218"/>
        <v>46393</v>
      </c>
      <c r="T491" s="20">
        <f t="shared" ca="1" si="219"/>
        <v>178.59639999999999</v>
      </c>
      <c r="U491">
        <f t="shared" ca="1" si="233"/>
        <v>1.7859639999999999</v>
      </c>
      <c r="W491" s="23">
        <f t="shared" si="229"/>
        <v>46393</v>
      </c>
      <c r="X491" s="20">
        <f t="shared" ca="1" si="220"/>
        <v>2.1</v>
      </c>
      <c r="Y491">
        <f t="shared" ca="1" si="234"/>
        <v>2.1000000000000001E-2</v>
      </c>
      <c r="AA491" s="23">
        <f t="shared" si="230"/>
        <v>46253</v>
      </c>
      <c r="AB491" s="20">
        <f t="shared" ca="1" si="221"/>
        <v>2.1720000000000002</v>
      </c>
      <c r="AC491">
        <f t="shared" ca="1" si="235"/>
        <v>2.1720000000000003E-2</v>
      </c>
      <c r="AF491" s="23">
        <v>44398</v>
      </c>
      <c r="AG491" s="20">
        <v>4298.8100000000004</v>
      </c>
      <c r="AH491" s="20">
        <v>8.9999999999999993E-3</v>
      </c>
      <c r="AJ491" s="23">
        <v>44398</v>
      </c>
      <c r="AK491" s="20">
        <v>4298.8100000000004</v>
      </c>
      <c r="AL491" s="20">
        <v>8.9999999999999993E-3</v>
      </c>
      <c r="AN491" s="23">
        <v>44398</v>
      </c>
      <c r="AO491" s="20">
        <v>4298.8100000000004</v>
      </c>
      <c r="AP491" s="20">
        <v>8.9999999999999993E-3</v>
      </c>
      <c r="AS491" s="1">
        <v>45334</v>
      </c>
      <c r="AT491">
        <v>5.2869999999999999</v>
      </c>
      <c r="AU491">
        <f t="shared" si="222"/>
        <v>5.287E-2</v>
      </c>
      <c r="AW491" s="1">
        <v>45334</v>
      </c>
      <c r="AX491">
        <v>5.1704999999999997</v>
      </c>
      <c r="AY491">
        <f t="shared" si="223"/>
        <v>5.1704999999999994E-2</v>
      </c>
      <c r="BA491" s="1">
        <v>45334</v>
      </c>
      <c r="BB491">
        <v>5.173</v>
      </c>
      <c r="BC491">
        <f t="shared" si="224"/>
        <v>5.1729999999999998E-2</v>
      </c>
      <c r="BE491" s="1">
        <v>45334</v>
      </c>
      <c r="BF491">
        <v>4.5979999999999999</v>
      </c>
      <c r="BG491">
        <f t="shared" si="225"/>
        <v>4.598E-2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3">
        <f t="shared" ca="1" si="226"/>
        <v>46499</v>
      </c>
      <c r="B492" s="20">
        <f t="shared" ca="1" si="208"/>
        <v>0</v>
      </c>
      <c r="C492">
        <f t="shared" ca="1" si="232"/>
        <v>0</v>
      </c>
      <c r="D492">
        <f t="shared" ca="1" si="213"/>
        <v>-1.3694444444444445</v>
      </c>
      <c r="E492">
        <f t="shared" ca="1" si="214"/>
        <v>1.7859639999999999</v>
      </c>
      <c r="G492" s="23">
        <f t="shared" si="227"/>
        <v>45624</v>
      </c>
      <c r="H492" s="20">
        <f t="shared" ca="1" si="209"/>
        <v>0</v>
      </c>
      <c r="I492">
        <f t="shared" ca="1" si="207"/>
        <v>0</v>
      </c>
      <c r="J492">
        <f t="shared" ca="1" si="215"/>
        <v>1.0611111111111111</v>
      </c>
      <c r="K492">
        <f t="shared" ca="1" si="210"/>
        <v>2.3849999999999996E-2</v>
      </c>
      <c r="M492" s="23">
        <f t="shared" si="228"/>
        <v>45624</v>
      </c>
      <c r="N492" s="20">
        <f t="shared" ca="1" si="211"/>
        <v>0</v>
      </c>
      <c r="O492">
        <f t="shared" ca="1" si="216"/>
        <v>0</v>
      </c>
      <c r="P492">
        <f t="shared" ca="1" si="217"/>
        <v>1.0611111111111111</v>
      </c>
      <c r="Q492">
        <f t="shared" ca="1" si="212"/>
        <v>2.3849999999999996E-2</v>
      </c>
      <c r="S492" s="23">
        <f t="shared" si="218"/>
        <v>46394</v>
      </c>
      <c r="T492" s="20">
        <f t="shared" ca="1" si="219"/>
        <v>178.59639999999999</v>
      </c>
      <c r="U492">
        <f t="shared" ca="1" si="233"/>
        <v>1.7859639999999999</v>
      </c>
      <c r="W492" s="23">
        <f t="shared" si="229"/>
        <v>46394</v>
      </c>
      <c r="X492" s="20">
        <f t="shared" ca="1" si="220"/>
        <v>2.1</v>
      </c>
      <c r="Y492">
        <f t="shared" ca="1" si="234"/>
        <v>2.1000000000000001E-2</v>
      </c>
      <c r="AA492" s="23">
        <f t="shared" si="230"/>
        <v>46254</v>
      </c>
      <c r="AB492" s="20">
        <f t="shared" ca="1" si="221"/>
        <v>2.1720000000000002</v>
      </c>
      <c r="AC492">
        <f t="shared" ca="1" si="235"/>
        <v>2.1720000000000003E-2</v>
      </c>
      <c r="AF492" s="23">
        <v>44397</v>
      </c>
      <c r="AG492" s="20">
        <v>4265.2</v>
      </c>
      <c r="AH492" s="20">
        <v>8.8000000000000005E-3</v>
      </c>
      <c r="AJ492" s="23">
        <v>44397</v>
      </c>
      <c r="AK492" s="20">
        <v>4265.2</v>
      </c>
      <c r="AL492" s="20">
        <v>8.8000000000000005E-3</v>
      </c>
      <c r="AN492" s="23">
        <v>44397</v>
      </c>
      <c r="AO492" s="20">
        <v>4265.2</v>
      </c>
      <c r="AP492" s="20">
        <v>8.8000000000000005E-3</v>
      </c>
      <c r="AS492" s="1">
        <v>45331</v>
      </c>
      <c r="AT492">
        <v>5.2920999999999996</v>
      </c>
      <c r="AU492">
        <f t="shared" si="222"/>
        <v>5.2920999999999996E-2</v>
      </c>
      <c r="AW492" s="1">
        <v>45331</v>
      </c>
      <c r="AX492">
        <v>5.1726999999999999</v>
      </c>
      <c r="AY492">
        <f t="shared" si="223"/>
        <v>5.1726999999999995E-2</v>
      </c>
      <c r="BA492" s="1">
        <v>45331</v>
      </c>
      <c r="BB492">
        <v>5.173</v>
      </c>
      <c r="BC492">
        <f t="shared" si="224"/>
        <v>5.1729999999999998E-2</v>
      </c>
      <c r="BE492" s="1">
        <v>45331</v>
      </c>
      <c r="BF492">
        <v>4.6029999999999998</v>
      </c>
      <c r="BG492">
        <f t="shared" si="225"/>
        <v>4.6029999999999995E-2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3">
        <f t="shared" ca="1" si="226"/>
        <v>46500</v>
      </c>
      <c r="B493" s="20">
        <f t="shared" ca="1" si="208"/>
        <v>0</v>
      </c>
      <c r="C493">
        <f t="shared" ca="1" si="232"/>
        <v>0</v>
      </c>
      <c r="D493">
        <f t="shared" ca="1" si="213"/>
        <v>-1.3722222222222222</v>
      </c>
      <c r="E493">
        <f t="shared" ca="1" si="214"/>
        <v>1.7859639999999999</v>
      </c>
      <c r="G493" s="23">
        <f t="shared" si="227"/>
        <v>45625</v>
      </c>
      <c r="H493" s="20">
        <f t="shared" ca="1" si="209"/>
        <v>0</v>
      </c>
      <c r="I493">
        <f t="shared" ca="1" si="207"/>
        <v>0</v>
      </c>
      <c r="J493">
        <f t="shared" ca="1" si="215"/>
        <v>1.0583333333333333</v>
      </c>
      <c r="K493">
        <f t="shared" ca="1" si="210"/>
        <v>2.3399999999999997E-2</v>
      </c>
      <c r="M493" s="23">
        <f t="shared" si="228"/>
        <v>45625</v>
      </c>
      <c r="N493" s="20">
        <f t="shared" ca="1" si="211"/>
        <v>0</v>
      </c>
      <c r="O493">
        <f t="shared" ca="1" si="216"/>
        <v>0</v>
      </c>
      <c r="P493">
        <f t="shared" ca="1" si="217"/>
        <v>1.0583333333333333</v>
      </c>
      <c r="Q493">
        <f t="shared" ca="1" si="212"/>
        <v>2.3399999999999997E-2</v>
      </c>
      <c r="S493" s="23">
        <f t="shared" si="218"/>
        <v>46395</v>
      </c>
      <c r="T493" s="20">
        <f t="shared" ca="1" si="219"/>
        <v>178.59639999999999</v>
      </c>
      <c r="U493">
        <f t="shared" ca="1" si="233"/>
        <v>1.7859639999999999</v>
      </c>
      <c r="W493" s="23">
        <f t="shared" si="229"/>
        <v>46395</v>
      </c>
      <c r="X493" s="20">
        <f t="shared" ca="1" si="220"/>
        <v>2.1</v>
      </c>
      <c r="Y493">
        <f t="shared" ca="1" si="234"/>
        <v>2.1000000000000001E-2</v>
      </c>
      <c r="AA493" s="23">
        <f t="shared" si="230"/>
        <v>46255</v>
      </c>
      <c r="AB493" s="20">
        <f t="shared" ca="1" si="221"/>
        <v>2.1720000000000002</v>
      </c>
      <c r="AC493">
        <f t="shared" ca="1" si="235"/>
        <v>2.1720000000000003E-2</v>
      </c>
      <c r="AF493" s="23">
        <v>44396</v>
      </c>
      <c r="AG493" s="20">
        <v>4200.53</v>
      </c>
      <c r="AH493" s="20">
        <v>8.8000000000000005E-3</v>
      </c>
      <c r="AJ493" s="23">
        <v>44396</v>
      </c>
      <c r="AK493" s="20">
        <v>4200.53</v>
      </c>
      <c r="AL493" s="20">
        <v>8.8000000000000005E-3</v>
      </c>
      <c r="AN493" s="23">
        <v>44396</v>
      </c>
      <c r="AO493" s="20">
        <v>4200.53</v>
      </c>
      <c r="AP493" s="20">
        <v>8.8000000000000005E-3</v>
      </c>
      <c r="AS493" s="1">
        <v>45330</v>
      </c>
      <c r="AT493">
        <v>5.2881999999999998</v>
      </c>
      <c r="AU493">
        <f t="shared" si="222"/>
        <v>5.2881999999999998E-2</v>
      </c>
      <c r="AW493" s="1">
        <v>45330</v>
      </c>
      <c r="AX493">
        <v>5.1608000000000001</v>
      </c>
      <c r="AY493">
        <f t="shared" si="223"/>
        <v>5.1608000000000001E-2</v>
      </c>
      <c r="BA493" s="1">
        <v>45330</v>
      </c>
      <c r="BB493">
        <v>5.1550000000000002</v>
      </c>
      <c r="BC493">
        <f t="shared" si="224"/>
        <v>5.1550000000000006E-2</v>
      </c>
      <c r="BE493" s="1">
        <v>45330</v>
      </c>
      <c r="BF493">
        <v>4.57</v>
      </c>
      <c r="BG493">
        <f t="shared" si="225"/>
        <v>4.5700000000000005E-2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3">
        <f t="shared" ca="1" si="226"/>
        <v>46503</v>
      </c>
      <c r="B494" s="20">
        <f t="shared" ca="1" si="208"/>
        <v>0</v>
      </c>
      <c r="C494">
        <f t="shared" ca="1" si="232"/>
        <v>0</v>
      </c>
      <c r="D494">
        <f t="shared" ca="1" si="213"/>
        <v>-1.3805555555555555</v>
      </c>
      <c r="E494">
        <f t="shared" ca="1" si="214"/>
        <v>1.7859639999999999</v>
      </c>
      <c r="G494" s="23">
        <f t="shared" si="227"/>
        <v>45628</v>
      </c>
      <c r="H494" s="20">
        <f t="shared" ca="1" si="209"/>
        <v>0</v>
      </c>
      <c r="I494">
        <f t="shared" ca="1" si="207"/>
        <v>0</v>
      </c>
      <c r="J494">
        <f t="shared" ca="1" si="215"/>
        <v>1.05</v>
      </c>
      <c r="K494">
        <f t="shared" ca="1" si="210"/>
        <v>2.2959999999999998E-2</v>
      </c>
      <c r="M494" s="23">
        <f t="shared" si="228"/>
        <v>45628</v>
      </c>
      <c r="N494" s="20">
        <f t="shared" ca="1" si="211"/>
        <v>0</v>
      </c>
      <c r="O494">
        <f t="shared" ca="1" si="216"/>
        <v>0</v>
      </c>
      <c r="P494">
        <f t="shared" ca="1" si="217"/>
        <v>1.05</v>
      </c>
      <c r="Q494">
        <f t="shared" ca="1" si="212"/>
        <v>2.2959999999999998E-2</v>
      </c>
      <c r="S494" s="23">
        <f t="shared" si="218"/>
        <v>46398</v>
      </c>
      <c r="T494" s="20">
        <f t="shared" ca="1" si="219"/>
        <v>178.59639999999999</v>
      </c>
      <c r="U494">
        <f t="shared" ca="1" si="233"/>
        <v>1.7859639999999999</v>
      </c>
      <c r="W494" s="23">
        <f t="shared" si="229"/>
        <v>46398</v>
      </c>
      <c r="X494" s="20">
        <f t="shared" ca="1" si="220"/>
        <v>2.1</v>
      </c>
      <c r="Y494">
        <f t="shared" ca="1" si="234"/>
        <v>2.1000000000000001E-2</v>
      </c>
      <c r="AA494" s="23">
        <f t="shared" si="230"/>
        <v>46258</v>
      </c>
      <c r="AB494" s="20">
        <f t="shared" ca="1" si="221"/>
        <v>2.1720000000000002</v>
      </c>
      <c r="AC494">
        <f t="shared" ca="1" si="235"/>
        <v>2.1720000000000003E-2</v>
      </c>
      <c r="AF494" s="23">
        <v>44393</v>
      </c>
      <c r="AG494" s="20">
        <v>4262.6899999999996</v>
      </c>
      <c r="AH494" s="20">
        <v>9.4000000000000004E-3</v>
      </c>
      <c r="AJ494" s="23">
        <v>44393</v>
      </c>
      <c r="AK494" s="20">
        <v>4262.6899999999996</v>
      </c>
      <c r="AL494" s="20">
        <v>9.4000000000000004E-3</v>
      </c>
      <c r="AN494" s="23">
        <v>44393</v>
      </c>
      <c r="AO494" s="20">
        <v>4262.6899999999996</v>
      </c>
      <c r="AP494" s="20">
        <v>9.4000000000000004E-3</v>
      </c>
      <c r="AS494" s="1">
        <v>45329</v>
      </c>
      <c r="AT494">
        <v>5.2834000000000003</v>
      </c>
      <c r="AU494">
        <f t="shared" si="222"/>
        <v>5.2834000000000006E-2</v>
      </c>
      <c r="AW494" s="1">
        <v>45329</v>
      </c>
      <c r="AX494">
        <v>5.1498999999999997</v>
      </c>
      <c r="AY494">
        <f t="shared" si="223"/>
        <v>5.1498999999999996E-2</v>
      </c>
      <c r="BA494" s="1">
        <v>45329</v>
      </c>
      <c r="BB494">
        <v>5.1420000000000003</v>
      </c>
      <c r="BC494">
        <f t="shared" si="224"/>
        <v>5.142E-2</v>
      </c>
      <c r="BE494" s="1">
        <v>45329</v>
      </c>
      <c r="BF494">
        <v>4.5460000000000003</v>
      </c>
      <c r="BG494">
        <f t="shared" si="225"/>
        <v>4.546E-2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3">
        <f t="shared" ca="1" si="226"/>
        <v>46504</v>
      </c>
      <c r="B495" s="20">
        <f t="shared" ca="1" si="208"/>
        <v>0</v>
      </c>
      <c r="C495">
        <f t="shared" ca="1" si="232"/>
        <v>0</v>
      </c>
      <c r="D495">
        <f t="shared" ca="1" si="213"/>
        <v>-1.3833333333333333</v>
      </c>
      <c r="E495">
        <f t="shared" ca="1" si="214"/>
        <v>1.7859639999999999</v>
      </c>
      <c r="G495" s="23">
        <f t="shared" si="227"/>
        <v>45629</v>
      </c>
      <c r="H495" s="20">
        <f t="shared" ca="1" si="209"/>
        <v>0</v>
      </c>
      <c r="I495">
        <f t="shared" ref="I495:I558" ca="1" si="236">CEILING(H495,25)</f>
        <v>0</v>
      </c>
      <c r="J495">
        <f t="shared" ca="1" si="215"/>
        <v>1.0472222222222223</v>
      </c>
      <c r="K495">
        <f t="shared" ca="1" si="210"/>
        <v>2.2949999999999998E-2</v>
      </c>
      <c r="M495" s="23">
        <f t="shared" si="228"/>
        <v>45629</v>
      </c>
      <c r="N495" s="20">
        <f t="shared" ca="1" si="211"/>
        <v>0</v>
      </c>
      <c r="O495">
        <f t="shared" ca="1" si="216"/>
        <v>0</v>
      </c>
      <c r="P495">
        <f t="shared" ca="1" si="217"/>
        <v>1.0472222222222223</v>
      </c>
      <c r="Q495">
        <f t="shared" ca="1" si="212"/>
        <v>2.2949999999999998E-2</v>
      </c>
      <c r="S495" s="23">
        <f t="shared" si="218"/>
        <v>46399</v>
      </c>
      <c r="T495" s="20">
        <f t="shared" ca="1" si="219"/>
        <v>178.59639999999999</v>
      </c>
      <c r="U495">
        <f t="shared" ca="1" si="233"/>
        <v>1.7859639999999999</v>
      </c>
      <c r="W495" s="23">
        <f t="shared" si="229"/>
        <v>46399</v>
      </c>
      <c r="X495" s="20">
        <f t="shared" ca="1" si="220"/>
        <v>2.1</v>
      </c>
      <c r="Y495">
        <f t="shared" ca="1" si="234"/>
        <v>2.1000000000000001E-2</v>
      </c>
      <c r="AA495" s="23">
        <f t="shared" si="230"/>
        <v>46259</v>
      </c>
      <c r="AB495" s="20">
        <f t="shared" ca="1" si="221"/>
        <v>2.1720000000000002</v>
      </c>
      <c r="AC495">
        <f t="shared" ca="1" si="235"/>
        <v>2.1720000000000003E-2</v>
      </c>
      <c r="AF495" s="23">
        <v>44392</v>
      </c>
      <c r="AG495" s="20">
        <v>4296.47</v>
      </c>
      <c r="AH495" s="20">
        <v>9.2999999999999992E-3</v>
      </c>
      <c r="AJ495" s="23">
        <v>44392</v>
      </c>
      <c r="AK495" s="20">
        <v>4296.47</v>
      </c>
      <c r="AL495" s="20">
        <v>9.2999999999999992E-3</v>
      </c>
      <c r="AN495" s="23">
        <v>44392</v>
      </c>
      <c r="AO495" s="20">
        <v>4296.47</v>
      </c>
      <c r="AP495" s="20">
        <v>9.2999999999999992E-3</v>
      </c>
      <c r="AS495" s="1">
        <v>45328</v>
      </c>
      <c r="AT495">
        <v>5.2904999999999998</v>
      </c>
      <c r="AU495">
        <f t="shared" si="222"/>
        <v>5.2905000000000001E-2</v>
      </c>
      <c r="AW495" s="1">
        <v>45328</v>
      </c>
      <c r="AX495">
        <v>5.1585999999999999</v>
      </c>
      <c r="AY495">
        <f t="shared" si="223"/>
        <v>5.1586E-2</v>
      </c>
      <c r="BA495" s="1">
        <v>45328</v>
      </c>
      <c r="BB495">
        <v>5.1289999999999996</v>
      </c>
      <c r="BC495">
        <f t="shared" si="224"/>
        <v>5.1289999999999995E-2</v>
      </c>
      <c r="BE495" s="1">
        <v>45328</v>
      </c>
      <c r="BF495">
        <v>4.5119999999999996</v>
      </c>
      <c r="BG495">
        <f t="shared" si="225"/>
        <v>4.5119999999999993E-2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3">
        <f t="shared" ca="1" si="226"/>
        <v>46505</v>
      </c>
      <c r="B496" s="20">
        <f t="shared" ca="1" si="208"/>
        <v>0</v>
      </c>
      <c r="C496">
        <f t="shared" ca="1" si="232"/>
        <v>0</v>
      </c>
      <c r="D496">
        <f t="shared" ca="1" si="213"/>
        <v>-1.3861111111111111</v>
      </c>
      <c r="E496">
        <f t="shared" ca="1" si="214"/>
        <v>1.7859639999999999</v>
      </c>
      <c r="G496" s="23">
        <f t="shared" si="227"/>
        <v>45630</v>
      </c>
      <c r="H496" s="20">
        <f t="shared" ca="1" si="209"/>
        <v>0</v>
      </c>
      <c r="I496">
        <f t="shared" ca="1" si="236"/>
        <v>0</v>
      </c>
      <c r="J496">
        <f t="shared" ca="1" si="215"/>
        <v>1.0444444444444445</v>
      </c>
      <c r="K496">
        <f t="shared" ca="1" si="210"/>
        <v>2.298E-2</v>
      </c>
      <c r="M496" s="23">
        <f t="shared" si="228"/>
        <v>45630</v>
      </c>
      <c r="N496" s="20">
        <f t="shared" ca="1" si="211"/>
        <v>0</v>
      </c>
      <c r="O496">
        <f t="shared" ca="1" si="216"/>
        <v>0</v>
      </c>
      <c r="P496">
        <f t="shared" ca="1" si="217"/>
        <v>1.0444444444444445</v>
      </c>
      <c r="Q496">
        <f t="shared" ca="1" si="212"/>
        <v>2.298E-2</v>
      </c>
      <c r="S496" s="23">
        <f t="shared" si="218"/>
        <v>46400</v>
      </c>
      <c r="T496" s="20">
        <f t="shared" ca="1" si="219"/>
        <v>178.59639999999999</v>
      </c>
      <c r="U496">
        <f t="shared" ca="1" si="233"/>
        <v>1.7859639999999999</v>
      </c>
      <c r="W496" s="23">
        <f t="shared" si="229"/>
        <v>46400</v>
      </c>
      <c r="X496" s="20">
        <f t="shared" ca="1" si="220"/>
        <v>2.1</v>
      </c>
      <c r="Y496">
        <f t="shared" ca="1" si="234"/>
        <v>2.1000000000000001E-2</v>
      </c>
      <c r="AA496" s="23">
        <f t="shared" si="230"/>
        <v>46260</v>
      </c>
      <c r="AB496" s="20">
        <f t="shared" ca="1" si="221"/>
        <v>2.1720000000000002</v>
      </c>
      <c r="AC496">
        <f t="shared" ca="1" si="235"/>
        <v>2.1720000000000003E-2</v>
      </c>
      <c r="AF496" s="23">
        <v>44391</v>
      </c>
      <c r="AG496" s="20">
        <v>4324.1000000000004</v>
      </c>
      <c r="AH496" s="20">
        <v>1.47E-2</v>
      </c>
      <c r="AJ496" s="23">
        <v>44391</v>
      </c>
      <c r="AK496" s="20">
        <v>4324.1000000000004</v>
      </c>
      <c r="AL496" s="20">
        <v>1.47E-2</v>
      </c>
      <c r="AN496" s="23">
        <v>44391</v>
      </c>
      <c r="AO496" s="20">
        <v>4324.1000000000004</v>
      </c>
      <c r="AP496" s="20">
        <v>1.47E-2</v>
      </c>
      <c r="AS496" s="1">
        <v>45327</v>
      </c>
      <c r="AT496">
        <v>5.3010999999999999</v>
      </c>
      <c r="AU496">
        <f t="shared" si="222"/>
        <v>5.3011000000000003E-2</v>
      </c>
      <c r="AW496" s="1">
        <v>45327</v>
      </c>
      <c r="AX496">
        <v>5.1849999999999996</v>
      </c>
      <c r="AY496">
        <f t="shared" si="223"/>
        <v>5.1849999999999993E-2</v>
      </c>
      <c r="BA496" s="1">
        <v>45327</v>
      </c>
      <c r="BB496">
        <v>5.1890000000000001</v>
      </c>
      <c r="BC496">
        <f t="shared" si="224"/>
        <v>5.1889999999999999E-2</v>
      </c>
      <c r="BE496" s="1">
        <v>45327</v>
      </c>
      <c r="BF496">
        <v>4.5650000000000004</v>
      </c>
      <c r="BG496">
        <f t="shared" si="225"/>
        <v>4.5650000000000003E-2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3">
        <f t="shared" ca="1" si="226"/>
        <v>46506</v>
      </c>
      <c r="B497" s="20">
        <f t="shared" ca="1" si="208"/>
        <v>0</v>
      </c>
      <c r="C497">
        <f t="shared" ca="1" si="232"/>
        <v>0</v>
      </c>
      <c r="D497">
        <f t="shared" ca="1" si="213"/>
        <v>-1.3888888888888888</v>
      </c>
      <c r="E497">
        <f t="shared" ca="1" si="214"/>
        <v>1.7859639999999999</v>
      </c>
      <c r="G497" s="23">
        <f t="shared" si="227"/>
        <v>45631</v>
      </c>
      <c r="H497" s="20">
        <f t="shared" ca="1" si="209"/>
        <v>0</v>
      </c>
      <c r="I497">
        <f t="shared" ca="1" si="236"/>
        <v>0</v>
      </c>
      <c r="J497">
        <f t="shared" ca="1" si="215"/>
        <v>1.0416666666666667</v>
      </c>
      <c r="K497">
        <f t="shared" ca="1" si="210"/>
        <v>2.3380000000000001E-2</v>
      </c>
      <c r="M497" s="23">
        <f t="shared" si="228"/>
        <v>45631</v>
      </c>
      <c r="N497" s="20">
        <f t="shared" ca="1" si="211"/>
        <v>0</v>
      </c>
      <c r="O497">
        <f t="shared" ca="1" si="216"/>
        <v>0</v>
      </c>
      <c r="P497">
        <f t="shared" ca="1" si="217"/>
        <v>1.0416666666666667</v>
      </c>
      <c r="Q497">
        <f t="shared" ca="1" si="212"/>
        <v>2.3380000000000001E-2</v>
      </c>
      <c r="S497" s="23">
        <f t="shared" si="218"/>
        <v>46401</v>
      </c>
      <c r="T497" s="20">
        <f t="shared" ca="1" si="219"/>
        <v>178.59639999999999</v>
      </c>
      <c r="U497">
        <f t="shared" ca="1" si="233"/>
        <v>1.7859639999999999</v>
      </c>
      <c r="W497" s="23">
        <f t="shared" si="229"/>
        <v>46401</v>
      </c>
      <c r="X497" s="20">
        <f t="shared" ca="1" si="220"/>
        <v>2.1</v>
      </c>
      <c r="Y497">
        <f t="shared" ca="1" si="234"/>
        <v>2.1000000000000001E-2</v>
      </c>
      <c r="AA497" s="23">
        <f t="shared" si="230"/>
        <v>46261</v>
      </c>
      <c r="AB497" s="20">
        <f t="shared" ca="1" si="221"/>
        <v>2.1720000000000002</v>
      </c>
      <c r="AC497">
        <f t="shared" ca="1" si="235"/>
        <v>2.1720000000000003E-2</v>
      </c>
      <c r="AF497" s="23">
        <v>44390</v>
      </c>
      <c r="AG497" s="20">
        <v>4310.42</v>
      </c>
      <c r="AH497" s="20">
        <v>8.6999999999999994E-3</v>
      </c>
      <c r="AJ497" s="23">
        <v>44390</v>
      </c>
      <c r="AK497" s="20">
        <v>4310.42</v>
      </c>
      <c r="AL497" s="20">
        <v>8.6999999999999994E-3</v>
      </c>
      <c r="AN497" s="23">
        <v>44390</v>
      </c>
      <c r="AO497" s="20">
        <v>4310.42</v>
      </c>
      <c r="AP497" s="20">
        <v>8.6999999999999994E-3</v>
      </c>
      <c r="AS497" s="1">
        <v>45324</v>
      </c>
      <c r="AT497">
        <v>5.2920999999999996</v>
      </c>
      <c r="AU497">
        <f t="shared" si="222"/>
        <v>5.2920999999999996E-2</v>
      </c>
      <c r="AW497" s="1">
        <v>45324</v>
      </c>
      <c r="AX497">
        <v>5.1540999999999997</v>
      </c>
      <c r="AY497">
        <f t="shared" si="223"/>
        <v>5.1540999999999997E-2</v>
      </c>
      <c r="BA497" s="1">
        <v>45324</v>
      </c>
      <c r="BB497">
        <v>5.1189999999999998</v>
      </c>
      <c r="BC497">
        <f t="shared" si="224"/>
        <v>5.1189999999999999E-2</v>
      </c>
      <c r="BE497" s="1">
        <v>45324</v>
      </c>
      <c r="BF497">
        <v>4.4859999999999998</v>
      </c>
      <c r="BG497">
        <f t="shared" si="225"/>
        <v>4.4859999999999997E-2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3">
        <f t="shared" ca="1" si="226"/>
        <v>46507</v>
      </c>
      <c r="B498" s="20">
        <f t="shared" ca="1" si="208"/>
        <v>0</v>
      </c>
      <c r="C498">
        <f t="shared" ca="1" si="232"/>
        <v>0</v>
      </c>
      <c r="D498">
        <f t="shared" ca="1" si="213"/>
        <v>-1.3916666666666666</v>
      </c>
      <c r="E498">
        <f t="shared" ca="1" si="214"/>
        <v>1.7859639999999999</v>
      </c>
      <c r="G498" s="23">
        <f t="shared" si="227"/>
        <v>45632</v>
      </c>
      <c r="H498" s="20">
        <f t="shared" ca="1" si="209"/>
        <v>0</v>
      </c>
      <c r="I498">
        <f t="shared" ca="1" si="236"/>
        <v>0</v>
      </c>
      <c r="J498">
        <f t="shared" ca="1" si="215"/>
        <v>1.038888888888889</v>
      </c>
      <c r="K498">
        <f t="shared" ca="1" si="210"/>
        <v>2.3470000000000001E-2</v>
      </c>
      <c r="M498" s="23">
        <f t="shared" si="228"/>
        <v>45632</v>
      </c>
      <c r="N498" s="20">
        <f t="shared" ca="1" si="211"/>
        <v>0</v>
      </c>
      <c r="O498">
        <f t="shared" ca="1" si="216"/>
        <v>0</v>
      </c>
      <c r="P498">
        <f t="shared" ca="1" si="217"/>
        <v>1.038888888888889</v>
      </c>
      <c r="Q498">
        <f t="shared" ca="1" si="212"/>
        <v>2.3470000000000001E-2</v>
      </c>
      <c r="S498" s="23">
        <f t="shared" si="218"/>
        <v>46402</v>
      </c>
      <c r="T498" s="20">
        <f t="shared" ca="1" si="219"/>
        <v>178.59639999999999</v>
      </c>
      <c r="U498">
        <f t="shared" ca="1" si="233"/>
        <v>1.7859639999999999</v>
      </c>
      <c r="W498" s="23">
        <f t="shared" si="229"/>
        <v>46402</v>
      </c>
      <c r="X498" s="20">
        <f t="shared" ca="1" si="220"/>
        <v>2.1</v>
      </c>
      <c r="Y498">
        <f t="shared" ca="1" si="234"/>
        <v>2.1000000000000001E-2</v>
      </c>
      <c r="AA498" s="23">
        <f t="shared" si="230"/>
        <v>46262</v>
      </c>
      <c r="AB498" s="20">
        <f t="shared" ca="1" si="221"/>
        <v>2.1720000000000002</v>
      </c>
      <c r="AC498">
        <f t="shared" ca="1" si="235"/>
        <v>2.1720000000000003E-2</v>
      </c>
      <c r="AF498" s="23">
        <v>44389</v>
      </c>
      <c r="AG498" s="20">
        <v>4323.28</v>
      </c>
      <c r="AH498" s="20">
        <v>8.9999999999999993E-3</v>
      </c>
      <c r="AJ498" s="23">
        <v>44389</v>
      </c>
      <c r="AK498" s="20">
        <v>4323.28</v>
      </c>
      <c r="AL498" s="20">
        <v>8.9999999999999993E-3</v>
      </c>
      <c r="AN498" s="23">
        <v>44389</v>
      </c>
      <c r="AO498" s="20">
        <v>4323.28</v>
      </c>
      <c r="AP498" s="20">
        <v>8.9999999999999993E-3</v>
      </c>
      <c r="AS498" s="1">
        <v>45323</v>
      </c>
      <c r="AT498">
        <v>5.2839999999999998</v>
      </c>
      <c r="AU498">
        <f t="shared" si="222"/>
        <v>5.2839999999999998E-2</v>
      </c>
      <c r="AW498" s="1">
        <v>45323</v>
      </c>
      <c r="AX498">
        <v>5.0651999999999999</v>
      </c>
      <c r="AY498">
        <f t="shared" si="223"/>
        <v>5.0652000000000003E-2</v>
      </c>
      <c r="BA498" s="1">
        <v>45323</v>
      </c>
      <c r="BB498">
        <v>4.9720000000000004</v>
      </c>
      <c r="BC498">
        <f t="shared" si="224"/>
        <v>4.9720000000000007E-2</v>
      </c>
      <c r="BE498" s="1">
        <v>45323</v>
      </c>
      <c r="BF498">
        <v>4.3120000000000003</v>
      </c>
      <c r="BG498">
        <f t="shared" si="225"/>
        <v>4.3120000000000006E-2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3">
        <f t="shared" ca="1" si="226"/>
        <v>46510</v>
      </c>
      <c r="B499" s="20">
        <f t="shared" ca="1" si="208"/>
        <v>0</v>
      </c>
      <c r="C499">
        <f t="shared" ca="1" si="232"/>
        <v>0</v>
      </c>
      <c r="D499">
        <f t="shared" ca="1" si="213"/>
        <v>-1.4</v>
      </c>
      <c r="E499">
        <f t="shared" ca="1" si="214"/>
        <v>1.7859639999999999</v>
      </c>
      <c r="G499" s="23">
        <f t="shared" si="227"/>
        <v>45635</v>
      </c>
      <c r="H499" s="20">
        <f t="shared" ca="1" si="209"/>
        <v>0</v>
      </c>
      <c r="I499">
        <f t="shared" ca="1" si="236"/>
        <v>0</v>
      </c>
      <c r="J499">
        <f t="shared" ca="1" si="215"/>
        <v>1.0305555555555554</v>
      </c>
      <c r="K499">
        <f t="shared" ca="1" si="210"/>
        <v>2.3390000000000001E-2</v>
      </c>
      <c r="M499" s="23">
        <f t="shared" si="228"/>
        <v>45635</v>
      </c>
      <c r="N499" s="20">
        <f t="shared" ca="1" si="211"/>
        <v>0</v>
      </c>
      <c r="O499">
        <f t="shared" ca="1" si="216"/>
        <v>0</v>
      </c>
      <c r="P499">
        <f t="shared" ca="1" si="217"/>
        <v>1.0305555555555554</v>
      </c>
      <c r="Q499">
        <f t="shared" ca="1" si="212"/>
        <v>2.3390000000000001E-2</v>
      </c>
      <c r="S499" s="23">
        <f t="shared" si="218"/>
        <v>46405</v>
      </c>
      <c r="T499" s="20">
        <f t="shared" ca="1" si="219"/>
        <v>178.59639999999999</v>
      </c>
      <c r="U499">
        <f t="shared" ca="1" si="233"/>
        <v>1.7859639999999999</v>
      </c>
      <c r="W499" s="23">
        <f t="shared" si="229"/>
        <v>46405</v>
      </c>
      <c r="X499" s="20">
        <f t="shared" ca="1" si="220"/>
        <v>2.1</v>
      </c>
      <c r="Y499">
        <f t="shared" ca="1" si="234"/>
        <v>2.1000000000000001E-2</v>
      </c>
      <c r="AA499" s="23">
        <f t="shared" si="230"/>
        <v>46265</v>
      </c>
      <c r="AB499" s="20">
        <f t="shared" ca="1" si="221"/>
        <v>2.1720000000000002</v>
      </c>
      <c r="AC499">
        <f t="shared" ca="1" si="235"/>
        <v>2.1720000000000003E-2</v>
      </c>
      <c r="AF499" s="23">
        <v>44386</v>
      </c>
      <c r="AG499" s="20">
        <v>4302.59</v>
      </c>
      <c r="AH499" s="20">
        <v>9.5999999999999992E-3</v>
      </c>
      <c r="AJ499" s="23">
        <v>44386</v>
      </c>
      <c r="AK499" s="20">
        <v>4302.59</v>
      </c>
      <c r="AL499" s="20">
        <v>9.5999999999999992E-3</v>
      </c>
      <c r="AN499" s="23">
        <v>44386</v>
      </c>
      <c r="AO499" s="20">
        <v>4302.59</v>
      </c>
      <c r="AP499" s="20">
        <v>9.5999999999999992E-3</v>
      </c>
      <c r="AS499" s="1">
        <v>45322</v>
      </c>
      <c r="AT499">
        <v>5.2729999999999997</v>
      </c>
      <c r="AU499">
        <f t="shared" si="222"/>
        <v>5.2729999999999999E-2</v>
      </c>
      <c r="AW499" s="1">
        <v>45322</v>
      </c>
      <c r="AX499">
        <v>5.1029999999999998</v>
      </c>
      <c r="AY499">
        <f t="shared" si="223"/>
        <v>5.1029999999999999E-2</v>
      </c>
      <c r="BA499" s="1">
        <v>45322</v>
      </c>
      <c r="BB499">
        <v>5.0030000000000001</v>
      </c>
      <c r="BC499">
        <f t="shared" si="224"/>
        <v>5.0029999999999998E-2</v>
      </c>
      <c r="BE499" s="1">
        <v>45322</v>
      </c>
      <c r="BF499">
        <v>4.3339999999999996</v>
      </c>
      <c r="BG499">
        <f t="shared" si="225"/>
        <v>4.3339999999999997E-2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3">
        <f t="shared" ca="1" si="226"/>
        <v>46511</v>
      </c>
      <c r="B500" s="20">
        <f t="shared" ca="1" si="208"/>
        <v>0</v>
      </c>
      <c r="C500">
        <f t="shared" ca="1" si="232"/>
        <v>0</v>
      </c>
      <c r="D500">
        <f t="shared" ca="1" si="213"/>
        <v>-1.4027777777777777</v>
      </c>
      <c r="E500">
        <f t="shared" ca="1" si="214"/>
        <v>1.7859639999999999</v>
      </c>
      <c r="G500" s="23">
        <f t="shared" si="227"/>
        <v>45636</v>
      </c>
      <c r="H500" s="20">
        <f t="shared" ca="1" si="209"/>
        <v>0</v>
      </c>
      <c r="I500">
        <f t="shared" ca="1" si="236"/>
        <v>0</v>
      </c>
      <c r="J500">
        <f t="shared" ca="1" si="215"/>
        <v>1.0277777777777777</v>
      </c>
      <c r="K500">
        <f t="shared" ca="1" si="210"/>
        <v>2.3259999999999999E-2</v>
      </c>
      <c r="M500" s="23">
        <f t="shared" si="228"/>
        <v>45636</v>
      </c>
      <c r="N500" s="20">
        <f t="shared" ca="1" si="211"/>
        <v>0</v>
      </c>
      <c r="O500">
        <f t="shared" ca="1" si="216"/>
        <v>0</v>
      </c>
      <c r="P500">
        <f t="shared" ca="1" si="217"/>
        <v>1.0277777777777777</v>
      </c>
      <c r="Q500">
        <f t="shared" ca="1" si="212"/>
        <v>2.3259999999999999E-2</v>
      </c>
      <c r="S500" s="23">
        <f t="shared" si="218"/>
        <v>46406</v>
      </c>
      <c r="T500" s="20">
        <f t="shared" ca="1" si="219"/>
        <v>178.59639999999999</v>
      </c>
      <c r="U500">
        <f t="shared" ca="1" si="233"/>
        <v>1.7859639999999999</v>
      </c>
      <c r="W500" s="23">
        <f t="shared" si="229"/>
        <v>46406</v>
      </c>
      <c r="X500" s="20">
        <f t="shared" ca="1" si="220"/>
        <v>2.1</v>
      </c>
      <c r="Y500">
        <f t="shared" ca="1" si="234"/>
        <v>2.1000000000000001E-2</v>
      </c>
      <c r="AA500" s="23">
        <f t="shared" si="230"/>
        <v>46266</v>
      </c>
      <c r="AB500" s="20">
        <f t="shared" ca="1" si="221"/>
        <v>2.1720000000000002</v>
      </c>
      <c r="AC500">
        <f t="shared" ca="1" si="235"/>
        <v>2.1720000000000003E-2</v>
      </c>
      <c r="AF500" s="23">
        <v>44385</v>
      </c>
      <c r="AG500" s="20">
        <v>4255.91</v>
      </c>
      <c r="AH500" s="20">
        <v>9.4000000000000004E-3</v>
      </c>
      <c r="AJ500" s="23">
        <v>44385</v>
      </c>
      <c r="AK500" s="20">
        <v>4255.91</v>
      </c>
      <c r="AL500" s="20">
        <v>9.4000000000000004E-3</v>
      </c>
      <c r="AN500" s="23">
        <v>44385</v>
      </c>
      <c r="AO500" s="20">
        <v>4255.91</v>
      </c>
      <c r="AP500" s="20">
        <v>9.4000000000000004E-3</v>
      </c>
      <c r="AS500" s="1">
        <v>45321</v>
      </c>
      <c r="AT500">
        <v>5.2859999999999996</v>
      </c>
      <c r="AU500">
        <f t="shared" si="222"/>
        <v>5.2859999999999997E-2</v>
      </c>
      <c r="AW500" s="1">
        <v>45321</v>
      </c>
      <c r="AX500">
        <v>5.1245000000000003</v>
      </c>
      <c r="AY500">
        <f t="shared" si="223"/>
        <v>5.1245000000000006E-2</v>
      </c>
      <c r="BA500" s="1">
        <v>45321</v>
      </c>
      <c r="BB500">
        <v>5.0839999999999996</v>
      </c>
      <c r="BC500">
        <f t="shared" si="224"/>
        <v>5.0839999999999996E-2</v>
      </c>
      <c r="BE500" s="1">
        <v>45321</v>
      </c>
      <c r="BF500">
        <v>4.4729999999999999</v>
      </c>
      <c r="BG500">
        <f t="shared" si="225"/>
        <v>4.4729999999999999E-2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3">
        <f t="shared" ca="1" si="226"/>
        <v>46512</v>
      </c>
      <c r="B501" s="20">
        <f t="shared" ca="1" si="208"/>
        <v>0</v>
      </c>
      <c r="C501">
        <f t="shared" ca="1" si="232"/>
        <v>0</v>
      </c>
      <c r="D501">
        <f t="shared" ca="1" si="213"/>
        <v>-1.4055555555555554</v>
      </c>
      <c r="E501">
        <f t="shared" ca="1" si="214"/>
        <v>1.7859639999999999</v>
      </c>
      <c r="G501" s="23">
        <f t="shared" si="227"/>
        <v>45637</v>
      </c>
      <c r="H501" s="20">
        <f t="shared" ca="1" si="209"/>
        <v>0</v>
      </c>
      <c r="I501">
        <f t="shared" ca="1" si="236"/>
        <v>0</v>
      </c>
      <c r="J501">
        <f t="shared" ca="1" si="215"/>
        <v>1.0249999999999999</v>
      </c>
      <c r="K501">
        <f t="shared" ca="1" si="210"/>
        <v>2.3179999999999999E-2</v>
      </c>
      <c r="M501" s="23">
        <f t="shared" si="228"/>
        <v>45637</v>
      </c>
      <c r="N501" s="20">
        <f t="shared" ca="1" si="211"/>
        <v>0</v>
      </c>
      <c r="O501">
        <f t="shared" ca="1" si="216"/>
        <v>0</v>
      </c>
      <c r="P501">
        <f t="shared" ca="1" si="217"/>
        <v>1.0249999999999999</v>
      </c>
      <c r="Q501">
        <f t="shared" ca="1" si="212"/>
        <v>2.3179999999999999E-2</v>
      </c>
      <c r="S501" s="23">
        <f t="shared" si="218"/>
        <v>46407</v>
      </c>
      <c r="T501" s="20">
        <f t="shared" ca="1" si="219"/>
        <v>178.59639999999999</v>
      </c>
      <c r="U501">
        <f t="shared" ca="1" si="233"/>
        <v>1.7859639999999999</v>
      </c>
      <c r="W501" s="23">
        <f t="shared" si="229"/>
        <v>46407</v>
      </c>
      <c r="X501" s="20">
        <f t="shared" ca="1" si="220"/>
        <v>2.1</v>
      </c>
      <c r="Y501">
        <f t="shared" ca="1" si="234"/>
        <v>2.1000000000000001E-2</v>
      </c>
      <c r="AA501" s="23">
        <f t="shared" si="230"/>
        <v>46267</v>
      </c>
      <c r="AB501" s="20">
        <f t="shared" ca="1" si="221"/>
        <v>2.1720000000000002</v>
      </c>
      <c r="AC501">
        <f t="shared" ca="1" si="235"/>
        <v>2.1720000000000003E-2</v>
      </c>
      <c r="AF501" s="23">
        <v>44384</v>
      </c>
      <c r="AG501" s="20">
        <v>4298.1000000000004</v>
      </c>
      <c r="AH501" s="20">
        <v>8.6999999999999994E-3</v>
      </c>
      <c r="AJ501" s="23">
        <v>44384</v>
      </c>
      <c r="AK501" s="20">
        <v>4298.1000000000004</v>
      </c>
      <c r="AL501" s="20">
        <v>8.6999999999999994E-3</v>
      </c>
      <c r="AN501" s="23">
        <v>44384</v>
      </c>
      <c r="AO501" s="20">
        <v>4298.1000000000004</v>
      </c>
      <c r="AP501" s="20">
        <v>8.6999999999999994E-3</v>
      </c>
      <c r="AS501" s="1">
        <v>45320</v>
      </c>
      <c r="AT501">
        <v>5.2792000000000003</v>
      </c>
      <c r="AU501">
        <f t="shared" si="222"/>
        <v>5.2792000000000006E-2</v>
      </c>
      <c r="AW501" s="1">
        <v>45320</v>
      </c>
      <c r="AX501">
        <v>5.1086</v>
      </c>
      <c r="AY501">
        <f t="shared" si="223"/>
        <v>5.1085999999999999E-2</v>
      </c>
      <c r="BA501" s="1">
        <v>45320</v>
      </c>
      <c r="BB501">
        <v>5.0599999999999996</v>
      </c>
      <c r="BC501">
        <f t="shared" si="224"/>
        <v>5.0599999999999999E-2</v>
      </c>
      <c r="BE501" s="1">
        <v>45320</v>
      </c>
      <c r="BF501">
        <v>4.4370000000000003</v>
      </c>
      <c r="BG501">
        <f t="shared" si="225"/>
        <v>4.437E-2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3">
        <f t="shared" ca="1" si="226"/>
        <v>46513</v>
      </c>
      <c r="B502" s="20">
        <f t="shared" ca="1" si="208"/>
        <v>0</v>
      </c>
      <c r="C502">
        <f t="shared" ca="1" si="232"/>
        <v>0</v>
      </c>
      <c r="D502">
        <f t="shared" ca="1" si="213"/>
        <v>-1.4083333333333334</v>
      </c>
      <c r="E502">
        <f t="shared" ca="1" si="214"/>
        <v>1.7859639999999999</v>
      </c>
      <c r="G502" s="23">
        <f t="shared" si="227"/>
        <v>45638</v>
      </c>
      <c r="H502" s="20">
        <f t="shared" ca="1" si="209"/>
        <v>0</v>
      </c>
      <c r="I502">
        <f t="shared" ca="1" si="236"/>
        <v>0</v>
      </c>
      <c r="J502">
        <f t="shared" ca="1" si="215"/>
        <v>1.0222222222222221</v>
      </c>
      <c r="K502">
        <f t="shared" ca="1" si="210"/>
        <v>2.358E-2</v>
      </c>
      <c r="M502" s="23">
        <f t="shared" si="228"/>
        <v>45638</v>
      </c>
      <c r="N502" s="20">
        <f t="shared" ca="1" si="211"/>
        <v>0</v>
      </c>
      <c r="O502">
        <f t="shared" ca="1" si="216"/>
        <v>0</v>
      </c>
      <c r="P502">
        <f t="shared" ca="1" si="217"/>
        <v>1.0222222222222221</v>
      </c>
      <c r="Q502">
        <f t="shared" ca="1" si="212"/>
        <v>2.358E-2</v>
      </c>
      <c r="S502" s="23">
        <f t="shared" si="218"/>
        <v>46408</v>
      </c>
      <c r="T502" s="20">
        <f t="shared" ca="1" si="219"/>
        <v>178.59639999999999</v>
      </c>
      <c r="U502">
        <f t="shared" ca="1" si="233"/>
        <v>1.7859639999999999</v>
      </c>
      <c r="W502" s="23">
        <f t="shared" si="229"/>
        <v>46408</v>
      </c>
      <c r="X502" s="20">
        <f t="shared" ca="1" si="220"/>
        <v>2.1</v>
      </c>
      <c r="Y502">
        <f t="shared" ca="1" si="234"/>
        <v>2.1000000000000001E-2</v>
      </c>
      <c r="AA502" s="23">
        <f t="shared" si="230"/>
        <v>46268</v>
      </c>
      <c r="AB502" s="20">
        <f t="shared" ca="1" si="221"/>
        <v>2.1720000000000002</v>
      </c>
      <c r="AC502">
        <f t="shared" ca="1" si="235"/>
        <v>2.1720000000000003E-2</v>
      </c>
      <c r="AF502" s="23">
        <v>44383</v>
      </c>
      <c r="AG502" s="20">
        <v>4278.83</v>
      </c>
      <c r="AH502" s="20">
        <v>9.4000000000000004E-3</v>
      </c>
      <c r="AJ502" s="23">
        <v>44383</v>
      </c>
      <c r="AK502" s="20">
        <v>4278.83</v>
      </c>
      <c r="AL502" s="20">
        <v>9.4000000000000004E-3</v>
      </c>
      <c r="AN502" s="23">
        <v>44383</v>
      </c>
      <c r="AO502" s="20">
        <v>4278.83</v>
      </c>
      <c r="AP502" s="20">
        <v>9.4000000000000004E-3</v>
      </c>
      <c r="AS502" s="1">
        <v>45317</v>
      </c>
      <c r="AT502">
        <v>5.2816000000000001</v>
      </c>
      <c r="AU502">
        <f t="shared" si="222"/>
        <v>5.2816000000000002E-2</v>
      </c>
      <c r="AW502" s="1">
        <v>45317</v>
      </c>
      <c r="AX502">
        <v>5.1182999999999996</v>
      </c>
      <c r="AY502">
        <f t="shared" si="223"/>
        <v>5.1182999999999999E-2</v>
      </c>
      <c r="BA502" s="1">
        <v>45317</v>
      </c>
      <c r="BB502">
        <v>5.077</v>
      </c>
      <c r="BC502">
        <f t="shared" si="224"/>
        <v>5.0770000000000003E-2</v>
      </c>
      <c r="BE502" s="1">
        <v>45317</v>
      </c>
      <c r="BF502">
        <v>4.4530000000000003</v>
      </c>
      <c r="BG502">
        <f t="shared" si="225"/>
        <v>4.453E-2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3">
        <f t="shared" ca="1" si="226"/>
        <v>46514</v>
      </c>
      <c r="B503" s="20">
        <f t="shared" ca="1" si="208"/>
        <v>0</v>
      </c>
      <c r="C503">
        <f t="shared" ca="1" si="232"/>
        <v>0</v>
      </c>
      <c r="D503">
        <f t="shared" ca="1" si="213"/>
        <v>-1.4111111111111112</v>
      </c>
      <c r="E503">
        <f t="shared" ca="1" si="214"/>
        <v>1.7859639999999999</v>
      </c>
      <c r="G503" s="23">
        <f t="shared" si="227"/>
        <v>45639</v>
      </c>
      <c r="H503" s="20">
        <f t="shared" ca="1" si="209"/>
        <v>0</v>
      </c>
      <c r="I503">
        <f t="shared" ca="1" si="236"/>
        <v>0</v>
      </c>
      <c r="J503">
        <f t="shared" ca="1" si="215"/>
        <v>1.0194444444444444</v>
      </c>
      <c r="K503">
        <f t="shared" ca="1" si="210"/>
        <v>2.3769999999999999E-2</v>
      </c>
      <c r="M503" s="23">
        <f t="shared" si="228"/>
        <v>45639</v>
      </c>
      <c r="N503" s="20">
        <f t="shared" ca="1" si="211"/>
        <v>0</v>
      </c>
      <c r="O503">
        <f t="shared" ca="1" si="216"/>
        <v>0</v>
      </c>
      <c r="P503">
        <f t="shared" ca="1" si="217"/>
        <v>1.0194444444444444</v>
      </c>
      <c r="Q503">
        <f t="shared" ca="1" si="212"/>
        <v>2.3769999999999999E-2</v>
      </c>
      <c r="S503" s="23">
        <f t="shared" si="218"/>
        <v>46409</v>
      </c>
      <c r="T503" s="20">
        <f t="shared" ca="1" si="219"/>
        <v>178.59639999999999</v>
      </c>
      <c r="U503">
        <f t="shared" ca="1" si="233"/>
        <v>1.7859639999999999</v>
      </c>
      <c r="W503" s="23">
        <f t="shared" si="229"/>
        <v>46409</v>
      </c>
      <c r="X503" s="20">
        <f t="shared" ca="1" si="220"/>
        <v>2.1</v>
      </c>
      <c r="Y503">
        <f t="shared" ca="1" si="234"/>
        <v>2.1000000000000001E-2</v>
      </c>
      <c r="AA503" s="23">
        <f t="shared" si="230"/>
        <v>46269</v>
      </c>
      <c r="AB503" s="20">
        <f t="shared" ca="1" si="221"/>
        <v>2.1720000000000002</v>
      </c>
      <c r="AC503">
        <f t="shared" ca="1" si="235"/>
        <v>2.1720000000000003E-2</v>
      </c>
      <c r="AF503" s="23">
        <v>44379</v>
      </c>
      <c r="AG503" s="20">
        <v>4289.38</v>
      </c>
      <c r="AH503" s="20">
        <v>9.1999999999999998E-3</v>
      </c>
      <c r="AJ503" s="23">
        <v>44379</v>
      </c>
      <c r="AK503" s="20">
        <v>4289.38</v>
      </c>
      <c r="AL503" s="20">
        <v>9.1999999999999998E-3</v>
      </c>
      <c r="AN503" s="23">
        <v>44379</v>
      </c>
      <c r="AO503" s="20">
        <v>4289.38</v>
      </c>
      <c r="AP503" s="20">
        <v>9.1999999999999998E-3</v>
      </c>
      <c r="AS503" s="1">
        <v>45316</v>
      </c>
      <c r="AT503">
        <v>5.2790999999999997</v>
      </c>
      <c r="AU503">
        <f t="shared" si="222"/>
        <v>5.2790999999999998E-2</v>
      </c>
      <c r="AW503" s="1">
        <v>45316</v>
      </c>
      <c r="AX503">
        <v>5.1035000000000004</v>
      </c>
      <c r="AY503">
        <f t="shared" si="223"/>
        <v>5.1035000000000004E-2</v>
      </c>
      <c r="BA503" s="1">
        <v>45316</v>
      </c>
      <c r="BB503">
        <v>5.0540000000000003</v>
      </c>
      <c r="BC503">
        <f t="shared" si="224"/>
        <v>5.0540000000000002E-2</v>
      </c>
      <c r="BE503" s="1">
        <v>45316</v>
      </c>
      <c r="BF503">
        <v>4.4139999999999997</v>
      </c>
      <c r="BG503">
        <f t="shared" si="225"/>
        <v>4.4139999999999999E-2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3">
        <f t="shared" ca="1" si="226"/>
        <v>46517</v>
      </c>
      <c r="B504" s="20">
        <f t="shared" ca="1" si="208"/>
        <v>0</v>
      </c>
      <c r="C504">
        <f t="shared" ca="1" si="232"/>
        <v>0</v>
      </c>
      <c r="D504">
        <f t="shared" ca="1" si="213"/>
        <v>-1.4194444444444445</v>
      </c>
      <c r="E504">
        <f t="shared" ca="1" si="214"/>
        <v>1.7859639999999999</v>
      </c>
      <c r="G504" s="23">
        <f t="shared" si="227"/>
        <v>45642</v>
      </c>
      <c r="H504" s="20">
        <f t="shared" ca="1" si="209"/>
        <v>0</v>
      </c>
      <c r="I504">
        <f t="shared" ca="1" si="236"/>
        <v>0</v>
      </c>
      <c r="J504">
        <f t="shared" ca="1" si="215"/>
        <v>1.0111111111111111</v>
      </c>
      <c r="K504">
        <f t="shared" ca="1" si="210"/>
        <v>2.3769999999999999E-2</v>
      </c>
      <c r="M504" s="23">
        <f t="shared" si="228"/>
        <v>45642</v>
      </c>
      <c r="N504" s="20">
        <f t="shared" ca="1" si="211"/>
        <v>0</v>
      </c>
      <c r="O504">
        <f t="shared" ca="1" si="216"/>
        <v>0</v>
      </c>
      <c r="P504">
        <f t="shared" ca="1" si="217"/>
        <v>1.0111111111111111</v>
      </c>
      <c r="Q504">
        <f t="shared" ca="1" si="212"/>
        <v>2.3769999999999999E-2</v>
      </c>
      <c r="S504" s="23">
        <f t="shared" si="218"/>
        <v>46412</v>
      </c>
      <c r="T504" s="20">
        <f t="shared" ca="1" si="219"/>
        <v>178.59639999999999</v>
      </c>
      <c r="U504">
        <f t="shared" ca="1" si="233"/>
        <v>1.7859639999999999</v>
      </c>
      <c r="W504" s="23">
        <f t="shared" si="229"/>
        <v>46412</v>
      </c>
      <c r="X504" s="20">
        <f t="shared" ca="1" si="220"/>
        <v>2.1</v>
      </c>
      <c r="Y504">
        <f t="shared" ca="1" si="234"/>
        <v>2.1000000000000001E-2</v>
      </c>
      <c r="AA504" s="23">
        <f t="shared" si="230"/>
        <v>46272</v>
      </c>
      <c r="AB504" s="20">
        <f t="shared" ca="1" si="221"/>
        <v>2.1720000000000002</v>
      </c>
      <c r="AC504">
        <f t="shared" ca="1" si="235"/>
        <v>2.1720000000000003E-2</v>
      </c>
      <c r="AF504" s="23">
        <v>44378</v>
      </c>
      <c r="AG504" s="20">
        <v>4258.46</v>
      </c>
      <c r="AH504" s="20">
        <v>9.1000000000000004E-3</v>
      </c>
      <c r="AJ504" s="23">
        <v>44378</v>
      </c>
      <c r="AK504" s="20">
        <v>4258.46</v>
      </c>
      <c r="AL504" s="20">
        <v>9.1000000000000004E-3</v>
      </c>
      <c r="AN504" s="23">
        <v>44378</v>
      </c>
      <c r="AO504" s="20">
        <v>4258.46</v>
      </c>
      <c r="AP504" s="20">
        <v>9.1000000000000004E-3</v>
      </c>
      <c r="AS504" s="1">
        <v>45315</v>
      </c>
      <c r="AT504">
        <v>5.2960000000000003</v>
      </c>
      <c r="AU504">
        <f t="shared" si="222"/>
        <v>5.296E-2</v>
      </c>
      <c r="AW504" s="1">
        <v>45315</v>
      </c>
      <c r="AX504">
        <v>5.1421000000000001</v>
      </c>
      <c r="AY504">
        <f t="shared" si="223"/>
        <v>5.1421000000000001E-2</v>
      </c>
      <c r="BA504" s="1">
        <v>45315</v>
      </c>
      <c r="BB504">
        <v>5.1109999999999998</v>
      </c>
      <c r="BC504">
        <f t="shared" si="224"/>
        <v>5.1109999999999996E-2</v>
      </c>
      <c r="BE504" s="1">
        <v>45315</v>
      </c>
      <c r="BF504">
        <v>4.4960000000000004</v>
      </c>
      <c r="BG504">
        <f t="shared" si="225"/>
        <v>4.4960000000000007E-2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3">
        <f t="shared" ca="1" si="226"/>
        <v>46518</v>
      </c>
      <c r="B505" s="20">
        <f t="shared" ca="1" si="208"/>
        <v>0</v>
      </c>
      <c r="C505">
        <f t="shared" ca="1" si="232"/>
        <v>0</v>
      </c>
      <c r="D505">
        <f t="shared" ca="1" si="213"/>
        <v>-1.4222222222222223</v>
      </c>
      <c r="E505">
        <f t="shared" ca="1" si="214"/>
        <v>1.7859639999999999</v>
      </c>
      <c r="G505" s="23">
        <f t="shared" si="227"/>
        <v>45643</v>
      </c>
      <c r="H505" s="20">
        <f t="shared" ca="1" si="209"/>
        <v>0</v>
      </c>
      <c r="I505">
        <f t="shared" ca="1" si="236"/>
        <v>0</v>
      </c>
      <c r="J505">
        <f t="shared" ca="1" si="215"/>
        <v>1.0083333333333333</v>
      </c>
      <c r="K505">
        <f t="shared" ca="1" si="210"/>
        <v>2.3789999999999999E-2</v>
      </c>
      <c r="M505" s="23">
        <f t="shared" si="228"/>
        <v>45643</v>
      </c>
      <c r="N505" s="20">
        <f t="shared" ca="1" si="211"/>
        <v>0</v>
      </c>
      <c r="O505">
        <f t="shared" ca="1" si="216"/>
        <v>0</v>
      </c>
      <c r="P505">
        <f t="shared" ca="1" si="217"/>
        <v>1.0083333333333333</v>
      </c>
      <c r="Q505">
        <f t="shared" ca="1" si="212"/>
        <v>2.3789999999999999E-2</v>
      </c>
      <c r="S505" s="23">
        <f t="shared" si="218"/>
        <v>46413</v>
      </c>
      <c r="T505" s="20">
        <f t="shared" ca="1" si="219"/>
        <v>178.59639999999999</v>
      </c>
      <c r="U505">
        <f t="shared" ca="1" si="233"/>
        <v>1.7859639999999999</v>
      </c>
      <c r="W505" s="23">
        <f t="shared" si="229"/>
        <v>46413</v>
      </c>
      <c r="X505" s="20">
        <f t="shared" ca="1" si="220"/>
        <v>2.1</v>
      </c>
      <c r="Y505">
        <f t="shared" ca="1" si="234"/>
        <v>2.1000000000000001E-2</v>
      </c>
      <c r="AA505" s="23">
        <f t="shared" si="230"/>
        <v>46273</v>
      </c>
      <c r="AB505" s="20">
        <f t="shared" ca="1" si="221"/>
        <v>2.1720000000000002</v>
      </c>
      <c r="AC505">
        <f t="shared" ca="1" si="235"/>
        <v>2.1720000000000003E-2</v>
      </c>
      <c r="AF505" s="23">
        <v>44377</v>
      </c>
      <c r="AG505" s="20">
        <v>4238.6499999999996</v>
      </c>
      <c r="AH505" s="20">
        <v>8.8000000000000005E-3</v>
      </c>
      <c r="AJ505" s="23">
        <v>44377</v>
      </c>
      <c r="AK505" s="20">
        <v>4238.6499999999996</v>
      </c>
      <c r="AL505" s="20">
        <v>8.8000000000000005E-3</v>
      </c>
      <c r="AN505" s="23">
        <v>44377</v>
      </c>
      <c r="AO505" s="20">
        <v>4238.6499999999996</v>
      </c>
      <c r="AP505" s="20">
        <v>8.8000000000000005E-3</v>
      </c>
      <c r="AS505" s="1">
        <v>45314</v>
      </c>
      <c r="AT505">
        <v>5.2868000000000004</v>
      </c>
      <c r="AU505">
        <f t="shared" si="222"/>
        <v>5.2868000000000005E-2</v>
      </c>
      <c r="AW505" s="1">
        <v>45314</v>
      </c>
      <c r="AX505">
        <v>5.1352000000000002</v>
      </c>
      <c r="AY505">
        <f t="shared" si="223"/>
        <v>5.1352000000000002E-2</v>
      </c>
      <c r="BA505" s="1">
        <v>45314</v>
      </c>
      <c r="BB505">
        <v>5.0960000000000001</v>
      </c>
      <c r="BC505">
        <f t="shared" si="224"/>
        <v>5.0959999999999998E-2</v>
      </c>
      <c r="BE505" s="1">
        <v>45314</v>
      </c>
      <c r="BF505">
        <v>4.4710000000000001</v>
      </c>
      <c r="BG505">
        <f t="shared" si="225"/>
        <v>4.471E-2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3">
        <f t="shared" ca="1" si="226"/>
        <v>46519</v>
      </c>
      <c r="B506" s="20">
        <f t="shared" ca="1" si="208"/>
        <v>0</v>
      </c>
      <c r="C506">
        <f t="shared" ca="1" si="232"/>
        <v>0</v>
      </c>
      <c r="D506">
        <f t="shared" ca="1" si="213"/>
        <v>-1.425</v>
      </c>
      <c r="E506">
        <f t="shared" ca="1" si="214"/>
        <v>1.7859639999999999</v>
      </c>
      <c r="G506" s="23">
        <f t="shared" si="227"/>
        <v>45644</v>
      </c>
      <c r="H506" s="20">
        <f t="shared" ca="1" si="209"/>
        <v>0</v>
      </c>
      <c r="I506">
        <f t="shared" ca="1" si="236"/>
        <v>0</v>
      </c>
      <c r="J506">
        <f t="shared" ca="1" si="215"/>
        <v>1.0055555555555555</v>
      </c>
      <c r="K506">
        <f t="shared" ca="1" si="210"/>
        <v>2.375E-2</v>
      </c>
      <c r="M506" s="23">
        <f t="shared" si="228"/>
        <v>45644</v>
      </c>
      <c r="N506" s="20">
        <f t="shared" ca="1" si="211"/>
        <v>0</v>
      </c>
      <c r="O506">
        <f t="shared" ca="1" si="216"/>
        <v>0</v>
      </c>
      <c r="P506">
        <f t="shared" ca="1" si="217"/>
        <v>1.0055555555555555</v>
      </c>
      <c r="Q506">
        <f t="shared" ca="1" si="212"/>
        <v>2.375E-2</v>
      </c>
      <c r="S506" s="23">
        <f t="shared" si="218"/>
        <v>46414</v>
      </c>
      <c r="T506" s="20">
        <f t="shared" ca="1" si="219"/>
        <v>178.59639999999999</v>
      </c>
      <c r="U506">
        <f t="shared" ca="1" si="233"/>
        <v>1.7859639999999999</v>
      </c>
      <c r="W506" s="23">
        <f t="shared" si="229"/>
        <v>46414</v>
      </c>
      <c r="X506" s="20">
        <f t="shared" ca="1" si="220"/>
        <v>2.1</v>
      </c>
      <c r="Y506">
        <f t="shared" ca="1" si="234"/>
        <v>2.1000000000000001E-2</v>
      </c>
      <c r="AA506" s="23">
        <f t="shared" si="230"/>
        <v>46274</v>
      </c>
      <c r="AB506" s="20">
        <f t="shared" ca="1" si="221"/>
        <v>2.1720000000000002</v>
      </c>
      <c r="AC506">
        <f t="shared" ca="1" si="235"/>
        <v>2.1720000000000003E-2</v>
      </c>
      <c r="AF506" s="23">
        <v>44376</v>
      </c>
      <c r="AG506" s="20">
        <v>4236.4399999999996</v>
      </c>
      <c r="AH506" s="20">
        <v>8.3999999999999995E-3</v>
      </c>
      <c r="AJ506" s="23">
        <v>44376</v>
      </c>
      <c r="AK506" s="20">
        <v>4236.4399999999996</v>
      </c>
      <c r="AL506" s="20">
        <v>8.3999999999999995E-3</v>
      </c>
      <c r="AN506" s="23">
        <v>44376</v>
      </c>
      <c r="AO506" s="20">
        <v>4236.4399999999996</v>
      </c>
      <c r="AP506" s="20">
        <v>8.3999999999999995E-3</v>
      </c>
      <c r="AS506" s="1">
        <v>45313</v>
      </c>
      <c r="AT506">
        <v>5.3109999999999999</v>
      </c>
      <c r="AU506">
        <f t="shared" si="222"/>
        <v>5.3109999999999997E-2</v>
      </c>
      <c r="AW506" s="1">
        <v>45313</v>
      </c>
      <c r="AX506">
        <v>5.1490999999999998</v>
      </c>
      <c r="AY506">
        <f t="shared" si="223"/>
        <v>5.1490999999999995E-2</v>
      </c>
      <c r="BA506" s="1">
        <v>45313</v>
      </c>
      <c r="BB506">
        <v>5.1120000000000001</v>
      </c>
      <c r="BC506">
        <f t="shared" si="224"/>
        <v>5.1119999999999999E-2</v>
      </c>
      <c r="BE506" s="1">
        <v>45313</v>
      </c>
      <c r="BF506">
        <v>4.5060000000000002</v>
      </c>
      <c r="BG506">
        <f t="shared" si="225"/>
        <v>4.5060000000000003E-2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3">
        <f t="shared" ca="1" si="226"/>
        <v>46520</v>
      </c>
      <c r="B507" s="20">
        <f t="shared" ca="1" si="208"/>
        <v>0</v>
      </c>
      <c r="C507">
        <f t="shared" ca="1" si="232"/>
        <v>0</v>
      </c>
      <c r="D507">
        <f t="shared" ca="1" si="213"/>
        <v>-1.4277777777777778</v>
      </c>
      <c r="E507">
        <f t="shared" ca="1" si="214"/>
        <v>1.7859639999999999</v>
      </c>
      <c r="G507" s="23">
        <f t="shared" si="227"/>
        <v>45645</v>
      </c>
      <c r="H507" s="20">
        <f t="shared" ca="1" si="209"/>
        <v>0</v>
      </c>
      <c r="I507">
        <f t="shared" ca="1" si="236"/>
        <v>0</v>
      </c>
      <c r="J507">
        <f t="shared" ca="1" si="215"/>
        <v>1.0027777777777778</v>
      </c>
      <c r="K507">
        <f t="shared" ca="1" si="210"/>
        <v>2.3789999999999999E-2</v>
      </c>
      <c r="M507" s="23">
        <f t="shared" si="228"/>
        <v>45645</v>
      </c>
      <c r="N507" s="20">
        <f t="shared" ca="1" si="211"/>
        <v>0</v>
      </c>
      <c r="O507">
        <f t="shared" ca="1" si="216"/>
        <v>0</v>
      </c>
      <c r="P507">
        <f t="shared" ca="1" si="217"/>
        <v>1.0027777777777778</v>
      </c>
      <c r="Q507">
        <f t="shared" ca="1" si="212"/>
        <v>2.3789999999999999E-2</v>
      </c>
      <c r="S507" s="23">
        <f t="shared" si="218"/>
        <v>46415</v>
      </c>
      <c r="T507" s="20">
        <f t="shared" ca="1" si="219"/>
        <v>178.59639999999999</v>
      </c>
      <c r="U507">
        <f t="shared" ca="1" si="233"/>
        <v>1.7859639999999999</v>
      </c>
      <c r="W507" s="23">
        <f t="shared" si="229"/>
        <v>46415</v>
      </c>
      <c r="X507" s="20">
        <f t="shared" ca="1" si="220"/>
        <v>2.1</v>
      </c>
      <c r="Y507">
        <f t="shared" ca="1" si="234"/>
        <v>2.1000000000000001E-2</v>
      </c>
      <c r="AA507" s="23">
        <f t="shared" si="230"/>
        <v>46275</v>
      </c>
      <c r="AB507" s="20">
        <f t="shared" ca="1" si="221"/>
        <v>2.1720000000000002</v>
      </c>
      <c r="AC507">
        <f t="shared" ca="1" si="235"/>
        <v>2.1720000000000003E-2</v>
      </c>
      <c r="AF507" s="23">
        <v>44375</v>
      </c>
      <c r="AG507" s="20">
        <v>4232.3</v>
      </c>
      <c r="AH507" s="20">
        <v>8.6999999999999994E-3</v>
      </c>
      <c r="AJ507" s="23">
        <v>44375</v>
      </c>
      <c r="AK507" s="20">
        <v>4232.3</v>
      </c>
      <c r="AL507" s="20">
        <v>8.6999999999999994E-3</v>
      </c>
      <c r="AN507" s="23">
        <v>44375</v>
      </c>
      <c r="AO507" s="20">
        <v>4232.3</v>
      </c>
      <c r="AP507" s="20">
        <v>8.6999999999999994E-3</v>
      </c>
      <c r="AS507" s="1">
        <v>45310</v>
      </c>
      <c r="AT507">
        <v>5.2916999999999996</v>
      </c>
      <c r="AU507">
        <f t="shared" si="222"/>
        <v>5.2916999999999999E-2</v>
      </c>
      <c r="AW507" s="1">
        <v>45310</v>
      </c>
      <c r="AX507">
        <v>5.1493000000000002</v>
      </c>
      <c r="AY507">
        <f t="shared" si="223"/>
        <v>5.1493000000000004E-2</v>
      </c>
      <c r="BA507" s="1">
        <v>45310</v>
      </c>
      <c r="BB507">
        <v>5.1020000000000003</v>
      </c>
      <c r="BC507">
        <f t="shared" si="224"/>
        <v>5.1020000000000003E-2</v>
      </c>
      <c r="BE507" s="1">
        <v>45310</v>
      </c>
      <c r="BF507">
        <v>4.4859999999999998</v>
      </c>
      <c r="BG507">
        <f t="shared" si="225"/>
        <v>4.4859999999999997E-2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3">
        <f t="shared" ca="1" si="226"/>
        <v>46521</v>
      </c>
      <c r="B508" s="20">
        <f t="shared" ca="1" si="208"/>
        <v>0</v>
      </c>
      <c r="C508">
        <f t="shared" ca="1" si="232"/>
        <v>0</v>
      </c>
      <c r="D508">
        <f t="shared" ca="1" si="213"/>
        <v>-1.4305555555555556</v>
      </c>
      <c r="E508">
        <f t="shared" ca="1" si="214"/>
        <v>1.7859639999999999</v>
      </c>
      <c r="G508" s="23">
        <f t="shared" si="227"/>
        <v>45646</v>
      </c>
      <c r="H508" s="20">
        <f t="shared" ca="1" si="209"/>
        <v>0</v>
      </c>
      <c r="I508">
        <f t="shared" ca="1" si="236"/>
        <v>0</v>
      </c>
      <c r="J508">
        <f t="shared" ca="1" si="215"/>
        <v>1</v>
      </c>
      <c r="K508">
        <f t="shared" ca="1" si="210"/>
        <v>2.3599999999999999E-2</v>
      </c>
      <c r="M508" s="23">
        <f t="shared" si="228"/>
        <v>45646</v>
      </c>
      <c r="N508" s="20">
        <f t="shared" ca="1" si="211"/>
        <v>0</v>
      </c>
      <c r="O508">
        <f t="shared" ca="1" si="216"/>
        <v>0</v>
      </c>
      <c r="P508">
        <f t="shared" ca="1" si="217"/>
        <v>1</v>
      </c>
      <c r="Q508">
        <f t="shared" ca="1" si="212"/>
        <v>2.3599999999999999E-2</v>
      </c>
      <c r="S508" s="23">
        <f t="shared" si="218"/>
        <v>46416</v>
      </c>
      <c r="T508" s="20">
        <f t="shared" ca="1" si="219"/>
        <v>178.59639999999999</v>
      </c>
      <c r="U508">
        <f t="shared" ca="1" si="233"/>
        <v>1.7859639999999999</v>
      </c>
      <c r="W508" s="23">
        <f t="shared" si="229"/>
        <v>46416</v>
      </c>
      <c r="X508" s="20">
        <f t="shared" ca="1" si="220"/>
        <v>2.1</v>
      </c>
      <c r="Y508">
        <f t="shared" ca="1" si="234"/>
        <v>2.1000000000000001E-2</v>
      </c>
      <c r="AA508" s="23">
        <f t="shared" si="230"/>
        <v>46276</v>
      </c>
      <c r="AB508" s="20">
        <f t="shared" ca="1" si="221"/>
        <v>2.1720000000000002</v>
      </c>
      <c r="AC508">
        <f t="shared" ca="1" si="235"/>
        <v>2.1720000000000003E-2</v>
      </c>
      <c r="AF508" s="23">
        <v>44372</v>
      </c>
      <c r="AG508" s="20">
        <v>4223.3</v>
      </c>
      <c r="AH508" s="20">
        <v>8.6999999999999994E-3</v>
      </c>
      <c r="AJ508" s="23">
        <v>44372</v>
      </c>
      <c r="AK508" s="20">
        <v>4223.3</v>
      </c>
      <c r="AL508" s="20">
        <v>8.6999999999999994E-3</v>
      </c>
      <c r="AN508" s="23">
        <v>44372</v>
      </c>
      <c r="AO508" s="20">
        <v>4223.3</v>
      </c>
      <c r="AP508" s="20">
        <v>8.6999999999999994E-3</v>
      </c>
      <c r="AS508" s="1">
        <v>45309</v>
      </c>
      <c r="AT508">
        <v>5.2859999999999996</v>
      </c>
      <c r="AU508">
        <f t="shared" si="222"/>
        <v>5.2859999999999997E-2</v>
      </c>
      <c r="AW508" s="1">
        <v>45309</v>
      </c>
      <c r="AX508">
        <v>5.1163999999999996</v>
      </c>
      <c r="AY508">
        <f t="shared" si="223"/>
        <v>5.1163999999999994E-2</v>
      </c>
      <c r="BA508" s="1">
        <v>45309</v>
      </c>
      <c r="BB508">
        <v>5.0670000000000002</v>
      </c>
      <c r="BC508">
        <f t="shared" si="224"/>
        <v>5.067E-2</v>
      </c>
      <c r="BE508" s="1">
        <v>45309</v>
      </c>
      <c r="BF508">
        <v>4.4550000000000001</v>
      </c>
      <c r="BG508">
        <f t="shared" si="225"/>
        <v>4.4549999999999999E-2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3">
        <f t="shared" ca="1" si="226"/>
        <v>46524</v>
      </c>
      <c r="B509" s="20">
        <f t="shared" ca="1" si="208"/>
        <v>0</v>
      </c>
      <c r="C509">
        <f t="shared" ca="1" si="232"/>
        <v>0</v>
      </c>
      <c r="D509">
        <f t="shared" ca="1" si="213"/>
        <v>-1.4388888888888889</v>
      </c>
      <c r="E509">
        <f t="shared" ca="1" si="214"/>
        <v>1.7859639999999999</v>
      </c>
      <c r="G509" s="23">
        <f t="shared" si="227"/>
        <v>45649</v>
      </c>
      <c r="H509" s="20">
        <f t="shared" ca="1" si="209"/>
        <v>0</v>
      </c>
      <c r="I509">
        <f t="shared" ca="1" si="236"/>
        <v>0</v>
      </c>
      <c r="J509">
        <f t="shared" ca="1" si="215"/>
        <v>0.9916666666666667</v>
      </c>
      <c r="K509">
        <f t="shared" ca="1" si="210"/>
        <v>2.6120000000000001E-2</v>
      </c>
      <c r="M509" s="23">
        <f t="shared" si="228"/>
        <v>45649</v>
      </c>
      <c r="N509" s="20">
        <f t="shared" ca="1" si="211"/>
        <v>0</v>
      </c>
      <c r="O509">
        <f t="shared" ca="1" si="216"/>
        <v>0</v>
      </c>
      <c r="P509">
        <f t="shared" ca="1" si="217"/>
        <v>0.9916666666666667</v>
      </c>
      <c r="Q509">
        <f t="shared" ca="1" si="212"/>
        <v>2.6120000000000001E-2</v>
      </c>
      <c r="S509" s="23">
        <f t="shared" si="218"/>
        <v>46419</v>
      </c>
      <c r="T509" s="20">
        <f t="shared" ca="1" si="219"/>
        <v>178.59639999999999</v>
      </c>
      <c r="U509">
        <f t="shared" ca="1" si="233"/>
        <v>1.7859639999999999</v>
      </c>
      <c r="W509" s="23">
        <f t="shared" si="229"/>
        <v>46419</v>
      </c>
      <c r="X509" s="20">
        <f t="shared" ca="1" si="220"/>
        <v>2.1</v>
      </c>
      <c r="Y509">
        <f t="shared" ca="1" si="234"/>
        <v>2.1000000000000001E-2</v>
      </c>
      <c r="AA509" s="23">
        <f t="shared" si="230"/>
        <v>46279</v>
      </c>
      <c r="AB509" s="20">
        <f t="shared" ca="1" si="221"/>
        <v>2.1720000000000002</v>
      </c>
      <c r="AC509">
        <f t="shared" ca="1" si="235"/>
        <v>2.1720000000000003E-2</v>
      </c>
      <c r="AF509" s="23">
        <v>44371</v>
      </c>
      <c r="AG509" s="20">
        <v>4210.92</v>
      </c>
      <c r="AH509" s="20">
        <v>8.5000000000000006E-3</v>
      </c>
      <c r="AJ509" s="23">
        <v>44371</v>
      </c>
      <c r="AK509" s="20">
        <v>4210.92</v>
      </c>
      <c r="AL509" s="20">
        <v>8.5000000000000006E-3</v>
      </c>
      <c r="AN509" s="23">
        <v>44371</v>
      </c>
      <c r="AO509" s="20">
        <v>4210.92</v>
      </c>
      <c r="AP509" s="20">
        <v>8.5000000000000006E-3</v>
      </c>
      <c r="AS509" s="1">
        <v>45308</v>
      </c>
      <c r="AT509">
        <v>5.2832999999999997</v>
      </c>
      <c r="AU509">
        <f t="shared" si="222"/>
        <v>5.2832999999999998E-2</v>
      </c>
      <c r="AW509" s="1">
        <v>45308</v>
      </c>
      <c r="AX509">
        <v>5.1180000000000003</v>
      </c>
      <c r="AY509">
        <f t="shared" si="223"/>
        <v>5.1180000000000003E-2</v>
      </c>
      <c r="BA509" s="1">
        <v>45308</v>
      </c>
      <c r="BB509">
        <v>5.0720000000000001</v>
      </c>
      <c r="BC509">
        <f t="shared" si="224"/>
        <v>5.0720000000000001E-2</v>
      </c>
      <c r="BE509" s="1">
        <v>45308</v>
      </c>
      <c r="BF509">
        <v>4.4429999999999996</v>
      </c>
      <c r="BG509">
        <f t="shared" si="225"/>
        <v>4.4429999999999997E-2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3">
        <f t="shared" ca="1" si="226"/>
        <v>46525</v>
      </c>
      <c r="B510" s="20">
        <f t="shared" ca="1" si="208"/>
        <v>0</v>
      </c>
      <c r="C510">
        <f t="shared" ca="1" si="232"/>
        <v>0</v>
      </c>
      <c r="D510">
        <f t="shared" ca="1" si="213"/>
        <v>-1.4416666666666667</v>
      </c>
      <c r="E510">
        <f t="shared" ca="1" si="214"/>
        <v>1.7859639999999999</v>
      </c>
      <c r="G510" s="23">
        <f t="shared" si="227"/>
        <v>45650</v>
      </c>
      <c r="H510" s="20">
        <f t="shared" ca="1" si="209"/>
        <v>0</v>
      </c>
      <c r="I510">
        <f t="shared" ca="1" si="236"/>
        <v>0</v>
      </c>
      <c r="J510">
        <f t="shared" ca="1" si="215"/>
        <v>0.98888888888888893</v>
      </c>
      <c r="K510">
        <f t="shared" ca="1" si="210"/>
        <v>2.597E-2</v>
      </c>
      <c r="M510" s="23">
        <f t="shared" si="228"/>
        <v>45650</v>
      </c>
      <c r="N510" s="20">
        <f t="shared" ca="1" si="211"/>
        <v>0</v>
      </c>
      <c r="O510">
        <f t="shared" ca="1" si="216"/>
        <v>0</v>
      </c>
      <c r="P510">
        <f t="shared" ca="1" si="217"/>
        <v>0.98888888888888893</v>
      </c>
      <c r="Q510">
        <f t="shared" ca="1" si="212"/>
        <v>2.597E-2</v>
      </c>
      <c r="S510" s="23">
        <f t="shared" si="218"/>
        <v>46420</v>
      </c>
      <c r="T510" s="20">
        <f t="shared" ca="1" si="219"/>
        <v>178.59639999999999</v>
      </c>
      <c r="U510">
        <f t="shared" ca="1" si="233"/>
        <v>1.7859639999999999</v>
      </c>
      <c r="W510" s="23">
        <f t="shared" si="229"/>
        <v>46420</v>
      </c>
      <c r="X510" s="20">
        <f t="shared" ca="1" si="220"/>
        <v>2.1</v>
      </c>
      <c r="Y510">
        <f t="shared" ca="1" si="234"/>
        <v>2.1000000000000001E-2</v>
      </c>
      <c r="AA510" s="23">
        <f t="shared" si="230"/>
        <v>46280</v>
      </c>
      <c r="AB510" s="20">
        <f t="shared" ca="1" si="221"/>
        <v>2.1720000000000002</v>
      </c>
      <c r="AC510">
        <f t="shared" ca="1" si="235"/>
        <v>2.1720000000000003E-2</v>
      </c>
      <c r="AF510" s="23">
        <v>44370</v>
      </c>
      <c r="AG510" s="20">
        <v>4179.9399999999996</v>
      </c>
      <c r="AH510" s="20">
        <v>9.2999999999999992E-3</v>
      </c>
      <c r="AJ510" s="23">
        <v>44370</v>
      </c>
      <c r="AK510" s="20">
        <v>4179.9399999999996</v>
      </c>
      <c r="AL510" s="20">
        <v>9.2999999999999992E-3</v>
      </c>
      <c r="AN510" s="23">
        <v>44370</v>
      </c>
      <c r="AO510" s="20">
        <v>4179.9399999999996</v>
      </c>
      <c r="AP510" s="20">
        <v>9.2999999999999992E-3</v>
      </c>
      <c r="AS510" s="1">
        <v>45307</v>
      </c>
      <c r="AT510">
        <v>5.2804000000000002</v>
      </c>
      <c r="AU510">
        <f t="shared" si="222"/>
        <v>5.2804000000000004E-2</v>
      </c>
      <c r="AW510" s="1">
        <v>45307</v>
      </c>
      <c r="AX510">
        <v>5.0887000000000002</v>
      </c>
      <c r="AY510">
        <f t="shared" si="223"/>
        <v>5.0887000000000002E-2</v>
      </c>
      <c r="BA510" s="1">
        <v>45307</v>
      </c>
      <c r="BB510">
        <v>4.9740000000000002</v>
      </c>
      <c r="BC510">
        <f t="shared" si="224"/>
        <v>4.9739999999999999E-2</v>
      </c>
      <c r="BE510" s="1">
        <v>45307</v>
      </c>
      <c r="BF510">
        <v>4.3040000000000003</v>
      </c>
      <c r="BG510">
        <f t="shared" si="225"/>
        <v>4.3040000000000002E-2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3">
        <f t="shared" ca="1" si="226"/>
        <v>46526</v>
      </c>
      <c r="B511" s="20">
        <f t="shared" ca="1" si="208"/>
        <v>0</v>
      </c>
      <c r="C511">
        <f t="shared" ca="1" si="232"/>
        <v>0</v>
      </c>
      <c r="D511">
        <f t="shared" ca="1" si="213"/>
        <v>-1.4444444444444444</v>
      </c>
      <c r="E511">
        <f t="shared" ca="1" si="214"/>
        <v>1.7859639999999999</v>
      </c>
      <c r="G511" s="23">
        <f t="shared" si="227"/>
        <v>45651</v>
      </c>
      <c r="H511" s="20">
        <f t="shared" ca="1" si="209"/>
        <v>0</v>
      </c>
      <c r="I511">
        <f t="shared" ca="1" si="236"/>
        <v>0</v>
      </c>
      <c r="J511">
        <f t="shared" ca="1" si="215"/>
        <v>0.98611111111111116</v>
      </c>
      <c r="K511">
        <f t="shared" ca="1" si="210"/>
        <v>2.597E-2</v>
      </c>
      <c r="M511" s="23">
        <f t="shared" si="228"/>
        <v>45651</v>
      </c>
      <c r="N511" s="20">
        <f t="shared" ca="1" si="211"/>
        <v>0</v>
      </c>
      <c r="O511">
        <f t="shared" ca="1" si="216"/>
        <v>0</v>
      </c>
      <c r="P511">
        <f t="shared" ca="1" si="217"/>
        <v>0.98611111111111116</v>
      </c>
      <c r="Q511">
        <f t="shared" ca="1" si="212"/>
        <v>2.597E-2</v>
      </c>
      <c r="S511" s="23">
        <f t="shared" si="218"/>
        <v>46421</v>
      </c>
      <c r="T511" s="20">
        <f t="shared" ca="1" si="219"/>
        <v>178.59639999999999</v>
      </c>
      <c r="U511">
        <f t="shared" ca="1" si="233"/>
        <v>1.7859639999999999</v>
      </c>
      <c r="W511" s="23">
        <f t="shared" si="229"/>
        <v>46421</v>
      </c>
      <c r="X511" s="20">
        <f t="shared" ca="1" si="220"/>
        <v>2.1</v>
      </c>
      <c r="Y511">
        <f t="shared" ca="1" si="234"/>
        <v>2.1000000000000001E-2</v>
      </c>
      <c r="AA511" s="23">
        <f t="shared" si="230"/>
        <v>46281</v>
      </c>
      <c r="AB511" s="20">
        <f t="shared" ca="1" si="221"/>
        <v>2.1720000000000002</v>
      </c>
      <c r="AC511">
        <f t="shared" ca="1" si="235"/>
        <v>2.1720000000000003E-2</v>
      </c>
      <c r="AF511" s="23">
        <v>44369</v>
      </c>
      <c r="AG511" s="20">
        <v>4183.4799999999996</v>
      </c>
      <c r="AH511" s="20">
        <v>9.1999999999999998E-3</v>
      </c>
      <c r="AJ511" s="23">
        <v>44369</v>
      </c>
      <c r="AK511" s="20">
        <v>4183.4799999999996</v>
      </c>
      <c r="AL511" s="20">
        <v>9.1999999999999998E-3</v>
      </c>
      <c r="AN511" s="23">
        <v>44369</v>
      </c>
      <c r="AO511" s="20">
        <v>4183.4799999999996</v>
      </c>
      <c r="AP511" s="20">
        <v>9.1999999999999998E-3</v>
      </c>
      <c r="AS511" s="1">
        <v>45306</v>
      </c>
      <c r="AT511">
        <v>5.2779999999999996</v>
      </c>
      <c r="AU511">
        <f t="shared" si="222"/>
        <v>5.2779999999999994E-2</v>
      </c>
      <c r="AW511" s="1">
        <v>45306</v>
      </c>
      <c r="AX511">
        <v>5.0617000000000001</v>
      </c>
      <c r="AY511">
        <f t="shared" si="223"/>
        <v>5.0617000000000002E-2</v>
      </c>
      <c r="BA511" s="1">
        <v>45306</v>
      </c>
      <c r="BB511">
        <v>4.9400000000000004</v>
      </c>
      <c r="BC511">
        <f t="shared" si="224"/>
        <v>4.9400000000000006E-2</v>
      </c>
      <c r="BE511" s="1">
        <v>45306</v>
      </c>
      <c r="BF511">
        <v>4.2488999999999999</v>
      </c>
      <c r="BG511">
        <f t="shared" si="225"/>
        <v>4.2488999999999999E-2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3">
        <f t="shared" ca="1" si="226"/>
        <v>46527</v>
      </c>
      <c r="B512" s="20">
        <f t="shared" ca="1" si="208"/>
        <v>0</v>
      </c>
      <c r="C512">
        <f t="shared" ca="1" si="232"/>
        <v>0</v>
      </c>
      <c r="D512">
        <f t="shared" ca="1" si="213"/>
        <v>-1.4472222222222222</v>
      </c>
      <c r="E512">
        <f t="shared" ca="1" si="214"/>
        <v>1.7859639999999999</v>
      </c>
      <c r="G512" s="23">
        <f t="shared" si="227"/>
        <v>45652</v>
      </c>
      <c r="H512" s="20">
        <f t="shared" ca="1" si="209"/>
        <v>0</v>
      </c>
      <c r="I512">
        <f t="shared" ca="1" si="236"/>
        <v>0</v>
      </c>
      <c r="J512">
        <f t="shared" ca="1" si="215"/>
        <v>0.98333333333333328</v>
      </c>
      <c r="K512">
        <f t="shared" ca="1" si="210"/>
        <v>2.597E-2</v>
      </c>
      <c r="M512" s="23">
        <f t="shared" si="228"/>
        <v>45652</v>
      </c>
      <c r="N512" s="20">
        <f t="shared" ca="1" si="211"/>
        <v>0</v>
      </c>
      <c r="O512">
        <f t="shared" ca="1" si="216"/>
        <v>0</v>
      </c>
      <c r="P512">
        <f t="shared" ca="1" si="217"/>
        <v>0.98333333333333328</v>
      </c>
      <c r="Q512">
        <f t="shared" ca="1" si="212"/>
        <v>2.597E-2</v>
      </c>
      <c r="S512" s="23">
        <f t="shared" si="218"/>
        <v>46422</v>
      </c>
      <c r="T512" s="20">
        <f t="shared" ca="1" si="219"/>
        <v>178.59639999999999</v>
      </c>
      <c r="U512">
        <f t="shared" ca="1" si="233"/>
        <v>1.7859639999999999</v>
      </c>
      <c r="W512" s="23">
        <f t="shared" si="229"/>
        <v>46422</v>
      </c>
      <c r="X512" s="20">
        <f t="shared" ca="1" si="220"/>
        <v>2.1</v>
      </c>
      <c r="Y512">
        <f t="shared" ca="1" si="234"/>
        <v>2.1000000000000001E-2</v>
      </c>
      <c r="AA512" s="23">
        <f t="shared" si="230"/>
        <v>46282</v>
      </c>
      <c r="AB512" s="20">
        <f t="shared" ca="1" si="221"/>
        <v>2.1720000000000002</v>
      </c>
      <c r="AC512">
        <f t="shared" ca="1" si="235"/>
        <v>2.1720000000000003E-2</v>
      </c>
      <c r="AF512" s="23">
        <v>44368</v>
      </c>
      <c r="AG512" s="20">
        <v>4160.49</v>
      </c>
      <c r="AH512" s="20">
        <v>9.4999999999999998E-3</v>
      </c>
      <c r="AJ512" s="23">
        <v>44368</v>
      </c>
      <c r="AK512" s="20">
        <v>4160.49</v>
      </c>
      <c r="AL512" s="20">
        <v>9.4999999999999998E-3</v>
      </c>
      <c r="AN512" s="23">
        <v>44368</v>
      </c>
      <c r="AO512" s="20">
        <v>4160.49</v>
      </c>
      <c r="AP512" s="20">
        <v>9.4999999999999998E-3</v>
      </c>
      <c r="AS512" s="1">
        <v>45303</v>
      </c>
      <c r="AT512">
        <v>5.2678000000000003</v>
      </c>
      <c r="AU512">
        <f t="shared" si="222"/>
        <v>5.2678000000000003E-2</v>
      </c>
      <c r="AW512" s="1">
        <v>45303</v>
      </c>
      <c r="AX512">
        <v>5.0425000000000004</v>
      </c>
      <c r="AY512">
        <f t="shared" si="223"/>
        <v>5.0425000000000005E-2</v>
      </c>
      <c r="BA512" s="1">
        <v>45303</v>
      </c>
      <c r="BB512">
        <v>4.9169999999999998</v>
      </c>
      <c r="BC512">
        <f t="shared" si="224"/>
        <v>4.9169999999999998E-2</v>
      </c>
      <c r="BE512" s="1">
        <v>45303</v>
      </c>
      <c r="BF512">
        <v>4.2560000000000002</v>
      </c>
      <c r="BG512">
        <f t="shared" si="225"/>
        <v>4.2560000000000001E-2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3">
        <f t="shared" ca="1" si="226"/>
        <v>46528</v>
      </c>
      <c r="B513" s="20">
        <f t="shared" ca="1" si="208"/>
        <v>0</v>
      </c>
      <c r="C513">
        <f t="shared" ca="1" si="232"/>
        <v>0</v>
      </c>
      <c r="D513">
        <f t="shared" ca="1" si="213"/>
        <v>-1.45</v>
      </c>
      <c r="E513">
        <f t="shared" ca="1" si="214"/>
        <v>1.7859639999999999</v>
      </c>
      <c r="G513" s="23">
        <f t="shared" si="227"/>
        <v>45653</v>
      </c>
      <c r="H513" s="20">
        <f t="shared" ca="1" si="209"/>
        <v>0</v>
      </c>
      <c r="I513">
        <f t="shared" ca="1" si="236"/>
        <v>0</v>
      </c>
      <c r="J513">
        <f t="shared" ca="1" si="215"/>
        <v>0.98055555555555551</v>
      </c>
      <c r="K513">
        <f t="shared" ca="1" si="210"/>
        <v>2.5770000000000001E-2</v>
      </c>
      <c r="M513" s="23">
        <f t="shared" si="228"/>
        <v>45653</v>
      </c>
      <c r="N513" s="20">
        <f t="shared" ca="1" si="211"/>
        <v>0</v>
      </c>
      <c r="O513">
        <f t="shared" ca="1" si="216"/>
        <v>0</v>
      </c>
      <c r="P513">
        <f t="shared" ca="1" si="217"/>
        <v>0.98055555555555551</v>
      </c>
      <c r="Q513">
        <f t="shared" ca="1" si="212"/>
        <v>2.5770000000000001E-2</v>
      </c>
      <c r="S513" s="23">
        <f t="shared" si="218"/>
        <v>46423</v>
      </c>
      <c r="T513" s="20">
        <f t="shared" ca="1" si="219"/>
        <v>178.59639999999999</v>
      </c>
      <c r="U513">
        <f t="shared" ca="1" si="233"/>
        <v>1.7859639999999999</v>
      </c>
      <c r="W513" s="23">
        <f t="shared" si="229"/>
        <v>46423</v>
      </c>
      <c r="X513" s="20">
        <f t="shared" ca="1" si="220"/>
        <v>2.1</v>
      </c>
      <c r="Y513">
        <f t="shared" ca="1" si="234"/>
        <v>2.1000000000000001E-2</v>
      </c>
      <c r="AA513" s="23">
        <f t="shared" si="230"/>
        <v>46283</v>
      </c>
      <c r="AB513" s="20">
        <f t="shared" ca="1" si="221"/>
        <v>2.1720000000000002</v>
      </c>
      <c r="AC513">
        <f t="shared" ca="1" si="235"/>
        <v>2.1720000000000003E-2</v>
      </c>
      <c r="AF513" s="23">
        <v>44365</v>
      </c>
      <c r="AG513" s="20">
        <v>4099.6000000000004</v>
      </c>
      <c r="AH513" s="20">
        <v>9.7999999999999997E-3</v>
      </c>
      <c r="AJ513" s="23">
        <v>44365</v>
      </c>
      <c r="AK513" s="20">
        <v>4099.6000000000004</v>
      </c>
      <c r="AL513" s="20">
        <v>9.7999999999999997E-3</v>
      </c>
      <c r="AN513" s="23">
        <v>44365</v>
      </c>
      <c r="AO513" s="20">
        <v>4099.6000000000004</v>
      </c>
      <c r="AP513" s="20">
        <v>9.7999999999999997E-3</v>
      </c>
      <c r="AS513" s="1">
        <v>45302</v>
      </c>
      <c r="AT513">
        <v>5.2774999999999999</v>
      </c>
      <c r="AU513">
        <f t="shared" si="222"/>
        <v>5.2774999999999996E-2</v>
      </c>
      <c r="AW513" s="1">
        <v>45302</v>
      </c>
      <c r="AX513">
        <v>5.0918999999999999</v>
      </c>
      <c r="AY513">
        <f t="shared" si="223"/>
        <v>5.0918999999999999E-2</v>
      </c>
      <c r="BA513" s="1">
        <v>45302</v>
      </c>
      <c r="BB513">
        <v>4.9980000000000002</v>
      </c>
      <c r="BC513">
        <f t="shared" si="224"/>
        <v>4.9980000000000004E-2</v>
      </c>
      <c r="BE513" s="1">
        <v>45302</v>
      </c>
      <c r="BF513">
        <v>4.3310000000000004</v>
      </c>
      <c r="BG513">
        <f t="shared" si="225"/>
        <v>4.3310000000000001E-2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3">
        <f t="shared" ca="1" si="226"/>
        <v>46531</v>
      </c>
      <c r="B514" s="20">
        <f t="shared" ca="1" si="208"/>
        <v>0</v>
      </c>
      <c r="C514">
        <f t="shared" ca="1" si="232"/>
        <v>0</v>
      </c>
      <c r="D514">
        <f t="shared" ca="1" si="213"/>
        <v>-1.4583333333333333</v>
      </c>
      <c r="E514">
        <f t="shared" ca="1" si="214"/>
        <v>1.7859639999999999</v>
      </c>
      <c r="G514" s="23">
        <f t="shared" si="227"/>
        <v>45656</v>
      </c>
      <c r="H514" s="20">
        <f t="shared" ca="1" si="209"/>
        <v>0</v>
      </c>
      <c r="I514">
        <f t="shared" ca="1" si="236"/>
        <v>0</v>
      </c>
      <c r="J514">
        <f t="shared" ca="1" si="215"/>
        <v>0.97222222222222221</v>
      </c>
      <c r="K514">
        <f t="shared" ca="1" si="210"/>
        <v>2.5619999999999997E-2</v>
      </c>
      <c r="M514" s="23">
        <f t="shared" si="228"/>
        <v>45656</v>
      </c>
      <c r="N514" s="20">
        <f t="shared" ca="1" si="211"/>
        <v>0</v>
      </c>
      <c r="O514">
        <f t="shared" ca="1" si="216"/>
        <v>0</v>
      </c>
      <c r="P514">
        <f t="shared" ca="1" si="217"/>
        <v>0.97222222222222221</v>
      </c>
      <c r="Q514">
        <f t="shared" ca="1" si="212"/>
        <v>2.5619999999999997E-2</v>
      </c>
      <c r="S514" s="23">
        <f t="shared" si="218"/>
        <v>46426</v>
      </c>
      <c r="T514" s="20">
        <f t="shared" ca="1" si="219"/>
        <v>178.59639999999999</v>
      </c>
      <c r="U514">
        <f t="shared" ca="1" si="233"/>
        <v>1.7859639999999999</v>
      </c>
      <c r="W514" s="23">
        <f t="shared" si="229"/>
        <v>46426</v>
      </c>
      <c r="X514" s="20">
        <f t="shared" ca="1" si="220"/>
        <v>2.1</v>
      </c>
      <c r="Y514">
        <f t="shared" ca="1" si="234"/>
        <v>2.1000000000000001E-2</v>
      </c>
      <c r="AA514" s="23">
        <f t="shared" si="230"/>
        <v>46286</v>
      </c>
      <c r="AB514" s="20">
        <f t="shared" ca="1" si="221"/>
        <v>2.1720000000000002</v>
      </c>
      <c r="AC514">
        <f t="shared" ca="1" si="235"/>
        <v>2.1720000000000003E-2</v>
      </c>
      <c r="AF514" s="23">
        <v>44364</v>
      </c>
      <c r="AG514" s="20">
        <v>4157.4799999999996</v>
      </c>
      <c r="AH514" s="20">
        <v>9.2999999999999992E-3</v>
      </c>
      <c r="AJ514" s="23">
        <v>44364</v>
      </c>
      <c r="AK514" s="20">
        <v>4157.4799999999996</v>
      </c>
      <c r="AL514" s="20">
        <v>9.2999999999999992E-3</v>
      </c>
      <c r="AN514" s="23">
        <v>44364</v>
      </c>
      <c r="AO514" s="20">
        <v>4157.4799999999996</v>
      </c>
      <c r="AP514" s="20">
        <v>9.2999999999999992E-3</v>
      </c>
      <c r="AS514" s="1">
        <v>45301</v>
      </c>
      <c r="AT514">
        <v>5.2842000000000002</v>
      </c>
      <c r="AU514">
        <f t="shared" si="222"/>
        <v>5.2842E-2</v>
      </c>
      <c r="AW514" s="1">
        <v>45301</v>
      </c>
      <c r="AX514">
        <v>5.1360000000000001</v>
      </c>
      <c r="AY514">
        <f t="shared" si="223"/>
        <v>5.1360000000000003E-2</v>
      </c>
      <c r="BA514" s="1">
        <v>45301</v>
      </c>
      <c r="BB514">
        <v>5.0910000000000002</v>
      </c>
      <c r="BC514">
        <f t="shared" si="224"/>
        <v>5.0910000000000004E-2</v>
      </c>
      <c r="BE514" s="1">
        <v>45301</v>
      </c>
      <c r="BF514">
        <v>4.4450000000000003</v>
      </c>
      <c r="BG514">
        <f t="shared" si="225"/>
        <v>4.4450000000000003E-2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3">
        <f t="shared" ca="1" si="226"/>
        <v>46532</v>
      </c>
      <c r="B515" s="20">
        <f t="shared" ca="1" si="208"/>
        <v>0</v>
      </c>
      <c r="C515">
        <f t="shared" ca="1" si="232"/>
        <v>0</v>
      </c>
      <c r="D515">
        <f t="shared" ca="1" si="213"/>
        <v>-1.461111111111111</v>
      </c>
      <c r="E515">
        <f t="shared" ca="1" si="214"/>
        <v>1.7859639999999999</v>
      </c>
      <c r="G515" s="23">
        <f t="shared" si="227"/>
        <v>45657</v>
      </c>
      <c r="H515" s="20">
        <f t="shared" ca="1" si="209"/>
        <v>0</v>
      </c>
      <c r="I515">
        <f t="shared" ca="1" si="236"/>
        <v>0</v>
      </c>
      <c r="J515">
        <f t="shared" ca="1" si="215"/>
        <v>0.96944444444444444</v>
      </c>
      <c r="K515">
        <f t="shared" ca="1" si="210"/>
        <v>2.5680000000000001E-2</v>
      </c>
      <c r="M515" s="23">
        <f t="shared" si="228"/>
        <v>45657</v>
      </c>
      <c r="N515" s="20">
        <f t="shared" ca="1" si="211"/>
        <v>0</v>
      </c>
      <c r="O515">
        <f t="shared" ca="1" si="216"/>
        <v>0</v>
      </c>
      <c r="P515">
        <f t="shared" ca="1" si="217"/>
        <v>0.96944444444444444</v>
      </c>
      <c r="Q515">
        <f t="shared" ca="1" si="212"/>
        <v>2.5680000000000001E-2</v>
      </c>
      <c r="S515" s="23">
        <f t="shared" si="218"/>
        <v>46427</v>
      </c>
      <c r="T515" s="20">
        <f t="shared" ca="1" si="219"/>
        <v>178.59639999999999</v>
      </c>
      <c r="U515">
        <f t="shared" ca="1" si="233"/>
        <v>1.7859639999999999</v>
      </c>
      <c r="W515" s="23">
        <f t="shared" si="229"/>
        <v>46427</v>
      </c>
      <c r="X515" s="20">
        <f t="shared" ca="1" si="220"/>
        <v>2.1</v>
      </c>
      <c r="Y515">
        <f t="shared" ca="1" si="234"/>
        <v>2.1000000000000001E-2</v>
      </c>
      <c r="AA515" s="23">
        <f t="shared" si="230"/>
        <v>46287</v>
      </c>
      <c r="AB515" s="20">
        <f t="shared" ca="1" si="221"/>
        <v>2.1720000000000002</v>
      </c>
      <c r="AC515">
        <f t="shared" ca="1" si="235"/>
        <v>2.1720000000000003E-2</v>
      </c>
      <c r="AF515" s="23"/>
      <c r="AG515" s="20"/>
      <c r="AH515" s="20"/>
      <c r="AJ515" s="23"/>
      <c r="AK515" s="20"/>
      <c r="AL515" s="20"/>
      <c r="AN515" s="23"/>
      <c r="AO515" s="20"/>
      <c r="AP515" s="20"/>
      <c r="AS515" s="1">
        <v>45300</v>
      </c>
      <c r="AT515">
        <v>5.2922000000000002</v>
      </c>
      <c r="AU515">
        <f t="shared" si="222"/>
        <v>5.2922000000000004E-2</v>
      </c>
      <c r="AW515" s="1">
        <v>45300</v>
      </c>
      <c r="AX515">
        <v>5.1402000000000001</v>
      </c>
      <c r="AY515">
        <f t="shared" si="223"/>
        <v>5.1402000000000003E-2</v>
      </c>
      <c r="BA515" s="1">
        <v>45300</v>
      </c>
      <c r="BB515">
        <v>5.1020000000000003</v>
      </c>
      <c r="BC515">
        <f t="shared" si="224"/>
        <v>5.1020000000000003E-2</v>
      </c>
      <c r="BE515" s="1">
        <v>45300</v>
      </c>
      <c r="BF515">
        <v>4.4610000000000003</v>
      </c>
      <c r="BG515">
        <f t="shared" si="225"/>
        <v>4.4610000000000004E-2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3">
        <f t="shared" ca="1" si="226"/>
        <v>46533</v>
      </c>
      <c r="B516" s="20">
        <f t="shared" ca="1" si="208"/>
        <v>0</v>
      </c>
      <c r="C516">
        <f t="shared" ca="1" si="232"/>
        <v>0</v>
      </c>
      <c r="D516">
        <f t="shared" ca="1" si="213"/>
        <v>-1.4638888888888888</v>
      </c>
      <c r="E516">
        <f t="shared" ca="1" si="214"/>
        <v>1.7859639999999999</v>
      </c>
      <c r="G516" s="23">
        <f t="shared" si="227"/>
        <v>45658</v>
      </c>
      <c r="H516" s="20">
        <f t="shared" ca="1" si="209"/>
        <v>0</v>
      </c>
      <c r="I516">
        <f t="shared" ca="1" si="236"/>
        <v>0</v>
      </c>
      <c r="J516">
        <f t="shared" ca="1" si="215"/>
        <v>0.96666666666666667</v>
      </c>
      <c r="K516">
        <f t="shared" ca="1" si="210"/>
        <v>2.5680000000000001E-2</v>
      </c>
      <c r="M516" s="23">
        <f t="shared" si="228"/>
        <v>45658</v>
      </c>
      <c r="N516" s="20">
        <f t="shared" ca="1" si="211"/>
        <v>0</v>
      </c>
      <c r="O516">
        <f t="shared" ca="1" si="216"/>
        <v>0</v>
      </c>
      <c r="P516">
        <f t="shared" ca="1" si="217"/>
        <v>0.96666666666666667</v>
      </c>
      <c r="Q516">
        <f t="shared" ca="1" si="212"/>
        <v>2.5680000000000001E-2</v>
      </c>
      <c r="S516" s="23">
        <f t="shared" si="218"/>
        <v>46428</v>
      </c>
      <c r="T516" s="20">
        <f t="shared" ca="1" si="219"/>
        <v>178.59639999999999</v>
      </c>
      <c r="U516">
        <f t="shared" ca="1" si="233"/>
        <v>1.7859639999999999</v>
      </c>
      <c r="W516" s="23">
        <f t="shared" si="229"/>
        <v>46428</v>
      </c>
      <c r="X516" s="20">
        <f t="shared" ca="1" si="220"/>
        <v>2.1</v>
      </c>
      <c r="Y516">
        <f t="shared" ca="1" si="234"/>
        <v>2.1000000000000001E-2</v>
      </c>
      <c r="AA516" s="23">
        <f t="shared" si="230"/>
        <v>46288</v>
      </c>
      <c r="AB516" s="20">
        <f t="shared" ca="1" si="221"/>
        <v>2.1720000000000002</v>
      </c>
      <c r="AC516">
        <f t="shared" ca="1" si="235"/>
        <v>2.1720000000000003E-2</v>
      </c>
      <c r="AF516" s="23"/>
      <c r="AG516" s="20"/>
      <c r="AH516" s="20"/>
      <c r="AJ516" s="23"/>
      <c r="AK516" s="20"/>
      <c r="AL516" s="20"/>
      <c r="AN516" s="23"/>
      <c r="AO516" s="20"/>
      <c r="AP516" s="20"/>
      <c r="AS516" s="1">
        <v>45299</v>
      </c>
      <c r="AT516">
        <v>5.2945000000000002</v>
      </c>
      <c r="AU516">
        <f t="shared" si="222"/>
        <v>5.2944999999999999E-2</v>
      </c>
      <c r="AW516" s="1">
        <v>45299</v>
      </c>
      <c r="AX516">
        <v>5.1409000000000002</v>
      </c>
      <c r="AY516">
        <f t="shared" si="223"/>
        <v>5.1409000000000003E-2</v>
      </c>
      <c r="BA516" s="1">
        <v>45299</v>
      </c>
      <c r="BB516">
        <v>5.1059999999999999</v>
      </c>
      <c r="BC516">
        <f t="shared" si="224"/>
        <v>5.1060000000000001E-2</v>
      </c>
      <c r="BE516" s="1">
        <v>45299</v>
      </c>
      <c r="BF516">
        <v>4.468</v>
      </c>
      <c r="BG516">
        <f t="shared" si="225"/>
        <v>4.4679999999999997E-2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3">
        <f t="shared" ca="1" si="226"/>
        <v>46534</v>
      </c>
      <c r="B517" s="20">
        <f t="shared" ca="1" si="208"/>
        <v>0</v>
      </c>
      <c r="C517">
        <f t="shared" ca="1" si="232"/>
        <v>0</v>
      </c>
      <c r="D517">
        <f t="shared" ca="1" si="213"/>
        <v>-1.4666666666666666</v>
      </c>
      <c r="E517">
        <f t="shared" ca="1" si="214"/>
        <v>1.7859639999999999</v>
      </c>
      <c r="G517" s="23">
        <f t="shared" si="227"/>
        <v>45659</v>
      </c>
      <c r="H517" s="20">
        <f t="shared" ca="1" si="209"/>
        <v>0</v>
      </c>
      <c r="I517">
        <f t="shared" ca="1" si="236"/>
        <v>0</v>
      </c>
      <c r="J517">
        <f t="shared" ca="1" si="215"/>
        <v>0.96388888888888891</v>
      </c>
      <c r="K517">
        <f t="shared" ca="1" si="210"/>
        <v>2.5619999999999997E-2</v>
      </c>
      <c r="M517" s="23">
        <f t="shared" si="228"/>
        <v>45659</v>
      </c>
      <c r="N517" s="20">
        <f t="shared" ca="1" si="211"/>
        <v>0</v>
      </c>
      <c r="O517">
        <f t="shared" ca="1" si="216"/>
        <v>0</v>
      </c>
      <c r="P517">
        <f t="shared" ca="1" si="217"/>
        <v>0.96388888888888891</v>
      </c>
      <c r="Q517">
        <f t="shared" ca="1" si="212"/>
        <v>2.5619999999999997E-2</v>
      </c>
      <c r="S517" s="23">
        <f t="shared" si="218"/>
        <v>46429</v>
      </c>
      <c r="T517" s="20">
        <f t="shared" ca="1" si="219"/>
        <v>178.59639999999999</v>
      </c>
      <c r="U517">
        <f t="shared" ca="1" si="233"/>
        <v>1.7859639999999999</v>
      </c>
      <c r="W517" s="23">
        <f t="shared" si="229"/>
        <v>46429</v>
      </c>
      <c r="X517" s="20">
        <f t="shared" ca="1" si="220"/>
        <v>2.1</v>
      </c>
      <c r="Y517">
        <f t="shared" ca="1" si="234"/>
        <v>2.1000000000000001E-2</v>
      </c>
      <c r="AA517" s="23">
        <f t="shared" si="230"/>
        <v>46289</v>
      </c>
      <c r="AB517" s="20">
        <f t="shared" ca="1" si="221"/>
        <v>2.1720000000000002</v>
      </c>
      <c r="AC517">
        <f t="shared" ca="1" si="235"/>
        <v>2.1720000000000003E-2</v>
      </c>
      <c r="AF517" s="23"/>
      <c r="AG517" s="20"/>
      <c r="AH517" s="20"/>
      <c r="AJ517" s="23"/>
      <c r="AK517" s="20"/>
      <c r="AL517" s="20"/>
      <c r="AN517" s="23"/>
      <c r="AO517" s="20"/>
      <c r="AP517" s="20"/>
      <c r="AS517" s="1">
        <v>45296</v>
      </c>
      <c r="AT517">
        <v>5.2923999999999998</v>
      </c>
      <c r="AU517">
        <f t="shared" si="222"/>
        <v>5.2923999999999999E-2</v>
      </c>
      <c r="AW517" s="1">
        <v>45296</v>
      </c>
      <c r="AX517">
        <v>5.1440000000000001</v>
      </c>
      <c r="AY517">
        <f t="shared" si="223"/>
        <v>5.144E-2</v>
      </c>
      <c r="BA517" s="1">
        <v>45296</v>
      </c>
      <c r="BB517">
        <v>5.12</v>
      </c>
      <c r="BC517">
        <f t="shared" si="224"/>
        <v>5.1200000000000002E-2</v>
      </c>
      <c r="BE517" s="1">
        <v>45296</v>
      </c>
      <c r="BF517">
        <v>4.4960000000000004</v>
      </c>
      <c r="BG517">
        <f t="shared" si="225"/>
        <v>4.4960000000000007E-2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3">
        <f t="shared" ca="1" si="226"/>
        <v>46535</v>
      </c>
      <c r="B518" s="20">
        <f t="shared" ca="1" si="208"/>
        <v>0</v>
      </c>
      <c r="C518">
        <f t="shared" ca="1" si="232"/>
        <v>0</v>
      </c>
      <c r="D518">
        <f t="shared" ca="1" si="213"/>
        <v>-1.4694444444444446</v>
      </c>
      <c r="E518">
        <f t="shared" ca="1" si="214"/>
        <v>1.7859639999999999</v>
      </c>
      <c r="G518" s="23">
        <f t="shared" si="227"/>
        <v>45660</v>
      </c>
      <c r="H518" s="20">
        <f t="shared" ca="1" si="209"/>
        <v>0</v>
      </c>
      <c r="I518">
        <f t="shared" ca="1" si="236"/>
        <v>0</v>
      </c>
      <c r="J518">
        <f t="shared" ca="1" si="215"/>
        <v>0.96111111111111114</v>
      </c>
      <c r="K518">
        <f t="shared" ca="1" si="210"/>
        <v>2.5539999999999997E-2</v>
      </c>
      <c r="M518" s="23">
        <f t="shared" si="228"/>
        <v>45660</v>
      </c>
      <c r="N518" s="20">
        <f t="shared" ca="1" si="211"/>
        <v>0</v>
      </c>
      <c r="O518">
        <f t="shared" ca="1" si="216"/>
        <v>0</v>
      </c>
      <c r="P518">
        <f t="shared" ca="1" si="217"/>
        <v>0.96111111111111114</v>
      </c>
      <c r="Q518">
        <f t="shared" ca="1" si="212"/>
        <v>2.5539999999999997E-2</v>
      </c>
      <c r="S518" s="23">
        <f t="shared" si="218"/>
        <v>46430</v>
      </c>
      <c r="T518" s="20">
        <f t="shared" ca="1" si="219"/>
        <v>178.59639999999999</v>
      </c>
      <c r="U518">
        <f t="shared" ca="1" si="233"/>
        <v>1.7859639999999999</v>
      </c>
      <c r="W518" s="23">
        <f t="shared" si="229"/>
        <v>46430</v>
      </c>
      <c r="X518" s="20">
        <f t="shared" ca="1" si="220"/>
        <v>2.1</v>
      </c>
      <c r="Y518">
        <f t="shared" ca="1" si="234"/>
        <v>2.1000000000000001E-2</v>
      </c>
      <c r="AA518" s="23">
        <f t="shared" si="230"/>
        <v>46290</v>
      </c>
      <c r="AB518" s="20">
        <f t="shared" ca="1" si="221"/>
        <v>2.1720000000000002</v>
      </c>
      <c r="AC518">
        <f t="shared" ca="1" si="235"/>
        <v>2.1720000000000003E-2</v>
      </c>
      <c r="AF518" s="23"/>
      <c r="AG518" s="20"/>
      <c r="AH518" s="20"/>
      <c r="AJ518" s="23"/>
      <c r="AK518" s="20"/>
      <c r="AL518" s="20"/>
      <c r="AN518" s="23"/>
      <c r="AO518" s="20"/>
      <c r="AP518" s="20"/>
      <c r="AS518" s="1">
        <v>45295</v>
      </c>
      <c r="AT518">
        <v>5.2960000000000003</v>
      </c>
      <c r="AU518">
        <f t="shared" si="222"/>
        <v>5.296E-2</v>
      </c>
      <c r="AW518" s="1">
        <v>45295</v>
      </c>
      <c r="AX518">
        <v>5.1486000000000001</v>
      </c>
      <c r="AY518">
        <f t="shared" si="223"/>
        <v>5.1486000000000004E-2</v>
      </c>
      <c r="BA518" s="1">
        <v>45295</v>
      </c>
      <c r="BB518">
        <v>5.13</v>
      </c>
      <c r="BC518">
        <f t="shared" si="224"/>
        <v>5.1299999999999998E-2</v>
      </c>
      <c r="BE518" s="1">
        <v>45295</v>
      </c>
      <c r="BF518">
        <v>4.492</v>
      </c>
      <c r="BG518">
        <f t="shared" si="225"/>
        <v>4.4920000000000002E-2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3">
        <f t="shared" ca="1" si="226"/>
        <v>46538</v>
      </c>
      <c r="B519" s="20">
        <f t="shared" ca="1" si="208"/>
        <v>0</v>
      </c>
      <c r="C519">
        <f t="shared" ca="1" si="232"/>
        <v>0</v>
      </c>
      <c r="D519">
        <f t="shared" ca="1" si="213"/>
        <v>-1.4777777777777779</v>
      </c>
      <c r="E519">
        <f t="shared" ca="1" si="214"/>
        <v>1.7859639999999999</v>
      </c>
      <c r="G519" s="23">
        <f t="shared" si="227"/>
        <v>45663</v>
      </c>
      <c r="H519" s="20">
        <f t="shared" ca="1" si="209"/>
        <v>0</v>
      </c>
      <c r="I519">
        <f t="shared" ca="1" si="236"/>
        <v>0</v>
      </c>
      <c r="J519">
        <f t="shared" ca="1" si="215"/>
        <v>0.95277777777777772</v>
      </c>
      <c r="K519">
        <f t="shared" ca="1" si="210"/>
        <v>2.5849999999999998E-2</v>
      </c>
      <c r="M519" s="23">
        <f t="shared" si="228"/>
        <v>45663</v>
      </c>
      <c r="N519" s="20">
        <f t="shared" ca="1" si="211"/>
        <v>0</v>
      </c>
      <c r="O519">
        <f t="shared" ca="1" si="216"/>
        <v>0</v>
      </c>
      <c r="P519">
        <f t="shared" ca="1" si="217"/>
        <v>0.95277777777777772</v>
      </c>
      <c r="Q519">
        <f t="shared" ca="1" si="212"/>
        <v>2.5849999999999998E-2</v>
      </c>
      <c r="S519" s="23">
        <f t="shared" si="218"/>
        <v>46433</v>
      </c>
      <c r="T519" s="20">
        <f t="shared" ca="1" si="219"/>
        <v>178.59639999999999</v>
      </c>
      <c r="U519">
        <f t="shared" ca="1" si="233"/>
        <v>1.7859639999999999</v>
      </c>
      <c r="W519" s="23">
        <f t="shared" si="229"/>
        <v>46433</v>
      </c>
      <c r="X519" s="20">
        <f t="shared" ca="1" si="220"/>
        <v>2.1</v>
      </c>
      <c r="Y519">
        <f t="shared" ca="1" si="234"/>
        <v>2.1000000000000001E-2</v>
      </c>
      <c r="AA519" s="23">
        <f t="shared" si="230"/>
        <v>46293</v>
      </c>
      <c r="AB519" s="20">
        <f t="shared" ca="1" si="221"/>
        <v>2.1720000000000002</v>
      </c>
      <c r="AC519">
        <f t="shared" ca="1" si="235"/>
        <v>2.1720000000000003E-2</v>
      </c>
      <c r="AF519" s="23"/>
      <c r="AG519" s="20"/>
      <c r="AH519" s="20"/>
      <c r="AJ519" s="23"/>
      <c r="AK519" s="20"/>
      <c r="AL519" s="20"/>
      <c r="AN519" s="23"/>
      <c r="AO519" s="20"/>
      <c r="AP519" s="20"/>
      <c r="AS519" s="1">
        <v>45294</v>
      </c>
      <c r="AT519">
        <v>5.2900999999999998</v>
      </c>
      <c r="AU519">
        <f t="shared" si="222"/>
        <v>5.2900999999999997E-2</v>
      </c>
      <c r="AW519" s="1">
        <v>45294</v>
      </c>
      <c r="AX519">
        <v>5.1308999999999996</v>
      </c>
      <c r="AY519">
        <f t="shared" si="223"/>
        <v>5.1308999999999994E-2</v>
      </c>
      <c r="BA519" s="1">
        <v>45294</v>
      </c>
      <c r="BB519">
        <v>5.0999999999999996</v>
      </c>
      <c r="BC519">
        <f t="shared" si="224"/>
        <v>5.0999999999999997E-2</v>
      </c>
      <c r="BE519" s="1">
        <v>45294</v>
      </c>
      <c r="BF519">
        <v>4.4340000000000002</v>
      </c>
      <c r="BG519">
        <f t="shared" si="225"/>
        <v>4.4340000000000004E-2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3">
        <f t="shared" ca="1" si="226"/>
        <v>46539</v>
      </c>
      <c r="B520" s="20">
        <f t="shared" ca="1" si="208"/>
        <v>0</v>
      </c>
      <c r="C520">
        <f t="shared" ca="1" si="232"/>
        <v>0</v>
      </c>
      <c r="D520">
        <f t="shared" ca="1" si="213"/>
        <v>-1.4805555555555556</v>
      </c>
      <c r="E520">
        <f t="shared" ca="1" si="214"/>
        <v>1.7859639999999999</v>
      </c>
      <c r="G520" s="23">
        <f t="shared" si="227"/>
        <v>45664</v>
      </c>
      <c r="H520" s="20">
        <f t="shared" ca="1" si="209"/>
        <v>0</v>
      </c>
      <c r="I520">
        <f t="shared" ca="1" si="236"/>
        <v>0</v>
      </c>
      <c r="J520">
        <f t="shared" ca="1" si="215"/>
        <v>0.95</v>
      </c>
      <c r="K520">
        <f t="shared" ca="1" si="210"/>
        <v>2.6309999999999997E-2</v>
      </c>
      <c r="M520" s="23">
        <f t="shared" si="228"/>
        <v>45664</v>
      </c>
      <c r="N520" s="20">
        <f t="shared" ca="1" si="211"/>
        <v>0</v>
      </c>
      <c r="O520">
        <f t="shared" ca="1" si="216"/>
        <v>0</v>
      </c>
      <c r="P520">
        <f t="shared" ca="1" si="217"/>
        <v>0.95</v>
      </c>
      <c r="Q520">
        <f t="shared" ca="1" si="212"/>
        <v>2.6309999999999997E-2</v>
      </c>
      <c r="S520" s="23">
        <f t="shared" si="218"/>
        <v>46434</v>
      </c>
      <c r="T520" s="20">
        <f t="shared" ca="1" si="219"/>
        <v>178.59639999999999</v>
      </c>
      <c r="U520">
        <f t="shared" ca="1" si="233"/>
        <v>1.7859639999999999</v>
      </c>
      <c r="W520" s="23">
        <f t="shared" si="229"/>
        <v>46434</v>
      </c>
      <c r="X520" s="20">
        <f t="shared" ca="1" si="220"/>
        <v>2.1</v>
      </c>
      <c r="Y520">
        <f t="shared" ca="1" si="234"/>
        <v>2.1000000000000001E-2</v>
      </c>
      <c r="AA520" s="23">
        <f t="shared" si="230"/>
        <v>46294</v>
      </c>
      <c r="AB520" s="20">
        <f t="shared" ca="1" si="221"/>
        <v>2.1720000000000002</v>
      </c>
      <c r="AC520">
        <f t="shared" ca="1" si="235"/>
        <v>2.1720000000000003E-2</v>
      </c>
      <c r="AF520" s="23"/>
      <c r="AG520" s="20"/>
      <c r="AH520" s="20"/>
      <c r="AJ520" s="23"/>
      <c r="AK520" s="20"/>
      <c r="AL520" s="20"/>
      <c r="AN520" s="23"/>
      <c r="AO520" s="20"/>
      <c r="AP520" s="20"/>
      <c r="AS520" s="1">
        <v>45293</v>
      </c>
      <c r="AT520">
        <v>5.2877000000000001</v>
      </c>
      <c r="AU520">
        <f t="shared" si="222"/>
        <v>5.2877E-2</v>
      </c>
      <c r="AW520" s="1">
        <v>45293</v>
      </c>
      <c r="AX520">
        <v>5.1154999999999999</v>
      </c>
      <c r="AY520">
        <f t="shared" si="223"/>
        <v>5.1154999999999999E-2</v>
      </c>
      <c r="BA520" s="1">
        <v>45293</v>
      </c>
      <c r="BB520">
        <v>5.0679999999999996</v>
      </c>
      <c r="BC520">
        <f t="shared" si="224"/>
        <v>5.0679999999999996E-2</v>
      </c>
      <c r="BE520" s="1">
        <v>45293</v>
      </c>
      <c r="BF520">
        <v>4.4160000000000004</v>
      </c>
      <c r="BG520">
        <f t="shared" si="225"/>
        <v>4.4160000000000005E-2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3">
        <f t="shared" ca="1" si="226"/>
        <v>46540</v>
      </c>
      <c r="B521" s="20">
        <f t="shared" ca="1" si="208"/>
        <v>0</v>
      </c>
      <c r="C521">
        <f t="shared" ca="1" si="232"/>
        <v>0</v>
      </c>
      <c r="D521">
        <f t="shared" ca="1" si="213"/>
        <v>-1.4833333333333334</v>
      </c>
      <c r="E521">
        <f t="shared" ca="1" si="214"/>
        <v>1.7859639999999999</v>
      </c>
      <c r="G521" s="23">
        <f t="shared" si="227"/>
        <v>45665</v>
      </c>
      <c r="H521" s="20">
        <f t="shared" ca="1" si="209"/>
        <v>0</v>
      </c>
      <c r="I521">
        <f t="shared" ca="1" si="236"/>
        <v>0</v>
      </c>
      <c r="J521">
        <f t="shared" ca="1" si="215"/>
        <v>0.94722222222222219</v>
      </c>
      <c r="K521">
        <f t="shared" ca="1" si="210"/>
        <v>2.6389999999999997E-2</v>
      </c>
      <c r="M521" s="23">
        <f t="shared" si="228"/>
        <v>45665</v>
      </c>
      <c r="N521" s="20">
        <f t="shared" ca="1" si="211"/>
        <v>0</v>
      </c>
      <c r="O521">
        <f t="shared" ca="1" si="216"/>
        <v>0</v>
      </c>
      <c r="P521">
        <f t="shared" ca="1" si="217"/>
        <v>0.94722222222222219</v>
      </c>
      <c r="Q521">
        <f t="shared" ca="1" si="212"/>
        <v>2.6389999999999997E-2</v>
      </c>
      <c r="S521" s="23">
        <f t="shared" si="218"/>
        <v>46435</v>
      </c>
      <c r="T521" s="20">
        <f t="shared" ca="1" si="219"/>
        <v>178.59639999999999</v>
      </c>
      <c r="U521">
        <f t="shared" ca="1" si="233"/>
        <v>1.7859639999999999</v>
      </c>
      <c r="W521" s="23">
        <f t="shared" si="229"/>
        <v>46435</v>
      </c>
      <c r="X521" s="20">
        <f t="shared" ca="1" si="220"/>
        <v>2.1</v>
      </c>
      <c r="Y521">
        <f t="shared" ca="1" si="234"/>
        <v>2.1000000000000001E-2</v>
      </c>
      <c r="AA521" s="23">
        <f t="shared" si="230"/>
        <v>46295</v>
      </c>
      <c r="AB521" s="20">
        <f t="shared" ca="1" si="221"/>
        <v>2.1720000000000002</v>
      </c>
      <c r="AC521">
        <f t="shared" ca="1" si="235"/>
        <v>2.1720000000000003E-2</v>
      </c>
      <c r="AF521" s="23"/>
      <c r="AG521" s="20"/>
      <c r="AH521" s="20"/>
      <c r="AJ521" s="23"/>
      <c r="AK521" s="20"/>
      <c r="AL521" s="20"/>
      <c r="AN521" s="23"/>
      <c r="AO521" s="20"/>
      <c r="AP521" s="20"/>
      <c r="AS521" s="1">
        <v>45292</v>
      </c>
      <c r="AT521">
        <v>5.2830000000000004</v>
      </c>
      <c r="AU521">
        <f t="shared" si="222"/>
        <v>5.2830000000000002E-2</v>
      </c>
      <c r="AW521" s="1">
        <v>45292</v>
      </c>
      <c r="AX521">
        <v>5.093</v>
      </c>
      <c r="AY521">
        <f t="shared" si="223"/>
        <v>5.0930000000000003E-2</v>
      </c>
      <c r="BA521" s="1">
        <v>45292</v>
      </c>
      <c r="BB521">
        <v>5.0220000000000002</v>
      </c>
      <c r="BC521">
        <f t="shared" si="224"/>
        <v>5.0220000000000001E-2</v>
      </c>
      <c r="BE521" s="1">
        <v>45292</v>
      </c>
      <c r="BF521">
        <v>4.3345000000000002</v>
      </c>
      <c r="BG521">
        <f t="shared" si="225"/>
        <v>4.3345000000000002E-2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3">
        <f t="shared" ca="1" si="226"/>
        <v>46541</v>
      </c>
      <c r="B522" s="20">
        <f t="shared" ca="1" si="208"/>
        <v>0</v>
      </c>
      <c r="C522">
        <f t="shared" ca="1" si="232"/>
        <v>0</v>
      </c>
      <c r="D522">
        <f t="shared" ca="1" si="213"/>
        <v>-1.4861111111111112</v>
      </c>
      <c r="E522">
        <f t="shared" ca="1" si="214"/>
        <v>1.7859639999999999</v>
      </c>
      <c r="G522" s="23">
        <f t="shared" si="227"/>
        <v>45666</v>
      </c>
      <c r="H522" s="20">
        <f t="shared" ca="1" si="209"/>
        <v>0</v>
      </c>
      <c r="I522">
        <f t="shared" ca="1" si="236"/>
        <v>0</v>
      </c>
      <c r="J522">
        <f t="shared" ca="1" si="215"/>
        <v>0.94444444444444442</v>
      </c>
      <c r="K522">
        <f t="shared" ca="1" si="210"/>
        <v>2.649E-2</v>
      </c>
      <c r="M522" s="23">
        <f t="shared" si="228"/>
        <v>45666</v>
      </c>
      <c r="N522" s="20">
        <f t="shared" ca="1" si="211"/>
        <v>0</v>
      </c>
      <c r="O522">
        <f t="shared" ca="1" si="216"/>
        <v>0</v>
      </c>
      <c r="P522">
        <f t="shared" ca="1" si="217"/>
        <v>0.94444444444444442</v>
      </c>
      <c r="Q522">
        <f t="shared" ca="1" si="212"/>
        <v>2.649E-2</v>
      </c>
      <c r="S522" s="23">
        <f t="shared" si="218"/>
        <v>46436</v>
      </c>
      <c r="T522" s="20">
        <f t="shared" ca="1" si="219"/>
        <v>178.59639999999999</v>
      </c>
      <c r="U522">
        <f t="shared" ca="1" si="233"/>
        <v>1.7859639999999999</v>
      </c>
      <c r="W522" s="23">
        <f t="shared" si="229"/>
        <v>46436</v>
      </c>
      <c r="X522" s="20">
        <f t="shared" ca="1" si="220"/>
        <v>2.1</v>
      </c>
      <c r="Y522">
        <f t="shared" ca="1" si="234"/>
        <v>2.1000000000000001E-2</v>
      </c>
      <c r="AA522" s="23">
        <f t="shared" si="230"/>
        <v>46296</v>
      </c>
      <c r="AB522" s="20">
        <f t="shared" ca="1" si="221"/>
        <v>2.1720000000000002</v>
      </c>
      <c r="AC522">
        <f t="shared" ca="1" si="235"/>
        <v>2.1720000000000003E-2</v>
      </c>
      <c r="AF522" s="23"/>
      <c r="AG522" s="20"/>
      <c r="AH522" s="20"/>
      <c r="AJ522" s="23"/>
      <c r="AK522" s="20"/>
      <c r="AL522" s="20"/>
      <c r="AN522" s="23"/>
      <c r="AO522" s="20"/>
      <c r="AP522" s="20"/>
      <c r="AS522" s="1">
        <v>45289</v>
      </c>
      <c r="AT522">
        <v>5.2969999999999997</v>
      </c>
      <c r="AU522">
        <f t="shared" si="222"/>
        <v>5.2969999999999996E-2</v>
      </c>
      <c r="AW522" s="1">
        <v>45289</v>
      </c>
      <c r="AX522">
        <v>5.0999999999999996</v>
      </c>
      <c r="AY522">
        <f t="shared" si="223"/>
        <v>5.0999999999999997E-2</v>
      </c>
      <c r="BA522" s="1">
        <v>45289</v>
      </c>
      <c r="BB522">
        <v>5.0339999999999998</v>
      </c>
      <c r="BC522">
        <f t="shared" si="224"/>
        <v>5.0339999999999996E-2</v>
      </c>
      <c r="BE522" s="1">
        <v>45289</v>
      </c>
      <c r="BF522">
        <v>4.3345000000000002</v>
      </c>
      <c r="BG522">
        <f t="shared" si="225"/>
        <v>4.3345000000000002E-2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3">
        <f t="shared" ca="1" si="226"/>
        <v>46542</v>
      </c>
      <c r="B523" s="20">
        <f t="shared" ref="B523:B586" ca="1" si="237">IFERROR(VLOOKUP(A523,$BN$11:$BO$19999,2,FALSE),B522)</f>
        <v>0</v>
      </c>
      <c r="C523">
        <f t="shared" ca="1" si="232"/>
        <v>0</v>
      </c>
      <c r="D523">
        <f t="shared" ca="1" si="213"/>
        <v>-1.4888888888888889</v>
      </c>
      <c r="E523">
        <f t="shared" ca="1" si="214"/>
        <v>1.7859639999999999</v>
      </c>
      <c r="G523" s="23">
        <f t="shared" si="227"/>
        <v>45667</v>
      </c>
      <c r="H523" s="20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0.94166666666666665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2.6409999999999999E-2</v>
      </c>
      <c r="M523" s="23">
        <f t="shared" si="228"/>
        <v>45667</v>
      </c>
      <c r="N523" s="20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0.94166666666666665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2.6409999999999999E-2</v>
      </c>
      <c r="S523" s="23">
        <f t="shared" si="218"/>
        <v>46437</v>
      </c>
      <c r="T523" s="20">
        <f t="shared" ca="1" si="219"/>
        <v>178.59639999999999</v>
      </c>
      <c r="U523">
        <f t="shared" ca="1" si="233"/>
        <v>1.7859639999999999</v>
      </c>
      <c r="W523" s="23">
        <f t="shared" si="229"/>
        <v>46437</v>
      </c>
      <c r="X523" s="20">
        <f t="shared" ca="1" si="220"/>
        <v>2.1</v>
      </c>
      <c r="Y523">
        <f t="shared" ca="1" si="234"/>
        <v>2.1000000000000001E-2</v>
      </c>
      <c r="AA523" s="23">
        <f t="shared" si="230"/>
        <v>46297</v>
      </c>
      <c r="AB523" s="20">
        <f t="shared" ca="1" si="221"/>
        <v>2.1720000000000002</v>
      </c>
      <c r="AC523">
        <f t="shared" ca="1" si="235"/>
        <v>2.1720000000000003E-2</v>
      </c>
      <c r="AF523" s="23"/>
      <c r="AG523" s="20"/>
      <c r="AH523" s="20"/>
      <c r="AJ523" s="23"/>
      <c r="AK523" s="20"/>
      <c r="AL523" s="20"/>
      <c r="AN523" s="23"/>
      <c r="AO523" s="20"/>
      <c r="AP523" s="20"/>
      <c r="AS523" s="1">
        <v>45288</v>
      </c>
      <c r="AT523">
        <v>5.2807000000000004</v>
      </c>
      <c r="AU523">
        <f t="shared" si="222"/>
        <v>5.2807000000000007E-2</v>
      </c>
      <c r="AW523" s="1">
        <v>45288</v>
      </c>
      <c r="AX523">
        <v>5.0956999999999999</v>
      </c>
      <c r="AY523">
        <f t="shared" si="223"/>
        <v>5.0957000000000002E-2</v>
      </c>
      <c r="BA523" s="1">
        <v>45288</v>
      </c>
      <c r="BB523">
        <v>5.048</v>
      </c>
      <c r="BC523">
        <f t="shared" si="224"/>
        <v>5.0479999999999997E-2</v>
      </c>
      <c r="BE523" s="1">
        <v>45288</v>
      </c>
      <c r="BF523">
        <v>4.3879999999999999</v>
      </c>
      <c r="BG523">
        <f t="shared" si="225"/>
        <v>4.3880000000000002E-2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3">
        <f t="shared" ca="1" si="226"/>
        <v>46545</v>
      </c>
      <c r="B524" s="20">
        <f t="shared" ca="1" si="237"/>
        <v>0</v>
      </c>
      <c r="C524">
        <f t="shared" ca="1" si="232"/>
        <v>0</v>
      </c>
      <c r="D524">
        <f t="shared" ref="D524:D587" ca="1" si="242">($B$7-A524)/360</f>
        <v>-1.4972222222222222</v>
      </c>
      <c r="E524">
        <f t="shared" ref="E524:E587" ca="1" si="243">IFERROR(IF(D524&lt;0.25,VLOOKUP(A524,$AS$11:$AU$5325,3,FALSE),IF(AND(D524&gt;=0.25,D524&lt;0.5),VLOOKUP(A524,$AW$11:$AY$5325,3,FALSE),IF(AND(D524&gt;=0.5,D524&lt;1),VLOOKUP(A524,$BA$11:$BC$5325,3,FALSE),VLOOKUP(A524,$BE$11:$BG$5010,3,FALSE)))),E523)</f>
        <v>1.7859639999999999</v>
      </c>
      <c r="G524" s="23">
        <f t="shared" si="227"/>
        <v>45670</v>
      </c>
      <c r="H524" s="20">
        <f t="shared" ca="1" si="238"/>
        <v>0</v>
      </c>
      <c r="I524">
        <f t="shared" ca="1" si="236"/>
        <v>0</v>
      </c>
      <c r="J524">
        <f t="shared" ref="J524:J587" ca="1" si="244">($H$7-G524)/360</f>
        <v>0.93333333333333335</v>
      </c>
      <c r="K524">
        <f t="shared" ca="1" si="239"/>
        <v>2.6549999999999997E-2</v>
      </c>
      <c r="M524" s="23">
        <f t="shared" si="228"/>
        <v>45670</v>
      </c>
      <c r="N524" s="20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0.93333333333333335</v>
      </c>
      <c r="Q524">
        <f t="shared" ca="1" si="241"/>
        <v>2.6549999999999997E-2</v>
      </c>
      <c r="S524" s="23">
        <f t="shared" ref="S524:S544" si="247">WORKDAY(S523,1)</f>
        <v>46440</v>
      </c>
      <c r="T524" s="20">
        <f t="shared" ref="T524:T544" ca="1" si="248">IFERROR(VLOOKUP(S524,$AS$11:$AT$9999,2,FALSE),T523)</f>
        <v>178.59639999999999</v>
      </c>
      <c r="U524">
        <f t="shared" ca="1" si="233"/>
        <v>1.7859639999999999</v>
      </c>
      <c r="W524" s="23">
        <f t="shared" si="229"/>
        <v>46440</v>
      </c>
      <c r="X524" s="20">
        <f t="shared" ref="X524:X544" ca="1" si="249">IFERROR(VLOOKUP(W524,$AW$11:$AX$9999,2,FALSE),X523)</f>
        <v>2.1</v>
      </c>
      <c r="Y524">
        <f t="shared" ca="1" si="234"/>
        <v>2.1000000000000001E-2</v>
      </c>
      <c r="AA524" s="23">
        <f t="shared" si="230"/>
        <v>46300</v>
      </c>
      <c r="AB524" s="20">
        <f t="shared" ref="AB524:AB544" ca="1" si="250">IFERROR(VLOOKUP(AA524,$BA$11:$BB$9999,2,FALSE),AB523)</f>
        <v>2.1720000000000002</v>
      </c>
      <c r="AC524">
        <f t="shared" ca="1" si="235"/>
        <v>2.1720000000000003E-2</v>
      </c>
      <c r="AF524" s="23"/>
      <c r="AG524" s="20"/>
      <c r="AH524" s="20"/>
      <c r="AJ524" s="23"/>
      <c r="AK524" s="20"/>
      <c r="AL524" s="20"/>
      <c r="AN524" s="23"/>
      <c r="AO524" s="20"/>
      <c r="AP524" s="20"/>
      <c r="AS524" s="1">
        <v>45287</v>
      </c>
      <c r="AT524">
        <v>5.2782</v>
      </c>
      <c r="AU524">
        <f t="shared" ref="AU524:AU587" si="251">AT524/100</f>
        <v>5.2782000000000003E-2</v>
      </c>
      <c r="AW524" s="1">
        <v>45287</v>
      </c>
      <c r="AX524">
        <v>5.0894000000000004</v>
      </c>
      <c r="AY524">
        <f t="shared" ref="AY524:AY587" si="252">AX524/100</f>
        <v>5.0894000000000002E-2</v>
      </c>
      <c r="BA524" s="1">
        <v>45287</v>
      </c>
      <c r="BB524">
        <v>5.0309999999999997</v>
      </c>
      <c r="BC524">
        <f t="shared" ref="BC524:BC587" si="253">BB524/100</f>
        <v>5.0309999999999994E-2</v>
      </c>
      <c r="BE524" s="1">
        <v>45287</v>
      </c>
      <c r="BF524">
        <v>4.335</v>
      </c>
      <c r="BG524">
        <f t="shared" ref="BG524:BG587" si="254">BF524/100</f>
        <v>4.335E-2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3">
        <f t="shared" ref="A525:A588" ca="1" si="255">WORKDAY(A524,1)</f>
        <v>46546</v>
      </c>
      <c r="B525" s="20">
        <f t="shared" ca="1" si="237"/>
        <v>0</v>
      </c>
      <c r="C525">
        <f t="shared" ca="1" si="232"/>
        <v>0</v>
      </c>
      <c r="D525">
        <f t="shared" ca="1" si="242"/>
        <v>-1.5</v>
      </c>
      <c r="E525">
        <f t="shared" ca="1" si="243"/>
        <v>1.7859639999999999</v>
      </c>
      <c r="G525" s="23">
        <f t="shared" ref="G525:G588" si="256">WORKDAY(G524,1)</f>
        <v>45671</v>
      </c>
      <c r="H525" s="20">
        <f t="shared" ca="1" si="238"/>
        <v>0</v>
      </c>
      <c r="I525">
        <f t="shared" ca="1" si="236"/>
        <v>0</v>
      </c>
      <c r="J525">
        <f t="shared" ca="1" si="244"/>
        <v>0.93055555555555558</v>
      </c>
      <c r="K525">
        <f t="shared" ca="1" si="239"/>
        <v>2.6849999999999999E-2</v>
      </c>
      <c r="M525" s="23">
        <f t="shared" ref="M525:M588" si="257">WORKDAY(M524,1)</f>
        <v>45671</v>
      </c>
      <c r="N525" s="20">
        <f t="shared" ca="1" si="240"/>
        <v>0</v>
      </c>
      <c r="O525">
        <f t="shared" ca="1" si="245"/>
        <v>0</v>
      </c>
      <c r="P525">
        <f t="shared" ca="1" si="246"/>
        <v>0.93055555555555558</v>
      </c>
      <c r="Q525">
        <f t="shared" ca="1" si="241"/>
        <v>2.6849999999999999E-2</v>
      </c>
      <c r="S525" s="23">
        <f t="shared" si="247"/>
        <v>46441</v>
      </c>
      <c r="T525" s="20">
        <f t="shared" ca="1" si="248"/>
        <v>178.59639999999999</v>
      </c>
      <c r="U525">
        <f t="shared" ca="1" si="233"/>
        <v>1.7859639999999999</v>
      </c>
      <c r="W525" s="23">
        <f t="shared" ref="W525:W544" si="258">WORKDAY(W524,1)</f>
        <v>46441</v>
      </c>
      <c r="X525" s="20">
        <f t="shared" ca="1" si="249"/>
        <v>2.1</v>
      </c>
      <c r="Y525">
        <f t="shared" ca="1" si="234"/>
        <v>2.1000000000000001E-2</v>
      </c>
      <c r="AA525" s="23">
        <f t="shared" ref="AA525:AA544" si="259">WORKDAY(AA524,1)</f>
        <v>46301</v>
      </c>
      <c r="AB525" s="20">
        <f t="shared" ca="1" si="250"/>
        <v>2.1720000000000002</v>
      </c>
      <c r="AC525">
        <f t="shared" ca="1" si="235"/>
        <v>2.1720000000000003E-2</v>
      </c>
      <c r="AF525" s="23"/>
      <c r="AG525" s="20"/>
      <c r="AH525" s="20"/>
      <c r="AJ525" s="23"/>
      <c r="AK525" s="20"/>
      <c r="AL525" s="20"/>
      <c r="AN525" s="23"/>
      <c r="AO525" s="20"/>
      <c r="AP525" s="20"/>
      <c r="AS525" s="1">
        <v>45286</v>
      </c>
      <c r="AT525">
        <v>5.298</v>
      </c>
      <c r="AU525">
        <f t="shared" si="251"/>
        <v>5.2979999999999999E-2</v>
      </c>
      <c r="AW525" s="1">
        <v>45286</v>
      </c>
      <c r="AX525">
        <v>5.1223999999999998</v>
      </c>
      <c r="AY525">
        <f t="shared" si="252"/>
        <v>5.1223999999999999E-2</v>
      </c>
      <c r="BA525" s="1">
        <v>45286</v>
      </c>
      <c r="BB525">
        <v>5.0759999999999996</v>
      </c>
      <c r="BC525">
        <f t="shared" si="253"/>
        <v>5.076E-2</v>
      </c>
      <c r="BE525" s="1">
        <v>45286</v>
      </c>
      <c r="BF525">
        <v>4.3879999999999999</v>
      </c>
      <c r="BG525">
        <f t="shared" si="254"/>
        <v>4.3880000000000002E-2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3">
        <f t="shared" ca="1" si="255"/>
        <v>46547</v>
      </c>
      <c r="B526" s="20">
        <f t="shared" ca="1" si="237"/>
        <v>0</v>
      </c>
      <c r="C526">
        <f t="shared" ca="1" si="232"/>
        <v>0</v>
      </c>
      <c r="D526">
        <f t="shared" ca="1" si="242"/>
        <v>-1.5027777777777778</v>
      </c>
      <c r="E526">
        <f t="shared" ca="1" si="243"/>
        <v>1.7859639999999999</v>
      </c>
      <c r="G526" s="23">
        <f t="shared" si="256"/>
        <v>45672</v>
      </c>
      <c r="H526" s="20">
        <f t="shared" ca="1" si="238"/>
        <v>0</v>
      </c>
      <c r="I526">
        <f t="shared" ca="1" si="236"/>
        <v>0</v>
      </c>
      <c r="J526">
        <f t="shared" ca="1" si="244"/>
        <v>0.92777777777777781</v>
      </c>
      <c r="K526">
        <f t="shared" ca="1" si="239"/>
        <v>2.657E-2</v>
      </c>
      <c r="M526" s="23">
        <f t="shared" si="257"/>
        <v>45672</v>
      </c>
      <c r="N526" s="20">
        <f t="shared" ca="1" si="240"/>
        <v>0</v>
      </c>
      <c r="O526">
        <f t="shared" ca="1" si="245"/>
        <v>0</v>
      </c>
      <c r="P526">
        <f t="shared" ca="1" si="246"/>
        <v>0.92777777777777781</v>
      </c>
      <c r="Q526">
        <f t="shared" ca="1" si="241"/>
        <v>2.657E-2</v>
      </c>
      <c r="S526" s="23">
        <f t="shared" si="247"/>
        <v>46442</v>
      </c>
      <c r="T526" s="20">
        <f t="shared" ca="1" si="248"/>
        <v>178.59639999999999</v>
      </c>
      <c r="U526">
        <f t="shared" ca="1" si="233"/>
        <v>1.7859639999999999</v>
      </c>
      <c r="W526" s="23">
        <f t="shared" si="258"/>
        <v>46442</v>
      </c>
      <c r="X526" s="20">
        <f t="shared" ca="1" si="249"/>
        <v>2.1</v>
      </c>
      <c r="Y526">
        <f t="shared" ca="1" si="234"/>
        <v>2.1000000000000001E-2</v>
      </c>
      <c r="AA526" s="23">
        <f t="shared" si="259"/>
        <v>46302</v>
      </c>
      <c r="AB526" s="20">
        <f t="shared" ca="1" si="250"/>
        <v>2.1720000000000002</v>
      </c>
      <c r="AC526">
        <f t="shared" ca="1" si="235"/>
        <v>2.1720000000000003E-2</v>
      </c>
      <c r="AF526" s="23"/>
      <c r="AG526" s="20"/>
      <c r="AH526" s="20"/>
      <c r="AJ526" s="23"/>
      <c r="AK526" s="20"/>
      <c r="AL526" s="20"/>
      <c r="AN526" s="23"/>
      <c r="AO526" s="20"/>
      <c r="AP526" s="20"/>
      <c r="AS526" s="1">
        <v>45285</v>
      </c>
      <c r="AT526">
        <v>5.2945000000000002</v>
      </c>
      <c r="AU526">
        <f t="shared" si="251"/>
        <v>5.2944999999999999E-2</v>
      </c>
      <c r="AW526" s="1">
        <v>45285</v>
      </c>
      <c r="AX526">
        <v>5.0942999999999996</v>
      </c>
      <c r="AY526">
        <f t="shared" si="252"/>
        <v>5.0942999999999995E-2</v>
      </c>
      <c r="BA526" s="1">
        <v>45285</v>
      </c>
      <c r="BB526">
        <v>5.024</v>
      </c>
      <c r="BC526">
        <f t="shared" si="253"/>
        <v>5.024E-2</v>
      </c>
      <c r="BE526" s="1">
        <v>45285</v>
      </c>
      <c r="BF526">
        <v>4.3563999999999998</v>
      </c>
      <c r="BG526">
        <f t="shared" si="254"/>
        <v>4.3563999999999999E-2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3">
        <f t="shared" ca="1" si="255"/>
        <v>46548</v>
      </c>
      <c r="B527" s="20">
        <f t="shared" ca="1" si="237"/>
        <v>0</v>
      </c>
      <c r="C527">
        <f t="shared" ca="1" si="232"/>
        <v>0</v>
      </c>
      <c r="D527">
        <f t="shared" ca="1" si="242"/>
        <v>-1.5055555555555555</v>
      </c>
      <c r="E527">
        <f t="shared" ca="1" si="243"/>
        <v>1.7859639999999999</v>
      </c>
      <c r="G527" s="23">
        <f t="shared" si="256"/>
        <v>45673</v>
      </c>
      <c r="H527" s="20">
        <f t="shared" ca="1" si="238"/>
        <v>0</v>
      </c>
      <c r="I527">
        <f t="shared" ca="1" si="236"/>
        <v>0</v>
      </c>
      <c r="J527">
        <f t="shared" ca="1" si="244"/>
        <v>0.92500000000000004</v>
      </c>
      <c r="K527">
        <f t="shared" ca="1" si="239"/>
        <v>2.6680000000000002E-2</v>
      </c>
      <c r="M527" s="23">
        <f t="shared" si="257"/>
        <v>45673</v>
      </c>
      <c r="N527" s="20">
        <f t="shared" ca="1" si="240"/>
        <v>0</v>
      </c>
      <c r="O527">
        <f t="shared" ca="1" si="245"/>
        <v>0</v>
      </c>
      <c r="P527">
        <f t="shared" ca="1" si="246"/>
        <v>0.92500000000000004</v>
      </c>
      <c r="Q527">
        <f t="shared" ca="1" si="241"/>
        <v>2.6680000000000002E-2</v>
      </c>
      <c r="S527" s="23">
        <f t="shared" si="247"/>
        <v>46443</v>
      </c>
      <c r="T527" s="20">
        <f t="shared" ca="1" si="248"/>
        <v>178.59639999999999</v>
      </c>
      <c r="U527">
        <f t="shared" ca="1" si="233"/>
        <v>1.7859639999999999</v>
      </c>
      <c r="W527" s="23">
        <f t="shared" si="258"/>
        <v>46443</v>
      </c>
      <c r="X527" s="20">
        <f t="shared" ca="1" si="249"/>
        <v>2.1</v>
      </c>
      <c r="Y527">
        <f t="shared" ca="1" si="234"/>
        <v>2.1000000000000001E-2</v>
      </c>
      <c r="AA527" s="23">
        <f t="shared" si="259"/>
        <v>46303</v>
      </c>
      <c r="AB527" s="20">
        <f t="shared" ca="1" si="250"/>
        <v>2.1720000000000002</v>
      </c>
      <c r="AC527">
        <f t="shared" ca="1" si="235"/>
        <v>2.1720000000000003E-2</v>
      </c>
      <c r="AF527" s="23"/>
      <c r="AG527" s="20"/>
      <c r="AH527" s="20"/>
      <c r="AJ527" s="23"/>
      <c r="AK527" s="20"/>
      <c r="AL527" s="20"/>
      <c r="AN527" s="23"/>
      <c r="AO527" s="20"/>
      <c r="AP527" s="20"/>
      <c r="AS527" s="1">
        <v>45282</v>
      </c>
      <c r="AT527">
        <v>5.2986000000000004</v>
      </c>
      <c r="AU527">
        <f t="shared" si="251"/>
        <v>5.2986000000000005E-2</v>
      </c>
      <c r="AW527" s="1">
        <v>45282</v>
      </c>
      <c r="AX527">
        <v>5.1111000000000004</v>
      </c>
      <c r="AY527">
        <f t="shared" si="252"/>
        <v>5.1111000000000004E-2</v>
      </c>
      <c r="BA527" s="1">
        <v>45282</v>
      </c>
      <c r="BB527">
        <v>5.0279999999999996</v>
      </c>
      <c r="BC527">
        <f t="shared" si="253"/>
        <v>5.0279999999999998E-2</v>
      </c>
      <c r="BE527" s="1">
        <v>45282</v>
      </c>
      <c r="BF527">
        <v>4.3627000000000002</v>
      </c>
      <c r="BG527">
        <f t="shared" si="254"/>
        <v>4.3626999999999999E-2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3">
        <f t="shared" ca="1" si="255"/>
        <v>46549</v>
      </c>
      <c r="B528" s="20">
        <f t="shared" ca="1" si="237"/>
        <v>0</v>
      </c>
      <c r="C528">
        <f t="shared" ca="1" si="232"/>
        <v>0</v>
      </c>
      <c r="D528">
        <f t="shared" ca="1" si="242"/>
        <v>-1.5083333333333333</v>
      </c>
      <c r="E528">
        <f t="shared" ca="1" si="243"/>
        <v>1.7859639999999999</v>
      </c>
      <c r="G528" s="23">
        <f t="shared" si="256"/>
        <v>45674</v>
      </c>
      <c r="H528" s="20">
        <f t="shared" ca="1" si="238"/>
        <v>0</v>
      </c>
      <c r="I528">
        <f t="shared" ca="1" si="236"/>
        <v>0</v>
      </c>
      <c r="J528">
        <f t="shared" ca="1" si="244"/>
        <v>0.92222222222222228</v>
      </c>
      <c r="K528">
        <f t="shared" ca="1" si="239"/>
        <v>2.6419999999999999E-2</v>
      </c>
      <c r="M528" s="23">
        <f t="shared" si="257"/>
        <v>45674</v>
      </c>
      <c r="N528" s="20">
        <f t="shared" ca="1" si="240"/>
        <v>0</v>
      </c>
      <c r="O528">
        <f t="shared" ca="1" si="245"/>
        <v>0</v>
      </c>
      <c r="P528">
        <f t="shared" ca="1" si="246"/>
        <v>0.92222222222222228</v>
      </c>
      <c r="Q528">
        <f t="shared" ca="1" si="241"/>
        <v>2.6419999999999999E-2</v>
      </c>
      <c r="S528" s="23">
        <f t="shared" si="247"/>
        <v>46444</v>
      </c>
      <c r="T528" s="20">
        <f t="shared" ca="1" si="248"/>
        <v>178.59639999999999</v>
      </c>
      <c r="U528">
        <f t="shared" ca="1" si="233"/>
        <v>1.7859639999999999</v>
      </c>
      <c r="W528" s="23">
        <f t="shared" si="258"/>
        <v>46444</v>
      </c>
      <c r="X528" s="20">
        <f t="shared" ca="1" si="249"/>
        <v>2.1</v>
      </c>
      <c r="Y528">
        <f t="shared" ca="1" si="234"/>
        <v>2.1000000000000001E-2</v>
      </c>
      <c r="AA528" s="23">
        <f t="shared" si="259"/>
        <v>46304</v>
      </c>
      <c r="AB528" s="20">
        <f t="shared" ca="1" si="250"/>
        <v>2.1720000000000002</v>
      </c>
      <c r="AC528">
        <f t="shared" ca="1" si="235"/>
        <v>2.1720000000000003E-2</v>
      </c>
      <c r="AF528" s="23"/>
      <c r="AG528" s="20"/>
      <c r="AH528" s="20"/>
      <c r="AJ528" s="23"/>
      <c r="AK528" s="20"/>
      <c r="AL528" s="20"/>
      <c r="AN528" s="23"/>
      <c r="AO528" s="20"/>
      <c r="AP528" s="20"/>
      <c r="AS528" s="1">
        <v>45281</v>
      </c>
      <c r="AT528">
        <v>5.306</v>
      </c>
      <c r="AU528">
        <f t="shared" si="251"/>
        <v>5.3060000000000003E-2</v>
      </c>
      <c r="AW528" s="1">
        <v>45281</v>
      </c>
      <c r="AX528">
        <v>5.1352000000000002</v>
      </c>
      <c r="AY528">
        <f t="shared" si="252"/>
        <v>5.1352000000000002E-2</v>
      </c>
      <c r="BA528" s="1">
        <v>45281</v>
      </c>
      <c r="BB528">
        <v>5.0720000000000001</v>
      </c>
      <c r="BC528">
        <f t="shared" si="253"/>
        <v>5.0720000000000001E-2</v>
      </c>
      <c r="BE528" s="1">
        <v>45281</v>
      </c>
      <c r="BF528">
        <v>4.3899999999999997</v>
      </c>
      <c r="BG528">
        <f t="shared" si="254"/>
        <v>4.3899999999999995E-2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3">
        <f t="shared" ca="1" si="255"/>
        <v>46552</v>
      </c>
      <c r="B529" s="20">
        <f t="shared" ca="1" si="237"/>
        <v>0</v>
      </c>
      <c r="C529">
        <f t="shared" ca="1" si="232"/>
        <v>0</v>
      </c>
      <c r="D529">
        <f t="shared" ca="1" si="242"/>
        <v>-1.5166666666666666</v>
      </c>
      <c r="E529">
        <f t="shared" ca="1" si="243"/>
        <v>1.7859639999999999</v>
      </c>
      <c r="G529" s="23">
        <f t="shared" si="256"/>
        <v>45677</v>
      </c>
      <c r="H529" s="20">
        <f t="shared" ca="1" si="238"/>
        <v>0</v>
      </c>
      <c r="I529">
        <f t="shared" ca="1" si="236"/>
        <v>0</v>
      </c>
      <c r="J529">
        <f t="shared" ca="1" si="244"/>
        <v>0.91388888888888886</v>
      </c>
      <c r="K529">
        <f t="shared" ca="1" si="239"/>
        <v>2.6190000000000001E-2</v>
      </c>
      <c r="M529" s="23">
        <f t="shared" si="257"/>
        <v>45677</v>
      </c>
      <c r="N529" s="20">
        <f t="shared" ca="1" si="240"/>
        <v>0</v>
      </c>
      <c r="O529">
        <f t="shared" ca="1" si="245"/>
        <v>0</v>
      </c>
      <c r="P529">
        <f t="shared" ca="1" si="246"/>
        <v>0.91388888888888886</v>
      </c>
      <c r="Q529">
        <f t="shared" ca="1" si="241"/>
        <v>2.6190000000000001E-2</v>
      </c>
      <c r="S529" s="23">
        <f t="shared" si="247"/>
        <v>46447</v>
      </c>
      <c r="T529" s="20">
        <f t="shared" ca="1" si="248"/>
        <v>178.59639999999999</v>
      </c>
      <c r="U529">
        <f t="shared" ca="1" si="233"/>
        <v>1.7859639999999999</v>
      </c>
      <c r="W529" s="23">
        <f t="shared" si="258"/>
        <v>46447</v>
      </c>
      <c r="X529" s="20">
        <f t="shared" ca="1" si="249"/>
        <v>2.1</v>
      </c>
      <c r="Y529">
        <f t="shared" ca="1" si="234"/>
        <v>2.1000000000000001E-2</v>
      </c>
      <c r="AA529" s="23">
        <f t="shared" si="259"/>
        <v>46307</v>
      </c>
      <c r="AB529" s="20">
        <f t="shared" ca="1" si="250"/>
        <v>2.1720000000000002</v>
      </c>
      <c r="AC529">
        <f t="shared" ca="1" si="235"/>
        <v>2.1720000000000003E-2</v>
      </c>
      <c r="AF529" s="23"/>
      <c r="AG529" s="20"/>
      <c r="AH529" s="20"/>
      <c r="AJ529" s="23"/>
      <c r="AK529" s="20"/>
      <c r="AL529" s="20"/>
      <c r="AN529" s="23"/>
      <c r="AO529" s="20"/>
      <c r="AP529" s="20"/>
      <c r="AS529" s="1">
        <v>45280</v>
      </c>
      <c r="AT529">
        <v>5.3144999999999998</v>
      </c>
      <c r="AU529">
        <f t="shared" si="251"/>
        <v>5.3144999999999998E-2</v>
      </c>
      <c r="AW529" s="1">
        <v>45280</v>
      </c>
      <c r="AX529">
        <v>5.1520999999999999</v>
      </c>
      <c r="AY529">
        <f t="shared" si="252"/>
        <v>5.1520999999999997E-2</v>
      </c>
      <c r="BA529" s="1">
        <v>45280</v>
      </c>
      <c r="BB529">
        <v>5.1989999999999998</v>
      </c>
      <c r="BC529">
        <f t="shared" si="253"/>
        <v>5.1990000000000001E-2</v>
      </c>
      <c r="BE529" s="1">
        <v>45280</v>
      </c>
      <c r="BF529">
        <v>4.4000000000000004</v>
      </c>
      <c r="BG529">
        <f t="shared" si="254"/>
        <v>4.4000000000000004E-2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3">
        <f t="shared" ca="1" si="255"/>
        <v>46553</v>
      </c>
      <c r="B530" s="20">
        <f t="shared" ca="1" si="237"/>
        <v>0</v>
      </c>
      <c r="C530">
        <f t="shared" ca="1" si="232"/>
        <v>0</v>
      </c>
      <c r="D530">
        <f t="shared" ca="1" si="242"/>
        <v>-1.5194444444444444</v>
      </c>
      <c r="E530">
        <f t="shared" ca="1" si="243"/>
        <v>1.7859639999999999</v>
      </c>
      <c r="G530" s="23">
        <f t="shared" si="256"/>
        <v>45678</v>
      </c>
      <c r="H530" s="20">
        <f t="shared" ca="1" si="238"/>
        <v>0</v>
      </c>
      <c r="I530">
        <f t="shared" ca="1" si="236"/>
        <v>0</v>
      </c>
      <c r="J530">
        <f t="shared" ca="1" si="244"/>
        <v>0.91111111111111109</v>
      </c>
      <c r="K530">
        <f t="shared" ca="1" si="239"/>
        <v>2.606E-2</v>
      </c>
      <c r="M530" s="23">
        <f t="shared" si="257"/>
        <v>45678</v>
      </c>
      <c r="N530" s="20">
        <f t="shared" ca="1" si="240"/>
        <v>0</v>
      </c>
      <c r="O530">
        <f t="shared" ca="1" si="245"/>
        <v>0</v>
      </c>
      <c r="P530">
        <f t="shared" ca="1" si="246"/>
        <v>0.91111111111111109</v>
      </c>
      <c r="Q530">
        <f t="shared" ca="1" si="241"/>
        <v>2.606E-2</v>
      </c>
      <c r="S530" s="23">
        <f t="shared" si="247"/>
        <v>46448</v>
      </c>
      <c r="T530" s="20">
        <f t="shared" ca="1" si="248"/>
        <v>178.59639999999999</v>
      </c>
      <c r="U530">
        <f t="shared" ca="1" si="233"/>
        <v>1.7859639999999999</v>
      </c>
      <c r="W530" s="23">
        <f t="shared" si="258"/>
        <v>46448</v>
      </c>
      <c r="X530" s="20">
        <f t="shared" ca="1" si="249"/>
        <v>2.1</v>
      </c>
      <c r="Y530">
        <f t="shared" ca="1" si="234"/>
        <v>2.1000000000000001E-2</v>
      </c>
      <c r="AA530" s="23">
        <f t="shared" si="259"/>
        <v>46308</v>
      </c>
      <c r="AB530" s="20">
        <f t="shared" ca="1" si="250"/>
        <v>2.1720000000000002</v>
      </c>
      <c r="AC530">
        <f t="shared" ca="1" si="235"/>
        <v>2.1720000000000003E-2</v>
      </c>
      <c r="AF530" s="23"/>
      <c r="AG530" s="20"/>
      <c r="AH530" s="20"/>
      <c r="AJ530" s="23"/>
      <c r="AK530" s="20"/>
      <c r="AL530" s="20"/>
      <c r="AN530" s="23"/>
      <c r="AO530" s="20"/>
      <c r="AP530" s="20"/>
      <c r="AS530" s="1">
        <v>45279</v>
      </c>
      <c r="AT530">
        <v>5.3247999999999998</v>
      </c>
      <c r="AU530">
        <f t="shared" si="251"/>
        <v>5.3247999999999997E-2</v>
      </c>
      <c r="AW530" s="1">
        <v>45279</v>
      </c>
      <c r="AX530">
        <v>5.1816000000000004</v>
      </c>
      <c r="AY530">
        <f t="shared" si="252"/>
        <v>5.1816000000000001E-2</v>
      </c>
      <c r="BA530" s="1">
        <v>45279</v>
      </c>
      <c r="BB530">
        <v>5.1630000000000003</v>
      </c>
      <c r="BC530">
        <f t="shared" si="253"/>
        <v>5.1630000000000002E-2</v>
      </c>
      <c r="BE530" s="1">
        <v>45279</v>
      </c>
      <c r="BF530">
        <v>4.5030000000000001</v>
      </c>
      <c r="BG530">
        <f t="shared" si="254"/>
        <v>4.5030000000000001E-2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3">
        <f t="shared" ca="1" si="255"/>
        <v>46554</v>
      </c>
      <c r="B531" s="20">
        <f t="shared" ca="1" si="237"/>
        <v>0</v>
      </c>
      <c r="C531">
        <f t="shared" ca="1" si="232"/>
        <v>0</v>
      </c>
      <c r="D531">
        <f t="shared" ca="1" si="242"/>
        <v>-1.5222222222222221</v>
      </c>
      <c r="E531">
        <f t="shared" ca="1" si="243"/>
        <v>1.7859639999999999</v>
      </c>
      <c r="G531" s="23">
        <f t="shared" si="256"/>
        <v>45679</v>
      </c>
      <c r="H531" s="20">
        <f t="shared" ca="1" si="238"/>
        <v>0</v>
      </c>
      <c r="I531">
        <f t="shared" ca="1" si="236"/>
        <v>0</v>
      </c>
      <c r="J531">
        <f t="shared" ca="1" si="244"/>
        <v>0.90833333333333333</v>
      </c>
      <c r="K531">
        <f t="shared" ca="1" si="239"/>
        <v>2.5849999999999998E-2</v>
      </c>
      <c r="M531" s="23">
        <f t="shared" si="257"/>
        <v>45679</v>
      </c>
      <c r="N531" s="20">
        <f t="shared" ca="1" si="240"/>
        <v>0</v>
      </c>
      <c r="O531">
        <f t="shared" ca="1" si="245"/>
        <v>0</v>
      </c>
      <c r="P531">
        <f t="shared" ca="1" si="246"/>
        <v>0.90833333333333333</v>
      </c>
      <c r="Q531">
        <f t="shared" ca="1" si="241"/>
        <v>2.5849999999999998E-2</v>
      </c>
      <c r="S531" s="23">
        <f t="shared" si="247"/>
        <v>46449</v>
      </c>
      <c r="T531" s="20">
        <f t="shared" ca="1" si="248"/>
        <v>178.59639999999999</v>
      </c>
      <c r="U531">
        <f t="shared" ca="1" si="233"/>
        <v>1.7859639999999999</v>
      </c>
      <c r="W531" s="23">
        <f t="shared" si="258"/>
        <v>46449</v>
      </c>
      <c r="X531" s="20">
        <f t="shared" ca="1" si="249"/>
        <v>2.1</v>
      </c>
      <c r="Y531">
        <f t="shared" ca="1" si="234"/>
        <v>2.1000000000000001E-2</v>
      </c>
      <c r="AA531" s="23">
        <f t="shared" si="259"/>
        <v>46309</v>
      </c>
      <c r="AB531" s="20">
        <f t="shared" ca="1" si="250"/>
        <v>2.1720000000000002</v>
      </c>
      <c r="AC531">
        <f t="shared" ca="1" si="235"/>
        <v>2.1720000000000003E-2</v>
      </c>
      <c r="AF531" s="23"/>
      <c r="AG531" s="20"/>
      <c r="AH531" s="20"/>
      <c r="AJ531" s="23"/>
      <c r="AK531" s="20"/>
      <c r="AL531" s="20"/>
      <c r="AN531" s="23"/>
      <c r="AO531" s="20"/>
      <c r="AP531" s="20"/>
      <c r="AS531" s="1">
        <v>45278</v>
      </c>
      <c r="AT531">
        <v>5.3274999999999997</v>
      </c>
      <c r="AU531">
        <f t="shared" si="251"/>
        <v>5.3274999999999996E-2</v>
      </c>
      <c r="AW531" s="1">
        <v>45278</v>
      </c>
      <c r="AX531">
        <v>5.2050000000000001</v>
      </c>
      <c r="AY531">
        <f t="shared" si="252"/>
        <v>5.2049999999999999E-2</v>
      </c>
      <c r="BA531" s="1">
        <v>45278</v>
      </c>
      <c r="BB531">
        <v>5.194</v>
      </c>
      <c r="BC531">
        <f t="shared" si="253"/>
        <v>5.194E-2</v>
      </c>
      <c r="BE531" s="1">
        <v>45278</v>
      </c>
      <c r="BF531">
        <v>4.5270000000000001</v>
      </c>
      <c r="BG531">
        <f t="shared" si="254"/>
        <v>4.5270000000000005E-2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3">
        <f t="shared" ca="1" si="255"/>
        <v>46555</v>
      </c>
      <c r="B532" s="20">
        <f t="shared" ca="1" si="237"/>
        <v>0</v>
      </c>
      <c r="C532">
        <f t="shared" ca="1" si="232"/>
        <v>0</v>
      </c>
      <c r="D532">
        <f t="shared" ca="1" si="242"/>
        <v>-1.5249999999999999</v>
      </c>
      <c r="E532">
        <f t="shared" ca="1" si="243"/>
        <v>1.7859639999999999</v>
      </c>
      <c r="G532" s="23">
        <f t="shared" si="256"/>
        <v>45680</v>
      </c>
      <c r="H532" s="20">
        <f t="shared" ca="1" si="238"/>
        <v>0</v>
      </c>
      <c r="I532">
        <f t="shared" ca="1" si="236"/>
        <v>0</v>
      </c>
      <c r="J532">
        <f t="shared" ca="1" si="244"/>
        <v>0.90555555555555556</v>
      </c>
      <c r="K532">
        <f t="shared" ca="1" si="239"/>
        <v>2.5859999999999998E-2</v>
      </c>
      <c r="M532" s="23">
        <f t="shared" si="257"/>
        <v>45680</v>
      </c>
      <c r="N532" s="20">
        <f t="shared" ca="1" si="240"/>
        <v>0</v>
      </c>
      <c r="O532">
        <f t="shared" ca="1" si="245"/>
        <v>0</v>
      </c>
      <c r="P532">
        <f t="shared" ca="1" si="246"/>
        <v>0.90555555555555556</v>
      </c>
      <c r="Q532">
        <f t="shared" ca="1" si="241"/>
        <v>2.5859999999999998E-2</v>
      </c>
      <c r="S532" s="23">
        <f t="shared" si="247"/>
        <v>46450</v>
      </c>
      <c r="T532" s="20">
        <f t="shared" ca="1" si="248"/>
        <v>178.59639999999999</v>
      </c>
      <c r="U532">
        <f t="shared" ca="1" si="233"/>
        <v>1.7859639999999999</v>
      </c>
      <c r="W532" s="23">
        <f t="shared" si="258"/>
        <v>46450</v>
      </c>
      <c r="X532" s="20">
        <f t="shared" ca="1" si="249"/>
        <v>2.1</v>
      </c>
      <c r="Y532">
        <f t="shared" ca="1" si="234"/>
        <v>2.1000000000000001E-2</v>
      </c>
      <c r="AA532" s="23">
        <f t="shared" si="259"/>
        <v>46310</v>
      </c>
      <c r="AB532" s="20">
        <f t="shared" ca="1" si="250"/>
        <v>2.1720000000000002</v>
      </c>
      <c r="AC532">
        <f t="shared" ca="1" si="235"/>
        <v>2.1720000000000003E-2</v>
      </c>
      <c r="AF532" s="23"/>
      <c r="AG532" s="20"/>
      <c r="AH532" s="20"/>
      <c r="AJ532" s="23"/>
      <c r="AK532" s="20"/>
      <c r="AL532" s="20"/>
      <c r="AN532" s="23"/>
      <c r="AO532" s="20"/>
      <c r="AP532" s="20"/>
      <c r="AS532" s="1">
        <v>45275</v>
      </c>
      <c r="AT532">
        <v>5.3266999999999998</v>
      </c>
      <c r="AU532">
        <f t="shared" si="251"/>
        <v>5.3266999999999995E-2</v>
      </c>
      <c r="AW532" s="1">
        <v>45275</v>
      </c>
      <c r="AX532">
        <v>5.2064000000000004</v>
      </c>
      <c r="AY532">
        <f t="shared" si="252"/>
        <v>5.2064000000000006E-2</v>
      </c>
      <c r="BA532" s="1">
        <v>45275</v>
      </c>
      <c r="BB532">
        <v>5.1959999999999997</v>
      </c>
      <c r="BC532">
        <f t="shared" si="253"/>
        <v>5.1959999999999999E-2</v>
      </c>
      <c r="BE532" s="1">
        <v>45275</v>
      </c>
      <c r="BF532">
        <v>4.4909999999999997</v>
      </c>
      <c r="BG532">
        <f t="shared" si="254"/>
        <v>4.4909999999999999E-2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3">
        <f t="shared" ca="1" si="255"/>
        <v>46556</v>
      </c>
      <c r="B533" s="20">
        <f t="shared" ca="1" si="237"/>
        <v>0</v>
      </c>
      <c r="C533">
        <f t="shared" ca="1" si="232"/>
        <v>0</v>
      </c>
      <c r="D533">
        <f t="shared" ca="1" si="242"/>
        <v>-1.5277777777777777</v>
      </c>
      <c r="E533">
        <f t="shared" ca="1" si="243"/>
        <v>1.7859639999999999</v>
      </c>
      <c r="G533" s="23">
        <f t="shared" si="256"/>
        <v>45681</v>
      </c>
      <c r="H533" s="20">
        <f t="shared" ca="1" si="238"/>
        <v>0</v>
      </c>
      <c r="I533">
        <f t="shared" ca="1" si="236"/>
        <v>0</v>
      </c>
      <c r="J533">
        <f t="shared" ca="1" si="244"/>
        <v>0.90277777777777779</v>
      </c>
      <c r="K533">
        <f t="shared" ca="1" si="239"/>
        <v>2.581E-2</v>
      </c>
      <c r="M533" s="23">
        <f t="shared" si="257"/>
        <v>45681</v>
      </c>
      <c r="N533" s="20">
        <f t="shared" ca="1" si="240"/>
        <v>0</v>
      </c>
      <c r="O533">
        <f t="shared" ca="1" si="245"/>
        <v>0</v>
      </c>
      <c r="P533">
        <f t="shared" ca="1" si="246"/>
        <v>0.90277777777777779</v>
      </c>
      <c r="Q533">
        <f t="shared" ca="1" si="241"/>
        <v>2.581E-2</v>
      </c>
      <c r="S533" s="23">
        <f t="shared" si="247"/>
        <v>46451</v>
      </c>
      <c r="T533" s="20">
        <f t="shared" ca="1" si="248"/>
        <v>178.59639999999999</v>
      </c>
      <c r="U533">
        <f t="shared" ca="1" si="233"/>
        <v>1.7859639999999999</v>
      </c>
      <c r="W533" s="23">
        <f t="shared" si="258"/>
        <v>46451</v>
      </c>
      <c r="X533" s="20">
        <f t="shared" ca="1" si="249"/>
        <v>2.1</v>
      </c>
      <c r="Y533">
        <f t="shared" ca="1" si="234"/>
        <v>2.1000000000000001E-2</v>
      </c>
      <c r="AA533" s="23">
        <f t="shared" si="259"/>
        <v>46311</v>
      </c>
      <c r="AB533" s="20">
        <f t="shared" ca="1" si="250"/>
        <v>2.1720000000000002</v>
      </c>
      <c r="AC533">
        <f t="shared" ca="1" si="235"/>
        <v>2.1720000000000003E-2</v>
      </c>
      <c r="AF533" s="23"/>
      <c r="AG533" s="20"/>
      <c r="AH533" s="20"/>
      <c r="AJ533" s="23"/>
      <c r="AK533" s="20"/>
      <c r="AL533" s="20"/>
      <c r="AN533" s="23"/>
      <c r="AO533" s="20"/>
      <c r="AP533" s="20"/>
      <c r="AS533" s="1">
        <v>45274</v>
      </c>
      <c r="AT533">
        <v>5.3188000000000004</v>
      </c>
      <c r="AU533">
        <f t="shared" si="251"/>
        <v>5.3188000000000006E-2</v>
      </c>
      <c r="AW533" s="1">
        <v>45274</v>
      </c>
      <c r="AX533">
        <v>5.1809000000000003</v>
      </c>
      <c r="AY533">
        <f t="shared" si="252"/>
        <v>5.1809000000000001E-2</v>
      </c>
      <c r="BA533" s="1">
        <v>45274</v>
      </c>
      <c r="BB533">
        <v>5.1580000000000004</v>
      </c>
      <c r="BC533">
        <f t="shared" si="253"/>
        <v>5.1580000000000001E-2</v>
      </c>
      <c r="BE533" s="1">
        <v>45274</v>
      </c>
      <c r="BF533">
        <v>4.4649000000000001</v>
      </c>
      <c r="BG533">
        <f t="shared" si="254"/>
        <v>4.4649000000000001E-2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3">
        <f t="shared" ca="1" si="255"/>
        <v>46559</v>
      </c>
      <c r="B534" s="20">
        <f t="shared" ca="1" si="237"/>
        <v>0</v>
      </c>
      <c r="C534">
        <f t="shared" ca="1" si="232"/>
        <v>0</v>
      </c>
      <c r="D534">
        <f t="shared" ca="1" si="242"/>
        <v>-1.5361111111111112</v>
      </c>
      <c r="E534">
        <f t="shared" ca="1" si="243"/>
        <v>1.7859639999999999</v>
      </c>
      <c r="G534" s="23">
        <f t="shared" si="256"/>
        <v>45684</v>
      </c>
      <c r="H534" s="20">
        <f t="shared" ca="1" si="238"/>
        <v>0</v>
      </c>
      <c r="I534">
        <f t="shared" ca="1" si="236"/>
        <v>0</v>
      </c>
      <c r="J534">
        <f t="shared" ca="1" si="244"/>
        <v>0.89444444444444449</v>
      </c>
      <c r="K534">
        <f t="shared" ca="1" si="239"/>
        <v>2.6000000000000002E-2</v>
      </c>
      <c r="M534" s="23">
        <f t="shared" si="257"/>
        <v>45684</v>
      </c>
      <c r="N534" s="20">
        <f t="shared" ca="1" si="240"/>
        <v>0</v>
      </c>
      <c r="O534">
        <f t="shared" ca="1" si="245"/>
        <v>0</v>
      </c>
      <c r="P534">
        <f t="shared" ca="1" si="246"/>
        <v>0.89444444444444449</v>
      </c>
      <c r="Q534">
        <f t="shared" ca="1" si="241"/>
        <v>2.6000000000000002E-2</v>
      </c>
      <c r="S534" s="23">
        <f t="shared" si="247"/>
        <v>46454</v>
      </c>
      <c r="T534" s="20">
        <f t="shared" ca="1" si="248"/>
        <v>178.59639999999999</v>
      </c>
      <c r="U534">
        <f t="shared" ca="1" si="233"/>
        <v>1.7859639999999999</v>
      </c>
      <c r="W534" s="23">
        <f t="shared" si="258"/>
        <v>46454</v>
      </c>
      <c r="X534" s="20">
        <f t="shared" ca="1" si="249"/>
        <v>2.1</v>
      </c>
      <c r="Y534">
        <f t="shared" ca="1" si="234"/>
        <v>2.1000000000000001E-2</v>
      </c>
      <c r="AA534" s="23">
        <f t="shared" si="259"/>
        <v>46314</v>
      </c>
      <c r="AB534" s="20">
        <f t="shared" ca="1" si="250"/>
        <v>2.1720000000000002</v>
      </c>
      <c r="AC534">
        <f t="shared" ca="1" si="235"/>
        <v>2.1720000000000003E-2</v>
      </c>
      <c r="AF534" s="23"/>
      <c r="AG534" s="20"/>
      <c r="AH534" s="20"/>
      <c r="AJ534" s="23"/>
      <c r="AK534" s="20"/>
      <c r="AL534" s="20"/>
      <c r="AN534" s="23"/>
      <c r="AO534" s="20"/>
      <c r="AP534" s="20"/>
      <c r="AS534" s="1">
        <v>45273</v>
      </c>
      <c r="AT534">
        <v>5.3258000000000001</v>
      </c>
      <c r="AU534">
        <f t="shared" si="251"/>
        <v>5.3258E-2</v>
      </c>
      <c r="AW534" s="1">
        <v>45273</v>
      </c>
      <c r="AX534">
        <v>5.1978999999999997</v>
      </c>
      <c r="AY534">
        <f t="shared" si="252"/>
        <v>5.1978999999999997E-2</v>
      </c>
      <c r="BA534" s="1">
        <v>45273</v>
      </c>
      <c r="BB534">
        <v>5.173</v>
      </c>
      <c r="BC534">
        <f t="shared" si="253"/>
        <v>5.1729999999999998E-2</v>
      </c>
      <c r="BE534" s="1">
        <v>45273</v>
      </c>
      <c r="BF534">
        <v>4.5119999999999996</v>
      </c>
      <c r="BG534">
        <f t="shared" si="254"/>
        <v>4.5119999999999993E-2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3">
        <f t="shared" ca="1" si="255"/>
        <v>46560</v>
      </c>
      <c r="B535" s="20">
        <f t="shared" ca="1" si="237"/>
        <v>0</v>
      </c>
      <c r="C535">
        <f t="shared" ca="1" si="232"/>
        <v>0</v>
      </c>
      <c r="D535">
        <f t="shared" ca="1" si="242"/>
        <v>-1.538888888888889</v>
      </c>
      <c r="E535">
        <f t="shared" ca="1" si="243"/>
        <v>1.7859639999999999</v>
      </c>
      <c r="G535" s="23">
        <f t="shared" si="256"/>
        <v>45685</v>
      </c>
      <c r="H535" s="20">
        <f t="shared" ca="1" si="238"/>
        <v>0</v>
      </c>
      <c r="I535">
        <f t="shared" ca="1" si="236"/>
        <v>0</v>
      </c>
      <c r="J535">
        <f t="shared" ca="1" si="244"/>
        <v>0.89166666666666672</v>
      </c>
      <c r="K535">
        <f t="shared" ca="1" si="239"/>
        <v>2.5910000000000002E-2</v>
      </c>
      <c r="M535" s="23">
        <f t="shared" si="257"/>
        <v>45685</v>
      </c>
      <c r="N535" s="20">
        <f t="shared" ca="1" si="240"/>
        <v>0</v>
      </c>
      <c r="O535">
        <f t="shared" ca="1" si="245"/>
        <v>0</v>
      </c>
      <c r="P535">
        <f t="shared" ca="1" si="246"/>
        <v>0.89166666666666672</v>
      </c>
      <c r="Q535">
        <f t="shared" ca="1" si="241"/>
        <v>2.5910000000000002E-2</v>
      </c>
      <c r="S535" s="23">
        <f t="shared" si="247"/>
        <v>46455</v>
      </c>
      <c r="T535" s="20">
        <f t="shared" ca="1" si="248"/>
        <v>178.59639999999999</v>
      </c>
      <c r="U535">
        <f t="shared" ca="1" si="233"/>
        <v>1.7859639999999999</v>
      </c>
      <c r="W535" s="23">
        <f t="shared" si="258"/>
        <v>46455</v>
      </c>
      <c r="X535" s="20">
        <f t="shared" ca="1" si="249"/>
        <v>2.1</v>
      </c>
      <c r="Y535">
        <f t="shared" ca="1" si="234"/>
        <v>2.1000000000000001E-2</v>
      </c>
      <c r="AA535" s="23">
        <f t="shared" si="259"/>
        <v>46315</v>
      </c>
      <c r="AB535" s="20">
        <f t="shared" ca="1" si="250"/>
        <v>2.1720000000000002</v>
      </c>
      <c r="AC535">
        <f t="shared" ca="1" si="235"/>
        <v>2.1720000000000003E-2</v>
      </c>
      <c r="AF535" s="23"/>
      <c r="AG535" s="20"/>
      <c r="AH535" s="20"/>
      <c r="AJ535" s="23"/>
      <c r="AK535" s="20"/>
      <c r="AL535" s="20"/>
      <c r="AN535" s="23"/>
      <c r="AO535" s="20"/>
      <c r="AP535" s="20"/>
      <c r="AS535" s="1">
        <v>45272</v>
      </c>
      <c r="AT535">
        <v>5.3381999999999996</v>
      </c>
      <c r="AU535">
        <f t="shared" si="251"/>
        <v>5.3381999999999999E-2</v>
      </c>
      <c r="AW535" s="1">
        <v>45272</v>
      </c>
      <c r="AX535">
        <v>5.2820999999999998</v>
      </c>
      <c r="AY535">
        <f t="shared" si="252"/>
        <v>5.2821E-2</v>
      </c>
      <c r="BA535" s="1">
        <v>45272</v>
      </c>
      <c r="BB535">
        <v>5.3789999999999996</v>
      </c>
      <c r="BC535">
        <f t="shared" si="253"/>
        <v>5.3789999999999998E-2</v>
      </c>
      <c r="BE535" s="1">
        <v>45272</v>
      </c>
      <c r="BF535">
        <v>4.7670000000000003</v>
      </c>
      <c r="BG535">
        <f t="shared" si="254"/>
        <v>4.7670000000000004E-2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3">
        <f t="shared" ca="1" si="255"/>
        <v>46561</v>
      </c>
      <c r="B536" s="20">
        <f t="shared" ca="1" si="237"/>
        <v>0</v>
      </c>
      <c r="C536">
        <f t="shared" ca="1" si="232"/>
        <v>0</v>
      </c>
      <c r="D536">
        <f t="shared" ca="1" si="242"/>
        <v>-1.5416666666666667</v>
      </c>
      <c r="E536">
        <f t="shared" ca="1" si="243"/>
        <v>1.7859639999999999</v>
      </c>
      <c r="G536" s="23">
        <f t="shared" si="256"/>
        <v>45686</v>
      </c>
      <c r="H536" s="20">
        <f t="shared" ca="1" si="238"/>
        <v>0</v>
      </c>
      <c r="I536">
        <f t="shared" ca="1" si="236"/>
        <v>0</v>
      </c>
      <c r="J536">
        <f t="shared" ca="1" si="244"/>
        <v>0.88888888888888884</v>
      </c>
      <c r="K536">
        <f t="shared" ca="1" si="239"/>
        <v>2.598E-2</v>
      </c>
      <c r="M536" s="23">
        <f t="shared" si="257"/>
        <v>45686</v>
      </c>
      <c r="N536" s="20">
        <f t="shared" ca="1" si="240"/>
        <v>0</v>
      </c>
      <c r="O536">
        <f t="shared" ca="1" si="245"/>
        <v>0</v>
      </c>
      <c r="P536">
        <f t="shared" ca="1" si="246"/>
        <v>0.88888888888888884</v>
      </c>
      <c r="Q536">
        <f t="shared" ca="1" si="241"/>
        <v>2.598E-2</v>
      </c>
      <c r="S536" s="23">
        <f t="shared" si="247"/>
        <v>46456</v>
      </c>
      <c r="T536" s="20">
        <f t="shared" ca="1" si="248"/>
        <v>178.59639999999999</v>
      </c>
      <c r="U536">
        <f t="shared" ca="1" si="233"/>
        <v>1.7859639999999999</v>
      </c>
      <c r="W536" s="23">
        <f t="shared" si="258"/>
        <v>46456</v>
      </c>
      <c r="X536" s="20">
        <f t="shared" ca="1" si="249"/>
        <v>2.1</v>
      </c>
      <c r="Y536">
        <f t="shared" ca="1" si="234"/>
        <v>2.1000000000000001E-2</v>
      </c>
      <c r="AA536" s="23">
        <f t="shared" si="259"/>
        <v>46316</v>
      </c>
      <c r="AB536" s="20">
        <f t="shared" ca="1" si="250"/>
        <v>2.1720000000000002</v>
      </c>
      <c r="AC536">
        <f t="shared" ca="1" si="235"/>
        <v>2.1720000000000003E-2</v>
      </c>
      <c r="AF536" s="23"/>
      <c r="AG536" s="20"/>
      <c r="AH536" s="20"/>
      <c r="AJ536" s="23"/>
      <c r="AK536" s="20"/>
      <c r="AL536" s="20"/>
      <c r="AN536" s="23"/>
      <c r="AO536" s="20"/>
      <c r="AP536" s="20"/>
      <c r="AS536" s="1">
        <v>45271</v>
      </c>
      <c r="AT536">
        <v>5.3391999999999999</v>
      </c>
      <c r="AU536">
        <f t="shared" si="251"/>
        <v>5.3392000000000002E-2</v>
      </c>
      <c r="AW536" s="1">
        <v>45271</v>
      </c>
      <c r="AX536">
        <v>5.2858000000000001</v>
      </c>
      <c r="AY536">
        <f t="shared" si="252"/>
        <v>5.2858000000000002E-2</v>
      </c>
      <c r="BA536" s="1">
        <v>45271</v>
      </c>
      <c r="BB536">
        <v>5.3739999999999997</v>
      </c>
      <c r="BC536">
        <f t="shared" si="253"/>
        <v>5.3739999999999996E-2</v>
      </c>
      <c r="BE536" s="1">
        <v>45271</v>
      </c>
      <c r="BF536">
        <v>4.766</v>
      </c>
      <c r="BG536">
        <f t="shared" si="254"/>
        <v>4.7660000000000001E-2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3">
        <f t="shared" ca="1" si="255"/>
        <v>46562</v>
      </c>
      <c r="B537" s="20">
        <f t="shared" ca="1" si="237"/>
        <v>0</v>
      </c>
      <c r="C537">
        <f t="shared" ref="C537:C600" ca="1" si="261">CEILING(B537,$C$9)</f>
        <v>0</v>
      </c>
      <c r="D537">
        <f t="shared" ca="1" si="242"/>
        <v>-1.5444444444444445</v>
      </c>
      <c r="E537">
        <f t="shared" ca="1" si="243"/>
        <v>1.7859639999999999</v>
      </c>
      <c r="G537" s="23">
        <f t="shared" si="256"/>
        <v>45687</v>
      </c>
      <c r="H537" s="20">
        <f t="shared" ca="1" si="238"/>
        <v>0</v>
      </c>
      <c r="I537">
        <f t="shared" ca="1" si="236"/>
        <v>0</v>
      </c>
      <c r="J537">
        <f t="shared" ca="1" si="244"/>
        <v>0.88611111111111107</v>
      </c>
      <c r="K537">
        <f t="shared" ca="1" si="239"/>
        <v>2.5929999999999998E-2</v>
      </c>
      <c r="M537" s="23">
        <f t="shared" si="257"/>
        <v>45687</v>
      </c>
      <c r="N537" s="20">
        <f t="shared" ca="1" si="240"/>
        <v>0</v>
      </c>
      <c r="O537">
        <f t="shared" ca="1" si="245"/>
        <v>0</v>
      </c>
      <c r="P537">
        <f t="shared" ca="1" si="246"/>
        <v>0.88611111111111107</v>
      </c>
      <c r="Q537">
        <f t="shared" ca="1" si="241"/>
        <v>2.5929999999999998E-2</v>
      </c>
      <c r="S537" s="23">
        <f t="shared" si="247"/>
        <v>46457</v>
      </c>
      <c r="T537" s="20">
        <f t="shared" ca="1" si="248"/>
        <v>178.59639999999999</v>
      </c>
      <c r="U537">
        <f t="shared" ca="1" si="233"/>
        <v>1.7859639999999999</v>
      </c>
      <c r="W537" s="23">
        <f t="shared" si="258"/>
        <v>46457</v>
      </c>
      <c r="X537" s="20">
        <f t="shared" ca="1" si="249"/>
        <v>2.1</v>
      </c>
      <c r="Y537">
        <f t="shared" ca="1" si="234"/>
        <v>2.1000000000000001E-2</v>
      </c>
      <c r="AA537" s="23">
        <f t="shared" si="259"/>
        <v>46317</v>
      </c>
      <c r="AB537" s="20">
        <f t="shared" ca="1" si="250"/>
        <v>2.1720000000000002</v>
      </c>
      <c r="AC537">
        <f t="shared" ca="1" si="235"/>
        <v>2.1720000000000003E-2</v>
      </c>
      <c r="AF537" s="23"/>
      <c r="AG537" s="20"/>
      <c r="AH537" s="20"/>
      <c r="AJ537" s="23"/>
      <c r="AK537" s="20"/>
      <c r="AL537" s="20"/>
      <c r="AN537" s="23"/>
      <c r="AO537" s="20"/>
      <c r="AP537" s="20"/>
      <c r="AS537" s="1">
        <v>45268</v>
      </c>
      <c r="AT537">
        <v>5.3380000000000001</v>
      </c>
      <c r="AU537">
        <f t="shared" si="251"/>
        <v>5.3380000000000004E-2</v>
      </c>
      <c r="AW537" s="1">
        <v>45268</v>
      </c>
      <c r="AX537">
        <v>5.2840999999999996</v>
      </c>
      <c r="AY537">
        <f t="shared" si="252"/>
        <v>5.2840999999999999E-2</v>
      </c>
      <c r="BA537" s="1">
        <v>45268</v>
      </c>
      <c r="BB537">
        <v>5.3680000000000003</v>
      </c>
      <c r="BC537">
        <f t="shared" si="253"/>
        <v>5.3680000000000005E-2</v>
      </c>
      <c r="BE537" s="1">
        <v>45268</v>
      </c>
      <c r="BF537">
        <v>4.7809999999999997</v>
      </c>
      <c r="BG537">
        <f t="shared" si="254"/>
        <v>4.7809999999999998E-2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3">
        <f t="shared" ca="1" si="255"/>
        <v>46563</v>
      </c>
      <c r="B538" s="20">
        <f t="shared" ca="1" si="237"/>
        <v>0</v>
      </c>
      <c r="C538">
        <f t="shared" ca="1" si="261"/>
        <v>0</v>
      </c>
      <c r="D538">
        <f t="shared" ca="1" si="242"/>
        <v>-1.5472222222222223</v>
      </c>
      <c r="E538">
        <f t="shared" ca="1" si="243"/>
        <v>1.7859639999999999</v>
      </c>
      <c r="G538" s="23">
        <f t="shared" si="256"/>
        <v>45688</v>
      </c>
      <c r="H538" s="20">
        <f t="shared" ca="1" si="238"/>
        <v>0</v>
      </c>
      <c r="I538">
        <f t="shared" ca="1" si="236"/>
        <v>0</v>
      </c>
      <c r="J538">
        <f t="shared" ca="1" si="244"/>
        <v>0.8833333333333333</v>
      </c>
      <c r="K538">
        <f t="shared" ca="1" si="239"/>
        <v>2.5899999999999999E-2</v>
      </c>
      <c r="M538" s="23">
        <f t="shared" si="257"/>
        <v>45688</v>
      </c>
      <c r="N538" s="20">
        <f t="shared" ca="1" si="240"/>
        <v>0</v>
      </c>
      <c r="O538">
        <f t="shared" ca="1" si="245"/>
        <v>0</v>
      </c>
      <c r="P538">
        <f t="shared" ca="1" si="246"/>
        <v>0.8833333333333333</v>
      </c>
      <c r="Q538">
        <f t="shared" ca="1" si="241"/>
        <v>2.5899999999999999E-2</v>
      </c>
      <c r="S538" s="23">
        <f t="shared" si="247"/>
        <v>46458</v>
      </c>
      <c r="T538" s="20">
        <f t="shared" ca="1" si="248"/>
        <v>178.59639999999999</v>
      </c>
      <c r="U538">
        <f t="shared" ca="1" si="233"/>
        <v>1.7859639999999999</v>
      </c>
      <c r="W538" s="23">
        <f t="shared" si="258"/>
        <v>46458</v>
      </c>
      <c r="X538" s="20">
        <f t="shared" ca="1" si="249"/>
        <v>2.1</v>
      </c>
      <c r="Y538">
        <f t="shared" ca="1" si="234"/>
        <v>2.1000000000000001E-2</v>
      </c>
      <c r="AA538" s="23">
        <f t="shared" si="259"/>
        <v>46318</v>
      </c>
      <c r="AB538" s="20">
        <f t="shared" ca="1" si="250"/>
        <v>2.1720000000000002</v>
      </c>
      <c r="AC538">
        <f t="shared" ca="1" si="235"/>
        <v>2.1720000000000003E-2</v>
      </c>
      <c r="AF538" s="23"/>
      <c r="AG538" s="20"/>
      <c r="AH538" s="20"/>
      <c r="AJ538" s="23"/>
      <c r="AK538" s="20"/>
      <c r="AL538" s="20"/>
      <c r="AN538" s="23"/>
      <c r="AO538" s="20"/>
      <c r="AP538" s="20"/>
      <c r="AS538" s="1">
        <v>45267</v>
      </c>
      <c r="AT538">
        <v>5.3243999999999998</v>
      </c>
      <c r="AU538">
        <f t="shared" si="251"/>
        <v>5.3244E-2</v>
      </c>
      <c r="AW538" s="1">
        <v>45267</v>
      </c>
      <c r="AX538">
        <v>5.2430000000000003</v>
      </c>
      <c r="AY538">
        <f t="shared" si="252"/>
        <v>5.2430000000000004E-2</v>
      </c>
      <c r="BA538" s="1">
        <v>45267</v>
      </c>
      <c r="BB538">
        <v>5.2880000000000003</v>
      </c>
      <c r="BC538">
        <f t="shared" si="253"/>
        <v>5.2880000000000003E-2</v>
      </c>
      <c r="BE538" s="1">
        <v>45267</v>
      </c>
      <c r="BF538">
        <v>4.633</v>
      </c>
      <c r="BG538">
        <f t="shared" si="254"/>
        <v>4.6330000000000003E-2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3">
        <f t="shared" ca="1" si="255"/>
        <v>46566</v>
      </c>
      <c r="B539" s="20">
        <f t="shared" ca="1" si="237"/>
        <v>0</v>
      </c>
      <c r="C539">
        <f t="shared" ca="1" si="261"/>
        <v>0</v>
      </c>
      <c r="D539">
        <f t="shared" ca="1" si="242"/>
        <v>-1.5555555555555556</v>
      </c>
      <c r="E539">
        <f t="shared" ca="1" si="243"/>
        <v>1.7859639999999999</v>
      </c>
      <c r="G539" s="23">
        <f t="shared" si="256"/>
        <v>45691</v>
      </c>
      <c r="H539" s="20">
        <f t="shared" ca="1" si="238"/>
        <v>0</v>
      </c>
      <c r="I539">
        <f t="shared" ca="1" si="236"/>
        <v>0</v>
      </c>
      <c r="J539">
        <f t="shared" ca="1" si="244"/>
        <v>0.875</v>
      </c>
      <c r="K539">
        <f t="shared" ca="1" si="239"/>
        <v>2.5360000000000001E-2</v>
      </c>
      <c r="M539" s="23">
        <f t="shared" si="257"/>
        <v>45691</v>
      </c>
      <c r="N539" s="20">
        <f t="shared" ca="1" si="240"/>
        <v>0</v>
      </c>
      <c r="O539">
        <f t="shared" ca="1" si="245"/>
        <v>0</v>
      </c>
      <c r="P539">
        <f t="shared" ca="1" si="246"/>
        <v>0.875</v>
      </c>
      <c r="Q539">
        <f t="shared" ca="1" si="241"/>
        <v>2.5360000000000001E-2</v>
      </c>
      <c r="S539" s="23">
        <f t="shared" si="247"/>
        <v>46461</v>
      </c>
      <c r="T539" s="20">
        <f t="shared" ca="1" si="248"/>
        <v>178.59639999999999</v>
      </c>
      <c r="U539">
        <f t="shared" ca="1" si="233"/>
        <v>1.7859639999999999</v>
      </c>
      <c r="W539" s="23">
        <f t="shared" si="258"/>
        <v>46461</v>
      </c>
      <c r="X539" s="20">
        <f t="shared" ca="1" si="249"/>
        <v>2.1</v>
      </c>
      <c r="Y539">
        <f t="shared" ca="1" si="234"/>
        <v>2.1000000000000001E-2</v>
      </c>
      <c r="AA539" s="23">
        <f t="shared" si="259"/>
        <v>46321</v>
      </c>
      <c r="AB539" s="20">
        <f t="shared" ca="1" si="250"/>
        <v>2.1720000000000002</v>
      </c>
      <c r="AC539">
        <f t="shared" ca="1" si="235"/>
        <v>2.1720000000000003E-2</v>
      </c>
      <c r="AF539" s="23"/>
      <c r="AG539" s="20"/>
      <c r="AH539" s="20"/>
      <c r="AJ539" s="23"/>
      <c r="AK539" s="20"/>
      <c r="AL539" s="20"/>
      <c r="AN539" s="23"/>
      <c r="AO539" s="20"/>
      <c r="AP539" s="20"/>
      <c r="AS539" s="1">
        <v>45266</v>
      </c>
      <c r="AT539">
        <v>5.3291000000000004</v>
      </c>
      <c r="AU539">
        <f t="shared" si="251"/>
        <v>5.3291000000000005E-2</v>
      </c>
      <c r="AW539" s="1">
        <v>45266</v>
      </c>
      <c r="AX539">
        <v>5.2530000000000001</v>
      </c>
      <c r="AY539">
        <f t="shared" si="252"/>
        <v>5.253E-2</v>
      </c>
      <c r="BA539" s="1">
        <v>45266</v>
      </c>
      <c r="BB539">
        <v>5.3140000000000001</v>
      </c>
      <c r="BC539">
        <f t="shared" si="253"/>
        <v>5.314E-2</v>
      </c>
      <c r="BE539" s="1">
        <v>45266</v>
      </c>
      <c r="BF539">
        <v>4.6740000000000004</v>
      </c>
      <c r="BG539">
        <f t="shared" si="254"/>
        <v>4.6740000000000004E-2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3">
        <f t="shared" ca="1" si="255"/>
        <v>46567</v>
      </c>
      <c r="B540" s="20">
        <f t="shared" ca="1" si="237"/>
        <v>0</v>
      </c>
      <c r="C540">
        <f t="shared" ca="1" si="261"/>
        <v>0</v>
      </c>
      <c r="D540">
        <f t="shared" ca="1" si="242"/>
        <v>-1.5583333333333333</v>
      </c>
      <c r="E540">
        <f t="shared" ca="1" si="243"/>
        <v>1.7859639999999999</v>
      </c>
      <c r="G540" s="23">
        <f t="shared" si="256"/>
        <v>45692</v>
      </c>
      <c r="H540" s="20">
        <f t="shared" ca="1" si="238"/>
        <v>0</v>
      </c>
      <c r="I540">
        <f t="shared" ca="1" si="236"/>
        <v>0</v>
      </c>
      <c r="J540">
        <f t="shared" ca="1" si="244"/>
        <v>0.87222222222222223</v>
      </c>
      <c r="K540">
        <f t="shared" ca="1" si="239"/>
        <v>2.4750000000000001E-2</v>
      </c>
      <c r="M540" s="23">
        <f t="shared" si="257"/>
        <v>45692</v>
      </c>
      <c r="N540" s="20">
        <f t="shared" ca="1" si="240"/>
        <v>0</v>
      </c>
      <c r="O540">
        <f t="shared" ca="1" si="245"/>
        <v>0</v>
      </c>
      <c r="P540">
        <f t="shared" ca="1" si="246"/>
        <v>0.87222222222222223</v>
      </c>
      <c r="Q540">
        <f t="shared" ca="1" si="241"/>
        <v>2.4750000000000001E-2</v>
      </c>
      <c r="S540" s="23">
        <f t="shared" si="247"/>
        <v>46462</v>
      </c>
      <c r="T540" s="20">
        <f t="shared" ca="1" si="248"/>
        <v>178.59639999999999</v>
      </c>
      <c r="U540">
        <f t="shared" ca="1" si="233"/>
        <v>1.7859639999999999</v>
      </c>
      <c r="W540" s="23">
        <f t="shared" si="258"/>
        <v>46462</v>
      </c>
      <c r="X540" s="20">
        <f t="shared" ca="1" si="249"/>
        <v>2.1</v>
      </c>
      <c r="Y540">
        <f t="shared" ca="1" si="234"/>
        <v>2.1000000000000001E-2</v>
      </c>
      <c r="AA540" s="23">
        <f t="shared" si="259"/>
        <v>46322</v>
      </c>
      <c r="AB540" s="20">
        <f t="shared" ca="1" si="250"/>
        <v>2.1720000000000002</v>
      </c>
      <c r="AC540">
        <f t="shared" ca="1" si="235"/>
        <v>2.1720000000000003E-2</v>
      </c>
      <c r="AF540" s="23"/>
      <c r="AG540" s="20"/>
      <c r="AH540" s="20"/>
      <c r="AJ540" s="23"/>
      <c r="AK540" s="20"/>
      <c r="AL540" s="20"/>
      <c r="AN540" s="23"/>
      <c r="AO540" s="20"/>
      <c r="AP540" s="20"/>
      <c r="AS540" s="1">
        <v>45265</v>
      </c>
      <c r="AT540">
        <v>5.3297999999999996</v>
      </c>
      <c r="AU540">
        <f t="shared" si="251"/>
        <v>5.3297999999999998E-2</v>
      </c>
      <c r="AW540" s="1">
        <v>45265</v>
      </c>
      <c r="AX540">
        <v>5.2477999999999998</v>
      </c>
      <c r="AY540">
        <f t="shared" si="252"/>
        <v>5.2477999999999997E-2</v>
      </c>
      <c r="BA540" s="1">
        <v>45265</v>
      </c>
      <c r="BB540">
        <v>5.2930000000000001</v>
      </c>
      <c r="BC540">
        <f t="shared" si="253"/>
        <v>5.2930000000000005E-2</v>
      </c>
      <c r="BE540" s="1">
        <v>45265</v>
      </c>
      <c r="BF540">
        <v>4.6399999999999997</v>
      </c>
      <c r="BG540">
        <f t="shared" si="254"/>
        <v>4.6399999999999997E-2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3">
        <f t="shared" ca="1" si="255"/>
        <v>46568</v>
      </c>
      <c r="B541" s="20">
        <f t="shared" ca="1" si="237"/>
        <v>0</v>
      </c>
      <c r="C541">
        <f t="shared" ca="1" si="261"/>
        <v>0</v>
      </c>
      <c r="D541">
        <f t="shared" ca="1" si="242"/>
        <v>-1.5611111111111111</v>
      </c>
      <c r="E541">
        <f t="shared" ca="1" si="243"/>
        <v>1.7859639999999999</v>
      </c>
      <c r="G541" s="23">
        <f t="shared" si="256"/>
        <v>45693</v>
      </c>
      <c r="H541" s="20">
        <f t="shared" ca="1" si="238"/>
        <v>0</v>
      </c>
      <c r="I541">
        <f t="shared" ca="1" si="236"/>
        <v>0</v>
      </c>
      <c r="J541">
        <f t="shared" ca="1" si="244"/>
        <v>0.86944444444444446</v>
      </c>
      <c r="K541">
        <f t="shared" ca="1" si="239"/>
        <v>2.4760000000000001E-2</v>
      </c>
      <c r="M541" s="23">
        <f t="shared" si="257"/>
        <v>45693</v>
      </c>
      <c r="N541" s="20">
        <f t="shared" ca="1" si="240"/>
        <v>0</v>
      </c>
      <c r="O541">
        <f t="shared" ca="1" si="245"/>
        <v>0</v>
      </c>
      <c r="P541">
        <f t="shared" ca="1" si="246"/>
        <v>0.86944444444444446</v>
      </c>
      <c r="Q541">
        <f t="shared" ca="1" si="241"/>
        <v>2.4760000000000001E-2</v>
      </c>
      <c r="S541" s="23">
        <f t="shared" si="247"/>
        <v>46463</v>
      </c>
      <c r="T541" s="20">
        <f t="shared" ca="1" si="248"/>
        <v>178.59639999999999</v>
      </c>
      <c r="U541">
        <f t="shared" ca="1" si="233"/>
        <v>1.7859639999999999</v>
      </c>
      <c r="W541" s="23">
        <f t="shared" si="258"/>
        <v>46463</v>
      </c>
      <c r="X541" s="20">
        <f t="shared" ca="1" si="249"/>
        <v>2.1</v>
      </c>
      <c r="Y541">
        <f t="shared" ca="1" si="234"/>
        <v>2.1000000000000001E-2</v>
      </c>
      <c r="AA541" s="23">
        <f t="shared" si="259"/>
        <v>46323</v>
      </c>
      <c r="AB541" s="20">
        <f t="shared" ca="1" si="250"/>
        <v>2.1720000000000002</v>
      </c>
      <c r="AC541">
        <f t="shared" ca="1" si="235"/>
        <v>2.1720000000000003E-2</v>
      </c>
      <c r="AF541" s="23"/>
      <c r="AG541" s="20"/>
      <c r="AH541" s="20"/>
      <c r="AJ541" s="23"/>
      <c r="AK541" s="20"/>
      <c r="AL541" s="20"/>
      <c r="AN541" s="23"/>
      <c r="AO541" s="20"/>
      <c r="AP541" s="20"/>
      <c r="AS541" s="1">
        <v>45264</v>
      </c>
      <c r="AT541">
        <v>5.3315999999999999</v>
      </c>
      <c r="AU541">
        <f t="shared" si="251"/>
        <v>5.3316000000000002E-2</v>
      </c>
      <c r="AW541" s="1">
        <v>45264</v>
      </c>
      <c r="AX541">
        <v>5.2667000000000002</v>
      </c>
      <c r="AY541">
        <f t="shared" si="252"/>
        <v>5.2666999999999999E-2</v>
      </c>
      <c r="BA541" s="1">
        <v>45264</v>
      </c>
      <c r="BB541">
        <v>5.3049999999999997</v>
      </c>
      <c r="BC541">
        <f t="shared" si="253"/>
        <v>5.305E-2</v>
      </c>
      <c r="BE541" s="1">
        <v>45264</v>
      </c>
      <c r="BF541">
        <v>4.6769999999999996</v>
      </c>
      <c r="BG541">
        <f t="shared" si="254"/>
        <v>4.6769999999999999E-2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3">
        <f t="shared" ca="1" si="255"/>
        <v>46569</v>
      </c>
      <c r="B542" s="20">
        <f t="shared" ca="1" si="237"/>
        <v>0</v>
      </c>
      <c r="C542">
        <f t="shared" ca="1" si="261"/>
        <v>0</v>
      </c>
      <c r="D542">
        <f t="shared" ca="1" si="242"/>
        <v>-1.5638888888888889</v>
      </c>
      <c r="E542">
        <f t="shared" ca="1" si="243"/>
        <v>1.7859639999999999</v>
      </c>
      <c r="G542" s="23">
        <f t="shared" si="256"/>
        <v>45694</v>
      </c>
      <c r="H542" s="20">
        <f t="shared" ca="1" si="238"/>
        <v>0</v>
      </c>
      <c r="I542">
        <f t="shared" ca="1" si="236"/>
        <v>0</v>
      </c>
      <c r="J542">
        <f t="shared" ca="1" si="244"/>
        <v>0.8666666666666667</v>
      </c>
      <c r="K542">
        <f t="shared" ca="1" si="239"/>
        <v>2.4660000000000001E-2</v>
      </c>
      <c r="M542" s="23">
        <f t="shared" si="257"/>
        <v>45694</v>
      </c>
      <c r="N542" s="20">
        <f t="shared" ca="1" si="240"/>
        <v>0</v>
      </c>
      <c r="O542">
        <f t="shared" ca="1" si="245"/>
        <v>0</v>
      </c>
      <c r="P542">
        <f t="shared" ca="1" si="246"/>
        <v>0.8666666666666667</v>
      </c>
      <c r="Q542">
        <f t="shared" ca="1" si="241"/>
        <v>2.4660000000000001E-2</v>
      </c>
      <c r="S542" s="23">
        <f t="shared" si="247"/>
        <v>46464</v>
      </c>
      <c r="T542" s="20">
        <f t="shared" ca="1" si="248"/>
        <v>178.59639999999999</v>
      </c>
      <c r="U542">
        <f t="shared" ca="1" si="233"/>
        <v>1.7859639999999999</v>
      </c>
      <c r="W542" s="23">
        <f t="shared" si="258"/>
        <v>46464</v>
      </c>
      <c r="X542" s="20">
        <f t="shared" ca="1" si="249"/>
        <v>2.1</v>
      </c>
      <c r="Y542">
        <f t="shared" ca="1" si="234"/>
        <v>2.1000000000000001E-2</v>
      </c>
      <c r="AA542" s="23">
        <f t="shared" si="259"/>
        <v>46324</v>
      </c>
      <c r="AB542" s="20">
        <f t="shared" ca="1" si="250"/>
        <v>2.1720000000000002</v>
      </c>
      <c r="AC542">
        <f t="shared" ca="1" si="235"/>
        <v>2.1720000000000003E-2</v>
      </c>
      <c r="AF542" s="23"/>
      <c r="AG542" s="20"/>
      <c r="AH542" s="20"/>
      <c r="AJ542" s="23"/>
      <c r="AK542" s="20"/>
      <c r="AL542" s="20"/>
      <c r="AN542" s="23"/>
      <c r="AO542" s="20"/>
      <c r="AP542" s="20"/>
      <c r="AS542" s="1">
        <v>45261</v>
      </c>
      <c r="AT542">
        <v>5.3440000000000003</v>
      </c>
      <c r="AU542">
        <f t="shared" si="251"/>
        <v>5.3440000000000001E-2</v>
      </c>
      <c r="AW542" s="1">
        <v>45261</v>
      </c>
      <c r="AX542">
        <v>5.2510000000000003</v>
      </c>
      <c r="AY542">
        <f t="shared" si="252"/>
        <v>5.2510000000000001E-2</v>
      </c>
      <c r="BA542" s="1">
        <v>45261</v>
      </c>
      <c r="BB542">
        <v>5.2729999999999997</v>
      </c>
      <c r="BC542">
        <f t="shared" si="253"/>
        <v>5.2729999999999999E-2</v>
      </c>
      <c r="BE542" s="1">
        <v>45261</v>
      </c>
      <c r="BF542">
        <v>4.6319999999999997</v>
      </c>
      <c r="BG542">
        <f t="shared" si="254"/>
        <v>4.632E-2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3">
        <f t="shared" ca="1" si="255"/>
        <v>46570</v>
      </c>
      <c r="B543" s="20">
        <f t="shared" ca="1" si="237"/>
        <v>0</v>
      </c>
      <c r="C543">
        <f t="shared" ca="1" si="261"/>
        <v>0</v>
      </c>
      <c r="D543">
        <f t="shared" ca="1" si="242"/>
        <v>-1.5666666666666667</v>
      </c>
      <c r="E543">
        <f t="shared" ca="1" si="243"/>
        <v>1.7859639999999999</v>
      </c>
      <c r="G543" s="23">
        <f t="shared" si="256"/>
        <v>45695</v>
      </c>
      <c r="H543" s="20">
        <f t="shared" ca="1" si="238"/>
        <v>0</v>
      </c>
      <c r="I543">
        <f t="shared" ca="1" si="236"/>
        <v>0</v>
      </c>
      <c r="J543">
        <f t="shared" ca="1" si="244"/>
        <v>0.86388888888888893</v>
      </c>
      <c r="K543">
        <f t="shared" ca="1" si="239"/>
        <v>2.4680000000000001E-2</v>
      </c>
      <c r="M543" s="23">
        <f t="shared" si="257"/>
        <v>45695</v>
      </c>
      <c r="N543" s="20">
        <f t="shared" ca="1" si="240"/>
        <v>0</v>
      </c>
      <c r="O543">
        <f t="shared" ca="1" si="245"/>
        <v>0</v>
      </c>
      <c r="P543">
        <f t="shared" ca="1" si="246"/>
        <v>0.86388888888888893</v>
      </c>
      <c r="Q543">
        <f t="shared" ca="1" si="241"/>
        <v>2.4680000000000001E-2</v>
      </c>
      <c r="S543" s="23">
        <f t="shared" si="247"/>
        <v>46465</v>
      </c>
      <c r="T543" s="20">
        <f t="shared" ca="1" si="248"/>
        <v>178.59639999999999</v>
      </c>
      <c r="U543">
        <f t="shared" ca="1" si="233"/>
        <v>1.7859639999999999</v>
      </c>
      <c r="W543" s="23">
        <f t="shared" si="258"/>
        <v>46465</v>
      </c>
      <c r="X543" s="20">
        <f t="shared" ca="1" si="249"/>
        <v>2.1</v>
      </c>
      <c r="Y543">
        <f t="shared" ca="1" si="234"/>
        <v>2.1000000000000001E-2</v>
      </c>
      <c r="AA543" s="23">
        <f t="shared" si="259"/>
        <v>46325</v>
      </c>
      <c r="AB543" s="20">
        <f t="shared" ca="1" si="250"/>
        <v>2.1720000000000002</v>
      </c>
      <c r="AC543">
        <f t="shared" ca="1" si="235"/>
        <v>2.1720000000000003E-2</v>
      </c>
      <c r="AF543" s="23"/>
      <c r="AG543" s="20"/>
      <c r="AH543" s="20"/>
      <c r="AJ543" s="23"/>
      <c r="AK543" s="20"/>
      <c r="AL543" s="20"/>
      <c r="AN543" s="23"/>
      <c r="AO543" s="20"/>
      <c r="AP543" s="20"/>
      <c r="AS543" s="1">
        <v>45260</v>
      </c>
      <c r="AT543">
        <v>5.3418999999999999</v>
      </c>
      <c r="AU543">
        <f t="shared" si="251"/>
        <v>5.3419000000000001E-2</v>
      </c>
      <c r="AW543" s="1">
        <v>45260</v>
      </c>
      <c r="AX543">
        <v>5.2983000000000002</v>
      </c>
      <c r="AY543">
        <f t="shared" si="252"/>
        <v>5.2983000000000002E-2</v>
      </c>
      <c r="BA543" s="1">
        <v>45260</v>
      </c>
      <c r="BB543">
        <v>5.3710000000000004</v>
      </c>
      <c r="BC543">
        <f t="shared" si="253"/>
        <v>5.3710000000000008E-2</v>
      </c>
      <c r="BE543" s="1">
        <v>45260</v>
      </c>
      <c r="BF543">
        <v>4.766</v>
      </c>
      <c r="BG543">
        <f t="shared" si="254"/>
        <v>4.7660000000000001E-2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3">
        <f t="shared" ca="1" si="255"/>
        <v>46573</v>
      </c>
      <c r="B544" s="20">
        <f t="shared" ca="1" si="237"/>
        <v>0</v>
      </c>
      <c r="C544">
        <f t="shared" ca="1" si="261"/>
        <v>0</v>
      </c>
      <c r="D544">
        <f t="shared" ca="1" si="242"/>
        <v>-1.575</v>
      </c>
      <c r="E544">
        <f t="shared" ca="1" si="243"/>
        <v>1.7859639999999999</v>
      </c>
      <c r="G544" s="23">
        <f t="shared" si="256"/>
        <v>45698</v>
      </c>
      <c r="H544" s="20">
        <f t="shared" ca="1" si="238"/>
        <v>0</v>
      </c>
      <c r="I544">
        <f t="shared" ca="1" si="236"/>
        <v>0</v>
      </c>
      <c r="J544">
        <f t="shared" ca="1" si="244"/>
        <v>0.85555555555555551</v>
      </c>
      <c r="K544">
        <f t="shared" ca="1" si="239"/>
        <v>2.4680000000000001E-2</v>
      </c>
      <c r="M544" s="23">
        <f t="shared" si="257"/>
        <v>45698</v>
      </c>
      <c r="N544" s="20">
        <f t="shared" ca="1" si="240"/>
        <v>0</v>
      </c>
      <c r="O544">
        <f t="shared" ca="1" si="245"/>
        <v>0</v>
      </c>
      <c r="P544">
        <f t="shared" ca="1" si="246"/>
        <v>0.85555555555555551</v>
      </c>
      <c r="Q544">
        <f t="shared" ca="1" si="241"/>
        <v>2.4680000000000001E-2</v>
      </c>
      <c r="S544" s="23">
        <f t="shared" si="247"/>
        <v>46468</v>
      </c>
      <c r="T544" s="20">
        <f t="shared" ca="1" si="248"/>
        <v>178.59639999999999</v>
      </c>
      <c r="U544">
        <f t="shared" ca="1" si="233"/>
        <v>1.7859639999999999</v>
      </c>
      <c r="W544" s="23">
        <f t="shared" si="258"/>
        <v>46468</v>
      </c>
      <c r="X544" s="20">
        <f t="shared" ca="1" si="249"/>
        <v>2.1</v>
      </c>
      <c r="Y544">
        <f t="shared" ca="1" si="234"/>
        <v>2.1000000000000001E-2</v>
      </c>
      <c r="AA544" s="23">
        <f t="shared" si="259"/>
        <v>46328</v>
      </c>
      <c r="AB544" s="20">
        <f t="shared" ca="1" si="250"/>
        <v>2.1720000000000002</v>
      </c>
      <c r="AC544">
        <f t="shared" ca="1" si="235"/>
        <v>2.1720000000000003E-2</v>
      </c>
      <c r="AF544" s="23"/>
      <c r="AG544" s="20"/>
      <c r="AH544" s="20"/>
      <c r="AJ544" s="23"/>
      <c r="AK544" s="20"/>
      <c r="AL544" s="20"/>
      <c r="AN544" s="23"/>
      <c r="AO544" s="20"/>
      <c r="AP544" s="20"/>
      <c r="AS544" s="1">
        <v>45259</v>
      </c>
      <c r="AT544">
        <v>5.343</v>
      </c>
      <c r="AU544">
        <f t="shared" si="251"/>
        <v>5.3429999999999998E-2</v>
      </c>
      <c r="AW544" s="1">
        <v>45259</v>
      </c>
      <c r="AX544">
        <v>5.2957999999999998</v>
      </c>
      <c r="AY544">
        <f t="shared" si="252"/>
        <v>5.2957999999999998E-2</v>
      </c>
      <c r="BA544" s="1">
        <v>45259</v>
      </c>
      <c r="BB544">
        <v>5.3650000000000002</v>
      </c>
      <c r="BC544">
        <f t="shared" si="253"/>
        <v>5.3650000000000003E-2</v>
      </c>
      <c r="BE544" s="1">
        <v>45259</v>
      </c>
      <c r="BF544">
        <v>4.7640000000000002</v>
      </c>
      <c r="BG544">
        <f t="shared" si="254"/>
        <v>4.7640000000000002E-2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3">
        <f t="shared" ca="1" si="255"/>
        <v>46574</v>
      </c>
      <c r="B545" s="20">
        <f t="shared" ca="1" si="237"/>
        <v>0</v>
      </c>
      <c r="C545">
        <f t="shared" ca="1" si="261"/>
        <v>0</v>
      </c>
      <c r="D545">
        <f t="shared" ca="1" si="242"/>
        <v>-1.5777777777777777</v>
      </c>
      <c r="E545">
        <f t="shared" ca="1" si="243"/>
        <v>1.7859639999999999</v>
      </c>
      <c r="G545" s="23">
        <f t="shared" si="256"/>
        <v>45699</v>
      </c>
      <c r="H545" s="20">
        <f t="shared" ca="1" si="238"/>
        <v>0</v>
      </c>
      <c r="I545">
        <f t="shared" ca="1" si="236"/>
        <v>0</v>
      </c>
      <c r="J545">
        <f t="shared" ca="1" si="244"/>
        <v>0.85277777777777775</v>
      </c>
      <c r="K545">
        <f t="shared" ca="1" si="239"/>
        <v>2.4809999999999999E-2</v>
      </c>
      <c r="M545" s="23">
        <f t="shared" si="257"/>
        <v>45699</v>
      </c>
      <c r="N545" s="20">
        <f t="shared" ca="1" si="240"/>
        <v>0</v>
      </c>
      <c r="O545">
        <f t="shared" ca="1" si="245"/>
        <v>0</v>
      </c>
      <c r="P545">
        <f t="shared" ca="1" si="246"/>
        <v>0.85277777777777775</v>
      </c>
      <c r="Q545">
        <f t="shared" ca="1" si="241"/>
        <v>2.4809999999999999E-2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3"/>
      <c r="AG545" s="20"/>
      <c r="AH545" s="20"/>
      <c r="AJ545" s="23"/>
      <c r="AK545" s="20"/>
      <c r="AL545" s="20"/>
      <c r="AN545" s="23"/>
      <c r="AO545" s="20"/>
      <c r="AP545" s="20"/>
      <c r="AS545" s="1">
        <v>45258</v>
      </c>
      <c r="AT545">
        <v>5.3497000000000003</v>
      </c>
      <c r="AU545">
        <f t="shared" si="251"/>
        <v>5.3497000000000003E-2</v>
      </c>
      <c r="AW545" s="1">
        <v>45258</v>
      </c>
      <c r="AX545">
        <v>5.3311000000000002</v>
      </c>
      <c r="AY545">
        <f t="shared" si="252"/>
        <v>5.3311000000000004E-2</v>
      </c>
      <c r="BA545" s="1">
        <v>45258</v>
      </c>
      <c r="BB545">
        <v>5.45</v>
      </c>
      <c r="BC545">
        <f t="shared" si="253"/>
        <v>5.45E-2</v>
      </c>
      <c r="BE545" s="1">
        <v>45258</v>
      </c>
      <c r="BF545">
        <v>4.8390000000000004</v>
      </c>
      <c r="BG545">
        <f t="shared" si="254"/>
        <v>4.8390000000000002E-2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3">
        <f t="shared" ca="1" si="255"/>
        <v>46575</v>
      </c>
      <c r="B546" s="20">
        <f t="shared" ca="1" si="237"/>
        <v>0</v>
      </c>
      <c r="C546">
        <f t="shared" ca="1" si="261"/>
        <v>0</v>
      </c>
      <c r="D546">
        <f t="shared" ca="1" si="242"/>
        <v>-1.5805555555555555</v>
      </c>
      <c r="E546">
        <f t="shared" ca="1" si="243"/>
        <v>1.7859639999999999</v>
      </c>
      <c r="G546" s="23">
        <f t="shared" si="256"/>
        <v>45700</v>
      </c>
      <c r="H546" s="20">
        <f t="shared" ca="1" si="238"/>
        <v>0</v>
      </c>
      <c r="I546">
        <f t="shared" ca="1" si="236"/>
        <v>0</v>
      </c>
      <c r="J546">
        <f t="shared" ca="1" si="244"/>
        <v>0.85</v>
      </c>
      <c r="K546">
        <f t="shared" ca="1" si="239"/>
        <v>2.4860000000000004E-2</v>
      </c>
      <c r="M546" s="23">
        <f t="shared" si="257"/>
        <v>45700</v>
      </c>
      <c r="N546" s="20">
        <f t="shared" ca="1" si="240"/>
        <v>0</v>
      </c>
      <c r="O546">
        <f t="shared" ca="1" si="245"/>
        <v>0</v>
      </c>
      <c r="P546">
        <f t="shared" ca="1" si="246"/>
        <v>0.85</v>
      </c>
      <c r="Q546">
        <f t="shared" ca="1" si="241"/>
        <v>2.4860000000000004E-2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3"/>
      <c r="AG546" s="20"/>
      <c r="AH546" s="20"/>
      <c r="AJ546" s="23"/>
      <c r="AK546" s="20"/>
      <c r="AL546" s="20"/>
      <c r="AN546" s="23"/>
      <c r="AO546" s="20"/>
      <c r="AP546" s="20"/>
      <c r="AS546" s="1">
        <v>45257</v>
      </c>
      <c r="AT546">
        <v>5.3578000000000001</v>
      </c>
      <c r="AU546">
        <f t="shared" si="251"/>
        <v>5.3578000000000001E-2</v>
      </c>
      <c r="AW546" s="1">
        <v>45257</v>
      </c>
      <c r="AX546">
        <v>5.3596000000000004</v>
      </c>
      <c r="AY546">
        <f t="shared" si="252"/>
        <v>5.3596000000000005E-2</v>
      </c>
      <c r="BA546" s="1">
        <v>45257</v>
      </c>
      <c r="BB546">
        <v>5.516</v>
      </c>
      <c r="BC546">
        <f t="shared" si="253"/>
        <v>5.5160000000000001E-2</v>
      </c>
      <c r="BE546" s="1">
        <v>45257</v>
      </c>
      <c r="BF546">
        <v>4.9450000000000003</v>
      </c>
      <c r="BG546">
        <f t="shared" si="254"/>
        <v>4.9450000000000001E-2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3">
        <f t="shared" ca="1" si="255"/>
        <v>46576</v>
      </c>
      <c r="B547" s="20">
        <f t="shared" ca="1" si="237"/>
        <v>0</v>
      </c>
      <c r="C547">
        <f t="shared" ca="1" si="261"/>
        <v>0</v>
      </c>
      <c r="D547">
        <f t="shared" ca="1" si="242"/>
        <v>-1.5833333333333333</v>
      </c>
      <c r="E547">
        <f t="shared" ca="1" si="243"/>
        <v>1.7859639999999999</v>
      </c>
      <c r="G547" s="23">
        <f t="shared" si="256"/>
        <v>45701</v>
      </c>
      <c r="H547" s="20">
        <f t="shared" ca="1" si="238"/>
        <v>0</v>
      </c>
      <c r="I547">
        <f t="shared" ca="1" si="236"/>
        <v>0</v>
      </c>
      <c r="J547">
        <f t="shared" ca="1" si="244"/>
        <v>0.84722222222222221</v>
      </c>
      <c r="K547">
        <f t="shared" ca="1" si="239"/>
        <v>2.5070000000000002E-2</v>
      </c>
      <c r="M547" s="23">
        <f t="shared" si="257"/>
        <v>45701</v>
      </c>
      <c r="N547" s="20">
        <f t="shared" ca="1" si="240"/>
        <v>0</v>
      </c>
      <c r="O547">
        <f t="shared" ca="1" si="245"/>
        <v>0</v>
      </c>
      <c r="P547">
        <f t="shared" ca="1" si="246"/>
        <v>0.84722222222222221</v>
      </c>
      <c r="Q547">
        <f t="shared" ca="1" si="241"/>
        <v>2.5070000000000002E-2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3"/>
      <c r="AG547" s="20"/>
      <c r="AH547" s="20"/>
      <c r="AJ547" s="23"/>
      <c r="AK547" s="20"/>
      <c r="AL547" s="20"/>
      <c r="AN547" s="23"/>
      <c r="AO547" s="20"/>
      <c r="AP547" s="20"/>
      <c r="AS547" s="1">
        <v>45254</v>
      </c>
      <c r="AT547">
        <v>5.3620000000000001</v>
      </c>
      <c r="AU547">
        <f t="shared" si="251"/>
        <v>5.3620000000000001E-2</v>
      </c>
      <c r="AW547" s="1">
        <v>45254</v>
      </c>
      <c r="AX547">
        <v>5.3819999999999997</v>
      </c>
      <c r="AY547">
        <f t="shared" si="252"/>
        <v>5.382E-2</v>
      </c>
      <c r="BA547" s="1">
        <v>45254</v>
      </c>
      <c r="BB547">
        <v>5.5419999999999998</v>
      </c>
      <c r="BC547">
        <f t="shared" si="253"/>
        <v>5.5419999999999997E-2</v>
      </c>
      <c r="BE547" s="1">
        <v>45254</v>
      </c>
      <c r="BF547">
        <v>5.0039999999999996</v>
      </c>
      <c r="BG547">
        <f t="shared" si="254"/>
        <v>5.0039999999999994E-2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3">
        <f t="shared" ca="1" si="255"/>
        <v>46577</v>
      </c>
      <c r="B548" s="20">
        <f t="shared" ca="1" si="237"/>
        <v>0</v>
      </c>
      <c r="C548">
        <f t="shared" ca="1" si="261"/>
        <v>0</v>
      </c>
      <c r="D548">
        <f t="shared" ca="1" si="242"/>
        <v>-1.586111111111111</v>
      </c>
      <c r="E548">
        <f t="shared" ca="1" si="243"/>
        <v>1.7859639999999999</v>
      </c>
      <c r="G548" s="23">
        <f t="shared" si="256"/>
        <v>45702</v>
      </c>
      <c r="H548" s="20">
        <f t="shared" ca="1" si="238"/>
        <v>0</v>
      </c>
      <c r="I548">
        <f t="shared" ca="1" si="236"/>
        <v>0</v>
      </c>
      <c r="J548">
        <f t="shared" ca="1" si="244"/>
        <v>0.84444444444444444</v>
      </c>
      <c r="K548">
        <f t="shared" ca="1" si="239"/>
        <v>2.5139999999999999E-2</v>
      </c>
      <c r="M548" s="23">
        <f t="shared" si="257"/>
        <v>45702</v>
      </c>
      <c r="N548" s="20">
        <f t="shared" ca="1" si="240"/>
        <v>0</v>
      </c>
      <c r="O548">
        <f t="shared" ca="1" si="245"/>
        <v>0</v>
      </c>
      <c r="P548">
        <f t="shared" ca="1" si="246"/>
        <v>0.84444444444444444</v>
      </c>
      <c r="Q548">
        <f t="shared" ca="1" si="241"/>
        <v>2.5139999999999999E-2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3"/>
      <c r="AG548" s="20"/>
      <c r="AH548" s="20"/>
      <c r="AJ548" s="23"/>
      <c r="AK548" s="20"/>
      <c r="AL548" s="20"/>
      <c r="AN548" s="23"/>
      <c r="AO548" s="20"/>
      <c r="AP548" s="20"/>
      <c r="AS548" s="1">
        <v>45253</v>
      </c>
      <c r="AT548">
        <v>5.375</v>
      </c>
      <c r="AU548">
        <f t="shared" si="251"/>
        <v>5.3749999999999999E-2</v>
      </c>
      <c r="AW548" s="1">
        <v>45253</v>
      </c>
      <c r="AX548">
        <v>5.3623000000000003</v>
      </c>
      <c r="AY548">
        <f t="shared" si="252"/>
        <v>5.3623000000000004E-2</v>
      </c>
      <c r="BA548" s="1">
        <v>45253</v>
      </c>
      <c r="BB548">
        <v>5.5330000000000004</v>
      </c>
      <c r="BC548">
        <f t="shared" si="253"/>
        <v>5.5330000000000004E-2</v>
      </c>
      <c r="BE548" s="1">
        <v>45253</v>
      </c>
      <c r="BF548">
        <v>4.9898999999999996</v>
      </c>
      <c r="BG548">
        <f t="shared" si="254"/>
        <v>4.9898999999999999E-2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3">
        <f t="shared" ca="1" si="255"/>
        <v>46580</v>
      </c>
      <c r="B549" s="20">
        <f t="shared" ca="1" si="237"/>
        <v>0</v>
      </c>
      <c r="C549">
        <f t="shared" ca="1" si="261"/>
        <v>0</v>
      </c>
      <c r="D549">
        <f t="shared" ca="1" si="242"/>
        <v>-1.5944444444444446</v>
      </c>
      <c r="E549">
        <f t="shared" ca="1" si="243"/>
        <v>1.7859639999999999</v>
      </c>
      <c r="G549" s="23">
        <f t="shared" si="256"/>
        <v>45705</v>
      </c>
      <c r="H549" s="20">
        <f t="shared" ca="1" si="238"/>
        <v>0</v>
      </c>
      <c r="I549">
        <f t="shared" ca="1" si="236"/>
        <v>0</v>
      </c>
      <c r="J549">
        <f t="shared" ca="1" si="244"/>
        <v>0.83611111111111114</v>
      </c>
      <c r="K549">
        <f t="shared" ca="1" si="239"/>
        <v>2.4889999999999999E-2</v>
      </c>
      <c r="M549" s="23">
        <f t="shared" si="257"/>
        <v>45705</v>
      </c>
      <c r="N549" s="20">
        <f t="shared" ca="1" si="240"/>
        <v>0</v>
      </c>
      <c r="O549">
        <f t="shared" ca="1" si="245"/>
        <v>0</v>
      </c>
      <c r="P549">
        <f t="shared" ca="1" si="246"/>
        <v>0.83611111111111114</v>
      </c>
      <c r="Q549">
        <f t="shared" ca="1" si="241"/>
        <v>2.4889999999999999E-2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3"/>
      <c r="AG549" s="20"/>
      <c r="AH549" s="20"/>
      <c r="AJ549" s="23"/>
      <c r="AK549" s="20"/>
      <c r="AL549" s="20"/>
      <c r="AN549" s="23"/>
      <c r="AO549" s="20"/>
      <c r="AP549" s="20"/>
      <c r="AS549" s="1">
        <v>45252</v>
      </c>
      <c r="AT549">
        <v>5.3605999999999998</v>
      </c>
      <c r="AU549">
        <f t="shared" si="251"/>
        <v>5.3606000000000001E-2</v>
      </c>
      <c r="AW549" s="1">
        <v>45252</v>
      </c>
      <c r="AX549">
        <v>5.3579999999999997</v>
      </c>
      <c r="AY549">
        <f t="shared" si="252"/>
        <v>5.3579999999999996E-2</v>
      </c>
      <c r="BA549" s="1">
        <v>45252</v>
      </c>
      <c r="BB549">
        <v>5.5190000000000001</v>
      </c>
      <c r="BC549">
        <f t="shared" si="253"/>
        <v>5.5190000000000003E-2</v>
      </c>
      <c r="BE549" s="1">
        <v>45252</v>
      </c>
      <c r="BF549">
        <v>4.9630000000000001</v>
      </c>
      <c r="BG549">
        <f t="shared" si="254"/>
        <v>4.9630000000000001E-2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3">
        <f t="shared" ca="1" si="255"/>
        <v>46581</v>
      </c>
      <c r="B550" s="20">
        <f t="shared" ca="1" si="237"/>
        <v>0</v>
      </c>
      <c r="C550">
        <f t="shared" ca="1" si="261"/>
        <v>0</v>
      </c>
      <c r="D550">
        <f t="shared" ca="1" si="242"/>
        <v>-1.5972222222222223</v>
      </c>
      <c r="E550">
        <f t="shared" ca="1" si="243"/>
        <v>1.7859639999999999</v>
      </c>
      <c r="G550" s="23">
        <f t="shared" si="256"/>
        <v>45706</v>
      </c>
      <c r="H550" s="20">
        <f t="shared" ca="1" si="238"/>
        <v>0</v>
      </c>
      <c r="I550">
        <f t="shared" ca="1" si="236"/>
        <v>0</v>
      </c>
      <c r="J550">
        <f t="shared" ca="1" si="244"/>
        <v>0.83333333333333337</v>
      </c>
      <c r="K550">
        <f t="shared" ca="1" si="239"/>
        <v>2.4840000000000001E-2</v>
      </c>
      <c r="M550" s="23">
        <f t="shared" si="257"/>
        <v>45706</v>
      </c>
      <c r="N550" s="20">
        <f t="shared" ca="1" si="240"/>
        <v>0</v>
      </c>
      <c r="O550">
        <f t="shared" ca="1" si="245"/>
        <v>0</v>
      </c>
      <c r="P550">
        <f t="shared" ca="1" si="246"/>
        <v>0.83333333333333337</v>
      </c>
      <c r="Q550">
        <f t="shared" ca="1" si="241"/>
        <v>2.4840000000000001E-2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3"/>
      <c r="AG550" s="20"/>
      <c r="AH550" s="20"/>
      <c r="AJ550" s="23"/>
      <c r="AK550" s="20"/>
      <c r="AL550" s="20"/>
      <c r="AN550" s="23"/>
      <c r="AO550" s="20"/>
      <c r="AP550" s="20"/>
      <c r="AS550" s="1">
        <v>45251</v>
      </c>
      <c r="AT550">
        <v>5.3520000000000003</v>
      </c>
      <c r="AU550">
        <f t="shared" si="251"/>
        <v>5.3520000000000005E-2</v>
      </c>
      <c r="AW550" s="1">
        <v>45251</v>
      </c>
      <c r="AX550">
        <v>5.3440000000000003</v>
      </c>
      <c r="AY550">
        <f t="shared" si="252"/>
        <v>5.3440000000000001E-2</v>
      </c>
      <c r="BA550" s="1">
        <v>45251</v>
      </c>
      <c r="BB550">
        <v>5.5030000000000001</v>
      </c>
      <c r="BC550">
        <f t="shared" si="253"/>
        <v>5.5030000000000003E-2</v>
      </c>
      <c r="BE550" s="1">
        <v>45251</v>
      </c>
      <c r="BF550">
        <v>4.9710000000000001</v>
      </c>
      <c r="BG550">
        <f t="shared" si="254"/>
        <v>4.9710000000000004E-2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3">
        <f t="shared" ca="1" si="255"/>
        <v>46582</v>
      </c>
      <c r="B551" s="20">
        <f t="shared" ca="1" si="237"/>
        <v>0</v>
      </c>
      <c r="C551">
        <f t="shared" ca="1" si="261"/>
        <v>0</v>
      </c>
      <c r="D551">
        <f t="shared" ca="1" si="242"/>
        <v>-1.6</v>
      </c>
      <c r="E551">
        <f t="shared" ca="1" si="243"/>
        <v>1.7859639999999999</v>
      </c>
      <c r="G551" s="23">
        <f t="shared" si="256"/>
        <v>45707</v>
      </c>
      <c r="H551" s="20">
        <f t="shared" ca="1" si="238"/>
        <v>0</v>
      </c>
      <c r="I551">
        <f t="shared" ca="1" si="236"/>
        <v>0</v>
      </c>
      <c r="J551">
        <f t="shared" ca="1" si="244"/>
        <v>0.8305555555555556</v>
      </c>
      <c r="K551">
        <f t="shared" ca="1" si="239"/>
        <v>2.4740000000000002E-2</v>
      </c>
      <c r="M551" s="23">
        <f t="shared" si="257"/>
        <v>45707</v>
      </c>
      <c r="N551" s="20">
        <f t="shared" ca="1" si="240"/>
        <v>0</v>
      </c>
      <c r="O551">
        <f t="shared" ca="1" si="245"/>
        <v>0</v>
      </c>
      <c r="P551">
        <f t="shared" ca="1" si="246"/>
        <v>0.8305555555555556</v>
      </c>
      <c r="Q551">
        <f t="shared" ca="1" si="241"/>
        <v>2.4740000000000002E-2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3"/>
      <c r="AG551" s="20"/>
      <c r="AH551" s="20"/>
      <c r="AJ551" s="23"/>
      <c r="AK551" s="20"/>
      <c r="AL551" s="20"/>
      <c r="AN551" s="23"/>
      <c r="AO551" s="20"/>
      <c r="AP551" s="20"/>
      <c r="AS551" s="1">
        <v>45250</v>
      </c>
      <c r="AT551">
        <v>5.3491</v>
      </c>
      <c r="AU551">
        <f t="shared" si="251"/>
        <v>5.3490999999999997E-2</v>
      </c>
      <c r="AW551" s="1">
        <v>45250</v>
      </c>
      <c r="AX551">
        <v>5.3456999999999999</v>
      </c>
      <c r="AY551">
        <f t="shared" si="252"/>
        <v>5.3456999999999998E-2</v>
      </c>
      <c r="BA551" s="1">
        <v>45250</v>
      </c>
      <c r="BB551">
        <v>5.5110000000000001</v>
      </c>
      <c r="BC551">
        <f t="shared" si="253"/>
        <v>5.5109999999999999E-2</v>
      </c>
      <c r="BE551" s="1">
        <v>45250</v>
      </c>
      <c r="BF551">
        <v>4.9569999999999999</v>
      </c>
      <c r="BG551">
        <f t="shared" si="254"/>
        <v>4.9569999999999996E-2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3">
        <f t="shared" ca="1" si="255"/>
        <v>46583</v>
      </c>
      <c r="B552" s="20">
        <f t="shared" ca="1" si="237"/>
        <v>0</v>
      </c>
      <c r="C552">
        <f t="shared" ca="1" si="261"/>
        <v>0</v>
      </c>
      <c r="D552">
        <f t="shared" ca="1" si="242"/>
        <v>-1.6027777777777779</v>
      </c>
      <c r="E552">
        <f t="shared" ca="1" si="243"/>
        <v>1.7859639999999999</v>
      </c>
      <c r="G552" s="23">
        <f t="shared" si="256"/>
        <v>45708</v>
      </c>
      <c r="H552" s="20">
        <f t="shared" ca="1" si="238"/>
        <v>0</v>
      </c>
      <c r="I552">
        <f t="shared" ca="1" si="236"/>
        <v>0</v>
      </c>
      <c r="J552">
        <f t="shared" ca="1" si="244"/>
        <v>0.82777777777777772</v>
      </c>
      <c r="K552">
        <f t="shared" ca="1" si="239"/>
        <v>2.46E-2</v>
      </c>
      <c r="M552" s="23">
        <f t="shared" si="257"/>
        <v>45708</v>
      </c>
      <c r="N552" s="20">
        <f t="shared" ca="1" si="240"/>
        <v>0</v>
      </c>
      <c r="O552">
        <f t="shared" ca="1" si="245"/>
        <v>0</v>
      </c>
      <c r="P552">
        <f t="shared" ca="1" si="246"/>
        <v>0.82777777777777772</v>
      </c>
      <c r="Q552">
        <f t="shared" ca="1" si="241"/>
        <v>2.46E-2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3"/>
      <c r="AG552" s="20"/>
      <c r="AH552" s="20"/>
      <c r="AJ552" s="23"/>
      <c r="AK552" s="20"/>
      <c r="AL552" s="20"/>
      <c r="AN552" s="23"/>
      <c r="AO552" s="20"/>
      <c r="AP552" s="20"/>
      <c r="AS552" s="1">
        <v>45247</v>
      </c>
      <c r="AT552">
        <v>5.3445999999999998</v>
      </c>
      <c r="AU552">
        <f t="shared" si="251"/>
        <v>5.3446E-2</v>
      </c>
      <c r="AW552" s="1">
        <v>45247</v>
      </c>
      <c r="AX552">
        <v>5.3430999999999997</v>
      </c>
      <c r="AY552">
        <f t="shared" si="252"/>
        <v>5.3430999999999999E-2</v>
      </c>
      <c r="BA552" s="1">
        <v>45247</v>
      </c>
      <c r="BB552">
        <v>5.4960000000000004</v>
      </c>
      <c r="BC552">
        <f t="shared" si="253"/>
        <v>5.4960000000000002E-2</v>
      </c>
      <c r="BE552" s="1">
        <v>45247</v>
      </c>
      <c r="BF552">
        <v>4.96</v>
      </c>
      <c r="BG552">
        <f t="shared" si="254"/>
        <v>4.9599999999999998E-2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3">
        <f t="shared" ca="1" si="255"/>
        <v>46584</v>
      </c>
      <c r="B553" s="20">
        <f t="shared" ca="1" si="237"/>
        <v>0</v>
      </c>
      <c r="C553">
        <f t="shared" ca="1" si="261"/>
        <v>0</v>
      </c>
      <c r="D553">
        <f t="shared" ca="1" si="242"/>
        <v>-1.6055555555555556</v>
      </c>
      <c r="E553">
        <f t="shared" ca="1" si="243"/>
        <v>1.7859639999999999</v>
      </c>
      <c r="G553" s="23">
        <f t="shared" si="256"/>
        <v>45709</v>
      </c>
      <c r="H553" s="20">
        <f t="shared" ca="1" si="238"/>
        <v>0</v>
      </c>
      <c r="I553">
        <f t="shared" ca="1" si="236"/>
        <v>0</v>
      </c>
      <c r="J553">
        <f t="shared" ca="1" si="244"/>
        <v>0.82499999999999996</v>
      </c>
      <c r="K553">
        <f t="shared" ca="1" si="239"/>
        <v>2.4470000000000002E-2</v>
      </c>
      <c r="M553" s="23">
        <f t="shared" si="257"/>
        <v>45709</v>
      </c>
      <c r="N553" s="20">
        <f t="shared" ca="1" si="240"/>
        <v>0</v>
      </c>
      <c r="O553">
        <f t="shared" ca="1" si="245"/>
        <v>0</v>
      </c>
      <c r="P553">
        <f t="shared" ca="1" si="246"/>
        <v>0.82499999999999996</v>
      </c>
      <c r="Q553">
        <f t="shared" ca="1" si="241"/>
        <v>2.4470000000000002E-2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3"/>
      <c r="AG553" s="20"/>
      <c r="AH553" s="20"/>
      <c r="AJ553" s="23"/>
      <c r="AK553" s="20"/>
      <c r="AL553" s="20"/>
      <c r="AN553" s="23"/>
      <c r="AO553" s="20"/>
      <c r="AP553" s="20"/>
      <c r="AS553" s="1">
        <v>45246</v>
      </c>
      <c r="AT553">
        <v>5.3411999999999997</v>
      </c>
      <c r="AU553">
        <f t="shared" si="251"/>
        <v>5.3411999999999994E-2</v>
      </c>
      <c r="AW553" s="1">
        <v>45246</v>
      </c>
      <c r="AX553">
        <v>5.3352000000000004</v>
      </c>
      <c r="AY553">
        <f t="shared" si="252"/>
        <v>5.3352000000000004E-2</v>
      </c>
      <c r="BA553" s="1">
        <v>45246</v>
      </c>
      <c r="BB553">
        <v>5.4809999999999999</v>
      </c>
      <c r="BC553">
        <f t="shared" si="253"/>
        <v>5.4809999999999998E-2</v>
      </c>
      <c r="BE553" s="1">
        <v>45246</v>
      </c>
      <c r="BF553">
        <v>4.907</v>
      </c>
      <c r="BG553">
        <f t="shared" si="254"/>
        <v>4.9070000000000003E-2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3">
        <f t="shared" ca="1" si="255"/>
        <v>46587</v>
      </c>
      <c r="B554" s="20">
        <f t="shared" ca="1" si="237"/>
        <v>0</v>
      </c>
      <c r="C554">
        <f t="shared" ca="1" si="261"/>
        <v>0</v>
      </c>
      <c r="D554">
        <f t="shared" ca="1" si="242"/>
        <v>-1.6138888888888889</v>
      </c>
      <c r="E554">
        <f t="shared" ca="1" si="243"/>
        <v>1.7859639999999999</v>
      </c>
      <c r="G554" s="23">
        <f t="shared" si="256"/>
        <v>45712</v>
      </c>
      <c r="H554" s="20">
        <f t="shared" ca="1" si="238"/>
        <v>0</v>
      </c>
      <c r="I554">
        <f t="shared" ca="1" si="236"/>
        <v>0</v>
      </c>
      <c r="J554">
        <f t="shared" ca="1" si="244"/>
        <v>0.81666666666666665</v>
      </c>
      <c r="K554">
        <f t="shared" ca="1" si="239"/>
        <v>2.4209999999999999E-2</v>
      </c>
      <c r="M554" s="23">
        <f t="shared" si="257"/>
        <v>45712</v>
      </c>
      <c r="N554" s="20">
        <f t="shared" ca="1" si="240"/>
        <v>0</v>
      </c>
      <c r="O554">
        <f t="shared" ca="1" si="245"/>
        <v>0</v>
      </c>
      <c r="P554">
        <f t="shared" ca="1" si="246"/>
        <v>0.81666666666666665</v>
      </c>
      <c r="Q554">
        <f t="shared" ca="1" si="241"/>
        <v>2.4209999999999999E-2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3"/>
      <c r="AG554" s="20"/>
      <c r="AH554" s="20"/>
      <c r="AJ554" s="23"/>
      <c r="AK554" s="20"/>
      <c r="AL554" s="20"/>
      <c r="AN554" s="23"/>
      <c r="AO554" s="20"/>
      <c r="AP554" s="20"/>
      <c r="AS554" s="1">
        <v>45245</v>
      </c>
      <c r="AT554">
        <v>5.3436000000000003</v>
      </c>
      <c r="AU554">
        <f t="shared" si="251"/>
        <v>5.3436000000000004E-2</v>
      </c>
      <c r="AW554" s="1">
        <v>45245</v>
      </c>
      <c r="AX554">
        <v>5.35</v>
      </c>
      <c r="AY554">
        <f t="shared" si="252"/>
        <v>5.3499999999999999E-2</v>
      </c>
      <c r="BA554" s="1">
        <v>45245</v>
      </c>
      <c r="BB554">
        <v>5.5119999999999996</v>
      </c>
      <c r="BC554">
        <f t="shared" si="253"/>
        <v>5.5119999999999995E-2</v>
      </c>
      <c r="BE554" s="1">
        <v>45245</v>
      </c>
      <c r="BF554">
        <v>5.0090000000000003</v>
      </c>
      <c r="BG554">
        <f t="shared" si="254"/>
        <v>5.0090000000000003E-2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3">
        <f t="shared" ca="1" si="255"/>
        <v>46588</v>
      </c>
      <c r="B555" s="20">
        <f t="shared" ca="1" si="237"/>
        <v>0</v>
      </c>
      <c r="C555">
        <f t="shared" ca="1" si="261"/>
        <v>0</v>
      </c>
      <c r="D555">
        <f t="shared" ca="1" si="242"/>
        <v>-1.6166666666666667</v>
      </c>
      <c r="E555">
        <f t="shared" ca="1" si="243"/>
        <v>1.7859639999999999</v>
      </c>
      <c r="G555" s="23">
        <f t="shared" si="256"/>
        <v>45713</v>
      </c>
      <c r="H555" s="20">
        <f t="shared" ca="1" si="238"/>
        <v>0</v>
      </c>
      <c r="I555">
        <f t="shared" ca="1" si="236"/>
        <v>0</v>
      </c>
      <c r="J555">
        <f t="shared" ca="1" si="244"/>
        <v>0.81388888888888888</v>
      </c>
      <c r="K555">
        <f t="shared" ca="1" si="239"/>
        <v>2.4070000000000001E-2</v>
      </c>
      <c r="M555" s="23">
        <f t="shared" si="257"/>
        <v>45713</v>
      </c>
      <c r="N555" s="20">
        <f t="shared" ca="1" si="240"/>
        <v>0</v>
      </c>
      <c r="O555">
        <f t="shared" ca="1" si="245"/>
        <v>0</v>
      </c>
      <c r="P555">
        <f t="shared" ca="1" si="246"/>
        <v>0.81388888888888888</v>
      </c>
      <c r="Q555">
        <f t="shared" ca="1" si="241"/>
        <v>2.4070000000000001E-2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3"/>
      <c r="AG555" s="20"/>
      <c r="AH555" s="20"/>
      <c r="AJ555" s="23"/>
      <c r="AK555" s="20"/>
      <c r="AL555" s="20"/>
      <c r="AN555" s="23"/>
      <c r="AO555" s="20"/>
      <c r="AP555" s="20"/>
      <c r="AS555" s="1">
        <v>45244</v>
      </c>
      <c r="AT555">
        <v>5.3399000000000001</v>
      </c>
      <c r="AU555">
        <f t="shared" si="251"/>
        <v>5.3399000000000002E-2</v>
      </c>
      <c r="AW555" s="1">
        <v>45244</v>
      </c>
      <c r="AX555">
        <v>5.3343999999999996</v>
      </c>
      <c r="AY555">
        <f t="shared" si="252"/>
        <v>5.3343999999999996E-2</v>
      </c>
      <c r="BA555" s="1">
        <v>45244</v>
      </c>
      <c r="BB555">
        <v>5.4669999999999996</v>
      </c>
      <c r="BC555">
        <f t="shared" si="253"/>
        <v>5.4669999999999996E-2</v>
      </c>
      <c r="BE555" s="1">
        <v>45244</v>
      </c>
      <c r="BF555">
        <v>4.92</v>
      </c>
      <c r="BG555">
        <f t="shared" si="254"/>
        <v>4.9200000000000001E-2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3">
        <f t="shared" ca="1" si="255"/>
        <v>46589</v>
      </c>
      <c r="B556" s="20">
        <f t="shared" ca="1" si="237"/>
        <v>0</v>
      </c>
      <c r="C556">
        <f t="shared" ca="1" si="261"/>
        <v>0</v>
      </c>
      <c r="D556">
        <f t="shared" ca="1" si="242"/>
        <v>-1.6194444444444445</v>
      </c>
      <c r="E556">
        <f t="shared" ca="1" si="243"/>
        <v>1.7859639999999999</v>
      </c>
      <c r="G556" s="23">
        <f t="shared" si="256"/>
        <v>45714</v>
      </c>
      <c r="H556" s="20">
        <f t="shared" ca="1" si="238"/>
        <v>0</v>
      </c>
      <c r="I556">
        <f t="shared" ca="1" si="236"/>
        <v>0</v>
      </c>
      <c r="J556">
        <f t="shared" ca="1" si="244"/>
        <v>0.81111111111111112</v>
      </c>
      <c r="K556">
        <f t="shared" ca="1" si="239"/>
        <v>2.3889999999999998E-2</v>
      </c>
      <c r="M556" s="23">
        <f t="shared" si="257"/>
        <v>45714</v>
      </c>
      <c r="N556" s="20">
        <f t="shared" ca="1" si="240"/>
        <v>0</v>
      </c>
      <c r="O556">
        <f t="shared" ca="1" si="245"/>
        <v>0</v>
      </c>
      <c r="P556">
        <f t="shared" ca="1" si="246"/>
        <v>0.81111111111111112</v>
      </c>
      <c r="Q556">
        <f t="shared" ca="1" si="241"/>
        <v>2.3889999999999998E-2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3"/>
      <c r="AG556" s="20"/>
      <c r="AH556" s="20"/>
      <c r="AJ556" s="23"/>
      <c r="AK556" s="20"/>
      <c r="AL556" s="20"/>
      <c r="AN556" s="23"/>
      <c r="AO556" s="20"/>
      <c r="AP556" s="20"/>
      <c r="AS556" s="1">
        <v>45243</v>
      </c>
      <c r="AT556">
        <v>5.3689999999999998</v>
      </c>
      <c r="AU556">
        <f t="shared" si="251"/>
        <v>5.3689999999999995E-2</v>
      </c>
      <c r="AW556" s="1">
        <v>45243</v>
      </c>
      <c r="AX556">
        <v>5.4061000000000003</v>
      </c>
      <c r="AY556">
        <f t="shared" si="252"/>
        <v>5.4061000000000005E-2</v>
      </c>
      <c r="BA556" s="1">
        <v>45243</v>
      </c>
      <c r="BB556">
        <v>5.5990000000000002</v>
      </c>
      <c r="BC556">
        <f t="shared" si="253"/>
        <v>5.5990000000000005E-2</v>
      </c>
      <c r="BE556" s="1">
        <v>45243</v>
      </c>
      <c r="BF556">
        <v>5.1230000000000002</v>
      </c>
      <c r="BG556">
        <f t="shared" si="254"/>
        <v>5.1230000000000005E-2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3">
        <f t="shared" ca="1" si="255"/>
        <v>46590</v>
      </c>
      <c r="B557" s="20">
        <f t="shared" ca="1" si="237"/>
        <v>0</v>
      </c>
      <c r="C557">
        <f t="shared" ca="1" si="261"/>
        <v>0</v>
      </c>
      <c r="D557">
        <f t="shared" ca="1" si="242"/>
        <v>-1.6222222222222222</v>
      </c>
      <c r="E557">
        <f t="shared" ca="1" si="243"/>
        <v>1.7859639999999999</v>
      </c>
      <c r="G557" s="23">
        <f t="shared" si="256"/>
        <v>45715</v>
      </c>
      <c r="H557" s="20">
        <f t="shared" ca="1" si="238"/>
        <v>0</v>
      </c>
      <c r="I557">
        <f t="shared" ca="1" si="236"/>
        <v>0</v>
      </c>
      <c r="J557">
        <f t="shared" ca="1" si="244"/>
        <v>0.80833333333333335</v>
      </c>
      <c r="K557">
        <f t="shared" ca="1" si="239"/>
        <v>2.3889999999999998E-2</v>
      </c>
      <c r="M557" s="23">
        <f t="shared" si="257"/>
        <v>45715</v>
      </c>
      <c r="N557" s="20">
        <f t="shared" ca="1" si="240"/>
        <v>0</v>
      </c>
      <c r="O557">
        <f t="shared" ca="1" si="245"/>
        <v>0</v>
      </c>
      <c r="P557">
        <f t="shared" ca="1" si="246"/>
        <v>0.80833333333333335</v>
      </c>
      <c r="Q557">
        <f t="shared" ca="1" si="241"/>
        <v>2.3889999999999998E-2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3"/>
      <c r="AG557" s="20"/>
      <c r="AH557" s="20"/>
      <c r="AJ557" s="23"/>
      <c r="AK557" s="20"/>
      <c r="AL557" s="20"/>
      <c r="AN557" s="23"/>
      <c r="AO557" s="20"/>
      <c r="AP557" s="20"/>
      <c r="AS557" s="1">
        <v>45240</v>
      </c>
      <c r="AT557">
        <v>5.3617999999999997</v>
      </c>
      <c r="AU557">
        <f t="shared" si="251"/>
        <v>5.3617999999999999E-2</v>
      </c>
      <c r="AW557" s="1">
        <v>45240</v>
      </c>
      <c r="AX557">
        <v>5.3981000000000003</v>
      </c>
      <c r="AY557">
        <f t="shared" si="252"/>
        <v>5.3981000000000001E-2</v>
      </c>
      <c r="BA557" s="1">
        <v>45240</v>
      </c>
      <c r="BB557">
        <v>5.6059999999999999</v>
      </c>
      <c r="BC557">
        <f t="shared" si="253"/>
        <v>5.6059999999999999E-2</v>
      </c>
      <c r="BE557" s="1">
        <v>45240</v>
      </c>
      <c r="BF557">
        <v>5.1269999999999998</v>
      </c>
      <c r="BG557">
        <f t="shared" si="254"/>
        <v>5.1269999999999996E-2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3">
        <f t="shared" ca="1" si="255"/>
        <v>46591</v>
      </c>
      <c r="B558" s="20">
        <f t="shared" ca="1" si="237"/>
        <v>0</v>
      </c>
      <c r="C558">
        <f t="shared" ca="1" si="261"/>
        <v>0</v>
      </c>
      <c r="D558">
        <f t="shared" ca="1" si="242"/>
        <v>-1.625</v>
      </c>
      <c r="E558">
        <f t="shared" ca="1" si="243"/>
        <v>1.7859639999999999</v>
      </c>
      <c r="G558" s="23">
        <f t="shared" si="256"/>
        <v>45716</v>
      </c>
      <c r="H558" s="20">
        <f t="shared" ca="1" si="238"/>
        <v>0</v>
      </c>
      <c r="I558">
        <f t="shared" ca="1" si="236"/>
        <v>0</v>
      </c>
      <c r="J558">
        <f t="shared" ca="1" si="244"/>
        <v>0.80555555555555558</v>
      </c>
      <c r="K558">
        <f t="shared" ca="1" si="239"/>
        <v>2.3550000000000001E-2</v>
      </c>
      <c r="M558" s="23">
        <f t="shared" si="257"/>
        <v>45716</v>
      </c>
      <c r="N558" s="20">
        <f t="shared" ca="1" si="240"/>
        <v>0</v>
      </c>
      <c r="O558">
        <f t="shared" ca="1" si="245"/>
        <v>0</v>
      </c>
      <c r="P558">
        <f t="shared" ca="1" si="246"/>
        <v>0.80555555555555558</v>
      </c>
      <c r="Q558">
        <f t="shared" ca="1" si="241"/>
        <v>2.3550000000000001E-2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3"/>
      <c r="AG558" s="20"/>
      <c r="AH558" s="20"/>
      <c r="AJ558" s="23"/>
      <c r="AK558" s="20"/>
      <c r="AL558" s="20"/>
      <c r="AN558" s="23"/>
      <c r="AO558" s="20"/>
      <c r="AP558" s="20"/>
      <c r="AS558" s="1">
        <v>45239</v>
      </c>
      <c r="AT558">
        <v>5.3636999999999997</v>
      </c>
      <c r="AU558">
        <f t="shared" si="251"/>
        <v>5.3636999999999997E-2</v>
      </c>
      <c r="AW558" s="1">
        <v>45239</v>
      </c>
      <c r="AX558">
        <v>5.3986999999999998</v>
      </c>
      <c r="AY558">
        <f t="shared" si="252"/>
        <v>5.3987E-2</v>
      </c>
      <c r="BA558" s="1">
        <v>45239</v>
      </c>
      <c r="BB558">
        <v>5.601</v>
      </c>
      <c r="BC558">
        <f t="shared" si="253"/>
        <v>5.6009999999999997E-2</v>
      </c>
      <c r="BE558" s="1">
        <v>45239</v>
      </c>
      <c r="BF558">
        <v>5.1159999999999997</v>
      </c>
      <c r="BG558">
        <f t="shared" si="254"/>
        <v>5.1159999999999997E-2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3">
        <f t="shared" ca="1" si="255"/>
        <v>46594</v>
      </c>
      <c r="B559" s="20">
        <f t="shared" ca="1" si="237"/>
        <v>0</v>
      </c>
      <c r="C559">
        <f t="shared" ca="1" si="261"/>
        <v>0</v>
      </c>
      <c r="D559">
        <f t="shared" ca="1" si="242"/>
        <v>-1.6333333333333333</v>
      </c>
      <c r="E559">
        <f t="shared" ca="1" si="243"/>
        <v>1.7859639999999999</v>
      </c>
      <c r="G559" s="23">
        <f t="shared" si="256"/>
        <v>45719</v>
      </c>
      <c r="H559" s="20">
        <f t="shared" ca="1" si="238"/>
        <v>0</v>
      </c>
      <c r="I559">
        <f t="shared" ref="I559:I622" ca="1" si="265">CEILING(H559,25)</f>
        <v>0</v>
      </c>
      <c r="J559">
        <f t="shared" ca="1" si="244"/>
        <v>0.79722222222222228</v>
      </c>
      <c r="K559">
        <f t="shared" ca="1" si="239"/>
        <v>2.3310000000000001E-2</v>
      </c>
      <c r="M559" s="23">
        <f t="shared" si="257"/>
        <v>45719</v>
      </c>
      <c r="N559" s="20">
        <f t="shared" ca="1" si="240"/>
        <v>0</v>
      </c>
      <c r="O559">
        <f t="shared" ca="1" si="245"/>
        <v>0</v>
      </c>
      <c r="P559">
        <f t="shared" ca="1" si="246"/>
        <v>0.79722222222222228</v>
      </c>
      <c r="Q559">
        <f t="shared" ca="1" si="241"/>
        <v>2.3310000000000001E-2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3"/>
      <c r="AG559" s="20"/>
      <c r="AH559" s="20"/>
      <c r="AJ559" s="23"/>
      <c r="AK559" s="20"/>
      <c r="AL559" s="20"/>
      <c r="AN559" s="23"/>
      <c r="AO559" s="20"/>
      <c r="AP559" s="20"/>
      <c r="AS559" s="1">
        <v>45238</v>
      </c>
      <c r="AT559">
        <v>5.3574000000000002</v>
      </c>
      <c r="AU559">
        <f t="shared" si="251"/>
        <v>5.3574000000000004E-2</v>
      </c>
      <c r="AW559" s="1">
        <v>45238</v>
      </c>
      <c r="AX559">
        <v>5.3840000000000003</v>
      </c>
      <c r="AY559">
        <f t="shared" si="252"/>
        <v>5.3840000000000006E-2</v>
      </c>
      <c r="BA559" s="1">
        <v>45238</v>
      </c>
      <c r="BB559">
        <v>5.5490000000000004</v>
      </c>
      <c r="BC559">
        <f t="shared" si="253"/>
        <v>5.5490000000000005E-2</v>
      </c>
      <c r="BE559" s="1">
        <v>45238</v>
      </c>
      <c r="BF559">
        <v>5.0419999999999998</v>
      </c>
      <c r="BG559">
        <f t="shared" si="254"/>
        <v>5.042E-2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3">
        <f t="shared" ca="1" si="255"/>
        <v>46595</v>
      </c>
      <c r="B560" s="20">
        <f t="shared" ca="1" si="237"/>
        <v>0</v>
      </c>
      <c r="C560">
        <f t="shared" ca="1" si="261"/>
        <v>0</v>
      </c>
      <c r="D560">
        <f t="shared" ca="1" si="242"/>
        <v>-1.6361111111111111</v>
      </c>
      <c r="E560">
        <f t="shared" ca="1" si="243"/>
        <v>1.7859639999999999</v>
      </c>
      <c r="G560" s="23">
        <f t="shared" si="256"/>
        <v>45720</v>
      </c>
      <c r="H560" s="20">
        <f t="shared" ca="1" si="238"/>
        <v>0</v>
      </c>
      <c r="I560">
        <f t="shared" ca="1" si="265"/>
        <v>0</v>
      </c>
      <c r="J560">
        <f t="shared" ca="1" si="244"/>
        <v>0.7944444444444444</v>
      </c>
      <c r="K560">
        <f t="shared" ca="1" si="239"/>
        <v>2.342E-2</v>
      </c>
      <c r="M560" s="23">
        <f t="shared" si="257"/>
        <v>45720</v>
      </c>
      <c r="N560" s="20">
        <f t="shared" ca="1" si="240"/>
        <v>0</v>
      </c>
      <c r="O560">
        <f t="shared" ca="1" si="245"/>
        <v>0</v>
      </c>
      <c r="P560">
        <f t="shared" ca="1" si="246"/>
        <v>0.7944444444444444</v>
      </c>
      <c r="Q560">
        <f t="shared" ca="1" si="241"/>
        <v>2.342E-2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3"/>
      <c r="AG560" s="20"/>
      <c r="AH560" s="20"/>
      <c r="AJ560" s="23"/>
      <c r="AK560" s="20"/>
      <c r="AL560" s="20"/>
      <c r="AN560" s="23"/>
      <c r="AO560" s="20"/>
      <c r="AP560" s="20"/>
      <c r="AS560" s="1">
        <v>45237</v>
      </c>
      <c r="AT560">
        <v>5.3536000000000001</v>
      </c>
      <c r="AU560">
        <f t="shared" si="251"/>
        <v>5.3536E-2</v>
      </c>
      <c r="AW560" s="1">
        <v>45237</v>
      </c>
      <c r="AX560">
        <v>5.3735999999999997</v>
      </c>
      <c r="AY560">
        <f t="shared" si="252"/>
        <v>5.3735999999999999E-2</v>
      </c>
      <c r="BA560" s="1">
        <v>45237</v>
      </c>
      <c r="BB560">
        <v>5.5250000000000004</v>
      </c>
      <c r="BC560">
        <f t="shared" si="253"/>
        <v>5.525E-2</v>
      </c>
      <c r="BE560" s="1">
        <v>45237</v>
      </c>
      <c r="BF560">
        <v>5.0289999999999999</v>
      </c>
      <c r="BG560">
        <f t="shared" si="254"/>
        <v>5.0290000000000001E-2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3">
        <f t="shared" ca="1" si="255"/>
        <v>46596</v>
      </c>
      <c r="B561" s="20">
        <f t="shared" ca="1" si="237"/>
        <v>0</v>
      </c>
      <c r="C561">
        <f t="shared" ca="1" si="261"/>
        <v>0</v>
      </c>
      <c r="D561">
        <f t="shared" ca="1" si="242"/>
        <v>-1.6388888888888888</v>
      </c>
      <c r="E561">
        <f t="shared" ca="1" si="243"/>
        <v>1.7859639999999999</v>
      </c>
      <c r="G561" s="23">
        <f t="shared" si="256"/>
        <v>45721</v>
      </c>
      <c r="H561" s="20">
        <f t="shared" ca="1" si="238"/>
        <v>0</v>
      </c>
      <c r="I561">
        <f t="shared" ca="1" si="265"/>
        <v>0</v>
      </c>
      <c r="J561">
        <f t="shared" ca="1" si="244"/>
        <v>0.79166666666666663</v>
      </c>
      <c r="K561">
        <f t="shared" ca="1" si="239"/>
        <v>2.3530000000000002E-2</v>
      </c>
      <c r="M561" s="23">
        <f t="shared" si="257"/>
        <v>45721</v>
      </c>
      <c r="N561" s="20">
        <f t="shared" ca="1" si="240"/>
        <v>0</v>
      </c>
      <c r="O561">
        <f t="shared" ca="1" si="245"/>
        <v>0</v>
      </c>
      <c r="P561">
        <f t="shared" ca="1" si="246"/>
        <v>0.79166666666666663</v>
      </c>
      <c r="Q561">
        <f t="shared" ca="1" si="241"/>
        <v>2.3530000000000002E-2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3"/>
      <c r="AG561" s="20"/>
      <c r="AH561" s="20"/>
      <c r="AJ561" s="23"/>
      <c r="AK561" s="20"/>
      <c r="AL561" s="20"/>
      <c r="AN561" s="23"/>
      <c r="AO561" s="20"/>
      <c r="AP561" s="20"/>
      <c r="AS561" s="1">
        <v>45236</v>
      </c>
      <c r="AT561">
        <v>5.3529999999999998</v>
      </c>
      <c r="AU561">
        <f t="shared" si="251"/>
        <v>5.3529999999999994E-2</v>
      </c>
      <c r="AW561" s="1">
        <v>45236</v>
      </c>
      <c r="AX561">
        <v>5.3784999999999998</v>
      </c>
      <c r="AY561">
        <f t="shared" si="252"/>
        <v>5.3784999999999999E-2</v>
      </c>
      <c r="BA561" s="1">
        <v>45236</v>
      </c>
      <c r="BB561">
        <v>5.5439999999999996</v>
      </c>
      <c r="BC561">
        <f t="shared" si="253"/>
        <v>5.5439999999999996E-2</v>
      </c>
      <c r="BE561" s="1">
        <v>45236</v>
      </c>
      <c r="BF561">
        <v>5.0537999999999998</v>
      </c>
      <c r="BG561">
        <f t="shared" si="254"/>
        <v>5.0538E-2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3">
        <f t="shared" ca="1" si="255"/>
        <v>46597</v>
      </c>
      <c r="B562" s="20">
        <f t="shared" ca="1" si="237"/>
        <v>0</v>
      </c>
      <c r="C562">
        <f t="shared" ca="1" si="261"/>
        <v>0</v>
      </c>
      <c r="D562">
        <f t="shared" ca="1" si="242"/>
        <v>-1.6416666666666666</v>
      </c>
      <c r="E562">
        <f t="shared" ca="1" si="243"/>
        <v>1.7859639999999999</v>
      </c>
      <c r="G562" s="23">
        <f t="shared" si="256"/>
        <v>45722</v>
      </c>
      <c r="H562" s="20">
        <f t="shared" ca="1" si="238"/>
        <v>0</v>
      </c>
      <c r="I562">
        <f t="shared" ca="1" si="265"/>
        <v>0</v>
      </c>
      <c r="J562">
        <f t="shared" ca="1" si="244"/>
        <v>0.78888888888888886</v>
      </c>
      <c r="K562">
        <f t="shared" ca="1" si="239"/>
        <v>2.3940000000000003E-2</v>
      </c>
      <c r="M562" s="23">
        <f t="shared" si="257"/>
        <v>45722</v>
      </c>
      <c r="N562" s="20">
        <f t="shared" ca="1" si="240"/>
        <v>0</v>
      </c>
      <c r="O562">
        <f t="shared" ca="1" si="245"/>
        <v>0</v>
      </c>
      <c r="P562">
        <f t="shared" ca="1" si="246"/>
        <v>0.78888888888888886</v>
      </c>
      <c r="Q562">
        <f t="shared" ca="1" si="241"/>
        <v>2.3940000000000003E-2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3"/>
      <c r="AG562" s="20"/>
      <c r="AH562" s="20"/>
      <c r="AJ562" s="23"/>
      <c r="AK562" s="20"/>
      <c r="AL562" s="20"/>
      <c r="AN562" s="23"/>
      <c r="AO562" s="20"/>
      <c r="AP562" s="20"/>
      <c r="AS562" s="1">
        <v>45233</v>
      </c>
      <c r="AT562">
        <v>5.3494000000000002</v>
      </c>
      <c r="AU562">
        <f t="shared" si="251"/>
        <v>5.3494E-2</v>
      </c>
      <c r="AW562" s="1">
        <v>45233</v>
      </c>
      <c r="AX562">
        <v>5.3711000000000002</v>
      </c>
      <c r="AY562">
        <f t="shared" si="252"/>
        <v>5.3711000000000002E-2</v>
      </c>
      <c r="BA562" s="1">
        <v>45233</v>
      </c>
      <c r="BB562">
        <v>5.5030000000000001</v>
      </c>
      <c r="BC562">
        <f t="shared" si="253"/>
        <v>5.5030000000000003E-2</v>
      </c>
      <c r="BE562" s="1">
        <v>45233</v>
      </c>
      <c r="BF562">
        <v>4.9739000000000004</v>
      </c>
      <c r="BG562">
        <f t="shared" si="254"/>
        <v>4.9739000000000005E-2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3">
        <f t="shared" ca="1" si="255"/>
        <v>46598</v>
      </c>
      <c r="B563" s="20">
        <f t="shared" ca="1" si="237"/>
        <v>0</v>
      </c>
      <c r="C563">
        <f t="shared" ca="1" si="261"/>
        <v>0</v>
      </c>
      <c r="D563">
        <f t="shared" ca="1" si="242"/>
        <v>-1.6444444444444444</v>
      </c>
      <c r="E563">
        <f t="shared" ca="1" si="243"/>
        <v>1.7859639999999999</v>
      </c>
      <c r="G563" s="23">
        <f t="shared" si="256"/>
        <v>45723</v>
      </c>
      <c r="H563" s="20">
        <f t="shared" ca="1" si="238"/>
        <v>0</v>
      </c>
      <c r="I563">
        <f t="shared" ca="1" si="265"/>
        <v>0</v>
      </c>
      <c r="J563">
        <f t="shared" ca="1" si="244"/>
        <v>0.78611111111111109</v>
      </c>
      <c r="K563">
        <f t="shared" ca="1" si="239"/>
        <v>2.4080000000000001E-2</v>
      </c>
      <c r="M563" s="23">
        <f t="shared" si="257"/>
        <v>45723</v>
      </c>
      <c r="N563" s="20">
        <f t="shared" ca="1" si="240"/>
        <v>0</v>
      </c>
      <c r="O563">
        <f t="shared" ca="1" si="245"/>
        <v>0</v>
      </c>
      <c r="P563">
        <f t="shared" ca="1" si="246"/>
        <v>0.78611111111111109</v>
      </c>
      <c r="Q563">
        <f t="shared" ca="1" si="241"/>
        <v>2.4080000000000001E-2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3"/>
      <c r="AG563" s="20"/>
      <c r="AH563" s="20"/>
      <c r="AJ563" s="23"/>
      <c r="AK563" s="20"/>
      <c r="AL563" s="20"/>
      <c r="AN563" s="23"/>
      <c r="AO563" s="20"/>
      <c r="AP563" s="20"/>
      <c r="AS563" s="1">
        <v>45232</v>
      </c>
      <c r="AT563">
        <v>5.3692000000000002</v>
      </c>
      <c r="AU563">
        <f t="shared" si="251"/>
        <v>5.3692000000000004E-2</v>
      </c>
      <c r="AW563" s="1">
        <v>45232</v>
      </c>
      <c r="AX563">
        <v>5.4119999999999999</v>
      </c>
      <c r="AY563">
        <f t="shared" si="252"/>
        <v>5.4120000000000001E-2</v>
      </c>
      <c r="BA563" s="1">
        <v>45232</v>
      </c>
      <c r="BB563">
        <v>5.5960000000000001</v>
      </c>
      <c r="BC563">
        <f t="shared" si="253"/>
        <v>5.5960000000000003E-2</v>
      </c>
      <c r="BE563" s="1">
        <v>45232</v>
      </c>
      <c r="BF563">
        <v>5.0880000000000001</v>
      </c>
      <c r="BG563">
        <f t="shared" si="254"/>
        <v>5.0880000000000002E-2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3">
        <f t="shared" ca="1" si="255"/>
        <v>46601</v>
      </c>
      <c r="B564" s="20">
        <f t="shared" ca="1" si="237"/>
        <v>0</v>
      </c>
      <c r="C564">
        <f t="shared" ca="1" si="261"/>
        <v>0</v>
      </c>
      <c r="D564">
        <f t="shared" ca="1" si="242"/>
        <v>-1.6527777777777777</v>
      </c>
      <c r="E564">
        <f t="shared" ca="1" si="243"/>
        <v>1.7859639999999999</v>
      </c>
      <c r="G564" s="23">
        <f t="shared" si="256"/>
        <v>45726</v>
      </c>
      <c r="H564" s="20">
        <f t="shared" ca="1" si="238"/>
        <v>0</v>
      </c>
      <c r="I564">
        <f t="shared" ca="1" si="265"/>
        <v>0</v>
      </c>
      <c r="J564">
        <f t="shared" ca="1" si="244"/>
        <v>0.77777777777777779</v>
      </c>
      <c r="K564">
        <f t="shared" ca="1" si="239"/>
        <v>2.3900000000000001E-2</v>
      </c>
      <c r="M564" s="23">
        <f t="shared" si="257"/>
        <v>45726</v>
      </c>
      <c r="N564" s="20">
        <f t="shared" ca="1" si="240"/>
        <v>0</v>
      </c>
      <c r="O564">
        <f t="shared" ca="1" si="245"/>
        <v>0</v>
      </c>
      <c r="P564">
        <f t="shared" ca="1" si="246"/>
        <v>0.77777777777777779</v>
      </c>
      <c r="Q564">
        <f t="shared" ca="1" si="241"/>
        <v>2.3900000000000001E-2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3"/>
      <c r="AG564" s="20"/>
      <c r="AH564" s="20"/>
      <c r="AJ564" s="23"/>
      <c r="AK564" s="20"/>
      <c r="AL564" s="20"/>
      <c r="AN564" s="23"/>
      <c r="AO564" s="20"/>
      <c r="AP564" s="20"/>
      <c r="AS564" s="1">
        <v>45231</v>
      </c>
      <c r="AT564">
        <v>5.3810000000000002</v>
      </c>
      <c r="AU564">
        <f t="shared" si="251"/>
        <v>5.3810000000000004E-2</v>
      </c>
      <c r="AW564" s="1">
        <v>45231</v>
      </c>
      <c r="AX564">
        <v>5.4086999999999996</v>
      </c>
      <c r="AY564">
        <f t="shared" si="252"/>
        <v>5.4086999999999996E-2</v>
      </c>
      <c r="BA564" s="1">
        <v>45231</v>
      </c>
      <c r="BB564">
        <v>5.585</v>
      </c>
      <c r="BC564">
        <f t="shared" si="253"/>
        <v>5.5849999999999997E-2</v>
      </c>
      <c r="BE564" s="1">
        <v>45231</v>
      </c>
      <c r="BF564">
        <v>5.0970000000000004</v>
      </c>
      <c r="BG564">
        <f t="shared" si="254"/>
        <v>5.0970000000000001E-2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3">
        <f t="shared" ca="1" si="255"/>
        <v>46602</v>
      </c>
      <c r="B565" s="20">
        <f t="shared" ca="1" si="237"/>
        <v>0</v>
      </c>
      <c r="C565">
        <f t="shared" ca="1" si="261"/>
        <v>0</v>
      </c>
      <c r="D565">
        <f t="shared" ca="1" si="242"/>
        <v>-1.6555555555555554</v>
      </c>
      <c r="E565">
        <f t="shared" ca="1" si="243"/>
        <v>1.7859639999999999</v>
      </c>
      <c r="G565" s="23">
        <f t="shared" si="256"/>
        <v>45727</v>
      </c>
      <c r="H565" s="20">
        <f t="shared" ca="1" si="238"/>
        <v>0</v>
      </c>
      <c r="I565">
        <f t="shared" ca="1" si="265"/>
        <v>0</v>
      </c>
      <c r="J565">
        <f t="shared" ca="1" si="244"/>
        <v>0.77500000000000002</v>
      </c>
      <c r="K565">
        <f t="shared" ca="1" si="239"/>
        <v>2.3929999999999996E-2</v>
      </c>
      <c r="M565" s="23">
        <f t="shared" si="257"/>
        <v>45727</v>
      </c>
      <c r="N565" s="20">
        <f t="shared" ca="1" si="240"/>
        <v>0</v>
      </c>
      <c r="O565">
        <f t="shared" ca="1" si="245"/>
        <v>0</v>
      </c>
      <c r="P565">
        <f t="shared" ca="1" si="246"/>
        <v>0.77500000000000002</v>
      </c>
      <c r="Q565">
        <f t="shared" ca="1" si="241"/>
        <v>2.3929999999999996E-2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3"/>
      <c r="AG565" s="20"/>
      <c r="AH565" s="20"/>
      <c r="AJ565" s="23"/>
      <c r="AK565" s="20"/>
      <c r="AL565" s="20"/>
      <c r="AN565" s="23"/>
      <c r="AO565" s="20"/>
      <c r="AP565" s="20"/>
      <c r="AS565" s="1">
        <v>45230</v>
      </c>
      <c r="AT565">
        <v>5.3804999999999996</v>
      </c>
      <c r="AU565">
        <f t="shared" si="251"/>
        <v>5.3804999999999999E-2</v>
      </c>
      <c r="AW565" s="1">
        <v>45230</v>
      </c>
      <c r="AX565">
        <v>5.4379999999999997</v>
      </c>
      <c r="AY565">
        <f t="shared" si="252"/>
        <v>5.4379999999999998E-2</v>
      </c>
      <c r="BA565" s="1">
        <v>45230</v>
      </c>
      <c r="BB565">
        <v>5.6589999999999998</v>
      </c>
      <c r="BC565">
        <f t="shared" si="253"/>
        <v>5.6590000000000001E-2</v>
      </c>
      <c r="BE565" s="1">
        <v>45230</v>
      </c>
      <c r="BF565">
        <v>5.23</v>
      </c>
      <c r="BG565">
        <f t="shared" si="254"/>
        <v>5.2300000000000006E-2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3">
        <f t="shared" ca="1" si="255"/>
        <v>46603</v>
      </c>
      <c r="B566" s="20">
        <f t="shared" ca="1" si="237"/>
        <v>0</v>
      </c>
      <c r="C566">
        <f t="shared" ca="1" si="261"/>
        <v>0</v>
      </c>
      <c r="D566">
        <f t="shared" ca="1" si="242"/>
        <v>-1.6583333333333334</v>
      </c>
      <c r="E566">
        <f t="shared" ca="1" si="243"/>
        <v>1.7859639999999999</v>
      </c>
      <c r="G566" s="23">
        <f t="shared" si="256"/>
        <v>45728</v>
      </c>
      <c r="H566" s="20">
        <f t="shared" ca="1" si="238"/>
        <v>0</v>
      </c>
      <c r="I566">
        <f t="shared" ca="1" si="265"/>
        <v>0</v>
      </c>
      <c r="J566">
        <f t="shared" ca="1" si="244"/>
        <v>0.77222222222222225</v>
      </c>
      <c r="K566">
        <f t="shared" ca="1" si="239"/>
        <v>2.3719999999999998E-2</v>
      </c>
      <c r="M566" s="23">
        <f t="shared" si="257"/>
        <v>45728</v>
      </c>
      <c r="N566" s="20">
        <f t="shared" ca="1" si="240"/>
        <v>0</v>
      </c>
      <c r="O566">
        <f t="shared" ca="1" si="245"/>
        <v>0</v>
      </c>
      <c r="P566">
        <f t="shared" ca="1" si="246"/>
        <v>0.77222222222222225</v>
      </c>
      <c r="Q566">
        <f t="shared" ca="1" si="241"/>
        <v>2.3719999999999998E-2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3"/>
      <c r="AG566" s="20"/>
      <c r="AH566" s="20"/>
      <c r="AJ566" s="23"/>
      <c r="AK566" s="20"/>
      <c r="AL566" s="20"/>
      <c r="AN566" s="23"/>
      <c r="AO566" s="20"/>
      <c r="AP566" s="20"/>
      <c r="AS566" s="1">
        <v>45229</v>
      </c>
      <c r="AT566">
        <v>5.3731</v>
      </c>
      <c r="AU566">
        <f t="shared" si="251"/>
        <v>5.3731000000000001E-2</v>
      </c>
      <c r="AW566" s="1">
        <v>45229</v>
      </c>
      <c r="AX566">
        <v>5.4264000000000001</v>
      </c>
      <c r="AY566">
        <f t="shared" si="252"/>
        <v>5.4264E-2</v>
      </c>
      <c r="BA566" s="1">
        <v>45229</v>
      </c>
      <c r="BB566">
        <v>5.6310000000000002</v>
      </c>
      <c r="BC566">
        <f t="shared" si="253"/>
        <v>5.6309999999999999E-2</v>
      </c>
      <c r="BE566" s="1">
        <v>45229</v>
      </c>
      <c r="BF566">
        <v>5.1849999999999996</v>
      </c>
      <c r="BG566">
        <f t="shared" si="254"/>
        <v>5.1849999999999993E-2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3">
        <f t="shared" ca="1" si="255"/>
        <v>46604</v>
      </c>
      <c r="B567" s="20">
        <f t="shared" ca="1" si="237"/>
        <v>0</v>
      </c>
      <c r="C567">
        <f t="shared" ca="1" si="261"/>
        <v>0</v>
      </c>
      <c r="D567">
        <f t="shared" ca="1" si="242"/>
        <v>-1.6611111111111112</v>
      </c>
      <c r="E567">
        <f t="shared" ca="1" si="243"/>
        <v>1.7859639999999999</v>
      </c>
      <c r="G567" s="23">
        <f t="shared" si="256"/>
        <v>45729</v>
      </c>
      <c r="H567" s="20">
        <f t="shared" ca="1" si="238"/>
        <v>0</v>
      </c>
      <c r="I567">
        <f t="shared" ca="1" si="265"/>
        <v>0</v>
      </c>
      <c r="J567">
        <f t="shared" ca="1" si="244"/>
        <v>0.76944444444444449</v>
      </c>
      <c r="K567">
        <f t="shared" ca="1" si="239"/>
        <v>2.3860000000000003E-2</v>
      </c>
      <c r="M567" s="23">
        <f t="shared" si="257"/>
        <v>45729</v>
      </c>
      <c r="N567" s="20">
        <f t="shared" ca="1" si="240"/>
        <v>0</v>
      </c>
      <c r="O567">
        <f t="shared" ca="1" si="245"/>
        <v>0</v>
      </c>
      <c r="P567">
        <f t="shared" ca="1" si="246"/>
        <v>0.76944444444444449</v>
      </c>
      <c r="Q567">
        <f t="shared" ca="1" si="241"/>
        <v>2.3860000000000003E-2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3"/>
      <c r="AG567" s="20"/>
      <c r="AH567" s="20"/>
      <c r="AJ567" s="23"/>
      <c r="AK567" s="20"/>
      <c r="AL567" s="20"/>
      <c r="AN567" s="23"/>
      <c r="AO567" s="20"/>
      <c r="AP567" s="20"/>
      <c r="AS567" s="1">
        <v>45226</v>
      </c>
      <c r="AT567">
        <v>5.3605999999999998</v>
      </c>
      <c r="AU567">
        <f t="shared" si="251"/>
        <v>5.3606000000000001E-2</v>
      </c>
      <c r="AW567" s="1">
        <v>45226</v>
      </c>
      <c r="AX567">
        <v>5.4119999999999999</v>
      </c>
      <c r="AY567">
        <f t="shared" si="252"/>
        <v>5.4120000000000001E-2</v>
      </c>
      <c r="BA567" s="1">
        <v>45226</v>
      </c>
      <c r="BB567">
        <v>5.6079999999999997</v>
      </c>
      <c r="BC567">
        <f t="shared" si="253"/>
        <v>5.6079999999999998E-2</v>
      </c>
      <c r="BE567" s="1">
        <v>45226</v>
      </c>
      <c r="BF567">
        <v>5.1593999999999998</v>
      </c>
      <c r="BG567">
        <f t="shared" si="254"/>
        <v>5.1594000000000001E-2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3">
        <f t="shared" ca="1" si="255"/>
        <v>46605</v>
      </c>
      <c r="B568" s="20">
        <f t="shared" ca="1" si="237"/>
        <v>0</v>
      </c>
      <c r="C568">
        <f t="shared" ca="1" si="261"/>
        <v>0</v>
      </c>
      <c r="D568">
        <f t="shared" ca="1" si="242"/>
        <v>-1.663888888888889</v>
      </c>
      <c r="E568">
        <f t="shared" ca="1" si="243"/>
        <v>1.7859639999999999</v>
      </c>
      <c r="G568" s="23">
        <f t="shared" si="256"/>
        <v>45730</v>
      </c>
      <c r="H568" s="20">
        <f t="shared" ca="1" si="238"/>
        <v>0</v>
      </c>
      <c r="I568">
        <f t="shared" ca="1" si="265"/>
        <v>0</v>
      </c>
      <c r="J568">
        <f t="shared" ca="1" si="244"/>
        <v>0.76666666666666672</v>
      </c>
      <c r="K568">
        <f t="shared" ca="1" si="239"/>
        <v>2.4150000000000001E-2</v>
      </c>
      <c r="M568" s="23">
        <f t="shared" si="257"/>
        <v>45730</v>
      </c>
      <c r="N568" s="20">
        <f t="shared" ca="1" si="240"/>
        <v>0</v>
      </c>
      <c r="O568">
        <f t="shared" ca="1" si="245"/>
        <v>0</v>
      </c>
      <c r="P568">
        <f t="shared" ca="1" si="246"/>
        <v>0.76666666666666672</v>
      </c>
      <c r="Q568">
        <f t="shared" ca="1" si="241"/>
        <v>2.4150000000000001E-2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3"/>
      <c r="AG568" s="20"/>
      <c r="AH568" s="20"/>
      <c r="AJ568" s="23"/>
      <c r="AK568" s="20"/>
      <c r="AL568" s="20"/>
      <c r="AN568" s="23"/>
      <c r="AO568" s="20"/>
      <c r="AP568" s="20"/>
      <c r="AS568" s="1">
        <v>45225</v>
      </c>
      <c r="AT568">
        <v>5.3655999999999997</v>
      </c>
      <c r="AU568">
        <f t="shared" si="251"/>
        <v>5.3655999999999995E-2</v>
      </c>
      <c r="AW568" s="1">
        <v>45225</v>
      </c>
      <c r="AX568">
        <v>5.4145000000000003</v>
      </c>
      <c r="AY568">
        <f t="shared" si="252"/>
        <v>5.4145000000000006E-2</v>
      </c>
      <c r="BA568" s="1">
        <v>45225</v>
      </c>
      <c r="BB568">
        <v>5.6239999999999997</v>
      </c>
      <c r="BC568">
        <f t="shared" si="253"/>
        <v>5.6239999999999998E-2</v>
      </c>
      <c r="BE568" s="1">
        <v>45225</v>
      </c>
      <c r="BF568">
        <v>5.1942000000000004</v>
      </c>
      <c r="BG568">
        <f t="shared" si="254"/>
        <v>5.1942000000000002E-2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3">
        <f t="shared" ca="1" si="255"/>
        <v>46608</v>
      </c>
      <c r="B569" s="20">
        <f t="shared" ca="1" si="237"/>
        <v>0</v>
      </c>
      <c r="C569">
        <f t="shared" ca="1" si="261"/>
        <v>0</v>
      </c>
      <c r="D569">
        <f t="shared" ca="1" si="242"/>
        <v>-1.6722222222222223</v>
      </c>
      <c r="E569">
        <f t="shared" ca="1" si="243"/>
        <v>1.7859639999999999</v>
      </c>
      <c r="G569" s="23">
        <f t="shared" si="256"/>
        <v>45733</v>
      </c>
      <c r="H569" s="20">
        <f t="shared" ca="1" si="238"/>
        <v>0</v>
      </c>
      <c r="I569">
        <f t="shared" ca="1" si="265"/>
        <v>0</v>
      </c>
      <c r="J569">
        <f t="shared" ca="1" si="244"/>
        <v>0.7583333333333333</v>
      </c>
      <c r="K569">
        <f t="shared" ca="1" si="239"/>
        <v>2.4220000000000002E-2</v>
      </c>
      <c r="M569" s="23">
        <f t="shared" si="257"/>
        <v>45733</v>
      </c>
      <c r="N569" s="20">
        <f t="shared" ca="1" si="240"/>
        <v>0</v>
      </c>
      <c r="O569">
        <f t="shared" ca="1" si="245"/>
        <v>0</v>
      </c>
      <c r="P569">
        <f t="shared" ca="1" si="246"/>
        <v>0.7583333333333333</v>
      </c>
      <c r="Q569">
        <f t="shared" ca="1" si="241"/>
        <v>2.4220000000000002E-2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3"/>
      <c r="AG569" s="20"/>
      <c r="AH569" s="20"/>
      <c r="AJ569" s="23"/>
      <c r="AK569" s="20"/>
      <c r="AL569" s="20"/>
      <c r="AN569" s="23"/>
      <c r="AO569" s="20"/>
      <c r="AP569" s="20"/>
      <c r="AS569" s="1">
        <v>45224</v>
      </c>
      <c r="AT569">
        <v>5.39</v>
      </c>
      <c r="AU569">
        <f t="shared" si="251"/>
        <v>5.3899999999999997E-2</v>
      </c>
      <c r="AW569" s="1">
        <v>45224</v>
      </c>
      <c r="AX569">
        <v>5.4330999999999996</v>
      </c>
      <c r="AY569">
        <f t="shared" si="252"/>
        <v>5.4330999999999997E-2</v>
      </c>
      <c r="BA569" s="1">
        <v>45224</v>
      </c>
      <c r="BB569">
        <v>5.6669999999999998</v>
      </c>
      <c r="BC569">
        <f t="shared" si="253"/>
        <v>5.6669999999999998E-2</v>
      </c>
      <c r="BE569" s="1">
        <v>45224</v>
      </c>
      <c r="BF569">
        <v>5.2889999999999997</v>
      </c>
      <c r="BG569">
        <f t="shared" si="254"/>
        <v>5.289E-2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3">
        <f t="shared" ca="1" si="255"/>
        <v>46609</v>
      </c>
      <c r="B570" s="20">
        <f t="shared" ca="1" si="237"/>
        <v>0</v>
      </c>
      <c r="C570">
        <f t="shared" ca="1" si="261"/>
        <v>0</v>
      </c>
      <c r="D570">
        <f t="shared" ca="1" si="242"/>
        <v>-1.675</v>
      </c>
      <c r="E570">
        <f t="shared" ca="1" si="243"/>
        <v>1.7859639999999999</v>
      </c>
      <c r="G570" s="23">
        <f t="shared" si="256"/>
        <v>45734</v>
      </c>
      <c r="H570" s="20">
        <f t="shared" ca="1" si="238"/>
        <v>0</v>
      </c>
      <c r="I570">
        <f t="shared" ca="1" si="265"/>
        <v>0</v>
      </c>
      <c r="J570">
        <f t="shared" ca="1" si="244"/>
        <v>0.75555555555555554</v>
      </c>
      <c r="K570">
        <f t="shared" ca="1" si="239"/>
        <v>2.4220000000000002E-2</v>
      </c>
      <c r="M570" s="23">
        <f t="shared" si="257"/>
        <v>45734</v>
      </c>
      <c r="N570" s="20">
        <f t="shared" ca="1" si="240"/>
        <v>0</v>
      </c>
      <c r="O570">
        <f t="shared" ca="1" si="245"/>
        <v>0</v>
      </c>
      <c r="P570">
        <f t="shared" ca="1" si="246"/>
        <v>0.75555555555555554</v>
      </c>
      <c r="Q570">
        <f t="shared" ca="1" si="241"/>
        <v>2.4220000000000002E-2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3"/>
      <c r="AG570" s="20"/>
      <c r="AH570" s="20"/>
      <c r="AJ570" s="23"/>
      <c r="AK570" s="20"/>
      <c r="AL570" s="20"/>
      <c r="AN570" s="23"/>
      <c r="AO570" s="20"/>
      <c r="AP570" s="20"/>
      <c r="AS570" s="1">
        <v>45223</v>
      </c>
      <c r="AT570">
        <v>5.3734999999999999</v>
      </c>
      <c r="AU570">
        <f t="shared" si="251"/>
        <v>5.3734999999999998E-2</v>
      </c>
      <c r="AW570" s="1">
        <v>45223</v>
      </c>
      <c r="AX570">
        <v>5.4325000000000001</v>
      </c>
      <c r="AY570">
        <f t="shared" si="252"/>
        <v>5.4324999999999998E-2</v>
      </c>
      <c r="BA570" s="1">
        <v>45223</v>
      </c>
      <c r="BB570">
        <v>5.6529999999999996</v>
      </c>
      <c r="BC570">
        <f t="shared" si="253"/>
        <v>5.6529999999999997E-2</v>
      </c>
      <c r="BE570" s="1">
        <v>45223</v>
      </c>
      <c r="BF570">
        <v>5.2430000000000003</v>
      </c>
      <c r="BG570">
        <f t="shared" si="254"/>
        <v>5.2430000000000004E-2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3">
        <f t="shared" ca="1" si="255"/>
        <v>46610</v>
      </c>
      <c r="B571" s="20">
        <f t="shared" ca="1" si="237"/>
        <v>0</v>
      </c>
      <c r="C571">
        <f t="shared" ca="1" si="261"/>
        <v>0</v>
      </c>
      <c r="D571">
        <f t="shared" ca="1" si="242"/>
        <v>-1.6777777777777778</v>
      </c>
      <c r="E571">
        <f t="shared" ca="1" si="243"/>
        <v>1.7859639999999999</v>
      </c>
      <c r="G571" s="23">
        <f t="shared" si="256"/>
        <v>45735</v>
      </c>
      <c r="H571" s="20">
        <f t="shared" ca="1" si="238"/>
        <v>0</v>
      </c>
      <c r="I571">
        <f t="shared" ca="1" si="265"/>
        <v>0</v>
      </c>
      <c r="J571">
        <f t="shared" ca="1" si="244"/>
        <v>0.75277777777777777</v>
      </c>
      <c r="K571">
        <f t="shared" ca="1" si="239"/>
        <v>2.4209999999999999E-2</v>
      </c>
      <c r="M571" s="23">
        <f t="shared" si="257"/>
        <v>45735</v>
      </c>
      <c r="N571" s="20">
        <f t="shared" ca="1" si="240"/>
        <v>0</v>
      </c>
      <c r="O571">
        <f t="shared" ca="1" si="245"/>
        <v>0</v>
      </c>
      <c r="P571">
        <f t="shared" ca="1" si="246"/>
        <v>0.75277777777777777</v>
      </c>
      <c r="Q571">
        <f t="shared" ca="1" si="241"/>
        <v>2.4209999999999999E-2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3"/>
      <c r="AG571" s="20"/>
      <c r="AH571" s="20"/>
      <c r="AJ571" s="23"/>
      <c r="AK571" s="20"/>
      <c r="AL571" s="20"/>
      <c r="AN571" s="23"/>
      <c r="AO571" s="20"/>
      <c r="AP571" s="20"/>
      <c r="AS571" s="1">
        <v>45222</v>
      </c>
      <c r="AT571">
        <v>5.3685999999999998</v>
      </c>
      <c r="AU571">
        <f t="shared" si="251"/>
        <v>5.3685999999999998E-2</v>
      </c>
      <c r="AW571" s="1">
        <v>45222</v>
      </c>
      <c r="AX571">
        <v>5.4306999999999999</v>
      </c>
      <c r="AY571">
        <f t="shared" si="252"/>
        <v>5.4307000000000001E-2</v>
      </c>
      <c r="BA571" s="1">
        <v>45222</v>
      </c>
      <c r="BB571">
        <v>5.6269999999999998</v>
      </c>
      <c r="BC571">
        <f t="shared" si="253"/>
        <v>5.6270000000000001E-2</v>
      </c>
      <c r="BE571" s="1">
        <v>45222</v>
      </c>
      <c r="BF571">
        <v>5.173</v>
      </c>
      <c r="BG571">
        <f t="shared" si="254"/>
        <v>5.1729999999999998E-2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3">
        <f t="shared" ca="1" si="255"/>
        <v>46611</v>
      </c>
      <c r="B572" s="20">
        <f t="shared" ca="1" si="237"/>
        <v>0</v>
      </c>
      <c r="C572">
        <f t="shared" ca="1" si="261"/>
        <v>0</v>
      </c>
      <c r="D572">
        <f t="shared" ca="1" si="242"/>
        <v>-1.6805555555555556</v>
      </c>
      <c r="E572">
        <f t="shared" ca="1" si="243"/>
        <v>1.7859639999999999</v>
      </c>
      <c r="G572" s="23">
        <f t="shared" si="256"/>
        <v>45736</v>
      </c>
      <c r="H572" s="20">
        <f t="shared" ca="1" si="238"/>
        <v>0</v>
      </c>
      <c r="I572">
        <f t="shared" ca="1" si="265"/>
        <v>0</v>
      </c>
      <c r="J572">
        <f t="shared" ca="1" si="244"/>
        <v>0.75</v>
      </c>
      <c r="K572">
        <f t="shared" ca="1" si="239"/>
        <v>2.4109999999999999E-2</v>
      </c>
      <c r="M572" s="23">
        <f t="shared" si="257"/>
        <v>45736</v>
      </c>
      <c r="N572" s="20">
        <f t="shared" ca="1" si="240"/>
        <v>0</v>
      </c>
      <c r="O572">
        <f t="shared" ca="1" si="245"/>
        <v>0</v>
      </c>
      <c r="P572">
        <f t="shared" ca="1" si="246"/>
        <v>0.75</v>
      </c>
      <c r="Q572">
        <f t="shared" ca="1" si="241"/>
        <v>2.4109999999999999E-2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3"/>
      <c r="AG572" s="20"/>
      <c r="AH572" s="20"/>
      <c r="AJ572" s="23"/>
      <c r="AK572" s="20"/>
      <c r="AL572" s="20"/>
      <c r="AN572" s="23"/>
      <c r="AO572" s="20"/>
      <c r="AP572" s="20"/>
      <c r="AS572" s="1">
        <v>45219</v>
      </c>
      <c r="AT572">
        <v>5.3628</v>
      </c>
      <c r="AU572">
        <f t="shared" si="251"/>
        <v>5.3628000000000002E-2</v>
      </c>
      <c r="AW572" s="1">
        <v>45219</v>
      </c>
      <c r="AX572">
        <v>5.4164000000000003</v>
      </c>
      <c r="AY572">
        <f t="shared" si="252"/>
        <v>5.4164000000000004E-2</v>
      </c>
      <c r="BA572" s="1">
        <v>45219</v>
      </c>
      <c r="BB572">
        <v>5.6280000000000001</v>
      </c>
      <c r="BC572">
        <f t="shared" si="253"/>
        <v>5.6280000000000004E-2</v>
      </c>
      <c r="BE572" s="1">
        <v>45219</v>
      </c>
      <c r="BF572">
        <v>5.2205000000000004</v>
      </c>
      <c r="BG572">
        <f t="shared" si="254"/>
        <v>5.2205000000000001E-2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3">
        <f t="shared" ca="1" si="255"/>
        <v>46612</v>
      </c>
      <c r="B573" s="20">
        <f t="shared" ca="1" si="237"/>
        <v>0</v>
      </c>
      <c r="C573">
        <f t="shared" ca="1" si="261"/>
        <v>0</v>
      </c>
      <c r="D573">
        <f t="shared" ca="1" si="242"/>
        <v>-1.6833333333333333</v>
      </c>
      <c r="E573">
        <f t="shared" ca="1" si="243"/>
        <v>1.7859639999999999</v>
      </c>
      <c r="G573" s="23">
        <f t="shared" si="256"/>
        <v>45737</v>
      </c>
      <c r="H573" s="20">
        <f t="shared" ca="1" si="238"/>
        <v>0</v>
      </c>
      <c r="I573">
        <f t="shared" ca="1" si="265"/>
        <v>0</v>
      </c>
      <c r="J573">
        <f t="shared" ca="1" si="244"/>
        <v>0.74722222222222223</v>
      </c>
      <c r="K573">
        <f t="shared" ca="1" si="239"/>
        <v>2.4039999999999999E-2</v>
      </c>
      <c r="M573" s="23">
        <f t="shared" si="257"/>
        <v>45737</v>
      </c>
      <c r="N573" s="20">
        <f t="shared" ca="1" si="240"/>
        <v>0</v>
      </c>
      <c r="O573">
        <f t="shared" ca="1" si="245"/>
        <v>0</v>
      </c>
      <c r="P573">
        <f t="shared" ca="1" si="246"/>
        <v>0.74722222222222223</v>
      </c>
      <c r="Q573">
        <f t="shared" ca="1" si="241"/>
        <v>2.4039999999999999E-2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3"/>
      <c r="AG573" s="20"/>
      <c r="AH573" s="20"/>
      <c r="AJ573" s="23"/>
      <c r="AK573" s="20"/>
      <c r="AL573" s="20"/>
      <c r="AN573" s="23"/>
      <c r="AO573" s="20"/>
      <c r="AP573" s="20"/>
      <c r="AS573" s="1">
        <v>45218</v>
      </c>
      <c r="AT573">
        <v>5.3719999999999999</v>
      </c>
      <c r="AU573">
        <f t="shared" si="251"/>
        <v>5.3719999999999997E-2</v>
      </c>
      <c r="AW573" s="1">
        <v>45218</v>
      </c>
      <c r="AX573">
        <v>5.4344999999999999</v>
      </c>
      <c r="AY573">
        <f t="shared" si="252"/>
        <v>5.4344999999999997E-2</v>
      </c>
      <c r="BA573" s="1">
        <v>45218</v>
      </c>
      <c r="BB573">
        <v>5.673</v>
      </c>
      <c r="BC573">
        <f t="shared" si="253"/>
        <v>5.6730000000000003E-2</v>
      </c>
      <c r="BE573" s="1">
        <v>45218</v>
      </c>
      <c r="BF573">
        <v>5.3064999999999998</v>
      </c>
      <c r="BG573">
        <f t="shared" si="254"/>
        <v>5.3065000000000001E-2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3">
        <f t="shared" ca="1" si="255"/>
        <v>46615</v>
      </c>
      <c r="B574" s="20">
        <f t="shared" ca="1" si="237"/>
        <v>0</v>
      </c>
      <c r="C574">
        <f t="shared" ca="1" si="261"/>
        <v>0</v>
      </c>
      <c r="D574">
        <f t="shared" ca="1" si="242"/>
        <v>-1.6916666666666667</v>
      </c>
      <c r="E574">
        <f t="shared" ca="1" si="243"/>
        <v>1.7859639999999999</v>
      </c>
      <c r="G574" s="23">
        <f t="shared" si="256"/>
        <v>45740</v>
      </c>
      <c r="H574" s="20">
        <f t="shared" ca="1" si="238"/>
        <v>0</v>
      </c>
      <c r="I574">
        <f t="shared" ca="1" si="265"/>
        <v>0</v>
      </c>
      <c r="J574">
        <f t="shared" ca="1" si="244"/>
        <v>0.73888888888888893</v>
      </c>
      <c r="K574">
        <f t="shared" ca="1" si="239"/>
        <v>2.3990000000000001E-2</v>
      </c>
      <c r="M574" s="23">
        <f t="shared" si="257"/>
        <v>45740</v>
      </c>
      <c r="N574" s="20">
        <f t="shared" ca="1" si="240"/>
        <v>0</v>
      </c>
      <c r="O574">
        <f t="shared" ca="1" si="245"/>
        <v>0</v>
      </c>
      <c r="P574">
        <f t="shared" ca="1" si="246"/>
        <v>0.73888888888888893</v>
      </c>
      <c r="Q574">
        <f t="shared" ca="1" si="241"/>
        <v>2.3990000000000001E-2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3"/>
      <c r="AG574" s="20"/>
      <c r="AH574" s="20"/>
      <c r="AJ574" s="23"/>
      <c r="AK574" s="20"/>
      <c r="AL574" s="20"/>
      <c r="AN574" s="23"/>
      <c r="AO574" s="20"/>
      <c r="AP574" s="20"/>
      <c r="AS574" s="1">
        <v>45217</v>
      </c>
      <c r="AT574">
        <v>5.3920000000000003</v>
      </c>
      <c r="AU574">
        <f t="shared" si="251"/>
        <v>5.3920000000000003E-2</v>
      </c>
      <c r="AW574" s="1">
        <v>45217</v>
      </c>
      <c r="AX574">
        <v>5.4654999999999996</v>
      </c>
      <c r="AY574">
        <f t="shared" si="252"/>
        <v>5.4654999999999995E-2</v>
      </c>
      <c r="BA574" s="1">
        <v>45217</v>
      </c>
      <c r="BB574">
        <v>5.7240000000000002</v>
      </c>
      <c r="BC574">
        <f t="shared" si="253"/>
        <v>5.7239999999999999E-2</v>
      </c>
      <c r="BE574" s="1">
        <v>45217</v>
      </c>
      <c r="BF574">
        <v>5.3479999999999999</v>
      </c>
      <c r="BG574">
        <f t="shared" si="254"/>
        <v>5.348E-2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3">
        <f t="shared" ca="1" si="255"/>
        <v>46616</v>
      </c>
      <c r="B575" s="20">
        <f t="shared" ca="1" si="237"/>
        <v>0</v>
      </c>
      <c r="C575">
        <f t="shared" ca="1" si="261"/>
        <v>0</v>
      </c>
      <c r="D575">
        <f t="shared" ca="1" si="242"/>
        <v>-1.6944444444444444</v>
      </c>
      <c r="E575">
        <f t="shared" ca="1" si="243"/>
        <v>1.7859639999999999</v>
      </c>
      <c r="G575" s="23">
        <f t="shared" si="256"/>
        <v>45741</v>
      </c>
      <c r="H575" s="20">
        <f t="shared" ca="1" si="238"/>
        <v>0</v>
      </c>
      <c r="I575">
        <f t="shared" ca="1" si="265"/>
        <v>0</v>
      </c>
      <c r="J575">
        <f t="shared" ca="1" si="244"/>
        <v>0.73611111111111116</v>
      </c>
      <c r="K575">
        <f t="shared" ca="1" si="239"/>
        <v>2.3860000000000003E-2</v>
      </c>
      <c r="M575" s="23">
        <f t="shared" si="257"/>
        <v>45741</v>
      </c>
      <c r="N575" s="20">
        <f t="shared" ca="1" si="240"/>
        <v>0</v>
      </c>
      <c r="O575">
        <f t="shared" ca="1" si="245"/>
        <v>0</v>
      </c>
      <c r="P575">
        <f t="shared" ca="1" si="246"/>
        <v>0.73611111111111116</v>
      </c>
      <c r="Q575">
        <f t="shared" ca="1" si="241"/>
        <v>2.3860000000000003E-2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3"/>
      <c r="AG575" s="20"/>
      <c r="AH575" s="20"/>
      <c r="AJ575" s="23"/>
      <c r="AK575" s="20"/>
      <c r="AL575" s="20"/>
      <c r="AN575" s="23"/>
      <c r="AO575" s="20"/>
      <c r="AP575" s="20"/>
      <c r="AS575" s="1">
        <v>45216</v>
      </c>
      <c r="AT575">
        <v>5.4039000000000001</v>
      </c>
      <c r="AU575">
        <f t="shared" si="251"/>
        <v>5.4039000000000004E-2</v>
      </c>
      <c r="AW575" s="1">
        <v>45216</v>
      </c>
      <c r="AX575">
        <v>5.4762000000000004</v>
      </c>
      <c r="AY575">
        <f t="shared" si="252"/>
        <v>5.4762000000000005E-2</v>
      </c>
      <c r="BA575" s="1">
        <v>45216</v>
      </c>
      <c r="BB575">
        <v>5.7229999999999999</v>
      </c>
      <c r="BC575">
        <f t="shared" si="253"/>
        <v>5.7229999999999996E-2</v>
      </c>
      <c r="BE575" s="1">
        <v>45216</v>
      </c>
      <c r="BF575">
        <v>5.33</v>
      </c>
      <c r="BG575">
        <f t="shared" si="254"/>
        <v>5.33E-2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3">
        <f t="shared" ca="1" si="255"/>
        <v>46617</v>
      </c>
      <c r="B576" s="20">
        <f t="shared" ca="1" si="237"/>
        <v>0</v>
      </c>
      <c r="C576">
        <f t="shared" ca="1" si="261"/>
        <v>0</v>
      </c>
      <c r="D576">
        <f t="shared" ca="1" si="242"/>
        <v>-1.6972222222222222</v>
      </c>
      <c r="E576">
        <f t="shared" ca="1" si="243"/>
        <v>1.7859639999999999</v>
      </c>
      <c r="G576" s="23">
        <f t="shared" si="256"/>
        <v>45742</v>
      </c>
      <c r="H576" s="20">
        <f t="shared" ca="1" si="238"/>
        <v>0</v>
      </c>
      <c r="I576">
        <f t="shared" ca="1" si="265"/>
        <v>0</v>
      </c>
      <c r="J576">
        <f t="shared" ca="1" si="244"/>
        <v>0.73333333333333328</v>
      </c>
      <c r="K576">
        <f t="shared" ca="1" si="239"/>
        <v>2.375E-2</v>
      </c>
      <c r="M576" s="23">
        <f t="shared" si="257"/>
        <v>45742</v>
      </c>
      <c r="N576" s="20">
        <f t="shared" ca="1" si="240"/>
        <v>0</v>
      </c>
      <c r="O576">
        <f t="shared" ca="1" si="245"/>
        <v>0</v>
      </c>
      <c r="P576">
        <f t="shared" ca="1" si="246"/>
        <v>0.73333333333333328</v>
      </c>
      <c r="Q576">
        <f t="shared" ca="1" si="241"/>
        <v>2.375E-2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3"/>
      <c r="AG576" s="20"/>
      <c r="AH576" s="20"/>
      <c r="AJ576" s="23"/>
      <c r="AK576" s="20"/>
      <c r="AL576" s="20"/>
      <c r="AN576" s="23"/>
      <c r="AO576" s="20"/>
      <c r="AP576" s="20"/>
      <c r="AS576" s="1">
        <v>45215</v>
      </c>
      <c r="AT576">
        <v>5.3848000000000003</v>
      </c>
      <c r="AU576">
        <f t="shared" si="251"/>
        <v>5.3848E-2</v>
      </c>
      <c r="AW576" s="1">
        <v>45215</v>
      </c>
      <c r="AX576">
        <v>5.4539999999999997</v>
      </c>
      <c r="AY576">
        <f t="shared" si="252"/>
        <v>5.4539999999999998E-2</v>
      </c>
      <c r="BA576" s="1">
        <v>45215</v>
      </c>
      <c r="BB576">
        <v>5.6669999999999998</v>
      </c>
      <c r="BC576">
        <f t="shared" si="253"/>
        <v>5.6669999999999998E-2</v>
      </c>
      <c r="BE576" s="1">
        <v>45215</v>
      </c>
      <c r="BF576">
        <v>5.2409999999999997</v>
      </c>
      <c r="BG576">
        <f t="shared" si="254"/>
        <v>5.2409999999999998E-2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3">
        <f t="shared" ca="1" si="255"/>
        <v>46618</v>
      </c>
      <c r="B577" s="20">
        <f t="shared" ca="1" si="237"/>
        <v>0</v>
      </c>
      <c r="C577">
        <f t="shared" ca="1" si="261"/>
        <v>0</v>
      </c>
      <c r="D577">
        <f t="shared" ca="1" si="242"/>
        <v>-1.7</v>
      </c>
      <c r="E577">
        <f t="shared" ca="1" si="243"/>
        <v>1.7859639999999999</v>
      </c>
      <c r="G577" s="23">
        <f t="shared" si="256"/>
        <v>45743</v>
      </c>
      <c r="H577" s="20">
        <f t="shared" ca="1" si="238"/>
        <v>0</v>
      </c>
      <c r="I577">
        <f t="shared" ca="1" si="265"/>
        <v>0</v>
      </c>
      <c r="J577">
        <f t="shared" ca="1" si="244"/>
        <v>0.73055555555555551</v>
      </c>
      <c r="K577">
        <f t="shared" ca="1" si="239"/>
        <v>2.3789999999999999E-2</v>
      </c>
      <c r="M577" s="23">
        <f t="shared" si="257"/>
        <v>45743</v>
      </c>
      <c r="N577" s="20">
        <f t="shared" ca="1" si="240"/>
        <v>0</v>
      </c>
      <c r="O577">
        <f t="shared" ca="1" si="245"/>
        <v>0</v>
      </c>
      <c r="P577">
        <f t="shared" ca="1" si="246"/>
        <v>0.73055555555555551</v>
      </c>
      <c r="Q577">
        <f t="shared" ca="1" si="241"/>
        <v>2.3789999999999999E-2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3"/>
      <c r="AG577" s="20"/>
      <c r="AH577" s="20"/>
      <c r="AJ577" s="23"/>
      <c r="AK577" s="20"/>
      <c r="AL577" s="20"/>
      <c r="AN577" s="23"/>
      <c r="AO577" s="20"/>
      <c r="AP577" s="20"/>
      <c r="AS577" s="1">
        <v>45212</v>
      </c>
      <c r="AT577">
        <v>5.3949999999999996</v>
      </c>
      <c r="AU577">
        <f t="shared" si="251"/>
        <v>5.3949999999999998E-2</v>
      </c>
      <c r="AW577" s="1">
        <v>45212</v>
      </c>
      <c r="AX577">
        <v>5.4276</v>
      </c>
      <c r="AY577">
        <f t="shared" si="252"/>
        <v>5.4275999999999998E-2</v>
      </c>
      <c r="BA577" s="1">
        <v>45212</v>
      </c>
      <c r="BB577">
        <v>5.649</v>
      </c>
      <c r="BC577">
        <f t="shared" si="253"/>
        <v>5.6489999999999999E-2</v>
      </c>
      <c r="BE577" s="1">
        <v>45212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3">
        <f t="shared" ca="1" si="255"/>
        <v>46619</v>
      </c>
      <c r="B578" s="20">
        <f t="shared" ca="1" si="237"/>
        <v>0</v>
      </c>
      <c r="C578">
        <f t="shared" ca="1" si="261"/>
        <v>0</v>
      </c>
      <c r="D578">
        <f t="shared" ca="1" si="242"/>
        <v>-1.7027777777777777</v>
      </c>
      <c r="E578">
        <f t="shared" ca="1" si="243"/>
        <v>1.7859639999999999</v>
      </c>
      <c r="G578" s="23">
        <f t="shared" si="256"/>
        <v>45744</v>
      </c>
      <c r="H578" s="20">
        <f t="shared" ca="1" si="238"/>
        <v>0</v>
      </c>
      <c r="I578">
        <f t="shared" ca="1" si="265"/>
        <v>0</v>
      </c>
      <c r="J578">
        <f t="shared" ca="1" si="244"/>
        <v>0.72777777777777775</v>
      </c>
      <c r="K578">
        <f t="shared" ca="1" si="239"/>
        <v>2.3540000000000002E-2</v>
      </c>
      <c r="M578" s="23">
        <f t="shared" si="257"/>
        <v>45744</v>
      </c>
      <c r="N578" s="20">
        <f t="shared" ca="1" si="240"/>
        <v>0</v>
      </c>
      <c r="O578">
        <f t="shared" ca="1" si="245"/>
        <v>0</v>
      </c>
      <c r="P578">
        <f t="shared" ca="1" si="246"/>
        <v>0.72777777777777775</v>
      </c>
      <c r="Q578">
        <f t="shared" ca="1" si="241"/>
        <v>2.3540000000000002E-2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3"/>
      <c r="AG578" s="20"/>
      <c r="AH578" s="20"/>
      <c r="AJ578" s="23"/>
      <c r="AK578" s="20"/>
      <c r="AL578" s="20"/>
      <c r="AN578" s="23"/>
      <c r="AO578" s="20"/>
      <c r="AP578" s="20"/>
      <c r="AS578" s="1">
        <v>45211</v>
      </c>
      <c r="AT578">
        <v>5.3880999999999997</v>
      </c>
      <c r="AU578">
        <f t="shared" si="251"/>
        <v>5.3880999999999998E-2</v>
      </c>
      <c r="AW578" s="1">
        <v>45211</v>
      </c>
      <c r="AX578">
        <v>5.4409999999999998</v>
      </c>
      <c r="AY578">
        <f t="shared" si="252"/>
        <v>5.441E-2</v>
      </c>
      <c r="BA578" s="1">
        <v>45211</v>
      </c>
      <c r="BB578">
        <v>5.6660000000000004</v>
      </c>
      <c r="BC578">
        <f t="shared" si="253"/>
        <v>5.6660000000000002E-2</v>
      </c>
      <c r="BE578" s="1">
        <v>45211</v>
      </c>
      <c r="BF578">
        <v>5.2169999999999996</v>
      </c>
      <c r="BG578">
        <f t="shared" si="254"/>
        <v>5.2169999999999994E-2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3">
        <f t="shared" ca="1" si="255"/>
        <v>46622</v>
      </c>
      <c r="B579" s="20">
        <f t="shared" ca="1" si="237"/>
        <v>0</v>
      </c>
      <c r="C579">
        <f t="shared" ca="1" si="261"/>
        <v>0</v>
      </c>
      <c r="D579">
        <f t="shared" ca="1" si="242"/>
        <v>-1.711111111111111</v>
      </c>
      <c r="E579">
        <f t="shared" ca="1" si="243"/>
        <v>1.7859639999999999</v>
      </c>
      <c r="G579" s="23">
        <f t="shared" si="256"/>
        <v>45747</v>
      </c>
      <c r="H579" s="20">
        <f t="shared" ca="1" si="238"/>
        <v>0</v>
      </c>
      <c r="I579">
        <f t="shared" ca="1" si="265"/>
        <v>0</v>
      </c>
      <c r="J579">
        <f t="shared" ca="1" si="244"/>
        <v>0.71944444444444444</v>
      </c>
      <c r="K579">
        <f t="shared" ca="1" si="239"/>
        <v>2.3359999999999999E-2</v>
      </c>
      <c r="M579" s="23">
        <f t="shared" si="257"/>
        <v>45747</v>
      </c>
      <c r="N579" s="20">
        <f t="shared" ca="1" si="240"/>
        <v>0</v>
      </c>
      <c r="O579">
        <f t="shared" ca="1" si="245"/>
        <v>0</v>
      </c>
      <c r="P579">
        <f t="shared" ca="1" si="246"/>
        <v>0.71944444444444444</v>
      </c>
      <c r="Q579">
        <f t="shared" ca="1" si="241"/>
        <v>2.3359999999999999E-2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3"/>
      <c r="AG579" s="20"/>
      <c r="AH579" s="20"/>
      <c r="AJ579" s="23"/>
      <c r="AK579" s="20"/>
      <c r="AL579" s="20"/>
      <c r="AN579" s="23"/>
      <c r="AO579" s="20"/>
      <c r="AP579" s="20"/>
      <c r="AS579" s="1">
        <v>45210</v>
      </c>
      <c r="AT579">
        <v>5.3757000000000001</v>
      </c>
      <c r="AU579">
        <f t="shared" si="251"/>
        <v>5.3756999999999999E-2</v>
      </c>
      <c r="AW579" s="1">
        <v>45210</v>
      </c>
      <c r="AX579">
        <v>5.4165999999999999</v>
      </c>
      <c r="AY579">
        <f t="shared" si="252"/>
        <v>5.4165999999999999E-2</v>
      </c>
      <c r="BA579" s="1">
        <v>45210</v>
      </c>
      <c r="BB579">
        <v>5.6239999999999997</v>
      </c>
      <c r="BC579">
        <f t="shared" si="253"/>
        <v>5.6239999999999998E-2</v>
      </c>
      <c r="BE579" s="1">
        <v>45210</v>
      </c>
      <c r="BF579">
        <v>5.1639999999999997</v>
      </c>
      <c r="BG579">
        <f t="shared" si="254"/>
        <v>5.1639999999999998E-2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3">
        <f t="shared" ca="1" si="255"/>
        <v>46623</v>
      </c>
      <c r="B580" s="20">
        <f t="shared" ca="1" si="237"/>
        <v>0</v>
      </c>
      <c r="C580">
        <f t="shared" ca="1" si="261"/>
        <v>0</v>
      </c>
      <c r="D580">
        <f t="shared" ca="1" si="242"/>
        <v>-1.7138888888888888</v>
      </c>
      <c r="E580">
        <f t="shared" ca="1" si="243"/>
        <v>1.7859639999999999</v>
      </c>
      <c r="G580" s="23">
        <f t="shared" si="256"/>
        <v>45748</v>
      </c>
      <c r="H580" s="20">
        <f t="shared" ca="1" si="238"/>
        <v>0</v>
      </c>
      <c r="I580">
        <f t="shared" ca="1" si="265"/>
        <v>0</v>
      </c>
      <c r="J580">
        <f t="shared" ca="1" si="244"/>
        <v>0.71666666666666667</v>
      </c>
      <c r="K580">
        <f t="shared" ca="1" si="239"/>
        <v>2.3090000000000003E-2</v>
      </c>
      <c r="M580" s="23">
        <f t="shared" si="257"/>
        <v>45748</v>
      </c>
      <c r="N580" s="20">
        <f t="shared" ca="1" si="240"/>
        <v>0</v>
      </c>
      <c r="O580">
        <f t="shared" ca="1" si="245"/>
        <v>0</v>
      </c>
      <c r="P580">
        <f t="shared" ca="1" si="246"/>
        <v>0.71666666666666667</v>
      </c>
      <c r="Q580">
        <f t="shared" ca="1" si="241"/>
        <v>2.3090000000000003E-2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3"/>
      <c r="AG580" s="20"/>
      <c r="AH580" s="20"/>
      <c r="AJ580" s="23"/>
      <c r="AK580" s="20"/>
      <c r="AL580" s="20"/>
      <c r="AN580" s="23"/>
      <c r="AO580" s="20"/>
      <c r="AP580" s="20"/>
      <c r="AS580" s="1">
        <v>45209</v>
      </c>
      <c r="AT580">
        <v>5.3834999999999997</v>
      </c>
      <c r="AU580">
        <f t="shared" si="251"/>
        <v>5.3834999999999994E-2</v>
      </c>
      <c r="AW580" s="1">
        <v>45209</v>
      </c>
      <c r="AX580">
        <v>5.4180999999999999</v>
      </c>
      <c r="AY580">
        <f t="shared" si="252"/>
        <v>5.4181E-2</v>
      </c>
      <c r="BA580" s="1">
        <v>45209</v>
      </c>
      <c r="BB580">
        <v>5.6189999999999998</v>
      </c>
      <c r="BC580">
        <f t="shared" si="253"/>
        <v>5.6189999999999997E-2</v>
      </c>
      <c r="BE580" s="1">
        <v>45209</v>
      </c>
      <c r="BF580">
        <v>5.1418999999999997</v>
      </c>
      <c r="BG580">
        <f t="shared" si="254"/>
        <v>5.1418999999999999E-2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3">
        <f t="shared" ca="1" si="255"/>
        <v>46624</v>
      </c>
      <c r="B581" s="20">
        <f t="shared" ca="1" si="237"/>
        <v>0</v>
      </c>
      <c r="C581">
        <f t="shared" ca="1" si="261"/>
        <v>0</v>
      </c>
      <c r="D581">
        <f t="shared" ca="1" si="242"/>
        <v>-1.7166666666666666</v>
      </c>
      <c r="E581">
        <f t="shared" ca="1" si="243"/>
        <v>1.7859639999999999</v>
      </c>
      <c r="G581" s="23">
        <f t="shared" si="256"/>
        <v>45749</v>
      </c>
      <c r="H581" s="20">
        <f t="shared" ca="1" si="238"/>
        <v>0</v>
      </c>
      <c r="I581">
        <f t="shared" ca="1" si="265"/>
        <v>0</v>
      </c>
      <c r="J581">
        <f t="shared" ca="1" si="244"/>
        <v>0.71388888888888891</v>
      </c>
      <c r="K581">
        <f t="shared" ca="1" si="239"/>
        <v>2.3199999999999998E-2</v>
      </c>
      <c r="M581" s="23">
        <f t="shared" si="257"/>
        <v>45749</v>
      </c>
      <c r="N581" s="20">
        <f t="shared" ca="1" si="240"/>
        <v>0</v>
      </c>
      <c r="O581">
        <f t="shared" ca="1" si="245"/>
        <v>0</v>
      </c>
      <c r="P581">
        <f t="shared" ca="1" si="246"/>
        <v>0.71388888888888891</v>
      </c>
      <c r="Q581">
        <f t="shared" ca="1" si="241"/>
        <v>2.3199999999999998E-2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3"/>
      <c r="AG581" s="20"/>
      <c r="AH581" s="20"/>
      <c r="AJ581" s="23"/>
      <c r="AK581" s="20"/>
      <c r="AL581" s="20"/>
      <c r="AN581" s="23"/>
      <c r="AO581" s="20"/>
      <c r="AP581" s="20"/>
      <c r="AS581" s="1">
        <v>45208</v>
      </c>
      <c r="AT581">
        <v>5.3810000000000002</v>
      </c>
      <c r="AU581">
        <f t="shared" si="251"/>
        <v>5.3810000000000004E-2</v>
      </c>
      <c r="AW581" s="1">
        <v>45208</v>
      </c>
      <c r="AX581">
        <v>5.4100999999999999</v>
      </c>
      <c r="AY581">
        <f t="shared" si="252"/>
        <v>5.4100999999999996E-2</v>
      </c>
      <c r="BA581" s="1">
        <v>45208</v>
      </c>
      <c r="BB581">
        <v>5.6079999999999997</v>
      </c>
      <c r="BC581">
        <f t="shared" si="253"/>
        <v>5.6079999999999998E-2</v>
      </c>
      <c r="BE581" s="1">
        <v>45208</v>
      </c>
      <c r="BF581">
        <v>5.2534999999999998</v>
      </c>
      <c r="BG581">
        <f t="shared" si="254"/>
        <v>5.2534999999999998E-2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3">
        <f t="shared" ca="1" si="255"/>
        <v>46625</v>
      </c>
      <c r="B582" s="20">
        <f t="shared" ca="1" si="237"/>
        <v>0</v>
      </c>
      <c r="C582">
        <f t="shared" ca="1" si="261"/>
        <v>0</v>
      </c>
      <c r="D582">
        <f t="shared" ca="1" si="242"/>
        <v>-1.7194444444444446</v>
      </c>
      <c r="E582">
        <f t="shared" ca="1" si="243"/>
        <v>1.7859639999999999</v>
      </c>
      <c r="G582" s="23">
        <f t="shared" si="256"/>
        <v>45750</v>
      </c>
      <c r="H582" s="20">
        <f t="shared" ca="1" si="238"/>
        <v>0</v>
      </c>
      <c r="I582">
        <f t="shared" ca="1" si="265"/>
        <v>0</v>
      </c>
      <c r="J582">
        <f t="shared" ca="1" si="244"/>
        <v>0.71111111111111114</v>
      </c>
      <c r="K582">
        <f t="shared" ca="1" si="239"/>
        <v>2.3029999999999998E-2</v>
      </c>
      <c r="M582" s="23">
        <f t="shared" si="257"/>
        <v>45750</v>
      </c>
      <c r="N582" s="20">
        <f t="shared" ca="1" si="240"/>
        <v>0</v>
      </c>
      <c r="O582">
        <f t="shared" ca="1" si="245"/>
        <v>0</v>
      </c>
      <c r="P582">
        <f t="shared" ca="1" si="246"/>
        <v>0.71111111111111114</v>
      </c>
      <c r="Q582">
        <f t="shared" ca="1" si="241"/>
        <v>2.3029999999999998E-2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3"/>
      <c r="AG582" s="20"/>
      <c r="AH582" s="20"/>
      <c r="AJ582" s="23"/>
      <c r="AK582" s="20"/>
      <c r="AL582" s="20"/>
      <c r="AN582" s="23"/>
      <c r="AO582" s="20"/>
      <c r="AP582" s="20"/>
      <c r="AS582" s="1">
        <v>45205</v>
      </c>
      <c r="AT582">
        <v>5.4114000000000004</v>
      </c>
      <c r="AU582">
        <f t="shared" si="251"/>
        <v>5.4114000000000002E-2</v>
      </c>
      <c r="AW582" s="1">
        <v>45205</v>
      </c>
      <c r="AX582">
        <v>5.4644000000000004</v>
      </c>
      <c r="AY582">
        <f t="shared" si="252"/>
        <v>5.4644000000000005E-2</v>
      </c>
      <c r="BA582" s="1">
        <v>45205</v>
      </c>
      <c r="BB582">
        <v>5.6909999999999998</v>
      </c>
      <c r="BC582">
        <f t="shared" si="253"/>
        <v>5.6909999999999995E-2</v>
      </c>
      <c r="BE582" s="1">
        <v>45205</v>
      </c>
      <c r="BF582">
        <v>5.2492999999999999</v>
      </c>
      <c r="BG582">
        <f t="shared" si="254"/>
        <v>5.2492999999999998E-2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3">
        <f t="shared" ca="1" si="255"/>
        <v>46626</v>
      </c>
      <c r="B583" s="20">
        <f t="shared" ca="1" si="237"/>
        <v>0</v>
      </c>
      <c r="C583">
        <f t="shared" ca="1" si="261"/>
        <v>0</v>
      </c>
      <c r="D583">
        <f t="shared" ca="1" si="242"/>
        <v>-1.7222222222222223</v>
      </c>
      <c r="E583">
        <f t="shared" ca="1" si="243"/>
        <v>1.7859639999999999</v>
      </c>
      <c r="G583" s="23">
        <f t="shared" si="256"/>
        <v>45751</v>
      </c>
      <c r="H583" s="20">
        <f t="shared" ca="1" si="238"/>
        <v>0</v>
      </c>
      <c r="I583">
        <f t="shared" ca="1" si="265"/>
        <v>0</v>
      </c>
      <c r="J583">
        <f t="shared" ca="1" si="244"/>
        <v>0.70833333333333337</v>
      </c>
      <c r="K583">
        <f t="shared" ca="1" si="239"/>
        <v>2.2589999999999999E-2</v>
      </c>
      <c r="M583" s="23">
        <f t="shared" si="257"/>
        <v>45751</v>
      </c>
      <c r="N583" s="20">
        <f t="shared" ca="1" si="240"/>
        <v>0</v>
      </c>
      <c r="O583">
        <f t="shared" ca="1" si="245"/>
        <v>0</v>
      </c>
      <c r="P583">
        <f t="shared" ca="1" si="246"/>
        <v>0.70833333333333337</v>
      </c>
      <c r="Q583">
        <f t="shared" ca="1" si="241"/>
        <v>2.2589999999999999E-2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3"/>
      <c r="AG583" s="20"/>
      <c r="AH583" s="20"/>
      <c r="AJ583" s="23"/>
      <c r="AK583" s="20"/>
      <c r="AL583" s="20"/>
      <c r="AN583" s="23"/>
      <c r="AO583" s="20"/>
      <c r="AP583" s="20"/>
      <c r="AS583" s="1">
        <v>45204</v>
      </c>
      <c r="AT583">
        <v>5.3933</v>
      </c>
      <c r="AU583">
        <f t="shared" si="251"/>
        <v>5.3933000000000002E-2</v>
      </c>
      <c r="AW583" s="1">
        <v>45204</v>
      </c>
      <c r="AX583">
        <v>5.4489999999999998</v>
      </c>
      <c r="AY583">
        <f t="shared" si="252"/>
        <v>5.4489999999999997E-2</v>
      </c>
      <c r="BA583" s="1">
        <v>45204</v>
      </c>
      <c r="BB583">
        <v>5.6440000000000001</v>
      </c>
      <c r="BC583">
        <f t="shared" si="253"/>
        <v>5.6440000000000004E-2</v>
      </c>
      <c r="BE583" s="1">
        <v>45204</v>
      </c>
      <c r="BF583">
        <v>5.1719999999999997</v>
      </c>
      <c r="BG583">
        <f t="shared" si="254"/>
        <v>5.1719999999999995E-2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3">
        <f t="shared" ca="1" si="255"/>
        <v>46629</v>
      </c>
      <c r="B584" s="20">
        <f t="shared" ca="1" si="237"/>
        <v>0</v>
      </c>
      <c r="C584">
        <f t="shared" ca="1" si="261"/>
        <v>0</v>
      </c>
      <c r="D584">
        <f t="shared" ca="1" si="242"/>
        <v>-1.7305555555555556</v>
      </c>
      <c r="E584">
        <f t="shared" ca="1" si="243"/>
        <v>1.7859639999999999</v>
      </c>
      <c r="G584" s="23">
        <f t="shared" si="256"/>
        <v>45754</v>
      </c>
      <c r="H584" s="20">
        <f t="shared" ca="1" si="238"/>
        <v>0</v>
      </c>
      <c r="I584">
        <f t="shared" ca="1" si="265"/>
        <v>0</v>
      </c>
      <c r="J584">
        <f t="shared" ca="1" si="244"/>
        <v>0.7</v>
      </c>
      <c r="K584">
        <f t="shared" ca="1" si="239"/>
        <v>2.2749999999999999E-2</v>
      </c>
      <c r="M584" s="23">
        <f t="shared" si="257"/>
        <v>45754</v>
      </c>
      <c r="N584" s="20">
        <f t="shared" ca="1" si="240"/>
        <v>0</v>
      </c>
      <c r="O584">
        <f t="shared" ca="1" si="245"/>
        <v>0</v>
      </c>
      <c r="P584">
        <f t="shared" ca="1" si="246"/>
        <v>0.7</v>
      </c>
      <c r="Q584">
        <f t="shared" ca="1" si="241"/>
        <v>2.2749999999999999E-2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3"/>
      <c r="AG584" s="20"/>
      <c r="AH584" s="20"/>
      <c r="AJ584" s="23"/>
      <c r="AK584" s="20"/>
      <c r="AL584" s="20"/>
      <c r="AN584" s="23"/>
      <c r="AO584" s="20"/>
      <c r="AP584" s="20"/>
      <c r="AS584" s="1">
        <v>45203</v>
      </c>
      <c r="AT584">
        <v>5.3990999999999998</v>
      </c>
      <c r="AU584">
        <f t="shared" si="251"/>
        <v>5.3990999999999997E-2</v>
      </c>
      <c r="AW584" s="1">
        <v>45203</v>
      </c>
      <c r="AX584">
        <v>5.4457000000000004</v>
      </c>
      <c r="AY584">
        <f t="shared" si="252"/>
        <v>5.4457000000000005E-2</v>
      </c>
      <c r="BA584" s="1">
        <v>45203</v>
      </c>
      <c r="BB584">
        <v>5.5579999999999998</v>
      </c>
      <c r="BC584">
        <f t="shared" si="253"/>
        <v>5.5579999999999997E-2</v>
      </c>
      <c r="BE584" s="1">
        <v>45203</v>
      </c>
      <c r="BF584">
        <v>5.2423000000000002</v>
      </c>
      <c r="BG584">
        <f t="shared" si="254"/>
        <v>5.2423000000000004E-2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3">
        <f t="shared" ca="1" si="255"/>
        <v>46630</v>
      </c>
      <c r="B585" s="20">
        <f t="shared" ca="1" si="237"/>
        <v>0</v>
      </c>
      <c r="C585">
        <f t="shared" ca="1" si="261"/>
        <v>0</v>
      </c>
      <c r="D585">
        <f t="shared" ca="1" si="242"/>
        <v>-1.7333333333333334</v>
      </c>
      <c r="E585">
        <f t="shared" ca="1" si="243"/>
        <v>1.7859639999999999</v>
      </c>
      <c r="G585" s="23">
        <f t="shared" si="256"/>
        <v>45755</v>
      </c>
      <c r="H585" s="20">
        <f t="shared" ca="1" si="238"/>
        <v>0</v>
      </c>
      <c r="I585">
        <f t="shared" ca="1" si="265"/>
        <v>0</v>
      </c>
      <c r="J585">
        <f t="shared" ca="1" si="244"/>
        <v>0.69722222222222219</v>
      </c>
      <c r="K585">
        <f t="shared" ca="1" si="239"/>
        <v>2.1930000000000002E-2</v>
      </c>
      <c r="M585" s="23">
        <f t="shared" si="257"/>
        <v>45755</v>
      </c>
      <c r="N585" s="20">
        <f t="shared" ca="1" si="240"/>
        <v>0</v>
      </c>
      <c r="O585">
        <f t="shared" ca="1" si="245"/>
        <v>0</v>
      </c>
      <c r="P585">
        <f t="shared" ca="1" si="246"/>
        <v>0.69722222222222219</v>
      </c>
      <c r="Q585">
        <f t="shared" ca="1" si="241"/>
        <v>2.1930000000000002E-2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3"/>
      <c r="AG585" s="20"/>
      <c r="AH585" s="20"/>
      <c r="AJ585" s="23"/>
      <c r="AK585" s="20"/>
      <c r="AL585" s="20"/>
      <c r="AN585" s="23"/>
      <c r="AO585" s="20"/>
      <c r="AP585" s="20"/>
      <c r="AS585" s="1">
        <v>45202</v>
      </c>
      <c r="AT585">
        <v>5.4109999999999996</v>
      </c>
      <c r="AU585">
        <f t="shared" si="251"/>
        <v>5.4109999999999998E-2</v>
      </c>
      <c r="AW585" s="1">
        <v>45202</v>
      </c>
      <c r="AX585">
        <v>5.4759000000000002</v>
      </c>
      <c r="AY585">
        <f t="shared" si="252"/>
        <v>5.4759000000000002E-2</v>
      </c>
      <c r="BA585" s="1">
        <v>45202</v>
      </c>
      <c r="BB585">
        <v>5.6269999999999998</v>
      </c>
      <c r="BC585">
        <f t="shared" si="253"/>
        <v>5.6270000000000001E-2</v>
      </c>
      <c r="BE585" s="1">
        <v>45202</v>
      </c>
      <c r="BF585">
        <v>5.3209999999999997</v>
      </c>
      <c r="BG585">
        <f t="shared" si="254"/>
        <v>5.321E-2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3">
        <f t="shared" ca="1" si="255"/>
        <v>46631</v>
      </c>
      <c r="B586" s="20">
        <f t="shared" ca="1" si="237"/>
        <v>0</v>
      </c>
      <c r="C586">
        <f t="shared" ca="1" si="261"/>
        <v>0</v>
      </c>
      <c r="D586">
        <f t="shared" ca="1" si="242"/>
        <v>-1.7361111111111112</v>
      </c>
      <c r="E586">
        <f t="shared" ca="1" si="243"/>
        <v>1.7859639999999999</v>
      </c>
      <c r="G586" s="23">
        <f t="shared" si="256"/>
        <v>45756</v>
      </c>
      <c r="H586" s="20">
        <f t="shared" ca="1" si="238"/>
        <v>0</v>
      </c>
      <c r="I586">
        <f t="shared" ca="1" si="265"/>
        <v>0</v>
      </c>
      <c r="J586">
        <f t="shared" ca="1" si="244"/>
        <v>0.69444444444444442</v>
      </c>
      <c r="K586">
        <f t="shared" ca="1" si="239"/>
        <v>2.231E-2</v>
      </c>
      <c r="M586" s="23">
        <f t="shared" si="257"/>
        <v>45756</v>
      </c>
      <c r="N586" s="20">
        <f t="shared" ca="1" si="240"/>
        <v>0</v>
      </c>
      <c r="O586">
        <f t="shared" ca="1" si="245"/>
        <v>0</v>
      </c>
      <c r="P586">
        <f t="shared" ca="1" si="246"/>
        <v>0.69444444444444442</v>
      </c>
      <c r="Q586">
        <f t="shared" ca="1" si="241"/>
        <v>2.231E-2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3"/>
      <c r="AG586" s="20"/>
      <c r="AH586" s="20"/>
      <c r="AJ586" s="23"/>
      <c r="AK586" s="20"/>
      <c r="AL586" s="20"/>
      <c r="AN586" s="23"/>
      <c r="AO586" s="20"/>
      <c r="AP586" s="20"/>
      <c r="AS586" s="1">
        <v>45201</v>
      </c>
      <c r="AT586">
        <v>5.4053000000000004</v>
      </c>
      <c r="AU586">
        <f t="shared" si="251"/>
        <v>5.4053000000000004E-2</v>
      </c>
      <c r="AW586" s="1">
        <v>45201</v>
      </c>
      <c r="AX586">
        <v>5.4732000000000003</v>
      </c>
      <c r="AY586">
        <f t="shared" si="252"/>
        <v>5.4732000000000003E-2</v>
      </c>
      <c r="BA586" s="1">
        <v>45201</v>
      </c>
      <c r="BB586">
        <v>5.6219999999999999</v>
      </c>
      <c r="BC586">
        <f t="shared" si="253"/>
        <v>5.6219999999999999E-2</v>
      </c>
      <c r="BE586" s="1">
        <v>45201</v>
      </c>
      <c r="BF586">
        <v>5.29</v>
      </c>
      <c r="BG586">
        <f t="shared" si="254"/>
        <v>5.2900000000000003E-2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3">
        <f t="shared" ca="1" si="255"/>
        <v>46632</v>
      </c>
      <c r="B587" s="20">
        <f t="shared" ref="B587:B650" ca="1" si="266">IFERROR(VLOOKUP(A587,$BN$11:$BO$19999,2,FALSE),B586)</f>
        <v>0</v>
      </c>
      <c r="C587">
        <f t="shared" ca="1" si="261"/>
        <v>0</v>
      </c>
      <c r="D587">
        <f t="shared" ca="1" si="242"/>
        <v>-1.7388888888888889</v>
      </c>
      <c r="E587">
        <f t="shared" ca="1" si="243"/>
        <v>1.7859639999999999</v>
      </c>
      <c r="G587" s="23">
        <f t="shared" si="256"/>
        <v>45757</v>
      </c>
      <c r="H587" s="20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0.69166666666666665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2.1899999999999999E-2</v>
      </c>
      <c r="M587" s="23">
        <f t="shared" si="257"/>
        <v>45757</v>
      </c>
      <c r="N587" s="20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0.69166666666666665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2.1899999999999999E-2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3"/>
      <c r="AG587" s="20"/>
      <c r="AH587" s="20"/>
      <c r="AJ587" s="23"/>
      <c r="AK587" s="20"/>
      <c r="AL587" s="20"/>
      <c r="AN587" s="23"/>
      <c r="AO587" s="20"/>
      <c r="AP587" s="20"/>
      <c r="AS587" s="1">
        <v>45198</v>
      </c>
      <c r="AT587">
        <v>5.3959999999999999</v>
      </c>
      <c r="AU587">
        <f t="shared" si="251"/>
        <v>5.3960000000000001E-2</v>
      </c>
      <c r="AW587" s="1">
        <v>45198</v>
      </c>
      <c r="AX587">
        <v>5.4610000000000003</v>
      </c>
      <c r="AY587">
        <f t="shared" si="252"/>
        <v>5.4610000000000006E-2</v>
      </c>
      <c r="BA587" s="1">
        <v>45198</v>
      </c>
      <c r="BB587">
        <v>5.6769999999999996</v>
      </c>
      <c r="BC587">
        <f t="shared" si="253"/>
        <v>5.6769999999999994E-2</v>
      </c>
      <c r="BE587" s="1">
        <v>45198</v>
      </c>
      <c r="BF587">
        <v>5.2329999999999997</v>
      </c>
      <c r="BG587">
        <f t="shared" si="254"/>
        <v>5.2329999999999995E-2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3">
        <f t="shared" ca="1" si="255"/>
        <v>46633</v>
      </c>
      <c r="B588" s="20">
        <f t="shared" ca="1" si="266"/>
        <v>0</v>
      </c>
      <c r="C588">
        <f t="shared" ca="1" si="261"/>
        <v>0</v>
      </c>
      <c r="D588">
        <f t="shared" ref="D588:D651" ca="1" si="271">($B$7-A588)/360</f>
        <v>-1.7416666666666667</v>
      </c>
      <c r="E588">
        <f t="shared" ref="E588:E651" ca="1" si="272">IFERROR(IF(D588&lt;0.25,VLOOKUP(A588,$AS$11:$AU$5325,3,FALSE),IF(AND(D588&gt;=0.25,D588&lt;0.5),VLOOKUP(A588,$AW$11:$AY$5325,3,FALSE),IF(AND(D588&gt;=0.5,D588&lt;1),VLOOKUP(A588,$BA$11:$BC$5325,3,FALSE),VLOOKUP(A588,$BE$11:$BG$5010,3,FALSE)))),E587)</f>
        <v>1.7859639999999999</v>
      </c>
      <c r="G588" s="23">
        <f t="shared" si="256"/>
        <v>45758</v>
      </c>
      <c r="H588" s="20">
        <f t="shared" ca="1" si="267"/>
        <v>0</v>
      </c>
      <c r="I588">
        <f t="shared" ca="1" si="265"/>
        <v>0</v>
      </c>
      <c r="J588">
        <f t="shared" ref="J588:J651" ca="1" si="273">($H$7-G588)/360</f>
        <v>0.68888888888888888</v>
      </c>
      <c r="K588">
        <f t="shared" ca="1" si="268"/>
        <v>2.2440000000000002E-2</v>
      </c>
      <c r="M588" s="23">
        <f t="shared" si="257"/>
        <v>45758</v>
      </c>
      <c r="N588" s="20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0.68888888888888888</v>
      </c>
      <c r="Q588">
        <f t="shared" ca="1" si="270"/>
        <v>2.2440000000000002E-2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3"/>
      <c r="AG588" s="20"/>
      <c r="AH588" s="20"/>
      <c r="AJ588" s="23"/>
      <c r="AK588" s="20"/>
      <c r="AL588" s="20"/>
      <c r="AN588" s="23"/>
      <c r="AO588" s="20"/>
      <c r="AP588" s="20"/>
      <c r="AS588" s="1">
        <v>45197</v>
      </c>
      <c r="AT588">
        <v>5.391</v>
      </c>
      <c r="AU588">
        <f t="shared" ref="AU588:AU651" si="276">AT588/100</f>
        <v>5.391E-2</v>
      </c>
      <c r="AW588" s="1">
        <v>45197</v>
      </c>
      <c r="AX588">
        <v>5.4474999999999998</v>
      </c>
      <c r="AY588">
        <f t="shared" ref="AY588:AY651" si="277">AX588/100</f>
        <v>5.4474999999999996E-2</v>
      </c>
      <c r="BA588" s="1">
        <v>45197</v>
      </c>
      <c r="BB588">
        <v>5.6909999999999998</v>
      </c>
      <c r="BC588">
        <f t="shared" ref="BC588:BC651" si="278">BB588/100</f>
        <v>5.6909999999999995E-2</v>
      </c>
      <c r="BE588" s="1">
        <v>45197</v>
      </c>
      <c r="BF588">
        <v>5.2477</v>
      </c>
      <c r="BG588">
        <f t="shared" ref="BG588:BG651" si="279">BF588/100</f>
        <v>5.2477000000000003E-2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3">
        <f t="shared" ref="A589:A652" ca="1" si="280">WORKDAY(A588,1)</f>
        <v>46636</v>
      </c>
      <c r="B589" s="20">
        <f t="shared" ca="1" si="266"/>
        <v>0</v>
      </c>
      <c r="C589">
        <f t="shared" ca="1" si="261"/>
        <v>0</v>
      </c>
      <c r="D589">
        <f t="shared" ca="1" si="271"/>
        <v>-1.75</v>
      </c>
      <c r="E589">
        <f t="shared" ca="1" si="272"/>
        <v>1.7859639999999999</v>
      </c>
      <c r="G589" s="23">
        <f t="shared" ref="G589:G652" si="281">WORKDAY(G588,1)</f>
        <v>45761</v>
      </c>
      <c r="H589" s="20">
        <f t="shared" ca="1" si="267"/>
        <v>0</v>
      </c>
      <c r="I589">
        <f t="shared" ca="1" si="265"/>
        <v>0</v>
      </c>
      <c r="J589">
        <f t="shared" ca="1" si="273"/>
        <v>0.68055555555555558</v>
      </c>
      <c r="K589">
        <f t="shared" ca="1" si="268"/>
        <v>2.2120000000000001E-2</v>
      </c>
      <c r="M589" s="23">
        <f t="shared" ref="M589:M652" si="282">WORKDAY(M588,1)</f>
        <v>45761</v>
      </c>
      <c r="N589" s="20">
        <f t="shared" ca="1" si="269"/>
        <v>0</v>
      </c>
      <c r="O589">
        <f t="shared" ca="1" si="274"/>
        <v>0</v>
      </c>
      <c r="P589">
        <f t="shared" ca="1" si="275"/>
        <v>0.68055555555555558</v>
      </c>
      <c r="Q589">
        <f t="shared" ca="1" si="270"/>
        <v>2.2120000000000001E-2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3"/>
      <c r="AG589" s="20"/>
      <c r="AH589" s="20"/>
      <c r="AJ589" s="23"/>
      <c r="AK589" s="20"/>
      <c r="AL589" s="20"/>
      <c r="AN589" s="23"/>
      <c r="AO589" s="20"/>
      <c r="AP589" s="20"/>
      <c r="AS589" s="1">
        <v>45196</v>
      </c>
      <c r="AT589">
        <v>5.3907999999999996</v>
      </c>
      <c r="AU589">
        <f t="shared" si="276"/>
        <v>5.3907999999999998E-2</v>
      </c>
      <c r="AW589" s="1">
        <v>45196</v>
      </c>
      <c r="AX589">
        <v>5.4645999999999999</v>
      </c>
      <c r="AY589">
        <f t="shared" si="277"/>
        <v>5.4646E-2</v>
      </c>
      <c r="BA589" s="1">
        <v>45196</v>
      </c>
      <c r="BB589">
        <v>5.5369999999999999</v>
      </c>
      <c r="BC589">
        <f t="shared" si="278"/>
        <v>5.5370000000000003E-2</v>
      </c>
      <c r="BE589" s="1">
        <v>45196</v>
      </c>
      <c r="BF589">
        <v>5.319</v>
      </c>
      <c r="BG589">
        <f t="shared" si="279"/>
        <v>5.3190000000000001E-2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3">
        <f t="shared" ca="1" si="280"/>
        <v>46637</v>
      </c>
      <c r="B590" s="20">
        <f t="shared" ca="1" si="266"/>
        <v>0</v>
      </c>
      <c r="C590">
        <f t="shared" ca="1" si="261"/>
        <v>0</v>
      </c>
      <c r="D590">
        <f t="shared" ca="1" si="271"/>
        <v>-1.7527777777777778</v>
      </c>
      <c r="E590">
        <f t="shared" ca="1" si="272"/>
        <v>1.7859639999999999</v>
      </c>
      <c r="G590" s="23">
        <f t="shared" si="281"/>
        <v>45762</v>
      </c>
      <c r="H590" s="20">
        <f t="shared" ca="1" si="267"/>
        <v>0</v>
      </c>
      <c r="I590">
        <f t="shared" ca="1" si="265"/>
        <v>0</v>
      </c>
      <c r="J590">
        <f t="shared" ca="1" si="273"/>
        <v>0.67777777777777781</v>
      </c>
      <c r="K590">
        <f t="shared" ca="1" si="268"/>
        <v>2.214E-2</v>
      </c>
      <c r="M590" s="23">
        <f t="shared" si="282"/>
        <v>45762</v>
      </c>
      <c r="N590" s="20">
        <f t="shared" ca="1" si="269"/>
        <v>0</v>
      </c>
      <c r="O590">
        <f t="shared" ca="1" si="274"/>
        <v>0</v>
      </c>
      <c r="P590">
        <f t="shared" ca="1" si="275"/>
        <v>0.67777777777777781</v>
      </c>
      <c r="Q590">
        <f t="shared" ca="1" si="270"/>
        <v>2.214E-2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3"/>
      <c r="AG590" s="20"/>
      <c r="AH590" s="20"/>
      <c r="AJ590" s="23"/>
      <c r="AK590" s="20"/>
      <c r="AL590" s="20"/>
      <c r="AN590" s="23"/>
      <c r="AO590" s="20"/>
      <c r="AP590" s="20"/>
      <c r="AS590" s="1">
        <v>45195</v>
      </c>
      <c r="AT590">
        <v>5.3788999999999998</v>
      </c>
      <c r="AU590">
        <f t="shared" si="276"/>
        <v>5.3788999999999997E-2</v>
      </c>
      <c r="AW590" s="1">
        <v>45195</v>
      </c>
      <c r="AX590">
        <v>5.45</v>
      </c>
      <c r="AY590">
        <f t="shared" si="277"/>
        <v>5.45E-2</v>
      </c>
      <c r="BA590" s="1">
        <v>45195</v>
      </c>
      <c r="BB590">
        <v>5.5250000000000004</v>
      </c>
      <c r="BC590">
        <f t="shared" si="278"/>
        <v>5.525E-2</v>
      </c>
      <c r="BE590" s="1">
        <v>45195</v>
      </c>
      <c r="BF590">
        <v>5.2706</v>
      </c>
      <c r="BG590">
        <f t="shared" si="279"/>
        <v>5.2706000000000003E-2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3">
        <f t="shared" ca="1" si="280"/>
        <v>46638</v>
      </c>
      <c r="B591" s="20">
        <f t="shared" ca="1" si="266"/>
        <v>0</v>
      </c>
      <c r="C591">
        <f t="shared" ca="1" si="261"/>
        <v>0</v>
      </c>
      <c r="D591">
        <f t="shared" ca="1" si="271"/>
        <v>-1.7555555555555555</v>
      </c>
      <c r="E591">
        <f t="shared" ca="1" si="272"/>
        <v>1.7859639999999999</v>
      </c>
      <c r="G591" s="23">
        <f t="shared" si="281"/>
        <v>45763</v>
      </c>
      <c r="H591" s="20">
        <f t="shared" ca="1" si="267"/>
        <v>0</v>
      </c>
      <c r="I591">
        <f t="shared" ca="1" si="265"/>
        <v>0</v>
      </c>
      <c r="J591">
        <f t="shared" ca="1" si="273"/>
        <v>0.67500000000000004</v>
      </c>
      <c r="K591">
        <f t="shared" ca="1" si="268"/>
        <v>2.1940000000000001E-2</v>
      </c>
      <c r="M591" s="23">
        <f t="shared" si="282"/>
        <v>45763</v>
      </c>
      <c r="N591" s="20">
        <f t="shared" ca="1" si="269"/>
        <v>0</v>
      </c>
      <c r="O591">
        <f t="shared" ca="1" si="274"/>
        <v>0</v>
      </c>
      <c r="P591">
        <f t="shared" ca="1" si="275"/>
        <v>0.67500000000000004</v>
      </c>
      <c r="Q591">
        <f t="shared" ca="1" si="270"/>
        <v>2.1940000000000001E-2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3"/>
      <c r="AG591" s="20"/>
      <c r="AH591" s="20"/>
      <c r="AJ591" s="23"/>
      <c r="AK591" s="20"/>
      <c r="AL591" s="20"/>
      <c r="AN591" s="23"/>
      <c r="AO591" s="20"/>
      <c r="AP591" s="20"/>
      <c r="AS591" s="1">
        <v>45194</v>
      </c>
      <c r="AT591">
        <v>5.3792999999999997</v>
      </c>
      <c r="AU591">
        <f t="shared" si="276"/>
        <v>5.3793000000000001E-2</v>
      </c>
      <c r="AW591" s="1">
        <v>45194</v>
      </c>
      <c r="AX591">
        <v>5.4546999999999999</v>
      </c>
      <c r="AY591">
        <f t="shared" si="277"/>
        <v>5.4546999999999998E-2</v>
      </c>
      <c r="BA591" s="1">
        <v>45194</v>
      </c>
      <c r="BB591">
        <v>5.5940000000000003</v>
      </c>
      <c r="BC591">
        <f t="shared" si="278"/>
        <v>5.5940000000000004E-2</v>
      </c>
      <c r="BE591" s="1">
        <v>45194</v>
      </c>
      <c r="BF591">
        <v>5.2930000000000001</v>
      </c>
      <c r="BG591">
        <f t="shared" si="279"/>
        <v>5.2930000000000005E-2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3">
        <f t="shared" ca="1" si="280"/>
        <v>46639</v>
      </c>
      <c r="B592" s="20">
        <f t="shared" ca="1" si="266"/>
        <v>0</v>
      </c>
      <c r="C592">
        <f t="shared" ca="1" si="261"/>
        <v>0</v>
      </c>
      <c r="D592">
        <f t="shared" ca="1" si="271"/>
        <v>-1.7583333333333333</v>
      </c>
      <c r="E592">
        <f t="shared" ca="1" si="272"/>
        <v>1.7859639999999999</v>
      </c>
      <c r="G592" s="23">
        <f t="shared" si="281"/>
        <v>45764</v>
      </c>
      <c r="H592" s="20">
        <f t="shared" ca="1" si="267"/>
        <v>0</v>
      </c>
      <c r="I592">
        <f t="shared" ca="1" si="265"/>
        <v>0</v>
      </c>
      <c r="J592">
        <f t="shared" ca="1" si="273"/>
        <v>0.67222222222222228</v>
      </c>
      <c r="K592">
        <f t="shared" ca="1" si="268"/>
        <v>2.154E-2</v>
      </c>
      <c r="M592" s="23">
        <f t="shared" si="282"/>
        <v>45764</v>
      </c>
      <c r="N592" s="20">
        <f t="shared" ca="1" si="269"/>
        <v>0</v>
      </c>
      <c r="O592">
        <f t="shared" ca="1" si="274"/>
        <v>0</v>
      </c>
      <c r="P592">
        <f t="shared" ca="1" si="275"/>
        <v>0.67222222222222228</v>
      </c>
      <c r="Q592">
        <f t="shared" ca="1" si="270"/>
        <v>2.154E-2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3"/>
      <c r="AG592" s="20"/>
      <c r="AH592" s="20"/>
      <c r="AJ592" s="23"/>
      <c r="AK592" s="20"/>
      <c r="AL592" s="20"/>
      <c r="AN592" s="23"/>
      <c r="AO592" s="20"/>
      <c r="AP592" s="20"/>
      <c r="AS592" s="1">
        <v>45191</v>
      </c>
      <c r="AT592">
        <v>5.3810000000000002</v>
      </c>
      <c r="AU592">
        <f t="shared" si="276"/>
        <v>5.3810000000000004E-2</v>
      </c>
      <c r="AW592" s="1">
        <v>45191</v>
      </c>
      <c r="AX592">
        <v>5.4564000000000004</v>
      </c>
      <c r="AY592">
        <f t="shared" si="277"/>
        <v>5.4564000000000001E-2</v>
      </c>
      <c r="BA592" s="1">
        <v>45191</v>
      </c>
      <c r="BB592">
        <v>5.5940000000000003</v>
      </c>
      <c r="BC592">
        <f t="shared" si="278"/>
        <v>5.5940000000000004E-2</v>
      </c>
      <c r="BE592" s="1">
        <v>45191</v>
      </c>
      <c r="BF592">
        <v>5.2590000000000003</v>
      </c>
      <c r="BG592">
        <f t="shared" si="279"/>
        <v>5.2590000000000005E-2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3">
        <f t="shared" ca="1" si="280"/>
        <v>46640</v>
      </c>
      <c r="B593" s="20">
        <f t="shared" ca="1" si="266"/>
        <v>0</v>
      </c>
      <c r="C593">
        <f t="shared" ca="1" si="261"/>
        <v>0</v>
      </c>
      <c r="D593">
        <f t="shared" ca="1" si="271"/>
        <v>-1.7611111111111111</v>
      </c>
      <c r="E593">
        <f t="shared" ca="1" si="272"/>
        <v>1.7859639999999999</v>
      </c>
      <c r="G593" s="23">
        <f t="shared" si="281"/>
        <v>45765</v>
      </c>
      <c r="H593" s="20">
        <f t="shared" ca="1" si="267"/>
        <v>0</v>
      </c>
      <c r="I593">
        <f t="shared" ca="1" si="265"/>
        <v>0</v>
      </c>
      <c r="J593">
        <f t="shared" ca="1" si="273"/>
        <v>0.6694444444444444</v>
      </c>
      <c r="K593">
        <f t="shared" ca="1" si="268"/>
        <v>2.154E-2</v>
      </c>
      <c r="M593" s="23">
        <f t="shared" si="282"/>
        <v>45765</v>
      </c>
      <c r="N593" s="20">
        <f t="shared" ca="1" si="269"/>
        <v>0</v>
      </c>
      <c r="O593">
        <f t="shared" ca="1" si="274"/>
        <v>0</v>
      </c>
      <c r="P593">
        <f t="shared" ca="1" si="275"/>
        <v>0.6694444444444444</v>
      </c>
      <c r="Q593">
        <f t="shared" ca="1" si="270"/>
        <v>2.154E-2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3"/>
      <c r="AG593" s="20"/>
      <c r="AH593" s="20"/>
      <c r="AJ593" s="23"/>
      <c r="AK593" s="20"/>
      <c r="AL593" s="20"/>
      <c r="AN593" s="23"/>
      <c r="AO593" s="20"/>
      <c r="AP593" s="20"/>
      <c r="AS593" s="1">
        <v>45190</v>
      </c>
      <c r="AT593">
        <v>5.3917999999999999</v>
      </c>
      <c r="AU593">
        <f t="shared" si="276"/>
        <v>5.3918000000000001E-2</v>
      </c>
      <c r="AW593" s="1">
        <v>45190</v>
      </c>
      <c r="AX593">
        <v>5.4686000000000003</v>
      </c>
      <c r="AY593">
        <f t="shared" si="277"/>
        <v>5.4686000000000005E-2</v>
      </c>
      <c r="BA593" s="1">
        <v>45190</v>
      </c>
      <c r="BB593">
        <v>5.5940000000000003</v>
      </c>
      <c r="BC593">
        <f t="shared" si="278"/>
        <v>5.5940000000000004E-2</v>
      </c>
      <c r="BE593" s="1">
        <v>45190</v>
      </c>
      <c r="BF593">
        <v>5.3090999999999999</v>
      </c>
      <c r="BG593">
        <f t="shared" si="279"/>
        <v>5.3090999999999999E-2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3">
        <f t="shared" ca="1" si="280"/>
        <v>46643</v>
      </c>
      <c r="B594" s="20">
        <f t="shared" ca="1" si="266"/>
        <v>0</v>
      </c>
      <c r="C594">
        <f t="shared" ca="1" si="261"/>
        <v>0</v>
      </c>
      <c r="D594">
        <f t="shared" ca="1" si="271"/>
        <v>-1.7694444444444444</v>
      </c>
      <c r="E594">
        <f t="shared" ca="1" si="272"/>
        <v>1.7859639999999999</v>
      </c>
      <c r="G594" s="23">
        <f t="shared" si="281"/>
        <v>45768</v>
      </c>
      <c r="H594" s="20">
        <f t="shared" ca="1" si="267"/>
        <v>0</v>
      </c>
      <c r="I594">
        <f t="shared" ca="1" si="265"/>
        <v>0</v>
      </c>
      <c r="J594">
        <f t="shared" ca="1" si="273"/>
        <v>0.66111111111111109</v>
      </c>
      <c r="K594">
        <f t="shared" ca="1" si="268"/>
        <v>2.154E-2</v>
      </c>
      <c r="M594" s="23">
        <f t="shared" si="282"/>
        <v>45768</v>
      </c>
      <c r="N594" s="20">
        <f t="shared" ca="1" si="269"/>
        <v>0</v>
      </c>
      <c r="O594">
        <f t="shared" ca="1" si="274"/>
        <v>0</v>
      </c>
      <c r="P594">
        <f t="shared" ca="1" si="275"/>
        <v>0.66111111111111109</v>
      </c>
      <c r="Q594">
        <f t="shared" ca="1" si="270"/>
        <v>2.154E-2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3"/>
      <c r="AG594" s="20"/>
      <c r="AH594" s="20"/>
      <c r="AJ594" s="23"/>
      <c r="AK594" s="20"/>
      <c r="AL594" s="20"/>
      <c r="AN594" s="23"/>
      <c r="AO594" s="20"/>
      <c r="AP594" s="20"/>
      <c r="AS594" s="1">
        <v>45189</v>
      </c>
      <c r="AT594">
        <v>5.3930999999999996</v>
      </c>
      <c r="AU594">
        <f t="shared" si="276"/>
        <v>5.3930999999999993E-2</v>
      </c>
      <c r="AW594" s="1">
        <v>45189</v>
      </c>
      <c r="AX594">
        <v>5.4728000000000003</v>
      </c>
      <c r="AY594">
        <f t="shared" si="277"/>
        <v>5.4728000000000006E-2</v>
      </c>
      <c r="BA594" s="1">
        <v>45189</v>
      </c>
      <c r="BB594">
        <v>5.6</v>
      </c>
      <c r="BC594">
        <f t="shared" si="278"/>
        <v>5.5999999999999994E-2</v>
      </c>
      <c r="BE594" s="1">
        <v>45189</v>
      </c>
      <c r="BF594">
        <v>5.3550000000000004</v>
      </c>
      <c r="BG594">
        <f t="shared" si="279"/>
        <v>5.3550000000000007E-2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3">
        <f t="shared" ca="1" si="280"/>
        <v>46644</v>
      </c>
      <c r="B595" s="20">
        <f t="shared" ca="1" si="266"/>
        <v>0</v>
      </c>
      <c r="C595">
        <f t="shared" ca="1" si="261"/>
        <v>0</v>
      </c>
      <c r="D595">
        <f t="shared" ca="1" si="271"/>
        <v>-1.7722222222222221</v>
      </c>
      <c r="E595">
        <f t="shared" ca="1" si="272"/>
        <v>1.7859639999999999</v>
      </c>
      <c r="G595" s="23">
        <f t="shared" si="281"/>
        <v>45769</v>
      </c>
      <c r="H595" s="20">
        <f t="shared" ca="1" si="267"/>
        <v>0</v>
      </c>
      <c r="I595">
        <f t="shared" ca="1" si="265"/>
        <v>0</v>
      </c>
      <c r="J595">
        <f t="shared" ca="1" si="273"/>
        <v>0.65833333333333333</v>
      </c>
      <c r="K595">
        <f t="shared" ca="1" si="268"/>
        <v>2.1729999999999999E-2</v>
      </c>
      <c r="M595" s="23">
        <f t="shared" si="282"/>
        <v>45769</v>
      </c>
      <c r="N595" s="20">
        <f t="shared" ca="1" si="269"/>
        <v>0</v>
      </c>
      <c r="O595">
        <f t="shared" ca="1" si="274"/>
        <v>0</v>
      </c>
      <c r="P595">
        <f t="shared" ca="1" si="275"/>
        <v>0.65833333333333333</v>
      </c>
      <c r="Q595">
        <f t="shared" ca="1" si="270"/>
        <v>2.1729999999999999E-2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3"/>
      <c r="AG595" s="20"/>
      <c r="AH595" s="20"/>
      <c r="AJ595" s="23"/>
      <c r="AK595" s="20"/>
      <c r="AL595" s="20"/>
      <c r="AN595" s="23"/>
      <c r="AO595" s="20"/>
      <c r="AP595" s="20"/>
      <c r="AS595" s="1">
        <v>45188</v>
      </c>
      <c r="AT595">
        <v>5.3893000000000004</v>
      </c>
      <c r="AU595">
        <f t="shared" si="276"/>
        <v>5.3893000000000003E-2</v>
      </c>
      <c r="AW595" s="1">
        <v>45188</v>
      </c>
      <c r="AX595">
        <v>5.4606000000000003</v>
      </c>
      <c r="AY595">
        <f t="shared" si="277"/>
        <v>5.4606000000000002E-2</v>
      </c>
      <c r="BA595" s="1">
        <v>45188</v>
      </c>
      <c r="BB595">
        <v>5.6120000000000001</v>
      </c>
      <c r="BC595">
        <f t="shared" si="278"/>
        <v>5.6120000000000003E-2</v>
      </c>
      <c r="BE595" s="1">
        <v>45188</v>
      </c>
      <c r="BF595">
        <v>5.258</v>
      </c>
      <c r="BG595">
        <f t="shared" si="279"/>
        <v>5.2580000000000002E-2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3">
        <f t="shared" ca="1" si="280"/>
        <v>46645</v>
      </c>
      <c r="B596" s="20">
        <f t="shared" ca="1" si="266"/>
        <v>0</v>
      </c>
      <c r="C596">
        <f t="shared" ca="1" si="261"/>
        <v>0</v>
      </c>
      <c r="D596">
        <f t="shared" ca="1" si="271"/>
        <v>-1.7749999999999999</v>
      </c>
      <c r="E596">
        <f t="shared" ca="1" si="272"/>
        <v>1.7859639999999999</v>
      </c>
      <c r="G596" s="23">
        <f t="shared" si="281"/>
        <v>45770</v>
      </c>
      <c r="H596" s="20">
        <f t="shared" ca="1" si="267"/>
        <v>0</v>
      </c>
      <c r="I596">
        <f t="shared" ca="1" si="265"/>
        <v>0</v>
      </c>
      <c r="J596">
        <f t="shared" ca="1" si="273"/>
        <v>0.65555555555555556</v>
      </c>
      <c r="K596">
        <f t="shared" ca="1" si="268"/>
        <v>2.104E-2</v>
      </c>
      <c r="M596" s="23">
        <f t="shared" si="282"/>
        <v>45770</v>
      </c>
      <c r="N596" s="20">
        <f t="shared" ca="1" si="269"/>
        <v>0</v>
      </c>
      <c r="O596">
        <f t="shared" ca="1" si="274"/>
        <v>0</v>
      </c>
      <c r="P596">
        <f t="shared" ca="1" si="275"/>
        <v>0.65555555555555556</v>
      </c>
      <c r="Q596">
        <f t="shared" ca="1" si="270"/>
        <v>2.104E-2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3"/>
      <c r="AG596" s="20"/>
      <c r="AH596" s="20"/>
      <c r="AJ596" s="23"/>
      <c r="AK596" s="20"/>
      <c r="AL596" s="20"/>
      <c r="AN596" s="23"/>
      <c r="AO596" s="20"/>
      <c r="AP596" s="20"/>
      <c r="AS596" s="1">
        <v>45187</v>
      </c>
      <c r="AT596">
        <v>5.3902999999999999</v>
      </c>
      <c r="AU596">
        <f t="shared" si="276"/>
        <v>5.3903E-2</v>
      </c>
      <c r="AW596" s="1">
        <v>45187</v>
      </c>
      <c r="AX596">
        <v>5.4584999999999999</v>
      </c>
      <c r="AY596">
        <f t="shared" si="277"/>
        <v>5.4585000000000002E-2</v>
      </c>
      <c r="BA596" s="1">
        <v>45187</v>
      </c>
      <c r="BB596">
        <v>5.6539999999999999</v>
      </c>
      <c r="BC596">
        <f t="shared" si="278"/>
        <v>5.654E-2</v>
      </c>
      <c r="BE596" s="1">
        <v>45187</v>
      </c>
      <c r="BF596">
        <v>5.1849999999999996</v>
      </c>
      <c r="BG596">
        <f t="shared" si="279"/>
        <v>5.1849999999999993E-2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3">
        <f t="shared" ca="1" si="280"/>
        <v>46646</v>
      </c>
      <c r="B597" s="20">
        <f t="shared" ca="1" si="266"/>
        <v>0</v>
      </c>
      <c r="C597">
        <f t="shared" ca="1" si="261"/>
        <v>0</v>
      </c>
      <c r="D597">
        <f t="shared" ca="1" si="271"/>
        <v>-1.7777777777777777</v>
      </c>
      <c r="E597">
        <f t="shared" ca="1" si="272"/>
        <v>1.7859639999999999</v>
      </c>
      <c r="G597" s="23">
        <f t="shared" si="281"/>
        <v>45771</v>
      </c>
      <c r="H597" s="20">
        <f t="shared" ca="1" si="267"/>
        <v>0</v>
      </c>
      <c r="I597">
        <f t="shared" ca="1" si="265"/>
        <v>0</v>
      </c>
      <c r="J597">
        <f t="shared" ca="1" si="273"/>
        <v>0.65277777777777779</v>
      </c>
      <c r="K597">
        <f t="shared" ca="1" si="268"/>
        <v>2.1339999999999998E-2</v>
      </c>
      <c r="M597" s="23">
        <f t="shared" si="282"/>
        <v>45771</v>
      </c>
      <c r="N597" s="20">
        <f t="shared" ca="1" si="269"/>
        <v>0</v>
      </c>
      <c r="O597">
        <f t="shared" ca="1" si="274"/>
        <v>0</v>
      </c>
      <c r="P597">
        <f t="shared" ca="1" si="275"/>
        <v>0.65277777777777779</v>
      </c>
      <c r="Q597">
        <f t="shared" ca="1" si="270"/>
        <v>2.1339999999999998E-2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3"/>
      <c r="AG597" s="20"/>
      <c r="AH597" s="20"/>
      <c r="AJ597" s="23"/>
      <c r="AK597" s="20"/>
      <c r="AL597" s="20"/>
      <c r="AN597" s="23"/>
      <c r="AO597" s="20"/>
      <c r="AP597" s="20"/>
      <c r="AS597" s="1">
        <v>45184</v>
      </c>
      <c r="AT597">
        <v>5.3868999999999998</v>
      </c>
      <c r="AU597">
        <f t="shared" si="276"/>
        <v>5.3869E-2</v>
      </c>
      <c r="AW597" s="1">
        <v>45184</v>
      </c>
      <c r="AX597">
        <v>5.4660000000000002</v>
      </c>
      <c r="AY597">
        <f t="shared" si="277"/>
        <v>5.466E-2</v>
      </c>
      <c r="BA597" s="1">
        <v>45184</v>
      </c>
      <c r="BB597">
        <v>5.6449999999999996</v>
      </c>
      <c r="BC597">
        <f t="shared" si="278"/>
        <v>5.6449999999999993E-2</v>
      </c>
      <c r="BE597" s="1">
        <v>45184</v>
      </c>
      <c r="BF597">
        <v>5.1849999999999996</v>
      </c>
      <c r="BG597">
        <f t="shared" si="279"/>
        <v>5.1849999999999993E-2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3">
        <f t="shared" ca="1" si="280"/>
        <v>46647</v>
      </c>
      <c r="B598" s="20">
        <f t="shared" ca="1" si="266"/>
        <v>0</v>
      </c>
      <c r="C598">
        <f t="shared" ca="1" si="261"/>
        <v>0</v>
      </c>
      <c r="D598">
        <f t="shared" ca="1" si="271"/>
        <v>-1.7805555555555554</v>
      </c>
      <c r="E598">
        <f t="shared" ca="1" si="272"/>
        <v>1.7859639999999999</v>
      </c>
      <c r="G598" s="23">
        <f t="shared" si="281"/>
        <v>45772</v>
      </c>
      <c r="H598" s="20">
        <f t="shared" ca="1" si="267"/>
        <v>0</v>
      </c>
      <c r="I598">
        <f t="shared" ca="1" si="265"/>
        <v>0</v>
      </c>
      <c r="J598">
        <f t="shared" ca="1" si="273"/>
        <v>0.65</v>
      </c>
      <c r="K598">
        <f t="shared" ca="1" si="268"/>
        <v>2.1409999999999998E-2</v>
      </c>
      <c r="M598" s="23">
        <f t="shared" si="282"/>
        <v>45772</v>
      </c>
      <c r="N598" s="20">
        <f t="shared" ca="1" si="269"/>
        <v>0</v>
      </c>
      <c r="O598">
        <f t="shared" ca="1" si="274"/>
        <v>0</v>
      </c>
      <c r="P598">
        <f t="shared" ca="1" si="275"/>
        <v>0.65</v>
      </c>
      <c r="Q598">
        <f t="shared" ca="1" si="270"/>
        <v>2.1409999999999998E-2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3"/>
      <c r="AG598" s="20"/>
      <c r="AH598" s="20"/>
      <c r="AJ598" s="23"/>
      <c r="AK598" s="20"/>
      <c r="AL598" s="20"/>
      <c r="AN598" s="23"/>
      <c r="AO598" s="20"/>
      <c r="AP598" s="20"/>
      <c r="AS598" s="1">
        <v>45183</v>
      </c>
      <c r="AT598">
        <v>5.3918999999999997</v>
      </c>
      <c r="AU598">
        <f t="shared" si="276"/>
        <v>5.3918999999999995E-2</v>
      </c>
      <c r="AW598" s="1">
        <v>45183</v>
      </c>
      <c r="AX598">
        <v>5.4543999999999997</v>
      </c>
      <c r="AY598">
        <f t="shared" si="277"/>
        <v>5.4543999999999995E-2</v>
      </c>
      <c r="BA598" s="1">
        <v>45183</v>
      </c>
      <c r="BB598">
        <v>5.6219999999999999</v>
      </c>
      <c r="BC598">
        <f t="shared" si="278"/>
        <v>5.6219999999999999E-2</v>
      </c>
      <c r="BE598" s="1">
        <v>45183</v>
      </c>
      <c r="BF598">
        <v>5.1822999999999997</v>
      </c>
      <c r="BG598">
        <f t="shared" si="279"/>
        <v>5.1822999999999994E-2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3">
        <f t="shared" ca="1" si="280"/>
        <v>46650</v>
      </c>
      <c r="B599" s="20">
        <f t="shared" ca="1" si="266"/>
        <v>0</v>
      </c>
      <c r="C599">
        <f t="shared" ca="1" si="261"/>
        <v>0</v>
      </c>
      <c r="D599">
        <f t="shared" ca="1" si="271"/>
        <v>-1.788888888888889</v>
      </c>
      <c r="E599">
        <f t="shared" ca="1" si="272"/>
        <v>1.7859639999999999</v>
      </c>
      <c r="G599" s="23">
        <f t="shared" si="281"/>
        <v>45775</v>
      </c>
      <c r="H599" s="20">
        <f t="shared" ca="1" si="267"/>
        <v>0</v>
      </c>
      <c r="I599">
        <f t="shared" ca="1" si="265"/>
        <v>0</v>
      </c>
      <c r="J599">
        <f t="shared" ca="1" si="273"/>
        <v>0.64166666666666672</v>
      </c>
      <c r="K599">
        <f t="shared" ca="1" si="268"/>
        <v>2.1240000000000002E-2</v>
      </c>
      <c r="M599" s="23">
        <f t="shared" si="282"/>
        <v>45775</v>
      </c>
      <c r="N599" s="20">
        <f t="shared" ca="1" si="269"/>
        <v>0</v>
      </c>
      <c r="O599">
        <f t="shared" ca="1" si="274"/>
        <v>0</v>
      </c>
      <c r="P599">
        <f t="shared" ca="1" si="275"/>
        <v>0.64166666666666672</v>
      </c>
      <c r="Q599">
        <f t="shared" ca="1" si="270"/>
        <v>2.1240000000000002E-2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3"/>
      <c r="AG599" s="20"/>
      <c r="AH599" s="20"/>
      <c r="AJ599" s="23"/>
      <c r="AK599" s="20"/>
      <c r="AL599" s="20"/>
      <c r="AN599" s="23"/>
      <c r="AO599" s="20"/>
      <c r="AP599" s="20"/>
      <c r="AS599" s="1">
        <v>45182</v>
      </c>
      <c r="AT599">
        <v>5.3929999999999998</v>
      </c>
      <c r="AU599">
        <f t="shared" si="276"/>
        <v>5.3929999999999999E-2</v>
      </c>
      <c r="AW599" s="1">
        <v>45182</v>
      </c>
      <c r="AX599">
        <v>5.46</v>
      </c>
      <c r="AY599">
        <f t="shared" si="277"/>
        <v>5.4600000000000003E-2</v>
      </c>
      <c r="BA599" s="1">
        <v>45182</v>
      </c>
      <c r="BB599">
        <v>5.681</v>
      </c>
      <c r="BC599">
        <f t="shared" si="278"/>
        <v>5.6809999999999999E-2</v>
      </c>
      <c r="BE599" s="1">
        <v>45182</v>
      </c>
      <c r="BF599">
        <v>5.1529999999999996</v>
      </c>
      <c r="BG599">
        <f t="shared" si="279"/>
        <v>5.1529999999999992E-2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3">
        <f t="shared" ca="1" si="280"/>
        <v>46651</v>
      </c>
      <c r="B600" s="20">
        <f t="shared" ca="1" si="266"/>
        <v>0</v>
      </c>
      <c r="C600">
        <f t="shared" ca="1" si="261"/>
        <v>0</v>
      </c>
      <c r="D600">
        <f t="shared" ca="1" si="271"/>
        <v>-1.7916666666666667</v>
      </c>
      <c r="E600">
        <f t="shared" ca="1" si="272"/>
        <v>1.7859639999999999</v>
      </c>
      <c r="G600" s="23">
        <f t="shared" si="281"/>
        <v>45776</v>
      </c>
      <c r="H600" s="20">
        <f t="shared" ca="1" si="267"/>
        <v>0</v>
      </c>
      <c r="I600">
        <f t="shared" ca="1" si="265"/>
        <v>0</v>
      </c>
      <c r="J600">
        <f t="shared" ca="1" si="273"/>
        <v>0.63888888888888884</v>
      </c>
      <c r="K600">
        <f t="shared" ca="1" si="268"/>
        <v>2.1309999999999999E-2</v>
      </c>
      <c r="M600" s="23">
        <f t="shared" si="282"/>
        <v>45776</v>
      </c>
      <c r="N600" s="20">
        <f t="shared" ca="1" si="269"/>
        <v>0</v>
      </c>
      <c r="O600">
        <f t="shared" ca="1" si="274"/>
        <v>0</v>
      </c>
      <c r="P600">
        <f t="shared" ca="1" si="275"/>
        <v>0.63888888888888884</v>
      </c>
      <c r="Q600">
        <f t="shared" ca="1" si="270"/>
        <v>2.1309999999999999E-2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3"/>
      <c r="AG600" s="20"/>
      <c r="AH600" s="20"/>
      <c r="AJ600" s="23"/>
      <c r="AK600" s="20"/>
      <c r="AL600" s="20"/>
      <c r="AN600" s="23"/>
      <c r="AO600" s="20"/>
      <c r="AP600" s="20"/>
      <c r="AS600" s="1">
        <v>45181</v>
      </c>
      <c r="AT600">
        <v>5.4010999999999996</v>
      </c>
      <c r="AU600">
        <f t="shared" si="276"/>
        <v>5.4010999999999997E-2</v>
      </c>
      <c r="AW600" s="1">
        <v>45181</v>
      </c>
      <c r="AX600">
        <v>5.4623999999999997</v>
      </c>
      <c r="AY600">
        <f t="shared" si="277"/>
        <v>5.4623999999999999E-2</v>
      </c>
      <c r="BA600" s="1">
        <v>45181</v>
      </c>
      <c r="BB600">
        <v>5.6619999999999999</v>
      </c>
      <c r="BC600">
        <f t="shared" si="278"/>
        <v>5.6619999999999997E-2</v>
      </c>
      <c r="BE600" s="1">
        <v>45181</v>
      </c>
      <c r="BF600">
        <v>5.1929999999999996</v>
      </c>
      <c r="BG600">
        <f t="shared" si="279"/>
        <v>5.1929999999999997E-2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3">
        <f t="shared" ca="1" si="280"/>
        <v>46652</v>
      </c>
      <c r="B601" s="20">
        <f t="shared" ca="1" si="266"/>
        <v>0</v>
      </c>
      <c r="C601">
        <f t="shared" ref="C601:C664" ca="1" si="284">CEILING(B601,$C$9)</f>
        <v>0</v>
      </c>
      <c r="D601">
        <f t="shared" ca="1" si="271"/>
        <v>-1.7944444444444445</v>
      </c>
      <c r="E601">
        <f t="shared" ca="1" si="272"/>
        <v>1.7859639999999999</v>
      </c>
      <c r="G601" s="23">
        <f t="shared" si="281"/>
        <v>45777</v>
      </c>
      <c r="H601" s="20">
        <f t="shared" ca="1" si="267"/>
        <v>0</v>
      </c>
      <c r="I601">
        <f t="shared" ca="1" si="265"/>
        <v>0</v>
      </c>
      <c r="J601">
        <f t="shared" ca="1" si="273"/>
        <v>0.63611111111111107</v>
      </c>
      <c r="K601">
        <f t="shared" ca="1" si="268"/>
        <v>2.129E-2</v>
      </c>
      <c r="M601" s="23">
        <f t="shared" si="282"/>
        <v>45777</v>
      </c>
      <c r="N601" s="20">
        <f t="shared" ca="1" si="269"/>
        <v>0</v>
      </c>
      <c r="O601">
        <f t="shared" ca="1" si="274"/>
        <v>0</v>
      </c>
      <c r="P601">
        <f t="shared" ca="1" si="275"/>
        <v>0.63611111111111107</v>
      </c>
      <c r="Q601">
        <f t="shared" ca="1" si="270"/>
        <v>2.129E-2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3"/>
      <c r="AG601" s="20"/>
      <c r="AH601" s="20"/>
      <c r="AJ601" s="23"/>
      <c r="AK601" s="20"/>
      <c r="AL601" s="20"/>
      <c r="AN601" s="23"/>
      <c r="AO601" s="20"/>
      <c r="AP601" s="20"/>
      <c r="AS601" s="1">
        <v>45180</v>
      </c>
      <c r="AT601">
        <v>5.4028999999999998</v>
      </c>
      <c r="AU601">
        <f t="shared" si="276"/>
        <v>5.4029000000000001E-2</v>
      </c>
      <c r="AW601" s="1">
        <v>45180</v>
      </c>
      <c r="AX601">
        <v>5.4645000000000001</v>
      </c>
      <c r="AY601">
        <f t="shared" si="277"/>
        <v>5.4644999999999999E-2</v>
      </c>
      <c r="BA601" s="1">
        <v>45180</v>
      </c>
      <c r="BB601">
        <v>5.6589999999999998</v>
      </c>
      <c r="BC601">
        <f t="shared" si="278"/>
        <v>5.6590000000000001E-2</v>
      </c>
      <c r="BE601" s="1">
        <v>45180</v>
      </c>
      <c r="BF601">
        <v>5.1379999999999999</v>
      </c>
      <c r="BG601">
        <f t="shared" si="279"/>
        <v>5.1380000000000002E-2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3">
        <f t="shared" ca="1" si="280"/>
        <v>46653</v>
      </c>
      <c r="B602" s="20">
        <f t="shared" ca="1" si="266"/>
        <v>0</v>
      </c>
      <c r="C602">
        <f t="shared" ca="1" si="284"/>
        <v>0</v>
      </c>
      <c r="D602">
        <f t="shared" ca="1" si="271"/>
        <v>-1.7972222222222223</v>
      </c>
      <c r="E602">
        <f t="shared" ca="1" si="272"/>
        <v>1.7859639999999999</v>
      </c>
      <c r="G602" s="23">
        <f t="shared" si="281"/>
        <v>45778</v>
      </c>
      <c r="H602" s="20">
        <f t="shared" ca="1" si="267"/>
        <v>0</v>
      </c>
      <c r="I602">
        <f t="shared" ca="1" si="265"/>
        <v>0</v>
      </c>
      <c r="J602">
        <f t="shared" ca="1" si="273"/>
        <v>0.6333333333333333</v>
      </c>
      <c r="K602">
        <f t="shared" ca="1" si="268"/>
        <v>2.129E-2</v>
      </c>
      <c r="M602" s="23">
        <f t="shared" si="282"/>
        <v>45778</v>
      </c>
      <c r="N602" s="20">
        <f t="shared" ca="1" si="269"/>
        <v>0</v>
      </c>
      <c r="O602">
        <f t="shared" ca="1" si="274"/>
        <v>0</v>
      </c>
      <c r="P602">
        <f t="shared" ca="1" si="275"/>
        <v>0.6333333333333333</v>
      </c>
      <c r="Q602">
        <f t="shared" ca="1" si="270"/>
        <v>2.129E-2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3"/>
      <c r="AG602" s="20"/>
      <c r="AH602" s="20"/>
      <c r="AJ602" s="23"/>
      <c r="AK602" s="20"/>
      <c r="AL602" s="20"/>
      <c r="AN602" s="23"/>
      <c r="AO602" s="20"/>
      <c r="AP602" s="20"/>
      <c r="AS602" s="1">
        <v>45177</v>
      </c>
      <c r="AT602">
        <v>5.4169999999999998</v>
      </c>
      <c r="AU602">
        <f t="shared" si="276"/>
        <v>5.4169999999999996E-2</v>
      </c>
      <c r="AW602" s="1">
        <v>45177</v>
      </c>
      <c r="AX602">
        <v>5.4580000000000002</v>
      </c>
      <c r="AY602">
        <f t="shared" si="277"/>
        <v>5.4580000000000004E-2</v>
      </c>
      <c r="BA602" s="1">
        <v>45177</v>
      </c>
      <c r="BB602">
        <v>5.6539999999999999</v>
      </c>
      <c r="BC602">
        <f t="shared" si="278"/>
        <v>5.654E-2</v>
      </c>
      <c r="BE602" s="1">
        <v>45177</v>
      </c>
      <c r="BF602">
        <v>5.149</v>
      </c>
      <c r="BG602">
        <f t="shared" si="279"/>
        <v>5.1490000000000001E-2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3">
        <f t="shared" ca="1" si="280"/>
        <v>46654</v>
      </c>
      <c r="B603" s="20">
        <f t="shared" ca="1" si="266"/>
        <v>0</v>
      </c>
      <c r="C603">
        <f t="shared" ca="1" si="284"/>
        <v>0</v>
      </c>
      <c r="D603">
        <f t="shared" ca="1" si="271"/>
        <v>-1.8</v>
      </c>
      <c r="E603">
        <f t="shared" ca="1" si="272"/>
        <v>1.7859639999999999</v>
      </c>
      <c r="G603" s="23">
        <f t="shared" si="281"/>
        <v>45779</v>
      </c>
      <c r="H603" s="20">
        <f t="shared" ca="1" si="267"/>
        <v>0</v>
      </c>
      <c r="I603">
        <f t="shared" ca="1" si="265"/>
        <v>0</v>
      </c>
      <c r="J603">
        <f t="shared" ca="1" si="273"/>
        <v>0.63055555555555554</v>
      </c>
      <c r="K603">
        <f t="shared" ca="1" si="268"/>
        <v>2.1429999999999998E-2</v>
      </c>
      <c r="M603" s="23">
        <f t="shared" si="282"/>
        <v>45779</v>
      </c>
      <c r="N603" s="20">
        <f t="shared" ca="1" si="269"/>
        <v>0</v>
      </c>
      <c r="O603">
        <f t="shared" ca="1" si="274"/>
        <v>0</v>
      </c>
      <c r="P603">
        <f t="shared" ca="1" si="275"/>
        <v>0.63055555555555554</v>
      </c>
      <c r="Q603">
        <f t="shared" ca="1" si="270"/>
        <v>2.1429999999999998E-2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3"/>
      <c r="AG603" s="20"/>
      <c r="AH603" s="20"/>
      <c r="AJ603" s="23"/>
      <c r="AK603" s="20"/>
      <c r="AL603" s="20"/>
      <c r="AN603" s="23"/>
      <c r="AO603" s="20"/>
      <c r="AP603" s="20"/>
      <c r="AS603" s="1">
        <v>45176</v>
      </c>
      <c r="AT603">
        <v>5.4006999999999996</v>
      </c>
      <c r="AU603">
        <f t="shared" si="276"/>
        <v>5.4006999999999999E-2</v>
      </c>
      <c r="AW603" s="1">
        <v>45176</v>
      </c>
      <c r="AX603">
        <v>5.4526000000000003</v>
      </c>
      <c r="AY603">
        <f t="shared" si="277"/>
        <v>5.4526000000000005E-2</v>
      </c>
      <c r="BA603" s="1">
        <v>45176</v>
      </c>
      <c r="BB603">
        <v>5.6509999999999998</v>
      </c>
      <c r="BC603">
        <f t="shared" si="278"/>
        <v>5.6509999999999998E-2</v>
      </c>
      <c r="BE603" s="1">
        <v>45176</v>
      </c>
      <c r="BF603">
        <v>5.1081000000000003</v>
      </c>
      <c r="BG603">
        <f t="shared" si="279"/>
        <v>5.1081000000000001E-2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3">
        <f t="shared" ca="1" si="280"/>
        <v>46657</v>
      </c>
      <c r="B604" s="20">
        <f t="shared" ca="1" si="266"/>
        <v>0</v>
      </c>
      <c r="C604">
        <f t="shared" ca="1" si="284"/>
        <v>0</v>
      </c>
      <c r="D604">
        <f t="shared" ca="1" si="271"/>
        <v>-1.8083333333333333</v>
      </c>
      <c r="E604">
        <f t="shared" ca="1" si="272"/>
        <v>1.7859639999999999</v>
      </c>
      <c r="G604" s="23">
        <f t="shared" si="281"/>
        <v>45782</v>
      </c>
      <c r="H604" s="20">
        <f t="shared" ca="1" si="267"/>
        <v>0</v>
      </c>
      <c r="I604">
        <f t="shared" ca="1" si="265"/>
        <v>0</v>
      </c>
      <c r="J604">
        <f t="shared" ca="1" si="273"/>
        <v>0.62222222222222223</v>
      </c>
      <c r="K604">
        <f t="shared" ca="1" si="268"/>
        <v>2.1509999999999998E-2</v>
      </c>
      <c r="M604" s="23">
        <f t="shared" si="282"/>
        <v>45782</v>
      </c>
      <c r="N604" s="20">
        <f t="shared" ca="1" si="269"/>
        <v>0</v>
      </c>
      <c r="O604">
        <f t="shared" ca="1" si="274"/>
        <v>0</v>
      </c>
      <c r="P604">
        <f t="shared" ca="1" si="275"/>
        <v>0.62222222222222223</v>
      </c>
      <c r="Q604">
        <f t="shared" ca="1" si="270"/>
        <v>2.1509999999999998E-2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3"/>
      <c r="AG604" s="20"/>
      <c r="AH604" s="20"/>
      <c r="AJ604" s="23"/>
      <c r="AK604" s="20"/>
      <c r="AL604" s="20"/>
      <c r="AN604" s="23"/>
      <c r="AO604" s="20"/>
      <c r="AP604" s="20"/>
      <c r="AS604" s="1">
        <v>45175</v>
      </c>
      <c r="AT604">
        <v>5.4038000000000004</v>
      </c>
      <c r="AU604">
        <f t="shared" si="276"/>
        <v>5.4038000000000003E-2</v>
      </c>
      <c r="AW604" s="1">
        <v>45175</v>
      </c>
      <c r="AX604">
        <v>5.4614000000000003</v>
      </c>
      <c r="AY604">
        <f t="shared" si="277"/>
        <v>5.4614000000000003E-2</v>
      </c>
      <c r="BA604" s="1">
        <v>45175</v>
      </c>
      <c r="BB604">
        <v>5.7270000000000003</v>
      </c>
      <c r="BC604">
        <f t="shared" si="278"/>
        <v>5.7270000000000001E-2</v>
      </c>
      <c r="BE604" s="1">
        <v>45175</v>
      </c>
      <c r="BF604">
        <v>5.1760000000000002</v>
      </c>
      <c r="BG604">
        <f t="shared" si="279"/>
        <v>5.176E-2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3">
        <f t="shared" ca="1" si="280"/>
        <v>46658</v>
      </c>
      <c r="B605" s="20">
        <f t="shared" ca="1" si="266"/>
        <v>0</v>
      </c>
      <c r="C605">
        <f t="shared" ca="1" si="284"/>
        <v>0</v>
      </c>
      <c r="D605">
        <f t="shared" ca="1" si="271"/>
        <v>-1.8111111111111111</v>
      </c>
      <c r="E605">
        <f t="shared" ca="1" si="272"/>
        <v>1.7859639999999999</v>
      </c>
      <c r="G605" s="23">
        <f t="shared" si="281"/>
        <v>45783</v>
      </c>
      <c r="H605" s="20">
        <f t="shared" ca="1" si="267"/>
        <v>0</v>
      </c>
      <c r="I605">
        <f t="shared" ca="1" si="265"/>
        <v>0</v>
      </c>
      <c r="J605">
        <f t="shared" ca="1" si="273"/>
        <v>0.61944444444444446</v>
      </c>
      <c r="K605">
        <f t="shared" ca="1" si="268"/>
        <v>2.145E-2</v>
      </c>
      <c r="M605" s="23">
        <f t="shared" si="282"/>
        <v>45783</v>
      </c>
      <c r="N605" s="20">
        <f t="shared" ca="1" si="269"/>
        <v>0</v>
      </c>
      <c r="O605">
        <f t="shared" ca="1" si="274"/>
        <v>0</v>
      </c>
      <c r="P605">
        <f t="shared" ca="1" si="275"/>
        <v>0.61944444444444446</v>
      </c>
      <c r="Q605">
        <f t="shared" ca="1" si="270"/>
        <v>2.145E-2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3"/>
      <c r="AG605" s="20"/>
      <c r="AH605" s="20"/>
      <c r="AJ605" s="23"/>
      <c r="AK605" s="20"/>
      <c r="AL605" s="20"/>
      <c r="AN605" s="23"/>
      <c r="AO605" s="20"/>
      <c r="AP605" s="20"/>
      <c r="AS605" s="1">
        <v>45174</v>
      </c>
      <c r="AT605">
        <v>5.3963999999999999</v>
      </c>
      <c r="AU605">
        <f t="shared" si="276"/>
        <v>5.3963999999999998E-2</v>
      </c>
      <c r="AW605" s="1">
        <v>45174</v>
      </c>
      <c r="AX605">
        <v>5.452</v>
      </c>
      <c r="AY605">
        <f t="shared" si="277"/>
        <v>5.4519999999999999E-2</v>
      </c>
      <c r="BA605" s="1">
        <v>45174</v>
      </c>
      <c r="BB605">
        <v>5.69</v>
      </c>
      <c r="BC605">
        <f t="shared" si="278"/>
        <v>5.6900000000000006E-2</v>
      </c>
      <c r="BE605" s="1">
        <v>45174</v>
      </c>
      <c r="BF605">
        <v>5.1020000000000003</v>
      </c>
      <c r="BG605">
        <f t="shared" si="279"/>
        <v>5.1020000000000003E-2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3">
        <f t="shared" ca="1" si="280"/>
        <v>46659</v>
      </c>
      <c r="B606" s="20">
        <f t="shared" ca="1" si="266"/>
        <v>0</v>
      </c>
      <c r="C606">
        <f t="shared" ca="1" si="284"/>
        <v>0</v>
      </c>
      <c r="D606">
        <f t="shared" ca="1" si="271"/>
        <v>-1.8138888888888889</v>
      </c>
      <c r="E606">
        <f t="shared" ca="1" si="272"/>
        <v>1.7859639999999999</v>
      </c>
      <c r="G606" s="23">
        <f t="shared" si="281"/>
        <v>45784</v>
      </c>
      <c r="H606" s="20">
        <f t="shared" ca="1" si="267"/>
        <v>0</v>
      </c>
      <c r="I606">
        <f t="shared" ca="1" si="265"/>
        <v>0</v>
      </c>
      <c r="J606">
        <f t="shared" ca="1" si="273"/>
        <v>0.6166666666666667</v>
      </c>
      <c r="K606">
        <f t="shared" ca="1" si="268"/>
        <v>2.146E-2</v>
      </c>
      <c r="M606" s="23">
        <f t="shared" si="282"/>
        <v>45784</v>
      </c>
      <c r="N606" s="20">
        <f t="shared" ca="1" si="269"/>
        <v>0</v>
      </c>
      <c r="O606">
        <f t="shared" ca="1" si="274"/>
        <v>0</v>
      </c>
      <c r="P606">
        <f t="shared" ca="1" si="275"/>
        <v>0.6166666666666667</v>
      </c>
      <c r="Q606">
        <f t="shared" ca="1" si="270"/>
        <v>2.146E-2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3"/>
      <c r="AG606" s="20"/>
      <c r="AH606" s="20"/>
      <c r="AJ606" s="23"/>
      <c r="AK606" s="20"/>
      <c r="AL606" s="20"/>
      <c r="AN606" s="23"/>
      <c r="AO606" s="20"/>
      <c r="AP606" s="20"/>
      <c r="AS606" s="1">
        <v>45173</v>
      </c>
      <c r="AT606">
        <v>5.3865999999999996</v>
      </c>
      <c r="AU606">
        <f t="shared" si="276"/>
        <v>5.3865999999999997E-2</v>
      </c>
      <c r="AW606" s="1">
        <v>45173</v>
      </c>
      <c r="AX606">
        <v>5.4340000000000002</v>
      </c>
      <c r="AY606">
        <f t="shared" si="277"/>
        <v>5.4339999999999999E-2</v>
      </c>
      <c r="BA606" s="1">
        <v>45173</v>
      </c>
      <c r="BB606">
        <v>5.657</v>
      </c>
      <c r="BC606">
        <f t="shared" si="278"/>
        <v>5.6570000000000002E-2</v>
      </c>
      <c r="BE606" s="1">
        <v>45173</v>
      </c>
      <c r="BF606">
        <v>5.0454999999999997</v>
      </c>
      <c r="BG606">
        <f t="shared" si="279"/>
        <v>5.0455E-2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3">
        <f t="shared" ca="1" si="280"/>
        <v>46660</v>
      </c>
      <c r="B607" s="20">
        <f t="shared" ca="1" si="266"/>
        <v>0</v>
      </c>
      <c r="C607">
        <f t="shared" ca="1" si="284"/>
        <v>0</v>
      </c>
      <c r="D607">
        <f t="shared" ca="1" si="271"/>
        <v>-1.8166666666666667</v>
      </c>
      <c r="E607">
        <f t="shared" ca="1" si="272"/>
        <v>1.7859639999999999</v>
      </c>
      <c r="G607" s="23">
        <f t="shared" si="281"/>
        <v>45785</v>
      </c>
      <c r="H607" s="20">
        <f t="shared" ca="1" si="267"/>
        <v>0</v>
      </c>
      <c r="I607">
        <f t="shared" ca="1" si="265"/>
        <v>0</v>
      </c>
      <c r="J607">
        <f t="shared" ca="1" si="273"/>
        <v>0.61388888888888893</v>
      </c>
      <c r="K607">
        <f t="shared" ca="1" si="268"/>
        <v>2.1339999999999998E-2</v>
      </c>
      <c r="M607" s="23">
        <f t="shared" si="282"/>
        <v>45785</v>
      </c>
      <c r="N607" s="20">
        <f t="shared" ca="1" si="269"/>
        <v>0</v>
      </c>
      <c r="O607">
        <f t="shared" ca="1" si="274"/>
        <v>0</v>
      </c>
      <c r="P607">
        <f t="shared" ca="1" si="275"/>
        <v>0.61388888888888893</v>
      </c>
      <c r="Q607">
        <f t="shared" ca="1" si="270"/>
        <v>2.1339999999999998E-2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3"/>
      <c r="AG607" s="20"/>
      <c r="AH607" s="20"/>
      <c r="AJ607" s="23"/>
      <c r="AK607" s="20"/>
      <c r="AL607" s="20"/>
      <c r="AN607" s="23"/>
      <c r="AO607" s="20"/>
      <c r="AP607" s="20"/>
      <c r="AS607" s="1">
        <v>45170</v>
      </c>
      <c r="AT607">
        <v>5.3860000000000001</v>
      </c>
      <c r="AU607">
        <f t="shared" si="276"/>
        <v>5.3859999999999998E-2</v>
      </c>
      <c r="AW607" s="1">
        <v>45170</v>
      </c>
      <c r="AX607">
        <v>5.444</v>
      </c>
      <c r="AY607">
        <f t="shared" si="277"/>
        <v>5.4440000000000002E-2</v>
      </c>
      <c r="BA607" s="1">
        <v>45170</v>
      </c>
      <c r="BB607">
        <v>5.6379999999999999</v>
      </c>
      <c r="BC607">
        <f t="shared" si="278"/>
        <v>5.638E-2</v>
      </c>
      <c r="BE607" s="1">
        <v>45170</v>
      </c>
      <c r="BF607">
        <v>5.0496999999999996</v>
      </c>
      <c r="BG607">
        <f t="shared" si="279"/>
        <v>5.0496999999999993E-2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3">
        <f t="shared" ca="1" si="280"/>
        <v>46661</v>
      </c>
      <c r="B608" s="20">
        <f t="shared" ca="1" si="266"/>
        <v>0</v>
      </c>
      <c r="C608">
        <f t="shared" ca="1" si="284"/>
        <v>0</v>
      </c>
      <c r="D608">
        <f t="shared" ca="1" si="271"/>
        <v>-1.8194444444444444</v>
      </c>
      <c r="E608">
        <f t="shared" ca="1" si="272"/>
        <v>1.7859639999999999</v>
      </c>
      <c r="G608" s="23">
        <f t="shared" si="281"/>
        <v>45786</v>
      </c>
      <c r="H608" s="20">
        <f t="shared" ca="1" si="267"/>
        <v>0</v>
      </c>
      <c r="I608">
        <f t="shared" ca="1" si="265"/>
        <v>0</v>
      </c>
      <c r="J608">
        <f t="shared" ca="1" si="273"/>
        <v>0.61111111111111116</v>
      </c>
      <c r="K608">
        <f t="shared" ca="1" si="268"/>
        <v>2.1110000000000004E-2</v>
      </c>
      <c r="M608" s="23">
        <f t="shared" si="282"/>
        <v>45786</v>
      </c>
      <c r="N608" s="20">
        <f t="shared" ca="1" si="269"/>
        <v>0</v>
      </c>
      <c r="O608">
        <f t="shared" ca="1" si="274"/>
        <v>0</v>
      </c>
      <c r="P608">
        <f t="shared" ca="1" si="275"/>
        <v>0.61111111111111116</v>
      </c>
      <c r="Q608">
        <f t="shared" ca="1" si="270"/>
        <v>2.1110000000000004E-2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3"/>
      <c r="AG608" s="20"/>
      <c r="AH608" s="20"/>
      <c r="AJ608" s="23"/>
      <c r="AK608" s="20"/>
      <c r="AL608" s="20"/>
      <c r="AN608" s="23"/>
      <c r="AO608" s="20"/>
      <c r="AP608" s="20"/>
      <c r="AS608" s="1">
        <v>45169</v>
      </c>
      <c r="AT608">
        <v>5.4109999999999996</v>
      </c>
      <c r="AU608">
        <f t="shared" si="276"/>
        <v>5.4109999999999998E-2</v>
      </c>
      <c r="AW608" s="1">
        <v>45169</v>
      </c>
      <c r="AX608">
        <v>5.4420000000000002</v>
      </c>
      <c r="AY608">
        <f t="shared" si="277"/>
        <v>5.4420000000000003E-2</v>
      </c>
      <c r="BA608" s="1">
        <v>45169</v>
      </c>
      <c r="BB608">
        <v>5.6379999999999999</v>
      </c>
      <c r="BC608">
        <f t="shared" si="278"/>
        <v>5.638E-2</v>
      </c>
      <c r="BE608" s="1">
        <v>45169</v>
      </c>
      <c r="BF608">
        <v>5.0334000000000003</v>
      </c>
      <c r="BG608">
        <f t="shared" si="279"/>
        <v>5.0334000000000004E-2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3">
        <f t="shared" ca="1" si="280"/>
        <v>46664</v>
      </c>
      <c r="B609" s="20">
        <f t="shared" ca="1" si="266"/>
        <v>0</v>
      </c>
      <c r="C609">
        <f t="shared" ca="1" si="284"/>
        <v>0</v>
      </c>
      <c r="D609">
        <f t="shared" ca="1" si="271"/>
        <v>-1.8277777777777777</v>
      </c>
      <c r="E609">
        <f t="shared" ca="1" si="272"/>
        <v>1.7859639999999999</v>
      </c>
      <c r="G609" s="23">
        <f t="shared" si="281"/>
        <v>45789</v>
      </c>
      <c r="H609" s="20">
        <f t="shared" ca="1" si="267"/>
        <v>0</v>
      </c>
      <c r="I609">
        <f t="shared" ca="1" si="265"/>
        <v>0</v>
      </c>
      <c r="J609">
        <f t="shared" ca="1" si="273"/>
        <v>0.60277777777777775</v>
      </c>
      <c r="K609">
        <f t="shared" ca="1" si="268"/>
        <v>2.121E-2</v>
      </c>
      <c r="M609" s="23">
        <f t="shared" si="282"/>
        <v>45789</v>
      </c>
      <c r="N609" s="20">
        <f t="shared" ca="1" si="269"/>
        <v>0</v>
      </c>
      <c r="O609">
        <f t="shared" ca="1" si="274"/>
        <v>0</v>
      </c>
      <c r="P609">
        <f t="shared" ca="1" si="275"/>
        <v>0.60277777777777775</v>
      </c>
      <c r="Q609">
        <f t="shared" ca="1" si="270"/>
        <v>2.121E-2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3"/>
      <c r="AG609" s="20"/>
      <c r="AH609" s="20"/>
      <c r="AJ609" s="23"/>
      <c r="AK609" s="20"/>
      <c r="AL609" s="20"/>
      <c r="AN609" s="23"/>
      <c r="AO609" s="20"/>
      <c r="AP609" s="20"/>
      <c r="AS609" s="1">
        <v>45168</v>
      </c>
      <c r="AT609">
        <v>5.3987999999999996</v>
      </c>
      <c r="AU609">
        <f t="shared" si="276"/>
        <v>5.3987999999999994E-2</v>
      </c>
      <c r="AW609" s="1">
        <v>45168</v>
      </c>
      <c r="AX609">
        <v>5.4505999999999997</v>
      </c>
      <c r="AY609">
        <f t="shared" si="277"/>
        <v>5.4505999999999999E-2</v>
      </c>
      <c r="BA609" s="1">
        <v>45168</v>
      </c>
      <c r="BB609">
        <v>5.6449999999999996</v>
      </c>
      <c r="BC609">
        <f t="shared" si="278"/>
        <v>5.6449999999999993E-2</v>
      </c>
      <c r="BE609" s="1">
        <v>45168</v>
      </c>
      <c r="BF609">
        <v>5.032</v>
      </c>
      <c r="BG609">
        <f t="shared" si="279"/>
        <v>5.0320000000000004E-2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3">
        <f t="shared" ca="1" si="280"/>
        <v>46665</v>
      </c>
      <c r="B610" s="20">
        <f t="shared" ca="1" si="266"/>
        <v>0</v>
      </c>
      <c r="C610">
        <f t="shared" ca="1" si="284"/>
        <v>0</v>
      </c>
      <c r="D610">
        <f t="shared" ca="1" si="271"/>
        <v>-1.8305555555555555</v>
      </c>
      <c r="E610">
        <f t="shared" ca="1" si="272"/>
        <v>1.7859639999999999</v>
      </c>
      <c r="G610" s="23">
        <f t="shared" si="281"/>
        <v>45790</v>
      </c>
      <c r="H610" s="20">
        <f t="shared" ca="1" si="267"/>
        <v>0</v>
      </c>
      <c r="I610">
        <f t="shared" ca="1" si="265"/>
        <v>0</v>
      </c>
      <c r="J610">
        <f t="shared" ca="1" si="273"/>
        <v>0.6</v>
      </c>
      <c r="K610">
        <f t="shared" ca="1" si="268"/>
        <v>2.1309999999999999E-2</v>
      </c>
      <c r="M610" s="23">
        <f t="shared" si="282"/>
        <v>45790</v>
      </c>
      <c r="N610" s="20">
        <f t="shared" ca="1" si="269"/>
        <v>0</v>
      </c>
      <c r="O610">
        <f t="shared" ca="1" si="274"/>
        <v>0</v>
      </c>
      <c r="P610">
        <f t="shared" ca="1" si="275"/>
        <v>0.6</v>
      </c>
      <c r="Q610">
        <f t="shared" ca="1" si="270"/>
        <v>2.1309999999999999E-2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3"/>
      <c r="AG610" s="20"/>
      <c r="AH610" s="20"/>
      <c r="AJ610" s="23"/>
      <c r="AK610" s="20"/>
      <c r="AL610" s="20"/>
      <c r="AN610" s="23"/>
      <c r="AO610" s="20"/>
      <c r="AP610" s="20"/>
      <c r="AS610" s="1">
        <v>45167</v>
      </c>
      <c r="AT610">
        <v>5.3956999999999997</v>
      </c>
      <c r="AU610">
        <f t="shared" si="276"/>
        <v>5.3956999999999998E-2</v>
      </c>
      <c r="AW610" s="1">
        <v>45167</v>
      </c>
      <c r="AX610">
        <v>5.4480000000000004</v>
      </c>
      <c r="AY610">
        <f t="shared" si="277"/>
        <v>5.4480000000000001E-2</v>
      </c>
      <c r="BA610" s="1">
        <v>45167</v>
      </c>
      <c r="BB610">
        <v>5.7709999999999999</v>
      </c>
      <c r="BC610">
        <f t="shared" si="278"/>
        <v>5.7709999999999997E-2</v>
      </c>
      <c r="BE610" s="1">
        <v>45167</v>
      </c>
      <c r="BF610">
        <v>5.0701000000000001</v>
      </c>
      <c r="BG610">
        <f t="shared" si="279"/>
        <v>5.0701000000000003E-2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3">
        <f t="shared" ca="1" si="280"/>
        <v>46666</v>
      </c>
      <c r="B611" s="20">
        <f t="shared" ca="1" si="266"/>
        <v>0</v>
      </c>
      <c r="C611">
        <f t="shared" ca="1" si="284"/>
        <v>0</v>
      </c>
      <c r="D611">
        <f t="shared" ca="1" si="271"/>
        <v>-1.8333333333333333</v>
      </c>
      <c r="E611">
        <f t="shared" ca="1" si="272"/>
        <v>1.7859639999999999</v>
      </c>
      <c r="G611" s="23">
        <f t="shared" si="281"/>
        <v>45791</v>
      </c>
      <c r="H611" s="20">
        <f t="shared" ca="1" si="267"/>
        <v>0</v>
      </c>
      <c r="I611">
        <f t="shared" ca="1" si="265"/>
        <v>0</v>
      </c>
      <c r="J611">
        <f t="shared" ca="1" si="273"/>
        <v>0.59722222222222221</v>
      </c>
      <c r="K611">
        <f t="shared" ca="1" si="268"/>
        <v>2.1560000000000003E-2</v>
      </c>
      <c r="M611" s="23">
        <f t="shared" si="282"/>
        <v>45791</v>
      </c>
      <c r="N611" s="20">
        <f t="shared" ca="1" si="269"/>
        <v>0</v>
      </c>
      <c r="O611">
        <f t="shared" ca="1" si="274"/>
        <v>0</v>
      </c>
      <c r="P611">
        <f t="shared" ca="1" si="275"/>
        <v>0.59722222222222221</v>
      </c>
      <c r="Q611">
        <f t="shared" ca="1" si="270"/>
        <v>2.1560000000000003E-2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3"/>
      <c r="AG611" s="20"/>
      <c r="AH611" s="20"/>
      <c r="AJ611" s="23"/>
      <c r="AK611" s="20"/>
      <c r="AL611" s="20"/>
      <c r="AN611" s="23"/>
      <c r="AO611" s="20"/>
      <c r="AP611" s="20"/>
      <c r="AS611" s="1">
        <v>45166</v>
      </c>
      <c r="AT611">
        <v>5.4173999999999998</v>
      </c>
      <c r="AU611">
        <f t="shared" si="276"/>
        <v>5.4174E-2</v>
      </c>
      <c r="AW611" s="1">
        <v>45166</v>
      </c>
      <c r="AX611">
        <v>5.5069999999999997</v>
      </c>
      <c r="AY611">
        <f t="shared" si="277"/>
        <v>5.5069999999999994E-2</v>
      </c>
      <c r="BA611" s="1">
        <v>45166</v>
      </c>
      <c r="BB611">
        <v>5.7149999999999999</v>
      </c>
      <c r="BC611">
        <f t="shared" si="278"/>
        <v>5.7149999999999999E-2</v>
      </c>
      <c r="BE611" s="1">
        <v>45166</v>
      </c>
      <c r="BF611">
        <v>5.1950000000000003</v>
      </c>
      <c r="BG611">
        <f t="shared" si="279"/>
        <v>5.1950000000000003E-2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3">
        <f t="shared" ca="1" si="280"/>
        <v>46667</v>
      </c>
      <c r="B612" s="20">
        <f t="shared" ca="1" si="266"/>
        <v>0</v>
      </c>
      <c r="C612">
        <f t="shared" ca="1" si="284"/>
        <v>0</v>
      </c>
      <c r="D612">
        <f t="shared" ca="1" si="271"/>
        <v>-1.836111111111111</v>
      </c>
      <c r="E612">
        <f t="shared" ca="1" si="272"/>
        <v>1.7859639999999999</v>
      </c>
      <c r="G612" s="23">
        <f t="shared" si="281"/>
        <v>45792</v>
      </c>
      <c r="H612" s="20">
        <f t="shared" ca="1" si="267"/>
        <v>0</v>
      </c>
      <c r="I612">
        <f t="shared" ca="1" si="265"/>
        <v>0</v>
      </c>
      <c r="J612">
        <f t="shared" ca="1" si="273"/>
        <v>0.59444444444444444</v>
      </c>
      <c r="K612">
        <f t="shared" ca="1" si="268"/>
        <v>2.1610000000000001E-2</v>
      </c>
      <c r="M612" s="23">
        <f t="shared" si="282"/>
        <v>45792</v>
      </c>
      <c r="N612" s="20">
        <f t="shared" ca="1" si="269"/>
        <v>0</v>
      </c>
      <c r="O612">
        <f t="shared" ca="1" si="274"/>
        <v>0</v>
      </c>
      <c r="P612">
        <f t="shared" ca="1" si="275"/>
        <v>0.59444444444444444</v>
      </c>
      <c r="Q612">
        <f t="shared" ca="1" si="270"/>
        <v>2.1610000000000001E-2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3"/>
      <c r="AG612" s="20"/>
      <c r="AH612" s="20"/>
      <c r="AJ612" s="23"/>
      <c r="AK612" s="20"/>
      <c r="AL612" s="20"/>
      <c r="AN612" s="23"/>
      <c r="AO612" s="20"/>
      <c r="AP612" s="20"/>
      <c r="AS612" s="1">
        <v>45163</v>
      </c>
      <c r="AT612">
        <v>5.4249999999999998</v>
      </c>
      <c r="AU612">
        <f t="shared" si="276"/>
        <v>5.425E-2</v>
      </c>
      <c r="AW612" s="1">
        <v>45163</v>
      </c>
      <c r="AX612">
        <v>5.4862000000000002</v>
      </c>
      <c r="AY612">
        <f t="shared" si="277"/>
        <v>5.4862000000000001E-2</v>
      </c>
      <c r="BA612" s="1">
        <v>45163</v>
      </c>
      <c r="BB612">
        <v>5.718</v>
      </c>
      <c r="BC612">
        <f t="shared" si="278"/>
        <v>5.7180000000000002E-2</v>
      </c>
      <c r="BE612" s="1">
        <v>45163</v>
      </c>
      <c r="BF612">
        <v>5.2099000000000002</v>
      </c>
      <c r="BG612">
        <f t="shared" si="279"/>
        <v>5.2098999999999999E-2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3">
        <f t="shared" ca="1" si="280"/>
        <v>46668</v>
      </c>
      <c r="B613" s="20">
        <f t="shared" ca="1" si="266"/>
        <v>0</v>
      </c>
      <c r="C613">
        <f t="shared" ca="1" si="284"/>
        <v>0</v>
      </c>
      <c r="D613">
        <f t="shared" ca="1" si="271"/>
        <v>-1.8388888888888888</v>
      </c>
      <c r="E613">
        <f t="shared" ca="1" si="272"/>
        <v>1.7859639999999999</v>
      </c>
      <c r="G613" s="23">
        <f t="shared" si="281"/>
        <v>45793</v>
      </c>
      <c r="H613" s="20">
        <f t="shared" ca="1" si="267"/>
        <v>0</v>
      </c>
      <c r="I613">
        <f t="shared" ca="1" si="265"/>
        <v>0</v>
      </c>
      <c r="J613">
        <f t="shared" ca="1" si="273"/>
        <v>0.59166666666666667</v>
      </c>
      <c r="K613">
        <f t="shared" ca="1" si="268"/>
        <v>2.1560000000000003E-2</v>
      </c>
      <c r="M613" s="23">
        <f t="shared" si="282"/>
        <v>45793</v>
      </c>
      <c r="N613" s="20">
        <f t="shared" ca="1" si="269"/>
        <v>0</v>
      </c>
      <c r="O613">
        <f t="shared" ca="1" si="274"/>
        <v>0</v>
      </c>
      <c r="P613">
        <f t="shared" ca="1" si="275"/>
        <v>0.59166666666666667</v>
      </c>
      <c r="Q613">
        <f t="shared" ca="1" si="270"/>
        <v>2.1560000000000003E-2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3"/>
      <c r="AG613" s="20"/>
      <c r="AH613" s="20"/>
      <c r="AJ613" s="23"/>
      <c r="AK613" s="20"/>
      <c r="AL613" s="20"/>
      <c r="AN613" s="23"/>
      <c r="AO613" s="20"/>
      <c r="AP613" s="20"/>
      <c r="AS613" s="1">
        <v>45162</v>
      </c>
      <c r="AT613">
        <v>5.4016000000000002</v>
      </c>
      <c r="AU613">
        <f t="shared" si="276"/>
        <v>5.4016000000000002E-2</v>
      </c>
      <c r="AW613" s="1">
        <v>45162</v>
      </c>
      <c r="AX613">
        <v>5.4646999999999997</v>
      </c>
      <c r="AY613">
        <f t="shared" si="277"/>
        <v>5.4646999999999994E-2</v>
      </c>
      <c r="BA613" s="1">
        <v>45162</v>
      </c>
      <c r="BB613">
        <v>5.6619999999999999</v>
      </c>
      <c r="BC613">
        <f t="shared" si="278"/>
        <v>5.6619999999999997E-2</v>
      </c>
      <c r="BE613" s="1">
        <v>45162</v>
      </c>
      <c r="BF613">
        <v>5.1280000000000001</v>
      </c>
      <c r="BG613">
        <f t="shared" si="279"/>
        <v>5.1279999999999999E-2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3">
        <f t="shared" ca="1" si="280"/>
        <v>46671</v>
      </c>
      <c r="B614" s="20">
        <f t="shared" ca="1" si="266"/>
        <v>0</v>
      </c>
      <c r="C614">
        <f t="shared" ca="1" si="284"/>
        <v>0</v>
      </c>
      <c r="D614">
        <f t="shared" ca="1" si="271"/>
        <v>-1.8472222222222223</v>
      </c>
      <c r="E614">
        <f t="shared" ca="1" si="272"/>
        <v>1.7859639999999999</v>
      </c>
      <c r="G614" s="23">
        <f t="shared" si="281"/>
        <v>45796</v>
      </c>
      <c r="H614" s="20">
        <f t="shared" ca="1" si="267"/>
        <v>0</v>
      </c>
      <c r="I614">
        <f t="shared" ca="1" si="265"/>
        <v>0</v>
      </c>
      <c r="J614">
        <f t="shared" ca="1" si="273"/>
        <v>0.58333333333333337</v>
      </c>
      <c r="K614">
        <f t="shared" ca="1" si="268"/>
        <v>2.12E-2</v>
      </c>
      <c r="M614" s="23">
        <f t="shared" si="282"/>
        <v>45796</v>
      </c>
      <c r="N614" s="20">
        <f t="shared" ca="1" si="269"/>
        <v>0</v>
      </c>
      <c r="O614">
        <f t="shared" ca="1" si="274"/>
        <v>0</v>
      </c>
      <c r="P614">
        <f t="shared" ca="1" si="275"/>
        <v>0.58333333333333337</v>
      </c>
      <c r="Q614">
        <f t="shared" ca="1" si="270"/>
        <v>2.12E-2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3"/>
      <c r="AG614" s="20"/>
      <c r="AH614" s="20"/>
      <c r="AJ614" s="23"/>
      <c r="AK614" s="20"/>
      <c r="AL614" s="20"/>
      <c r="AN614" s="23"/>
      <c r="AO614" s="20"/>
      <c r="AP614" s="20"/>
      <c r="AS614" s="1">
        <v>45161</v>
      </c>
      <c r="AT614">
        <v>5.3845000000000001</v>
      </c>
      <c r="AU614">
        <f t="shared" si="276"/>
        <v>5.3845000000000004E-2</v>
      </c>
      <c r="AW614" s="1">
        <v>45161</v>
      </c>
      <c r="AX614">
        <v>5.4368999999999996</v>
      </c>
      <c r="AY614">
        <f t="shared" si="277"/>
        <v>5.4368999999999994E-2</v>
      </c>
      <c r="BA614" s="1">
        <v>45161</v>
      </c>
      <c r="BB614">
        <v>5.625</v>
      </c>
      <c r="BC614">
        <f t="shared" si="278"/>
        <v>5.6250000000000001E-2</v>
      </c>
      <c r="BE614" s="1">
        <v>45161</v>
      </c>
      <c r="BF614">
        <v>5.0780000000000003</v>
      </c>
      <c r="BG614">
        <f t="shared" si="279"/>
        <v>5.0780000000000006E-2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3">
        <f t="shared" ca="1" si="280"/>
        <v>46672</v>
      </c>
      <c r="B615" s="20">
        <f t="shared" ca="1" si="266"/>
        <v>0</v>
      </c>
      <c r="C615">
        <f t="shared" ca="1" si="284"/>
        <v>0</v>
      </c>
      <c r="D615">
        <f t="shared" ca="1" si="271"/>
        <v>-1.85</v>
      </c>
      <c r="E615">
        <f t="shared" ca="1" si="272"/>
        <v>1.7859639999999999</v>
      </c>
      <c r="G615" s="23">
        <f t="shared" si="281"/>
        <v>45797</v>
      </c>
      <c r="H615" s="20">
        <f t="shared" ca="1" si="267"/>
        <v>0</v>
      </c>
      <c r="I615">
        <f t="shared" ca="1" si="265"/>
        <v>0</v>
      </c>
      <c r="J615">
        <f t="shared" ca="1" si="273"/>
        <v>0.5805555555555556</v>
      </c>
      <c r="K615">
        <f t="shared" ca="1" si="268"/>
        <v>2.121E-2</v>
      </c>
      <c r="M615" s="23">
        <f t="shared" si="282"/>
        <v>45797</v>
      </c>
      <c r="N615" s="20">
        <f t="shared" ca="1" si="269"/>
        <v>0</v>
      </c>
      <c r="O615">
        <f t="shared" ca="1" si="274"/>
        <v>0</v>
      </c>
      <c r="P615">
        <f t="shared" ca="1" si="275"/>
        <v>0.5805555555555556</v>
      </c>
      <c r="Q615">
        <f t="shared" ca="1" si="270"/>
        <v>2.121E-2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3"/>
      <c r="AG615" s="20"/>
      <c r="AH615" s="20"/>
      <c r="AJ615" s="23"/>
      <c r="AK615" s="20"/>
      <c r="AL615" s="20"/>
      <c r="AN615" s="23"/>
      <c r="AO615" s="20"/>
      <c r="AP615" s="20"/>
      <c r="AS615" s="1">
        <v>45160</v>
      </c>
      <c r="AT615">
        <v>5.3894000000000002</v>
      </c>
      <c r="AU615">
        <f t="shared" si="276"/>
        <v>5.3894000000000004E-2</v>
      </c>
      <c r="AW615" s="1">
        <v>45160</v>
      </c>
      <c r="AX615">
        <v>5.4520999999999997</v>
      </c>
      <c r="AY615">
        <f t="shared" si="277"/>
        <v>5.4521E-2</v>
      </c>
      <c r="BA615" s="1">
        <v>45160</v>
      </c>
      <c r="BB615">
        <v>5.66</v>
      </c>
      <c r="BC615">
        <f t="shared" si="278"/>
        <v>5.6600000000000004E-2</v>
      </c>
      <c r="BE615" s="1">
        <v>45160</v>
      </c>
      <c r="BF615">
        <v>5.1849999999999996</v>
      </c>
      <c r="BG615">
        <f t="shared" si="279"/>
        <v>5.1849999999999993E-2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3">
        <f t="shared" ca="1" si="280"/>
        <v>46673</v>
      </c>
      <c r="B616" s="20">
        <f t="shared" ca="1" si="266"/>
        <v>0</v>
      </c>
      <c r="C616">
        <f t="shared" ca="1" si="284"/>
        <v>0</v>
      </c>
      <c r="D616">
        <f t="shared" ca="1" si="271"/>
        <v>-1.8527777777777779</v>
      </c>
      <c r="E616">
        <f t="shared" ca="1" si="272"/>
        <v>1.7859639999999999</v>
      </c>
      <c r="G616" s="23">
        <f t="shared" si="281"/>
        <v>45798</v>
      </c>
      <c r="H616" s="20">
        <f t="shared" ca="1" si="267"/>
        <v>0</v>
      </c>
      <c r="I616">
        <f t="shared" ca="1" si="265"/>
        <v>0</v>
      </c>
      <c r="J616">
        <f t="shared" ca="1" si="273"/>
        <v>0.57777777777777772</v>
      </c>
      <c r="K616">
        <f t="shared" ca="1" si="268"/>
        <v>2.1129999999999999E-2</v>
      </c>
      <c r="M616" s="23">
        <f t="shared" si="282"/>
        <v>45798</v>
      </c>
      <c r="N616" s="20">
        <f t="shared" ca="1" si="269"/>
        <v>0</v>
      </c>
      <c r="O616">
        <f t="shared" ca="1" si="274"/>
        <v>0</v>
      </c>
      <c r="P616">
        <f t="shared" ca="1" si="275"/>
        <v>0.57777777777777772</v>
      </c>
      <c r="Q616">
        <f t="shared" ca="1" si="270"/>
        <v>2.1129999999999999E-2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3"/>
      <c r="AG616" s="20"/>
      <c r="AH616" s="20"/>
      <c r="AJ616" s="23"/>
      <c r="AK616" s="20"/>
      <c r="AL616" s="20"/>
      <c r="AN616" s="23"/>
      <c r="AO616" s="20"/>
      <c r="AP616" s="20"/>
      <c r="AS616" s="1">
        <v>45159</v>
      </c>
      <c r="AT616">
        <v>5.3834</v>
      </c>
      <c r="AU616">
        <f t="shared" si="276"/>
        <v>5.3834E-2</v>
      </c>
      <c r="AW616" s="1">
        <v>45159</v>
      </c>
      <c r="AX616">
        <v>5.4470000000000001</v>
      </c>
      <c r="AY616">
        <f t="shared" si="277"/>
        <v>5.4469999999999998E-2</v>
      </c>
      <c r="BA616" s="1">
        <v>45159</v>
      </c>
      <c r="BB616">
        <v>5.6360000000000001</v>
      </c>
      <c r="BC616">
        <f t="shared" si="278"/>
        <v>5.636E-2</v>
      </c>
      <c r="BE616" s="1">
        <v>45159</v>
      </c>
      <c r="BF616">
        <v>5.157</v>
      </c>
      <c r="BG616">
        <f t="shared" si="279"/>
        <v>5.1569999999999998E-2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3">
        <f t="shared" ca="1" si="280"/>
        <v>46674</v>
      </c>
      <c r="B617" s="20">
        <f t="shared" ca="1" si="266"/>
        <v>0</v>
      </c>
      <c r="C617">
        <f t="shared" ca="1" si="284"/>
        <v>0</v>
      </c>
      <c r="D617">
        <f t="shared" ca="1" si="271"/>
        <v>-1.8555555555555556</v>
      </c>
      <c r="E617">
        <f t="shared" ca="1" si="272"/>
        <v>1.7859639999999999</v>
      </c>
      <c r="G617" s="23">
        <f t="shared" si="281"/>
        <v>45799</v>
      </c>
      <c r="H617" s="20">
        <f t="shared" ca="1" si="267"/>
        <v>0</v>
      </c>
      <c r="I617">
        <f t="shared" ca="1" si="265"/>
        <v>0</v>
      </c>
      <c r="J617">
        <f t="shared" ca="1" si="273"/>
        <v>0.57499999999999996</v>
      </c>
      <c r="K617">
        <f t="shared" ca="1" si="268"/>
        <v>2.1179999999999997E-2</v>
      </c>
      <c r="M617" s="23">
        <f t="shared" si="282"/>
        <v>45799</v>
      </c>
      <c r="N617" s="20">
        <f t="shared" ca="1" si="269"/>
        <v>0</v>
      </c>
      <c r="O617">
        <f t="shared" ca="1" si="274"/>
        <v>0</v>
      </c>
      <c r="P617">
        <f t="shared" ca="1" si="275"/>
        <v>0.57499999999999996</v>
      </c>
      <c r="Q617">
        <f t="shared" ca="1" si="270"/>
        <v>2.1179999999999997E-2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3"/>
      <c r="AG617" s="20"/>
      <c r="AH617" s="20"/>
      <c r="AJ617" s="23"/>
      <c r="AK617" s="20"/>
      <c r="AL617" s="20"/>
      <c r="AN617" s="23"/>
      <c r="AO617" s="20"/>
      <c r="AP617" s="20"/>
      <c r="AS617" s="1">
        <v>45156</v>
      </c>
      <c r="AT617">
        <v>5.3712</v>
      </c>
      <c r="AU617">
        <f t="shared" si="276"/>
        <v>5.3712000000000003E-2</v>
      </c>
      <c r="AW617" s="1">
        <v>45156</v>
      </c>
      <c r="AX617">
        <v>5.4233000000000002</v>
      </c>
      <c r="AY617">
        <f t="shared" si="277"/>
        <v>5.4233000000000003E-2</v>
      </c>
      <c r="BA617" s="1">
        <v>45156</v>
      </c>
      <c r="BB617">
        <v>5.6040000000000001</v>
      </c>
      <c r="BC617">
        <f t="shared" si="278"/>
        <v>5.604E-2</v>
      </c>
      <c r="BE617" s="1">
        <v>45156</v>
      </c>
      <c r="BF617">
        <v>5.0970000000000004</v>
      </c>
      <c r="BG617">
        <f t="shared" si="279"/>
        <v>5.0970000000000001E-2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3">
        <f t="shared" ca="1" si="280"/>
        <v>46675</v>
      </c>
      <c r="B618" s="20">
        <f t="shared" ca="1" si="266"/>
        <v>0</v>
      </c>
      <c r="C618">
        <f t="shared" ca="1" si="284"/>
        <v>0</v>
      </c>
      <c r="D618">
        <f t="shared" ca="1" si="271"/>
        <v>-1.8583333333333334</v>
      </c>
      <c r="E618">
        <f t="shared" ca="1" si="272"/>
        <v>1.7859639999999999</v>
      </c>
      <c r="G618" s="23">
        <f t="shared" si="281"/>
        <v>45800</v>
      </c>
      <c r="H618" s="20">
        <f t="shared" ca="1" si="267"/>
        <v>0</v>
      </c>
      <c r="I618">
        <f t="shared" ca="1" si="265"/>
        <v>0</v>
      </c>
      <c r="J618">
        <f t="shared" ca="1" si="273"/>
        <v>0.57222222222222219</v>
      </c>
      <c r="K618">
        <f t="shared" ca="1" si="268"/>
        <v>2.1010000000000001E-2</v>
      </c>
      <c r="M618" s="23">
        <f t="shared" si="282"/>
        <v>45800</v>
      </c>
      <c r="N618" s="20">
        <f t="shared" ca="1" si="269"/>
        <v>0</v>
      </c>
      <c r="O618">
        <f t="shared" ca="1" si="274"/>
        <v>0</v>
      </c>
      <c r="P618">
        <f t="shared" ca="1" si="275"/>
        <v>0.57222222222222219</v>
      </c>
      <c r="Q618">
        <f t="shared" ca="1" si="270"/>
        <v>2.1010000000000001E-2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3"/>
      <c r="AG618" s="20"/>
      <c r="AH618" s="20"/>
      <c r="AJ618" s="23"/>
      <c r="AK618" s="20"/>
      <c r="AL618" s="20"/>
      <c r="AN618" s="23"/>
      <c r="AO618" s="20"/>
      <c r="AP618" s="20"/>
      <c r="AS618" s="1">
        <v>45155</v>
      </c>
      <c r="AT618">
        <v>5.3730000000000002</v>
      </c>
      <c r="AU618">
        <f t="shared" si="276"/>
        <v>5.373E-2</v>
      </c>
      <c r="AW618" s="1">
        <v>45155</v>
      </c>
      <c r="AX618">
        <v>5.4271000000000003</v>
      </c>
      <c r="AY618">
        <f t="shared" si="277"/>
        <v>5.4271E-2</v>
      </c>
      <c r="BA618" s="1">
        <v>45155</v>
      </c>
      <c r="BB618">
        <v>5.6109999999999998</v>
      </c>
      <c r="BC618">
        <f t="shared" si="278"/>
        <v>5.611E-2</v>
      </c>
      <c r="BE618" s="1">
        <v>45155</v>
      </c>
      <c r="BF618">
        <v>5.0759999999999996</v>
      </c>
      <c r="BG618">
        <f t="shared" si="279"/>
        <v>5.076E-2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3">
        <f t="shared" ca="1" si="280"/>
        <v>46678</v>
      </c>
      <c r="B619" s="20">
        <f t="shared" ca="1" si="266"/>
        <v>0</v>
      </c>
      <c r="C619">
        <f t="shared" ca="1" si="284"/>
        <v>0</v>
      </c>
      <c r="D619">
        <f t="shared" ca="1" si="271"/>
        <v>-1.8666666666666667</v>
      </c>
      <c r="E619">
        <f t="shared" ca="1" si="272"/>
        <v>1.7859639999999999</v>
      </c>
      <c r="G619" s="23">
        <f t="shared" si="281"/>
        <v>45803</v>
      </c>
      <c r="H619" s="20">
        <f t="shared" ca="1" si="267"/>
        <v>0</v>
      </c>
      <c r="I619">
        <f t="shared" ca="1" si="265"/>
        <v>0</v>
      </c>
      <c r="J619">
        <f t="shared" ca="1" si="273"/>
        <v>0.56388888888888888</v>
      </c>
      <c r="K619">
        <f t="shared" ca="1" si="268"/>
        <v>2.0889999999999999E-2</v>
      </c>
      <c r="M619" s="23">
        <f t="shared" si="282"/>
        <v>45803</v>
      </c>
      <c r="N619" s="20">
        <f t="shared" ca="1" si="269"/>
        <v>0</v>
      </c>
      <c r="O619">
        <f t="shared" ca="1" si="274"/>
        <v>0</v>
      </c>
      <c r="P619">
        <f t="shared" ca="1" si="275"/>
        <v>0.56388888888888888</v>
      </c>
      <c r="Q619">
        <f t="shared" ca="1" si="270"/>
        <v>2.0889999999999999E-2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3"/>
      <c r="AG619" s="20"/>
      <c r="AH619" s="20"/>
      <c r="AJ619" s="23"/>
      <c r="AK619" s="20"/>
      <c r="AL619" s="20"/>
      <c r="AN619" s="23"/>
      <c r="AO619" s="20"/>
      <c r="AP619" s="20"/>
      <c r="AS619" s="1">
        <v>45154</v>
      </c>
      <c r="AT619">
        <v>5.38</v>
      </c>
      <c r="AU619">
        <f t="shared" si="276"/>
        <v>5.3800000000000001E-2</v>
      </c>
      <c r="AW619" s="1">
        <v>45154</v>
      </c>
      <c r="AX619">
        <v>5.4348000000000001</v>
      </c>
      <c r="AY619">
        <f t="shared" si="277"/>
        <v>5.4348E-2</v>
      </c>
      <c r="BA619" s="1">
        <v>45154</v>
      </c>
      <c r="BB619">
        <v>5.6260000000000003</v>
      </c>
      <c r="BC619">
        <f t="shared" si="278"/>
        <v>5.6260000000000004E-2</v>
      </c>
      <c r="BE619" s="1">
        <v>45154</v>
      </c>
      <c r="BF619">
        <v>5.1139999999999999</v>
      </c>
      <c r="BG619">
        <f t="shared" si="279"/>
        <v>5.1139999999999998E-2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3">
        <f t="shared" ca="1" si="280"/>
        <v>46679</v>
      </c>
      <c r="B620" s="20">
        <f t="shared" ca="1" si="266"/>
        <v>0</v>
      </c>
      <c r="C620">
        <f t="shared" ca="1" si="284"/>
        <v>0</v>
      </c>
      <c r="D620">
        <f t="shared" ca="1" si="271"/>
        <v>-1.8694444444444445</v>
      </c>
      <c r="E620">
        <f t="shared" ca="1" si="272"/>
        <v>1.7859639999999999</v>
      </c>
      <c r="G620" s="23">
        <f t="shared" si="281"/>
        <v>45804</v>
      </c>
      <c r="H620" s="20">
        <f t="shared" ca="1" si="267"/>
        <v>0</v>
      </c>
      <c r="I620">
        <f t="shared" ca="1" si="265"/>
        <v>0</v>
      </c>
      <c r="J620">
        <f t="shared" ca="1" si="273"/>
        <v>0.56111111111111112</v>
      </c>
      <c r="K620">
        <f t="shared" ca="1" si="268"/>
        <v>2.0560000000000002E-2</v>
      </c>
      <c r="M620" s="23">
        <f t="shared" si="282"/>
        <v>45804</v>
      </c>
      <c r="N620" s="20">
        <f t="shared" ca="1" si="269"/>
        <v>0</v>
      </c>
      <c r="O620">
        <f t="shared" ca="1" si="274"/>
        <v>0</v>
      </c>
      <c r="P620">
        <f t="shared" ca="1" si="275"/>
        <v>0.56111111111111112</v>
      </c>
      <c r="Q620">
        <f t="shared" ca="1" si="270"/>
        <v>2.0560000000000002E-2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3"/>
      <c r="AG620" s="20"/>
      <c r="AH620" s="20"/>
      <c r="AJ620" s="23"/>
      <c r="AK620" s="20"/>
      <c r="AL620" s="20"/>
      <c r="AN620" s="23"/>
      <c r="AO620" s="20"/>
      <c r="AP620" s="20"/>
      <c r="AS620" s="1">
        <v>45153</v>
      </c>
      <c r="AT620">
        <v>5.3712</v>
      </c>
      <c r="AU620">
        <f t="shared" si="276"/>
        <v>5.3712000000000003E-2</v>
      </c>
      <c r="AW620" s="1">
        <v>45153</v>
      </c>
      <c r="AX620">
        <v>5.4250999999999996</v>
      </c>
      <c r="AY620">
        <f t="shared" si="277"/>
        <v>5.4250999999999994E-2</v>
      </c>
      <c r="BA620" s="1">
        <v>45153</v>
      </c>
      <c r="BB620">
        <v>5.6109999999999998</v>
      </c>
      <c r="BC620">
        <f t="shared" si="278"/>
        <v>5.611E-2</v>
      </c>
      <c r="BE620" s="1">
        <v>45153</v>
      </c>
      <c r="BF620">
        <v>5.0919999999999996</v>
      </c>
      <c r="BG620">
        <f t="shared" si="279"/>
        <v>5.0919999999999993E-2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3">
        <f t="shared" ca="1" si="280"/>
        <v>46680</v>
      </c>
      <c r="B621" s="20">
        <f t="shared" ca="1" si="266"/>
        <v>0</v>
      </c>
      <c r="C621">
        <f t="shared" ca="1" si="284"/>
        <v>0</v>
      </c>
      <c r="D621">
        <f t="shared" ca="1" si="271"/>
        <v>-1.8722222222222222</v>
      </c>
      <c r="E621">
        <f t="shared" ca="1" si="272"/>
        <v>1.7859639999999999</v>
      </c>
      <c r="G621" s="23">
        <f t="shared" si="281"/>
        <v>45805</v>
      </c>
      <c r="H621" s="20">
        <f t="shared" ca="1" si="267"/>
        <v>0</v>
      </c>
      <c r="I621">
        <f t="shared" ca="1" si="265"/>
        <v>0</v>
      </c>
      <c r="J621">
        <f t="shared" ca="1" si="273"/>
        <v>0.55833333333333335</v>
      </c>
      <c r="K621">
        <f t="shared" ca="1" si="268"/>
        <v>2.0419999999999997E-2</v>
      </c>
      <c r="M621" s="23">
        <f t="shared" si="282"/>
        <v>45805</v>
      </c>
      <c r="N621" s="20">
        <f t="shared" ca="1" si="269"/>
        <v>0</v>
      </c>
      <c r="O621">
        <f t="shared" ca="1" si="274"/>
        <v>0</v>
      </c>
      <c r="P621">
        <f t="shared" ca="1" si="275"/>
        <v>0.55833333333333335</v>
      </c>
      <c r="Q621">
        <f t="shared" ca="1" si="270"/>
        <v>2.0419999999999997E-2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3"/>
      <c r="AG621" s="20"/>
      <c r="AH621" s="20"/>
      <c r="AJ621" s="23"/>
      <c r="AK621" s="20"/>
      <c r="AL621" s="20"/>
      <c r="AN621" s="23"/>
      <c r="AO621" s="20"/>
      <c r="AP621" s="20"/>
      <c r="AS621" s="1">
        <v>45152</v>
      </c>
      <c r="AT621">
        <v>5.3701999999999996</v>
      </c>
      <c r="AU621">
        <f t="shared" si="276"/>
        <v>5.3702E-2</v>
      </c>
      <c r="AW621" s="1">
        <v>45152</v>
      </c>
      <c r="AX621">
        <v>5.4470000000000001</v>
      </c>
      <c r="AY621">
        <f t="shared" si="277"/>
        <v>5.4469999999999998E-2</v>
      </c>
      <c r="BA621" s="1">
        <v>45152</v>
      </c>
      <c r="BB621">
        <v>5.6289999999999996</v>
      </c>
      <c r="BC621">
        <f t="shared" si="278"/>
        <v>5.6289999999999993E-2</v>
      </c>
      <c r="BE621" s="1">
        <v>45152</v>
      </c>
      <c r="BF621">
        <v>5.1186999999999996</v>
      </c>
      <c r="BG621">
        <f t="shared" si="279"/>
        <v>5.1186999999999996E-2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3">
        <f t="shared" ca="1" si="280"/>
        <v>46681</v>
      </c>
      <c r="B622" s="20">
        <f t="shared" ca="1" si="266"/>
        <v>0</v>
      </c>
      <c r="C622">
        <f t="shared" ca="1" si="284"/>
        <v>0</v>
      </c>
      <c r="D622">
        <f t="shared" ca="1" si="271"/>
        <v>-1.875</v>
      </c>
      <c r="E622">
        <f t="shared" ca="1" si="272"/>
        <v>1.7859639999999999</v>
      </c>
      <c r="G622" s="23">
        <f t="shared" si="281"/>
        <v>45806</v>
      </c>
      <c r="H622" s="20">
        <f t="shared" ca="1" si="267"/>
        <v>0</v>
      </c>
      <c r="I622">
        <f t="shared" ca="1" si="265"/>
        <v>0</v>
      </c>
      <c r="J622">
        <f t="shared" ca="1" si="273"/>
        <v>0.55555555555555558</v>
      </c>
      <c r="K622">
        <f t="shared" ca="1" si="268"/>
        <v>2.0560000000000002E-2</v>
      </c>
      <c r="M622" s="23">
        <f t="shared" si="282"/>
        <v>45806</v>
      </c>
      <c r="N622" s="20">
        <f t="shared" ca="1" si="269"/>
        <v>0</v>
      </c>
      <c r="O622">
        <f t="shared" ca="1" si="274"/>
        <v>0</v>
      </c>
      <c r="P622">
        <f t="shared" ca="1" si="275"/>
        <v>0.55555555555555558</v>
      </c>
      <c r="Q622">
        <f t="shared" ca="1" si="270"/>
        <v>2.0560000000000002E-2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3"/>
      <c r="AG622" s="20"/>
      <c r="AH622" s="20"/>
      <c r="AJ622" s="23"/>
      <c r="AK622" s="20"/>
      <c r="AL622" s="20"/>
      <c r="AN622" s="23"/>
      <c r="AO622" s="20"/>
      <c r="AP622" s="20"/>
      <c r="AS622" s="1">
        <v>45149</v>
      </c>
      <c r="AT622">
        <v>5.3651999999999997</v>
      </c>
      <c r="AU622">
        <f t="shared" si="276"/>
        <v>5.3651999999999998E-2</v>
      </c>
      <c r="AW622" s="1">
        <v>45149</v>
      </c>
      <c r="AX622">
        <v>5.4211999999999998</v>
      </c>
      <c r="AY622">
        <f t="shared" si="277"/>
        <v>5.4211999999999996E-2</v>
      </c>
      <c r="BA622" s="1">
        <v>45149</v>
      </c>
      <c r="BB622">
        <v>5.5910000000000002</v>
      </c>
      <c r="BC622">
        <f t="shared" si="278"/>
        <v>5.5910000000000001E-2</v>
      </c>
      <c r="BE622" s="1">
        <v>45149</v>
      </c>
      <c r="BF622">
        <v>5.0289999999999999</v>
      </c>
      <c r="BG622">
        <f t="shared" si="279"/>
        <v>5.0290000000000001E-2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3">
        <f t="shared" ca="1" si="280"/>
        <v>46682</v>
      </c>
      <c r="B623" s="20">
        <f t="shared" ca="1" si="266"/>
        <v>0</v>
      </c>
      <c r="C623">
        <f t="shared" ca="1" si="284"/>
        <v>0</v>
      </c>
      <c r="D623">
        <f t="shared" ca="1" si="271"/>
        <v>-1.8777777777777778</v>
      </c>
      <c r="E623">
        <f t="shared" ca="1" si="272"/>
        <v>1.7859639999999999</v>
      </c>
      <c r="G623" s="23">
        <f t="shared" si="281"/>
        <v>45807</v>
      </c>
      <c r="H623" s="20">
        <f t="shared" ca="1" si="267"/>
        <v>0</v>
      </c>
      <c r="I623">
        <f t="shared" ref="I623:I686" ca="1" si="288">CEILING(H623,25)</f>
        <v>0</v>
      </c>
      <c r="J623">
        <f t="shared" ca="1" si="273"/>
        <v>0.55277777777777781</v>
      </c>
      <c r="K623">
        <f t="shared" ca="1" si="268"/>
        <v>2.069E-2</v>
      </c>
      <c r="M623" s="23">
        <f t="shared" si="282"/>
        <v>45807</v>
      </c>
      <c r="N623" s="20">
        <f t="shared" ca="1" si="269"/>
        <v>0</v>
      </c>
      <c r="O623">
        <f t="shared" ca="1" si="274"/>
        <v>0</v>
      </c>
      <c r="P623">
        <f t="shared" ca="1" si="275"/>
        <v>0.55277777777777781</v>
      </c>
      <c r="Q623">
        <f t="shared" ca="1" si="270"/>
        <v>2.069E-2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3"/>
      <c r="AG623" s="20"/>
      <c r="AH623" s="20"/>
      <c r="AJ623" s="23"/>
      <c r="AK623" s="20"/>
      <c r="AL623" s="20"/>
      <c r="AN623" s="23"/>
      <c r="AO623" s="20"/>
      <c r="AP623" s="20"/>
      <c r="AS623" s="1">
        <v>45148</v>
      </c>
      <c r="AT623">
        <v>5.3623000000000003</v>
      </c>
      <c r="AU623">
        <f t="shared" si="276"/>
        <v>5.3623000000000004E-2</v>
      </c>
      <c r="AW623" s="1">
        <v>45148</v>
      </c>
      <c r="AX623">
        <v>5.4103000000000003</v>
      </c>
      <c r="AY623">
        <f t="shared" si="277"/>
        <v>5.4103000000000005E-2</v>
      </c>
      <c r="BA623" s="1">
        <v>45148</v>
      </c>
      <c r="BB623">
        <v>5.5609999999999999</v>
      </c>
      <c r="BC623">
        <f t="shared" si="278"/>
        <v>5.561E-2</v>
      </c>
      <c r="BE623" s="1">
        <v>45148</v>
      </c>
      <c r="BF623">
        <v>4.9968000000000004</v>
      </c>
      <c r="BG623">
        <f t="shared" si="279"/>
        <v>4.9968000000000005E-2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3">
        <f t="shared" ca="1" si="280"/>
        <v>46685</v>
      </c>
      <c r="B624" s="20">
        <f t="shared" ca="1" si="266"/>
        <v>0</v>
      </c>
      <c r="C624">
        <f t="shared" ca="1" si="284"/>
        <v>0</v>
      </c>
      <c r="D624">
        <f t="shared" ca="1" si="271"/>
        <v>-1.8861111111111111</v>
      </c>
      <c r="E624">
        <f t="shared" ca="1" si="272"/>
        <v>1.7859639999999999</v>
      </c>
      <c r="G624" s="23">
        <f t="shared" si="281"/>
        <v>45810</v>
      </c>
      <c r="H624" s="20">
        <f t="shared" ca="1" si="267"/>
        <v>0</v>
      </c>
      <c r="I624">
        <f t="shared" ca="1" si="288"/>
        <v>0</v>
      </c>
      <c r="J624">
        <f t="shared" ca="1" si="273"/>
        <v>0.5444444444444444</v>
      </c>
      <c r="K624">
        <f t="shared" ca="1" si="268"/>
        <v>2.0630000000000003E-2</v>
      </c>
      <c r="M624" s="23">
        <f t="shared" si="282"/>
        <v>45810</v>
      </c>
      <c r="N624" s="20">
        <f t="shared" ca="1" si="269"/>
        <v>0</v>
      </c>
      <c r="O624">
        <f t="shared" ca="1" si="274"/>
        <v>0</v>
      </c>
      <c r="P624">
        <f t="shared" ca="1" si="275"/>
        <v>0.5444444444444444</v>
      </c>
      <c r="Q624">
        <f t="shared" ca="1" si="270"/>
        <v>2.0630000000000003E-2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3"/>
      <c r="AG624" s="20"/>
      <c r="AH624" s="20"/>
      <c r="AJ624" s="23"/>
      <c r="AK624" s="20"/>
      <c r="AL624" s="20"/>
      <c r="AN624" s="23"/>
      <c r="AO624" s="20"/>
      <c r="AP624" s="20"/>
      <c r="AS624" s="1">
        <v>45147</v>
      </c>
      <c r="AT624">
        <v>5.3665000000000003</v>
      </c>
      <c r="AU624">
        <f t="shared" si="276"/>
        <v>5.3665000000000004E-2</v>
      </c>
      <c r="AW624" s="1">
        <v>45147</v>
      </c>
      <c r="AX624">
        <v>5.4146000000000001</v>
      </c>
      <c r="AY624">
        <f t="shared" si="277"/>
        <v>5.4146E-2</v>
      </c>
      <c r="BA624" s="1">
        <v>45147</v>
      </c>
      <c r="BB624">
        <v>5.5679999999999996</v>
      </c>
      <c r="BC624">
        <f t="shared" si="278"/>
        <v>5.5679999999999993E-2</v>
      </c>
      <c r="BE624" s="1">
        <v>45147</v>
      </c>
      <c r="BF624">
        <v>4.9753999999999996</v>
      </c>
      <c r="BG624">
        <f t="shared" si="279"/>
        <v>4.9753999999999993E-2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3">
        <f t="shared" ca="1" si="280"/>
        <v>46686</v>
      </c>
      <c r="B625" s="20">
        <f t="shared" ca="1" si="266"/>
        <v>0</v>
      </c>
      <c r="C625">
        <f t="shared" ca="1" si="284"/>
        <v>0</v>
      </c>
      <c r="D625">
        <f t="shared" ca="1" si="271"/>
        <v>-1.8888888888888888</v>
      </c>
      <c r="E625">
        <f t="shared" ca="1" si="272"/>
        <v>1.7859639999999999</v>
      </c>
      <c r="G625" s="23">
        <f t="shared" si="281"/>
        <v>45811</v>
      </c>
      <c r="H625" s="20">
        <f t="shared" ca="1" si="267"/>
        <v>0</v>
      </c>
      <c r="I625">
        <f t="shared" ca="1" si="288"/>
        <v>0</v>
      </c>
      <c r="J625">
        <f t="shared" ca="1" si="273"/>
        <v>0.54166666666666663</v>
      </c>
      <c r="K625">
        <f t="shared" ca="1" si="268"/>
        <v>2.0739999999999998E-2</v>
      </c>
      <c r="M625" s="23">
        <f t="shared" si="282"/>
        <v>45811</v>
      </c>
      <c r="N625" s="20">
        <f t="shared" ca="1" si="269"/>
        <v>0</v>
      </c>
      <c r="O625">
        <f t="shared" ca="1" si="274"/>
        <v>0</v>
      </c>
      <c r="P625">
        <f t="shared" ca="1" si="275"/>
        <v>0.54166666666666663</v>
      </c>
      <c r="Q625">
        <f t="shared" ca="1" si="270"/>
        <v>2.0739999999999998E-2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3"/>
      <c r="AG625" s="20"/>
      <c r="AH625" s="20"/>
      <c r="AJ625" s="23"/>
      <c r="AK625" s="20"/>
      <c r="AL625" s="20"/>
      <c r="AN625" s="23"/>
      <c r="AO625" s="20"/>
      <c r="AP625" s="20"/>
      <c r="AS625" s="1">
        <v>45146</v>
      </c>
      <c r="AT625">
        <v>5.3650000000000002</v>
      </c>
      <c r="AU625">
        <f t="shared" si="276"/>
        <v>5.3650000000000003E-2</v>
      </c>
      <c r="AW625" s="1">
        <v>45146</v>
      </c>
      <c r="AX625">
        <v>5.4139999999999997</v>
      </c>
      <c r="AY625">
        <f t="shared" si="277"/>
        <v>5.4139999999999994E-2</v>
      </c>
      <c r="BA625" s="1">
        <v>45146</v>
      </c>
      <c r="BB625">
        <v>5.54</v>
      </c>
      <c r="BC625">
        <f t="shared" si="278"/>
        <v>5.5399999999999998E-2</v>
      </c>
      <c r="BE625" s="1">
        <v>45146</v>
      </c>
      <c r="BF625">
        <v>4.9169999999999998</v>
      </c>
      <c r="BG625">
        <f t="shared" si="279"/>
        <v>4.9169999999999998E-2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3">
        <f t="shared" ca="1" si="280"/>
        <v>46687</v>
      </c>
      <c r="B626" s="20">
        <f t="shared" ca="1" si="266"/>
        <v>0</v>
      </c>
      <c r="C626">
        <f t="shared" ca="1" si="284"/>
        <v>0</v>
      </c>
      <c r="D626">
        <f t="shared" ca="1" si="271"/>
        <v>-1.8916666666666666</v>
      </c>
      <c r="E626">
        <f t="shared" ca="1" si="272"/>
        <v>1.7859639999999999</v>
      </c>
      <c r="G626" s="23">
        <f t="shared" si="281"/>
        <v>45812</v>
      </c>
      <c r="H626" s="20">
        <f t="shared" ca="1" si="267"/>
        <v>0</v>
      </c>
      <c r="I626">
        <f t="shared" ca="1" si="288"/>
        <v>0</v>
      </c>
      <c r="J626">
        <f t="shared" ca="1" si="273"/>
        <v>0.53888888888888886</v>
      </c>
      <c r="K626">
        <f t="shared" ca="1" si="268"/>
        <v>2.0640000000000002E-2</v>
      </c>
      <c r="M626" s="23">
        <f t="shared" si="282"/>
        <v>45812</v>
      </c>
      <c r="N626" s="20">
        <f t="shared" ca="1" si="269"/>
        <v>0</v>
      </c>
      <c r="O626">
        <f t="shared" ca="1" si="274"/>
        <v>0</v>
      </c>
      <c r="P626">
        <f t="shared" ca="1" si="275"/>
        <v>0.53888888888888886</v>
      </c>
      <c r="Q626">
        <f t="shared" ca="1" si="270"/>
        <v>2.0640000000000002E-2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3"/>
      <c r="AG626" s="20"/>
      <c r="AH626" s="20"/>
      <c r="AJ626" s="23"/>
      <c r="AK626" s="20"/>
      <c r="AL626" s="20"/>
      <c r="AN626" s="23"/>
      <c r="AO626" s="20"/>
      <c r="AP626" s="20"/>
      <c r="AS626" s="1">
        <v>45145</v>
      </c>
      <c r="AT626">
        <v>5.3628</v>
      </c>
      <c r="AU626">
        <f t="shared" si="276"/>
        <v>5.3628000000000002E-2</v>
      </c>
      <c r="AW626" s="1">
        <v>45145</v>
      </c>
      <c r="AX626">
        <v>5.4180000000000001</v>
      </c>
      <c r="AY626">
        <f t="shared" si="277"/>
        <v>5.4179999999999999E-2</v>
      </c>
      <c r="BA626" s="1">
        <v>45145</v>
      </c>
      <c r="BB626">
        <v>5.548</v>
      </c>
      <c r="BC626">
        <f t="shared" si="278"/>
        <v>5.5480000000000002E-2</v>
      </c>
      <c r="BE626" s="1">
        <v>45145</v>
      </c>
      <c r="BF626">
        <v>4.9349999999999996</v>
      </c>
      <c r="BG626">
        <f t="shared" si="279"/>
        <v>4.9349999999999998E-2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3">
        <f t="shared" ca="1" si="280"/>
        <v>46688</v>
      </c>
      <c r="B627" s="20">
        <f t="shared" ca="1" si="266"/>
        <v>0</v>
      </c>
      <c r="C627">
        <f t="shared" ca="1" si="284"/>
        <v>0</v>
      </c>
      <c r="D627">
        <f t="shared" ca="1" si="271"/>
        <v>-1.8944444444444444</v>
      </c>
      <c r="E627">
        <f t="shared" ca="1" si="272"/>
        <v>1.7859639999999999</v>
      </c>
      <c r="G627" s="23">
        <f t="shared" si="281"/>
        <v>45813</v>
      </c>
      <c r="H627" s="20">
        <f t="shared" ca="1" si="267"/>
        <v>0</v>
      </c>
      <c r="I627">
        <f t="shared" ca="1" si="288"/>
        <v>0</v>
      </c>
      <c r="J627">
        <f t="shared" ca="1" si="273"/>
        <v>0.53611111111111109</v>
      </c>
      <c r="K627">
        <f t="shared" ca="1" si="268"/>
        <v>2.0459999999999999E-2</v>
      </c>
      <c r="M627" s="23">
        <f t="shared" si="282"/>
        <v>45813</v>
      </c>
      <c r="N627" s="20">
        <f t="shared" ca="1" si="269"/>
        <v>0</v>
      </c>
      <c r="O627">
        <f t="shared" ca="1" si="274"/>
        <v>0</v>
      </c>
      <c r="P627">
        <f t="shared" ca="1" si="275"/>
        <v>0.53611111111111109</v>
      </c>
      <c r="Q627">
        <f t="shared" ca="1" si="270"/>
        <v>2.0459999999999999E-2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3"/>
      <c r="AG627" s="20"/>
      <c r="AH627" s="20"/>
      <c r="AJ627" s="23"/>
      <c r="AK627" s="20"/>
      <c r="AL627" s="20"/>
      <c r="AN627" s="23"/>
      <c r="AO627" s="20"/>
      <c r="AP627" s="20"/>
      <c r="AS627" s="1">
        <v>45142</v>
      </c>
      <c r="AT627">
        <v>5.3573000000000004</v>
      </c>
      <c r="AU627">
        <f t="shared" si="276"/>
        <v>5.3573000000000003E-2</v>
      </c>
      <c r="AW627" s="1">
        <v>45142</v>
      </c>
      <c r="AX627">
        <v>5.4085000000000001</v>
      </c>
      <c r="AY627">
        <f t="shared" si="277"/>
        <v>5.4085000000000001E-2</v>
      </c>
      <c r="BA627" s="1">
        <v>45142</v>
      </c>
      <c r="BB627">
        <v>5.58</v>
      </c>
      <c r="BC627">
        <f t="shared" si="278"/>
        <v>5.5800000000000002E-2</v>
      </c>
      <c r="BE627" s="1">
        <v>45142</v>
      </c>
      <c r="BF627">
        <v>4.9480000000000004</v>
      </c>
      <c r="BG627">
        <f t="shared" si="279"/>
        <v>4.9480000000000003E-2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3">
        <f t="shared" ca="1" si="280"/>
        <v>46689</v>
      </c>
      <c r="B628" s="20">
        <f t="shared" ca="1" si="266"/>
        <v>0</v>
      </c>
      <c r="C628">
        <f t="shared" ca="1" si="284"/>
        <v>0</v>
      </c>
      <c r="D628">
        <f t="shared" ca="1" si="271"/>
        <v>-1.8972222222222221</v>
      </c>
      <c r="E628">
        <f t="shared" ca="1" si="272"/>
        <v>1.7859639999999999</v>
      </c>
      <c r="G628" s="23">
        <f t="shared" si="281"/>
        <v>45814</v>
      </c>
      <c r="H628" s="20">
        <f t="shared" ca="1" si="267"/>
        <v>0</v>
      </c>
      <c r="I628">
        <f t="shared" ca="1" si="288"/>
        <v>0</v>
      </c>
      <c r="J628">
        <f t="shared" ca="1" si="273"/>
        <v>0.53333333333333333</v>
      </c>
      <c r="K628">
        <f t="shared" ca="1" si="268"/>
        <v>2.036E-2</v>
      </c>
      <c r="M628" s="23">
        <f t="shared" si="282"/>
        <v>45814</v>
      </c>
      <c r="N628" s="20">
        <f t="shared" ca="1" si="269"/>
        <v>0</v>
      </c>
      <c r="O628">
        <f t="shared" ca="1" si="274"/>
        <v>0</v>
      </c>
      <c r="P628">
        <f t="shared" ca="1" si="275"/>
        <v>0.53333333333333333</v>
      </c>
      <c r="Q628">
        <f t="shared" ca="1" si="270"/>
        <v>2.036E-2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3"/>
      <c r="AG628" s="20"/>
      <c r="AH628" s="20"/>
      <c r="AJ628" s="23"/>
      <c r="AK628" s="20"/>
      <c r="AL628" s="20"/>
      <c r="AN628" s="23"/>
      <c r="AO628" s="20"/>
      <c r="AP628" s="20"/>
      <c r="AS628" s="1">
        <v>45141</v>
      </c>
      <c r="AT628">
        <v>5.3739999999999997</v>
      </c>
      <c r="AU628">
        <f t="shared" si="276"/>
        <v>5.3739999999999996E-2</v>
      </c>
      <c r="AW628" s="1">
        <v>45141</v>
      </c>
      <c r="AX628">
        <v>5.4283000000000001</v>
      </c>
      <c r="AY628">
        <f t="shared" si="277"/>
        <v>5.4282999999999998E-2</v>
      </c>
      <c r="BA628" s="1">
        <v>45141</v>
      </c>
      <c r="BB628">
        <v>5.5869999999999997</v>
      </c>
      <c r="BC628">
        <f t="shared" si="278"/>
        <v>5.5869999999999996E-2</v>
      </c>
      <c r="BE628" s="1">
        <v>45141</v>
      </c>
      <c r="BF628">
        <v>5.04</v>
      </c>
      <c r="BG628">
        <f t="shared" si="279"/>
        <v>5.04E-2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3">
        <f t="shared" ca="1" si="280"/>
        <v>46692</v>
      </c>
      <c r="B629" s="20">
        <f t="shared" ca="1" si="266"/>
        <v>0</v>
      </c>
      <c r="C629">
        <f t="shared" ca="1" si="284"/>
        <v>0</v>
      </c>
      <c r="D629">
        <f t="shared" ca="1" si="271"/>
        <v>-1.9055555555555554</v>
      </c>
      <c r="E629">
        <f t="shared" ca="1" si="272"/>
        <v>1.7859639999999999</v>
      </c>
      <c r="G629" s="23">
        <f t="shared" si="281"/>
        <v>45817</v>
      </c>
      <c r="H629" s="20">
        <f t="shared" ca="1" si="267"/>
        <v>0</v>
      </c>
      <c r="I629">
        <f t="shared" ca="1" si="288"/>
        <v>0</v>
      </c>
      <c r="J629">
        <f t="shared" ca="1" si="273"/>
        <v>0.52500000000000002</v>
      </c>
      <c r="K629">
        <f t="shared" ca="1" si="268"/>
        <v>2.053E-2</v>
      </c>
      <c r="M629" s="23">
        <f t="shared" si="282"/>
        <v>45817</v>
      </c>
      <c r="N629" s="20">
        <f t="shared" ca="1" si="269"/>
        <v>0</v>
      </c>
      <c r="O629">
        <f t="shared" ca="1" si="274"/>
        <v>0</v>
      </c>
      <c r="P629">
        <f t="shared" ca="1" si="275"/>
        <v>0.52500000000000002</v>
      </c>
      <c r="Q629">
        <f t="shared" ca="1" si="270"/>
        <v>2.053E-2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3"/>
      <c r="AG629" s="20"/>
      <c r="AH629" s="20"/>
      <c r="AJ629" s="23"/>
      <c r="AK629" s="20"/>
      <c r="AL629" s="20"/>
      <c r="AN629" s="23"/>
      <c r="AO629" s="20"/>
      <c r="AP629" s="20"/>
      <c r="AS629" s="1">
        <v>45140</v>
      </c>
      <c r="AT629">
        <v>5.3789999999999996</v>
      </c>
      <c r="AU629">
        <f t="shared" si="276"/>
        <v>5.3789999999999998E-2</v>
      </c>
      <c r="AW629" s="1">
        <v>45140</v>
      </c>
      <c r="AX629">
        <v>5.4212999999999996</v>
      </c>
      <c r="AY629">
        <f t="shared" si="277"/>
        <v>5.4212999999999997E-2</v>
      </c>
      <c r="BA629" s="1">
        <v>45140</v>
      </c>
      <c r="BB629">
        <v>5.58</v>
      </c>
      <c r="BC629">
        <f t="shared" si="278"/>
        <v>5.5800000000000002E-2</v>
      </c>
      <c r="BE629" s="1">
        <v>45140</v>
      </c>
      <c r="BF629">
        <v>5.0490000000000004</v>
      </c>
      <c r="BG629">
        <f t="shared" si="279"/>
        <v>5.0490000000000007E-2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3">
        <f t="shared" ca="1" si="280"/>
        <v>46693</v>
      </c>
      <c r="B630" s="20">
        <f t="shared" ca="1" si="266"/>
        <v>0</v>
      </c>
      <c r="C630">
        <f t="shared" ca="1" si="284"/>
        <v>0</v>
      </c>
      <c r="D630">
        <f t="shared" ca="1" si="271"/>
        <v>-1.9083333333333334</v>
      </c>
      <c r="E630">
        <f t="shared" ca="1" si="272"/>
        <v>1.7859639999999999</v>
      </c>
      <c r="G630" s="23">
        <f t="shared" si="281"/>
        <v>45818</v>
      </c>
      <c r="H630" s="20">
        <f t="shared" ca="1" si="267"/>
        <v>0</v>
      </c>
      <c r="I630">
        <f t="shared" ca="1" si="288"/>
        <v>0</v>
      </c>
      <c r="J630">
        <f t="shared" ca="1" si="273"/>
        <v>0.52222222222222225</v>
      </c>
      <c r="K630">
        <f t="shared" ca="1" si="268"/>
        <v>2.044E-2</v>
      </c>
      <c r="M630" s="23">
        <f t="shared" si="282"/>
        <v>45818</v>
      </c>
      <c r="N630" s="20">
        <f t="shared" ca="1" si="269"/>
        <v>0</v>
      </c>
      <c r="O630">
        <f t="shared" ca="1" si="274"/>
        <v>0</v>
      </c>
      <c r="P630">
        <f t="shared" ca="1" si="275"/>
        <v>0.52222222222222225</v>
      </c>
      <c r="Q630">
        <f t="shared" ca="1" si="270"/>
        <v>2.044E-2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3"/>
      <c r="AG630" s="20"/>
      <c r="AH630" s="20"/>
      <c r="AJ630" s="23"/>
      <c r="AK630" s="20"/>
      <c r="AL630" s="20"/>
      <c r="AN630" s="23"/>
      <c r="AO630" s="20"/>
      <c r="AP630" s="20"/>
      <c r="AS630" s="1">
        <v>45139</v>
      </c>
      <c r="AT630">
        <v>5.367</v>
      </c>
      <c r="AU630">
        <f t="shared" si="276"/>
        <v>5.3670000000000002E-2</v>
      </c>
      <c r="AW630" s="1">
        <v>45139</v>
      </c>
      <c r="AX630">
        <v>5.4249000000000001</v>
      </c>
      <c r="AY630">
        <f t="shared" si="277"/>
        <v>5.4248999999999999E-2</v>
      </c>
      <c r="BA630" s="1">
        <v>45139</v>
      </c>
      <c r="BB630">
        <v>5.6020000000000003</v>
      </c>
      <c r="BC630">
        <f t="shared" si="278"/>
        <v>5.602E-2</v>
      </c>
      <c r="BE630" s="1">
        <v>45139</v>
      </c>
      <c r="BF630">
        <v>5.0801999999999996</v>
      </c>
      <c r="BG630">
        <f t="shared" si="279"/>
        <v>5.0801999999999993E-2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3">
        <f t="shared" ca="1" si="280"/>
        <v>46694</v>
      </c>
      <c r="B631" s="20">
        <f t="shared" ca="1" si="266"/>
        <v>0</v>
      </c>
      <c r="C631">
        <f t="shared" ca="1" si="284"/>
        <v>0</v>
      </c>
      <c r="D631">
        <f t="shared" ca="1" si="271"/>
        <v>-1.9111111111111112</v>
      </c>
      <c r="E631">
        <f t="shared" ca="1" si="272"/>
        <v>1.7859639999999999</v>
      </c>
      <c r="G631" s="23">
        <f t="shared" si="281"/>
        <v>45819</v>
      </c>
      <c r="H631" s="20">
        <f t="shared" ca="1" si="267"/>
        <v>0</v>
      </c>
      <c r="I631">
        <f t="shared" ca="1" si="288"/>
        <v>0</v>
      </c>
      <c r="J631">
        <f t="shared" ca="1" si="273"/>
        <v>0.51944444444444449</v>
      </c>
      <c r="K631">
        <f t="shared" ca="1" si="268"/>
        <v>2.0489999999999998E-2</v>
      </c>
      <c r="M631" s="23">
        <f t="shared" si="282"/>
        <v>45819</v>
      </c>
      <c r="N631" s="20">
        <f t="shared" ca="1" si="269"/>
        <v>0</v>
      </c>
      <c r="O631">
        <f t="shared" ca="1" si="274"/>
        <v>0</v>
      </c>
      <c r="P631">
        <f t="shared" ca="1" si="275"/>
        <v>0.51944444444444449</v>
      </c>
      <c r="Q631">
        <f t="shared" ca="1" si="270"/>
        <v>2.0489999999999998E-2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3"/>
      <c r="AG631" s="20"/>
      <c r="AH631" s="20"/>
      <c r="AJ631" s="23"/>
      <c r="AK631" s="20"/>
      <c r="AL631" s="20"/>
      <c r="AN631" s="23"/>
      <c r="AO631" s="20"/>
      <c r="AP631" s="20"/>
      <c r="AS631" s="1">
        <v>45138</v>
      </c>
      <c r="AT631">
        <v>5.3619000000000003</v>
      </c>
      <c r="AU631">
        <f t="shared" si="276"/>
        <v>5.3619E-2</v>
      </c>
      <c r="AW631" s="1">
        <v>45138</v>
      </c>
      <c r="AX631">
        <v>5.4379999999999997</v>
      </c>
      <c r="AY631">
        <f t="shared" si="277"/>
        <v>5.4379999999999998E-2</v>
      </c>
      <c r="BA631" s="1">
        <v>45138</v>
      </c>
      <c r="BB631">
        <v>5.6020000000000003</v>
      </c>
      <c r="BC631">
        <f t="shared" si="278"/>
        <v>5.602E-2</v>
      </c>
      <c r="BE631" s="1">
        <v>45138</v>
      </c>
      <c r="BF631">
        <v>5.0606</v>
      </c>
      <c r="BG631">
        <f t="shared" si="279"/>
        <v>5.0605999999999998E-2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3">
        <f t="shared" ca="1" si="280"/>
        <v>46695</v>
      </c>
      <c r="B632" s="20">
        <f t="shared" ca="1" si="266"/>
        <v>0</v>
      </c>
      <c r="C632">
        <f t="shared" ca="1" si="284"/>
        <v>0</v>
      </c>
      <c r="D632">
        <f t="shared" ca="1" si="271"/>
        <v>-1.913888888888889</v>
      </c>
      <c r="E632">
        <f t="shared" ca="1" si="272"/>
        <v>1.7859639999999999</v>
      </c>
      <c r="G632" s="23">
        <f t="shared" si="281"/>
        <v>45820</v>
      </c>
      <c r="H632" s="20">
        <f t="shared" ca="1" si="267"/>
        <v>0</v>
      </c>
      <c r="I632">
        <f t="shared" ca="1" si="288"/>
        <v>0</v>
      </c>
      <c r="J632">
        <f t="shared" ca="1" si="273"/>
        <v>0.51666666666666672</v>
      </c>
      <c r="K632">
        <f t="shared" ca="1" si="268"/>
        <v>2.052E-2</v>
      </c>
      <c r="M632" s="23">
        <f t="shared" si="282"/>
        <v>45820</v>
      </c>
      <c r="N632" s="20">
        <f t="shared" ca="1" si="269"/>
        <v>0</v>
      </c>
      <c r="O632">
        <f t="shared" ca="1" si="274"/>
        <v>0</v>
      </c>
      <c r="P632">
        <f t="shared" ca="1" si="275"/>
        <v>0.51666666666666672</v>
      </c>
      <c r="Q632">
        <f t="shared" ca="1" si="270"/>
        <v>2.052E-2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3"/>
      <c r="AG632" s="20"/>
      <c r="AH632" s="20"/>
      <c r="AJ632" s="23"/>
      <c r="AK632" s="20"/>
      <c r="AL632" s="20"/>
      <c r="AN632" s="23"/>
      <c r="AO632" s="20"/>
      <c r="AP632" s="20"/>
      <c r="AS632" s="1">
        <v>45135</v>
      </c>
      <c r="AT632">
        <v>5.3604000000000003</v>
      </c>
      <c r="AU632">
        <f t="shared" si="276"/>
        <v>5.3604000000000006E-2</v>
      </c>
      <c r="AW632" s="1">
        <v>45135</v>
      </c>
      <c r="AX632">
        <v>5.4221000000000004</v>
      </c>
      <c r="AY632">
        <f t="shared" si="277"/>
        <v>5.4221000000000005E-2</v>
      </c>
      <c r="BA632" s="1">
        <v>45135</v>
      </c>
      <c r="BB632">
        <v>5.6180000000000003</v>
      </c>
      <c r="BC632">
        <f t="shared" si="278"/>
        <v>5.6180000000000001E-2</v>
      </c>
      <c r="BE632" s="1">
        <v>45135</v>
      </c>
      <c r="BF632">
        <v>5.0640000000000001</v>
      </c>
      <c r="BG632">
        <f t="shared" si="279"/>
        <v>5.0639999999999998E-2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3">
        <f t="shared" ca="1" si="280"/>
        <v>46696</v>
      </c>
      <c r="B633" s="20">
        <f t="shared" ca="1" si="266"/>
        <v>0</v>
      </c>
      <c r="C633">
        <f t="shared" ca="1" si="284"/>
        <v>0</v>
      </c>
      <c r="D633">
        <f t="shared" ca="1" si="271"/>
        <v>-1.9166666666666667</v>
      </c>
      <c r="E633">
        <f t="shared" ca="1" si="272"/>
        <v>1.7859639999999999</v>
      </c>
      <c r="G633" s="23">
        <f t="shared" si="281"/>
        <v>45821</v>
      </c>
      <c r="H633" s="20">
        <f t="shared" ca="1" si="267"/>
        <v>0</v>
      </c>
      <c r="I633">
        <f t="shared" ca="1" si="288"/>
        <v>0</v>
      </c>
      <c r="J633">
        <f t="shared" ca="1" si="273"/>
        <v>0.51388888888888884</v>
      </c>
      <c r="K633">
        <f t="shared" ca="1" si="268"/>
        <v>2.0560000000000002E-2</v>
      </c>
      <c r="M633" s="23">
        <f t="shared" si="282"/>
        <v>45821</v>
      </c>
      <c r="N633" s="20">
        <f t="shared" ca="1" si="269"/>
        <v>0</v>
      </c>
      <c r="O633">
        <f t="shared" ca="1" si="274"/>
        <v>0</v>
      </c>
      <c r="P633">
        <f t="shared" ca="1" si="275"/>
        <v>0.51388888888888884</v>
      </c>
      <c r="Q633">
        <f t="shared" ca="1" si="270"/>
        <v>2.0560000000000002E-2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3"/>
      <c r="AG633" s="20"/>
      <c r="AH633" s="20"/>
      <c r="AJ633" s="23"/>
      <c r="AK633" s="20"/>
      <c r="AL633" s="20"/>
      <c r="AN633" s="23"/>
      <c r="AO633" s="20"/>
      <c r="AP633" s="20"/>
      <c r="AS633" s="1">
        <v>45134</v>
      </c>
      <c r="AT633">
        <v>5.3620000000000001</v>
      </c>
      <c r="AU633">
        <f t="shared" si="276"/>
        <v>5.3620000000000001E-2</v>
      </c>
      <c r="AW633" s="1">
        <v>45134</v>
      </c>
      <c r="AX633">
        <v>5.4283999999999999</v>
      </c>
      <c r="AY633">
        <f t="shared" si="277"/>
        <v>5.4283999999999999E-2</v>
      </c>
      <c r="BA633" s="1">
        <v>45134</v>
      </c>
      <c r="BB633">
        <v>5.6340000000000003</v>
      </c>
      <c r="BC633">
        <f t="shared" si="278"/>
        <v>5.6340000000000001E-2</v>
      </c>
      <c r="BE633" s="1">
        <v>45134</v>
      </c>
      <c r="BF633">
        <v>5.1120000000000001</v>
      </c>
      <c r="BG633">
        <f t="shared" si="279"/>
        <v>5.1119999999999999E-2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3">
        <f t="shared" ca="1" si="280"/>
        <v>46699</v>
      </c>
      <c r="B634" s="20">
        <f t="shared" ca="1" si="266"/>
        <v>0</v>
      </c>
      <c r="C634">
        <f t="shared" ca="1" si="284"/>
        <v>0</v>
      </c>
      <c r="D634">
        <f t="shared" ca="1" si="271"/>
        <v>-1.925</v>
      </c>
      <c r="E634">
        <f t="shared" ca="1" si="272"/>
        <v>1.7859639999999999</v>
      </c>
      <c r="G634" s="23">
        <f t="shared" si="281"/>
        <v>45824</v>
      </c>
      <c r="H634" s="20">
        <f t="shared" ca="1" si="267"/>
        <v>0</v>
      </c>
      <c r="I634">
        <f t="shared" ca="1" si="288"/>
        <v>0</v>
      </c>
      <c r="J634">
        <f t="shared" ca="1" si="273"/>
        <v>0.50555555555555554</v>
      </c>
      <c r="K634">
        <f t="shared" ca="1" si="268"/>
        <v>2.0539999999999999E-2</v>
      </c>
      <c r="M634" s="23">
        <f t="shared" si="282"/>
        <v>45824</v>
      </c>
      <c r="N634" s="20">
        <f t="shared" ca="1" si="269"/>
        <v>0</v>
      </c>
      <c r="O634">
        <f t="shared" ca="1" si="274"/>
        <v>0</v>
      </c>
      <c r="P634">
        <f t="shared" ca="1" si="275"/>
        <v>0.50555555555555554</v>
      </c>
      <c r="Q634">
        <f t="shared" ca="1" si="270"/>
        <v>2.0539999999999999E-2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3"/>
      <c r="AG634" s="20"/>
      <c r="AH634" s="20"/>
      <c r="AJ634" s="23"/>
      <c r="AK634" s="20"/>
      <c r="AL634" s="20"/>
      <c r="AN634" s="23"/>
      <c r="AO634" s="20"/>
      <c r="AP634" s="20"/>
      <c r="AS634" s="1">
        <v>45133</v>
      </c>
      <c r="AT634">
        <v>5.3760000000000003</v>
      </c>
      <c r="AU634">
        <f t="shared" si="276"/>
        <v>5.3760000000000002E-2</v>
      </c>
      <c r="AW634" s="1">
        <v>45133</v>
      </c>
      <c r="AX634">
        <v>5.4320000000000004</v>
      </c>
      <c r="AY634">
        <f t="shared" si="277"/>
        <v>5.4320000000000007E-2</v>
      </c>
      <c r="BA634" s="1">
        <v>45133</v>
      </c>
      <c r="BB634">
        <v>5.601</v>
      </c>
      <c r="BC634">
        <f t="shared" si="278"/>
        <v>5.6009999999999997E-2</v>
      </c>
      <c r="BE634" s="1">
        <v>45133</v>
      </c>
      <c r="BF634">
        <v>5.0419999999999998</v>
      </c>
      <c r="BG634">
        <f t="shared" si="279"/>
        <v>5.042E-2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3">
        <f t="shared" ca="1" si="280"/>
        <v>46700</v>
      </c>
      <c r="B635" s="20">
        <f t="shared" ca="1" si="266"/>
        <v>0</v>
      </c>
      <c r="C635">
        <f t="shared" ca="1" si="284"/>
        <v>0</v>
      </c>
      <c r="D635">
        <f t="shared" ca="1" si="271"/>
        <v>-1.9277777777777778</v>
      </c>
      <c r="E635">
        <f t="shared" ca="1" si="272"/>
        <v>1.7859639999999999</v>
      </c>
      <c r="G635" s="23">
        <f t="shared" si="281"/>
        <v>45825</v>
      </c>
      <c r="H635" s="20">
        <f t="shared" ca="1" si="267"/>
        <v>0</v>
      </c>
      <c r="I635">
        <f t="shared" ca="1" si="288"/>
        <v>0</v>
      </c>
      <c r="J635">
        <f t="shared" ca="1" si="273"/>
        <v>0.50277777777777777</v>
      </c>
      <c r="K635">
        <f t="shared" ca="1" si="268"/>
        <v>2.0710000000000003E-2</v>
      </c>
      <c r="M635" s="23">
        <f t="shared" si="282"/>
        <v>45825</v>
      </c>
      <c r="N635" s="20">
        <f t="shared" ca="1" si="269"/>
        <v>0</v>
      </c>
      <c r="O635">
        <f t="shared" ca="1" si="274"/>
        <v>0</v>
      </c>
      <c r="P635">
        <f t="shared" ca="1" si="275"/>
        <v>0.50277777777777777</v>
      </c>
      <c r="Q635">
        <f t="shared" ca="1" si="270"/>
        <v>2.0710000000000003E-2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3"/>
      <c r="AG635" s="20"/>
      <c r="AH635" s="20"/>
      <c r="AJ635" s="23"/>
      <c r="AK635" s="20"/>
      <c r="AL635" s="20"/>
      <c r="AN635" s="23"/>
      <c r="AO635" s="20"/>
      <c r="AP635" s="20"/>
      <c r="AS635" s="1">
        <v>45132</v>
      </c>
      <c r="AT635">
        <v>5.3545999999999996</v>
      </c>
      <c r="AU635">
        <f t="shared" si="276"/>
        <v>5.3545999999999996E-2</v>
      </c>
      <c r="AW635" s="1">
        <v>45132</v>
      </c>
      <c r="AX635">
        <v>5.423</v>
      </c>
      <c r="AY635">
        <f t="shared" si="277"/>
        <v>5.423E-2</v>
      </c>
      <c r="BA635" s="1">
        <v>45132</v>
      </c>
      <c r="BB635">
        <v>5.6059999999999999</v>
      </c>
      <c r="BC635">
        <f t="shared" si="278"/>
        <v>5.6059999999999999E-2</v>
      </c>
      <c r="BE635" s="1">
        <v>45132</v>
      </c>
      <c r="BF635">
        <v>5.0590000000000002</v>
      </c>
      <c r="BG635">
        <f t="shared" si="279"/>
        <v>5.0590000000000003E-2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3">
        <f t="shared" ca="1" si="280"/>
        <v>46701</v>
      </c>
      <c r="B636" s="20">
        <f t="shared" ca="1" si="266"/>
        <v>0</v>
      </c>
      <c r="C636">
        <f t="shared" ca="1" si="284"/>
        <v>0</v>
      </c>
      <c r="D636">
        <f t="shared" ca="1" si="271"/>
        <v>-1.9305555555555556</v>
      </c>
      <c r="E636">
        <f t="shared" ca="1" si="272"/>
        <v>1.7859639999999999</v>
      </c>
      <c r="G636" s="23">
        <f t="shared" si="281"/>
        <v>45826</v>
      </c>
      <c r="H636" s="20">
        <f t="shared" si="267"/>
        <v>110.609375</v>
      </c>
      <c r="I636">
        <f t="shared" si="288"/>
        <v>125</v>
      </c>
      <c r="J636">
        <f t="shared" ca="1" si="273"/>
        <v>0.5</v>
      </c>
      <c r="K636">
        <f t="shared" ca="1" si="268"/>
        <v>2.061E-2</v>
      </c>
      <c r="M636" s="23">
        <f t="shared" si="282"/>
        <v>45826</v>
      </c>
      <c r="N636" s="20">
        <f t="shared" si="269"/>
        <v>110.609375</v>
      </c>
      <c r="O636">
        <f t="shared" si="274"/>
        <v>125</v>
      </c>
      <c r="P636">
        <f t="shared" ca="1" si="275"/>
        <v>0.5</v>
      </c>
      <c r="Q636">
        <f t="shared" ca="1" si="270"/>
        <v>2.061E-2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3"/>
      <c r="AG636" s="20"/>
      <c r="AH636" s="20"/>
      <c r="AJ636" s="23"/>
      <c r="AK636" s="20"/>
      <c r="AL636" s="20"/>
      <c r="AN636" s="23"/>
      <c r="AO636" s="20"/>
      <c r="AP636" s="20"/>
      <c r="AS636" s="1">
        <v>45131</v>
      </c>
      <c r="AT636">
        <v>5.3620000000000001</v>
      </c>
      <c r="AU636">
        <f t="shared" si="276"/>
        <v>5.3620000000000001E-2</v>
      </c>
      <c r="AW636" s="1">
        <v>45131</v>
      </c>
      <c r="AX636">
        <v>5.423</v>
      </c>
      <c r="AY636">
        <f t="shared" si="277"/>
        <v>5.423E-2</v>
      </c>
      <c r="BA636" s="1">
        <v>45131</v>
      </c>
      <c r="BB636">
        <v>5.6109999999999998</v>
      </c>
      <c r="BC636">
        <f t="shared" si="278"/>
        <v>5.611E-2</v>
      </c>
      <c r="BE636" s="1">
        <v>45131</v>
      </c>
      <c r="BF636">
        <v>5.0724999999999998</v>
      </c>
      <c r="BG636">
        <f t="shared" si="279"/>
        <v>5.0724999999999999E-2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3">
        <f t="shared" ca="1" si="280"/>
        <v>46702</v>
      </c>
      <c r="B637" s="20">
        <f t="shared" ca="1" si="266"/>
        <v>0</v>
      </c>
      <c r="C637">
        <f t="shared" ca="1" si="284"/>
        <v>0</v>
      </c>
      <c r="D637">
        <f t="shared" ca="1" si="271"/>
        <v>-1.9333333333333333</v>
      </c>
      <c r="E637">
        <f t="shared" ca="1" si="272"/>
        <v>1.7859639999999999</v>
      </c>
      <c r="G637" s="23">
        <f t="shared" si="281"/>
        <v>45827</v>
      </c>
      <c r="H637" s="20">
        <f t="shared" si="267"/>
        <v>110.609375</v>
      </c>
      <c r="I637">
        <f t="shared" si="288"/>
        <v>125</v>
      </c>
      <c r="J637">
        <f t="shared" ca="1" si="273"/>
        <v>0.49722222222222223</v>
      </c>
      <c r="K637">
        <f t="shared" ca="1" si="268"/>
        <v>2.036E-2</v>
      </c>
      <c r="M637" s="23">
        <f t="shared" si="282"/>
        <v>45827</v>
      </c>
      <c r="N637" s="20">
        <f t="shared" si="269"/>
        <v>110.609375</v>
      </c>
      <c r="O637">
        <f t="shared" si="274"/>
        <v>125</v>
      </c>
      <c r="P637">
        <f t="shared" ca="1" si="275"/>
        <v>0.49722222222222223</v>
      </c>
      <c r="Q637">
        <f t="shared" ca="1" si="270"/>
        <v>2.036E-2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3"/>
      <c r="AG637" s="20"/>
      <c r="AH637" s="20"/>
      <c r="AJ637" s="23"/>
      <c r="AK637" s="20"/>
      <c r="AL637" s="20"/>
      <c r="AN637" s="23"/>
      <c r="AO637" s="20"/>
      <c r="AP637" s="20"/>
      <c r="AS637" s="1">
        <v>45128</v>
      </c>
      <c r="AT637">
        <v>5.3380000000000001</v>
      </c>
      <c r="AU637">
        <f t="shared" si="276"/>
        <v>5.3380000000000004E-2</v>
      </c>
      <c r="AW637" s="1">
        <v>45128</v>
      </c>
      <c r="AX637">
        <v>5.4189999999999996</v>
      </c>
      <c r="AY637">
        <f t="shared" si="277"/>
        <v>5.4189999999999995E-2</v>
      </c>
      <c r="BA637" s="1">
        <v>45128</v>
      </c>
      <c r="BB637">
        <v>5.5730000000000004</v>
      </c>
      <c r="BC637">
        <f t="shared" si="278"/>
        <v>5.5730000000000002E-2</v>
      </c>
      <c r="BE637" s="1">
        <v>45128</v>
      </c>
      <c r="BF637">
        <v>5.0039999999999996</v>
      </c>
      <c r="BG637">
        <f t="shared" si="279"/>
        <v>5.0039999999999994E-2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3">
        <f t="shared" ca="1" si="280"/>
        <v>46703</v>
      </c>
      <c r="B638" s="20">
        <f t="shared" ca="1" si="266"/>
        <v>0</v>
      </c>
      <c r="C638">
        <f t="shared" ca="1" si="284"/>
        <v>0</v>
      </c>
      <c r="D638">
        <f t="shared" ca="1" si="271"/>
        <v>-1.9361111111111111</v>
      </c>
      <c r="E638">
        <f t="shared" ca="1" si="272"/>
        <v>1.7859639999999999</v>
      </c>
      <c r="G638" s="23">
        <f t="shared" si="281"/>
        <v>45828</v>
      </c>
      <c r="H638" s="20">
        <f t="shared" si="267"/>
        <v>110.8125</v>
      </c>
      <c r="I638">
        <f t="shared" si="288"/>
        <v>125</v>
      </c>
      <c r="J638">
        <f t="shared" ca="1" si="273"/>
        <v>0.49444444444444446</v>
      </c>
      <c r="K638">
        <f t="shared" ca="1" si="268"/>
        <v>2.0339999999999997E-2</v>
      </c>
      <c r="M638" s="23">
        <f t="shared" si="282"/>
        <v>45828</v>
      </c>
      <c r="N638" s="20">
        <f t="shared" si="269"/>
        <v>110.8125</v>
      </c>
      <c r="O638">
        <f t="shared" si="274"/>
        <v>125</v>
      </c>
      <c r="P638">
        <f t="shared" ca="1" si="275"/>
        <v>0.49444444444444446</v>
      </c>
      <c r="Q638">
        <f t="shared" ca="1" si="270"/>
        <v>2.0339999999999997E-2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3"/>
      <c r="AG638" s="20"/>
      <c r="AH638" s="20"/>
      <c r="AJ638" s="23"/>
      <c r="AK638" s="20"/>
      <c r="AL638" s="20"/>
      <c r="AN638" s="23"/>
      <c r="AO638" s="20"/>
      <c r="AP638" s="20"/>
      <c r="AS638" s="1">
        <v>45127</v>
      </c>
      <c r="AT638">
        <v>5.3339999999999996</v>
      </c>
      <c r="AU638">
        <f t="shared" si="276"/>
        <v>5.3339999999999999E-2</v>
      </c>
      <c r="AW638" s="1">
        <v>45127</v>
      </c>
      <c r="AX638">
        <v>5.4047999999999998</v>
      </c>
      <c r="AY638">
        <f t="shared" si="277"/>
        <v>5.4047999999999999E-2</v>
      </c>
      <c r="BA638" s="1">
        <v>45127</v>
      </c>
      <c r="BB638">
        <v>5.5739999999999998</v>
      </c>
      <c r="BC638">
        <f t="shared" si="278"/>
        <v>5.5739999999999998E-2</v>
      </c>
      <c r="BE638" s="1">
        <v>45127</v>
      </c>
      <c r="BF638">
        <v>5.0026999999999999</v>
      </c>
      <c r="BG638">
        <f t="shared" si="279"/>
        <v>5.0027000000000002E-2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3">
        <f t="shared" ca="1" si="280"/>
        <v>46706</v>
      </c>
      <c r="B639" s="20">
        <f t="shared" ca="1" si="266"/>
        <v>0</v>
      </c>
      <c r="C639">
        <f t="shared" ca="1" si="284"/>
        <v>0</v>
      </c>
      <c r="D639">
        <f t="shared" ca="1" si="271"/>
        <v>-1.9444444444444444</v>
      </c>
      <c r="E639">
        <f t="shared" ca="1" si="272"/>
        <v>1.7859639999999999</v>
      </c>
      <c r="G639" s="23">
        <f t="shared" si="281"/>
        <v>45831</v>
      </c>
      <c r="H639" s="20">
        <f t="shared" si="267"/>
        <v>111.296875</v>
      </c>
      <c r="I639">
        <f t="shared" si="288"/>
        <v>125</v>
      </c>
      <c r="J639">
        <f t="shared" ca="1" si="273"/>
        <v>0.4861111111111111</v>
      </c>
      <c r="K639">
        <f t="shared" ca="1" si="268"/>
        <v>2.0310000000000002E-2</v>
      </c>
      <c r="M639" s="23">
        <f t="shared" si="282"/>
        <v>45831</v>
      </c>
      <c r="N639" s="20">
        <f t="shared" si="269"/>
        <v>111.296875</v>
      </c>
      <c r="O639">
        <f t="shared" si="274"/>
        <v>125</v>
      </c>
      <c r="P639">
        <f t="shared" ca="1" si="275"/>
        <v>0.4861111111111111</v>
      </c>
      <c r="Q639">
        <f t="shared" ca="1" si="270"/>
        <v>2.0310000000000002E-2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3"/>
      <c r="AG639" s="20"/>
      <c r="AH639" s="20"/>
      <c r="AJ639" s="23"/>
      <c r="AK639" s="20"/>
      <c r="AL639" s="20"/>
      <c r="AN639" s="23"/>
      <c r="AO639" s="20"/>
      <c r="AP639" s="20"/>
      <c r="AS639" s="1">
        <v>45126</v>
      </c>
      <c r="AT639">
        <v>5.3339999999999996</v>
      </c>
      <c r="AU639">
        <f t="shared" si="276"/>
        <v>5.3339999999999999E-2</v>
      </c>
      <c r="AW639" s="1">
        <v>45126</v>
      </c>
      <c r="AX639">
        <v>5.3936000000000002</v>
      </c>
      <c r="AY639">
        <f t="shared" si="277"/>
        <v>5.3936000000000005E-2</v>
      </c>
      <c r="BA639" s="1">
        <v>45126</v>
      </c>
      <c r="BB639">
        <v>5.5419999999999998</v>
      </c>
      <c r="BC639">
        <f t="shared" si="278"/>
        <v>5.5419999999999997E-2</v>
      </c>
      <c r="BE639" s="1">
        <v>45126</v>
      </c>
      <c r="BF639">
        <v>4.9379999999999997</v>
      </c>
      <c r="BG639">
        <f t="shared" si="279"/>
        <v>4.938E-2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3">
        <f t="shared" ca="1" si="280"/>
        <v>46707</v>
      </c>
      <c r="B640" s="20">
        <f t="shared" ca="1" si="266"/>
        <v>0</v>
      </c>
      <c r="C640">
        <f t="shared" ca="1" si="284"/>
        <v>0</v>
      </c>
      <c r="D640">
        <f t="shared" ca="1" si="271"/>
        <v>-1.9472222222222222</v>
      </c>
      <c r="E640">
        <f t="shared" ca="1" si="272"/>
        <v>1.7859639999999999</v>
      </c>
      <c r="G640" s="23">
        <f t="shared" si="281"/>
        <v>45832</v>
      </c>
      <c r="H640" s="20">
        <f t="shared" si="267"/>
        <v>111.5</v>
      </c>
      <c r="I640">
        <f t="shared" si="288"/>
        <v>125</v>
      </c>
      <c r="J640">
        <f t="shared" ca="1" si="273"/>
        <v>0.48333333333333334</v>
      </c>
      <c r="K640">
        <f t="shared" ca="1" si="268"/>
        <v>1.9970000000000002E-2</v>
      </c>
      <c r="M640" s="23">
        <f t="shared" si="282"/>
        <v>45832</v>
      </c>
      <c r="N640" s="20">
        <f t="shared" si="269"/>
        <v>111.5</v>
      </c>
      <c r="O640">
        <f t="shared" si="274"/>
        <v>125</v>
      </c>
      <c r="P640">
        <f t="shared" ca="1" si="275"/>
        <v>0.48333333333333334</v>
      </c>
      <c r="Q640">
        <f t="shared" ca="1" si="270"/>
        <v>1.9970000000000002E-2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3"/>
      <c r="AG640" s="20"/>
      <c r="AH640" s="20"/>
      <c r="AJ640" s="23"/>
      <c r="AK640" s="20"/>
      <c r="AL640" s="20"/>
      <c r="AN640" s="23"/>
      <c r="AO640" s="20"/>
      <c r="AP640" s="20"/>
      <c r="AS640" s="1">
        <v>45125</v>
      </c>
      <c r="AT640">
        <v>5.3226000000000004</v>
      </c>
      <c r="AU640">
        <f t="shared" si="276"/>
        <v>5.3226000000000002E-2</v>
      </c>
      <c r="AW640" s="1">
        <v>45125</v>
      </c>
      <c r="AX640">
        <v>5.3902999999999999</v>
      </c>
      <c r="AY640">
        <f t="shared" si="277"/>
        <v>5.3903E-2</v>
      </c>
      <c r="BA640" s="1">
        <v>45125</v>
      </c>
      <c r="BB640">
        <v>5.5369999999999999</v>
      </c>
      <c r="BC640">
        <f t="shared" si="278"/>
        <v>5.5370000000000003E-2</v>
      </c>
      <c r="BE640" s="1">
        <v>45125</v>
      </c>
      <c r="BF640">
        <v>4.9169999999999998</v>
      </c>
      <c r="BG640">
        <f t="shared" si="279"/>
        <v>4.9169999999999998E-2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3">
        <f t="shared" ca="1" si="280"/>
        <v>46708</v>
      </c>
      <c r="B641" s="20">
        <f t="shared" ca="1" si="266"/>
        <v>0</v>
      </c>
      <c r="C641">
        <f t="shared" ca="1" si="284"/>
        <v>0</v>
      </c>
      <c r="D641">
        <f t="shared" ca="1" si="271"/>
        <v>-1.95</v>
      </c>
      <c r="E641">
        <f t="shared" ca="1" si="272"/>
        <v>1.7859639999999999</v>
      </c>
      <c r="G641" s="23">
        <f t="shared" si="281"/>
        <v>45833</v>
      </c>
      <c r="H641" s="20">
        <f t="shared" si="267"/>
        <v>111.53125</v>
      </c>
      <c r="I641">
        <f t="shared" si="288"/>
        <v>125</v>
      </c>
      <c r="J641">
        <f t="shared" ca="1" si="273"/>
        <v>0.48055555555555557</v>
      </c>
      <c r="K641">
        <f t="shared" ca="1" si="268"/>
        <v>1.993E-2</v>
      </c>
      <c r="M641" s="23">
        <f t="shared" si="282"/>
        <v>45833</v>
      </c>
      <c r="N641" s="20">
        <f t="shared" si="269"/>
        <v>111.53125</v>
      </c>
      <c r="O641">
        <f t="shared" si="274"/>
        <v>125</v>
      </c>
      <c r="P641">
        <f t="shared" ca="1" si="275"/>
        <v>0.48055555555555557</v>
      </c>
      <c r="Q641">
        <f t="shared" ca="1" si="270"/>
        <v>1.993E-2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3"/>
      <c r="AG641" s="20"/>
      <c r="AH641" s="20"/>
      <c r="AJ641" s="23"/>
      <c r="AK641" s="20"/>
      <c r="AL641" s="20"/>
      <c r="AN641" s="23"/>
      <c r="AO641" s="20"/>
      <c r="AP641" s="20"/>
      <c r="AS641" s="1">
        <v>45124</v>
      </c>
      <c r="AT641">
        <v>5.327</v>
      </c>
      <c r="AU641">
        <f t="shared" si="276"/>
        <v>5.3269999999999998E-2</v>
      </c>
      <c r="AW641" s="1">
        <v>45124</v>
      </c>
      <c r="AX641">
        <v>5.3810000000000002</v>
      </c>
      <c r="AY641">
        <f t="shared" si="277"/>
        <v>5.3810000000000004E-2</v>
      </c>
      <c r="BA641" s="1">
        <v>45124</v>
      </c>
      <c r="BB641">
        <v>5.52</v>
      </c>
      <c r="BC641">
        <f t="shared" si="278"/>
        <v>5.5199999999999999E-2</v>
      </c>
      <c r="BE641" s="1">
        <v>45124</v>
      </c>
      <c r="BF641">
        <v>4.8979999999999997</v>
      </c>
      <c r="BG641">
        <f t="shared" si="279"/>
        <v>4.8979999999999996E-2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3">
        <f t="shared" ca="1" si="280"/>
        <v>46709</v>
      </c>
      <c r="B642" s="20">
        <f t="shared" ca="1" si="266"/>
        <v>0</v>
      </c>
      <c r="C642">
        <f t="shared" ca="1" si="284"/>
        <v>0</v>
      </c>
      <c r="D642">
        <f t="shared" ca="1" si="271"/>
        <v>-1.9527777777777777</v>
      </c>
      <c r="E642">
        <f t="shared" ca="1" si="272"/>
        <v>1.7859639999999999</v>
      </c>
      <c r="G642" s="23">
        <f t="shared" si="281"/>
        <v>45834</v>
      </c>
      <c r="H642" s="20">
        <f t="shared" si="267"/>
        <v>111.875</v>
      </c>
      <c r="I642">
        <f t="shared" si="288"/>
        <v>125</v>
      </c>
      <c r="J642">
        <f t="shared" ca="1" si="273"/>
        <v>0.4777777777777778</v>
      </c>
      <c r="K642">
        <f t="shared" ca="1" si="268"/>
        <v>1.9799999999999998E-2</v>
      </c>
      <c r="M642" s="23">
        <f t="shared" si="282"/>
        <v>45834</v>
      </c>
      <c r="N642" s="20">
        <f t="shared" si="269"/>
        <v>111.875</v>
      </c>
      <c r="O642">
        <f t="shared" si="274"/>
        <v>125</v>
      </c>
      <c r="P642">
        <f t="shared" ca="1" si="275"/>
        <v>0.4777777777777778</v>
      </c>
      <c r="Q642">
        <f t="shared" ca="1" si="270"/>
        <v>1.9799999999999998E-2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3"/>
      <c r="AG642" s="20"/>
      <c r="AH642" s="20"/>
      <c r="AJ642" s="23"/>
      <c r="AK642" s="20"/>
      <c r="AL642" s="20"/>
      <c r="AN642" s="23"/>
      <c r="AO642" s="20"/>
      <c r="AP642" s="20"/>
      <c r="AS642" s="1">
        <v>45121</v>
      </c>
      <c r="AT642">
        <v>5.3056999999999999</v>
      </c>
      <c r="AU642">
        <f t="shared" si="276"/>
        <v>5.3057E-2</v>
      </c>
      <c r="AW642" s="1">
        <v>45121</v>
      </c>
      <c r="AX642">
        <v>5.3826000000000001</v>
      </c>
      <c r="AY642">
        <f t="shared" si="277"/>
        <v>5.3825999999999999E-2</v>
      </c>
      <c r="BA642" s="1">
        <v>45121</v>
      </c>
      <c r="BB642">
        <v>5.5380000000000003</v>
      </c>
      <c r="BC642">
        <f t="shared" si="278"/>
        <v>5.5380000000000006E-2</v>
      </c>
      <c r="BE642" s="1">
        <v>45121</v>
      </c>
      <c r="BF642">
        <v>4.9397000000000002</v>
      </c>
      <c r="BG642">
        <f t="shared" si="279"/>
        <v>4.9397000000000003E-2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3">
        <f t="shared" ca="1" si="280"/>
        <v>46710</v>
      </c>
      <c r="B643" s="20">
        <f t="shared" ca="1" si="266"/>
        <v>0</v>
      </c>
      <c r="C643">
        <f t="shared" ca="1" si="284"/>
        <v>0</v>
      </c>
      <c r="D643">
        <f t="shared" ca="1" si="271"/>
        <v>-1.9555555555555555</v>
      </c>
      <c r="E643">
        <f t="shared" ca="1" si="272"/>
        <v>1.7859639999999999</v>
      </c>
      <c r="G643" s="23">
        <f t="shared" si="281"/>
        <v>45835</v>
      </c>
      <c r="H643" s="20">
        <f t="shared" si="267"/>
        <v>111.671875</v>
      </c>
      <c r="I643">
        <f t="shared" si="288"/>
        <v>125</v>
      </c>
      <c r="J643">
        <f t="shared" ca="1" si="273"/>
        <v>0.47499999999999998</v>
      </c>
      <c r="K643">
        <f t="shared" ca="1" si="268"/>
        <v>1.9390000000000001E-2</v>
      </c>
      <c r="M643" s="23">
        <f t="shared" si="282"/>
        <v>45835</v>
      </c>
      <c r="N643" s="20">
        <f t="shared" si="269"/>
        <v>111.671875</v>
      </c>
      <c r="O643">
        <f t="shared" si="274"/>
        <v>125</v>
      </c>
      <c r="P643">
        <f t="shared" ca="1" si="275"/>
        <v>0.47499999999999998</v>
      </c>
      <c r="Q643">
        <f t="shared" ca="1" si="270"/>
        <v>1.9390000000000001E-2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3"/>
      <c r="AG643" s="20"/>
      <c r="AH643" s="20"/>
      <c r="AJ643" s="23"/>
      <c r="AK643" s="20"/>
      <c r="AL643" s="20"/>
      <c r="AN643" s="23"/>
      <c r="AO643" s="20"/>
      <c r="AP643" s="20"/>
      <c r="AS643" s="1">
        <v>45120</v>
      </c>
      <c r="AT643">
        <v>5.2949999999999999</v>
      </c>
      <c r="AU643">
        <f t="shared" si="276"/>
        <v>5.2949999999999997E-2</v>
      </c>
      <c r="AW643" s="1">
        <v>45120</v>
      </c>
      <c r="AX643">
        <v>5.3562000000000003</v>
      </c>
      <c r="AY643">
        <f t="shared" si="277"/>
        <v>5.3562000000000005E-2</v>
      </c>
      <c r="BA643" s="1">
        <v>45120</v>
      </c>
      <c r="BB643">
        <v>5.484</v>
      </c>
      <c r="BC643">
        <f t="shared" si="278"/>
        <v>5.484E-2</v>
      </c>
      <c r="BE643" s="1">
        <v>45120</v>
      </c>
      <c r="BF643">
        <v>4.8150000000000004</v>
      </c>
      <c r="BG643">
        <f t="shared" si="279"/>
        <v>4.8150000000000005E-2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3">
        <f t="shared" ca="1" si="280"/>
        <v>46713</v>
      </c>
      <c r="B644" s="20">
        <f t="shared" ca="1" si="266"/>
        <v>0</v>
      </c>
      <c r="C644">
        <f t="shared" ca="1" si="284"/>
        <v>0</v>
      </c>
      <c r="D644">
        <f t="shared" ca="1" si="271"/>
        <v>-1.9638888888888888</v>
      </c>
      <c r="E644">
        <f t="shared" ca="1" si="272"/>
        <v>1.7859639999999999</v>
      </c>
      <c r="G644" s="23">
        <f t="shared" si="281"/>
        <v>45838</v>
      </c>
      <c r="H644" s="20">
        <f t="shared" si="267"/>
        <v>111.984375</v>
      </c>
      <c r="I644">
        <f t="shared" si="288"/>
        <v>125</v>
      </c>
      <c r="J644">
        <f t="shared" ca="1" si="273"/>
        <v>0.46666666666666667</v>
      </c>
      <c r="K644">
        <f t="shared" ca="1" si="268"/>
        <v>1.9439999999999999E-2</v>
      </c>
      <c r="M644" s="23">
        <f t="shared" si="282"/>
        <v>45838</v>
      </c>
      <c r="N644" s="20">
        <f t="shared" si="269"/>
        <v>111.984375</v>
      </c>
      <c r="O644">
        <f t="shared" si="274"/>
        <v>125</v>
      </c>
      <c r="P644">
        <f t="shared" ca="1" si="275"/>
        <v>0.46666666666666667</v>
      </c>
      <c r="Q644">
        <f t="shared" ca="1" si="270"/>
        <v>1.9439999999999999E-2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3"/>
      <c r="AG644" s="20"/>
      <c r="AH644" s="20"/>
      <c r="AJ644" s="23"/>
      <c r="AK644" s="20"/>
      <c r="AL644" s="20"/>
      <c r="AN644" s="23"/>
      <c r="AO644" s="20"/>
      <c r="AP644" s="20"/>
      <c r="AS644" s="1">
        <v>45119</v>
      </c>
      <c r="AT644">
        <v>5.2948000000000004</v>
      </c>
      <c r="AU644">
        <f t="shared" si="276"/>
        <v>5.2948000000000002E-2</v>
      </c>
      <c r="AW644" s="1">
        <v>45119</v>
      </c>
      <c r="AX644">
        <v>5.3662999999999998</v>
      </c>
      <c r="AY644">
        <f t="shared" si="277"/>
        <v>5.3662999999999995E-2</v>
      </c>
      <c r="BA644" s="1">
        <v>45119</v>
      </c>
      <c r="BB644">
        <v>5.5410000000000004</v>
      </c>
      <c r="BC644">
        <f t="shared" si="278"/>
        <v>5.5410000000000001E-2</v>
      </c>
      <c r="BE644" s="1">
        <v>45119</v>
      </c>
      <c r="BF644">
        <v>4.9413999999999998</v>
      </c>
      <c r="BG644">
        <f t="shared" si="279"/>
        <v>4.9414E-2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3">
        <f t="shared" ca="1" si="280"/>
        <v>46714</v>
      </c>
      <c r="B645" s="20">
        <f t="shared" ca="1" si="266"/>
        <v>0</v>
      </c>
      <c r="C645">
        <f t="shared" ca="1" si="284"/>
        <v>0</v>
      </c>
      <c r="D645">
        <f t="shared" ca="1" si="271"/>
        <v>-1.9666666666666666</v>
      </c>
      <c r="E645">
        <f t="shared" ca="1" si="272"/>
        <v>1.7859639999999999</v>
      </c>
      <c r="G645" s="23">
        <f t="shared" si="281"/>
        <v>45839</v>
      </c>
      <c r="H645" s="20">
        <f t="shared" si="267"/>
        <v>111.71875</v>
      </c>
      <c r="I645">
        <f t="shared" si="288"/>
        <v>125</v>
      </c>
      <c r="J645">
        <f t="shared" ca="1" si="273"/>
        <v>0.46388888888888891</v>
      </c>
      <c r="K645">
        <f t="shared" ca="1" si="268"/>
        <v>1.9610000000000002E-2</v>
      </c>
      <c r="M645" s="23">
        <f t="shared" si="282"/>
        <v>45839</v>
      </c>
      <c r="N645" s="20">
        <f t="shared" si="269"/>
        <v>111.71875</v>
      </c>
      <c r="O645">
        <f t="shared" si="274"/>
        <v>125</v>
      </c>
      <c r="P645">
        <f t="shared" ca="1" si="275"/>
        <v>0.46388888888888891</v>
      </c>
      <c r="Q645">
        <f t="shared" ca="1" si="270"/>
        <v>1.9610000000000002E-2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3"/>
      <c r="AG645" s="20"/>
      <c r="AH645" s="20"/>
      <c r="AJ645" s="23"/>
      <c r="AK645" s="20"/>
      <c r="AL645" s="20"/>
      <c r="AN645" s="23"/>
      <c r="AO645" s="20"/>
      <c r="AP645" s="20"/>
      <c r="AS645" s="1">
        <v>45118</v>
      </c>
      <c r="AT645">
        <v>5.2954999999999997</v>
      </c>
      <c r="AU645">
        <f t="shared" si="276"/>
        <v>5.2954999999999995E-2</v>
      </c>
      <c r="AW645" s="1">
        <v>45118</v>
      </c>
      <c r="AX645">
        <v>5.3924000000000003</v>
      </c>
      <c r="AY645">
        <f t="shared" si="277"/>
        <v>5.3924E-2</v>
      </c>
      <c r="BA645" s="1">
        <v>45118</v>
      </c>
      <c r="BB645">
        <v>5.6029999999999998</v>
      </c>
      <c r="BC645">
        <f t="shared" si="278"/>
        <v>5.6029999999999996E-2</v>
      </c>
      <c r="BE645" s="1">
        <v>45118</v>
      </c>
      <c r="BF645">
        <v>5.07</v>
      </c>
      <c r="BG645">
        <f t="shared" si="279"/>
        <v>5.0700000000000002E-2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3">
        <f t="shared" ca="1" si="280"/>
        <v>46715</v>
      </c>
      <c r="B646" s="20">
        <f t="shared" ca="1" si="266"/>
        <v>0</v>
      </c>
      <c r="C646">
        <f t="shared" ca="1" si="284"/>
        <v>0</v>
      </c>
      <c r="D646">
        <f t="shared" ca="1" si="271"/>
        <v>-1.9694444444444446</v>
      </c>
      <c r="E646">
        <f t="shared" ca="1" si="272"/>
        <v>1.7859639999999999</v>
      </c>
      <c r="G646" s="23">
        <f t="shared" si="281"/>
        <v>45840</v>
      </c>
      <c r="H646" s="20">
        <f t="shared" si="267"/>
        <v>111.484375</v>
      </c>
      <c r="I646">
        <f t="shared" si="288"/>
        <v>125</v>
      </c>
      <c r="J646">
        <f t="shared" ca="1" si="273"/>
        <v>0.46111111111111114</v>
      </c>
      <c r="K646">
        <f t="shared" ca="1" si="268"/>
        <v>1.958E-2</v>
      </c>
      <c r="M646" s="23">
        <f t="shared" si="282"/>
        <v>45840</v>
      </c>
      <c r="N646" s="20">
        <f t="shared" si="269"/>
        <v>111.484375</v>
      </c>
      <c r="O646">
        <f t="shared" si="274"/>
        <v>125</v>
      </c>
      <c r="P646">
        <f t="shared" ca="1" si="275"/>
        <v>0.46111111111111114</v>
      </c>
      <c r="Q646">
        <f t="shared" ca="1" si="270"/>
        <v>1.958E-2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3"/>
      <c r="AG646" s="20"/>
      <c r="AH646" s="20"/>
      <c r="AJ646" s="23"/>
      <c r="AK646" s="20"/>
      <c r="AL646" s="20"/>
      <c r="AN646" s="23"/>
      <c r="AO646" s="20"/>
      <c r="AP646" s="20"/>
      <c r="AS646" s="1">
        <v>45117</v>
      </c>
      <c r="AT646">
        <v>5.2904</v>
      </c>
      <c r="AU646">
        <f t="shared" si="276"/>
        <v>5.2904E-2</v>
      </c>
      <c r="AW646" s="1">
        <v>45117</v>
      </c>
      <c r="AX646">
        <v>5.3853999999999997</v>
      </c>
      <c r="AY646">
        <f t="shared" si="277"/>
        <v>5.3853999999999999E-2</v>
      </c>
      <c r="BA646" s="1">
        <v>45117</v>
      </c>
      <c r="BB646">
        <v>5.585</v>
      </c>
      <c r="BC646">
        <f t="shared" si="278"/>
        <v>5.5849999999999997E-2</v>
      </c>
      <c r="BE646" s="1">
        <v>45117</v>
      </c>
      <c r="BF646">
        <v>5.03</v>
      </c>
      <c r="BG646">
        <f t="shared" si="279"/>
        <v>5.0300000000000004E-2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3">
        <f t="shared" ca="1" si="280"/>
        <v>46716</v>
      </c>
      <c r="B647" s="20">
        <f t="shared" ca="1" si="266"/>
        <v>0</v>
      </c>
      <c r="C647">
        <f t="shared" ca="1" si="284"/>
        <v>0</v>
      </c>
      <c r="D647">
        <f t="shared" ca="1" si="271"/>
        <v>-1.9722222222222223</v>
      </c>
      <c r="E647">
        <f t="shared" ca="1" si="272"/>
        <v>1.7859639999999999</v>
      </c>
      <c r="G647" s="23">
        <f t="shared" si="281"/>
        <v>45841</v>
      </c>
      <c r="H647" s="20">
        <f t="shared" si="267"/>
        <v>111.078125</v>
      </c>
      <c r="I647">
        <f t="shared" si="288"/>
        <v>125</v>
      </c>
      <c r="J647">
        <f t="shared" ca="1" si="273"/>
        <v>0.45833333333333331</v>
      </c>
      <c r="K647">
        <f t="shared" ca="1" si="268"/>
        <v>1.9370000000000002E-2</v>
      </c>
      <c r="M647" s="23">
        <f t="shared" si="282"/>
        <v>45841</v>
      </c>
      <c r="N647" s="20">
        <f t="shared" si="269"/>
        <v>111.078125</v>
      </c>
      <c r="O647">
        <f t="shared" si="274"/>
        <v>125</v>
      </c>
      <c r="P647">
        <f t="shared" ca="1" si="275"/>
        <v>0.45833333333333331</v>
      </c>
      <c r="Q647">
        <f t="shared" ca="1" si="270"/>
        <v>1.9370000000000002E-2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3"/>
      <c r="AG647" s="20"/>
      <c r="AH647" s="20"/>
      <c r="AJ647" s="23"/>
      <c r="AK647" s="20"/>
      <c r="AL647" s="20"/>
      <c r="AN647" s="23"/>
      <c r="AO647" s="20"/>
      <c r="AP647" s="20"/>
      <c r="AS647" s="1">
        <v>45114</v>
      </c>
      <c r="AT647">
        <v>5.2827999999999999</v>
      </c>
      <c r="AU647">
        <f t="shared" si="276"/>
        <v>5.2828E-2</v>
      </c>
      <c r="AW647" s="1">
        <v>45114</v>
      </c>
      <c r="AX647">
        <v>5.3841999999999999</v>
      </c>
      <c r="AY647">
        <f t="shared" si="277"/>
        <v>5.3842000000000001E-2</v>
      </c>
      <c r="BA647" s="1">
        <v>45114</v>
      </c>
      <c r="BB647">
        <v>5.6390000000000002</v>
      </c>
      <c r="BC647">
        <f t="shared" si="278"/>
        <v>5.6390000000000003E-2</v>
      </c>
      <c r="BE647" s="1">
        <v>45114</v>
      </c>
      <c r="BF647">
        <v>5.1501000000000001</v>
      </c>
      <c r="BG647">
        <f t="shared" si="279"/>
        <v>5.1500999999999998E-2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3">
        <f t="shared" ca="1" si="280"/>
        <v>46717</v>
      </c>
      <c r="B648" s="20">
        <f t="shared" ca="1" si="266"/>
        <v>0</v>
      </c>
      <c r="C648">
        <f t="shared" ca="1" si="284"/>
        <v>0</v>
      </c>
      <c r="D648">
        <f t="shared" ca="1" si="271"/>
        <v>-1.9750000000000001</v>
      </c>
      <c r="E648">
        <f t="shared" ca="1" si="272"/>
        <v>1.7859639999999999</v>
      </c>
      <c r="G648" s="23">
        <f t="shared" si="281"/>
        <v>45842</v>
      </c>
      <c r="H648" s="20">
        <f t="shared" si="267"/>
        <v>111.078125</v>
      </c>
      <c r="I648">
        <f t="shared" si="288"/>
        <v>125</v>
      </c>
      <c r="J648">
        <f t="shared" ca="1" si="273"/>
        <v>0.45555555555555555</v>
      </c>
      <c r="K648">
        <f t="shared" ca="1" si="268"/>
        <v>1.9790000000000002E-2</v>
      </c>
      <c r="M648" s="23">
        <f t="shared" si="282"/>
        <v>45842</v>
      </c>
      <c r="N648" s="20">
        <f t="shared" si="269"/>
        <v>111.078125</v>
      </c>
      <c r="O648">
        <f t="shared" si="274"/>
        <v>125</v>
      </c>
      <c r="P648">
        <f t="shared" ca="1" si="275"/>
        <v>0.45555555555555555</v>
      </c>
      <c r="Q648">
        <f t="shared" ca="1" si="270"/>
        <v>1.9790000000000002E-2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3"/>
      <c r="AG648" s="20"/>
      <c r="AH648" s="20"/>
      <c r="AJ648" s="23"/>
      <c r="AK648" s="20"/>
      <c r="AL648" s="20"/>
      <c r="AN648" s="23"/>
      <c r="AO648" s="20"/>
      <c r="AP648" s="20"/>
      <c r="AS648" s="1">
        <v>45113</v>
      </c>
      <c r="AT648">
        <v>5.2828999999999997</v>
      </c>
      <c r="AU648">
        <f t="shared" si="276"/>
        <v>5.2828999999999994E-2</v>
      </c>
      <c r="AW648" s="1">
        <v>45113</v>
      </c>
      <c r="AX648">
        <v>5.3903999999999996</v>
      </c>
      <c r="AY648">
        <f t="shared" si="277"/>
        <v>5.3903999999999994E-2</v>
      </c>
      <c r="BA648" s="1">
        <v>45113</v>
      </c>
      <c r="BB648">
        <v>5.6879999999999997</v>
      </c>
      <c r="BC648">
        <f t="shared" si="278"/>
        <v>5.688E-2</v>
      </c>
      <c r="BE648" s="1">
        <v>45113</v>
      </c>
      <c r="BF648">
        <v>5.1603000000000003</v>
      </c>
      <c r="BG648">
        <f t="shared" si="279"/>
        <v>5.1603000000000003E-2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3">
        <f t="shared" ca="1" si="280"/>
        <v>46720</v>
      </c>
      <c r="B649" s="20">
        <f t="shared" ca="1" si="266"/>
        <v>0</v>
      </c>
      <c r="C649">
        <f t="shared" ca="1" si="284"/>
        <v>0</v>
      </c>
      <c r="D649">
        <f t="shared" ca="1" si="271"/>
        <v>-1.9833333333333334</v>
      </c>
      <c r="E649">
        <f t="shared" ca="1" si="272"/>
        <v>1.7859639999999999</v>
      </c>
      <c r="G649" s="23">
        <f t="shared" si="281"/>
        <v>45845</v>
      </c>
      <c r="H649" s="20">
        <f t="shared" si="267"/>
        <v>110.765625</v>
      </c>
      <c r="I649">
        <f t="shared" si="288"/>
        <v>125</v>
      </c>
      <c r="J649">
        <f t="shared" ca="1" si="273"/>
        <v>0.44722222222222224</v>
      </c>
      <c r="K649">
        <f t="shared" ca="1" si="268"/>
        <v>1.9439999999999999E-2</v>
      </c>
      <c r="M649" s="23">
        <f t="shared" si="282"/>
        <v>45845</v>
      </c>
      <c r="N649" s="20">
        <f t="shared" si="269"/>
        <v>110.765625</v>
      </c>
      <c r="O649">
        <f t="shared" si="274"/>
        <v>125</v>
      </c>
      <c r="P649">
        <f t="shared" ca="1" si="275"/>
        <v>0.44722222222222224</v>
      </c>
      <c r="Q649">
        <f t="shared" ca="1" si="270"/>
        <v>1.9439999999999999E-2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3"/>
      <c r="AG649" s="20"/>
      <c r="AH649" s="20"/>
      <c r="AJ649" s="23"/>
      <c r="AK649" s="20"/>
      <c r="AL649" s="20"/>
      <c r="AN649" s="23"/>
      <c r="AO649" s="20"/>
      <c r="AP649" s="20"/>
      <c r="AS649" s="1">
        <v>45112</v>
      </c>
      <c r="AT649">
        <v>5.28</v>
      </c>
      <c r="AU649">
        <f t="shared" si="276"/>
        <v>5.28E-2</v>
      </c>
      <c r="AW649" s="1">
        <v>45112</v>
      </c>
      <c r="AX649">
        <v>5.3616999999999999</v>
      </c>
      <c r="AY649">
        <f t="shared" si="277"/>
        <v>5.3616999999999998E-2</v>
      </c>
      <c r="BA649" s="1">
        <v>45112</v>
      </c>
      <c r="BB649">
        <v>5.617</v>
      </c>
      <c r="BC649">
        <f t="shared" si="278"/>
        <v>5.6169999999999998E-2</v>
      </c>
      <c r="BE649" s="1">
        <v>45112</v>
      </c>
      <c r="BF649">
        <v>5.1383999999999999</v>
      </c>
      <c r="BG649">
        <f t="shared" si="279"/>
        <v>5.1383999999999999E-2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3">
        <f t="shared" ca="1" si="280"/>
        <v>46721</v>
      </c>
      <c r="B650" s="20">
        <f t="shared" ca="1" si="266"/>
        <v>0</v>
      </c>
      <c r="C650">
        <f t="shared" ca="1" si="284"/>
        <v>0</v>
      </c>
      <c r="D650">
        <f t="shared" ca="1" si="271"/>
        <v>-1.9861111111111112</v>
      </c>
      <c r="E650">
        <f t="shared" ca="1" si="272"/>
        <v>1.7859639999999999</v>
      </c>
      <c r="G650" s="23">
        <f t="shared" si="281"/>
        <v>45846</v>
      </c>
      <c r="H650" s="20">
        <f t="shared" si="267"/>
        <v>110.625</v>
      </c>
      <c r="I650">
        <f t="shared" si="288"/>
        <v>125</v>
      </c>
      <c r="J650">
        <f t="shared" ca="1" si="273"/>
        <v>0.44444444444444442</v>
      </c>
      <c r="K650">
        <f t="shared" ca="1" si="268"/>
        <v>1.9480000000000001E-2</v>
      </c>
      <c r="M650" s="23">
        <f t="shared" si="282"/>
        <v>45846</v>
      </c>
      <c r="N650" s="20">
        <f t="shared" si="269"/>
        <v>110.625</v>
      </c>
      <c r="O650">
        <f t="shared" si="274"/>
        <v>125</v>
      </c>
      <c r="P650">
        <f t="shared" ca="1" si="275"/>
        <v>0.44444444444444442</v>
      </c>
      <c r="Q650">
        <f t="shared" ca="1" si="270"/>
        <v>1.9480000000000001E-2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3"/>
      <c r="AG650" s="20"/>
      <c r="AH650" s="20"/>
      <c r="AJ650" s="23"/>
      <c r="AK650" s="20"/>
      <c r="AL650" s="20"/>
      <c r="AN650" s="23"/>
      <c r="AO650" s="20"/>
      <c r="AP650" s="20"/>
      <c r="AS650" s="1">
        <v>45111</v>
      </c>
      <c r="AT650">
        <v>5.2624000000000004</v>
      </c>
      <c r="AU650">
        <f t="shared" si="276"/>
        <v>5.2624000000000004E-2</v>
      </c>
      <c r="AW650" s="1">
        <v>45111</v>
      </c>
      <c r="AX650">
        <v>5.3577000000000004</v>
      </c>
      <c r="AY650">
        <f t="shared" si="277"/>
        <v>5.3577000000000007E-2</v>
      </c>
      <c r="BA650" s="1">
        <v>45111</v>
      </c>
      <c r="BB650">
        <v>5.63</v>
      </c>
      <c r="BC650">
        <f t="shared" si="278"/>
        <v>5.6299999999999996E-2</v>
      </c>
      <c r="BE650" s="1">
        <v>45111</v>
      </c>
      <c r="BF650">
        <v>5.0921000000000003</v>
      </c>
      <c r="BG650">
        <f t="shared" si="279"/>
        <v>5.0921000000000001E-2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3">
        <f t="shared" ca="1" si="280"/>
        <v>46722</v>
      </c>
      <c r="B651" s="20">
        <f t="shared" ref="B651:B714" ca="1" si="289">IFERROR(VLOOKUP(A651,$BN$11:$BO$19999,2,FALSE),B650)</f>
        <v>0</v>
      </c>
      <c r="C651">
        <f t="shared" ca="1" si="284"/>
        <v>0</v>
      </c>
      <c r="D651">
        <f t="shared" ca="1" si="271"/>
        <v>-1.9888888888888889</v>
      </c>
      <c r="E651">
        <f t="shared" ca="1" si="272"/>
        <v>1.7859639999999999</v>
      </c>
      <c r="G651" s="23">
        <f t="shared" si="281"/>
        <v>45847</v>
      </c>
      <c r="H651" s="20">
        <f t="shared" ref="H651:H714" si="290">IFERROR(VLOOKUP(G651,$BN$11:$BO$19999,2,FALSE),H650)</f>
        <v>111.109375</v>
      </c>
      <c r="I651">
        <f t="shared" si="288"/>
        <v>125</v>
      </c>
      <c r="J651">
        <f t="shared" ca="1" si="273"/>
        <v>0.44166666666666665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1.9689999999999999E-2</v>
      </c>
      <c r="M651" s="23">
        <f t="shared" si="282"/>
        <v>45847</v>
      </c>
      <c r="N651" s="20">
        <f t="shared" ref="N651:N714" si="292">IFERROR(VLOOKUP(M651,$BN$11:$BO$19999,2,FALSE),N650)</f>
        <v>111.109375</v>
      </c>
      <c r="O651">
        <f t="shared" si="274"/>
        <v>125</v>
      </c>
      <c r="P651">
        <f t="shared" ca="1" si="275"/>
        <v>0.44166666666666665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1.9689999999999999E-2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3"/>
      <c r="AG651" s="20"/>
      <c r="AH651" s="20"/>
      <c r="AJ651" s="23"/>
      <c r="AK651" s="20"/>
      <c r="AL651" s="20"/>
      <c r="AN651" s="23"/>
      <c r="AO651" s="20"/>
      <c r="AP651" s="20"/>
      <c r="AS651" s="1">
        <v>45110</v>
      </c>
      <c r="AT651">
        <v>5.2569999999999997</v>
      </c>
      <c r="AU651">
        <f t="shared" si="276"/>
        <v>5.2569999999999999E-2</v>
      </c>
      <c r="AW651" s="1">
        <v>45110</v>
      </c>
      <c r="AX651">
        <v>5.3650000000000002</v>
      </c>
      <c r="AY651">
        <f t="shared" si="277"/>
        <v>5.3650000000000003E-2</v>
      </c>
      <c r="BA651" s="1">
        <v>45110</v>
      </c>
      <c r="BB651">
        <v>5.63</v>
      </c>
      <c r="BC651">
        <f t="shared" si="278"/>
        <v>5.6299999999999996E-2</v>
      </c>
      <c r="BE651" s="1">
        <v>45110</v>
      </c>
      <c r="BF651">
        <v>5.0921000000000003</v>
      </c>
      <c r="BG651">
        <f t="shared" si="279"/>
        <v>5.0921000000000001E-2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3">
        <f t="shared" ca="1" si="280"/>
        <v>46723</v>
      </c>
      <c r="B652" s="20">
        <f t="shared" ca="1" si="289"/>
        <v>0</v>
      </c>
      <c r="C652">
        <f t="shared" ca="1" si="284"/>
        <v>0</v>
      </c>
      <c r="D652">
        <f t="shared" ref="D652:D715" ca="1" si="294">($B$7-A652)/360</f>
        <v>-1.9916666666666667</v>
      </c>
      <c r="E652">
        <f t="shared" ref="E652:E715" ca="1" si="295">IFERROR(IF(D652&lt;0.25,VLOOKUP(A652,$AS$11:$AU$5325,3,FALSE),IF(AND(D652&gt;=0.25,D652&lt;0.5),VLOOKUP(A652,$AW$11:$AY$5325,3,FALSE),IF(AND(D652&gt;=0.5,D652&lt;1),VLOOKUP(A652,$BA$11:$BC$5325,3,FALSE),VLOOKUP(A652,$BE$11:$BG$5010,3,FALSE)))),E651)</f>
        <v>1.7859639999999999</v>
      </c>
      <c r="G652" s="23">
        <f t="shared" si="281"/>
        <v>45848</v>
      </c>
      <c r="H652" s="20">
        <f t="shared" si="290"/>
        <v>111.078125</v>
      </c>
      <c r="I652">
        <f t="shared" si="288"/>
        <v>125</v>
      </c>
      <c r="J652">
        <f t="shared" ref="J652:J715" ca="1" si="296">($H$7-G652)/360</f>
        <v>0.43888888888888888</v>
      </c>
      <c r="K652">
        <f t="shared" ca="1" si="291"/>
        <v>2.001E-2</v>
      </c>
      <c r="M652" s="23">
        <f t="shared" si="282"/>
        <v>45848</v>
      </c>
      <c r="N652" s="20">
        <f t="shared" si="292"/>
        <v>111.078125</v>
      </c>
      <c r="O652">
        <f t="shared" ref="O652:O715" si="297">CEILING(N652,25)</f>
        <v>125</v>
      </c>
      <c r="P652">
        <f t="shared" ref="P652:P715" ca="1" si="298">($N$7-M652)/360</f>
        <v>0.43888888888888888</v>
      </c>
      <c r="Q652">
        <f t="shared" ca="1" si="293"/>
        <v>2.001E-2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3"/>
      <c r="AG652" s="20"/>
      <c r="AH652" s="20"/>
      <c r="AJ652" s="23"/>
      <c r="AK652" s="20"/>
      <c r="AL652" s="20"/>
      <c r="AN652" s="23"/>
      <c r="AO652" s="20"/>
      <c r="AP652" s="20"/>
      <c r="AS652" s="1">
        <v>45107</v>
      </c>
      <c r="AT652">
        <v>5.2649999999999997</v>
      </c>
      <c r="AU652">
        <f t="shared" ref="AU652:AU715" si="299">AT652/100</f>
        <v>5.2649999999999995E-2</v>
      </c>
      <c r="AW652" s="1">
        <v>45107</v>
      </c>
      <c r="AX652">
        <v>5.3739999999999997</v>
      </c>
      <c r="AY652">
        <f t="shared" ref="AY652:AY715" si="300">AX652/100</f>
        <v>5.3739999999999996E-2</v>
      </c>
      <c r="BA652" s="1">
        <v>45107</v>
      </c>
      <c r="BB652">
        <v>5.593</v>
      </c>
      <c r="BC652">
        <f t="shared" ref="BC652:BC715" si="301">BB652/100</f>
        <v>5.5930000000000001E-2</v>
      </c>
      <c r="BE652" s="1">
        <v>45107</v>
      </c>
      <c r="BF652">
        <v>5.0848000000000004</v>
      </c>
      <c r="BG652">
        <f t="shared" ref="BG652:BG715" si="302">BF652/100</f>
        <v>5.0848000000000004E-2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3">
        <f t="shared" ref="A653:A716" ca="1" si="303">WORKDAY(A652,1)</f>
        <v>46724</v>
      </c>
      <c r="B653" s="20">
        <f t="shared" ca="1" si="289"/>
        <v>0</v>
      </c>
      <c r="C653">
        <f t="shared" ca="1" si="284"/>
        <v>0</v>
      </c>
      <c r="D653">
        <f t="shared" ca="1" si="294"/>
        <v>-1.9944444444444445</v>
      </c>
      <c r="E653">
        <f t="shared" ca="1" si="295"/>
        <v>1.7859639999999999</v>
      </c>
      <c r="G653" s="23">
        <f t="shared" ref="G653:G716" si="304">WORKDAY(G652,1)</f>
        <v>45849</v>
      </c>
      <c r="H653" s="20">
        <f t="shared" si="290"/>
        <v>110.546875</v>
      </c>
      <c r="I653">
        <f t="shared" si="288"/>
        <v>125</v>
      </c>
      <c r="J653">
        <f t="shared" ca="1" si="296"/>
        <v>0.43611111111111112</v>
      </c>
      <c r="K653">
        <f t="shared" ca="1" si="291"/>
        <v>2.0259999999999997E-2</v>
      </c>
      <c r="M653" s="23">
        <f t="shared" ref="M653:M716" si="305">WORKDAY(M652,1)</f>
        <v>45849</v>
      </c>
      <c r="N653" s="20">
        <f t="shared" si="292"/>
        <v>110.546875</v>
      </c>
      <c r="O653">
        <f t="shared" si="297"/>
        <v>125</v>
      </c>
      <c r="P653">
        <f t="shared" ca="1" si="298"/>
        <v>0.43611111111111112</v>
      </c>
      <c r="Q653">
        <f t="shared" ca="1" si="293"/>
        <v>2.0259999999999997E-2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3"/>
      <c r="AG653" s="20"/>
      <c r="AH653" s="20"/>
      <c r="AJ653" s="23"/>
      <c r="AK653" s="20"/>
      <c r="AL653" s="20"/>
      <c r="AN653" s="23"/>
      <c r="AO653" s="20"/>
      <c r="AP653" s="20"/>
      <c r="AS653" s="1">
        <v>45106</v>
      </c>
      <c r="AT653">
        <v>5.2529000000000003</v>
      </c>
      <c r="AU653">
        <f t="shared" si="299"/>
        <v>5.2529000000000006E-2</v>
      </c>
      <c r="AW653" s="1">
        <v>45106</v>
      </c>
      <c r="AX653">
        <v>5.3615000000000004</v>
      </c>
      <c r="AY653">
        <f t="shared" si="300"/>
        <v>5.3615000000000003E-2</v>
      </c>
      <c r="BA653" s="1">
        <v>45106</v>
      </c>
      <c r="BB653">
        <v>5.6235999999999997</v>
      </c>
      <c r="BC653">
        <f t="shared" si="301"/>
        <v>5.6235999999999994E-2</v>
      </c>
      <c r="BE653" s="1">
        <v>45106</v>
      </c>
      <c r="BF653">
        <v>5.0529999999999999</v>
      </c>
      <c r="BG653">
        <f t="shared" si="302"/>
        <v>5.0529999999999999E-2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3">
        <f t="shared" ca="1" si="303"/>
        <v>46727</v>
      </c>
      <c r="B654" s="20">
        <f t="shared" ca="1" si="289"/>
        <v>0</v>
      </c>
      <c r="C654">
        <f t="shared" ca="1" si="284"/>
        <v>0</v>
      </c>
      <c r="D654">
        <f t="shared" ca="1" si="294"/>
        <v>-2.0027777777777778</v>
      </c>
      <c r="E654">
        <f t="shared" ca="1" si="295"/>
        <v>1.7859639999999999</v>
      </c>
      <c r="G654" s="23">
        <f t="shared" si="304"/>
        <v>45852</v>
      </c>
      <c r="H654" s="20">
        <f t="shared" si="290"/>
        <v>110.578125</v>
      </c>
      <c r="I654">
        <f t="shared" si="288"/>
        <v>125</v>
      </c>
      <c r="J654">
        <f t="shared" ca="1" si="296"/>
        <v>0.42777777777777776</v>
      </c>
      <c r="K654">
        <f t="shared" ca="1" si="291"/>
        <v>2.0409999999999998E-2</v>
      </c>
      <c r="M654" s="23">
        <f t="shared" si="305"/>
        <v>45852</v>
      </c>
      <c r="N654" s="20">
        <f t="shared" si="292"/>
        <v>110.578125</v>
      </c>
      <c r="O654">
        <f t="shared" si="297"/>
        <v>125</v>
      </c>
      <c r="P654">
        <f t="shared" ca="1" si="298"/>
        <v>0.42777777777777776</v>
      </c>
      <c r="Q654">
        <f t="shared" ca="1" si="293"/>
        <v>2.0409999999999998E-2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3"/>
      <c r="AG654" s="20"/>
      <c r="AH654" s="20"/>
      <c r="AJ654" s="23"/>
      <c r="AK654" s="20"/>
      <c r="AL654" s="20"/>
      <c r="AN654" s="23"/>
      <c r="AO654" s="20"/>
      <c r="AP654" s="20"/>
      <c r="AS654" s="1">
        <v>45105</v>
      </c>
      <c r="AT654">
        <v>5.22</v>
      </c>
      <c r="AU654">
        <f t="shared" si="299"/>
        <v>5.2199999999999996E-2</v>
      </c>
      <c r="AW654" s="1">
        <v>45105</v>
      </c>
      <c r="AX654">
        <v>5.3216999999999999</v>
      </c>
      <c r="AY654">
        <f t="shared" si="300"/>
        <v>5.3217E-2</v>
      </c>
      <c r="BA654" s="1">
        <v>45105</v>
      </c>
      <c r="BB654">
        <v>5.5321999999999996</v>
      </c>
      <c r="BC654">
        <f t="shared" si="301"/>
        <v>5.5321999999999996E-2</v>
      </c>
      <c r="BE654" s="1">
        <v>45105</v>
      </c>
      <c r="BF654">
        <v>4.899</v>
      </c>
      <c r="BG654">
        <f t="shared" si="302"/>
        <v>4.8989999999999999E-2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3">
        <f t="shared" ca="1" si="303"/>
        <v>46728</v>
      </c>
      <c r="B655" s="20">
        <f t="shared" ca="1" si="289"/>
        <v>0</v>
      </c>
      <c r="C655">
        <f t="shared" ca="1" si="284"/>
        <v>0</v>
      </c>
      <c r="D655">
        <f t="shared" ca="1" si="294"/>
        <v>-2.0055555555555555</v>
      </c>
      <c r="E655">
        <f t="shared" ca="1" si="295"/>
        <v>1.7859639999999999</v>
      </c>
      <c r="G655" s="23">
        <f t="shared" si="304"/>
        <v>45853</v>
      </c>
      <c r="H655" s="20">
        <f t="shared" si="290"/>
        <v>110.09375</v>
      </c>
      <c r="I655">
        <f t="shared" si="288"/>
        <v>125</v>
      </c>
      <c r="J655">
        <f t="shared" ca="1" si="296"/>
        <v>0.42499999999999999</v>
      </c>
      <c r="K655">
        <f t="shared" ca="1" si="291"/>
        <v>2.0419999999999997E-2</v>
      </c>
      <c r="M655" s="23">
        <f t="shared" si="305"/>
        <v>45853</v>
      </c>
      <c r="N655" s="20">
        <f t="shared" si="292"/>
        <v>110.09375</v>
      </c>
      <c r="O655">
        <f t="shared" si="297"/>
        <v>125</v>
      </c>
      <c r="P655">
        <f t="shared" ca="1" si="298"/>
        <v>0.42499999999999999</v>
      </c>
      <c r="Q655">
        <f t="shared" ca="1" si="293"/>
        <v>2.0419999999999997E-2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3"/>
      <c r="AG655" s="20"/>
      <c r="AH655" s="20"/>
      <c r="AJ655" s="23"/>
      <c r="AK655" s="20"/>
      <c r="AL655" s="20"/>
      <c r="AN655" s="23"/>
      <c r="AO655" s="20"/>
      <c r="AP655" s="20"/>
      <c r="AS655" s="1">
        <v>45104</v>
      </c>
      <c r="AT655">
        <v>5.2229999999999999</v>
      </c>
      <c r="AU655">
        <f t="shared" si="299"/>
        <v>5.2229999999999999E-2</v>
      </c>
      <c r="AW655" s="1">
        <v>45104</v>
      </c>
      <c r="AX655">
        <v>5.3151000000000002</v>
      </c>
      <c r="AY655">
        <f t="shared" si="300"/>
        <v>5.3151000000000004E-2</v>
      </c>
      <c r="BA655" s="1">
        <v>45104</v>
      </c>
      <c r="BB655">
        <v>5.5510000000000002</v>
      </c>
      <c r="BC655">
        <f t="shared" si="301"/>
        <v>5.5510000000000004E-2</v>
      </c>
      <c r="BE655" s="1">
        <v>45104</v>
      </c>
      <c r="BF655">
        <v>4.952</v>
      </c>
      <c r="BG655">
        <f t="shared" si="302"/>
        <v>4.9520000000000002E-2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3">
        <f t="shared" ca="1" si="303"/>
        <v>46729</v>
      </c>
      <c r="B656" s="20">
        <f t="shared" ca="1" si="289"/>
        <v>0</v>
      </c>
      <c r="C656">
        <f t="shared" ca="1" si="284"/>
        <v>0</v>
      </c>
      <c r="D656">
        <f t="shared" ca="1" si="294"/>
        <v>-2.0083333333333333</v>
      </c>
      <c r="E656">
        <f t="shared" ca="1" si="295"/>
        <v>1.7859639999999999</v>
      </c>
      <c r="G656" s="23">
        <f t="shared" si="304"/>
        <v>45854</v>
      </c>
      <c r="H656" s="20">
        <f t="shared" si="290"/>
        <v>110.421875</v>
      </c>
      <c r="I656">
        <f t="shared" si="288"/>
        <v>125</v>
      </c>
      <c r="J656">
        <f t="shared" ca="1" si="296"/>
        <v>0.42222222222222222</v>
      </c>
      <c r="K656">
        <f t="shared" ca="1" si="291"/>
        <v>2.0209999999999999E-2</v>
      </c>
      <c r="M656" s="23">
        <f t="shared" si="305"/>
        <v>45854</v>
      </c>
      <c r="N656" s="20">
        <f t="shared" si="292"/>
        <v>110.421875</v>
      </c>
      <c r="O656">
        <f t="shared" si="297"/>
        <v>125</v>
      </c>
      <c r="P656">
        <f t="shared" ca="1" si="298"/>
        <v>0.42222222222222222</v>
      </c>
      <c r="Q656">
        <f t="shared" ca="1" si="293"/>
        <v>2.0209999999999999E-2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3"/>
      <c r="AG656" s="20"/>
      <c r="AH656" s="20"/>
      <c r="AJ656" s="23"/>
      <c r="AK656" s="20"/>
      <c r="AL656" s="20"/>
      <c r="AN656" s="23"/>
      <c r="AO656" s="20"/>
      <c r="AP656" s="20"/>
      <c r="AS656" s="1">
        <v>45103</v>
      </c>
      <c r="AT656">
        <v>5.2178000000000004</v>
      </c>
      <c r="AU656">
        <f t="shared" si="299"/>
        <v>5.2178000000000002E-2</v>
      </c>
      <c r="AW656" s="1">
        <v>45103</v>
      </c>
      <c r="AX656">
        <v>5.2964000000000002</v>
      </c>
      <c r="AY656">
        <f t="shared" si="300"/>
        <v>5.2964000000000004E-2</v>
      </c>
      <c r="BA656" s="1">
        <v>45103</v>
      </c>
      <c r="BB656">
        <v>5.5339999999999998</v>
      </c>
      <c r="BC656">
        <f t="shared" si="301"/>
        <v>5.534E-2</v>
      </c>
      <c r="BE656" s="1">
        <v>45103</v>
      </c>
      <c r="BF656">
        <v>4.88</v>
      </c>
      <c r="BG656">
        <f t="shared" si="302"/>
        <v>4.8799999999999996E-2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3">
        <f t="shared" ca="1" si="303"/>
        <v>46730</v>
      </c>
      <c r="B657" s="20">
        <f t="shared" ca="1" si="289"/>
        <v>0</v>
      </c>
      <c r="C657">
        <f t="shared" ca="1" si="284"/>
        <v>0</v>
      </c>
      <c r="D657">
        <f t="shared" ca="1" si="294"/>
        <v>-2.0111111111111111</v>
      </c>
      <c r="E657">
        <f t="shared" ca="1" si="295"/>
        <v>1.7859639999999999</v>
      </c>
      <c r="G657" s="23">
        <f t="shared" si="304"/>
        <v>45855</v>
      </c>
      <c r="H657" s="20">
        <f t="shared" si="290"/>
        <v>110.328125</v>
      </c>
      <c r="I657">
        <f t="shared" si="288"/>
        <v>125</v>
      </c>
      <c r="J657">
        <f t="shared" ca="1" si="296"/>
        <v>0.41944444444444445</v>
      </c>
      <c r="K657">
        <f t="shared" ca="1" si="291"/>
        <v>2.0240000000000001E-2</v>
      </c>
      <c r="M657" s="23">
        <f t="shared" si="305"/>
        <v>45855</v>
      </c>
      <c r="N657" s="20">
        <f t="shared" si="292"/>
        <v>110.328125</v>
      </c>
      <c r="O657">
        <f t="shared" si="297"/>
        <v>125</v>
      </c>
      <c r="P657">
        <f t="shared" ca="1" si="298"/>
        <v>0.41944444444444445</v>
      </c>
      <c r="Q657">
        <f t="shared" ca="1" si="293"/>
        <v>2.0240000000000001E-2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3"/>
      <c r="AG657" s="20"/>
      <c r="AH657" s="20"/>
      <c r="AJ657" s="23"/>
      <c r="AK657" s="20"/>
      <c r="AL657" s="20"/>
      <c r="AN657" s="23"/>
      <c r="AO657" s="20"/>
      <c r="AP657" s="20"/>
      <c r="AS657" s="1">
        <v>45100</v>
      </c>
      <c r="AT657">
        <v>5.2130000000000001</v>
      </c>
      <c r="AU657">
        <f t="shared" si="299"/>
        <v>5.2130000000000003E-2</v>
      </c>
      <c r="AW657" s="1">
        <v>45100</v>
      </c>
      <c r="AX657">
        <v>5.3109999999999999</v>
      </c>
      <c r="AY657">
        <f t="shared" si="300"/>
        <v>5.3109999999999997E-2</v>
      </c>
      <c r="BA657" s="1">
        <v>45100</v>
      </c>
      <c r="BB657">
        <v>5.51</v>
      </c>
      <c r="BC657">
        <f t="shared" si="301"/>
        <v>5.5099999999999996E-2</v>
      </c>
      <c r="BE657" s="1">
        <v>45100</v>
      </c>
      <c r="BF657">
        <v>4.8979999999999997</v>
      </c>
      <c r="BG657">
        <f t="shared" si="302"/>
        <v>4.8979999999999996E-2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3">
        <f t="shared" ca="1" si="303"/>
        <v>46731</v>
      </c>
      <c r="B658" s="20">
        <f t="shared" ca="1" si="289"/>
        <v>0</v>
      </c>
      <c r="C658">
        <f t="shared" ca="1" si="284"/>
        <v>0</v>
      </c>
      <c r="D658">
        <f t="shared" ca="1" si="294"/>
        <v>-2.0138888888888888</v>
      </c>
      <c r="E658">
        <f t="shared" ca="1" si="295"/>
        <v>1.7859639999999999</v>
      </c>
      <c r="G658" s="23">
        <f t="shared" si="304"/>
        <v>45856</v>
      </c>
      <c r="H658" s="20">
        <f t="shared" si="290"/>
        <v>110.625</v>
      </c>
      <c r="I658">
        <f t="shared" si="288"/>
        <v>125</v>
      </c>
      <c r="J658">
        <f t="shared" ca="1" si="296"/>
        <v>0.41666666666666669</v>
      </c>
      <c r="K658">
        <f t="shared" ca="1" si="291"/>
        <v>1.9950000000000002E-2</v>
      </c>
      <c r="M658" s="23">
        <f t="shared" si="305"/>
        <v>45856</v>
      </c>
      <c r="N658" s="20">
        <f t="shared" si="292"/>
        <v>110.625</v>
      </c>
      <c r="O658">
        <f t="shared" si="297"/>
        <v>125</v>
      </c>
      <c r="P658">
        <f t="shared" ca="1" si="298"/>
        <v>0.41666666666666669</v>
      </c>
      <c r="Q658">
        <f t="shared" ca="1" si="293"/>
        <v>1.9950000000000002E-2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3"/>
      <c r="AG658" s="20"/>
      <c r="AH658" s="20"/>
      <c r="AJ658" s="23"/>
      <c r="AK658" s="20"/>
      <c r="AL658" s="20"/>
      <c r="AN658" s="23"/>
      <c r="AO658" s="20"/>
      <c r="AP658" s="20"/>
      <c r="AS658" s="1">
        <v>45099</v>
      </c>
      <c r="AT658">
        <v>5.2153</v>
      </c>
      <c r="AU658">
        <f t="shared" si="299"/>
        <v>5.2152999999999998E-2</v>
      </c>
      <c r="AW658" s="1">
        <v>45099</v>
      </c>
      <c r="AX658">
        <v>5.3041999999999998</v>
      </c>
      <c r="AY658">
        <f t="shared" si="300"/>
        <v>5.3041999999999999E-2</v>
      </c>
      <c r="BA658" s="1">
        <v>45099</v>
      </c>
      <c r="BB658">
        <v>5.5388999999999999</v>
      </c>
      <c r="BC658">
        <f t="shared" si="301"/>
        <v>5.5389000000000001E-2</v>
      </c>
      <c r="BE658" s="1">
        <v>45099</v>
      </c>
      <c r="BF658">
        <v>4.9459999999999997</v>
      </c>
      <c r="BG658">
        <f t="shared" si="302"/>
        <v>4.9459999999999997E-2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3">
        <f t="shared" ca="1" si="303"/>
        <v>46734</v>
      </c>
      <c r="B659" s="20">
        <f t="shared" ca="1" si="289"/>
        <v>0</v>
      </c>
      <c r="C659">
        <f t="shared" ca="1" si="284"/>
        <v>0</v>
      </c>
      <c r="D659">
        <f t="shared" ca="1" si="294"/>
        <v>-2.0222222222222221</v>
      </c>
      <c r="E659">
        <f t="shared" ca="1" si="295"/>
        <v>1.7859639999999999</v>
      </c>
      <c r="G659" s="23">
        <f t="shared" si="304"/>
        <v>45859</v>
      </c>
      <c r="H659" s="20">
        <f t="shared" si="290"/>
        <v>111.046875</v>
      </c>
      <c r="I659">
        <f t="shared" si="288"/>
        <v>125</v>
      </c>
      <c r="J659">
        <f t="shared" ca="1" si="296"/>
        <v>0.40833333333333333</v>
      </c>
      <c r="K659">
        <f t="shared" ca="1" si="291"/>
        <v>1.9710000000000002E-2</v>
      </c>
      <c r="M659" s="23">
        <f t="shared" si="305"/>
        <v>45859</v>
      </c>
      <c r="N659" s="20">
        <f t="shared" si="292"/>
        <v>111.046875</v>
      </c>
      <c r="O659">
        <f t="shared" si="297"/>
        <v>125</v>
      </c>
      <c r="P659">
        <f t="shared" ca="1" si="298"/>
        <v>0.40833333333333333</v>
      </c>
      <c r="Q659">
        <f t="shared" ca="1" si="293"/>
        <v>1.9710000000000002E-2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3"/>
      <c r="AG659" s="20"/>
      <c r="AH659" s="20"/>
      <c r="AJ659" s="23"/>
      <c r="AK659" s="20"/>
      <c r="AL659" s="20"/>
      <c r="AN659" s="23"/>
      <c r="AO659" s="20"/>
      <c r="AP659" s="20"/>
      <c r="AS659" s="1">
        <v>45098</v>
      </c>
      <c r="AT659">
        <v>5.2091000000000003</v>
      </c>
      <c r="AU659">
        <f t="shared" si="299"/>
        <v>5.2091000000000005E-2</v>
      </c>
      <c r="AW659" s="1">
        <v>45098</v>
      </c>
      <c r="AX659">
        <v>5.306</v>
      </c>
      <c r="AY659">
        <f t="shared" si="300"/>
        <v>5.3060000000000003E-2</v>
      </c>
      <c r="BA659" s="1">
        <v>45098</v>
      </c>
      <c r="BB659">
        <v>5.5060000000000002</v>
      </c>
      <c r="BC659">
        <f t="shared" si="301"/>
        <v>5.5060000000000005E-2</v>
      </c>
      <c r="BE659" s="1">
        <v>45098</v>
      </c>
      <c r="BF659">
        <v>4.8570000000000002</v>
      </c>
      <c r="BG659">
        <f t="shared" si="302"/>
        <v>4.8570000000000002E-2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3">
        <f t="shared" ca="1" si="303"/>
        <v>46735</v>
      </c>
      <c r="B660" s="20">
        <f t="shared" ca="1" si="289"/>
        <v>0</v>
      </c>
      <c r="C660">
        <f t="shared" ca="1" si="284"/>
        <v>0</v>
      </c>
      <c r="D660">
        <f t="shared" ca="1" si="294"/>
        <v>-2.0249999999999999</v>
      </c>
      <c r="E660">
        <f t="shared" ca="1" si="295"/>
        <v>1.7859639999999999</v>
      </c>
      <c r="G660" s="23">
        <f t="shared" si="304"/>
        <v>45860</v>
      </c>
      <c r="H660" s="20">
        <f t="shared" si="290"/>
        <v>111.28125</v>
      </c>
      <c r="I660">
        <f t="shared" si="288"/>
        <v>125</v>
      </c>
      <c r="J660">
        <f t="shared" ca="1" si="296"/>
        <v>0.40555555555555556</v>
      </c>
      <c r="K660">
        <f t="shared" ca="1" si="291"/>
        <v>1.9439999999999999E-2</v>
      </c>
      <c r="M660" s="23">
        <f t="shared" si="305"/>
        <v>45860</v>
      </c>
      <c r="N660" s="20">
        <f t="shared" si="292"/>
        <v>111.28125</v>
      </c>
      <c r="O660">
        <f t="shared" si="297"/>
        <v>125</v>
      </c>
      <c r="P660">
        <f t="shared" ca="1" si="298"/>
        <v>0.40555555555555556</v>
      </c>
      <c r="Q660">
        <f t="shared" ca="1" si="293"/>
        <v>1.9439999999999999E-2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3"/>
      <c r="AG660" s="20"/>
      <c r="AH660" s="20"/>
      <c r="AJ660" s="23"/>
      <c r="AK660" s="20"/>
      <c r="AL660" s="20"/>
      <c r="AN660" s="23"/>
      <c r="AO660" s="20"/>
      <c r="AP660" s="20"/>
      <c r="AS660" s="1">
        <v>45097</v>
      </c>
      <c r="AT660">
        <v>5.2111000000000001</v>
      </c>
      <c r="AU660">
        <f t="shared" si="299"/>
        <v>5.2110999999999998E-2</v>
      </c>
      <c r="AW660" s="1">
        <v>45097</v>
      </c>
      <c r="AX660">
        <v>5.2910000000000004</v>
      </c>
      <c r="AY660">
        <f t="shared" si="300"/>
        <v>5.2910000000000006E-2</v>
      </c>
      <c r="BA660" s="1">
        <v>45097</v>
      </c>
      <c r="BB660">
        <v>5.5030000000000001</v>
      </c>
      <c r="BC660">
        <f t="shared" si="301"/>
        <v>5.5030000000000003E-2</v>
      </c>
      <c r="BE660" s="1">
        <v>45097</v>
      </c>
      <c r="BF660">
        <v>4.8739999999999997</v>
      </c>
      <c r="BG660">
        <f t="shared" si="302"/>
        <v>4.8739999999999999E-2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3">
        <f t="shared" ca="1" si="303"/>
        <v>46736</v>
      </c>
      <c r="B661" s="20">
        <f t="shared" ca="1" si="289"/>
        <v>0</v>
      </c>
      <c r="C661">
        <f t="shared" ca="1" si="284"/>
        <v>0</v>
      </c>
      <c r="D661">
        <f t="shared" ca="1" si="294"/>
        <v>-2.0277777777777777</v>
      </c>
      <c r="E661">
        <f t="shared" ca="1" si="295"/>
        <v>1.7859639999999999</v>
      </c>
      <c r="G661" s="23">
        <f t="shared" si="304"/>
        <v>45861</v>
      </c>
      <c r="H661" s="20">
        <f t="shared" si="290"/>
        <v>110.875</v>
      </c>
      <c r="I661">
        <f t="shared" si="288"/>
        <v>125</v>
      </c>
      <c r="J661">
        <f t="shared" ca="1" si="296"/>
        <v>0.40277777777777779</v>
      </c>
      <c r="K661">
        <f t="shared" ca="1" si="291"/>
        <v>1.9390000000000001E-2</v>
      </c>
      <c r="M661" s="23">
        <f t="shared" si="305"/>
        <v>45861</v>
      </c>
      <c r="N661" s="20">
        <f t="shared" si="292"/>
        <v>110.875</v>
      </c>
      <c r="O661">
        <f t="shared" si="297"/>
        <v>125</v>
      </c>
      <c r="P661">
        <f t="shared" ca="1" si="298"/>
        <v>0.40277777777777779</v>
      </c>
      <c r="Q661">
        <f t="shared" ca="1" si="293"/>
        <v>1.9390000000000001E-2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3"/>
      <c r="AG661" s="20"/>
      <c r="AH661" s="20"/>
      <c r="AJ661" s="23"/>
      <c r="AK661" s="20"/>
      <c r="AL661" s="20"/>
      <c r="AN661" s="23"/>
      <c r="AO661" s="20"/>
      <c r="AP661" s="20"/>
      <c r="AS661" s="1">
        <v>45096</v>
      </c>
      <c r="AT661">
        <v>5.2001999999999997</v>
      </c>
      <c r="AU661">
        <f t="shared" si="299"/>
        <v>5.2002E-2</v>
      </c>
      <c r="AW661" s="1">
        <v>45096</v>
      </c>
      <c r="AX661">
        <v>5.3109999999999999</v>
      </c>
      <c r="AY661">
        <f t="shared" si="300"/>
        <v>5.3109999999999997E-2</v>
      </c>
      <c r="BA661" s="1">
        <v>45096</v>
      </c>
      <c r="BB661">
        <v>5.5270000000000001</v>
      </c>
      <c r="BC661">
        <f t="shared" si="301"/>
        <v>5.527E-2</v>
      </c>
      <c r="BE661" s="1">
        <v>45096</v>
      </c>
      <c r="BF661">
        <v>4.9124999999999996</v>
      </c>
      <c r="BG661">
        <f t="shared" si="302"/>
        <v>4.9124999999999995E-2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3">
        <f t="shared" ca="1" si="303"/>
        <v>46737</v>
      </c>
      <c r="B662" s="20">
        <f t="shared" ca="1" si="289"/>
        <v>0</v>
      </c>
      <c r="C662">
        <f t="shared" ca="1" si="284"/>
        <v>0</v>
      </c>
      <c r="D662">
        <f t="shared" ca="1" si="294"/>
        <v>-2.0305555555555554</v>
      </c>
      <c r="E662">
        <f t="shared" ca="1" si="295"/>
        <v>1.7859639999999999</v>
      </c>
      <c r="G662" s="23">
        <f t="shared" si="304"/>
        <v>45862</v>
      </c>
      <c r="H662" s="20">
        <f t="shared" si="290"/>
        <v>110.640625</v>
      </c>
      <c r="I662">
        <f t="shared" si="288"/>
        <v>125</v>
      </c>
      <c r="J662">
        <f t="shared" ca="1" si="296"/>
        <v>0.4</v>
      </c>
      <c r="K662">
        <f t="shared" ca="1" si="291"/>
        <v>1.9480000000000001E-2</v>
      </c>
      <c r="M662" s="23">
        <f t="shared" si="305"/>
        <v>45862</v>
      </c>
      <c r="N662" s="20">
        <f t="shared" si="292"/>
        <v>110.640625</v>
      </c>
      <c r="O662">
        <f t="shared" si="297"/>
        <v>125</v>
      </c>
      <c r="P662">
        <f t="shared" ca="1" si="298"/>
        <v>0.4</v>
      </c>
      <c r="Q662">
        <f t="shared" ca="1" si="293"/>
        <v>1.9480000000000001E-2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3"/>
      <c r="AG662" s="20"/>
      <c r="AH662" s="20"/>
      <c r="AJ662" s="23"/>
      <c r="AK662" s="20"/>
      <c r="AL662" s="20"/>
      <c r="AN662" s="23"/>
      <c r="AO662" s="20"/>
      <c r="AP662" s="20"/>
      <c r="AS662" s="1">
        <v>45093</v>
      </c>
      <c r="AT662">
        <v>5.2140000000000004</v>
      </c>
      <c r="AU662">
        <f t="shared" si="299"/>
        <v>5.2140000000000006E-2</v>
      </c>
      <c r="AW662" s="1">
        <v>45093</v>
      </c>
      <c r="AX662">
        <v>5.2850000000000001</v>
      </c>
      <c r="AY662">
        <f t="shared" si="300"/>
        <v>5.2850000000000001E-2</v>
      </c>
      <c r="BA662" s="1">
        <v>45093</v>
      </c>
      <c r="BB662">
        <v>5.5030000000000001</v>
      </c>
      <c r="BC662">
        <f t="shared" si="301"/>
        <v>5.5030000000000003E-2</v>
      </c>
      <c r="BE662" s="1">
        <v>45093</v>
      </c>
      <c r="BF662">
        <v>4.8929999999999998</v>
      </c>
      <c r="BG662">
        <f t="shared" si="302"/>
        <v>4.8930000000000001E-2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3">
        <f t="shared" ca="1" si="303"/>
        <v>46738</v>
      </c>
      <c r="B663" s="20">
        <f t="shared" ca="1" si="289"/>
        <v>0</v>
      </c>
      <c r="C663">
        <f t="shared" ca="1" si="284"/>
        <v>0</v>
      </c>
      <c r="D663">
        <f t="shared" ca="1" si="294"/>
        <v>-2.0333333333333332</v>
      </c>
      <c r="E663">
        <f t="shared" ca="1" si="295"/>
        <v>1.7859639999999999</v>
      </c>
      <c r="G663" s="23">
        <f t="shared" si="304"/>
        <v>45863</v>
      </c>
      <c r="H663" s="20">
        <f t="shared" si="290"/>
        <v>110.796875</v>
      </c>
      <c r="I663">
        <f t="shared" si="288"/>
        <v>125</v>
      </c>
      <c r="J663">
        <f t="shared" ca="1" si="296"/>
        <v>0.3972222222222222</v>
      </c>
      <c r="K663">
        <f t="shared" ca="1" si="291"/>
        <v>1.9710000000000002E-2</v>
      </c>
      <c r="M663" s="23">
        <f t="shared" si="305"/>
        <v>45863</v>
      </c>
      <c r="N663" s="20">
        <f t="shared" si="292"/>
        <v>110.796875</v>
      </c>
      <c r="O663">
        <f t="shared" si="297"/>
        <v>125</v>
      </c>
      <c r="P663">
        <f t="shared" ca="1" si="298"/>
        <v>0.3972222222222222</v>
      </c>
      <c r="Q663">
        <f t="shared" ca="1" si="293"/>
        <v>1.9710000000000002E-2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3"/>
      <c r="AG663" s="20"/>
      <c r="AH663" s="20"/>
      <c r="AJ663" s="23"/>
      <c r="AK663" s="20"/>
      <c r="AL663" s="20"/>
      <c r="AN663" s="23"/>
      <c r="AO663" s="20"/>
      <c r="AP663" s="20"/>
      <c r="AS663" s="1">
        <v>45092</v>
      </c>
      <c r="AT663">
        <v>5.2009999999999996</v>
      </c>
      <c r="AU663">
        <f t="shared" si="299"/>
        <v>5.2009999999999994E-2</v>
      </c>
      <c r="AW663" s="1">
        <v>45092</v>
      </c>
      <c r="AX663">
        <v>5.2657999999999996</v>
      </c>
      <c r="AY663">
        <f t="shared" si="300"/>
        <v>5.2657999999999996E-2</v>
      </c>
      <c r="BA663" s="1">
        <v>45092</v>
      </c>
      <c r="BB663">
        <v>5.4661999999999997</v>
      </c>
      <c r="BC663">
        <f t="shared" si="301"/>
        <v>5.4661999999999995E-2</v>
      </c>
      <c r="BE663" s="1">
        <v>45092</v>
      </c>
      <c r="BF663">
        <v>4.859</v>
      </c>
      <c r="BG663">
        <f t="shared" si="302"/>
        <v>4.8590000000000001E-2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3">
        <f t="shared" ca="1" si="303"/>
        <v>46741</v>
      </c>
      <c r="B664" s="20">
        <f t="shared" ca="1" si="289"/>
        <v>0</v>
      </c>
      <c r="C664">
        <f t="shared" ca="1" si="284"/>
        <v>0</v>
      </c>
      <c r="D664">
        <f t="shared" ca="1" si="294"/>
        <v>-2.0416666666666665</v>
      </c>
      <c r="E664">
        <f t="shared" ca="1" si="295"/>
        <v>1.7859639999999999</v>
      </c>
      <c r="G664" s="23">
        <f t="shared" si="304"/>
        <v>45866</v>
      </c>
      <c r="H664" s="20">
        <f t="shared" si="290"/>
        <v>110.578125</v>
      </c>
      <c r="I664">
        <f t="shared" si="288"/>
        <v>125</v>
      </c>
      <c r="J664">
        <f t="shared" ca="1" si="296"/>
        <v>0.3888888888888889</v>
      </c>
      <c r="K664">
        <f t="shared" ca="1" si="291"/>
        <v>2.0160000000000001E-2</v>
      </c>
      <c r="M664" s="23">
        <f t="shared" si="305"/>
        <v>45866</v>
      </c>
      <c r="N664" s="20">
        <f t="shared" si="292"/>
        <v>110.578125</v>
      </c>
      <c r="O664">
        <f t="shared" si="297"/>
        <v>125</v>
      </c>
      <c r="P664">
        <f t="shared" ca="1" si="298"/>
        <v>0.3888888888888889</v>
      </c>
      <c r="Q664">
        <f t="shared" ca="1" si="293"/>
        <v>2.0160000000000001E-2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3"/>
      <c r="AG664" s="20"/>
      <c r="AH664" s="20"/>
      <c r="AJ664" s="23"/>
      <c r="AK664" s="20"/>
      <c r="AL664" s="20"/>
      <c r="AN664" s="23"/>
      <c r="AO664" s="20"/>
      <c r="AP664" s="20"/>
      <c r="AS664" s="1">
        <v>45091</v>
      </c>
      <c r="AT664">
        <v>5.1826999999999996</v>
      </c>
      <c r="AU664">
        <f t="shared" si="299"/>
        <v>5.1826999999999998E-2</v>
      </c>
      <c r="AW664" s="1">
        <v>45091</v>
      </c>
      <c r="AX664">
        <v>5.2595000000000001</v>
      </c>
      <c r="AY664">
        <f t="shared" si="300"/>
        <v>5.2595000000000003E-2</v>
      </c>
      <c r="BA664" s="1">
        <v>45091</v>
      </c>
      <c r="BB664">
        <v>5.4810999999999996</v>
      </c>
      <c r="BC664">
        <f t="shared" si="301"/>
        <v>5.4810999999999999E-2</v>
      </c>
      <c r="BE664" s="1">
        <v>45091</v>
      </c>
      <c r="BF664">
        <v>4.8529999999999998</v>
      </c>
      <c r="BG664">
        <f t="shared" si="302"/>
        <v>4.8529999999999997E-2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3">
        <f t="shared" ca="1" si="303"/>
        <v>46742</v>
      </c>
      <c r="B665" s="20">
        <f t="shared" ca="1" si="289"/>
        <v>0</v>
      </c>
      <c r="C665">
        <f t="shared" ref="C665:C728" ca="1" si="307">CEILING(B665,$C$9)</f>
        <v>0</v>
      </c>
      <c r="D665">
        <f t="shared" ca="1" si="294"/>
        <v>-2.0444444444444443</v>
      </c>
      <c r="E665">
        <f t="shared" ca="1" si="295"/>
        <v>1.7859639999999999</v>
      </c>
      <c r="G665" s="23">
        <f t="shared" si="304"/>
        <v>45867</v>
      </c>
      <c r="H665" s="20">
        <f t="shared" si="290"/>
        <v>111.1875</v>
      </c>
      <c r="I665">
        <f t="shared" si="288"/>
        <v>125</v>
      </c>
      <c r="J665">
        <f t="shared" ca="1" si="296"/>
        <v>0.38611111111111113</v>
      </c>
      <c r="K665">
        <f t="shared" ca="1" si="291"/>
        <v>2.0259999999999997E-2</v>
      </c>
      <c r="M665" s="23">
        <f t="shared" si="305"/>
        <v>45867</v>
      </c>
      <c r="N665" s="20">
        <f t="shared" si="292"/>
        <v>111.1875</v>
      </c>
      <c r="O665">
        <f t="shared" si="297"/>
        <v>125</v>
      </c>
      <c r="P665">
        <f t="shared" ca="1" si="298"/>
        <v>0.38611111111111113</v>
      </c>
      <c r="Q665">
        <f t="shared" ca="1" si="293"/>
        <v>2.0259999999999997E-2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3"/>
      <c r="AG665" s="20"/>
      <c r="AH665" s="20"/>
      <c r="AJ665" s="23"/>
      <c r="AK665" s="20"/>
      <c r="AL665" s="20"/>
      <c r="AN665" s="23"/>
      <c r="AO665" s="20"/>
      <c r="AP665" s="20"/>
      <c r="AS665" s="1">
        <v>45090</v>
      </c>
      <c r="AT665">
        <v>5.1936999999999998</v>
      </c>
      <c r="AU665">
        <f t="shared" si="299"/>
        <v>5.1936999999999997E-2</v>
      </c>
      <c r="AW665" s="1">
        <v>45090</v>
      </c>
      <c r="AX665">
        <v>5.2481999999999998</v>
      </c>
      <c r="AY665">
        <f t="shared" si="300"/>
        <v>5.2482000000000001E-2</v>
      </c>
      <c r="BA665" s="1">
        <v>45090</v>
      </c>
      <c r="BB665">
        <v>5.4592999999999998</v>
      </c>
      <c r="BC665">
        <f t="shared" si="301"/>
        <v>5.4592999999999996E-2</v>
      </c>
      <c r="BE665" s="1">
        <v>45090</v>
      </c>
      <c r="BF665">
        <v>4.8339999999999996</v>
      </c>
      <c r="BG665">
        <f t="shared" si="302"/>
        <v>4.8339999999999994E-2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3">
        <f t="shared" ca="1" si="303"/>
        <v>46743</v>
      </c>
      <c r="B666" s="20">
        <f t="shared" ca="1" si="289"/>
        <v>0</v>
      </c>
      <c r="C666">
        <f t="shared" ca="1" si="307"/>
        <v>0</v>
      </c>
      <c r="D666">
        <f t="shared" ca="1" si="294"/>
        <v>-2.0472222222222221</v>
      </c>
      <c r="E666">
        <f t="shared" ca="1" si="295"/>
        <v>1.7859639999999999</v>
      </c>
      <c r="G666" s="23">
        <f t="shared" si="304"/>
        <v>45868</v>
      </c>
      <c r="H666" s="20">
        <f t="shared" si="290"/>
        <v>110.828125</v>
      </c>
      <c r="I666">
        <f t="shared" si="288"/>
        <v>125</v>
      </c>
      <c r="J666">
        <f t="shared" ca="1" si="296"/>
        <v>0.38333333333333336</v>
      </c>
      <c r="K666">
        <f t="shared" ca="1" si="291"/>
        <v>2.017E-2</v>
      </c>
      <c r="M666" s="23">
        <f t="shared" si="305"/>
        <v>45868</v>
      </c>
      <c r="N666" s="20">
        <f t="shared" si="292"/>
        <v>110.828125</v>
      </c>
      <c r="O666">
        <f t="shared" si="297"/>
        <v>125</v>
      </c>
      <c r="P666">
        <f t="shared" ca="1" si="298"/>
        <v>0.38333333333333336</v>
      </c>
      <c r="Q666">
        <f t="shared" ca="1" si="293"/>
        <v>2.017E-2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3"/>
      <c r="AG666" s="20"/>
      <c r="AH666" s="20"/>
      <c r="AJ666" s="23"/>
      <c r="AK666" s="20"/>
      <c r="AL666" s="20"/>
      <c r="AN666" s="23"/>
      <c r="AO666" s="20"/>
      <c r="AP666" s="20"/>
      <c r="AS666" s="1">
        <v>45089</v>
      </c>
      <c r="AT666">
        <v>5.2359</v>
      </c>
      <c r="AU666">
        <f t="shared" si="299"/>
        <v>5.2359000000000003E-2</v>
      </c>
      <c r="AW666" s="1">
        <v>45089</v>
      </c>
      <c r="AX666">
        <v>5.2760999999999996</v>
      </c>
      <c r="AY666">
        <f t="shared" si="300"/>
        <v>5.2760999999999995E-2</v>
      </c>
      <c r="BA666" s="1">
        <v>45089</v>
      </c>
      <c r="BB666">
        <v>5.4046000000000003</v>
      </c>
      <c r="BC666">
        <f t="shared" si="301"/>
        <v>5.4046000000000004E-2</v>
      </c>
      <c r="BE666" s="1">
        <v>45089</v>
      </c>
      <c r="BF666">
        <v>4.7514000000000003</v>
      </c>
      <c r="BG666">
        <f t="shared" si="302"/>
        <v>4.7514000000000001E-2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3">
        <f t="shared" ca="1" si="303"/>
        <v>46744</v>
      </c>
      <c r="B667" s="20">
        <f t="shared" ca="1" si="289"/>
        <v>0</v>
      </c>
      <c r="C667">
        <f t="shared" ca="1" si="307"/>
        <v>0</v>
      </c>
      <c r="D667">
        <f t="shared" ca="1" si="294"/>
        <v>-2.0499999999999998</v>
      </c>
      <c r="E667">
        <f t="shared" ca="1" si="295"/>
        <v>1.7859639999999999</v>
      </c>
      <c r="G667" s="23">
        <f t="shared" si="304"/>
        <v>45869</v>
      </c>
      <c r="H667" s="20">
        <f t="shared" si="290"/>
        <v>110.921875</v>
      </c>
      <c r="I667">
        <f t="shared" si="288"/>
        <v>125</v>
      </c>
      <c r="J667">
        <f t="shared" ca="1" si="296"/>
        <v>0.38055555555555554</v>
      </c>
      <c r="K667">
        <f t="shared" ca="1" si="291"/>
        <v>2.0080000000000001E-2</v>
      </c>
      <c r="M667" s="23">
        <f t="shared" si="305"/>
        <v>45869</v>
      </c>
      <c r="N667" s="20">
        <f t="shared" si="292"/>
        <v>110.921875</v>
      </c>
      <c r="O667">
        <f t="shared" si="297"/>
        <v>125</v>
      </c>
      <c r="P667">
        <f t="shared" ca="1" si="298"/>
        <v>0.38055555555555554</v>
      </c>
      <c r="Q667">
        <f t="shared" ca="1" si="293"/>
        <v>2.0080000000000001E-2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3"/>
      <c r="AG667" s="20"/>
      <c r="AH667" s="20"/>
      <c r="AJ667" s="23"/>
      <c r="AK667" s="20"/>
      <c r="AL667" s="20"/>
      <c r="AN667" s="23"/>
      <c r="AO667" s="20"/>
      <c r="AP667" s="20"/>
      <c r="AS667" s="1">
        <v>45086</v>
      </c>
      <c r="AT667">
        <v>5.2389999999999999</v>
      </c>
      <c r="AU667">
        <f t="shared" si="299"/>
        <v>5.2389999999999999E-2</v>
      </c>
      <c r="AW667" s="1">
        <v>45086</v>
      </c>
      <c r="AX667">
        <v>5.2889999999999997</v>
      </c>
      <c r="AY667">
        <f t="shared" si="300"/>
        <v>5.289E-2</v>
      </c>
      <c r="BA667" s="1">
        <v>45086</v>
      </c>
      <c r="BB667">
        <v>5.4279999999999999</v>
      </c>
      <c r="BC667">
        <f t="shared" si="301"/>
        <v>5.4280000000000002E-2</v>
      </c>
      <c r="BE667" s="1">
        <v>45086</v>
      </c>
      <c r="BF667">
        <v>4.7679999999999998</v>
      </c>
      <c r="BG667">
        <f t="shared" si="302"/>
        <v>4.768E-2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3">
        <f t="shared" ca="1" si="303"/>
        <v>46745</v>
      </c>
      <c r="B668" s="20">
        <f t="shared" ca="1" si="289"/>
        <v>0</v>
      </c>
      <c r="C668">
        <f t="shared" ca="1" si="307"/>
        <v>0</v>
      </c>
      <c r="D668">
        <f t="shared" ca="1" si="294"/>
        <v>-2.0527777777777776</v>
      </c>
      <c r="E668">
        <f t="shared" ca="1" si="295"/>
        <v>1.7859639999999999</v>
      </c>
      <c r="G668" s="23">
        <f t="shared" si="304"/>
        <v>45870</v>
      </c>
      <c r="H668" s="20">
        <f t="shared" si="290"/>
        <v>112.078125</v>
      </c>
      <c r="I668">
        <f t="shared" si="288"/>
        <v>125</v>
      </c>
      <c r="J668">
        <f t="shared" ca="1" si="296"/>
        <v>0.37777777777777777</v>
      </c>
      <c r="K668">
        <f t="shared" ca="1" si="291"/>
        <v>1.9939999999999999E-2</v>
      </c>
      <c r="M668" s="23">
        <f t="shared" si="305"/>
        <v>45870</v>
      </c>
      <c r="N668" s="20">
        <f t="shared" si="292"/>
        <v>112.078125</v>
      </c>
      <c r="O668">
        <f t="shared" si="297"/>
        <v>125</v>
      </c>
      <c r="P668">
        <f t="shared" ca="1" si="298"/>
        <v>0.37777777777777777</v>
      </c>
      <c r="Q668">
        <f t="shared" ca="1" si="293"/>
        <v>1.9939999999999999E-2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3"/>
      <c r="AG668" s="20"/>
      <c r="AH668" s="20"/>
      <c r="AJ668" s="23"/>
      <c r="AK668" s="20"/>
      <c r="AL668" s="20"/>
      <c r="AN668" s="23"/>
      <c r="AO668" s="20"/>
      <c r="AP668" s="20"/>
      <c r="AS668" s="1">
        <v>45085</v>
      </c>
      <c r="AT668">
        <v>5.2186000000000003</v>
      </c>
      <c r="AU668">
        <f t="shared" si="299"/>
        <v>5.2186000000000003E-2</v>
      </c>
      <c r="AW668" s="1">
        <v>45085</v>
      </c>
      <c r="AX668">
        <v>5.2435999999999998</v>
      </c>
      <c r="AY668">
        <f t="shared" si="300"/>
        <v>5.2435999999999997E-2</v>
      </c>
      <c r="BA668" s="1">
        <v>45085</v>
      </c>
      <c r="BB668">
        <v>5.3556999999999997</v>
      </c>
      <c r="BC668">
        <f t="shared" si="301"/>
        <v>5.3556999999999994E-2</v>
      </c>
      <c r="BE668" s="1">
        <v>45085</v>
      </c>
      <c r="BF668">
        <v>4.6749999999999998</v>
      </c>
      <c r="BG668">
        <f t="shared" si="302"/>
        <v>4.675E-2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3">
        <f t="shared" ca="1" si="303"/>
        <v>46748</v>
      </c>
      <c r="B669" s="20">
        <f t="shared" ca="1" si="289"/>
        <v>0</v>
      </c>
      <c r="C669">
        <f t="shared" ca="1" si="307"/>
        <v>0</v>
      </c>
      <c r="D669">
        <f t="shared" ca="1" si="294"/>
        <v>-2.0611111111111109</v>
      </c>
      <c r="E669">
        <f t="shared" ca="1" si="295"/>
        <v>1.7859639999999999</v>
      </c>
      <c r="G669" s="23">
        <f t="shared" si="304"/>
        <v>45873</v>
      </c>
      <c r="H669" s="20">
        <f t="shared" si="290"/>
        <v>112.265625</v>
      </c>
      <c r="I669">
        <f t="shared" si="288"/>
        <v>125</v>
      </c>
      <c r="J669">
        <f t="shared" ca="1" si="296"/>
        <v>0.36944444444444446</v>
      </c>
      <c r="K669">
        <f t="shared" ca="1" si="291"/>
        <v>1.9939999999999999E-2</v>
      </c>
      <c r="M669" s="23">
        <f t="shared" si="305"/>
        <v>45873</v>
      </c>
      <c r="N669" s="20">
        <f t="shared" si="292"/>
        <v>112.265625</v>
      </c>
      <c r="O669">
        <f t="shared" si="297"/>
        <v>125</v>
      </c>
      <c r="P669">
        <f t="shared" ca="1" si="298"/>
        <v>0.36944444444444446</v>
      </c>
      <c r="Q669">
        <f t="shared" ca="1" si="293"/>
        <v>1.9939999999999999E-2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3"/>
      <c r="AG669" s="20"/>
      <c r="AH669" s="20"/>
      <c r="AJ669" s="23"/>
      <c r="AK669" s="20"/>
      <c r="AL669" s="20"/>
      <c r="AN669" s="23"/>
      <c r="AO669" s="20"/>
      <c r="AP669" s="20"/>
      <c r="AS669" s="1">
        <v>45084</v>
      </c>
      <c r="AT669">
        <v>5.22</v>
      </c>
      <c r="AU669">
        <f t="shared" si="299"/>
        <v>5.2199999999999996E-2</v>
      </c>
      <c r="AW669" s="1">
        <v>45084</v>
      </c>
      <c r="AX669">
        <v>5.2538</v>
      </c>
      <c r="AY669">
        <f t="shared" si="300"/>
        <v>5.2538000000000001E-2</v>
      </c>
      <c r="BA669" s="1">
        <v>45084</v>
      </c>
      <c r="BB669">
        <v>5.3627000000000002</v>
      </c>
      <c r="BC669">
        <f t="shared" si="301"/>
        <v>5.3627000000000001E-2</v>
      </c>
      <c r="BE669" s="1">
        <v>45084</v>
      </c>
      <c r="BF669">
        <v>4.71</v>
      </c>
      <c r="BG669">
        <f t="shared" si="302"/>
        <v>4.7100000000000003E-2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3">
        <f t="shared" ca="1" si="303"/>
        <v>46749</v>
      </c>
      <c r="B670" s="20">
        <f t="shared" ca="1" si="289"/>
        <v>0</v>
      </c>
      <c r="C670">
        <f t="shared" ca="1" si="307"/>
        <v>0</v>
      </c>
      <c r="D670">
        <f t="shared" ca="1" si="294"/>
        <v>-2.0638888888888891</v>
      </c>
      <c r="E670">
        <f t="shared" ca="1" si="295"/>
        <v>1.7859639999999999</v>
      </c>
      <c r="G670" s="23">
        <f t="shared" si="304"/>
        <v>45874</v>
      </c>
      <c r="H670" s="20">
        <f t="shared" si="290"/>
        <v>112.1875</v>
      </c>
      <c r="I670">
        <f t="shared" si="288"/>
        <v>125</v>
      </c>
      <c r="J670">
        <f t="shared" ca="1" si="296"/>
        <v>0.36666666666666664</v>
      </c>
      <c r="K670">
        <f t="shared" ca="1" si="291"/>
        <v>1.9730000000000001E-2</v>
      </c>
      <c r="M670" s="23">
        <f t="shared" si="305"/>
        <v>45874</v>
      </c>
      <c r="N670" s="20">
        <f t="shared" si="292"/>
        <v>112.1875</v>
      </c>
      <c r="O670">
        <f t="shared" si="297"/>
        <v>125</v>
      </c>
      <c r="P670">
        <f t="shared" ca="1" si="298"/>
        <v>0.36666666666666664</v>
      </c>
      <c r="Q670">
        <f t="shared" ca="1" si="293"/>
        <v>1.9730000000000001E-2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3"/>
      <c r="AG670" s="20"/>
      <c r="AH670" s="20"/>
      <c r="AJ670" s="23"/>
      <c r="AK670" s="20"/>
      <c r="AL670" s="20"/>
      <c r="AN670" s="23"/>
      <c r="AO670" s="20"/>
      <c r="AP670" s="20"/>
      <c r="AS670" s="1">
        <v>45083</v>
      </c>
      <c r="AT670">
        <v>5.2054999999999998</v>
      </c>
      <c r="AU670">
        <f t="shared" si="299"/>
        <v>5.2054999999999997E-2</v>
      </c>
      <c r="AW670" s="1">
        <v>45083</v>
      </c>
      <c r="AX670">
        <v>5.2366999999999999</v>
      </c>
      <c r="AY670">
        <f t="shared" si="300"/>
        <v>5.2366999999999997E-2</v>
      </c>
      <c r="BA670" s="1">
        <v>45083</v>
      </c>
      <c r="BB670">
        <v>5.3158000000000003</v>
      </c>
      <c r="BC670">
        <f t="shared" si="301"/>
        <v>5.3158000000000004E-2</v>
      </c>
      <c r="BE670" s="1">
        <v>45083</v>
      </c>
      <c r="BF670">
        <v>4.6159999999999997</v>
      </c>
      <c r="BG670">
        <f t="shared" si="302"/>
        <v>4.616E-2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3">
        <f t="shared" ca="1" si="303"/>
        <v>46750</v>
      </c>
      <c r="B671" s="20">
        <f t="shared" ca="1" si="289"/>
        <v>0</v>
      </c>
      <c r="C671">
        <f t="shared" ca="1" si="307"/>
        <v>0</v>
      </c>
      <c r="D671">
        <f t="shared" ca="1" si="294"/>
        <v>-2.0666666666666669</v>
      </c>
      <c r="E671">
        <f t="shared" ca="1" si="295"/>
        <v>1.7859639999999999</v>
      </c>
      <c r="G671" s="23">
        <f t="shared" si="304"/>
        <v>45875</v>
      </c>
      <c r="H671" s="20">
        <f t="shared" si="290"/>
        <v>112.109375</v>
      </c>
      <c r="I671">
        <f t="shared" si="288"/>
        <v>125</v>
      </c>
      <c r="J671">
        <f t="shared" ca="1" si="296"/>
        <v>0.36388888888888887</v>
      </c>
      <c r="K671">
        <f t="shared" ca="1" si="291"/>
        <v>1.984E-2</v>
      </c>
      <c r="M671" s="23">
        <f t="shared" si="305"/>
        <v>45875</v>
      </c>
      <c r="N671" s="20">
        <f t="shared" si="292"/>
        <v>112.109375</v>
      </c>
      <c r="O671">
        <f t="shared" si="297"/>
        <v>125</v>
      </c>
      <c r="P671">
        <f t="shared" ca="1" si="298"/>
        <v>0.36388888888888887</v>
      </c>
      <c r="Q671">
        <f t="shared" ca="1" si="293"/>
        <v>1.984E-2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3"/>
      <c r="AG671" s="20"/>
      <c r="AH671" s="20"/>
      <c r="AJ671" s="23"/>
      <c r="AK671" s="20"/>
      <c r="AL671" s="20"/>
      <c r="AN671" s="23"/>
      <c r="AO671" s="20"/>
      <c r="AP671" s="20"/>
      <c r="AS671" s="1">
        <v>45082</v>
      </c>
      <c r="AT671">
        <v>5.2061999999999999</v>
      </c>
      <c r="AU671">
        <f t="shared" si="299"/>
        <v>5.2061999999999997E-2</v>
      </c>
      <c r="AW671" s="1">
        <v>45082</v>
      </c>
      <c r="AX671">
        <v>5.2549999999999999</v>
      </c>
      <c r="AY671">
        <f t="shared" si="300"/>
        <v>5.2549999999999999E-2</v>
      </c>
      <c r="BA671" s="1">
        <v>45082</v>
      </c>
      <c r="BB671">
        <v>5.3122999999999996</v>
      </c>
      <c r="BC671">
        <f t="shared" si="301"/>
        <v>5.3122999999999997E-2</v>
      </c>
      <c r="BE671" s="1">
        <v>45082</v>
      </c>
      <c r="BF671">
        <v>4.5890000000000004</v>
      </c>
      <c r="BG671">
        <f t="shared" si="302"/>
        <v>4.5890000000000007E-2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3">
        <f t="shared" ca="1" si="303"/>
        <v>46751</v>
      </c>
      <c r="B672" s="20">
        <f t="shared" ca="1" si="289"/>
        <v>0</v>
      </c>
      <c r="C672">
        <f t="shared" ca="1" si="307"/>
        <v>0</v>
      </c>
      <c r="D672">
        <f t="shared" ca="1" si="294"/>
        <v>-2.0694444444444446</v>
      </c>
      <c r="E672">
        <f t="shared" ca="1" si="295"/>
        <v>1.7859639999999999</v>
      </c>
      <c r="G672" s="23">
        <f t="shared" si="304"/>
        <v>45876</v>
      </c>
      <c r="H672" s="20">
        <f t="shared" si="290"/>
        <v>111.96875</v>
      </c>
      <c r="I672">
        <f t="shared" si="288"/>
        <v>125</v>
      </c>
      <c r="J672">
        <f t="shared" ca="1" si="296"/>
        <v>0.3611111111111111</v>
      </c>
      <c r="K672">
        <f t="shared" ca="1" si="291"/>
        <v>2.0030000000000003E-2</v>
      </c>
      <c r="M672" s="23">
        <f t="shared" si="305"/>
        <v>45876</v>
      </c>
      <c r="N672" s="20">
        <f t="shared" si="292"/>
        <v>111.96875</v>
      </c>
      <c r="O672">
        <f t="shared" si="297"/>
        <v>125</v>
      </c>
      <c r="P672">
        <f t="shared" ca="1" si="298"/>
        <v>0.3611111111111111</v>
      </c>
      <c r="Q672">
        <f t="shared" ca="1" si="293"/>
        <v>2.0030000000000003E-2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3"/>
      <c r="AG672" s="20"/>
      <c r="AH672" s="20"/>
      <c r="AJ672" s="23"/>
      <c r="AK672" s="20"/>
      <c r="AL672" s="20"/>
      <c r="AN672" s="23"/>
      <c r="AO672" s="20"/>
      <c r="AP672" s="20"/>
      <c r="AS672" s="1">
        <v>45079</v>
      </c>
      <c r="AT672">
        <v>5.2290000000000001</v>
      </c>
      <c r="AU672">
        <f t="shared" si="299"/>
        <v>5.2290000000000003E-2</v>
      </c>
      <c r="AW672" s="1">
        <v>45079</v>
      </c>
      <c r="AX672">
        <v>5.2519999999999998</v>
      </c>
      <c r="AY672">
        <f t="shared" si="300"/>
        <v>5.2519999999999997E-2</v>
      </c>
      <c r="BA672" s="1">
        <v>45079</v>
      </c>
      <c r="BB672">
        <v>5.3630000000000004</v>
      </c>
      <c r="BC672">
        <f t="shared" si="301"/>
        <v>5.3630000000000004E-2</v>
      </c>
      <c r="BE672" s="1">
        <v>45079</v>
      </c>
      <c r="BF672">
        <v>4.6390000000000002</v>
      </c>
      <c r="BG672">
        <f t="shared" si="302"/>
        <v>4.6390000000000001E-2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3">
        <f t="shared" ca="1" si="303"/>
        <v>46752</v>
      </c>
      <c r="B673" s="20">
        <f t="shared" ca="1" si="289"/>
        <v>0</v>
      </c>
      <c r="C673">
        <f t="shared" ca="1" si="307"/>
        <v>0</v>
      </c>
      <c r="D673">
        <f t="shared" ca="1" si="294"/>
        <v>-2.0722222222222224</v>
      </c>
      <c r="E673">
        <f t="shared" ca="1" si="295"/>
        <v>1.7859639999999999</v>
      </c>
      <c r="G673" s="23">
        <f t="shared" si="304"/>
        <v>45877</v>
      </c>
      <c r="H673" s="20">
        <f t="shared" si="290"/>
        <v>111.703125</v>
      </c>
      <c r="I673">
        <f t="shared" si="288"/>
        <v>125</v>
      </c>
      <c r="J673">
        <f t="shared" ca="1" si="296"/>
        <v>0.35833333333333334</v>
      </c>
      <c r="K673">
        <f t="shared" ca="1" si="291"/>
        <v>2.019E-2</v>
      </c>
      <c r="M673" s="23">
        <f t="shared" si="305"/>
        <v>45877</v>
      </c>
      <c r="N673" s="20">
        <f t="shared" si="292"/>
        <v>111.703125</v>
      </c>
      <c r="O673">
        <f t="shared" si="297"/>
        <v>125</v>
      </c>
      <c r="P673">
        <f t="shared" ca="1" si="298"/>
        <v>0.35833333333333334</v>
      </c>
      <c r="Q673">
        <f t="shared" ca="1" si="293"/>
        <v>2.019E-2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3"/>
      <c r="AG673" s="20"/>
      <c r="AH673" s="20"/>
      <c r="AJ673" s="23"/>
      <c r="AK673" s="20"/>
      <c r="AL673" s="20"/>
      <c r="AN673" s="23"/>
      <c r="AO673" s="20"/>
      <c r="AP673" s="20"/>
      <c r="AS673" s="1">
        <v>45078</v>
      </c>
      <c r="AT673">
        <v>5.1942000000000004</v>
      </c>
      <c r="AU673">
        <f t="shared" si="299"/>
        <v>5.1942000000000002E-2</v>
      </c>
      <c r="AW673" s="1">
        <v>45078</v>
      </c>
      <c r="AX673">
        <v>5.2009999999999996</v>
      </c>
      <c r="AY673">
        <f t="shared" si="300"/>
        <v>5.2009999999999994E-2</v>
      </c>
      <c r="BA673" s="1">
        <v>45078</v>
      </c>
      <c r="BB673">
        <v>5.2519999999999998</v>
      </c>
      <c r="BC673">
        <f t="shared" si="301"/>
        <v>5.2519999999999997E-2</v>
      </c>
      <c r="BE673" s="1">
        <v>45078</v>
      </c>
      <c r="BF673">
        <v>4.4947999999999997</v>
      </c>
      <c r="BG673">
        <f t="shared" si="302"/>
        <v>4.4947999999999995E-2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3">
        <f t="shared" ca="1" si="303"/>
        <v>46755</v>
      </c>
      <c r="B674" s="20">
        <f t="shared" ca="1" si="289"/>
        <v>0</v>
      </c>
      <c r="C674">
        <f t="shared" ca="1" si="307"/>
        <v>0</v>
      </c>
      <c r="D674">
        <f t="shared" ca="1" si="294"/>
        <v>-2.0805555555555557</v>
      </c>
      <c r="E674">
        <f t="shared" ca="1" si="295"/>
        <v>1.7859639999999999</v>
      </c>
      <c r="G674" s="23">
        <f t="shared" si="304"/>
        <v>45880</v>
      </c>
      <c r="H674" s="20">
        <f t="shared" si="290"/>
        <v>111.75</v>
      </c>
      <c r="I674">
        <f t="shared" si="288"/>
        <v>125</v>
      </c>
      <c r="J674">
        <f t="shared" ca="1" si="296"/>
        <v>0.35</v>
      </c>
      <c r="K674">
        <f t="shared" ca="1" si="291"/>
        <v>2.0289999999999999E-2</v>
      </c>
      <c r="M674" s="23">
        <f t="shared" si="305"/>
        <v>45880</v>
      </c>
      <c r="N674" s="20">
        <f t="shared" si="292"/>
        <v>111.75</v>
      </c>
      <c r="O674">
        <f t="shared" si="297"/>
        <v>125</v>
      </c>
      <c r="P674">
        <f t="shared" ca="1" si="298"/>
        <v>0.35</v>
      </c>
      <c r="Q674">
        <f t="shared" ca="1" si="293"/>
        <v>2.0289999999999999E-2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3"/>
      <c r="AG674" s="20"/>
      <c r="AH674" s="20"/>
      <c r="AJ674" s="23"/>
      <c r="AK674" s="20"/>
      <c r="AL674" s="20"/>
      <c r="AN674" s="23"/>
      <c r="AO674" s="20"/>
      <c r="AP674" s="20"/>
      <c r="AS674" s="1">
        <v>45077</v>
      </c>
      <c r="AT674">
        <v>5.2240000000000002</v>
      </c>
      <c r="AU674">
        <f t="shared" si="299"/>
        <v>5.2240000000000002E-2</v>
      </c>
      <c r="AW674" s="1">
        <v>45077</v>
      </c>
      <c r="AX674">
        <v>5.2290000000000001</v>
      </c>
      <c r="AY674">
        <f t="shared" si="300"/>
        <v>5.2290000000000003E-2</v>
      </c>
      <c r="BA674" s="1">
        <v>45077</v>
      </c>
      <c r="BB674">
        <v>5.31</v>
      </c>
      <c r="BC674">
        <f t="shared" si="301"/>
        <v>5.3099999999999994E-2</v>
      </c>
      <c r="BE674" s="1">
        <v>45077</v>
      </c>
      <c r="BF674">
        <v>4.548</v>
      </c>
      <c r="BG674">
        <f t="shared" si="302"/>
        <v>4.548E-2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3">
        <f t="shared" ca="1" si="303"/>
        <v>46756</v>
      </c>
      <c r="B675" s="20">
        <f t="shared" ca="1" si="289"/>
        <v>0</v>
      </c>
      <c r="C675">
        <f t="shared" ca="1" si="307"/>
        <v>0</v>
      </c>
      <c r="D675">
        <f t="shared" ca="1" si="294"/>
        <v>-2.0833333333333335</v>
      </c>
      <c r="E675">
        <f t="shared" ca="1" si="295"/>
        <v>1.7859639999999999</v>
      </c>
      <c r="G675" s="23">
        <f t="shared" si="304"/>
        <v>45881</v>
      </c>
      <c r="H675" s="20">
        <f t="shared" si="290"/>
        <v>111.671875</v>
      </c>
      <c r="I675">
        <f t="shared" si="288"/>
        <v>125</v>
      </c>
      <c r="J675">
        <f t="shared" ca="1" si="296"/>
        <v>0.34722222222222221</v>
      </c>
      <c r="K675">
        <f t="shared" ca="1" si="291"/>
        <v>2.0289999999999999E-2</v>
      </c>
      <c r="M675" s="23">
        <f t="shared" si="305"/>
        <v>45881</v>
      </c>
      <c r="N675" s="20">
        <f t="shared" si="292"/>
        <v>111.671875</v>
      </c>
      <c r="O675">
        <f t="shared" si="297"/>
        <v>125</v>
      </c>
      <c r="P675">
        <f t="shared" ca="1" si="298"/>
        <v>0.34722222222222221</v>
      </c>
      <c r="Q675">
        <f t="shared" ca="1" si="293"/>
        <v>2.0289999999999999E-2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3"/>
      <c r="AG675" s="20"/>
      <c r="AH675" s="20"/>
      <c r="AJ675" s="23"/>
      <c r="AK675" s="20"/>
      <c r="AL675" s="20"/>
      <c r="AN675" s="23"/>
      <c r="AO675" s="20"/>
      <c r="AP675" s="20"/>
      <c r="AS675" s="1">
        <v>45076</v>
      </c>
      <c r="AT675">
        <v>5.2619999999999996</v>
      </c>
      <c r="AU675">
        <f t="shared" si="299"/>
        <v>5.2619999999999993E-2</v>
      </c>
      <c r="AW675" s="1">
        <v>45076</v>
      </c>
      <c r="AX675">
        <v>5.3040000000000003</v>
      </c>
      <c r="AY675">
        <f t="shared" si="300"/>
        <v>5.3040000000000004E-2</v>
      </c>
      <c r="BA675" s="1">
        <v>45076</v>
      </c>
      <c r="BB675">
        <v>5.3453999999999997</v>
      </c>
      <c r="BC675">
        <f t="shared" si="301"/>
        <v>5.3453999999999995E-2</v>
      </c>
      <c r="BE675" s="1">
        <v>45076</v>
      </c>
      <c r="BF675">
        <v>4.5960000000000001</v>
      </c>
      <c r="BG675">
        <f t="shared" si="302"/>
        <v>4.5960000000000001E-2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3">
        <f t="shared" ca="1" si="303"/>
        <v>46757</v>
      </c>
      <c r="B676" s="20">
        <f t="shared" ca="1" si="289"/>
        <v>0</v>
      </c>
      <c r="C676">
        <f t="shared" ca="1" si="307"/>
        <v>0</v>
      </c>
      <c r="D676">
        <f t="shared" ca="1" si="294"/>
        <v>-2.0861111111111112</v>
      </c>
      <c r="E676">
        <f t="shared" ca="1" si="295"/>
        <v>1.7859639999999999</v>
      </c>
      <c r="G676" s="23">
        <f t="shared" si="304"/>
        <v>45882</v>
      </c>
      <c r="H676" s="20">
        <f t="shared" si="290"/>
        <v>112.046875</v>
      </c>
      <c r="I676">
        <f t="shared" si="288"/>
        <v>125</v>
      </c>
      <c r="J676">
        <f t="shared" ca="1" si="296"/>
        <v>0.34444444444444444</v>
      </c>
      <c r="K676">
        <f t="shared" ca="1" si="291"/>
        <v>2.036E-2</v>
      </c>
      <c r="M676" s="23">
        <f t="shared" si="305"/>
        <v>45882</v>
      </c>
      <c r="N676" s="20">
        <f t="shared" si="292"/>
        <v>112.046875</v>
      </c>
      <c r="O676">
        <f t="shared" si="297"/>
        <v>125</v>
      </c>
      <c r="P676">
        <f t="shared" ca="1" si="298"/>
        <v>0.34444444444444444</v>
      </c>
      <c r="Q676">
        <f t="shared" ca="1" si="293"/>
        <v>2.036E-2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3"/>
      <c r="AG676" s="20"/>
      <c r="AH676" s="20"/>
      <c r="AJ676" s="23"/>
      <c r="AK676" s="20"/>
      <c r="AL676" s="20"/>
      <c r="AN676" s="23"/>
      <c r="AO676" s="20"/>
      <c r="AP676" s="20"/>
      <c r="AS676" s="1">
        <v>45075</v>
      </c>
      <c r="AT676">
        <v>5.2619999999999996</v>
      </c>
      <c r="AU676">
        <f t="shared" si="299"/>
        <v>5.2619999999999993E-2</v>
      </c>
      <c r="AW676" s="1">
        <v>45075</v>
      </c>
      <c r="AX676">
        <v>5.3010000000000002</v>
      </c>
      <c r="AY676">
        <f t="shared" si="300"/>
        <v>5.3010000000000002E-2</v>
      </c>
      <c r="BA676" s="1">
        <v>45075</v>
      </c>
      <c r="BB676">
        <v>5.3895999999999997</v>
      </c>
      <c r="BC676">
        <f t="shared" si="301"/>
        <v>5.3895999999999999E-2</v>
      </c>
      <c r="BE676" s="1">
        <v>45075</v>
      </c>
      <c r="BF676">
        <v>4.7380000000000004</v>
      </c>
      <c r="BG676">
        <f t="shared" si="302"/>
        <v>4.7380000000000005E-2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3">
        <f t="shared" ca="1" si="303"/>
        <v>46758</v>
      </c>
      <c r="B677" s="20">
        <f t="shared" ca="1" si="289"/>
        <v>0</v>
      </c>
      <c r="C677">
        <f t="shared" ca="1" si="307"/>
        <v>0</v>
      </c>
      <c r="D677">
        <f t="shared" ca="1" si="294"/>
        <v>-2.088888888888889</v>
      </c>
      <c r="E677">
        <f t="shared" ca="1" si="295"/>
        <v>1.7859639999999999</v>
      </c>
      <c r="G677" s="23">
        <f t="shared" si="304"/>
        <v>45883</v>
      </c>
      <c r="H677" s="20">
        <f t="shared" si="290"/>
        <v>111.65625</v>
      </c>
      <c r="I677">
        <f t="shared" si="288"/>
        <v>125</v>
      </c>
      <c r="J677">
        <f t="shared" ca="1" si="296"/>
        <v>0.34166666666666667</v>
      </c>
      <c r="K677">
        <f t="shared" ca="1" si="291"/>
        <v>2.0339999999999997E-2</v>
      </c>
      <c r="M677" s="23">
        <f t="shared" si="305"/>
        <v>45883</v>
      </c>
      <c r="N677" s="20">
        <f t="shared" si="292"/>
        <v>111.65625</v>
      </c>
      <c r="O677">
        <f t="shared" si="297"/>
        <v>125</v>
      </c>
      <c r="P677">
        <f t="shared" ca="1" si="298"/>
        <v>0.34166666666666667</v>
      </c>
      <c r="Q677">
        <f t="shared" ca="1" si="293"/>
        <v>2.0339999999999997E-2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3"/>
      <c r="AG677" s="20"/>
      <c r="AH677" s="20"/>
      <c r="AJ677" s="23"/>
      <c r="AK677" s="20"/>
      <c r="AL677" s="20"/>
      <c r="AN677" s="23"/>
      <c r="AO677" s="20"/>
      <c r="AP677" s="20"/>
      <c r="AS677" s="1">
        <v>45072</v>
      </c>
      <c r="AT677">
        <v>5.2519999999999998</v>
      </c>
      <c r="AU677">
        <f t="shared" si="299"/>
        <v>5.2519999999999997E-2</v>
      </c>
      <c r="AW677" s="1">
        <v>45072</v>
      </c>
      <c r="AX677">
        <v>5.3019999999999996</v>
      </c>
      <c r="AY677">
        <f t="shared" si="300"/>
        <v>5.3019999999999998E-2</v>
      </c>
      <c r="BA677" s="1">
        <v>45072</v>
      </c>
      <c r="BB677">
        <v>5.3959999999999999</v>
      </c>
      <c r="BC677">
        <f t="shared" si="301"/>
        <v>5.3960000000000001E-2</v>
      </c>
      <c r="BE677" s="1">
        <v>45072</v>
      </c>
      <c r="BF677">
        <v>4.7380000000000004</v>
      </c>
      <c r="BG677">
        <f t="shared" si="302"/>
        <v>4.7380000000000005E-2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3">
        <f t="shared" ca="1" si="303"/>
        <v>46759</v>
      </c>
      <c r="B678" s="20">
        <f t="shared" ca="1" si="289"/>
        <v>0</v>
      </c>
      <c r="C678">
        <f t="shared" ca="1" si="307"/>
        <v>0</v>
      </c>
      <c r="D678">
        <f t="shared" ca="1" si="294"/>
        <v>-2.0916666666666668</v>
      </c>
      <c r="E678">
        <f t="shared" ca="1" si="295"/>
        <v>1.7859639999999999</v>
      </c>
      <c r="G678" s="23">
        <f t="shared" si="304"/>
        <v>45884</v>
      </c>
      <c r="H678" s="20">
        <f t="shared" si="290"/>
        <v>111.453125</v>
      </c>
      <c r="I678">
        <f t="shared" si="288"/>
        <v>125</v>
      </c>
      <c r="J678">
        <f t="shared" ca="1" si="296"/>
        <v>0.33888888888888891</v>
      </c>
      <c r="K678">
        <f t="shared" ca="1" si="291"/>
        <v>2.0259999999999997E-2</v>
      </c>
      <c r="M678" s="23">
        <f t="shared" si="305"/>
        <v>45884</v>
      </c>
      <c r="N678" s="20">
        <f t="shared" si="292"/>
        <v>111.453125</v>
      </c>
      <c r="O678">
        <f t="shared" si="297"/>
        <v>125</v>
      </c>
      <c r="P678">
        <f t="shared" ca="1" si="298"/>
        <v>0.33888888888888891</v>
      </c>
      <c r="Q678">
        <f t="shared" ca="1" si="293"/>
        <v>2.0259999999999997E-2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3"/>
      <c r="AG678" s="20"/>
      <c r="AH678" s="20"/>
      <c r="AJ678" s="23"/>
      <c r="AK678" s="20"/>
      <c r="AL678" s="20"/>
      <c r="AN678" s="23"/>
      <c r="AO678" s="20"/>
      <c r="AP678" s="20"/>
      <c r="AS678" s="1">
        <v>45071</v>
      </c>
      <c r="AT678">
        <v>5.2428999999999997</v>
      </c>
      <c r="AU678">
        <f t="shared" si="299"/>
        <v>5.2428999999999996E-2</v>
      </c>
      <c r="AW678" s="1">
        <v>45071</v>
      </c>
      <c r="AX678">
        <v>5.2949999999999999</v>
      </c>
      <c r="AY678">
        <f t="shared" si="300"/>
        <v>5.2949999999999997E-2</v>
      </c>
      <c r="BA678" s="1">
        <v>45071</v>
      </c>
      <c r="BB678">
        <v>5.3677000000000001</v>
      </c>
      <c r="BC678">
        <f t="shared" si="301"/>
        <v>5.3677000000000002E-2</v>
      </c>
      <c r="BE678" s="1">
        <v>45071</v>
      </c>
      <c r="BF678">
        <v>4.6896000000000004</v>
      </c>
      <c r="BG678">
        <f t="shared" si="302"/>
        <v>4.6896000000000007E-2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3">
        <f t="shared" ca="1" si="303"/>
        <v>46762</v>
      </c>
      <c r="B679" s="20">
        <f t="shared" ca="1" si="289"/>
        <v>0</v>
      </c>
      <c r="C679">
        <f t="shared" ca="1" si="307"/>
        <v>0</v>
      </c>
      <c r="D679">
        <f t="shared" ca="1" si="294"/>
        <v>-2.1</v>
      </c>
      <c r="E679">
        <f t="shared" ca="1" si="295"/>
        <v>1.7859639999999999</v>
      </c>
      <c r="G679" s="23">
        <f t="shared" si="304"/>
        <v>45887</v>
      </c>
      <c r="H679" s="20">
        <f t="shared" si="290"/>
        <v>111.390625</v>
      </c>
      <c r="I679">
        <f t="shared" si="288"/>
        <v>125</v>
      </c>
      <c r="J679">
        <f t="shared" ca="1" si="296"/>
        <v>0.33055555555555555</v>
      </c>
      <c r="K679">
        <f t="shared" ca="1" si="291"/>
        <v>2.0279999999999999E-2</v>
      </c>
      <c r="M679" s="23">
        <f t="shared" si="305"/>
        <v>45887</v>
      </c>
      <c r="N679" s="20">
        <f t="shared" si="292"/>
        <v>111.390625</v>
      </c>
      <c r="O679">
        <f t="shared" si="297"/>
        <v>125</v>
      </c>
      <c r="P679">
        <f t="shared" ca="1" si="298"/>
        <v>0.33055555555555555</v>
      </c>
      <c r="Q679">
        <f t="shared" ca="1" si="293"/>
        <v>2.0279999999999999E-2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3"/>
      <c r="AG679" s="20"/>
      <c r="AH679" s="20"/>
      <c r="AJ679" s="23"/>
      <c r="AK679" s="20"/>
      <c r="AL679" s="20"/>
      <c r="AN679" s="23"/>
      <c r="AO679" s="20"/>
      <c r="AP679" s="20"/>
      <c r="AS679" s="1">
        <v>45070</v>
      </c>
      <c r="AT679">
        <v>5.2072000000000003</v>
      </c>
      <c r="AU679">
        <f t="shared" si="299"/>
        <v>5.2072E-2</v>
      </c>
      <c r="AW679" s="1">
        <v>45070</v>
      </c>
      <c r="AX679">
        <v>5.2153999999999998</v>
      </c>
      <c r="AY679">
        <f t="shared" si="300"/>
        <v>5.2153999999999999E-2</v>
      </c>
      <c r="BA679" s="1">
        <v>45070</v>
      </c>
      <c r="BB679">
        <v>5.2416999999999998</v>
      </c>
      <c r="BC679">
        <f t="shared" si="301"/>
        <v>5.2416999999999998E-2</v>
      </c>
      <c r="BE679" s="1">
        <v>45070</v>
      </c>
      <c r="BF679">
        <v>4.5549999999999997</v>
      </c>
      <c r="BG679">
        <f t="shared" si="302"/>
        <v>4.555E-2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3">
        <f t="shared" ca="1" si="303"/>
        <v>46763</v>
      </c>
      <c r="B680" s="20">
        <f t="shared" ca="1" si="289"/>
        <v>0</v>
      </c>
      <c r="C680">
        <f t="shared" ca="1" si="307"/>
        <v>0</v>
      </c>
      <c r="D680">
        <f t="shared" ca="1" si="294"/>
        <v>-2.1027777777777779</v>
      </c>
      <c r="E680">
        <f t="shared" ca="1" si="295"/>
        <v>1.7859639999999999</v>
      </c>
      <c r="G680" s="23">
        <f t="shared" si="304"/>
        <v>45888</v>
      </c>
      <c r="H680" s="20">
        <f t="shared" si="290"/>
        <v>111.640625</v>
      </c>
      <c r="I680">
        <f t="shared" si="288"/>
        <v>125</v>
      </c>
      <c r="J680">
        <f t="shared" ca="1" si="296"/>
        <v>0.32777777777777778</v>
      </c>
      <c r="K680">
        <f t="shared" ca="1" si="291"/>
        <v>2.0339999999999997E-2</v>
      </c>
      <c r="M680" s="23">
        <f t="shared" si="305"/>
        <v>45888</v>
      </c>
      <c r="N680" s="20">
        <f t="shared" si="292"/>
        <v>111.640625</v>
      </c>
      <c r="O680">
        <f t="shared" si="297"/>
        <v>125</v>
      </c>
      <c r="P680">
        <f t="shared" ca="1" si="298"/>
        <v>0.32777777777777778</v>
      </c>
      <c r="Q680">
        <f t="shared" ca="1" si="293"/>
        <v>2.0339999999999997E-2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3"/>
      <c r="AG680" s="20"/>
      <c r="AH680" s="20"/>
      <c r="AJ680" s="23"/>
      <c r="AK680" s="20"/>
      <c r="AL680" s="20"/>
      <c r="AN680" s="23"/>
      <c r="AO680" s="20"/>
      <c r="AP680" s="20"/>
      <c r="AS680" s="1">
        <v>45069</v>
      </c>
      <c r="AT680">
        <v>5.165</v>
      </c>
      <c r="AU680">
        <f t="shared" si="299"/>
        <v>5.1650000000000001E-2</v>
      </c>
      <c r="AW680" s="1">
        <v>45069</v>
      </c>
      <c r="AX680">
        <v>5.16</v>
      </c>
      <c r="AY680">
        <f t="shared" si="300"/>
        <v>5.16E-2</v>
      </c>
      <c r="BA680" s="1">
        <v>45069</v>
      </c>
      <c r="BB680">
        <v>5.1639999999999997</v>
      </c>
      <c r="BC680">
        <f t="shared" si="301"/>
        <v>5.1639999999999998E-2</v>
      </c>
      <c r="BE680" s="1">
        <v>45069</v>
      </c>
      <c r="BF680">
        <v>4.4676999999999998</v>
      </c>
      <c r="BG680">
        <f t="shared" si="302"/>
        <v>4.4676999999999994E-2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3">
        <f t="shared" ca="1" si="303"/>
        <v>46764</v>
      </c>
      <c r="B681" s="20">
        <f t="shared" ca="1" si="289"/>
        <v>0</v>
      </c>
      <c r="C681">
        <f t="shared" ca="1" si="307"/>
        <v>0</v>
      </c>
      <c r="D681">
        <f t="shared" ca="1" si="294"/>
        <v>-2.1055555555555556</v>
      </c>
      <c r="E681">
        <f t="shared" ca="1" si="295"/>
        <v>1.7859639999999999</v>
      </c>
      <c r="G681" s="23">
        <f t="shared" si="304"/>
        <v>45889</v>
      </c>
      <c r="H681" s="20">
        <f t="shared" si="290"/>
        <v>111.75</v>
      </c>
      <c r="I681">
        <f t="shared" si="288"/>
        <v>125</v>
      </c>
      <c r="J681">
        <f t="shared" ca="1" si="296"/>
        <v>0.32500000000000001</v>
      </c>
      <c r="K681">
        <f t="shared" ca="1" si="291"/>
        <v>2.0339999999999997E-2</v>
      </c>
      <c r="M681" s="23">
        <f t="shared" si="305"/>
        <v>45889</v>
      </c>
      <c r="N681" s="20">
        <f t="shared" si="292"/>
        <v>111.75</v>
      </c>
      <c r="O681">
        <f t="shared" si="297"/>
        <v>125</v>
      </c>
      <c r="P681">
        <f t="shared" ca="1" si="298"/>
        <v>0.32500000000000001</v>
      </c>
      <c r="Q681">
        <f t="shared" ca="1" si="293"/>
        <v>2.0339999999999997E-2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3"/>
      <c r="AG681" s="20"/>
      <c r="AH681" s="20"/>
      <c r="AJ681" s="23"/>
      <c r="AK681" s="20"/>
      <c r="AL681" s="20"/>
      <c r="AN681" s="23"/>
      <c r="AO681" s="20"/>
      <c r="AP681" s="20"/>
      <c r="AS681" s="1">
        <v>45068</v>
      </c>
      <c r="AT681">
        <v>5.1493000000000002</v>
      </c>
      <c r="AU681">
        <f t="shared" si="299"/>
        <v>5.1493000000000004E-2</v>
      </c>
      <c r="AW681" s="1">
        <v>45068</v>
      </c>
      <c r="AX681">
        <v>5.1387999999999998</v>
      </c>
      <c r="AY681">
        <f t="shared" si="300"/>
        <v>5.1387999999999996E-2</v>
      </c>
      <c r="BA681" s="1">
        <v>45068</v>
      </c>
      <c r="BB681">
        <v>5.1550000000000002</v>
      </c>
      <c r="BC681">
        <f t="shared" si="301"/>
        <v>5.1550000000000006E-2</v>
      </c>
      <c r="BE681" s="1">
        <v>45068</v>
      </c>
      <c r="BF681">
        <v>4.4722</v>
      </c>
      <c r="BG681">
        <f t="shared" si="302"/>
        <v>4.4721999999999998E-2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3">
        <f t="shared" ca="1" si="303"/>
        <v>46765</v>
      </c>
      <c r="B682" s="20">
        <f t="shared" ca="1" si="289"/>
        <v>0</v>
      </c>
      <c r="C682">
        <f t="shared" ca="1" si="307"/>
        <v>0</v>
      </c>
      <c r="D682">
        <f t="shared" ca="1" si="294"/>
        <v>-2.1083333333333334</v>
      </c>
      <c r="E682">
        <f t="shared" ca="1" si="295"/>
        <v>1.7859639999999999</v>
      </c>
      <c r="G682" s="23">
        <f t="shared" si="304"/>
        <v>45890</v>
      </c>
      <c r="H682" s="20">
        <f t="shared" si="290"/>
        <v>111.4375</v>
      </c>
      <c r="I682">
        <f t="shared" si="288"/>
        <v>125</v>
      </c>
      <c r="J682">
        <f t="shared" ca="1" si="296"/>
        <v>0.32222222222222224</v>
      </c>
      <c r="K682">
        <f t="shared" ca="1" si="291"/>
        <v>2.0259999999999997E-2</v>
      </c>
      <c r="M682" s="23">
        <f t="shared" si="305"/>
        <v>45890</v>
      </c>
      <c r="N682" s="20">
        <f t="shared" si="292"/>
        <v>111.4375</v>
      </c>
      <c r="O682">
        <f t="shared" si="297"/>
        <v>125</v>
      </c>
      <c r="P682">
        <f t="shared" ca="1" si="298"/>
        <v>0.32222222222222224</v>
      </c>
      <c r="Q682">
        <f t="shared" ca="1" si="293"/>
        <v>2.0259999999999997E-2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3"/>
      <c r="AG682" s="20"/>
      <c r="AH682" s="20"/>
      <c r="AJ682" s="23"/>
      <c r="AK682" s="20"/>
      <c r="AL682" s="20"/>
      <c r="AN682" s="23"/>
      <c r="AO682" s="20"/>
      <c r="AP682" s="20"/>
      <c r="AS682" s="1">
        <v>45065</v>
      </c>
      <c r="AT682">
        <v>5.1310000000000002</v>
      </c>
      <c r="AU682">
        <f t="shared" si="299"/>
        <v>5.1310000000000001E-2</v>
      </c>
      <c r="AW682" s="1">
        <v>45065</v>
      </c>
      <c r="AX682">
        <v>5.1120000000000001</v>
      </c>
      <c r="AY682">
        <f t="shared" si="300"/>
        <v>5.1119999999999999E-2</v>
      </c>
      <c r="BA682" s="1">
        <v>45065</v>
      </c>
      <c r="BB682">
        <v>5.1310000000000002</v>
      </c>
      <c r="BC682">
        <f t="shared" si="301"/>
        <v>5.1310000000000001E-2</v>
      </c>
      <c r="BE682" s="1">
        <v>45065</v>
      </c>
      <c r="BF682">
        <v>4.4269999999999996</v>
      </c>
      <c r="BG682">
        <f t="shared" si="302"/>
        <v>4.4269999999999997E-2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3">
        <f t="shared" ca="1" si="303"/>
        <v>46766</v>
      </c>
      <c r="B683" s="20">
        <f t="shared" ca="1" si="289"/>
        <v>0</v>
      </c>
      <c r="C683">
        <f t="shared" ca="1" si="307"/>
        <v>0</v>
      </c>
      <c r="D683">
        <f t="shared" ca="1" si="294"/>
        <v>-2.1111111111111112</v>
      </c>
      <c r="E683">
        <f t="shared" ca="1" si="295"/>
        <v>1.7859639999999999</v>
      </c>
      <c r="G683" s="23">
        <f t="shared" si="304"/>
        <v>45891</v>
      </c>
      <c r="H683" s="20">
        <f t="shared" si="290"/>
        <v>112.046875</v>
      </c>
      <c r="I683">
        <f t="shared" si="288"/>
        <v>125</v>
      </c>
      <c r="J683">
        <f t="shared" ca="1" si="296"/>
        <v>0.31944444444444442</v>
      </c>
      <c r="K683">
        <f t="shared" ca="1" si="291"/>
        <v>2.017E-2</v>
      </c>
      <c r="M683" s="23">
        <f t="shared" si="305"/>
        <v>45891</v>
      </c>
      <c r="N683" s="20">
        <f t="shared" si="292"/>
        <v>112.046875</v>
      </c>
      <c r="O683">
        <f t="shared" si="297"/>
        <v>125</v>
      </c>
      <c r="P683">
        <f t="shared" ca="1" si="298"/>
        <v>0.31944444444444442</v>
      </c>
      <c r="Q683">
        <f t="shared" ca="1" si="293"/>
        <v>2.017E-2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3"/>
      <c r="AG683" s="20"/>
      <c r="AH683" s="20"/>
      <c r="AJ683" s="23"/>
      <c r="AK683" s="20"/>
      <c r="AL683" s="20"/>
      <c r="AN683" s="23"/>
      <c r="AO683" s="20"/>
      <c r="AP683" s="20"/>
      <c r="AS683" s="1">
        <v>45064</v>
      </c>
      <c r="AT683">
        <v>5.1459999999999999</v>
      </c>
      <c r="AU683">
        <f t="shared" si="299"/>
        <v>5.1459999999999999E-2</v>
      </c>
      <c r="AW683" s="1">
        <v>45064</v>
      </c>
      <c r="AX683">
        <v>5.1155999999999997</v>
      </c>
      <c r="AY683">
        <f t="shared" si="300"/>
        <v>5.1156E-2</v>
      </c>
      <c r="BA683" s="1">
        <v>45064</v>
      </c>
      <c r="BB683">
        <v>5.1086999999999998</v>
      </c>
      <c r="BC683">
        <f t="shared" si="301"/>
        <v>5.1087E-2</v>
      </c>
      <c r="BE683" s="1">
        <v>45064</v>
      </c>
      <c r="BF683">
        <v>4.3920000000000003</v>
      </c>
      <c r="BG683">
        <f t="shared" si="302"/>
        <v>4.3920000000000001E-2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3">
        <f t="shared" ca="1" si="303"/>
        <v>46769</v>
      </c>
      <c r="B684" s="20">
        <f t="shared" ca="1" si="289"/>
        <v>0</v>
      </c>
      <c r="C684">
        <f t="shared" ca="1" si="307"/>
        <v>0</v>
      </c>
      <c r="D684">
        <f t="shared" ca="1" si="294"/>
        <v>-2.1194444444444445</v>
      </c>
      <c r="E684">
        <f t="shared" ca="1" si="295"/>
        <v>1.7859639999999999</v>
      </c>
      <c r="G684" s="23">
        <f t="shared" si="304"/>
        <v>45894</v>
      </c>
      <c r="H684" s="20">
        <f t="shared" si="290"/>
        <v>111.875</v>
      </c>
      <c r="I684">
        <f t="shared" si="288"/>
        <v>125</v>
      </c>
      <c r="J684">
        <f t="shared" ca="1" si="296"/>
        <v>0.31111111111111112</v>
      </c>
      <c r="K684">
        <f t="shared" ca="1" si="291"/>
        <v>2.0209999999999999E-2</v>
      </c>
      <c r="M684" s="23">
        <f t="shared" si="305"/>
        <v>45894</v>
      </c>
      <c r="N684" s="20">
        <f t="shared" si="292"/>
        <v>111.875</v>
      </c>
      <c r="O684">
        <f t="shared" si="297"/>
        <v>125</v>
      </c>
      <c r="P684">
        <f t="shared" ca="1" si="298"/>
        <v>0.31111111111111112</v>
      </c>
      <c r="Q684">
        <f t="shared" ca="1" si="293"/>
        <v>2.0209999999999999E-2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3"/>
      <c r="AG684" s="20"/>
      <c r="AH684" s="20"/>
      <c r="AJ684" s="23"/>
      <c r="AK684" s="20"/>
      <c r="AL684" s="20"/>
      <c r="AN684" s="23"/>
      <c r="AO684" s="20"/>
      <c r="AP684" s="20"/>
      <c r="AS684" s="1">
        <v>45063</v>
      </c>
      <c r="AT684">
        <v>5.1069000000000004</v>
      </c>
      <c r="AU684">
        <f t="shared" si="299"/>
        <v>5.1069000000000003E-2</v>
      </c>
      <c r="AW684" s="1">
        <v>45063</v>
      </c>
      <c r="AX684">
        <v>5.069</v>
      </c>
      <c r="AY684">
        <f t="shared" si="300"/>
        <v>5.0689999999999999E-2</v>
      </c>
      <c r="BA684" s="1">
        <v>45063</v>
      </c>
      <c r="BB684">
        <v>5.0460000000000003</v>
      </c>
      <c r="BC684">
        <f t="shared" si="301"/>
        <v>5.0460000000000005E-2</v>
      </c>
      <c r="BE684" s="1">
        <v>45063</v>
      </c>
      <c r="BF684">
        <v>4.2789999999999999</v>
      </c>
      <c r="BG684">
        <f t="shared" si="302"/>
        <v>4.2790000000000002E-2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3">
        <f t="shared" ca="1" si="303"/>
        <v>46770</v>
      </c>
      <c r="B685" s="20">
        <f t="shared" ca="1" si="289"/>
        <v>0</v>
      </c>
      <c r="C685">
        <f t="shared" ca="1" si="307"/>
        <v>0</v>
      </c>
      <c r="D685">
        <f t="shared" ca="1" si="294"/>
        <v>-2.1222222222222222</v>
      </c>
      <c r="E685">
        <f t="shared" ca="1" si="295"/>
        <v>1.7859639999999999</v>
      </c>
      <c r="G685" s="23">
        <f t="shared" si="304"/>
        <v>45895</v>
      </c>
      <c r="H685" s="20">
        <f t="shared" si="290"/>
        <v>112.109375</v>
      </c>
      <c r="I685">
        <f t="shared" si="288"/>
        <v>125</v>
      </c>
      <c r="J685">
        <f t="shared" ca="1" si="296"/>
        <v>0.30833333333333335</v>
      </c>
      <c r="K685">
        <f t="shared" ca="1" si="291"/>
        <v>2.0219999999999998E-2</v>
      </c>
      <c r="M685" s="23">
        <f t="shared" si="305"/>
        <v>45895</v>
      </c>
      <c r="N685" s="20">
        <f t="shared" si="292"/>
        <v>112.109375</v>
      </c>
      <c r="O685">
        <f t="shared" si="297"/>
        <v>125</v>
      </c>
      <c r="P685">
        <f t="shared" ca="1" si="298"/>
        <v>0.30833333333333335</v>
      </c>
      <c r="Q685">
        <f t="shared" ca="1" si="293"/>
        <v>2.0219999999999998E-2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3"/>
      <c r="AG685" s="20"/>
      <c r="AH685" s="20"/>
      <c r="AJ685" s="23"/>
      <c r="AK685" s="20"/>
      <c r="AL685" s="20"/>
      <c r="AN685" s="23"/>
      <c r="AO685" s="20"/>
      <c r="AP685" s="20"/>
      <c r="AS685" s="1">
        <v>45062</v>
      </c>
      <c r="AT685">
        <v>5.0871000000000004</v>
      </c>
      <c r="AU685">
        <f t="shared" si="299"/>
        <v>5.0871000000000006E-2</v>
      </c>
      <c r="AW685" s="1">
        <v>45062</v>
      </c>
      <c r="AX685">
        <v>5.0334000000000003</v>
      </c>
      <c r="AY685">
        <f t="shared" si="300"/>
        <v>5.0334000000000004E-2</v>
      </c>
      <c r="BA685" s="1">
        <v>45062</v>
      </c>
      <c r="BB685">
        <v>5.0110000000000001</v>
      </c>
      <c r="BC685">
        <f t="shared" si="301"/>
        <v>5.0110000000000002E-2</v>
      </c>
      <c r="BE685" s="1">
        <v>45062</v>
      </c>
      <c r="BF685">
        <v>4.2329999999999997</v>
      </c>
      <c r="BG685">
        <f t="shared" si="302"/>
        <v>4.233E-2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3">
        <f t="shared" ca="1" si="303"/>
        <v>46771</v>
      </c>
      <c r="B686" s="20">
        <f t="shared" ca="1" si="289"/>
        <v>0</v>
      </c>
      <c r="C686">
        <f t="shared" ca="1" si="307"/>
        <v>0</v>
      </c>
      <c r="D686">
        <f t="shared" ca="1" si="294"/>
        <v>-2.125</v>
      </c>
      <c r="E686">
        <f t="shared" ca="1" si="295"/>
        <v>1.7859639999999999</v>
      </c>
      <c r="G686" s="23">
        <f t="shared" si="304"/>
        <v>45896</v>
      </c>
      <c r="H686" s="20">
        <f t="shared" si="290"/>
        <v>112.34375</v>
      </c>
      <c r="I686">
        <f t="shared" si="288"/>
        <v>125</v>
      </c>
      <c r="J686">
        <f t="shared" ca="1" si="296"/>
        <v>0.30555555555555558</v>
      </c>
      <c r="K686">
        <f t="shared" ca="1" si="291"/>
        <v>2.0320000000000001E-2</v>
      </c>
      <c r="M686" s="23">
        <f t="shared" si="305"/>
        <v>45896</v>
      </c>
      <c r="N686" s="20">
        <f t="shared" si="292"/>
        <v>112.34375</v>
      </c>
      <c r="O686">
        <f t="shared" si="297"/>
        <v>125</v>
      </c>
      <c r="P686">
        <f t="shared" ca="1" si="298"/>
        <v>0.30555555555555558</v>
      </c>
      <c r="Q686">
        <f t="shared" ca="1" si="293"/>
        <v>2.0320000000000001E-2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3"/>
      <c r="AG686" s="20"/>
      <c r="AH686" s="20"/>
      <c r="AJ686" s="23"/>
      <c r="AK686" s="20"/>
      <c r="AL686" s="20"/>
      <c r="AN686" s="23"/>
      <c r="AO686" s="20"/>
      <c r="AP686" s="20"/>
      <c r="AS686" s="1">
        <v>45061</v>
      </c>
      <c r="AT686">
        <v>5.0841000000000003</v>
      </c>
      <c r="AU686">
        <f t="shared" si="299"/>
        <v>5.0841000000000004E-2</v>
      </c>
      <c r="AW686" s="1">
        <v>45061</v>
      </c>
      <c r="AX686">
        <v>5.0134999999999996</v>
      </c>
      <c r="AY686">
        <f t="shared" si="300"/>
        <v>5.0134999999999999E-2</v>
      </c>
      <c r="BA686" s="1">
        <v>45061</v>
      </c>
      <c r="BB686">
        <v>4.9560000000000004</v>
      </c>
      <c r="BC686">
        <f t="shared" si="301"/>
        <v>4.9560000000000007E-2</v>
      </c>
      <c r="BE686" s="1">
        <v>45061</v>
      </c>
      <c r="BF686">
        <v>4.1630000000000003</v>
      </c>
      <c r="BG686">
        <f t="shared" si="302"/>
        <v>4.163E-2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3">
        <f t="shared" ca="1" si="303"/>
        <v>46772</v>
      </c>
      <c r="B687" s="20">
        <f t="shared" ca="1" si="289"/>
        <v>0</v>
      </c>
      <c r="C687">
        <f t="shared" ca="1" si="307"/>
        <v>0</v>
      </c>
      <c r="D687">
        <f t="shared" ca="1" si="294"/>
        <v>-2.1277777777777778</v>
      </c>
      <c r="E687">
        <f t="shared" ca="1" si="295"/>
        <v>1.7859639999999999</v>
      </c>
      <c r="G687" s="23">
        <f t="shared" si="304"/>
        <v>45897</v>
      </c>
      <c r="H687" s="20">
        <f t="shared" si="290"/>
        <v>112.5</v>
      </c>
      <c r="I687">
        <f t="shared" ref="I687:I750" si="311">CEILING(H687,25)</f>
        <v>125</v>
      </c>
      <c r="J687">
        <f t="shared" ca="1" si="296"/>
        <v>0.30277777777777776</v>
      </c>
      <c r="K687">
        <f t="shared" ca="1" si="291"/>
        <v>2.0470000000000002E-2</v>
      </c>
      <c r="M687" s="23">
        <f t="shared" si="305"/>
        <v>45897</v>
      </c>
      <c r="N687" s="20">
        <f t="shared" si="292"/>
        <v>112.5</v>
      </c>
      <c r="O687">
        <f t="shared" si="297"/>
        <v>125</v>
      </c>
      <c r="P687">
        <f t="shared" ca="1" si="298"/>
        <v>0.30277777777777776</v>
      </c>
      <c r="Q687">
        <f t="shared" ca="1" si="293"/>
        <v>2.0470000000000002E-2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3"/>
      <c r="AG687" s="20"/>
      <c r="AH687" s="20"/>
      <c r="AJ687" s="23"/>
      <c r="AK687" s="20"/>
      <c r="AL687" s="20"/>
      <c r="AN687" s="23"/>
      <c r="AO687" s="20"/>
      <c r="AP687" s="20"/>
      <c r="AS687" s="1">
        <v>45058</v>
      </c>
      <c r="AT687">
        <v>5.0890000000000004</v>
      </c>
      <c r="AU687">
        <f t="shared" si="299"/>
        <v>5.0890000000000005E-2</v>
      </c>
      <c r="AW687" s="1">
        <v>45058</v>
      </c>
      <c r="AX687">
        <v>5.0090000000000003</v>
      </c>
      <c r="AY687">
        <f t="shared" si="300"/>
        <v>5.0090000000000003E-2</v>
      </c>
      <c r="BA687" s="1">
        <v>45058</v>
      </c>
      <c r="BB687">
        <v>4.9450000000000003</v>
      </c>
      <c r="BC687">
        <f t="shared" si="301"/>
        <v>4.9450000000000001E-2</v>
      </c>
      <c r="BE687" s="1">
        <v>45058</v>
      </c>
      <c r="BF687">
        <v>4.1631</v>
      </c>
      <c r="BG687">
        <f t="shared" si="302"/>
        <v>4.1631000000000001E-2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3">
        <f t="shared" ca="1" si="303"/>
        <v>46773</v>
      </c>
      <c r="B688" s="20">
        <f t="shared" ca="1" si="289"/>
        <v>0</v>
      </c>
      <c r="C688">
        <f t="shared" ca="1" si="307"/>
        <v>0</v>
      </c>
      <c r="D688">
        <f t="shared" ca="1" si="294"/>
        <v>-2.1305555555555555</v>
      </c>
      <c r="E688">
        <f t="shared" ca="1" si="295"/>
        <v>1.7859639999999999</v>
      </c>
      <c r="G688" s="23">
        <f t="shared" si="304"/>
        <v>45898</v>
      </c>
      <c r="H688" s="20">
        <f t="shared" si="290"/>
        <v>112.421875</v>
      </c>
      <c r="I688">
        <f t="shared" si="311"/>
        <v>125</v>
      </c>
      <c r="J688">
        <f t="shared" ca="1" si="296"/>
        <v>0.3</v>
      </c>
      <c r="K688">
        <f t="shared" ca="1" si="291"/>
        <v>2.061E-2</v>
      </c>
      <c r="M688" s="23">
        <f t="shared" si="305"/>
        <v>45898</v>
      </c>
      <c r="N688" s="20">
        <f t="shared" si="292"/>
        <v>112.421875</v>
      </c>
      <c r="O688">
        <f t="shared" si="297"/>
        <v>125</v>
      </c>
      <c r="P688">
        <f t="shared" ca="1" si="298"/>
        <v>0.3</v>
      </c>
      <c r="Q688">
        <f t="shared" ca="1" si="293"/>
        <v>2.061E-2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3"/>
      <c r="AG688" s="20"/>
      <c r="AH688" s="20"/>
      <c r="AJ688" s="23"/>
      <c r="AK688" s="20"/>
      <c r="AL688" s="20"/>
      <c r="AN688" s="23"/>
      <c r="AO688" s="20"/>
      <c r="AP688" s="20"/>
      <c r="AS688" s="1">
        <v>45057</v>
      </c>
      <c r="AT688">
        <v>5.0599999999999996</v>
      </c>
      <c r="AU688">
        <f t="shared" si="299"/>
        <v>5.0599999999999999E-2</v>
      </c>
      <c r="AW688" s="1">
        <v>45057</v>
      </c>
      <c r="AX688">
        <v>4.9710000000000001</v>
      </c>
      <c r="AY688">
        <f t="shared" si="300"/>
        <v>4.9710000000000004E-2</v>
      </c>
      <c r="BA688" s="1">
        <v>45057</v>
      </c>
      <c r="BB688">
        <v>4.8651999999999997</v>
      </c>
      <c r="BC688">
        <f t="shared" si="301"/>
        <v>4.8652000000000001E-2</v>
      </c>
      <c r="BE688" s="1">
        <v>45057</v>
      </c>
      <c r="BF688">
        <v>4.0650000000000004</v>
      </c>
      <c r="BG688">
        <f t="shared" si="302"/>
        <v>4.0650000000000006E-2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3">
        <f t="shared" ca="1" si="303"/>
        <v>46776</v>
      </c>
      <c r="B689" s="20">
        <f t="shared" ca="1" si="289"/>
        <v>0</v>
      </c>
      <c r="C689">
        <f t="shared" ca="1" si="307"/>
        <v>0</v>
      </c>
      <c r="D689">
        <f t="shared" ca="1" si="294"/>
        <v>-2.1388888888888888</v>
      </c>
      <c r="E689">
        <f t="shared" ca="1" si="295"/>
        <v>1.7859639999999999</v>
      </c>
      <c r="G689" s="23">
        <f t="shared" si="304"/>
        <v>45901</v>
      </c>
      <c r="H689" s="20">
        <f t="shared" si="290"/>
        <v>112.421875</v>
      </c>
      <c r="I689">
        <f t="shared" si="311"/>
        <v>125</v>
      </c>
      <c r="J689">
        <f t="shared" ca="1" si="296"/>
        <v>0.29166666666666669</v>
      </c>
      <c r="K689">
        <f t="shared" ca="1" si="291"/>
        <v>2.0739999999999998E-2</v>
      </c>
      <c r="M689" s="23">
        <f t="shared" si="305"/>
        <v>45901</v>
      </c>
      <c r="N689" s="20">
        <f t="shared" si="292"/>
        <v>112.421875</v>
      </c>
      <c r="O689">
        <f t="shared" si="297"/>
        <v>125</v>
      </c>
      <c r="P689">
        <f t="shared" ca="1" si="298"/>
        <v>0.29166666666666669</v>
      </c>
      <c r="Q689">
        <f t="shared" ca="1" si="293"/>
        <v>2.0739999999999998E-2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3"/>
      <c r="AG689" s="20"/>
      <c r="AH689" s="20"/>
      <c r="AJ689" s="23"/>
      <c r="AK689" s="20"/>
      <c r="AL689" s="20"/>
      <c r="AN689" s="23"/>
      <c r="AO689" s="20"/>
      <c r="AP689" s="20"/>
      <c r="AS689" s="1">
        <v>45056</v>
      </c>
      <c r="AT689">
        <v>5.0548000000000002</v>
      </c>
      <c r="AU689">
        <f t="shared" si="299"/>
        <v>5.0548000000000003E-2</v>
      </c>
      <c r="AW689" s="1">
        <v>45056</v>
      </c>
      <c r="AX689">
        <v>4.9714999999999998</v>
      </c>
      <c r="AY689">
        <f t="shared" si="300"/>
        <v>4.9714999999999995E-2</v>
      </c>
      <c r="BA689" s="1">
        <v>45056</v>
      </c>
      <c r="BB689">
        <v>4.8929999999999998</v>
      </c>
      <c r="BC689">
        <f t="shared" si="301"/>
        <v>4.8930000000000001E-2</v>
      </c>
      <c r="BE689" s="1">
        <v>45056</v>
      </c>
      <c r="BF689">
        <v>4.0720000000000001</v>
      </c>
      <c r="BG689">
        <f t="shared" si="302"/>
        <v>4.0719999999999999E-2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3">
        <f t="shared" ca="1" si="303"/>
        <v>46777</v>
      </c>
      <c r="B690" s="20">
        <f t="shared" ca="1" si="289"/>
        <v>0</v>
      </c>
      <c r="C690">
        <f t="shared" ca="1" si="307"/>
        <v>0</v>
      </c>
      <c r="D690">
        <f t="shared" ca="1" si="294"/>
        <v>-2.1416666666666666</v>
      </c>
      <c r="E690">
        <f t="shared" ca="1" si="295"/>
        <v>1.7859639999999999</v>
      </c>
      <c r="G690" s="23">
        <f t="shared" si="304"/>
        <v>45902</v>
      </c>
      <c r="H690" s="20">
        <f t="shared" si="290"/>
        <v>112.0625</v>
      </c>
      <c r="I690">
        <f t="shared" si="311"/>
        <v>125</v>
      </c>
      <c r="J690">
        <f t="shared" ca="1" si="296"/>
        <v>0.28888888888888886</v>
      </c>
      <c r="K690">
        <f t="shared" ca="1" si="291"/>
        <v>2.0750000000000001E-2</v>
      </c>
      <c r="M690" s="23">
        <f t="shared" si="305"/>
        <v>45902</v>
      </c>
      <c r="N690" s="20">
        <f t="shared" si="292"/>
        <v>112.0625</v>
      </c>
      <c r="O690">
        <f t="shared" si="297"/>
        <v>125</v>
      </c>
      <c r="P690">
        <f t="shared" ca="1" si="298"/>
        <v>0.28888888888888886</v>
      </c>
      <c r="Q690">
        <f t="shared" ca="1" si="293"/>
        <v>2.0750000000000001E-2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3"/>
      <c r="AG690" s="20"/>
      <c r="AH690" s="20"/>
      <c r="AJ690" s="23"/>
      <c r="AK690" s="20"/>
      <c r="AL690" s="20"/>
      <c r="AN690" s="23"/>
      <c r="AO690" s="20"/>
      <c r="AP690" s="20"/>
      <c r="AS690" s="1">
        <v>45055</v>
      </c>
      <c r="AT690">
        <v>5.0891999999999999</v>
      </c>
      <c r="AU690">
        <f t="shared" si="299"/>
        <v>5.0892E-2</v>
      </c>
      <c r="AW690" s="1">
        <v>45055</v>
      </c>
      <c r="AX690">
        <v>5.0335000000000001</v>
      </c>
      <c r="AY690">
        <f t="shared" si="300"/>
        <v>5.0334999999999998E-2</v>
      </c>
      <c r="BA690" s="1">
        <v>45055</v>
      </c>
      <c r="BB690">
        <v>4.9859999999999998</v>
      </c>
      <c r="BC690">
        <f t="shared" si="301"/>
        <v>4.9859999999999995E-2</v>
      </c>
      <c r="BE690" s="1">
        <v>45055</v>
      </c>
      <c r="BF690">
        <v>4.2030000000000003</v>
      </c>
      <c r="BG690">
        <f t="shared" si="302"/>
        <v>4.2030000000000005E-2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3">
        <f t="shared" ca="1" si="303"/>
        <v>46778</v>
      </c>
      <c r="B691" s="20">
        <f t="shared" ca="1" si="289"/>
        <v>0</v>
      </c>
      <c r="C691">
        <f t="shared" ca="1" si="307"/>
        <v>0</v>
      </c>
      <c r="D691">
        <f t="shared" ca="1" si="294"/>
        <v>-2.1444444444444444</v>
      </c>
      <c r="E691">
        <f t="shared" ca="1" si="295"/>
        <v>1.7859639999999999</v>
      </c>
      <c r="G691" s="23">
        <f t="shared" si="304"/>
        <v>45903</v>
      </c>
      <c r="H691" s="20">
        <f t="shared" si="290"/>
        <v>112.515625</v>
      </c>
      <c r="I691">
        <f t="shared" si="311"/>
        <v>125</v>
      </c>
      <c r="J691">
        <f t="shared" ca="1" si="296"/>
        <v>0.28611111111111109</v>
      </c>
      <c r="K691">
        <f t="shared" ca="1" si="291"/>
        <v>2.0760000000000001E-2</v>
      </c>
      <c r="M691" s="23">
        <f t="shared" si="305"/>
        <v>45903</v>
      </c>
      <c r="N691" s="20">
        <f t="shared" si="292"/>
        <v>112.515625</v>
      </c>
      <c r="O691">
        <f t="shared" si="297"/>
        <v>125</v>
      </c>
      <c r="P691">
        <f t="shared" ca="1" si="298"/>
        <v>0.28611111111111109</v>
      </c>
      <c r="Q691">
        <f t="shared" ca="1" si="293"/>
        <v>2.0760000000000001E-2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3"/>
      <c r="AG691" s="20"/>
      <c r="AH691" s="20"/>
      <c r="AJ691" s="23"/>
      <c r="AK691" s="20"/>
      <c r="AL691" s="20"/>
      <c r="AN691" s="23"/>
      <c r="AO691" s="20"/>
      <c r="AP691" s="20"/>
      <c r="AS691" s="1">
        <v>45054</v>
      </c>
      <c r="AT691">
        <v>5.077</v>
      </c>
      <c r="AU691">
        <f t="shared" si="299"/>
        <v>5.0770000000000003E-2</v>
      </c>
      <c r="AW691" s="1">
        <v>45054</v>
      </c>
      <c r="AX691">
        <v>5.0110999999999999</v>
      </c>
      <c r="AY691">
        <f t="shared" si="300"/>
        <v>5.0110999999999996E-2</v>
      </c>
      <c r="BA691" s="1">
        <v>45054</v>
      </c>
      <c r="BB691">
        <v>4.976</v>
      </c>
      <c r="BC691">
        <f t="shared" si="301"/>
        <v>4.9759999999999999E-2</v>
      </c>
      <c r="BE691" s="1">
        <v>45054</v>
      </c>
      <c r="BF691">
        <v>4.1980000000000004</v>
      </c>
      <c r="BG691">
        <f t="shared" si="302"/>
        <v>4.1980000000000003E-2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3">
        <f t="shared" ca="1" si="303"/>
        <v>46779</v>
      </c>
      <c r="B692" s="20">
        <f t="shared" ca="1" si="289"/>
        <v>0</v>
      </c>
      <c r="C692">
        <f t="shared" ca="1" si="307"/>
        <v>0</v>
      </c>
      <c r="D692">
        <f t="shared" ca="1" si="294"/>
        <v>-2.1472222222222221</v>
      </c>
      <c r="E692">
        <f t="shared" ca="1" si="295"/>
        <v>1.7859639999999999</v>
      </c>
      <c r="G692" s="23">
        <f t="shared" si="304"/>
        <v>45904</v>
      </c>
      <c r="H692" s="20">
        <f t="shared" si="290"/>
        <v>112.75</v>
      </c>
      <c r="I692">
        <f t="shared" si="311"/>
        <v>125</v>
      </c>
      <c r="J692">
        <f t="shared" ca="1" si="296"/>
        <v>0.28333333333333333</v>
      </c>
      <c r="K692">
        <f t="shared" ca="1" si="291"/>
        <v>2.078E-2</v>
      </c>
      <c r="M692" s="23">
        <f t="shared" si="305"/>
        <v>45904</v>
      </c>
      <c r="N692" s="20">
        <f t="shared" si="292"/>
        <v>112.75</v>
      </c>
      <c r="O692">
        <f t="shared" si="297"/>
        <v>125</v>
      </c>
      <c r="P692">
        <f t="shared" ca="1" si="298"/>
        <v>0.28333333333333333</v>
      </c>
      <c r="Q692">
        <f t="shared" ca="1" si="293"/>
        <v>2.078E-2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3"/>
      <c r="AG692" s="20"/>
      <c r="AH692" s="20"/>
      <c r="AJ692" s="23"/>
      <c r="AK692" s="20"/>
      <c r="AL692" s="20"/>
      <c r="AN692" s="23"/>
      <c r="AO692" s="20"/>
      <c r="AP692" s="20"/>
      <c r="AS692" s="1">
        <v>45051</v>
      </c>
      <c r="AT692">
        <v>5.0590000000000002</v>
      </c>
      <c r="AU692">
        <f t="shared" si="299"/>
        <v>5.0590000000000003E-2</v>
      </c>
      <c r="AW692" s="1">
        <v>45051</v>
      </c>
      <c r="AX692">
        <v>4.9880000000000004</v>
      </c>
      <c r="AY692">
        <f t="shared" si="300"/>
        <v>4.9880000000000008E-2</v>
      </c>
      <c r="BA692" s="1">
        <v>45051</v>
      </c>
      <c r="BB692">
        <v>4.9269999999999996</v>
      </c>
      <c r="BC692">
        <f t="shared" si="301"/>
        <v>4.9269999999999994E-2</v>
      </c>
      <c r="BE692" s="1">
        <v>45051</v>
      </c>
      <c r="BF692">
        <v>4.1239999999999997</v>
      </c>
      <c r="BG692">
        <f t="shared" si="302"/>
        <v>4.1239999999999999E-2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3">
        <f t="shared" ca="1" si="303"/>
        <v>46780</v>
      </c>
      <c r="B693" s="20">
        <f t="shared" ca="1" si="289"/>
        <v>0</v>
      </c>
      <c r="C693">
        <f t="shared" ca="1" si="307"/>
        <v>0</v>
      </c>
      <c r="D693">
        <f t="shared" ca="1" si="294"/>
        <v>-2.15</v>
      </c>
      <c r="E693">
        <f t="shared" ca="1" si="295"/>
        <v>1.7859639999999999</v>
      </c>
      <c r="G693" s="23">
        <f t="shared" si="304"/>
        <v>45905</v>
      </c>
      <c r="H693" s="20">
        <f t="shared" si="290"/>
        <v>113.265625</v>
      </c>
      <c r="I693">
        <f t="shared" si="311"/>
        <v>125</v>
      </c>
      <c r="J693">
        <f t="shared" ca="1" si="296"/>
        <v>0.28055555555555556</v>
      </c>
      <c r="K693">
        <f t="shared" ca="1" si="291"/>
        <v>2.053E-2</v>
      </c>
      <c r="M693" s="23">
        <f t="shared" si="305"/>
        <v>45905</v>
      </c>
      <c r="N693" s="20">
        <f t="shared" si="292"/>
        <v>113.265625</v>
      </c>
      <c r="O693">
        <f t="shared" si="297"/>
        <v>125</v>
      </c>
      <c r="P693">
        <f t="shared" ca="1" si="298"/>
        <v>0.28055555555555556</v>
      </c>
      <c r="Q693">
        <f t="shared" ca="1" si="293"/>
        <v>2.053E-2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3"/>
      <c r="AG693" s="20"/>
      <c r="AH693" s="20"/>
      <c r="AJ693" s="23"/>
      <c r="AK693" s="20"/>
      <c r="AL693" s="20"/>
      <c r="AN693" s="23"/>
      <c r="AO693" s="20"/>
      <c r="AP693" s="20"/>
      <c r="AS693" s="1">
        <v>45050</v>
      </c>
      <c r="AT693">
        <v>5.0469999999999997</v>
      </c>
      <c r="AU693">
        <f t="shared" si="299"/>
        <v>5.0469999999999994E-2</v>
      </c>
      <c r="AW693" s="1">
        <v>45050</v>
      </c>
      <c r="AX693">
        <v>4.9340000000000002</v>
      </c>
      <c r="AY693">
        <f t="shared" si="300"/>
        <v>4.9340000000000002E-2</v>
      </c>
      <c r="BA693" s="1">
        <v>45050</v>
      </c>
      <c r="BB693">
        <v>4.835</v>
      </c>
      <c r="BC693">
        <f t="shared" si="301"/>
        <v>4.8349999999999997E-2</v>
      </c>
      <c r="BE693" s="1">
        <v>45050</v>
      </c>
      <c r="BF693">
        <v>4</v>
      </c>
      <c r="BG693">
        <f t="shared" si="302"/>
        <v>0.04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3">
        <f t="shared" ca="1" si="303"/>
        <v>46783</v>
      </c>
      <c r="B694" s="20">
        <f t="shared" ca="1" si="289"/>
        <v>0</v>
      </c>
      <c r="C694">
        <f t="shared" ca="1" si="307"/>
        <v>0</v>
      </c>
      <c r="D694">
        <f t="shared" ca="1" si="294"/>
        <v>-2.1583333333333332</v>
      </c>
      <c r="E694">
        <f t="shared" ca="1" si="295"/>
        <v>1.7859639999999999</v>
      </c>
      <c r="G694" s="23">
        <f t="shared" si="304"/>
        <v>45908</v>
      </c>
      <c r="H694" s="20">
        <f t="shared" si="290"/>
        <v>113.421875</v>
      </c>
      <c r="I694">
        <f t="shared" si="311"/>
        <v>125</v>
      </c>
      <c r="J694">
        <f t="shared" ca="1" si="296"/>
        <v>0.2722222222222222</v>
      </c>
      <c r="K694">
        <f t="shared" ca="1" si="291"/>
        <v>2.0339999999999997E-2</v>
      </c>
      <c r="M694" s="23">
        <f t="shared" si="305"/>
        <v>45908</v>
      </c>
      <c r="N694" s="20">
        <f t="shared" si="292"/>
        <v>113.421875</v>
      </c>
      <c r="O694">
        <f t="shared" si="297"/>
        <v>125</v>
      </c>
      <c r="P694">
        <f t="shared" ca="1" si="298"/>
        <v>0.2722222222222222</v>
      </c>
      <c r="Q694">
        <f t="shared" ca="1" si="293"/>
        <v>2.0339999999999997E-2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3"/>
      <c r="AG694" s="20"/>
      <c r="AH694" s="20"/>
      <c r="AJ694" s="23"/>
      <c r="AK694" s="20"/>
      <c r="AL694" s="20"/>
      <c r="AN694" s="23"/>
      <c r="AO694" s="20"/>
      <c r="AP694" s="20"/>
      <c r="AS694" s="1">
        <v>45049</v>
      </c>
      <c r="AT694">
        <v>5.0720000000000001</v>
      </c>
      <c r="AU694">
        <f t="shared" si="299"/>
        <v>5.0720000000000001E-2</v>
      </c>
      <c r="AW694" s="1">
        <v>45049</v>
      </c>
      <c r="AX694">
        <v>5.0229999999999997</v>
      </c>
      <c r="AY694">
        <f t="shared" si="300"/>
        <v>5.0229999999999997E-2</v>
      </c>
      <c r="BA694" s="1">
        <v>45049</v>
      </c>
      <c r="BB694">
        <v>4.8730000000000002</v>
      </c>
      <c r="BC694">
        <f t="shared" si="301"/>
        <v>4.8730000000000002E-2</v>
      </c>
      <c r="BE694" s="1">
        <v>45049</v>
      </c>
      <c r="BF694">
        <v>4.0614999999999997</v>
      </c>
      <c r="BG694">
        <f t="shared" si="302"/>
        <v>4.0614999999999998E-2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3">
        <f t="shared" ca="1" si="303"/>
        <v>46784</v>
      </c>
      <c r="B695" s="20">
        <f t="shared" ca="1" si="289"/>
        <v>0</v>
      </c>
      <c r="C695">
        <f t="shared" ca="1" si="307"/>
        <v>0</v>
      </c>
      <c r="D695">
        <f t="shared" ca="1" si="294"/>
        <v>-2.161111111111111</v>
      </c>
      <c r="E695">
        <f t="shared" ca="1" si="295"/>
        <v>1.7859639999999999</v>
      </c>
      <c r="G695" s="23">
        <f t="shared" si="304"/>
        <v>45909</v>
      </c>
      <c r="H695" s="20">
        <f t="shared" si="290"/>
        <v>113.21875</v>
      </c>
      <c r="I695">
        <f t="shared" si="311"/>
        <v>125</v>
      </c>
      <c r="J695">
        <f t="shared" ca="1" si="296"/>
        <v>0.26944444444444443</v>
      </c>
      <c r="K695">
        <f t="shared" ca="1" si="291"/>
        <v>2.0289999999999999E-2</v>
      </c>
      <c r="M695" s="23">
        <f t="shared" si="305"/>
        <v>45909</v>
      </c>
      <c r="N695" s="20">
        <f t="shared" si="292"/>
        <v>113.21875</v>
      </c>
      <c r="O695">
        <f t="shared" si="297"/>
        <v>125</v>
      </c>
      <c r="P695">
        <f t="shared" ca="1" si="298"/>
        <v>0.26944444444444443</v>
      </c>
      <c r="Q695">
        <f t="shared" ca="1" si="293"/>
        <v>2.0289999999999999E-2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3"/>
      <c r="AG695" s="20"/>
      <c r="AH695" s="20"/>
      <c r="AJ695" s="23"/>
      <c r="AK695" s="20"/>
      <c r="AL695" s="20"/>
      <c r="AN695" s="23"/>
      <c r="AO695" s="20"/>
      <c r="AP695" s="20"/>
      <c r="AS695" s="1">
        <v>45048</v>
      </c>
      <c r="AT695">
        <v>5.0590000000000002</v>
      </c>
      <c r="AU695">
        <f t="shared" si="299"/>
        <v>5.0590000000000003E-2</v>
      </c>
      <c r="AW695" s="1">
        <v>45048</v>
      </c>
      <c r="AX695">
        <v>5.016</v>
      </c>
      <c r="AY695">
        <f t="shared" si="300"/>
        <v>5.0160000000000003E-2</v>
      </c>
      <c r="BA695" s="1">
        <v>45048</v>
      </c>
      <c r="BB695">
        <v>4.9880000000000004</v>
      </c>
      <c r="BC695">
        <f t="shared" si="301"/>
        <v>4.9880000000000008E-2</v>
      </c>
      <c r="BE695" s="1">
        <v>45048</v>
      </c>
      <c r="BF695">
        <v>4.2213000000000003</v>
      </c>
      <c r="BG695">
        <f t="shared" si="302"/>
        <v>4.2213000000000001E-2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3">
        <f t="shared" ca="1" si="303"/>
        <v>46785</v>
      </c>
      <c r="B696" s="20">
        <f t="shared" ca="1" si="289"/>
        <v>0</v>
      </c>
      <c r="C696">
        <f t="shared" ca="1" si="307"/>
        <v>0</v>
      </c>
      <c r="D696">
        <f t="shared" ca="1" si="294"/>
        <v>-2.1638888888888888</v>
      </c>
      <c r="E696">
        <f t="shared" ca="1" si="295"/>
        <v>1.7859639999999999</v>
      </c>
      <c r="G696" s="23">
        <f t="shared" si="304"/>
        <v>45910</v>
      </c>
      <c r="H696" s="20">
        <f t="shared" si="290"/>
        <v>113.453125</v>
      </c>
      <c r="I696">
        <f t="shared" si="311"/>
        <v>125</v>
      </c>
      <c r="J696">
        <f t="shared" ca="1" si="296"/>
        <v>0.26666666666666666</v>
      </c>
      <c r="K696">
        <f t="shared" ca="1" si="291"/>
        <v>2.0289999999999999E-2</v>
      </c>
      <c r="M696" s="23">
        <f t="shared" si="305"/>
        <v>45910</v>
      </c>
      <c r="N696" s="20">
        <f t="shared" si="292"/>
        <v>113.453125</v>
      </c>
      <c r="O696">
        <f t="shared" si="297"/>
        <v>125</v>
      </c>
      <c r="P696">
        <f t="shared" ca="1" si="298"/>
        <v>0.26666666666666666</v>
      </c>
      <c r="Q696">
        <f t="shared" ca="1" si="293"/>
        <v>2.0289999999999999E-2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3"/>
      <c r="AG696" s="20"/>
      <c r="AH696" s="20"/>
      <c r="AJ696" s="23"/>
      <c r="AK696" s="20"/>
      <c r="AL696" s="20"/>
      <c r="AN696" s="23"/>
      <c r="AO696" s="20"/>
      <c r="AP696" s="20"/>
      <c r="AS696" s="1">
        <v>45047</v>
      </c>
      <c r="AT696">
        <v>5.1070000000000002</v>
      </c>
      <c r="AU696">
        <f t="shared" si="299"/>
        <v>5.1070000000000004E-2</v>
      </c>
      <c r="AW696" s="1">
        <v>45047</v>
      </c>
      <c r="AX696">
        <v>5.1062000000000003</v>
      </c>
      <c r="AY696">
        <f t="shared" si="300"/>
        <v>5.1062000000000003E-2</v>
      </c>
      <c r="BA696" s="1">
        <v>45047</v>
      </c>
      <c r="BB696">
        <v>5.1230000000000002</v>
      </c>
      <c r="BC696">
        <f t="shared" si="301"/>
        <v>5.1230000000000005E-2</v>
      </c>
      <c r="BE696" s="1">
        <v>45047</v>
      </c>
      <c r="BF696">
        <v>4.3769999999999998</v>
      </c>
      <c r="BG696">
        <f t="shared" si="302"/>
        <v>4.3769999999999996E-2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3">
        <f t="shared" ca="1" si="303"/>
        <v>46786</v>
      </c>
      <c r="B697" s="20">
        <f t="shared" ca="1" si="289"/>
        <v>0</v>
      </c>
      <c r="C697">
        <f t="shared" ca="1" si="307"/>
        <v>0</v>
      </c>
      <c r="D697">
        <f t="shared" ca="1" si="294"/>
        <v>-2.1666666666666665</v>
      </c>
      <c r="E697">
        <f t="shared" ca="1" si="295"/>
        <v>1.7859639999999999</v>
      </c>
      <c r="G697" s="23">
        <f t="shared" si="304"/>
        <v>45911</v>
      </c>
      <c r="H697" s="20">
        <f t="shared" si="290"/>
        <v>113.53125</v>
      </c>
      <c r="I697">
        <f t="shared" si="311"/>
        <v>125</v>
      </c>
      <c r="J697">
        <f t="shared" ca="1" si="296"/>
        <v>0.2638888888888889</v>
      </c>
      <c r="K697">
        <f t="shared" ca="1" si="291"/>
        <v>2.0139999999999998E-2</v>
      </c>
      <c r="M697" s="23">
        <f t="shared" si="305"/>
        <v>45911</v>
      </c>
      <c r="N697" s="20">
        <f t="shared" si="292"/>
        <v>113.53125</v>
      </c>
      <c r="O697">
        <f t="shared" si="297"/>
        <v>125</v>
      </c>
      <c r="P697">
        <f t="shared" ca="1" si="298"/>
        <v>0.2638888888888889</v>
      </c>
      <c r="Q697">
        <f t="shared" ca="1" si="293"/>
        <v>2.0139999999999998E-2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3"/>
      <c r="AG697" s="20"/>
      <c r="AH697" s="20"/>
      <c r="AJ697" s="23"/>
      <c r="AK697" s="20"/>
      <c r="AL697" s="20"/>
      <c r="AN697" s="23"/>
      <c r="AO697" s="20"/>
      <c r="AP697" s="20"/>
      <c r="AS697" s="1">
        <v>45044</v>
      </c>
      <c r="AT697">
        <v>5.0839999999999996</v>
      </c>
      <c r="AU697">
        <f t="shared" si="299"/>
        <v>5.0839999999999996E-2</v>
      </c>
      <c r="AW697" s="1">
        <v>45044</v>
      </c>
      <c r="AX697">
        <v>5.0599999999999996</v>
      </c>
      <c r="AY697">
        <f t="shared" si="300"/>
        <v>5.0599999999999999E-2</v>
      </c>
      <c r="BA697" s="1">
        <v>45044</v>
      </c>
      <c r="BB697">
        <v>5.03</v>
      </c>
      <c r="BC697">
        <f t="shared" si="301"/>
        <v>5.0300000000000004E-2</v>
      </c>
      <c r="BE697" s="1">
        <v>45044</v>
      </c>
      <c r="BF697">
        <v>4.2629000000000001</v>
      </c>
      <c r="BG697">
        <f t="shared" si="302"/>
        <v>4.2629E-2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3">
        <f t="shared" ca="1" si="303"/>
        <v>46787</v>
      </c>
      <c r="B698" s="20">
        <f t="shared" ca="1" si="289"/>
        <v>0</v>
      </c>
      <c r="C698">
        <f t="shared" ca="1" si="307"/>
        <v>0</v>
      </c>
      <c r="D698">
        <f t="shared" ca="1" si="294"/>
        <v>-2.1694444444444443</v>
      </c>
      <c r="E698">
        <f t="shared" ca="1" si="295"/>
        <v>1.7859639999999999</v>
      </c>
      <c r="G698" s="23">
        <f t="shared" si="304"/>
        <v>45912</v>
      </c>
      <c r="H698" s="20">
        <f t="shared" si="290"/>
        <v>113.15625</v>
      </c>
      <c r="I698">
        <f t="shared" si="311"/>
        <v>125</v>
      </c>
      <c r="J698">
        <f t="shared" ca="1" si="296"/>
        <v>0.26111111111111113</v>
      </c>
      <c r="K698">
        <f t="shared" ca="1" si="291"/>
        <v>0.02</v>
      </c>
      <c r="M698" s="23">
        <f t="shared" si="305"/>
        <v>45912</v>
      </c>
      <c r="N698" s="20">
        <f t="shared" si="292"/>
        <v>113.15625</v>
      </c>
      <c r="O698">
        <f t="shared" si="297"/>
        <v>125</v>
      </c>
      <c r="P698">
        <f t="shared" ca="1" si="298"/>
        <v>0.26111111111111113</v>
      </c>
      <c r="Q698">
        <f t="shared" ca="1" si="293"/>
        <v>0.02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3"/>
      <c r="AG698" s="20"/>
      <c r="AH698" s="20"/>
      <c r="AJ698" s="23"/>
      <c r="AK698" s="20"/>
      <c r="AL698" s="20"/>
      <c r="AN698" s="23"/>
      <c r="AO698" s="20"/>
      <c r="AP698" s="20"/>
      <c r="AS698" s="1">
        <v>45043</v>
      </c>
      <c r="AT698">
        <v>5.0857999999999999</v>
      </c>
      <c r="AU698">
        <f t="shared" si="299"/>
        <v>5.0858E-2</v>
      </c>
      <c r="AW698" s="1">
        <v>45043</v>
      </c>
      <c r="AX698">
        <v>5.0795000000000003</v>
      </c>
      <c r="AY698">
        <f t="shared" si="300"/>
        <v>5.0795000000000007E-2</v>
      </c>
      <c r="BA698" s="1">
        <v>45043</v>
      </c>
      <c r="BB698">
        <v>5.056</v>
      </c>
      <c r="BC698">
        <f t="shared" si="301"/>
        <v>5.0560000000000001E-2</v>
      </c>
      <c r="BE698" s="1">
        <v>45043</v>
      </c>
      <c r="BF698">
        <v>4.3116000000000003</v>
      </c>
      <c r="BG698">
        <f t="shared" si="302"/>
        <v>4.3116000000000002E-2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3">
        <f t="shared" ca="1" si="303"/>
        <v>46790</v>
      </c>
      <c r="B699" s="20">
        <f t="shared" ca="1" si="289"/>
        <v>0</v>
      </c>
      <c r="C699">
        <f t="shared" ca="1" si="307"/>
        <v>0</v>
      </c>
      <c r="D699">
        <f t="shared" ca="1" si="294"/>
        <v>-2.1777777777777776</v>
      </c>
      <c r="E699">
        <f t="shared" ca="1" si="295"/>
        <v>1.7859639999999999</v>
      </c>
      <c r="G699" s="23">
        <f t="shared" si="304"/>
        <v>45915</v>
      </c>
      <c r="H699" s="20">
        <f t="shared" si="290"/>
        <v>113.34375</v>
      </c>
      <c r="I699">
        <f t="shared" si="311"/>
        <v>125</v>
      </c>
      <c r="J699">
        <f t="shared" ca="1" si="296"/>
        <v>0.25277777777777777</v>
      </c>
      <c r="K699">
        <f t="shared" ca="1" si="291"/>
        <v>2.0330000000000001E-2</v>
      </c>
      <c r="M699" s="23">
        <f t="shared" si="305"/>
        <v>45915</v>
      </c>
      <c r="N699" s="20">
        <f t="shared" si="292"/>
        <v>113.34375</v>
      </c>
      <c r="O699">
        <f t="shared" si="297"/>
        <v>125</v>
      </c>
      <c r="P699">
        <f t="shared" ca="1" si="298"/>
        <v>0.25277777777777777</v>
      </c>
      <c r="Q699">
        <f t="shared" ca="1" si="293"/>
        <v>2.0330000000000001E-2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3"/>
      <c r="AG699" s="20"/>
      <c r="AH699" s="20"/>
      <c r="AJ699" s="23"/>
      <c r="AK699" s="20"/>
      <c r="AL699" s="20"/>
      <c r="AN699" s="23"/>
      <c r="AO699" s="20"/>
      <c r="AP699" s="20"/>
      <c r="AS699" s="1">
        <v>45042</v>
      </c>
      <c r="AT699">
        <v>5.05</v>
      </c>
      <c r="AU699">
        <f t="shared" si="299"/>
        <v>5.0499999999999996E-2</v>
      </c>
      <c r="AW699" s="1">
        <v>45042</v>
      </c>
      <c r="AX699">
        <v>5.0259999999999998</v>
      </c>
      <c r="AY699">
        <f t="shared" si="300"/>
        <v>5.0259999999999999E-2</v>
      </c>
      <c r="BA699" s="1">
        <v>45042</v>
      </c>
      <c r="BB699">
        <v>4.976</v>
      </c>
      <c r="BC699">
        <f t="shared" si="301"/>
        <v>4.9759999999999999E-2</v>
      </c>
      <c r="BE699" s="1">
        <v>45042</v>
      </c>
      <c r="BF699">
        <v>4.2160000000000002</v>
      </c>
      <c r="BG699">
        <f t="shared" si="302"/>
        <v>4.2160000000000003E-2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3">
        <f t="shared" ca="1" si="303"/>
        <v>46791</v>
      </c>
      <c r="B700" s="20">
        <f t="shared" ca="1" si="289"/>
        <v>0</v>
      </c>
      <c r="C700">
        <f t="shared" ca="1" si="307"/>
        <v>0</v>
      </c>
      <c r="D700">
        <f t="shared" ca="1" si="294"/>
        <v>-2.1805555555555554</v>
      </c>
      <c r="E700">
        <f t="shared" ca="1" si="295"/>
        <v>1.7859639999999999</v>
      </c>
      <c r="G700" s="23">
        <f t="shared" si="304"/>
        <v>45916</v>
      </c>
      <c r="H700" s="20">
        <f t="shared" si="290"/>
        <v>113.421875</v>
      </c>
      <c r="I700">
        <f t="shared" si="311"/>
        <v>125</v>
      </c>
      <c r="J700">
        <f t="shared" ca="1" si="296"/>
        <v>0.25</v>
      </c>
      <c r="K700">
        <f t="shared" ca="1" si="291"/>
        <v>2.0150000000000001E-2</v>
      </c>
      <c r="M700" s="23">
        <f t="shared" si="305"/>
        <v>45916</v>
      </c>
      <c r="N700" s="20">
        <f t="shared" si="292"/>
        <v>113.421875</v>
      </c>
      <c r="O700">
        <f t="shared" si="297"/>
        <v>125</v>
      </c>
      <c r="P700">
        <f t="shared" ca="1" si="298"/>
        <v>0.25</v>
      </c>
      <c r="Q700">
        <f t="shared" ca="1" si="293"/>
        <v>2.0150000000000001E-2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3"/>
      <c r="AG700" s="20"/>
      <c r="AH700" s="20"/>
      <c r="AJ700" s="23"/>
      <c r="AK700" s="20"/>
      <c r="AL700" s="20"/>
      <c r="AN700" s="23"/>
      <c r="AO700" s="20"/>
      <c r="AP700" s="20"/>
      <c r="AS700" s="1">
        <v>45041</v>
      </c>
      <c r="AT700">
        <v>5.0248999999999997</v>
      </c>
      <c r="AU700">
        <f t="shared" si="299"/>
        <v>5.0248999999999995E-2</v>
      </c>
      <c r="AW700" s="1">
        <v>45041</v>
      </c>
      <c r="AX700">
        <v>4.9863999999999997</v>
      </c>
      <c r="AY700">
        <f t="shared" si="300"/>
        <v>4.9863999999999999E-2</v>
      </c>
      <c r="BA700" s="1">
        <v>45041</v>
      </c>
      <c r="BB700">
        <v>4.9560000000000004</v>
      </c>
      <c r="BC700">
        <f t="shared" si="301"/>
        <v>4.9560000000000007E-2</v>
      </c>
      <c r="BE700" s="1">
        <v>45041</v>
      </c>
      <c r="BF700">
        <v>4.1920000000000002</v>
      </c>
      <c r="BG700">
        <f t="shared" si="302"/>
        <v>4.1919999999999999E-2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3">
        <f t="shared" ca="1" si="303"/>
        <v>46792</v>
      </c>
      <c r="B701" s="20">
        <f t="shared" ca="1" si="289"/>
        <v>0</v>
      </c>
      <c r="C701">
        <f t="shared" ca="1" si="307"/>
        <v>0</v>
      </c>
      <c r="D701">
        <f t="shared" ca="1" si="294"/>
        <v>-2.1833333333333331</v>
      </c>
      <c r="E701">
        <f t="shared" ca="1" si="295"/>
        <v>1.7859639999999999</v>
      </c>
      <c r="G701" s="23">
        <f t="shared" si="304"/>
        <v>45917</v>
      </c>
      <c r="H701" s="20">
        <f t="shared" si="290"/>
        <v>113</v>
      </c>
      <c r="I701">
        <f t="shared" si="311"/>
        <v>125</v>
      </c>
      <c r="J701">
        <f t="shared" ca="1" si="296"/>
        <v>0.24722222222222223</v>
      </c>
      <c r="K701">
        <f t="shared" ca="1" si="291"/>
        <v>1.8088109999999999</v>
      </c>
      <c r="M701" s="23">
        <f t="shared" si="305"/>
        <v>45917</v>
      </c>
      <c r="N701" s="20">
        <f t="shared" si="292"/>
        <v>113</v>
      </c>
      <c r="O701">
        <f t="shared" si="297"/>
        <v>125</v>
      </c>
      <c r="P701">
        <f t="shared" ca="1" si="298"/>
        <v>0.24722222222222223</v>
      </c>
      <c r="Q701">
        <f t="shared" ca="1" si="293"/>
        <v>1.8088109999999999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3"/>
      <c r="AG701" s="20"/>
      <c r="AH701" s="20"/>
      <c r="AJ701" s="23"/>
      <c r="AK701" s="20"/>
      <c r="AL701" s="20"/>
      <c r="AN701" s="23"/>
      <c r="AO701" s="20"/>
      <c r="AP701" s="20"/>
      <c r="AS701" s="1">
        <v>45040</v>
      </c>
      <c r="AT701">
        <v>5.0750000000000002</v>
      </c>
      <c r="AU701">
        <f t="shared" si="299"/>
        <v>5.0750000000000003E-2</v>
      </c>
      <c r="AW701" s="1">
        <v>45040</v>
      </c>
      <c r="AX701">
        <v>5.0799000000000003</v>
      </c>
      <c r="AY701">
        <f t="shared" si="300"/>
        <v>5.0799000000000004E-2</v>
      </c>
      <c r="BA701" s="1">
        <v>45040</v>
      </c>
      <c r="BB701">
        <v>5.0449999999999999</v>
      </c>
      <c r="BC701">
        <f t="shared" si="301"/>
        <v>5.0450000000000002E-2</v>
      </c>
      <c r="BE701" s="1">
        <v>45040</v>
      </c>
      <c r="BF701">
        <v>4.3179999999999996</v>
      </c>
      <c r="BG701">
        <f t="shared" si="302"/>
        <v>4.3179999999999996E-2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3">
        <f t="shared" ca="1" si="303"/>
        <v>46793</v>
      </c>
      <c r="B702" s="20">
        <f t="shared" ca="1" si="289"/>
        <v>0</v>
      </c>
      <c r="C702">
        <f t="shared" ca="1" si="307"/>
        <v>0</v>
      </c>
      <c r="D702">
        <f t="shared" ca="1" si="294"/>
        <v>-2.1861111111111109</v>
      </c>
      <c r="E702">
        <f t="shared" ca="1" si="295"/>
        <v>1.7859639999999999</v>
      </c>
      <c r="G702" s="23">
        <f t="shared" si="304"/>
        <v>45918</v>
      </c>
      <c r="H702" s="20">
        <f t="shared" si="290"/>
        <v>112.859375</v>
      </c>
      <c r="I702">
        <f t="shared" si="311"/>
        <v>125</v>
      </c>
      <c r="J702">
        <f t="shared" ca="1" si="296"/>
        <v>0.24444444444444444</v>
      </c>
      <c r="K702">
        <f t="shared" ca="1" si="291"/>
        <v>1.8031979999999999</v>
      </c>
      <c r="M702" s="23">
        <f t="shared" si="305"/>
        <v>45918</v>
      </c>
      <c r="N702" s="20">
        <f t="shared" si="292"/>
        <v>112.859375</v>
      </c>
      <c r="O702">
        <f t="shared" si="297"/>
        <v>125</v>
      </c>
      <c r="P702">
        <f t="shared" ca="1" si="298"/>
        <v>0.24444444444444444</v>
      </c>
      <c r="Q702">
        <f t="shared" ca="1" si="293"/>
        <v>1.8031979999999999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3"/>
      <c r="AG702" s="20"/>
      <c r="AH702" s="20"/>
      <c r="AJ702" s="23"/>
      <c r="AK702" s="20"/>
      <c r="AL702" s="20"/>
      <c r="AN702" s="23"/>
      <c r="AO702" s="20"/>
      <c r="AP702" s="20"/>
      <c r="AS702" s="1">
        <v>45037</v>
      </c>
      <c r="AT702">
        <v>5.0650000000000004</v>
      </c>
      <c r="AU702">
        <f t="shared" si="299"/>
        <v>5.0650000000000001E-2</v>
      </c>
      <c r="AW702" s="1">
        <v>45037</v>
      </c>
      <c r="AX702">
        <v>5.0819999999999999</v>
      </c>
      <c r="AY702">
        <f t="shared" si="300"/>
        <v>5.0819999999999997E-2</v>
      </c>
      <c r="BA702" s="1">
        <v>45037</v>
      </c>
      <c r="BB702">
        <v>5.117</v>
      </c>
      <c r="BC702">
        <f t="shared" si="301"/>
        <v>5.117E-2</v>
      </c>
      <c r="BE702" s="1">
        <v>45037</v>
      </c>
      <c r="BF702">
        <v>4.4210000000000003</v>
      </c>
      <c r="BG702">
        <f t="shared" si="302"/>
        <v>4.4209999999999999E-2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3">
        <f t="shared" ca="1" si="303"/>
        <v>46794</v>
      </c>
      <c r="B703" s="20">
        <f t="shared" ca="1" si="289"/>
        <v>0</v>
      </c>
      <c r="C703">
        <f t="shared" ca="1" si="307"/>
        <v>0</v>
      </c>
      <c r="D703">
        <f t="shared" ca="1" si="294"/>
        <v>-2.1888888888888891</v>
      </c>
      <c r="E703">
        <f t="shared" ca="1" si="295"/>
        <v>1.7859639999999999</v>
      </c>
      <c r="G703" s="23">
        <f t="shared" si="304"/>
        <v>45919</v>
      </c>
      <c r="H703" s="20">
        <f t="shared" si="290"/>
        <v>112.640625</v>
      </c>
      <c r="I703">
        <f t="shared" si="311"/>
        <v>125</v>
      </c>
      <c r="J703">
        <f t="shared" ca="1" si="296"/>
        <v>0.24166666666666667</v>
      </c>
      <c r="K703">
        <f t="shared" ca="1" si="291"/>
        <v>1.7985679999999999</v>
      </c>
      <c r="M703" s="23">
        <f t="shared" si="305"/>
        <v>45919</v>
      </c>
      <c r="N703" s="20">
        <f t="shared" si="292"/>
        <v>112.640625</v>
      </c>
      <c r="O703">
        <f t="shared" si="297"/>
        <v>125</v>
      </c>
      <c r="P703">
        <f t="shared" ca="1" si="298"/>
        <v>0.24166666666666667</v>
      </c>
      <c r="Q703">
        <f t="shared" ca="1" si="293"/>
        <v>1.7985679999999999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3"/>
      <c r="AG703" s="20"/>
      <c r="AH703" s="20"/>
      <c r="AJ703" s="23"/>
      <c r="AK703" s="20"/>
      <c r="AL703" s="20"/>
      <c r="AN703" s="23"/>
      <c r="AO703" s="20"/>
      <c r="AP703" s="20"/>
      <c r="AS703" s="1">
        <v>45036</v>
      </c>
      <c r="AT703">
        <v>5.0629999999999997</v>
      </c>
      <c r="AU703">
        <f t="shared" si="299"/>
        <v>5.0629999999999994E-2</v>
      </c>
      <c r="AW703" s="1">
        <v>45036</v>
      </c>
      <c r="AX703">
        <v>5.0675999999999997</v>
      </c>
      <c r="AY703">
        <f t="shared" si="300"/>
        <v>5.0675999999999999E-2</v>
      </c>
      <c r="BA703" s="1">
        <v>45036</v>
      </c>
      <c r="BB703">
        <v>5.0940000000000003</v>
      </c>
      <c r="BC703">
        <f t="shared" si="301"/>
        <v>5.0940000000000006E-2</v>
      </c>
      <c r="BE703" s="1">
        <v>45036</v>
      </c>
      <c r="BF703">
        <v>4.4009999999999998</v>
      </c>
      <c r="BG703">
        <f t="shared" si="302"/>
        <v>4.4010000000000001E-2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3">
        <f t="shared" ca="1" si="303"/>
        <v>46797</v>
      </c>
      <c r="B704" s="20">
        <f t="shared" ca="1" si="289"/>
        <v>0</v>
      </c>
      <c r="C704">
        <f t="shared" ca="1" si="307"/>
        <v>0</v>
      </c>
      <c r="D704">
        <f t="shared" ca="1" si="294"/>
        <v>-2.1972222222222224</v>
      </c>
      <c r="E704">
        <f t="shared" ca="1" si="295"/>
        <v>1.7859639999999999</v>
      </c>
      <c r="G704" s="23">
        <f t="shared" si="304"/>
        <v>45922</v>
      </c>
      <c r="H704" s="20">
        <f t="shared" si="290"/>
        <v>112.578125</v>
      </c>
      <c r="I704">
        <f t="shared" si="311"/>
        <v>125</v>
      </c>
      <c r="J704">
        <f t="shared" ca="1" si="296"/>
        <v>0.23333333333333334</v>
      </c>
      <c r="K704">
        <f t="shared" ca="1" si="291"/>
        <v>1.79969</v>
      </c>
      <c r="M704" s="23">
        <f t="shared" si="305"/>
        <v>45922</v>
      </c>
      <c r="N704" s="20">
        <f t="shared" si="292"/>
        <v>112.578125</v>
      </c>
      <c r="O704">
        <f t="shared" si="297"/>
        <v>125</v>
      </c>
      <c r="P704">
        <f t="shared" ca="1" si="298"/>
        <v>0.23333333333333334</v>
      </c>
      <c r="Q704">
        <f t="shared" ca="1" si="293"/>
        <v>1.79969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3"/>
      <c r="AG704" s="20"/>
      <c r="AH704" s="20"/>
      <c r="AJ704" s="23"/>
      <c r="AK704" s="20"/>
      <c r="AL704" s="20"/>
      <c r="AN704" s="23"/>
      <c r="AO704" s="20"/>
      <c r="AP704" s="20"/>
      <c r="AS704" s="1">
        <v>45035</v>
      </c>
      <c r="AT704">
        <v>5.0617999999999999</v>
      </c>
      <c r="AU704">
        <f t="shared" si="299"/>
        <v>5.0617999999999996E-2</v>
      </c>
      <c r="AW704" s="1">
        <v>45035</v>
      </c>
      <c r="AX704">
        <v>5.0861000000000001</v>
      </c>
      <c r="AY704">
        <f t="shared" si="300"/>
        <v>5.0861000000000003E-2</v>
      </c>
      <c r="BA704" s="1">
        <v>45035</v>
      </c>
      <c r="BB704">
        <v>5.1264000000000003</v>
      </c>
      <c r="BC704">
        <f t="shared" si="301"/>
        <v>5.1264000000000004E-2</v>
      </c>
      <c r="BE704" s="1">
        <v>45035</v>
      </c>
      <c r="BF704">
        <v>4.5121000000000002</v>
      </c>
      <c r="BG704">
        <f t="shared" si="302"/>
        <v>4.5121000000000001E-2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3">
        <f t="shared" ca="1" si="303"/>
        <v>46798</v>
      </c>
      <c r="B705" s="20">
        <f t="shared" ca="1" si="289"/>
        <v>0</v>
      </c>
      <c r="C705">
        <f t="shared" ca="1" si="307"/>
        <v>0</v>
      </c>
      <c r="D705">
        <f t="shared" ca="1" si="294"/>
        <v>-2.2000000000000002</v>
      </c>
      <c r="E705">
        <f t="shared" ca="1" si="295"/>
        <v>1.7859639999999999</v>
      </c>
      <c r="G705" s="23">
        <f t="shared" si="304"/>
        <v>45923</v>
      </c>
      <c r="H705" s="20">
        <f t="shared" si="290"/>
        <v>112.734375</v>
      </c>
      <c r="I705">
        <f t="shared" si="311"/>
        <v>125</v>
      </c>
      <c r="J705">
        <f t="shared" ca="1" si="296"/>
        <v>0.23055555555555557</v>
      </c>
      <c r="K705">
        <f t="shared" ca="1" si="291"/>
        <v>1.7985679999999999</v>
      </c>
      <c r="M705" s="23">
        <f t="shared" si="305"/>
        <v>45923</v>
      </c>
      <c r="N705" s="20">
        <f t="shared" si="292"/>
        <v>112.734375</v>
      </c>
      <c r="O705">
        <f t="shared" si="297"/>
        <v>125</v>
      </c>
      <c r="P705">
        <f t="shared" ca="1" si="298"/>
        <v>0.23055555555555557</v>
      </c>
      <c r="Q705">
        <f t="shared" ca="1" si="293"/>
        <v>1.7985679999999999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3"/>
      <c r="AG705" s="20"/>
      <c r="AH705" s="20"/>
      <c r="AJ705" s="23"/>
      <c r="AK705" s="20"/>
      <c r="AL705" s="20"/>
      <c r="AN705" s="23"/>
      <c r="AO705" s="20"/>
      <c r="AP705" s="20"/>
      <c r="AS705" s="1">
        <v>45034</v>
      </c>
      <c r="AT705">
        <v>5.0437000000000003</v>
      </c>
      <c r="AU705">
        <f t="shared" si="299"/>
        <v>5.0437000000000003E-2</v>
      </c>
      <c r="AW705" s="1">
        <v>45034</v>
      </c>
      <c r="AX705">
        <v>5.0640999999999998</v>
      </c>
      <c r="AY705">
        <f t="shared" si="300"/>
        <v>5.0640999999999999E-2</v>
      </c>
      <c r="BA705" s="1">
        <v>45034</v>
      </c>
      <c r="BB705">
        <v>5.1150000000000002</v>
      </c>
      <c r="BC705">
        <f t="shared" si="301"/>
        <v>5.1150000000000001E-2</v>
      </c>
      <c r="BE705" s="1">
        <v>45034</v>
      </c>
      <c r="BF705">
        <v>4.4429999999999996</v>
      </c>
      <c r="BG705">
        <f t="shared" si="302"/>
        <v>4.4429999999999997E-2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3">
        <f t="shared" ca="1" si="303"/>
        <v>46799</v>
      </c>
      <c r="B706" s="20">
        <f t="shared" ca="1" si="289"/>
        <v>0</v>
      </c>
      <c r="C706">
        <f t="shared" ca="1" si="307"/>
        <v>0</v>
      </c>
      <c r="D706">
        <f t="shared" ca="1" si="294"/>
        <v>-2.2027777777777779</v>
      </c>
      <c r="E706">
        <f t="shared" ca="1" si="295"/>
        <v>1.7859639999999999</v>
      </c>
      <c r="G706" s="23">
        <f t="shared" si="304"/>
        <v>45924</v>
      </c>
      <c r="H706" s="20">
        <f t="shared" si="290"/>
        <v>112.515625</v>
      </c>
      <c r="I706">
        <f t="shared" si="311"/>
        <v>125</v>
      </c>
      <c r="J706">
        <f t="shared" ca="1" si="296"/>
        <v>0.22777777777777777</v>
      </c>
      <c r="K706">
        <f t="shared" ca="1" si="291"/>
        <v>1.798708</v>
      </c>
      <c r="M706" s="23">
        <f t="shared" si="305"/>
        <v>45924</v>
      </c>
      <c r="N706" s="20">
        <f t="shared" si="292"/>
        <v>112.515625</v>
      </c>
      <c r="O706">
        <f t="shared" si="297"/>
        <v>125</v>
      </c>
      <c r="P706">
        <f t="shared" ca="1" si="298"/>
        <v>0.22777777777777777</v>
      </c>
      <c r="Q706">
        <f t="shared" ca="1" si="293"/>
        <v>1.798708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3"/>
      <c r="AG706" s="20"/>
      <c r="AH706" s="20"/>
      <c r="AJ706" s="23"/>
      <c r="AK706" s="20"/>
      <c r="AL706" s="20"/>
      <c r="AN706" s="23"/>
      <c r="AO706" s="20"/>
      <c r="AP706" s="20"/>
      <c r="AS706" s="1">
        <v>45033</v>
      </c>
      <c r="AT706">
        <v>5.0449999999999999</v>
      </c>
      <c r="AU706">
        <f t="shared" si="299"/>
        <v>5.0450000000000002E-2</v>
      </c>
      <c r="AW706" s="1">
        <v>45033</v>
      </c>
      <c r="AX706">
        <v>5.0583</v>
      </c>
      <c r="AY706">
        <f t="shared" si="300"/>
        <v>5.0583000000000003E-2</v>
      </c>
      <c r="BA706" s="1">
        <v>45033</v>
      </c>
      <c r="BB706">
        <v>5.1260000000000003</v>
      </c>
      <c r="BC706">
        <f t="shared" si="301"/>
        <v>5.126E-2</v>
      </c>
      <c r="BE706" s="1">
        <v>45033</v>
      </c>
      <c r="BF706">
        <v>4.4589999999999996</v>
      </c>
      <c r="BG706">
        <f t="shared" si="302"/>
        <v>4.4589999999999998E-2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3">
        <f t="shared" ca="1" si="303"/>
        <v>46800</v>
      </c>
      <c r="B707" s="20">
        <f t="shared" ca="1" si="289"/>
        <v>0</v>
      </c>
      <c r="C707">
        <f t="shared" ca="1" si="307"/>
        <v>0</v>
      </c>
      <c r="D707">
        <f t="shared" ca="1" si="294"/>
        <v>-2.2055555555555557</v>
      </c>
      <c r="E707">
        <f t="shared" ca="1" si="295"/>
        <v>1.7859639999999999</v>
      </c>
      <c r="G707" s="23">
        <f t="shared" si="304"/>
        <v>45925</v>
      </c>
      <c r="H707" s="20">
        <f t="shared" si="290"/>
        <v>112.203125</v>
      </c>
      <c r="I707">
        <f t="shared" si="311"/>
        <v>125</v>
      </c>
      <c r="J707">
        <f t="shared" ca="1" si="296"/>
        <v>0.22500000000000001</v>
      </c>
      <c r="K707">
        <f t="shared" ca="1" si="291"/>
        <v>1.7960419999999999</v>
      </c>
      <c r="M707" s="23">
        <f t="shared" si="305"/>
        <v>45925</v>
      </c>
      <c r="N707" s="20">
        <f t="shared" si="292"/>
        <v>112.203125</v>
      </c>
      <c r="O707">
        <f t="shared" si="297"/>
        <v>125</v>
      </c>
      <c r="P707">
        <f t="shared" ca="1" si="298"/>
        <v>0.22500000000000001</v>
      </c>
      <c r="Q707">
        <f t="shared" ca="1" si="293"/>
        <v>1.7960419999999999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3"/>
      <c r="AG707" s="20"/>
      <c r="AH707" s="20"/>
      <c r="AJ707" s="23"/>
      <c r="AK707" s="20"/>
      <c r="AL707" s="20"/>
      <c r="AN707" s="23"/>
      <c r="AO707" s="20"/>
      <c r="AP707" s="20"/>
      <c r="AS707" s="1">
        <v>45030</v>
      </c>
      <c r="AT707">
        <v>5.0190000000000001</v>
      </c>
      <c r="AU707">
        <f t="shared" si="299"/>
        <v>5.0189999999999999E-2</v>
      </c>
      <c r="AW707" s="1">
        <v>45030</v>
      </c>
      <c r="AX707">
        <v>5.0209999999999999</v>
      </c>
      <c r="AY707">
        <f t="shared" si="300"/>
        <v>5.0209999999999998E-2</v>
      </c>
      <c r="BA707" s="1">
        <v>45030</v>
      </c>
      <c r="BB707">
        <v>5.0910000000000002</v>
      </c>
      <c r="BC707">
        <f t="shared" si="301"/>
        <v>5.0910000000000004E-2</v>
      </c>
      <c r="BE707" s="1">
        <v>45030</v>
      </c>
      <c r="BF707">
        <v>4.3609999999999998</v>
      </c>
      <c r="BG707">
        <f t="shared" si="302"/>
        <v>4.3609999999999996E-2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3">
        <f t="shared" ca="1" si="303"/>
        <v>46801</v>
      </c>
      <c r="B708" s="20">
        <f t="shared" ca="1" si="289"/>
        <v>0</v>
      </c>
      <c r="C708">
        <f t="shared" ca="1" si="307"/>
        <v>0</v>
      </c>
      <c r="D708">
        <f t="shared" ca="1" si="294"/>
        <v>-2.2083333333333335</v>
      </c>
      <c r="E708">
        <f t="shared" ca="1" si="295"/>
        <v>1.7859639999999999</v>
      </c>
      <c r="G708" s="23">
        <f t="shared" si="304"/>
        <v>45926</v>
      </c>
      <c r="H708" s="20">
        <f t="shared" si="290"/>
        <v>112.15625</v>
      </c>
      <c r="I708">
        <f t="shared" si="311"/>
        <v>125</v>
      </c>
      <c r="J708">
        <f t="shared" ca="1" si="296"/>
        <v>0.22222222222222221</v>
      </c>
      <c r="K708">
        <f t="shared" ca="1" si="291"/>
        <v>1.79969</v>
      </c>
      <c r="M708" s="23">
        <f t="shared" si="305"/>
        <v>45926</v>
      </c>
      <c r="N708" s="20">
        <f t="shared" si="292"/>
        <v>112.15625</v>
      </c>
      <c r="O708">
        <f t="shared" si="297"/>
        <v>125</v>
      </c>
      <c r="P708">
        <f t="shared" ca="1" si="298"/>
        <v>0.22222222222222221</v>
      </c>
      <c r="Q708">
        <f t="shared" ca="1" si="293"/>
        <v>1.79969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3"/>
      <c r="AG708" s="20"/>
      <c r="AH708" s="20"/>
      <c r="AJ708" s="23"/>
      <c r="AK708" s="20"/>
      <c r="AL708" s="20"/>
      <c r="AN708" s="23"/>
      <c r="AO708" s="20"/>
      <c r="AP708" s="20"/>
      <c r="AS708" s="1">
        <v>45029</v>
      </c>
      <c r="AT708">
        <v>4.9760999999999997</v>
      </c>
      <c r="AU708">
        <f t="shared" si="299"/>
        <v>4.9761E-2</v>
      </c>
      <c r="AW708" s="1">
        <v>45029</v>
      </c>
      <c r="AX708">
        <v>4.9337999999999997</v>
      </c>
      <c r="AY708">
        <f t="shared" si="300"/>
        <v>4.9338E-2</v>
      </c>
      <c r="BA708" s="1">
        <v>45029</v>
      </c>
      <c r="BB708">
        <v>4.9539</v>
      </c>
      <c r="BC708">
        <f t="shared" si="301"/>
        <v>4.9539E-2</v>
      </c>
      <c r="BE708" s="1">
        <v>45029</v>
      </c>
      <c r="BF708">
        <v>4.2460000000000004</v>
      </c>
      <c r="BG708">
        <f t="shared" si="302"/>
        <v>4.2460000000000005E-2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3">
        <f t="shared" ca="1" si="303"/>
        <v>46804</v>
      </c>
      <c r="B709" s="20">
        <f t="shared" ca="1" si="289"/>
        <v>0</v>
      </c>
      <c r="C709">
        <f t="shared" ca="1" si="307"/>
        <v>0</v>
      </c>
      <c r="D709">
        <f t="shared" ca="1" si="294"/>
        <v>-2.2166666666666668</v>
      </c>
      <c r="E709">
        <f t="shared" ca="1" si="295"/>
        <v>1.7859639999999999</v>
      </c>
      <c r="G709" s="23">
        <f t="shared" si="304"/>
        <v>45929</v>
      </c>
      <c r="H709" s="20">
        <f t="shared" si="290"/>
        <v>112.421875</v>
      </c>
      <c r="I709">
        <f t="shared" si="311"/>
        <v>125</v>
      </c>
      <c r="J709">
        <f t="shared" ca="1" si="296"/>
        <v>0.21388888888888888</v>
      </c>
      <c r="K709">
        <f t="shared" ca="1" si="291"/>
        <v>1.8044610000000001</v>
      </c>
      <c r="M709" s="23">
        <f t="shared" si="305"/>
        <v>45929</v>
      </c>
      <c r="N709" s="20">
        <f t="shared" si="292"/>
        <v>112.421875</v>
      </c>
      <c r="O709">
        <f t="shared" si="297"/>
        <v>125</v>
      </c>
      <c r="P709">
        <f t="shared" ca="1" si="298"/>
        <v>0.21388888888888888</v>
      </c>
      <c r="Q709">
        <f t="shared" ca="1" si="293"/>
        <v>1.8044610000000001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3"/>
      <c r="AG709" s="20"/>
      <c r="AH709" s="20"/>
      <c r="AJ709" s="23"/>
      <c r="AK709" s="20"/>
      <c r="AL709" s="20"/>
      <c r="AN709" s="23"/>
      <c r="AO709" s="20"/>
      <c r="AP709" s="20"/>
      <c r="AS709" s="1">
        <v>45028</v>
      </c>
      <c r="AT709">
        <v>4.9749999999999996</v>
      </c>
      <c r="AU709">
        <f t="shared" si="299"/>
        <v>4.9749999999999996E-2</v>
      </c>
      <c r="AW709" s="1">
        <v>45028</v>
      </c>
      <c r="AX709">
        <v>4.9367999999999999</v>
      </c>
      <c r="AY709">
        <f t="shared" si="300"/>
        <v>4.9367999999999995E-2</v>
      </c>
      <c r="BA709" s="1">
        <v>45028</v>
      </c>
      <c r="BB709">
        <v>4.9889999999999999</v>
      </c>
      <c r="BC709">
        <f t="shared" si="301"/>
        <v>4.9889999999999997E-2</v>
      </c>
      <c r="BE709" s="1">
        <v>45028</v>
      </c>
      <c r="BF709">
        <v>4.2539999999999996</v>
      </c>
      <c r="BG709">
        <f t="shared" si="302"/>
        <v>4.2539999999999994E-2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3">
        <f t="shared" ca="1" si="303"/>
        <v>46805</v>
      </c>
      <c r="B710" s="20">
        <f t="shared" ca="1" si="289"/>
        <v>0</v>
      </c>
      <c r="C710">
        <f t="shared" ca="1" si="307"/>
        <v>0</v>
      </c>
      <c r="D710">
        <f t="shared" ca="1" si="294"/>
        <v>-2.2194444444444446</v>
      </c>
      <c r="E710">
        <f t="shared" ca="1" si="295"/>
        <v>1.7859639999999999</v>
      </c>
      <c r="G710" s="23">
        <f t="shared" si="304"/>
        <v>45930</v>
      </c>
      <c r="H710" s="20">
        <f t="shared" si="290"/>
        <v>112.390625</v>
      </c>
      <c r="I710">
        <f t="shared" si="311"/>
        <v>125</v>
      </c>
      <c r="J710">
        <f t="shared" ca="1" si="296"/>
        <v>0.21111111111111111</v>
      </c>
      <c r="K710">
        <f t="shared" ca="1" si="291"/>
        <v>1.8040399999999999</v>
      </c>
      <c r="M710" s="23">
        <f t="shared" si="305"/>
        <v>45930</v>
      </c>
      <c r="N710" s="20">
        <f t="shared" si="292"/>
        <v>112.390625</v>
      </c>
      <c r="O710">
        <f t="shared" si="297"/>
        <v>125</v>
      </c>
      <c r="P710">
        <f t="shared" ca="1" si="298"/>
        <v>0.21111111111111111</v>
      </c>
      <c r="Q710">
        <f t="shared" ca="1" si="293"/>
        <v>1.8040399999999999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3"/>
      <c r="AG710" s="20"/>
      <c r="AH710" s="20"/>
      <c r="AJ710" s="23"/>
      <c r="AK710" s="20"/>
      <c r="AL710" s="20"/>
      <c r="AN710" s="23"/>
      <c r="AO710" s="20"/>
      <c r="AP710" s="20"/>
      <c r="AS710" s="1">
        <v>45027</v>
      </c>
      <c r="AT710">
        <v>4.9771000000000001</v>
      </c>
      <c r="AU710">
        <f t="shared" si="299"/>
        <v>4.9771000000000003E-2</v>
      </c>
      <c r="AW710" s="1">
        <v>45027</v>
      </c>
      <c r="AX710">
        <v>4.9562999999999997</v>
      </c>
      <c r="AY710">
        <f t="shared" si="300"/>
        <v>4.9562999999999996E-2</v>
      </c>
      <c r="BA710" s="1">
        <v>45027</v>
      </c>
      <c r="BB710">
        <v>5.0190000000000001</v>
      </c>
      <c r="BC710">
        <f t="shared" si="301"/>
        <v>5.0189999999999999E-2</v>
      </c>
      <c r="BE710" s="1">
        <v>45027</v>
      </c>
      <c r="BF710">
        <v>4.3239999999999998</v>
      </c>
      <c r="BG710">
        <f t="shared" si="302"/>
        <v>4.3240000000000001E-2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3">
        <f t="shared" ca="1" si="303"/>
        <v>46806</v>
      </c>
      <c r="B711" s="20">
        <f t="shared" ca="1" si="289"/>
        <v>0</v>
      </c>
      <c r="C711">
        <f t="shared" ca="1" si="307"/>
        <v>0</v>
      </c>
      <c r="D711">
        <f t="shared" ca="1" si="294"/>
        <v>-2.2222222222222223</v>
      </c>
      <c r="E711">
        <f t="shared" ca="1" si="295"/>
        <v>1.7859639999999999</v>
      </c>
      <c r="G711" s="23">
        <f t="shared" si="304"/>
        <v>45931</v>
      </c>
      <c r="H711" s="20">
        <f t="shared" si="290"/>
        <v>112.734375</v>
      </c>
      <c r="I711">
        <f t="shared" si="311"/>
        <v>125</v>
      </c>
      <c r="J711">
        <f t="shared" ca="1" si="296"/>
        <v>0.20833333333333334</v>
      </c>
      <c r="K711">
        <f t="shared" ca="1" si="291"/>
        <v>1.8043199999999999</v>
      </c>
      <c r="M711" s="23">
        <f t="shared" si="305"/>
        <v>45931</v>
      </c>
      <c r="N711" s="20">
        <f t="shared" si="292"/>
        <v>112.734375</v>
      </c>
      <c r="O711">
        <f t="shared" si="297"/>
        <v>125</v>
      </c>
      <c r="P711">
        <f t="shared" ca="1" si="298"/>
        <v>0.20833333333333334</v>
      </c>
      <c r="Q711">
        <f t="shared" ca="1" si="293"/>
        <v>1.8043199999999999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3"/>
      <c r="AG711" s="20"/>
      <c r="AH711" s="20"/>
      <c r="AJ711" s="23"/>
      <c r="AK711" s="20"/>
      <c r="AL711" s="20"/>
      <c r="AN711" s="23"/>
      <c r="AO711" s="20"/>
      <c r="AP711" s="20"/>
      <c r="AS711" s="1">
        <v>45026</v>
      </c>
      <c r="AT711">
        <v>4.9741999999999997</v>
      </c>
      <c r="AU711">
        <f t="shared" si="299"/>
        <v>4.9741999999999995E-2</v>
      </c>
      <c r="AW711" s="1">
        <v>45026</v>
      </c>
      <c r="AX711">
        <v>4.9619999999999997</v>
      </c>
      <c r="AY711">
        <f t="shared" si="300"/>
        <v>4.9619999999999997E-2</v>
      </c>
      <c r="BA711" s="1">
        <v>45026</v>
      </c>
      <c r="BB711">
        <v>5.0229999999999997</v>
      </c>
      <c r="BC711">
        <f t="shared" si="301"/>
        <v>5.0229999999999997E-2</v>
      </c>
      <c r="BE711" s="1">
        <v>45026</v>
      </c>
      <c r="BF711">
        <v>4.2919999999999998</v>
      </c>
      <c r="BG711">
        <f t="shared" si="302"/>
        <v>4.292E-2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3">
        <f t="shared" ca="1" si="303"/>
        <v>46807</v>
      </c>
      <c r="B712" s="20">
        <f t="shared" ca="1" si="289"/>
        <v>0</v>
      </c>
      <c r="C712">
        <f t="shared" ca="1" si="307"/>
        <v>0</v>
      </c>
      <c r="D712">
        <f t="shared" ca="1" si="294"/>
        <v>-2.2250000000000001</v>
      </c>
      <c r="E712">
        <f t="shared" ca="1" si="295"/>
        <v>1.7859639999999999</v>
      </c>
      <c r="G712" s="23">
        <f t="shared" si="304"/>
        <v>45932</v>
      </c>
      <c r="H712" s="20">
        <f t="shared" si="290"/>
        <v>112.8125</v>
      </c>
      <c r="I712">
        <f t="shared" si="311"/>
        <v>125</v>
      </c>
      <c r="J712">
        <f t="shared" ca="1" si="296"/>
        <v>0.20555555555555555</v>
      </c>
      <c r="K712">
        <f t="shared" ca="1" si="291"/>
        <v>1.8051619999999999</v>
      </c>
      <c r="M712" s="23">
        <f t="shared" si="305"/>
        <v>45932</v>
      </c>
      <c r="N712" s="20">
        <f t="shared" si="292"/>
        <v>112.8125</v>
      </c>
      <c r="O712">
        <f t="shared" si="297"/>
        <v>125</v>
      </c>
      <c r="P712">
        <f t="shared" ca="1" si="298"/>
        <v>0.20555555555555555</v>
      </c>
      <c r="Q712">
        <f t="shared" ca="1" si="293"/>
        <v>1.8051619999999999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3"/>
      <c r="AG712" s="20"/>
      <c r="AH712" s="20"/>
      <c r="AJ712" s="23"/>
      <c r="AK712" s="20"/>
      <c r="AL712" s="20"/>
      <c r="AN712" s="23"/>
      <c r="AO712" s="20"/>
      <c r="AP712" s="20"/>
      <c r="AS712" s="1">
        <v>45023</v>
      </c>
      <c r="AT712">
        <v>4.9576000000000002</v>
      </c>
      <c r="AU712">
        <f t="shared" si="299"/>
        <v>4.9576000000000002E-2</v>
      </c>
      <c r="AW712" s="1">
        <v>45023</v>
      </c>
      <c r="AX712">
        <v>4.9279999999999999</v>
      </c>
      <c r="AY712">
        <f t="shared" si="300"/>
        <v>4.9279999999999997E-2</v>
      </c>
      <c r="BA712" s="1">
        <v>45023</v>
      </c>
      <c r="BB712">
        <v>4.992</v>
      </c>
      <c r="BC712">
        <f t="shared" si="301"/>
        <v>4.9919999999999999E-2</v>
      </c>
      <c r="BE712" s="1">
        <v>45023</v>
      </c>
      <c r="BF712">
        <v>4.2279999999999998</v>
      </c>
      <c r="BG712">
        <f t="shared" si="302"/>
        <v>4.2279999999999998E-2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3">
        <f t="shared" ca="1" si="303"/>
        <v>46808</v>
      </c>
      <c r="B713" s="20">
        <f t="shared" ca="1" si="289"/>
        <v>0</v>
      </c>
      <c r="C713">
        <f t="shared" ca="1" si="307"/>
        <v>0</v>
      </c>
      <c r="D713">
        <f t="shared" ca="1" si="294"/>
        <v>-2.2277777777777779</v>
      </c>
      <c r="E713">
        <f t="shared" ca="1" si="295"/>
        <v>1.7859639999999999</v>
      </c>
      <c r="G713" s="23">
        <f t="shared" si="304"/>
        <v>45933</v>
      </c>
      <c r="H713" s="20">
        <f t="shared" si="290"/>
        <v>112.5625</v>
      </c>
      <c r="I713">
        <f t="shared" si="311"/>
        <v>125</v>
      </c>
      <c r="J713">
        <f t="shared" ca="1" si="296"/>
        <v>0.20277777777777778</v>
      </c>
      <c r="K713">
        <f t="shared" ca="1" si="291"/>
        <v>1.8054429999999999</v>
      </c>
      <c r="M713" s="23">
        <f t="shared" si="305"/>
        <v>45933</v>
      </c>
      <c r="N713" s="20">
        <f t="shared" si="292"/>
        <v>112.5625</v>
      </c>
      <c r="O713">
        <f t="shared" si="297"/>
        <v>125</v>
      </c>
      <c r="P713">
        <f t="shared" ca="1" si="298"/>
        <v>0.20277777777777778</v>
      </c>
      <c r="Q713">
        <f t="shared" ca="1" si="293"/>
        <v>1.8054429999999999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3"/>
      <c r="AG713" s="20"/>
      <c r="AH713" s="20"/>
      <c r="AJ713" s="23"/>
      <c r="AK713" s="20"/>
      <c r="AL713" s="20"/>
      <c r="AN713" s="23"/>
      <c r="AO713" s="20"/>
      <c r="AP713" s="20"/>
      <c r="AS713" s="1">
        <v>45022</v>
      </c>
      <c r="AT713">
        <v>4.9058000000000002</v>
      </c>
      <c r="AU713">
        <f t="shared" si="299"/>
        <v>4.9058000000000004E-2</v>
      </c>
      <c r="AW713" s="1">
        <v>45022</v>
      </c>
      <c r="AX713">
        <v>4.8459000000000003</v>
      </c>
      <c r="AY713">
        <f t="shared" si="300"/>
        <v>4.8459000000000002E-2</v>
      </c>
      <c r="BA713" s="1">
        <v>45022</v>
      </c>
      <c r="BB713">
        <v>4.87</v>
      </c>
      <c r="BC713">
        <f t="shared" si="301"/>
        <v>4.87E-2</v>
      </c>
      <c r="BE713" s="1">
        <v>45022</v>
      </c>
      <c r="BF713">
        <v>4.101</v>
      </c>
      <c r="BG713">
        <f t="shared" si="302"/>
        <v>4.1009999999999998E-2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3">
        <f t="shared" ca="1" si="303"/>
        <v>46811</v>
      </c>
      <c r="B714" s="20">
        <f t="shared" ca="1" si="289"/>
        <v>0</v>
      </c>
      <c r="C714">
        <f t="shared" ca="1" si="307"/>
        <v>0</v>
      </c>
      <c r="D714">
        <f t="shared" ca="1" si="294"/>
        <v>-2.2361111111111112</v>
      </c>
      <c r="E714">
        <f t="shared" ca="1" si="295"/>
        <v>1.7859639999999999</v>
      </c>
      <c r="G714" s="23">
        <f t="shared" si="304"/>
        <v>45936</v>
      </c>
      <c r="H714" s="20">
        <f t="shared" si="290"/>
        <v>112.265625</v>
      </c>
      <c r="I714">
        <f t="shared" si="311"/>
        <v>125</v>
      </c>
      <c r="J714">
        <f t="shared" ca="1" si="296"/>
        <v>0.19444444444444445</v>
      </c>
      <c r="K714">
        <f t="shared" ca="1" si="291"/>
        <v>1.8038990000000001</v>
      </c>
      <c r="M714" s="23">
        <f t="shared" si="305"/>
        <v>45936</v>
      </c>
      <c r="N714" s="20">
        <f t="shared" si="292"/>
        <v>112.265625</v>
      </c>
      <c r="O714">
        <f t="shared" si="297"/>
        <v>125</v>
      </c>
      <c r="P714">
        <f t="shared" ca="1" si="298"/>
        <v>0.19444444444444445</v>
      </c>
      <c r="Q714">
        <f t="shared" ca="1" si="293"/>
        <v>1.8038990000000001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3"/>
      <c r="AG714" s="20"/>
      <c r="AH714" s="20"/>
      <c r="AJ714" s="23"/>
      <c r="AK714" s="20"/>
      <c r="AL714" s="20"/>
      <c r="AN714" s="23"/>
      <c r="AO714" s="20"/>
      <c r="AP714" s="20"/>
      <c r="AS714" s="1">
        <v>45021</v>
      </c>
      <c r="AT714">
        <v>4.8944999999999999</v>
      </c>
      <c r="AU714">
        <f t="shared" si="299"/>
        <v>4.8944999999999995E-2</v>
      </c>
      <c r="AW714" s="1">
        <v>45021</v>
      </c>
      <c r="AX714">
        <v>4.8182</v>
      </c>
      <c r="AY714">
        <f t="shared" si="300"/>
        <v>4.8182000000000003E-2</v>
      </c>
      <c r="BA714" s="1">
        <v>45021</v>
      </c>
      <c r="BB714">
        <v>4.7969999999999997</v>
      </c>
      <c r="BC714">
        <f t="shared" si="301"/>
        <v>4.7969999999999999E-2</v>
      </c>
      <c r="BE714" s="1">
        <v>45021</v>
      </c>
      <c r="BF714">
        <v>4.0739999999999998</v>
      </c>
      <c r="BG714">
        <f t="shared" si="302"/>
        <v>4.0739999999999998E-2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3">
        <f t="shared" ca="1" si="303"/>
        <v>46812</v>
      </c>
      <c r="B715" s="20">
        <f t="shared" ref="B715:B778" ca="1" si="312">IFERROR(VLOOKUP(A715,$BN$11:$BO$19999,2,FALSE),B714)</f>
        <v>0</v>
      </c>
      <c r="C715">
        <f t="shared" ca="1" si="307"/>
        <v>0</v>
      </c>
      <c r="D715">
        <f t="shared" ca="1" si="294"/>
        <v>-2.2388888888888889</v>
      </c>
      <c r="E715">
        <f t="shared" ca="1" si="295"/>
        <v>1.7859639999999999</v>
      </c>
      <c r="G715" s="23">
        <f t="shared" si="304"/>
        <v>45937</v>
      </c>
      <c r="H715" s="20">
        <f t="shared" ref="H715:H778" si="313">IFERROR(VLOOKUP(G715,$BN$11:$BO$19999,2,FALSE),H714)</f>
        <v>112.546875</v>
      </c>
      <c r="I715">
        <f t="shared" si="311"/>
        <v>125</v>
      </c>
      <c r="J715">
        <f t="shared" ca="1" si="296"/>
        <v>0.19166666666666668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1.8034780000000001</v>
      </c>
      <c r="M715" s="23">
        <f t="shared" si="305"/>
        <v>45937</v>
      </c>
      <c r="N715" s="20">
        <f t="shared" ref="N715:N778" si="315">IFERROR(VLOOKUP(M715,$BN$11:$BO$19999,2,FALSE),N714)</f>
        <v>112.546875</v>
      </c>
      <c r="O715">
        <f t="shared" si="297"/>
        <v>125</v>
      </c>
      <c r="P715">
        <f t="shared" ca="1" si="298"/>
        <v>0.19166666666666668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1.8034780000000001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3"/>
      <c r="AG715" s="20"/>
      <c r="AH715" s="20"/>
      <c r="AJ715" s="23"/>
      <c r="AK715" s="20"/>
      <c r="AL715" s="20"/>
      <c r="AN715" s="23"/>
      <c r="AO715" s="20"/>
      <c r="AP715" s="20"/>
      <c r="AS715" s="1">
        <v>45020</v>
      </c>
      <c r="AT715">
        <v>4.8869999999999996</v>
      </c>
      <c r="AU715">
        <f t="shared" si="299"/>
        <v>4.8869999999999997E-2</v>
      </c>
      <c r="AW715" s="1">
        <v>45020</v>
      </c>
      <c r="AX715">
        <v>4.8288000000000002</v>
      </c>
      <c r="AY715">
        <f t="shared" si="300"/>
        <v>4.8288000000000005E-2</v>
      </c>
      <c r="BA715" s="1">
        <v>45020</v>
      </c>
      <c r="BB715">
        <v>4.8449999999999998</v>
      </c>
      <c r="BC715">
        <f t="shared" si="301"/>
        <v>4.845E-2</v>
      </c>
      <c r="BE715" s="1">
        <v>45020</v>
      </c>
      <c r="BF715">
        <v>4.1360000000000001</v>
      </c>
      <c r="BG715">
        <f t="shared" si="302"/>
        <v>4.1360000000000001E-2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3">
        <f t="shared" ca="1" si="303"/>
        <v>46813</v>
      </c>
      <c r="B716" s="20">
        <f t="shared" ca="1" si="312"/>
        <v>0</v>
      </c>
      <c r="C716">
        <f t="shared" ca="1" si="307"/>
        <v>0</v>
      </c>
      <c r="D716">
        <f t="shared" ref="D716:D779" ca="1" si="317">($B$7-A716)/360</f>
        <v>-2.2416666666666667</v>
      </c>
      <c r="E716">
        <f t="shared" ref="E716:E779" ca="1" si="318">IFERROR(IF(D716&lt;0.25,VLOOKUP(A716,$AS$11:$AU$5325,3,FALSE),IF(AND(D716&gt;=0.25,D716&lt;0.5),VLOOKUP(A716,$AW$11:$AY$5325,3,FALSE),IF(AND(D716&gt;=0.5,D716&lt;1),VLOOKUP(A716,$BA$11:$BC$5325,3,FALSE),VLOOKUP(A716,$BE$11:$BG$5010,3,FALSE)))),E715)</f>
        <v>1.7859639999999999</v>
      </c>
      <c r="G716" s="23">
        <f t="shared" si="304"/>
        <v>45938</v>
      </c>
      <c r="H716" s="20">
        <f t="shared" si="313"/>
        <v>112.484375</v>
      </c>
      <c r="I716">
        <f t="shared" si="311"/>
        <v>125</v>
      </c>
      <c r="J716">
        <f t="shared" ref="J716:J779" ca="1" si="319">($H$7-G716)/360</f>
        <v>0.18888888888888888</v>
      </c>
      <c r="K716">
        <f t="shared" ca="1" si="314"/>
        <v>1.80881</v>
      </c>
      <c r="M716" s="23">
        <f t="shared" si="305"/>
        <v>45938</v>
      </c>
      <c r="N716" s="20">
        <f t="shared" si="315"/>
        <v>112.484375</v>
      </c>
      <c r="O716">
        <f t="shared" ref="O716:O779" si="320">CEILING(N716,25)</f>
        <v>125</v>
      </c>
      <c r="P716">
        <f t="shared" ref="P716:P779" ca="1" si="321">($N$7-M716)/360</f>
        <v>0.18888888888888888</v>
      </c>
      <c r="Q716">
        <f t="shared" ca="1" si="316"/>
        <v>1.80881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3"/>
      <c r="AG716" s="20"/>
      <c r="AH716" s="20"/>
      <c r="AJ716" s="23"/>
      <c r="AK716" s="20"/>
      <c r="AL716" s="20"/>
      <c r="AN716" s="23"/>
      <c r="AO716" s="20"/>
      <c r="AP716" s="20"/>
      <c r="AS716" s="1">
        <v>45019</v>
      </c>
      <c r="AT716">
        <v>4.9245000000000001</v>
      </c>
      <c r="AU716">
        <f t="shared" ref="AU716:AU779" si="322">AT716/100</f>
        <v>4.9245000000000004E-2</v>
      </c>
      <c r="AW716" s="1">
        <v>45019</v>
      </c>
      <c r="AX716">
        <v>4.9189999999999996</v>
      </c>
      <c r="AY716">
        <f t="shared" ref="AY716:AY779" si="323">AX716/100</f>
        <v>4.9189999999999998E-2</v>
      </c>
      <c r="BA716" s="1">
        <v>45019</v>
      </c>
      <c r="BB716">
        <v>4.9820000000000002</v>
      </c>
      <c r="BC716">
        <f t="shared" ref="BC716:BC779" si="324">BB716/100</f>
        <v>4.9820000000000003E-2</v>
      </c>
      <c r="BE716" s="1">
        <v>45019</v>
      </c>
      <c r="BF716">
        <v>4.2859999999999996</v>
      </c>
      <c r="BG716">
        <f t="shared" ref="BG716:BG779" si="325">BF716/100</f>
        <v>4.2859999999999995E-2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3">
        <f t="shared" ref="A717:A780" ca="1" si="326">WORKDAY(A716,1)</f>
        <v>46814</v>
      </c>
      <c r="B717" s="20">
        <f t="shared" ca="1" si="312"/>
        <v>0</v>
      </c>
      <c r="C717">
        <f t="shared" ca="1" si="307"/>
        <v>0</v>
      </c>
      <c r="D717">
        <f t="shared" ca="1" si="317"/>
        <v>-2.2444444444444445</v>
      </c>
      <c r="E717">
        <f t="shared" ca="1" si="318"/>
        <v>1.7859639999999999</v>
      </c>
      <c r="G717" s="23">
        <f t="shared" ref="G717:G780" si="327">WORKDAY(G716,1)</f>
        <v>45939</v>
      </c>
      <c r="H717" s="20">
        <f t="shared" si="313"/>
        <v>112.359375</v>
      </c>
      <c r="I717">
        <f t="shared" si="311"/>
        <v>125</v>
      </c>
      <c r="J717">
        <f t="shared" ca="1" si="319"/>
        <v>0.18611111111111112</v>
      </c>
      <c r="K717">
        <f t="shared" ca="1" si="314"/>
        <v>1.8053020000000002</v>
      </c>
      <c r="M717" s="23">
        <f t="shared" ref="M717:M780" si="328">WORKDAY(M716,1)</f>
        <v>45939</v>
      </c>
      <c r="N717" s="20">
        <f t="shared" si="315"/>
        <v>112.359375</v>
      </c>
      <c r="O717">
        <f t="shared" si="320"/>
        <v>125</v>
      </c>
      <c r="P717">
        <f t="shared" ca="1" si="321"/>
        <v>0.18611111111111112</v>
      </c>
      <c r="Q717">
        <f t="shared" ca="1" si="316"/>
        <v>1.8053020000000002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3"/>
      <c r="AG717" s="20"/>
      <c r="AH717" s="20"/>
      <c r="AJ717" s="23"/>
      <c r="AK717" s="20"/>
      <c r="AL717" s="20"/>
      <c r="AN717" s="23"/>
      <c r="AO717" s="20"/>
      <c r="AP717" s="20"/>
      <c r="AS717" s="1">
        <v>45016</v>
      </c>
      <c r="AT717">
        <v>4.9119999999999999</v>
      </c>
      <c r="AU717">
        <f t="shared" si="322"/>
        <v>4.9119999999999997E-2</v>
      </c>
      <c r="AW717" s="1">
        <v>45016</v>
      </c>
      <c r="AX717">
        <v>4.9020000000000001</v>
      </c>
      <c r="AY717">
        <f t="shared" si="323"/>
        <v>4.9020000000000001E-2</v>
      </c>
      <c r="BA717" s="1">
        <v>45016</v>
      </c>
      <c r="BB717">
        <v>5.0090000000000003</v>
      </c>
      <c r="BC717">
        <f t="shared" si="324"/>
        <v>5.0090000000000003E-2</v>
      </c>
      <c r="BE717" s="1">
        <v>45016</v>
      </c>
      <c r="BF717">
        <v>4.3613</v>
      </c>
      <c r="BG717">
        <f t="shared" si="325"/>
        <v>4.3612999999999999E-2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3">
        <f t="shared" ca="1" si="326"/>
        <v>46815</v>
      </c>
      <c r="B718" s="20">
        <f t="shared" ca="1" si="312"/>
        <v>0</v>
      </c>
      <c r="C718">
        <f t="shared" ca="1" si="307"/>
        <v>0</v>
      </c>
      <c r="D718">
        <f t="shared" ca="1" si="317"/>
        <v>-2.2472222222222222</v>
      </c>
      <c r="E718">
        <f t="shared" ca="1" si="318"/>
        <v>1.7859639999999999</v>
      </c>
      <c r="G718" s="23">
        <f t="shared" si="327"/>
        <v>45940</v>
      </c>
      <c r="H718" s="20">
        <f t="shared" si="313"/>
        <v>113.015625</v>
      </c>
      <c r="I718">
        <f t="shared" si="311"/>
        <v>125</v>
      </c>
      <c r="J718">
        <f t="shared" ca="1" si="319"/>
        <v>0.18333333333333332</v>
      </c>
      <c r="K718">
        <f t="shared" ca="1" si="314"/>
        <v>1.8144229999999999</v>
      </c>
      <c r="M718" s="23">
        <f t="shared" si="328"/>
        <v>45940</v>
      </c>
      <c r="N718" s="20">
        <f t="shared" si="315"/>
        <v>113.015625</v>
      </c>
      <c r="O718">
        <f t="shared" si="320"/>
        <v>125</v>
      </c>
      <c r="P718">
        <f t="shared" ca="1" si="321"/>
        <v>0.18333333333333332</v>
      </c>
      <c r="Q718">
        <f t="shared" ca="1" si="316"/>
        <v>1.8144229999999999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3"/>
      <c r="AG718" s="20"/>
      <c r="AH718" s="20"/>
      <c r="AJ718" s="23"/>
      <c r="AK718" s="20"/>
      <c r="AL718" s="20"/>
      <c r="AN718" s="23"/>
      <c r="AO718" s="20"/>
      <c r="AP718" s="20"/>
      <c r="AS718" s="1">
        <v>45015</v>
      </c>
      <c r="AT718">
        <v>4.9020000000000001</v>
      </c>
      <c r="AU718">
        <f t="shared" si="322"/>
        <v>4.9020000000000001E-2</v>
      </c>
      <c r="AW718" s="1">
        <v>45015</v>
      </c>
      <c r="AX718">
        <v>4.8833000000000002</v>
      </c>
      <c r="AY718">
        <f t="shared" si="323"/>
        <v>4.8833000000000001E-2</v>
      </c>
      <c r="BA718" s="1">
        <v>45015</v>
      </c>
      <c r="BB718">
        <v>5.0179999999999998</v>
      </c>
      <c r="BC718">
        <f t="shared" si="324"/>
        <v>5.0179999999999995E-2</v>
      </c>
      <c r="BE718" s="1">
        <v>45015</v>
      </c>
      <c r="BF718">
        <v>4.407</v>
      </c>
      <c r="BG718">
        <f t="shared" si="325"/>
        <v>4.4069999999999998E-2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3">
        <f t="shared" ca="1" si="326"/>
        <v>46818</v>
      </c>
      <c r="B719" s="20">
        <f t="shared" ca="1" si="312"/>
        <v>0</v>
      </c>
      <c r="C719">
        <f t="shared" ca="1" si="307"/>
        <v>0</v>
      </c>
      <c r="D719">
        <f t="shared" ca="1" si="317"/>
        <v>-2.2555555555555555</v>
      </c>
      <c r="E719">
        <f t="shared" ca="1" si="318"/>
        <v>1.7859639999999999</v>
      </c>
      <c r="G719" s="23">
        <f t="shared" si="327"/>
        <v>45943</v>
      </c>
      <c r="H719" s="20">
        <f t="shared" si="313"/>
        <v>113.03125</v>
      </c>
      <c r="I719">
        <f t="shared" si="311"/>
        <v>125</v>
      </c>
      <c r="J719">
        <f t="shared" ca="1" si="319"/>
        <v>0.17499999999999999</v>
      </c>
      <c r="K719">
        <f t="shared" ca="1" si="314"/>
        <v>1.8156860000000001</v>
      </c>
      <c r="M719" s="23">
        <f t="shared" si="328"/>
        <v>45943</v>
      </c>
      <c r="N719" s="20">
        <f t="shared" si="315"/>
        <v>113.03125</v>
      </c>
      <c r="O719">
        <f t="shared" si="320"/>
        <v>125</v>
      </c>
      <c r="P719">
        <f t="shared" ca="1" si="321"/>
        <v>0.17499999999999999</v>
      </c>
      <c r="Q719">
        <f t="shared" ca="1" si="316"/>
        <v>1.8156860000000001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3"/>
      <c r="AG719" s="20"/>
      <c r="AH719" s="20"/>
      <c r="AJ719" s="23"/>
      <c r="AK719" s="20"/>
      <c r="AL719" s="20"/>
      <c r="AN719" s="23"/>
      <c r="AO719" s="20"/>
      <c r="AP719" s="20"/>
      <c r="AS719" s="1">
        <v>45014</v>
      </c>
      <c r="AT719">
        <v>4.8840000000000003</v>
      </c>
      <c r="AU719">
        <f t="shared" si="322"/>
        <v>4.8840000000000001E-2</v>
      </c>
      <c r="AW719" s="1">
        <v>45014</v>
      </c>
      <c r="AX719">
        <v>4.8574000000000002</v>
      </c>
      <c r="AY719">
        <f t="shared" si="323"/>
        <v>4.8573999999999999E-2</v>
      </c>
      <c r="BA719" s="1">
        <v>45014</v>
      </c>
      <c r="BB719">
        <v>4.9939999999999998</v>
      </c>
      <c r="BC719">
        <f t="shared" si="324"/>
        <v>4.9939999999999998E-2</v>
      </c>
      <c r="BE719" s="1">
        <v>45014</v>
      </c>
      <c r="BF719">
        <v>4.3570000000000002</v>
      </c>
      <c r="BG719">
        <f t="shared" si="325"/>
        <v>4.3570000000000005E-2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3">
        <f t="shared" ca="1" si="326"/>
        <v>46819</v>
      </c>
      <c r="B720" s="20">
        <f t="shared" ca="1" si="312"/>
        <v>0</v>
      </c>
      <c r="C720">
        <f t="shared" ca="1" si="307"/>
        <v>0</v>
      </c>
      <c r="D720">
        <f t="shared" ca="1" si="317"/>
        <v>-2.2583333333333333</v>
      </c>
      <c r="E720">
        <f t="shared" ca="1" si="318"/>
        <v>1.7859639999999999</v>
      </c>
      <c r="G720" s="23">
        <f t="shared" si="327"/>
        <v>45944</v>
      </c>
      <c r="H720" s="20">
        <f t="shared" si="313"/>
        <v>113.28125</v>
      </c>
      <c r="I720">
        <f t="shared" si="311"/>
        <v>125</v>
      </c>
      <c r="J720">
        <f t="shared" ca="1" si="319"/>
        <v>0.17222222222222222</v>
      </c>
      <c r="K720">
        <f t="shared" ca="1" si="314"/>
        <v>1.8196140000000001</v>
      </c>
      <c r="M720" s="23">
        <f t="shared" si="328"/>
        <v>45944</v>
      </c>
      <c r="N720" s="20">
        <f t="shared" si="315"/>
        <v>113.28125</v>
      </c>
      <c r="O720">
        <f t="shared" si="320"/>
        <v>125</v>
      </c>
      <c r="P720">
        <f t="shared" ca="1" si="321"/>
        <v>0.17222222222222222</v>
      </c>
      <c r="Q720">
        <f t="shared" ca="1" si="316"/>
        <v>1.8196140000000001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3"/>
      <c r="AG720" s="20"/>
      <c r="AH720" s="20"/>
      <c r="AJ720" s="23"/>
      <c r="AK720" s="20"/>
      <c r="AL720" s="20"/>
      <c r="AN720" s="23"/>
      <c r="AO720" s="20"/>
      <c r="AP720" s="20"/>
      <c r="AS720" s="1">
        <v>45013</v>
      </c>
      <c r="AT720">
        <v>4.8806000000000003</v>
      </c>
      <c r="AU720">
        <f t="shared" si="322"/>
        <v>4.8806000000000002E-2</v>
      </c>
      <c r="AW720" s="1">
        <v>45013</v>
      </c>
      <c r="AX720">
        <v>4.8505000000000003</v>
      </c>
      <c r="AY720">
        <f t="shared" si="323"/>
        <v>4.8505E-2</v>
      </c>
      <c r="BA720" s="1">
        <v>45013</v>
      </c>
      <c r="BB720">
        <v>4.9740000000000002</v>
      </c>
      <c r="BC720">
        <f t="shared" si="324"/>
        <v>4.9739999999999999E-2</v>
      </c>
      <c r="BE720" s="1">
        <v>45013</v>
      </c>
      <c r="BF720">
        <v>4.3810000000000002</v>
      </c>
      <c r="BG720">
        <f t="shared" si="325"/>
        <v>4.3810000000000002E-2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3">
        <f t="shared" ca="1" si="326"/>
        <v>46820</v>
      </c>
      <c r="B721" s="20">
        <f t="shared" ca="1" si="312"/>
        <v>0</v>
      </c>
      <c r="C721">
        <f t="shared" ca="1" si="307"/>
        <v>0</v>
      </c>
      <c r="D721">
        <f t="shared" ca="1" si="317"/>
        <v>-2.2611111111111111</v>
      </c>
      <c r="E721">
        <f t="shared" ca="1" si="318"/>
        <v>1.7859639999999999</v>
      </c>
      <c r="G721" s="23">
        <f t="shared" si="327"/>
        <v>45945</v>
      </c>
      <c r="H721" s="20">
        <f t="shared" si="313"/>
        <v>113.109375</v>
      </c>
      <c r="I721">
        <f t="shared" si="311"/>
        <v>125</v>
      </c>
      <c r="J721">
        <f t="shared" ca="1" si="319"/>
        <v>0.16944444444444445</v>
      </c>
      <c r="K721">
        <f t="shared" ca="1" si="314"/>
        <v>1.8260689999999999</v>
      </c>
      <c r="M721" s="23">
        <f t="shared" si="328"/>
        <v>45945</v>
      </c>
      <c r="N721" s="20">
        <f t="shared" si="315"/>
        <v>113.109375</v>
      </c>
      <c r="O721">
        <f t="shared" si="320"/>
        <v>125</v>
      </c>
      <c r="P721">
        <f t="shared" ca="1" si="321"/>
        <v>0.16944444444444445</v>
      </c>
      <c r="Q721">
        <f t="shared" ca="1" si="316"/>
        <v>1.8260689999999999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3"/>
      <c r="AG721" s="20"/>
      <c r="AH721" s="20"/>
      <c r="AJ721" s="23"/>
      <c r="AK721" s="20"/>
      <c r="AL721" s="20"/>
      <c r="AN721" s="23"/>
      <c r="AO721" s="20"/>
      <c r="AP721" s="20"/>
      <c r="AS721" s="1">
        <v>45012</v>
      </c>
      <c r="AT721">
        <v>4.8947000000000003</v>
      </c>
      <c r="AU721">
        <f t="shared" si="322"/>
        <v>4.8947000000000004E-2</v>
      </c>
      <c r="AW721" s="1">
        <v>45012</v>
      </c>
      <c r="AX721">
        <v>4.8522999999999996</v>
      </c>
      <c r="AY721">
        <f t="shared" si="323"/>
        <v>4.8522999999999997E-2</v>
      </c>
      <c r="BA721" s="1">
        <v>45012</v>
      </c>
      <c r="BB721">
        <v>4.92</v>
      </c>
      <c r="BC721">
        <f t="shared" si="324"/>
        <v>4.9200000000000001E-2</v>
      </c>
      <c r="BE721" s="1">
        <v>45012</v>
      </c>
      <c r="BF721">
        <v>4.2939999999999996</v>
      </c>
      <c r="BG721">
        <f t="shared" si="325"/>
        <v>4.2939999999999999E-2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3">
        <f t="shared" ca="1" si="326"/>
        <v>46821</v>
      </c>
      <c r="B722" s="20">
        <f t="shared" ca="1" si="312"/>
        <v>0</v>
      </c>
      <c r="C722">
        <f t="shared" ca="1" si="307"/>
        <v>0</v>
      </c>
      <c r="D722">
        <f t="shared" ca="1" si="317"/>
        <v>-2.2638888888888888</v>
      </c>
      <c r="E722">
        <f t="shared" ca="1" si="318"/>
        <v>1.7859639999999999</v>
      </c>
      <c r="G722" s="23">
        <f t="shared" si="327"/>
        <v>45946</v>
      </c>
      <c r="H722" s="20">
        <f t="shared" si="313"/>
        <v>113.640625</v>
      </c>
      <c r="I722">
        <f t="shared" si="311"/>
        <v>125</v>
      </c>
      <c r="J722">
        <f t="shared" ca="1" si="319"/>
        <v>0.16666666666666666</v>
      </c>
      <c r="K722">
        <f t="shared" ca="1" si="314"/>
        <v>1.8241040000000002</v>
      </c>
      <c r="M722" s="23">
        <f t="shared" si="328"/>
        <v>45946</v>
      </c>
      <c r="N722" s="20">
        <f t="shared" si="315"/>
        <v>113.640625</v>
      </c>
      <c r="O722">
        <f t="shared" si="320"/>
        <v>125</v>
      </c>
      <c r="P722">
        <f t="shared" ca="1" si="321"/>
        <v>0.16666666666666666</v>
      </c>
      <c r="Q722">
        <f t="shared" ca="1" si="316"/>
        <v>1.8241040000000002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3"/>
      <c r="AG722" s="20"/>
      <c r="AH722" s="20"/>
      <c r="AJ722" s="23"/>
      <c r="AK722" s="20"/>
      <c r="AL722" s="20"/>
      <c r="AN722" s="23"/>
      <c r="AO722" s="20"/>
      <c r="AP722" s="20"/>
      <c r="AS722" s="1">
        <v>45009</v>
      </c>
      <c r="AT722">
        <v>4.83</v>
      </c>
      <c r="AU722">
        <f t="shared" si="322"/>
        <v>4.8300000000000003E-2</v>
      </c>
      <c r="AW722" s="1">
        <v>45009</v>
      </c>
      <c r="AX722">
        <v>4.7130000000000001</v>
      </c>
      <c r="AY722">
        <f t="shared" si="323"/>
        <v>4.7129999999999998E-2</v>
      </c>
      <c r="BA722" s="1">
        <v>45009</v>
      </c>
      <c r="BB722">
        <v>4.7149999999999999</v>
      </c>
      <c r="BC722">
        <f t="shared" si="324"/>
        <v>4.7149999999999997E-2</v>
      </c>
      <c r="BE722" s="1">
        <v>45009</v>
      </c>
      <c r="BF722">
        <v>4.0570000000000004</v>
      </c>
      <c r="BG722">
        <f t="shared" si="325"/>
        <v>4.0570000000000002E-2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3">
        <f t="shared" ca="1" si="326"/>
        <v>46822</v>
      </c>
      <c r="B723" s="20">
        <f t="shared" ca="1" si="312"/>
        <v>0</v>
      </c>
      <c r="C723">
        <f t="shared" ca="1" si="307"/>
        <v>0</v>
      </c>
      <c r="D723">
        <f t="shared" ca="1" si="317"/>
        <v>-2.2666666666666666</v>
      </c>
      <c r="E723">
        <f t="shared" ca="1" si="318"/>
        <v>1.7859639999999999</v>
      </c>
      <c r="G723" s="23">
        <f t="shared" si="327"/>
        <v>45947</v>
      </c>
      <c r="H723" s="20">
        <f t="shared" si="313"/>
        <v>113.375</v>
      </c>
      <c r="I723">
        <f t="shared" si="311"/>
        <v>125</v>
      </c>
      <c r="J723">
        <f t="shared" ca="1" si="319"/>
        <v>0.16388888888888889</v>
      </c>
      <c r="K723">
        <f t="shared" ca="1" si="314"/>
        <v>1.8236829999999999</v>
      </c>
      <c r="M723" s="23">
        <f t="shared" si="328"/>
        <v>45947</v>
      </c>
      <c r="N723" s="20">
        <f t="shared" si="315"/>
        <v>113.375</v>
      </c>
      <c r="O723">
        <f t="shared" si="320"/>
        <v>125</v>
      </c>
      <c r="P723">
        <f t="shared" ca="1" si="321"/>
        <v>0.16388888888888889</v>
      </c>
      <c r="Q723">
        <f t="shared" ca="1" si="316"/>
        <v>1.8236829999999999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3"/>
      <c r="AG723" s="20"/>
      <c r="AH723" s="20"/>
      <c r="AJ723" s="23"/>
      <c r="AK723" s="20"/>
      <c r="AL723" s="20"/>
      <c r="AN723" s="23"/>
      <c r="AO723" s="20"/>
      <c r="AP723" s="20"/>
      <c r="AS723" s="1">
        <v>45008</v>
      </c>
      <c r="AT723">
        <v>4.8560999999999996</v>
      </c>
      <c r="AU723">
        <f t="shared" si="322"/>
        <v>4.8560999999999993E-2</v>
      </c>
      <c r="AW723" s="1">
        <v>45008</v>
      </c>
      <c r="AX723">
        <v>4.7346000000000004</v>
      </c>
      <c r="AY723">
        <f t="shared" si="323"/>
        <v>4.7346000000000006E-2</v>
      </c>
      <c r="BA723" s="1">
        <v>45008</v>
      </c>
      <c r="BB723">
        <v>4.7460000000000004</v>
      </c>
      <c r="BC723">
        <f t="shared" si="324"/>
        <v>4.7460000000000002E-2</v>
      </c>
      <c r="BE723" s="1">
        <v>45008</v>
      </c>
      <c r="BF723">
        <v>4.1551</v>
      </c>
      <c r="BG723">
        <f t="shared" si="325"/>
        <v>4.1550999999999998E-2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3">
        <f t="shared" ca="1" si="326"/>
        <v>46825</v>
      </c>
      <c r="B724" s="20">
        <f t="shared" ca="1" si="312"/>
        <v>0</v>
      </c>
      <c r="C724">
        <f t="shared" ca="1" si="307"/>
        <v>0</v>
      </c>
      <c r="D724">
        <f t="shared" ca="1" si="317"/>
        <v>-2.2749999999999999</v>
      </c>
      <c r="E724">
        <f t="shared" ca="1" si="318"/>
        <v>1.7859639999999999</v>
      </c>
      <c r="G724" s="23">
        <f t="shared" si="327"/>
        <v>45950</v>
      </c>
      <c r="H724" s="20">
        <f t="shared" si="313"/>
        <v>113.5</v>
      </c>
      <c r="I724">
        <f t="shared" si="311"/>
        <v>125</v>
      </c>
      <c r="J724">
        <f t="shared" ca="1" si="319"/>
        <v>0.15555555555555556</v>
      </c>
      <c r="K724">
        <f t="shared" ca="1" si="314"/>
        <v>1.8231219999999999</v>
      </c>
      <c r="M724" s="23">
        <f t="shared" si="328"/>
        <v>45950</v>
      </c>
      <c r="N724" s="20">
        <f t="shared" si="315"/>
        <v>113.5</v>
      </c>
      <c r="O724">
        <f t="shared" si="320"/>
        <v>125</v>
      </c>
      <c r="P724">
        <f t="shared" ca="1" si="321"/>
        <v>0.15555555555555556</v>
      </c>
      <c r="Q724">
        <f t="shared" ca="1" si="316"/>
        <v>1.8231219999999999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3"/>
      <c r="AG724" s="20"/>
      <c r="AH724" s="20"/>
      <c r="AJ724" s="23"/>
      <c r="AK724" s="20"/>
      <c r="AL724" s="20"/>
      <c r="AN724" s="23"/>
      <c r="AO724" s="20"/>
      <c r="AP724" s="20"/>
      <c r="AS724" s="1">
        <v>45007</v>
      </c>
      <c r="AT724">
        <v>4.8899999999999997</v>
      </c>
      <c r="AU724">
        <f t="shared" si="322"/>
        <v>4.8899999999999999E-2</v>
      </c>
      <c r="AW724" s="1">
        <v>45007</v>
      </c>
      <c r="AX724">
        <v>4.8339999999999996</v>
      </c>
      <c r="AY724">
        <f t="shared" si="323"/>
        <v>4.8339999999999994E-2</v>
      </c>
      <c r="BA724" s="1">
        <v>45007</v>
      </c>
      <c r="BB724">
        <v>4.875</v>
      </c>
      <c r="BC724">
        <f t="shared" si="324"/>
        <v>4.8750000000000002E-2</v>
      </c>
      <c r="BE724" s="1">
        <v>45007</v>
      </c>
      <c r="BF724">
        <v>4.2320000000000002</v>
      </c>
      <c r="BG724">
        <f t="shared" si="325"/>
        <v>4.2320000000000003E-2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3">
        <f t="shared" ca="1" si="326"/>
        <v>46826</v>
      </c>
      <c r="B725" s="20">
        <f t="shared" ca="1" si="312"/>
        <v>0</v>
      </c>
      <c r="C725">
        <f t="shared" ca="1" si="307"/>
        <v>0</v>
      </c>
      <c r="D725">
        <f t="shared" ca="1" si="317"/>
        <v>-2.2777777777777777</v>
      </c>
      <c r="E725">
        <f t="shared" ca="1" si="318"/>
        <v>1.7859639999999999</v>
      </c>
      <c r="G725" s="23">
        <f t="shared" si="327"/>
        <v>45951</v>
      </c>
      <c r="H725" s="20">
        <f t="shared" si="313"/>
        <v>113.65625</v>
      </c>
      <c r="I725">
        <f t="shared" si="311"/>
        <v>125</v>
      </c>
      <c r="J725">
        <f t="shared" ca="1" si="319"/>
        <v>0.15277777777777779</v>
      </c>
      <c r="K725">
        <f t="shared" ca="1" si="314"/>
        <v>1.827051</v>
      </c>
      <c r="M725" s="23">
        <f t="shared" si="328"/>
        <v>45951</v>
      </c>
      <c r="N725" s="20">
        <f t="shared" si="315"/>
        <v>113.65625</v>
      </c>
      <c r="O725">
        <f t="shared" si="320"/>
        <v>125</v>
      </c>
      <c r="P725">
        <f t="shared" ca="1" si="321"/>
        <v>0.15277777777777779</v>
      </c>
      <c r="Q725">
        <f t="shared" ca="1" si="316"/>
        <v>1.827051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3"/>
      <c r="AG725" s="20"/>
      <c r="AH725" s="20"/>
      <c r="AJ725" s="23"/>
      <c r="AK725" s="20"/>
      <c r="AL725" s="20"/>
      <c r="AN725" s="23"/>
      <c r="AO725" s="20"/>
      <c r="AP725" s="20"/>
      <c r="AS725" s="1">
        <v>45006</v>
      </c>
      <c r="AT725">
        <v>4.8780000000000001</v>
      </c>
      <c r="AU725">
        <f t="shared" si="322"/>
        <v>4.8780000000000004E-2</v>
      </c>
      <c r="AW725" s="1">
        <v>45006</v>
      </c>
      <c r="AX725">
        <v>4.8623000000000003</v>
      </c>
      <c r="AY725">
        <f t="shared" si="323"/>
        <v>4.8623E-2</v>
      </c>
      <c r="BA725" s="1">
        <v>45006</v>
      </c>
      <c r="BB725">
        <v>5.0010000000000003</v>
      </c>
      <c r="BC725">
        <f t="shared" si="324"/>
        <v>5.0010000000000006E-2</v>
      </c>
      <c r="BE725" s="1">
        <v>45006</v>
      </c>
      <c r="BF725">
        <v>4.4749999999999996</v>
      </c>
      <c r="BG725">
        <f t="shared" si="325"/>
        <v>4.4749999999999998E-2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3">
        <f t="shared" ca="1" si="326"/>
        <v>46827</v>
      </c>
      <c r="B726" s="20">
        <f t="shared" ca="1" si="312"/>
        <v>0</v>
      </c>
      <c r="C726">
        <f t="shared" ca="1" si="307"/>
        <v>0</v>
      </c>
      <c r="D726">
        <f t="shared" ca="1" si="317"/>
        <v>-2.2805555555555554</v>
      </c>
      <c r="E726">
        <f t="shared" ca="1" si="318"/>
        <v>1.7859639999999999</v>
      </c>
      <c r="G726" s="23">
        <f t="shared" si="327"/>
        <v>45952</v>
      </c>
      <c r="H726" s="20">
        <f t="shared" si="313"/>
        <v>113.703125</v>
      </c>
      <c r="I726">
        <f t="shared" si="311"/>
        <v>125</v>
      </c>
      <c r="J726">
        <f t="shared" ca="1" si="319"/>
        <v>0.15</v>
      </c>
      <c r="K726">
        <f t="shared" ca="1" si="314"/>
        <v>1.825507</v>
      </c>
      <c r="M726" s="23">
        <f t="shared" si="328"/>
        <v>45952</v>
      </c>
      <c r="N726" s="20">
        <f t="shared" si="315"/>
        <v>113.703125</v>
      </c>
      <c r="O726">
        <f t="shared" si="320"/>
        <v>125</v>
      </c>
      <c r="P726">
        <f t="shared" ca="1" si="321"/>
        <v>0.15</v>
      </c>
      <c r="Q726">
        <f t="shared" ca="1" si="316"/>
        <v>1.825507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3"/>
      <c r="AG726" s="20"/>
      <c r="AH726" s="20"/>
      <c r="AJ726" s="23"/>
      <c r="AK726" s="20"/>
      <c r="AL726" s="20"/>
      <c r="AN726" s="23"/>
      <c r="AO726" s="20"/>
      <c r="AP726" s="20"/>
      <c r="AS726" s="1">
        <v>45005</v>
      </c>
      <c r="AT726">
        <v>4.8319999999999999</v>
      </c>
      <c r="AU726">
        <f t="shared" si="322"/>
        <v>4.8320000000000002E-2</v>
      </c>
      <c r="AW726" s="1">
        <v>45005</v>
      </c>
      <c r="AX726">
        <v>4.7320000000000002</v>
      </c>
      <c r="AY726">
        <f t="shared" si="323"/>
        <v>4.7320000000000001E-2</v>
      </c>
      <c r="BA726" s="1">
        <v>45005</v>
      </c>
      <c r="BB726">
        <v>4.7320000000000002</v>
      </c>
      <c r="BC726">
        <f t="shared" si="324"/>
        <v>4.7320000000000001E-2</v>
      </c>
      <c r="BE726" s="1">
        <v>45005</v>
      </c>
      <c r="BF726">
        <v>4.3327999999999998</v>
      </c>
      <c r="BG726">
        <f t="shared" si="325"/>
        <v>4.3327999999999998E-2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3">
        <f t="shared" ca="1" si="326"/>
        <v>46828</v>
      </c>
      <c r="B727" s="20">
        <f t="shared" ca="1" si="312"/>
        <v>0</v>
      </c>
      <c r="C727">
        <f t="shared" ca="1" si="307"/>
        <v>0</v>
      </c>
      <c r="D727">
        <f t="shared" ca="1" si="317"/>
        <v>-2.2833333333333332</v>
      </c>
      <c r="E727">
        <f t="shared" ca="1" si="318"/>
        <v>1.7859639999999999</v>
      </c>
      <c r="G727" s="23">
        <f t="shared" si="327"/>
        <v>45953</v>
      </c>
      <c r="H727" s="20">
        <f t="shared" si="313"/>
        <v>113.390625</v>
      </c>
      <c r="I727">
        <f t="shared" si="311"/>
        <v>125</v>
      </c>
      <c r="J727">
        <f t="shared" ca="1" si="319"/>
        <v>0.14722222222222223</v>
      </c>
      <c r="K727">
        <f t="shared" ca="1" si="314"/>
        <v>1.8236829999999999</v>
      </c>
      <c r="M727" s="23">
        <f t="shared" si="328"/>
        <v>45953</v>
      </c>
      <c r="N727" s="20">
        <f t="shared" si="315"/>
        <v>113.390625</v>
      </c>
      <c r="O727">
        <f t="shared" si="320"/>
        <v>125</v>
      </c>
      <c r="P727">
        <f t="shared" ca="1" si="321"/>
        <v>0.14722222222222223</v>
      </c>
      <c r="Q727">
        <f t="shared" ca="1" si="316"/>
        <v>1.8236829999999999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3"/>
      <c r="AG727" s="20"/>
      <c r="AH727" s="20"/>
      <c r="AJ727" s="23"/>
      <c r="AK727" s="20"/>
      <c r="AL727" s="20"/>
      <c r="AN727" s="23"/>
      <c r="AO727" s="20"/>
      <c r="AP727" s="20"/>
      <c r="AS727" s="1">
        <v>45002</v>
      </c>
      <c r="AT727">
        <v>4.7519999999999998</v>
      </c>
      <c r="AU727">
        <f t="shared" si="322"/>
        <v>4.752E-2</v>
      </c>
      <c r="AW727" s="1">
        <v>45002</v>
      </c>
      <c r="AX727">
        <v>4.5960000000000001</v>
      </c>
      <c r="AY727">
        <f t="shared" si="323"/>
        <v>4.5960000000000001E-2</v>
      </c>
      <c r="BA727" s="1">
        <v>45002</v>
      </c>
      <c r="BB727">
        <v>4.6239999999999997</v>
      </c>
      <c r="BC727">
        <f t="shared" si="324"/>
        <v>4.6239999999999996E-2</v>
      </c>
      <c r="BE727" s="1">
        <v>45002</v>
      </c>
      <c r="BF727">
        <v>4.0869999999999997</v>
      </c>
      <c r="BG727">
        <f t="shared" si="325"/>
        <v>4.0869999999999997E-2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3">
        <f t="shared" ca="1" si="326"/>
        <v>46829</v>
      </c>
      <c r="B728" s="20">
        <f t="shared" ca="1" si="312"/>
        <v>0</v>
      </c>
      <c r="C728">
        <f t="shared" ca="1" si="307"/>
        <v>0</v>
      </c>
      <c r="D728">
        <f t="shared" ca="1" si="317"/>
        <v>-2.286111111111111</v>
      </c>
      <c r="E728">
        <f t="shared" ca="1" si="318"/>
        <v>1.7859639999999999</v>
      </c>
      <c r="G728" s="23">
        <f t="shared" si="327"/>
        <v>45954</v>
      </c>
      <c r="H728" s="20">
        <f t="shared" si="313"/>
        <v>113.34375</v>
      </c>
      <c r="I728">
        <f t="shared" si="311"/>
        <v>125</v>
      </c>
      <c r="J728">
        <f t="shared" ca="1" si="319"/>
        <v>0.14444444444444443</v>
      </c>
      <c r="K728">
        <f t="shared" ca="1" si="314"/>
        <v>1.816527</v>
      </c>
      <c r="M728" s="23">
        <f t="shared" si="328"/>
        <v>45954</v>
      </c>
      <c r="N728" s="20">
        <f t="shared" si="315"/>
        <v>113.34375</v>
      </c>
      <c r="O728">
        <f t="shared" si="320"/>
        <v>125</v>
      </c>
      <c r="P728">
        <f t="shared" ca="1" si="321"/>
        <v>0.14444444444444443</v>
      </c>
      <c r="Q728">
        <f t="shared" ca="1" si="316"/>
        <v>1.816527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3"/>
      <c r="AG728" s="20"/>
      <c r="AH728" s="20"/>
      <c r="AJ728" s="23"/>
      <c r="AK728" s="20"/>
      <c r="AL728" s="20"/>
      <c r="AN728" s="23"/>
      <c r="AO728" s="20"/>
      <c r="AP728" s="20"/>
      <c r="AS728" s="1">
        <v>45001</v>
      </c>
      <c r="AT728">
        <v>4.8540000000000001</v>
      </c>
      <c r="AU728">
        <f t="shared" si="322"/>
        <v>4.854E-2</v>
      </c>
      <c r="AW728" s="1">
        <v>45001</v>
      </c>
      <c r="AX728">
        <v>4.7980999999999998</v>
      </c>
      <c r="AY728">
        <f t="shared" si="323"/>
        <v>4.7980999999999996E-2</v>
      </c>
      <c r="BA728" s="1">
        <v>45001</v>
      </c>
      <c r="BB728">
        <v>4.8520000000000003</v>
      </c>
      <c r="BC728">
        <f t="shared" si="324"/>
        <v>4.8520000000000001E-2</v>
      </c>
      <c r="BE728" s="1">
        <v>45001</v>
      </c>
      <c r="BF728">
        <v>4.3769999999999998</v>
      </c>
      <c r="BG728">
        <f t="shared" si="325"/>
        <v>4.3769999999999996E-2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3">
        <f t="shared" ca="1" si="326"/>
        <v>46832</v>
      </c>
      <c r="B729" s="20">
        <f t="shared" ca="1" si="312"/>
        <v>0</v>
      </c>
      <c r="C729">
        <f t="shared" ref="C729:C792" ca="1" si="330">CEILING(B729,$C$9)</f>
        <v>0</v>
      </c>
      <c r="D729">
        <f t="shared" ca="1" si="317"/>
        <v>-2.2944444444444443</v>
      </c>
      <c r="E729">
        <f t="shared" ca="1" si="318"/>
        <v>1.7859639999999999</v>
      </c>
      <c r="G729" s="23">
        <f t="shared" si="327"/>
        <v>45957</v>
      </c>
      <c r="H729" s="20">
        <f t="shared" si="313"/>
        <v>113.3125</v>
      </c>
      <c r="I729">
        <f t="shared" si="311"/>
        <v>125</v>
      </c>
      <c r="J729">
        <f t="shared" ca="1" si="319"/>
        <v>0.1361111111111111</v>
      </c>
      <c r="K729">
        <f t="shared" ca="1" si="314"/>
        <v>1.8180699999999999</v>
      </c>
      <c r="M729" s="23">
        <f t="shared" si="328"/>
        <v>45957</v>
      </c>
      <c r="N729" s="20">
        <f t="shared" si="315"/>
        <v>113.3125</v>
      </c>
      <c r="O729">
        <f t="shared" si="320"/>
        <v>125</v>
      </c>
      <c r="P729">
        <f t="shared" ca="1" si="321"/>
        <v>0.1361111111111111</v>
      </c>
      <c r="Q729">
        <f t="shared" ca="1" si="316"/>
        <v>1.8180699999999999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3"/>
      <c r="AG729" s="20"/>
      <c r="AH729" s="20"/>
      <c r="AJ729" s="23"/>
      <c r="AK729" s="20"/>
      <c r="AL729" s="20"/>
      <c r="AN729" s="23"/>
      <c r="AO729" s="20"/>
      <c r="AP729" s="20"/>
      <c r="AS729" s="1">
        <v>45000</v>
      </c>
      <c r="AT729">
        <v>4.7568999999999999</v>
      </c>
      <c r="AU729">
        <f t="shared" si="322"/>
        <v>4.7569E-2</v>
      </c>
      <c r="AW729" s="1">
        <v>45000</v>
      </c>
      <c r="AX729">
        <v>4.5586000000000002</v>
      </c>
      <c r="AY729">
        <f t="shared" si="323"/>
        <v>4.5586000000000002E-2</v>
      </c>
      <c r="BA729" s="1">
        <v>45000</v>
      </c>
      <c r="BB729">
        <v>4.5389999999999997</v>
      </c>
      <c r="BC729">
        <f t="shared" si="324"/>
        <v>4.539E-2</v>
      </c>
      <c r="BE729" s="1">
        <v>45000</v>
      </c>
      <c r="BF729">
        <v>4.2450000000000001</v>
      </c>
      <c r="BG729">
        <f t="shared" si="325"/>
        <v>4.2450000000000002E-2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3">
        <f t="shared" ca="1" si="326"/>
        <v>46833</v>
      </c>
      <c r="B730" s="20">
        <f t="shared" ca="1" si="312"/>
        <v>0</v>
      </c>
      <c r="C730">
        <f t="shared" ca="1" si="330"/>
        <v>0</v>
      </c>
      <c r="D730">
        <f t="shared" ca="1" si="317"/>
        <v>-2.2972222222222221</v>
      </c>
      <c r="E730">
        <f t="shared" ca="1" si="318"/>
        <v>1.7859639999999999</v>
      </c>
      <c r="G730" s="23">
        <f t="shared" si="327"/>
        <v>45958</v>
      </c>
      <c r="H730" s="20">
        <f t="shared" si="313"/>
        <v>113.375</v>
      </c>
      <c r="I730">
        <f t="shared" si="311"/>
        <v>125</v>
      </c>
      <c r="J730">
        <f t="shared" ca="1" si="319"/>
        <v>0.13333333333333333</v>
      </c>
      <c r="K730">
        <f t="shared" ca="1" si="314"/>
        <v>1.8180699999999999</v>
      </c>
      <c r="M730" s="23">
        <f t="shared" si="328"/>
        <v>45958</v>
      </c>
      <c r="N730" s="20">
        <f t="shared" si="315"/>
        <v>113.375</v>
      </c>
      <c r="O730">
        <f t="shared" si="320"/>
        <v>125</v>
      </c>
      <c r="P730">
        <f t="shared" ca="1" si="321"/>
        <v>0.13333333333333333</v>
      </c>
      <c r="Q730">
        <f t="shared" ca="1" si="316"/>
        <v>1.8180699999999999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3"/>
      <c r="AG730" s="20"/>
      <c r="AH730" s="20"/>
      <c r="AJ730" s="23"/>
      <c r="AK730" s="20"/>
      <c r="AL730" s="20"/>
      <c r="AN730" s="23"/>
      <c r="AO730" s="20"/>
      <c r="AP730" s="20"/>
      <c r="AS730" s="1">
        <v>44999</v>
      </c>
      <c r="AT730">
        <v>4.8381999999999996</v>
      </c>
      <c r="AU730">
        <f t="shared" si="322"/>
        <v>4.8381999999999994E-2</v>
      </c>
      <c r="AW730" s="1">
        <v>44999</v>
      </c>
      <c r="AX730">
        <v>4.8160999999999996</v>
      </c>
      <c r="AY730">
        <f t="shared" si="323"/>
        <v>4.8160999999999995E-2</v>
      </c>
      <c r="BA730" s="1">
        <v>44999</v>
      </c>
      <c r="BB730">
        <v>4.9039999999999999</v>
      </c>
      <c r="BC730">
        <f t="shared" si="324"/>
        <v>4.904E-2</v>
      </c>
      <c r="BE730" s="1">
        <v>44999</v>
      </c>
      <c r="BF730">
        <v>4.5670000000000002</v>
      </c>
      <c r="BG730">
        <f t="shared" si="325"/>
        <v>4.5670000000000002E-2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3">
        <f t="shared" ca="1" si="326"/>
        <v>46834</v>
      </c>
      <c r="B731" s="20">
        <f t="shared" ca="1" si="312"/>
        <v>0</v>
      </c>
      <c r="C731">
        <f t="shared" ca="1" si="330"/>
        <v>0</v>
      </c>
      <c r="D731">
        <f t="shared" ca="1" si="317"/>
        <v>-2.2999999999999998</v>
      </c>
      <c r="E731">
        <f t="shared" ca="1" si="318"/>
        <v>1.7859639999999999</v>
      </c>
      <c r="G731" s="23">
        <f t="shared" si="327"/>
        <v>45959</v>
      </c>
      <c r="H731" s="20">
        <f t="shared" si="313"/>
        <v>112.8125</v>
      </c>
      <c r="I731">
        <f t="shared" si="311"/>
        <v>125</v>
      </c>
      <c r="J731">
        <f t="shared" ca="1" si="319"/>
        <v>0.13055555555555556</v>
      </c>
      <c r="K731">
        <f t="shared" ca="1" si="314"/>
        <v>1.8180699999999999</v>
      </c>
      <c r="M731" s="23">
        <f t="shared" si="328"/>
        <v>45959</v>
      </c>
      <c r="N731" s="20">
        <f t="shared" si="315"/>
        <v>112.8125</v>
      </c>
      <c r="O731">
        <f t="shared" si="320"/>
        <v>125</v>
      </c>
      <c r="P731">
        <f t="shared" ca="1" si="321"/>
        <v>0.13055555555555556</v>
      </c>
      <c r="Q731">
        <f t="shared" ca="1" si="316"/>
        <v>1.8180699999999999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3"/>
      <c r="AG731" s="20"/>
      <c r="AH731" s="20"/>
      <c r="AJ731" s="23"/>
      <c r="AK731" s="20"/>
      <c r="AL731" s="20"/>
      <c r="AN731" s="23"/>
      <c r="AO731" s="20"/>
      <c r="AP731" s="20"/>
      <c r="AS731" s="1">
        <v>44998</v>
      </c>
      <c r="AT731">
        <v>4.7060000000000004</v>
      </c>
      <c r="AU731">
        <f t="shared" si="322"/>
        <v>4.7060000000000005E-2</v>
      </c>
      <c r="AW731" s="1">
        <v>44998</v>
      </c>
      <c r="AX731">
        <v>4.5327000000000002</v>
      </c>
      <c r="AY731">
        <f t="shared" si="323"/>
        <v>4.5326999999999999E-2</v>
      </c>
      <c r="BA731" s="1">
        <v>44998</v>
      </c>
      <c r="BB731">
        <v>4.5796999999999999</v>
      </c>
      <c r="BC731">
        <f t="shared" si="324"/>
        <v>4.5796999999999997E-2</v>
      </c>
      <c r="BE731" s="1">
        <v>44998</v>
      </c>
      <c r="BF731">
        <v>4.2889999999999997</v>
      </c>
      <c r="BG731">
        <f t="shared" si="325"/>
        <v>4.2889999999999998E-2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3">
        <f t="shared" ca="1" si="326"/>
        <v>46835</v>
      </c>
      <c r="B732" s="20">
        <f t="shared" ca="1" si="312"/>
        <v>0</v>
      </c>
      <c r="C732">
        <f t="shared" ca="1" si="330"/>
        <v>0</v>
      </c>
      <c r="D732">
        <f t="shared" ca="1" si="317"/>
        <v>-2.3027777777777776</v>
      </c>
      <c r="E732">
        <f t="shared" ca="1" si="318"/>
        <v>1.7859639999999999</v>
      </c>
      <c r="G732" s="23">
        <f t="shared" si="327"/>
        <v>45960</v>
      </c>
      <c r="H732" s="20">
        <f t="shared" si="313"/>
        <v>112.625</v>
      </c>
      <c r="I732">
        <f t="shared" si="311"/>
        <v>125</v>
      </c>
      <c r="J732">
        <f t="shared" ca="1" si="319"/>
        <v>0.12777777777777777</v>
      </c>
      <c r="K732">
        <f t="shared" ca="1" si="314"/>
        <v>1.8151240000000002</v>
      </c>
      <c r="M732" s="23">
        <f t="shared" si="328"/>
        <v>45960</v>
      </c>
      <c r="N732" s="20">
        <f t="shared" si="315"/>
        <v>112.625</v>
      </c>
      <c r="O732">
        <f t="shared" si="320"/>
        <v>125</v>
      </c>
      <c r="P732">
        <f t="shared" ca="1" si="321"/>
        <v>0.12777777777777777</v>
      </c>
      <c r="Q732">
        <f t="shared" ca="1" si="316"/>
        <v>1.8151240000000002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3"/>
      <c r="AG732" s="20"/>
      <c r="AH732" s="20"/>
      <c r="AJ732" s="23"/>
      <c r="AK732" s="20"/>
      <c r="AL732" s="20"/>
      <c r="AN732" s="23"/>
      <c r="AO732" s="20"/>
      <c r="AP732" s="20"/>
      <c r="AS732" s="1">
        <v>44995</v>
      </c>
      <c r="AT732">
        <v>4.9829999999999997</v>
      </c>
      <c r="AU732">
        <f t="shared" si="322"/>
        <v>4.9829999999999999E-2</v>
      </c>
      <c r="AW732" s="1">
        <v>44995</v>
      </c>
      <c r="AX732">
        <v>5.1589999999999998</v>
      </c>
      <c r="AY732">
        <f t="shared" si="323"/>
        <v>5.1589999999999997E-2</v>
      </c>
      <c r="BA732" s="1">
        <v>44995</v>
      </c>
      <c r="BB732">
        <v>5.4050000000000002</v>
      </c>
      <c r="BC732">
        <f t="shared" si="324"/>
        <v>5.4050000000000001E-2</v>
      </c>
      <c r="BE732" s="1">
        <v>44995</v>
      </c>
      <c r="BF732">
        <v>4.8440000000000003</v>
      </c>
      <c r="BG732">
        <f t="shared" si="325"/>
        <v>4.8440000000000004E-2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3">
        <f t="shared" ca="1" si="326"/>
        <v>46836</v>
      </c>
      <c r="B733" s="20">
        <f t="shared" ca="1" si="312"/>
        <v>0</v>
      </c>
      <c r="C733">
        <f t="shared" ca="1" si="330"/>
        <v>0</v>
      </c>
      <c r="D733">
        <f t="shared" ca="1" si="317"/>
        <v>-2.3055555555555554</v>
      </c>
      <c r="E733">
        <f t="shared" ca="1" si="318"/>
        <v>1.7859639999999999</v>
      </c>
      <c r="G733" s="23">
        <f t="shared" si="327"/>
        <v>45961</v>
      </c>
      <c r="H733" s="20">
        <f t="shared" si="313"/>
        <v>112.609375</v>
      </c>
      <c r="I733">
        <f t="shared" si="311"/>
        <v>125</v>
      </c>
      <c r="J733">
        <f t="shared" ca="1" si="319"/>
        <v>0.125</v>
      </c>
      <c r="K733">
        <f t="shared" ca="1" si="314"/>
        <v>1.815545</v>
      </c>
      <c r="M733" s="23">
        <f t="shared" si="328"/>
        <v>45961</v>
      </c>
      <c r="N733" s="20">
        <f t="shared" si="315"/>
        <v>112.609375</v>
      </c>
      <c r="O733">
        <f t="shared" si="320"/>
        <v>125</v>
      </c>
      <c r="P733">
        <f t="shared" ca="1" si="321"/>
        <v>0.125</v>
      </c>
      <c r="Q733">
        <f t="shared" ca="1" si="316"/>
        <v>1.815545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3"/>
      <c r="AG733" s="20"/>
      <c r="AH733" s="20"/>
      <c r="AJ733" s="23"/>
      <c r="AK733" s="20"/>
      <c r="AL733" s="20"/>
      <c r="AN733" s="23"/>
      <c r="AO733" s="20"/>
      <c r="AP733" s="20"/>
      <c r="AS733" s="1">
        <v>44994</v>
      </c>
      <c r="AT733">
        <v>5.085</v>
      </c>
      <c r="AU733">
        <f t="shared" si="322"/>
        <v>5.0849999999999999E-2</v>
      </c>
      <c r="AW733" s="1">
        <v>44994</v>
      </c>
      <c r="AX733">
        <v>5.3465999999999996</v>
      </c>
      <c r="AY733">
        <f t="shared" si="323"/>
        <v>5.3465999999999993E-2</v>
      </c>
      <c r="BA733" s="1">
        <v>44994</v>
      </c>
      <c r="BB733">
        <v>5.6470000000000002</v>
      </c>
      <c r="BC733">
        <f t="shared" si="324"/>
        <v>5.6469999999999999E-2</v>
      </c>
      <c r="BE733" s="1">
        <v>44994</v>
      </c>
      <c r="BF733">
        <v>5.1589999999999998</v>
      </c>
      <c r="BG733">
        <f t="shared" si="325"/>
        <v>5.1589999999999997E-2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3">
        <f t="shared" ca="1" si="326"/>
        <v>46839</v>
      </c>
      <c r="B734" s="20">
        <f t="shared" ca="1" si="312"/>
        <v>0</v>
      </c>
      <c r="C734">
        <f t="shared" ca="1" si="330"/>
        <v>0</v>
      </c>
      <c r="D734">
        <f t="shared" ca="1" si="317"/>
        <v>-2.3138888888888891</v>
      </c>
      <c r="E734">
        <f t="shared" ca="1" si="318"/>
        <v>1.7859639999999999</v>
      </c>
      <c r="G734" s="23">
        <f t="shared" si="327"/>
        <v>45964</v>
      </c>
      <c r="H734" s="20">
        <f t="shared" si="313"/>
        <v>112.609375</v>
      </c>
      <c r="I734">
        <f t="shared" si="311"/>
        <v>125</v>
      </c>
      <c r="J734">
        <f t="shared" ca="1" si="319"/>
        <v>0.11666666666666667</v>
      </c>
      <c r="K734">
        <f t="shared" ca="1" si="314"/>
        <v>1.8117559999999999</v>
      </c>
      <c r="M734" s="23">
        <f t="shared" si="328"/>
        <v>45964</v>
      </c>
      <c r="N734" s="20">
        <f t="shared" si="315"/>
        <v>112.609375</v>
      </c>
      <c r="O734">
        <f t="shared" si="320"/>
        <v>125</v>
      </c>
      <c r="P734">
        <f t="shared" ca="1" si="321"/>
        <v>0.11666666666666667</v>
      </c>
      <c r="Q734">
        <f t="shared" ca="1" si="316"/>
        <v>1.8117559999999999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3"/>
      <c r="AG734" s="20"/>
      <c r="AH734" s="20"/>
      <c r="AJ734" s="23"/>
      <c r="AK734" s="20"/>
      <c r="AL734" s="20"/>
      <c r="AN734" s="23"/>
      <c r="AO734" s="20"/>
      <c r="AP734" s="20"/>
      <c r="AS734" s="1">
        <v>44993</v>
      </c>
      <c r="AT734">
        <v>5.1196999999999999</v>
      </c>
      <c r="AU734">
        <f t="shared" si="322"/>
        <v>5.1196999999999999E-2</v>
      </c>
      <c r="AW734" s="1">
        <v>44993</v>
      </c>
      <c r="AX734">
        <v>5.4130000000000003</v>
      </c>
      <c r="AY734">
        <f t="shared" si="323"/>
        <v>5.4130000000000005E-2</v>
      </c>
      <c r="BA734" s="1">
        <v>44993</v>
      </c>
      <c r="BB734">
        <v>5.7649999999999997</v>
      </c>
      <c r="BC734">
        <f t="shared" si="324"/>
        <v>5.765E-2</v>
      </c>
      <c r="BE734" s="1">
        <v>44993</v>
      </c>
      <c r="BF734">
        <v>5.3357000000000001</v>
      </c>
      <c r="BG734">
        <f t="shared" si="325"/>
        <v>5.3357000000000002E-2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3">
        <f t="shared" ca="1" si="326"/>
        <v>46840</v>
      </c>
      <c r="B735" s="20">
        <f t="shared" ca="1" si="312"/>
        <v>0</v>
      </c>
      <c r="C735">
        <f t="shared" ca="1" si="330"/>
        <v>0</v>
      </c>
      <c r="D735">
        <f t="shared" ca="1" si="317"/>
        <v>-2.3166666666666669</v>
      </c>
      <c r="E735">
        <f t="shared" ca="1" si="318"/>
        <v>1.7859639999999999</v>
      </c>
      <c r="G735" s="23">
        <f t="shared" si="327"/>
        <v>45965</v>
      </c>
      <c r="H735" s="20">
        <f t="shared" si="313"/>
        <v>112.71875</v>
      </c>
      <c r="I735">
        <f t="shared" si="311"/>
        <v>125</v>
      </c>
      <c r="J735">
        <f t="shared" ca="1" si="319"/>
        <v>0.11388888888888889</v>
      </c>
      <c r="K735">
        <f t="shared" ca="1" si="314"/>
        <v>1.814141</v>
      </c>
      <c r="M735" s="23">
        <f t="shared" si="328"/>
        <v>45965</v>
      </c>
      <c r="N735" s="20">
        <f t="shared" si="315"/>
        <v>112.71875</v>
      </c>
      <c r="O735">
        <f t="shared" si="320"/>
        <v>125</v>
      </c>
      <c r="P735">
        <f t="shared" ca="1" si="321"/>
        <v>0.11388888888888889</v>
      </c>
      <c r="Q735">
        <f t="shared" ca="1" si="316"/>
        <v>1.814141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3"/>
      <c r="AG735" s="20"/>
      <c r="AH735" s="20"/>
      <c r="AJ735" s="23"/>
      <c r="AK735" s="20"/>
      <c r="AL735" s="20"/>
      <c r="AN735" s="23"/>
      <c r="AO735" s="20"/>
      <c r="AP735" s="20"/>
      <c r="AS735" s="1">
        <v>44992</v>
      </c>
      <c r="AT735">
        <v>5.0675999999999997</v>
      </c>
      <c r="AU735">
        <f t="shared" si="322"/>
        <v>5.0675999999999999E-2</v>
      </c>
      <c r="AW735" s="1">
        <v>44992</v>
      </c>
      <c r="AX735">
        <v>5.3505000000000003</v>
      </c>
      <c r="AY735">
        <f t="shared" si="323"/>
        <v>5.3505000000000004E-2</v>
      </c>
      <c r="BA735" s="1">
        <v>44992</v>
      </c>
      <c r="BB735">
        <v>5.7039999999999997</v>
      </c>
      <c r="BC735">
        <f t="shared" si="324"/>
        <v>5.704E-2</v>
      </c>
      <c r="BE735" s="1">
        <v>44992</v>
      </c>
      <c r="BF735">
        <v>5.2941000000000003</v>
      </c>
      <c r="BG735">
        <f t="shared" si="325"/>
        <v>5.2941000000000002E-2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3">
        <f t="shared" ca="1" si="326"/>
        <v>46841</v>
      </c>
      <c r="B736" s="20">
        <f t="shared" ca="1" si="312"/>
        <v>0</v>
      </c>
      <c r="C736">
        <f t="shared" ca="1" si="330"/>
        <v>0</v>
      </c>
      <c r="D736">
        <f t="shared" ca="1" si="317"/>
        <v>-2.3194444444444446</v>
      </c>
      <c r="E736">
        <f t="shared" ca="1" si="318"/>
        <v>1.7859639999999999</v>
      </c>
      <c r="G736" s="23">
        <f t="shared" si="327"/>
        <v>45966</v>
      </c>
      <c r="H736" s="20">
        <f t="shared" si="313"/>
        <v>112.25</v>
      </c>
      <c r="I736">
        <f t="shared" si="311"/>
        <v>125</v>
      </c>
      <c r="J736">
        <f t="shared" ca="1" si="319"/>
        <v>0.1111111111111111</v>
      </c>
      <c r="K736">
        <f t="shared" ca="1" si="314"/>
        <v>1.8107740000000001</v>
      </c>
      <c r="M736" s="23">
        <f t="shared" si="328"/>
        <v>45966</v>
      </c>
      <c r="N736" s="20">
        <f t="shared" si="315"/>
        <v>112.25</v>
      </c>
      <c r="O736">
        <f t="shared" si="320"/>
        <v>125</v>
      </c>
      <c r="P736">
        <f t="shared" ca="1" si="321"/>
        <v>0.1111111111111111</v>
      </c>
      <c r="Q736">
        <f t="shared" ca="1" si="316"/>
        <v>1.8107740000000001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3"/>
      <c r="AG736" s="20"/>
      <c r="AH736" s="20"/>
      <c r="AJ736" s="23"/>
      <c r="AK736" s="20"/>
      <c r="AL736" s="20"/>
      <c r="AN736" s="23"/>
      <c r="AO736" s="20"/>
      <c r="AP736" s="20"/>
      <c r="AS736" s="1">
        <v>44991</v>
      </c>
      <c r="AT736">
        <v>4.9690000000000003</v>
      </c>
      <c r="AU736">
        <f t="shared" si="322"/>
        <v>4.9690000000000005E-2</v>
      </c>
      <c r="AW736" s="1">
        <v>44991</v>
      </c>
      <c r="AX736">
        <v>5.2232000000000003</v>
      </c>
      <c r="AY736">
        <f t="shared" si="323"/>
        <v>5.2232000000000001E-2</v>
      </c>
      <c r="BA736" s="1">
        <v>44991</v>
      </c>
      <c r="BB736">
        <v>5.5510000000000002</v>
      </c>
      <c r="BC736">
        <f t="shared" si="324"/>
        <v>5.5510000000000004E-2</v>
      </c>
      <c r="BE736" s="1">
        <v>44991</v>
      </c>
      <c r="BF736">
        <v>5.1699000000000002</v>
      </c>
      <c r="BG736">
        <f t="shared" si="325"/>
        <v>5.1699000000000002E-2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3">
        <f t="shared" ca="1" si="326"/>
        <v>46842</v>
      </c>
      <c r="B737" s="20">
        <f t="shared" ca="1" si="312"/>
        <v>0</v>
      </c>
      <c r="C737">
        <f t="shared" ca="1" si="330"/>
        <v>0</v>
      </c>
      <c r="D737">
        <f t="shared" ca="1" si="317"/>
        <v>-2.3222222222222224</v>
      </c>
      <c r="E737">
        <f t="shared" ca="1" si="318"/>
        <v>1.7859639999999999</v>
      </c>
      <c r="G737" s="23">
        <f t="shared" si="327"/>
        <v>45967</v>
      </c>
      <c r="H737" s="20">
        <f t="shared" si="313"/>
        <v>112.75</v>
      </c>
      <c r="I737">
        <f t="shared" si="311"/>
        <v>125</v>
      </c>
      <c r="J737">
        <f t="shared" ca="1" si="319"/>
        <v>0.10833333333333334</v>
      </c>
      <c r="K737">
        <f t="shared" ca="1" si="314"/>
        <v>1.8125980000000002</v>
      </c>
      <c r="M737" s="23">
        <f t="shared" si="328"/>
        <v>45967</v>
      </c>
      <c r="N737" s="20">
        <f t="shared" si="315"/>
        <v>112.75</v>
      </c>
      <c r="O737">
        <f t="shared" si="320"/>
        <v>125</v>
      </c>
      <c r="P737">
        <f t="shared" ca="1" si="321"/>
        <v>0.10833333333333334</v>
      </c>
      <c r="Q737">
        <f t="shared" ca="1" si="316"/>
        <v>1.8125980000000002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3"/>
      <c r="AG737" s="20"/>
      <c r="AH737" s="20"/>
      <c r="AJ737" s="23"/>
      <c r="AK737" s="20"/>
      <c r="AL737" s="20"/>
      <c r="AN737" s="23"/>
      <c r="AO737" s="20"/>
      <c r="AP737" s="20"/>
      <c r="AS737" s="1">
        <v>44988</v>
      </c>
      <c r="AT737">
        <v>4.9569999999999999</v>
      </c>
      <c r="AU737">
        <f t="shared" si="322"/>
        <v>4.9569999999999996E-2</v>
      </c>
      <c r="AW737" s="1">
        <v>44988</v>
      </c>
      <c r="AX737">
        <v>5.2110000000000003</v>
      </c>
      <c r="AY737">
        <f t="shared" si="323"/>
        <v>5.2110000000000004E-2</v>
      </c>
      <c r="BA737" s="1">
        <v>44988</v>
      </c>
      <c r="BB737">
        <v>5.532</v>
      </c>
      <c r="BC737">
        <f t="shared" si="324"/>
        <v>5.5320000000000001E-2</v>
      </c>
      <c r="BE737" s="1">
        <v>44988</v>
      </c>
      <c r="BF737">
        <v>5.1760000000000002</v>
      </c>
      <c r="BG737">
        <f t="shared" si="325"/>
        <v>5.176E-2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3">
        <f t="shared" ca="1" si="326"/>
        <v>46843</v>
      </c>
      <c r="B738" s="20">
        <f t="shared" ca="1" si="312"/>
        <v>0</v>
      </c>
      <c r="C738">
        <f t="shared" ca="1" si="330"/>
        <v>0</v>
      </c>
      <c r="D738">
        <f t="shared" ca="1" si="317"/>
        <v>-2.3250000000000002</v>
      </c>
      <c r="E738">
        <f t="shared" ca="1" si="318"/>
        <v>1.7859639999999999</v>
      </c>
      <c r="G738" s="23">
        <f t="shared" si="327"/>
        <v>45968</v>
      </c>
      <c r="H738" s="20">
        <f t="shared" si="313"/>
        <v>112.78125</v>
      </c>
      <c r="I738">
        <f t="shared" si="311"/>
        <v>125</v>
      </c>
      <c r="J738">
        <f t="shared" ca="1" si="319"/>
        <v>0.10555555555555556</v>
      </c>
      <c r="K738">
        <f t="shared" ca="1" si="314"/>
        <v>1.8117559999999999</v>
      </c>
      <c r="M738" s="23">
        <f t="shared" si="328"/>
        <v>45968</v>
      </c>
      <c r="N738" s="20">
        <f t="shared" si="315"/>
        <v>112.78125</v>
      </c>
      <c r="O738">
        <f t="shared" si="320"/>
        <v>125</v>
      </c>
      <c r="P738">
        <f t="shared" ca="1" si="321"/>
        <v>0.10555555555555556</v>
      </c>
      <c r="Q738">
        <f t="shared" ca="1" si="316"/>
        <v>1.8117559999999999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3"/>
      <c r="AG738" s="20"/>
      <c r="AH738" s="20"/>
      <c r="AJ738" s="23"/>
      <c r="AK738" s="20"/>
      <c r="AL738" s="20"/>
      <c r="AN738" s="23"/>
      <c r="AO738" s="20"/>
      <c r="AP738" s="20"/>
      <c r="AS738" s="1">
        <v>44987</v>
      </c>
      <c r="AT738">
        <v>4.9379</v>
      </c>
      <c r="AU738">
        <f t="shared" si="322"/>
        <v>4.9378999999999999E-2</v>
      </c>
      <c r="AW738" s="1">
        <v>44987</v>
      </c>
      <c r="AX738">
        <v>5.1851000000000003</v>
      </c>
      <c r="AY738">
        <f t="shared" si="323"/>
        <v>5.1851000000000001E-2</v>
      </c>
      <c r="BA738" s="1">
        <v>44987</v>
      </c>
      <c r="BB738">
        <v>5.5259999999999998</v>
      </c>
      <c r="BC738">
        <f t="shared" si="324"/>
        <v>5.5259999999999997E-2</v>
      </c>
      <c r="BE738" s="1">
        <v>44987</v>
      </c>
      <c r="BF738">
        <v>5.1959</v>
      </c>
      <c r="BG738">
        <f t="shared" si="325"/>
        <v>5.1958999999999998E-2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3">
        <f t="shared" ca="1" si="326"/>
        <v>46846</v>
      </c>
      <c r="B739" s="20">
        <f t="shared" ca="1" si="312"/>
        <v>0</v>
      </c>
      <c r="C739">
        <f t="shared" ca="1" si="330"/>
        <v>0</v>
      </c>
      <c r="D739">
        <f t="shared" ca="1" si="317"/>
        <v>-2.3333333333333335</v>
      </c>
      <c r="E739">
        <f t="shared" ca="1" si="318"/>
        <v>1.7859639999999999</v>
      </c>
      <c r="G739" s="23">
        <f t="shared" si="327"/>
        <v>45971</v>
      </c>
      <c r="H739" s="20">
        <f t="shared" si="313"/>
        <v>112.609375</v>
      </c>
      <c r="I739">
        <f t="shared" si="311"/>
        <v>125</v>
      </c>
      <c r="J739">
        <f t="shared" ca="1" si="319"/>
        <v>9.7222222222222224E-2</v>
      </c>
      <c r="K739">
        <f t="shared" ca="1" si="314"/>
        <v>1.8118960000000002</v>
      </c>
      <c r="M739" s="23">
        <f t="shared" si="328"/>
        <v>45971</v>
      </c>
      <c r="N739" s="20">
        <f t="shared" si="315"/>
        <v>112.609375</v>
      </c>
      <c r="O739">
        <f t="shared" si="320"/>
        <v>125</v>
      </c>
      <c r="P739">
        <f t="shared" ca="1" si="321"/>
        <v>9.7222222222222224E-2</v>
      </c>
      <c r="Q739">
        <f t="shared" ca="1" si="316"/>
        <v>1.8118960000000002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3"/>
      <c r="AG739" s="20"/>
      <c r="AH739" s="20"/>
      <c r="AJ739" s="23"/>
      <c r="AK739" s="20"/>
      <c r="AL739" s="20"/>
      <c r="AN739" s="23"/>
      <c r="AO739" s="20"/>
      <c r="AP739" s="20"/>
      <c r="AS739" s="1">
        <v>44986</v>
      </c>
      <c r="AT739">
        <v>4.9328000000000003</v>
      </c>
      <c r="AU739">
        <f t="shared" si="322"/>
        <v>4.9328000000000004E-2</v>
      </c>
      <c r="AW739" s="1">
        <v>44986</v>
      </c>
      <c r="AX739">
        <v>5.1905999999999999</v>
      </c>
      <c r="AY739">
        <f t="shared" si="323"/>
        <v>5.1906000000000001E-2</v>
      </c>
      <c r="BA739" s="1">
        <v>44986</v>
      </c>
      <c r="BB739">
        <v>5.5469999999999997</v>
      </c>
      <c r="BC739">
        <f t="shared" si="324"/>
        <v>5.5469999999999998E-2</v>
      </c>
      <c r="BE739" s="1">
        <v>44986</v>
      </c>
      <c r="BF739">
        <v>5.1872999999999996</v>
      </c>
      <c r="BG739">
        <f t="shared" si="325"/>
        <v>5.1872999999999996E-2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3">
        <f t="shared" ca="1" si="326"/>
        <v>46847</v>
      </c>
      <c r="B740" s="20">
        <f t="shared" ca="1" si="312"/>
        <v>0</v>
      </c>
      <c r="C740">
        <f t="shared" ca="1" si="330"/>
        <v>0</v>
      </c>
      <c r="D740">
        <f t="shared" ca="1" si="317"/>
        <v>-2.3361111111111112</v>
      </c>
      <c r="E740">
        <f t="shared" ca="1" si="318"/>
        <v>1.7859639999999999</v>
      </c>
      <c r="G740" s="23">
        <f t="shared" si="327"/>
        <v>45972</v>
      </c>
      <c r="H740" s="20">
        <f t="shared" si="313"/>
        <v>112.96875</v>
      </c>
      <c r="I740">
        <f t="shared" si="311"/>
        <v>125</v>
      </c>
      <c r="J740">
        <f t="shared" ca="1" si="319"/>
        <v>9.4444444444444442E-2</v>
      </c>
      <c r="K740">
        <f t="shared" ca="1" si="314"/>
        <v>1.813299</v>
      </c>
      <c r="M740" s="23">
        <f t="shared" si="328"/>
        <v>45972</v>
      </c>
      <c r="N740" s="20">
        <f t="shared" si="315"/>
        <v>112.96875</v>
      </c>
      <c r="O740">
        <f t="shared" si="320"/>
        <v>125</v>
      </c>
      <c r="P740">
        <f t="shared" ca="1" si="321"/>
        <v>9.4444444444444442E-2</v>
      </c>
      <c r="Q740">
        <f t="shared" ca="1" si="316"/>
        <v>1.813299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3"/>
      <c r="AG740" s="20"/>
      <c r="AH740" s="20"/>
      <c r="AJ740" s="23"/>
      <c r="AK740" s="20"/>
      <c r="AL740" s="20"/>
      <c r="AN740" s="23"/>
      <c r="AO740" s="20"/>
      <c r="AP740" s="20"/>
      <c r="AS740" s="1">
        <v>44985</v>
      </c>
      <c r="AT740">
        <v>4.8940000000000001</v>
      </c>
      <c r="AU740">
        <f t="shared" si="322"/>
        <v>4.8940000000000004E-2</v>
      </c>
      <c r="AW740" s="1">
        <v>44985</v>
      </c>
      <c r="AX740">
        <v>5.1566000000000001</v>
      </c>
      <c r="AY740">
        <f t="shared" si="323"/>
        <v>5.1566000000000001E-2</v>
      </c>
      <c r="BA740" s="1">
        <v>44985</v>
      </c>
      <c r="BB740">
        <v>5.53</v>
      </c>
      <c r="BC740">
        <f t="shared" si="324"/>
        <v>5.5300000000000002E-2</v>
      </c>
      <c r="BE740" s="1">
        <v>44985</v>
      </c>
      <c r="BF740">
        <v>5.1314000000000002</v>
      </c>
      <c r="BG740">
        <f t="shared" si="325"/>
        <v>5.1313999999999999E-2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3">
        <f t="shared" ca="1" si="326"/>
        <v>46848</v>
      </c>
      <c r="B741" s="20">
        <f t="shared" ca="1" si="312"/>
        <v>0</v>
      </c>
      <c r="C741">
        <f t="shared" ca="1" si="330"/>
        <v>0</v>
      </c>
      <c r="D741">
        <f t="shared" ca="1" si="317"/>
        <v>-2.338888888888889</v>
      </c>
      <c r="E741">
        <f t="shared" ca="1" si="318"/>
        <v>1.7859639999999999</v>
      </c>
      <c r="G741" s="23">
        <f t="shared" si="327"/>
        <v>45973</v>
      </c>
      <c r="H741" s="20">
        <f t="shared" si="313"/>
        <v>112.9375</v>
      </c>
      <c r="I741">
        <f t="shared" si="311"/>
        <v>125</v>
      </c>
      <c r="J741">
        <f t="shared" ca="1" si="319"/>
        <v>9.166666666666666E-2</v>
      </c>
      <c r="K741">
        <f t="shared" ca="1" si="314"/>
        <v>1.8144220000000002</v>
      </c>
      <c r="M741" s="23">
        <f t="shared" si="328"/>
        <v>45973</v>
      </c>
      <c r="N741" s="20">
        <f t="shared" si="315"/>
        <v>112.9375</v>
      </c>
      <c r="O741">
        <f t="shared" si="320"/>
        <v>125</v>
      </c>
      <c r="P741">
        <f t="shared" ca="1" si="321"/>
        <v>9.166666666666666E-2</v>
      </c>
      <c r="Q741">
        <f t="shared" ca="1" si="316"/>
        <v>1.8144220000000002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3"/>
      <c r="AG741" s="20"/>
      <c r="AH741" s="20"/>
      <c r="AJ741" s="23"/>
      <c r="AK741" s="20"/>
      <c r="AL741" s="20"/>
      <c r="AN741" s="23"/>
      <c r="AO741" s="20"/>
      <c r="AP741" s="20"/>
      <c r="AS741" s="1">
        <v>44984</v>
      </c>
      <c r="AT741">
        <v>4.9005000000000001</v>
      </c>
      <c r="AU741">
        <f t="shared" si="322"/>
        <v>4.9005E-2</v>
      </c>
      <c r="AW741" s="1">
        <v>44984</v>
      </c>
      <c r="AX741">
        <v>5.1543000000000001</v>
      </c>
      <c r="AY741">
        <f t="shared" si="323"/>
        <v>5.1542999999999999E-2</v>
      </c>
      <c r="BA741" s="1">
        <v>44984</v>
      </c>
      <c r="BB741">
        <v>5.5106999999999999</v>
      </c>
      <c r="BC741">
        <f t="shared" si="324"/>
        <v>5.5106999999999996E-2</v>
      </c>
      <c r="BE741" s="1">
        <v>44984</v>
      </c>
      <c r="BF741">
        <v>5.1006</v>
      </c>
      <c r="BG741">
        <f t="shared" si="325"/>
        <v>5.1006000000000003E-2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3">
        <f t="shared" ca="1" si="326"/>
        <v>46849</v>
      </c>
      <c r="B742" s="20">
        <f t="shared" ca="1" si="312"/>
        <v>0</v>
      </c>
      <c r="C742">
        <f t="shared" ca="1" si="330"/>
        <v>0</v>
      </c>
      <c r="D742">
        <f t="shared" ca="1" si="317"/>
        <v>-2.3416666666666668</v>
      </c>
      <c r="E742">
        <f t="shared" ca="1" si="318"/>
        <v>1.7859639999999999</v>
      </c>
      <c r="G742" s="23">
        <f t="shared" si="327"/>
        <v>45974</v>
      </c>
      <c r="H742" s="20">
        <f t="shared" si="313"/>
        <v>112.703125</v>
      </c>
      <c r="I742">
        <f t="shared" si="311"/>
        <v>125</v>
      </c>
      <c r="J742">
        <f t="shared" ca="1" si="319"/>
        <v>8.8888888888888892E-2</v>
      </c>
      <c r="K742">
        <f t="shared" ca="1" si="314"/>
        <v>1.8089490000000001</v>
      </c>
      <c r="M742" s="23">
        <f t="shared" si="328"/>
        <v>45974</v>
      </c>
      <c r="N742" s="20">
        <f t="shared" si="315"/>
        <v>112.703125</v>
      </c>
      <c r="O742">
        <f t="shared" si="320"/>
        <v>125</v>
      </c>
      <c r="P742">
        <f t="shared" ca="1" si="321"/>
        <v>8.8888888888888892E-2</v>
      </c>
      <c r="Q742">
        <f t="shared" ca="1" si="316"/>
        <v>1.8089490000000001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3"/>
      <c r="AG742" s="20"/>
      <c r="AH742" s="20"/>
      <c r="AJ742" s="23"/>
      <c r="AK742" s="20"/>
      <c r="AL742" s="20"/>
      <c r="AN742" s="23"/>
      <c r="AO742" s="20"/>
      <c r="AP742" s="20"/>
      <c r="AS742" s="1">
        <v>44981</v>
      </c>
      <c r="AT742">
        <v>4.8959999999999999</v>
      </c>
      <c r="AU742">
        <f t="shared" si="322"/>
        <v>4.8959999999999997E-2</v>
      </c>
      <c r="AW742" s="1">
        <v>44981</v>
      </c>
      <c r="AX742">
        <v>5.1459999999999999</v>
      </c>
      <c r="AY742">
        <f t="shared" si="323"/>
        <v>5.1459999999999999E-2</v>
      </c>
      <c r="BA742" s="1">
        <v>44981</v>
      </c>
      <c r="BB742">
        <v>5.5030000000000001</v>
      </c>
      <c r="BC742">
        <f t="shared" si="324"/>
        <v>5.5030000000000003E-2</v>
      </c>
      <c r="BE742" s="1">
        <v>44981</v>
      </c>
      <c r="BF742">
        <v>5.1070000000000002</v>
      </c>
      <c r="BG742">
        <f t="shared" si="325"/>
        <v>5.1070000000000004E-2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3">
        <f t="shared" ca="1" si="326"/>
        <v>46850</v>
      </c>
      <c r="B743" s="20">
        <f t="shared" ca="1" si="312"/>
        <v>0</v>
      </c>
      <c r="C743">
        <f t="shared" ca="1" si="330"/>
        <v>0</v>
      </c>
      <c r="D743">
        <f t="shared" ca="1" si="317"/>
        <v>-2.3444444444444446</v>
      </c>
      <c r="E743">
        <f t="shared" ca="1" si="318"/>
        <v>1.7859639999999999</v>
      </c>
      <c r="G743" s="23">
        <f t="shared" si="327"/>
        <v>45975</v>
      </c>
      <c r="H743" s="20">
        <f t="shared" si="313"/>
        <v>112.46875</v>
      </c>
      <c r="I743">
        <f t="shared" si="311"/>
        <v>125</v>
      </c>
      <c r="J743">
        <f t="shared" ca="1" si="319"/>
        <v>8.611111111111111E-2</v>
      </c>
      <c r="K743">
        <f t="shared" ca="1" si="314"/>
        <v>1.805301</v>
      </c>
      <c r="M743" s="23">
        <f t="shared" si="328"/>
        <v>45975</v>
      </c>
      <c r="N743" s="20">
        <f t="shared" si="315"/>
        <v>112.46875</v>
      </c>
      <c r="O743">
        <f t="shared" si="320"/>
        <v>125</v>
      </c>
      <c r="P743">
        <f t="shared" ca="1" si="321"/>
        <v>8.611111111111111E-2</v>
      </c>
      <c r="Q743">
        <f t="shared" ca="1" si="316"/>
        <v>1.805301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3"/>
      <c r="AG743" s="20"/>
      <c r="AH743" s="20"/>
      <c r="AJ743" s="23"/>
      <c r="AK743" s="20"/>
      <c r="AL743" s="20"/>
      <c r="AN743" s="23"/>
      <c r="AO743" s="20"/>
      <c r="AP743" s="20"/>
      <c r="AS743" s="1">
        <v>44980</v>
      </c>
      <c r="AT743">
        <v>4.8849999999999998</v>
      </c>
      <c r="AU743">
        <f t="shared" si="322"/>
        <v>4.8849999999999998E-2</v>
      </c>
      <c r="AW743" s="1">
        <v>44980</v>
      </c>
      <c r="AX743">
        <v>5.1369999999999996</v>
      </c>
      <c r="AY743">
        <f t="shared" si="323"/>
        <v>5.1369999999999999E-2</v>
      </c>
      <c r="BA743" s="1">
        <v>44980</v>
      </c>
      <c r="BB743">
        <v>5.4543999999999997</v>
      </c>
      <c r="BC743">
        <f t="shared" si="324"/>
        <v>5.4543999999999995E-2</v>
      </c>
      <c r="BE743" s="1">
        <v>44980</v>
      </c>
      <c r="BF743">
        <v>5.0060000000000002</v>
      </c>
      <c r="BG743">
        <f t="shared" si="325"/>
        <v>5.006E-2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3">
        <f t="shared" ca="1" si="326"/>
        <v>46853</v>
      </c>
      <c r="B744" s="20">
        <f t="shared" ca="1" si="312"/>
        <v>0</v>
      </c>
      <c r="C744">
        <f t="shared" ca="1" si="330"/>
        <v>0</v>
      </c>
      <c r="D744">
        <f t="shared" ca="1" si="317"/>
        <v>-2.3527777777777779</v>
      </c>
      <c r="E744">
        <f t="shared" ca="1" si="318"/>
        <v>1.7859639999999999</v>
      </c>
      <c r="G744" s="23">
        <f t="shared" si="327"/>
        <v>45978</v>
      </c>
      <c r="H744" s="20">
        <f t="shared" si="313"/>
        <v>112.59375</v>
      </c>
      <c r="I744">
        <f t="shared" si="311"/>
        <v>125</v>
      </c>
      <c r="J744">
        <f t="shared" ca="1" si="319"/>
        <v>7.7777777777777779E-2</v>
      </c>
      <c r="K744">
        <f t="shared" ca="1" si="314"/>
        <v>1.805161</v>
      </c>
      <c r="M744" s="23">
        <f t="shared" si="328"/>
        <v>45978</v>
      </c>
      <c r="N744" s="20">
        <f t="shared" si="315"/>
        <v>112.59375</v>
      </c>
      <c r="O744">
        <f t="shared" si="320"/>
        <v>125</v>
      </c>
      <c r="P744">
        <f t="shared" ca="1" si="321"/>
        <v>7.7777777777777779E-2</v>
      </c>
      <c r="Q744">
        <f t="shared" ca="1" si="316"/>
        <v>1.805161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3"/>
      <c r="AG744" s="20"/>
      <c r="AH744" s="20"/>
      <c r="AJ744" s="23"/>
      <c r="AK744" s="20"/>
      <c r="AL744" s="20"/>
      <c r="AN744" s="23"/>
      <c r="AO744" s="20"/>
      <c r="AP744" s="20"/>
      <c r="AS744" s="1">
        <v>44979</v>
      </c>
      <c r="AT744">
        <v>4.8689999999999998</v>
      </c>
      <c r="AU744">
        <f t="shared" si="322"/>
        <v>4.8689999999999997E-2</v>
      </c>
      <c r="AW744" s="1">
        <v>44979</v>
      </c>
      <c r="AX744">
        <v>5.125</v>
      </c>
      <c r="AY744">
        <f t="shared" si="323"/>
        <v>5.1249999999999997E-2</v>
      </c>
      <c r="BA744" s="1">
        <v>44979</v>
      </c>
      <c r="BB744">
        <v>5.4660000000000002</v>
      </c>
      <c r="BC744">
        <f t="shared" si="324"/>
        <v>5.466E-2</v>
      </c>
      <c r="BE744" s="1">
        <v>44979</v>
      </c>
      <c r="BF744">
        <v>4.9989999999999997</v>
      </c>
      <c r="BG744">
        <f t="shared" si="325"/>
        <v>4.999E-2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3">
        <f t="shared" ca="1" si="326"/>
        <v>46854</v>
      </c>
      <c r="B745" s="20">
        <f t="shared" ca="1" si="312"/>
        <v>0</v>
      </c>
      <c r="C745">
        <f t="shared" ca="1" si="330"/>
        <v>0</v>
      </c>
      <c r="D745">
        <f t="shared" ca="1" si="317"/>
        <v>-2.3555555555555556</v>
      </c>
      <c r="E745">
        <f t="shared" ca="1" si="318"/>
        <v>1.7859639999999999</v>
      </c>
      <c r="G745" s="23">
        <f t="shared" si="327"/>
        <v>45979</v>
      </c>
      <c r="H745" s="20">
        <f t="shared" si="313"/>
        <v>112.71875</v>
      </c>
      <c r="I745">
        <f t="shared" si="311"/>
        <v>125</v>
      </c>
      <c r="J745">
        <f t="shared" ca="1" si="319"/>
        <v>7.4999999999999997E-2</v>
      </c>
      <c r="K745">
        <f t="shared" ca="1" si="314"/>
        <v>1.8060020000000001</v>
      </c>
      <c r="M745" s="23">
        <f t="shared" si="328"/>
        <v>45979</v>
      </c>
      <c r="N745" s="20">
        <f t="shared" si="315"/>
        <v>112.71875</v>
      </c>
      <c r="O745">
        <f t="shared" si="320"/>
        <v>125</v>
      </c>
      <c r="P745">
        <f t="shared" ca="1" si="321"/>
        <v>7.4999999999999997E-2</v>
      </c>
      <c r="Q745">
        <f t="shared" ca="1" si="316"/>
        <v>1.8060020000000001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3"/>
      <c r="AG745" s="20"/>
      <c r="AH745" s="20"/>
      <c r="AJ745" s="23"/>
      <c r="AK745" s="20"/>
      <c r="AL745" s="20"/>
      <c r="AN745" s="23"/>
      <c r="AO745" s="20"/>
      <c r="AP745" s="20"/>
      <c r="AS745" s="1">
        <v>44978</v>
      </c>
      <c r="AT745">
        <v>4.7976999999999999</v>
      </c>
      <c r="AU745">
        <f t="shared" si="322"/>
        <v>4.7976999999999999E-2</v>
      </c>
      <c r="AW745" s="1">
        <v>44978</v>
      </c>
      <c r="AX745">
        <v>5.0762</v>
      </c>
      <c r="AY745">
        <f t="shared" si="323"/>
        <v>5.0762000000000002E-2</v>
      </c>
      <c r="BA745" s="1">
        <v>44978</v>
      </c>
      <c r="BB745">
        <v>5.4459999999999997</v>
      </c>
      <c r="BC745">
        <f t="shared" si="324"/>
        <v>5.4459999999999995E-2</v>
      </c>
      <c r="BE745" s="1">
        <v>44978</v>
      </c>
      <c r="BF745">
        <v>5.0069999999999997</v>
      </c>
      <c r="BG745">
        <f t="shared" si="325"/>
        <v>5.0069999999999996E-2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3">
        <f t="shared" ca="1" si="326"/>
        <v>46855</v>
      </c>
      <c r="B746" s="20">
        <f t="shared" ca="1" si="312"/>
        <v>0</v>
      </c>
      <c r="C746">
        <f t="shared" ca="1" si="330"/>
        <v>0</v>
      </c>
      <c r="D746">
        <f t="shared" ca="1" si="317"/>
        <v>-2.3583333333333334</v>
      </c>
      <c r="E746">
        <f t="shared" ca="1" si="318"/>
        <v>1.7859639999999999</v>
      </c>
      <c r="G746" s="23">
        <f t="shared" si="327"/>
        <v>45980</v>
      </c>
      <c r="H746" s="20">
        <f t="shared" si="313"/>
        <v>112.640625</v>
      </c>
      <c r="I746">
        <f t="shared" si="311"/>
        <v>125</v>
      </c>
      <c r="J746">
        <f t="shared" ca="1" si="319"/>
        <v>7.2222222222222215E-2</v>
      </c>
      <c r="K746">
        <f t="shared" ca="1" si="314"/>
        <v>1.8054409999999999</v>
      </c>
      <c r="M746" s="23">
        <f t="shared" si="328"/>
        <v>45980</v>
      </c>
      <c r="N746" s="20">
        <f t="shared" si="315"/>
        <v>112.640625</v>
      </c>
      <c r="O746">
        <f t="shared" si="320"/>
        <v>125</v>
      </c>
      <c r="P746">
        <f t="shared" ca="1" si="321"/>
        <v>7.2222222222222215E-2</v>
      </c>
      <c r="Q746">
        <f t="shared" ca="1" si="316"/>
        <v>1.8054409999999999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3"/>
      <c r="AG746" s="20"/>
      <c r="AH746" s="20"/>
      <c r="AJ746" s="23"/>
      <c r="AK746" s="20"/>
      <c r="AL746" s="20"/>
      <c r="AN746" s="23"/>
      <c r="AO746" s="20"/>
      <c r="AP746" s="20"/>
      <c r="AS746" s="1">
        <v>44977</v>
      </c>
      <c r="AT746">
        <v>4.8410000000000002</v>
      </c>
      <c r="AU746">
        <f t="shared" si="322"/>
        <v>4.8410000000000002E-2</v>
      </c>
      <c r="AW746" s="1">
        <v>44977</v>
      </c>
      <c r="AX746">
        <v>5.0468999999999999</v>
      </c>
      <c r="AY746">
        <f t="shared" si="323"/>
        <v>5.0469E-2</v>
      </c>
      <c r="BA746" s="1">
        <v>44977</v>
      </c>
      <c r="BB746">
        <v>5.4017999999999997</v>
      </c>
      <c r="BC746">
        <f t="shared" si="324"/>
        <v>5.4017999999999997E-2</v>
      </c>
      <c r="BE746" s="1">
        <v>44977</v>
      </c>
      <c r="BF746">
        <v>4.9249000000000001</v>
      </c>
      <c r="BG746">
        <f t="shared" si="325"/>
        <v>4.9249000000000001E-2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3">
        <f t="shared" ca="1" si="326"/>
        <v>46856</v>
      </c>
      <c r="B747" s="20">
        <f t="shared" ca="1" si="312"/>
        <v>0</v>
      </c>
      <c r="C747">
        <f t="shared" ca="1" si="330"/>
        <v>0</v>
      </c>
      <c r="D747">
        <f t="shared" ca="1" si="317"/>
        <v>-2.3611111111111112</v>
      </c>
      <c r="E747">
        <f t="shared" ca="1" si="318"/>
        <v>1.7859639999999999</v>
      </c>
      <c r="G747" s="23">
        <f t="shared" si="327"/>
        <v>45981</v>
      </c>
      <c r="H747" s="20">
        <f t="shared" si="313"/>
        <v>112.8125</v>
      </c>
      <c r="I747">
        <f t="shared" si="311"/>
        <v>125</v>
      </c>
      <c r="J747">
        <f t="shared" ca="1" si="319"/>
        <v>6.9444444444444448E-2</v>
      </c>
      <c r="K747">
        <f t="shared" ca="1" si="314"/>
        <v>1.8047399999999998</v>
      </c>
      <c r="M747" s="23">
        <f t="shared" si="328"/>
        <v>45981</v>
      </c>
      <c r="N747" s="20">
        <f t="shared" si="315"/>
        <v>112.8125</v>
      </c>
      <c r="O747">
        <f t="shared" si="320"/>
        <v>125</v>
      </c>
      <c r="P747">
        <f t="shared" ca="1" si="321"/>
        <v>6.9444444444444448E-2</v>
      </c>
      <c r="Q747">
        <f t="shared" ca="1" si="316"/>
        <v>1.8047399999999998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3"/>
      <c r="AG747" s="20"/>
      <c r="AH747" s="20"/>
      <c r="AJ747" s="23"/>
      <c r="AK747" s="20"/>
      <c r="AL747" s="20"/>
      <c r="AN747" s="23"/>
      <c r="AO747" s="20"/>
      <c r="AP747" s="20"/>
      <c r="AS747" s="1">
        <v>44974</v>
      </c>
      <c r="AT747">
        <v>4.8259999999999996</v>
      </c>
      <c r="AU747">
        <f t="shared" si="322"/>
        <v>4.8259999999999997E-2</v>
      </c>
      <c r="AW747" s="1">
        <v>44974</v>
      </c>
      <c r="AX747">
        <v>5.0599999999999996</v>
      </c>
      <c r="AY747">
        <f t="shared" si="323"/>
        <v>5.0599999999999999E-2</v>
      </c>
      <c r="BA747" s="1">
        <v>44974</v>
      </c>
      <c r="BB747">
        <v>5.3760000000000003</v>
      </c>
      <c r="BC747">
        <f t="shared" si="324"/>
        <v>5.3760000000000002E-2</v>
      </c>
      <c r="BE747" s="1">
        <v>44974</v>
      </c>
      <c r="BF747">
        <v>4.9000000000000004</v>
      </c>
      <c r="BG747">
        <f t="shared" si="325"/>
        <v>4.9000000000000002E-2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3">
        <f t="shared" ca="1" si="326"/>
        <v>46857</v>
      </c>
      <c r="B748" s="20">
        <f t="shared" ca="1" si="312"/>
        <v>0</v>
      </c>
      <c r="C748">
        <f t="shared" ca="1" si="330"/>
        <v>0</v>
      </c>
      <c r="D748">
        <f t="shared" ca="1" si="317"/>
        <v>-2.3638888888888889</v>
      </c>
      <c r="E748">
        <f t="shared" ca="1" si="318"/>
        <v>1.7859639999999999</v>
      </c>
      <c r="G748" s="23">
        <f t="shared" si="327"/>
        <v>45982</v>
      </c>
      <c r="H748" s="20">
        <f t="shared" si="313"/>
        <v>113.203125</v>
      </c>
      <c r="I748">
        <f t="shared" si="311"/>
        <v>125</v>
      </c>
      <c r="J748">
        <f t="shared" ca="1" si="319"/>
        <v>6.6666666666666666E-2</v>
      </c>
      <c r="K748">
        <f t="shared" ca="1" si="314"/>
        <v>1.8081069999999999</v>
      </c>
      <c r="M748" s="23">
        <f t="shared" si="328"/>
        <v>45982</v>
      </c>
      <c r="N748" s="20">
        <f t="shared" si="315"/>
        <v>113.203125</v>
      </c>
      <c r="O748">
        <f t="shared" si="320"/>
        <v>125</v>
      </c>
      <c r="P748">
        <f t="shared" ca="1" si="321"/>
        <v>6.6666666666666666E-2</v>
      </c>
      <c r="Q748">
        <f t="shared" ca="1" si="316"/>
        <v>1.8081069999999999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3"/>
      <c r="AG748" s="20"/>
      <c r="AH748" s="20"/>
      <c r="AJ748" s="23"/>
      <c r="AK748" s="20"/>
      <c r="AL748" s="20"/>
      <c r="AN748" s="23"/>
      <c r="AO748" s="20"/>
      <c r="AP748" s="20"/>
      <c r="AS748" s="1">
        <v>44973</v>
      </c>
      <c r="AT748">
        <v>4.8167</v>
      </c>
      <c r="AU748">
        <f t="shared" si="322"/>
        <v>4.8167000000000001E-2</v>
      </c>
      <c r="AW748" s="1">
        <v>44973</v>
      </c>
      <c r="AX748">
        <v>5.0362</v>
      </c>
      <c r="AY748">
        <f t="shared" si="323"/>
        <v>5.0361999999999997E-2</v>
      </c>
      <c r="BA748" s="1">
        <v>44973</v>
      </c>
      <c r="BB748">
        <v>5.3630000000000004</v>
      </c>
      <c r="BC748">
        <f t="shared" si="324"/>
        <v>5.3630000000000004E-2</v>
      </c>
      <c r="BE748" s="1">
        <v>44973</v>
      </c>
      <c r="BF748">
        <v>4.9238999999999997</v>
      </c>
      <c r="BG748">
        <f t="shared" si="325"/>
        <v>4.9238999999999998E-2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3">
        <f t="shared" ca="1" si="326"/>
        <v>46860</v>
      </c>
      <c r="B749" s="20">
        <f t="shared" ca="1" si="312"/>
        <v>0</v>
      </c>
      <c r="C749">
        <f t="shared" ca="1" si="330"/>
        <v>0</v>
      </c>
      <c r="D749">
        <f t="shared" ca="1" si="317"/>
        <v>-2.3722222222222222</v>
      </c>
      <c r="E749">
        <f t="shared" ca="1" si="318"/>
        <v>1.7859639999999999</v>
      </c>
      <c r="G749" s="23">
        <f t="shared" si="327"/>
        <v>45985</v>
      </c>
      <c r="H749" s="20">
        <f t="shared" si="313"/>
        <v>113.328125</v>
      </c>
      <c r="I749">
        <f t="shared" si="311"/>
        <v>125</v>
      </c>
      <c r="J749">
        <f t="shared" ca="1" si="319"/>
        <v>5.8333333333333334E-2</v>
      </c>
      <c r="K749">
        <f t="shared" ca="1" si="314"/>
        <v>1.8075460000000001</v>
      </c>
      <c r="M749" s="23">
        <f t="shared" si="328"/>
        <v>45985</v>
      </c>
      <c r="N749" s="20">
        <f t="shared" si="315"/>
        <v>113.328125</v>
      </c>
      <c r="O749">
        <f t="shared" si="320"/>
        <v>125</v>
      </c>
      <c r="P749">
        <f t="shared" ca="1" si="321"/>
        <v>5.8333333333333334E-2</v>
      </c>
      <c r="Q749">
        <f t="shared" ca="1" si="316"/>
        <v>1.8075460000000001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3"/>
      <c r="AG749" s="20"/>
      <c r="AH749" s="20"/>
      <c r="AJ749" s="23"/>
      <c r="AK749" s="20"/>
      <c r="AL749" s="20"/>
      <c r="AN749" s="23"/>
      <c r="AO749" s="20"/>
      <c r="AP749" s="20"/>
      <c r="AS749" s="1">
        <v>44972</v>
      </c>
      <c r="AT749">
        <v>4.8022999999999998</v>
      </c>
      <c r="AU749">
        <f t="shared" si="322"/>
        <v>4.8022999999999996E-2</v>
      </c>
      <c r="AW749" s="1">
        <v>44972</v>
      </c>
      <c r="AX749">
        <v>5.0198999999999998</v>
      </c>
      <c r="AY749">
        <f t="shared" si="323"/>
        <v>5.0199000000000001E-2</v>
      </c>
      <c r="BA749" s="1">
        <v>44972</v>
      </c>
      <c r="BB749">
        <v>5.3533999999999997</v>
      </c>
      <c r="BC749">
        <f t="shared" si="324"/>
        <v>5.3533999999999998E-2</v>
      </c>
      <c r="BE749" s="1">
        <v>44972</v>
      </c>
      <c r="BF749">
        <v>4.9118000000000004</v>
      </c>
      <c r="BG749">
        <f t="shared" si="325"/>
        <v>4.9118000000000002E-2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3">
        <f t="shared" ca="1" si="326"/>
        <v>46861</v>
      </c>
      <c r="B750" s="20">
        <f t="shared" ca="1" si="312"/>
        <v>0</v>
      </c>
      <c r="C750">
        <f t="shared" ca="1" si="330"/>
        <v>0</v>
      </c>
      <c r="D750">
        <f t="shared" ca="1" si="317"/>
        <v>-2.375</v>
      </c>
      <c r="E750">
        <f t="shared" ca="1" si="318"/>
        <v>1.7859639999999999</v>
      </c>
      <c r="G750" s="23">
        <f t="shared" si="327"/>
        <v>45986</v>
      </c>
      <c r="H750" s="20">
        <f t="shared" si="313"/>
        <v>113.59375</v>
      </c>
      <c r="I750">
        <f t="shared" si="311"/>
        <v>125</v>
      </c>
      <c r="J750">
        <f t="shared" ca="1" si="319"/>
        <v>5.5555555555555552E-2</v>
      </c>
      <c r="K750">
        <f t="shared" ca="1" si="314"/>
        <v>1.811755</v>
      </c>
      <c r="M750" s="23">
        <f t="shared" si="328"/>
        <v>45986</v>
      </c>
      <c r="N750" s="20">
        <f t="shared" si="315"/>
        <v>113.59375</v>
      </c>
      <c r="O750">
        <f t="shared" si="320"/>
        <v>125</v>
      </c>
      <c r="P750">
        <f t="shared" ca="1" si="321"/>
        <v>5.5555555555555552E-2</v>
      </c>
      <c r="Q750">
        <f t="shared" ca="1" si="316"/>
        <v>1.811755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3"/>
      <c r="AG750" s="20"/>
      <c r="AH750" s="20"/>
      <c r="AJ750" s="23"/>
      <c r="AK750" s="20"/>
      <c r="AL750" s="20"/>
      <c r="AN750" s="23"/>
      <c r="AO750" s="20"/>
      <c r="AP750" s="20"/>
      <c r="AS750" s="1">
        <v>44971</v>
      </c>
      <c r="AT750">
        <v>4.7869999999999999</v>
      </c>
      <c r="AU750">
        <f t="shared" si="322"/>
        <v>4.7869999999999996E-2</v>
      </c>
      <c r="AW750" s="1">
        <v>44971</v>
      </c>
      <c r="AX750">
        <v>5.0137</v>
      </c>
      <c r="AY750">
        <f t="shared" si="323"/>
        <v>5.0137000000000001E-2</v>
      </c>
      <c r="BA750" s="1">
        <v>44971</v>
      </c>
      <c r="BB750">
        <v>5.3666</v>
      </c>
      <c r="BC750">
        <f t="shared" si="324"/>
        <v>5.3665999999999998E-2</v>
      </c>
      <c r="BE750" s="1">
        <v>44971</v>
      </c>
      <c r="BF750">
        <v>4.9044999999999996</v>
      </c>
      <c r="BG750">
        <f t="shared" si="325"/>
        <v>4.9044999999999998E-2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3">
        <f t="shared" ca="1" si="326"/>
        <v>46862</v>
      </c>
      <c r="B751" s="20">
        <f t="shared" ca="1" si="312"/>
        <v>0</v>
      </c>
      <c r="C751">
        <f t="shared" ca="1" si="330"/>
        <v>0</v>
      </c>
      <c r="D751">
        <f t="shared" ca="1" si="317"/>
        <v>-2.3777777777777778</v>
      </c>
      <c r="E751">
        <f t="shared" ca="1" si="318"/>
        <v>1.7859639999999999</v>
      </c>
      <c r="G751" s="23">
        <f t="shared" si="327"/>
        <v>45987</v>
      </c>
      <c r="H751" s="20">
        <f t="shared" si="313"/>
        <v>113.578125</v>
      </c>
      <c r="I751">
        <f t="shared" ref="I751:I801" si="334">CEILING(H751,25)</f>
        <v>125</v>
      </c>
      <c r="J751">
        <f t="shared" ca="1" si="319"/>
        <v>5.2777777777777778E-2</v>
      </c>
      <c r="K751">
        <f t="shared" ca="1" si="314"/>
        <v>1.8106329999999999</v>
      </c>
      <c r="M751" s="23">
        <f t="shared" si="328"/>
        <v>45987</v>
      </c>
      <c r="N751" s="20">
        <f t="shared" si="315"/>
        <v>113.578125</v>
      </c>
      <c r="O751">
        <f t="shared" si="320"/>
        <v>125</v>
      </c>
      <c r="P751">
        <f t="shared" ca="1" si="321"/>
        <v>5.2777777777777778E-2</v>
      </c>
      <c r="Q751">
        <f t="shared" ca="1" si="316"/>
        <v>1.8106329999999999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3"/>
      <c r="AG751" s="20"/>
      <c r="AH751" s="20"/>
      <c r="AJ751" s="23"/>
      <c r="AK751" s="20"/>
      <c r="AL751" s="20"/>
      <c r="AN751" s="23"/>
      <c r="AO751" s="20"/>
      <c r="AP751" s="20"/>
      <c r="AS751" s="1">
        <v>44970</v>
      </c>
      <c r="AT751">
        <v>4.7697000000000003</v>
      </c>
      <c r="AU751">
        <f t="shared" si="322"/>
        <v>4.7697000000000003E-2</v>
      </c>
      <c r="AW751" s="1">
        <v>44970</v>
      </c>
      <c r="AX751">
        <v>4.9889000000000001</v>
      </c>
      <c r="AY751">
        <f t="shared" si="323"/>
        <v>4.9889000000000003E-2</v>
      </c>
      <c r="BA751" s="1">
        <v>44970</v>
      </c>
      <c r="BB751">
        <v>5.2944000000000004</v>
      </c>
      <c r="BC751">
        <f t="shared" si="324"/>
        <v>5.2944000000000005E-2</v>
      </c>
      <c r="BE751" s="1">
        <v>44970</v>
      </c>
      <c r="BF751">
        <v>4.7699999999999996</v>
      </c>
      <c r="BG751">
        <f t="shared" si="325"/>
        <v>4.7699999999999992E-2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3">
        <f t="shared" ca="1" si="326"/>
        <v>46863</v>
      </c>
      <c r="B752" s="20">
        <f t="shared" ca="1" si="312"/>
        <v>0</v>
      </c>
      <c r="C752">
        <f t="shared" ca="1" si="330"/>
        <v>0</v>
      </c>
      <c r="D752">
        <f t="shared" ca="1" si="317"/>
        <v>-2.3805555555555555</v>
      </c>
      <c r="E752">
        <f t="shared" ca="1" si="318"/>
        <v>1.7859639999999999</v>
      </c>
      <c r="G752" s="23">
        <f t="shared" si="327"/>
        <v>45988</v>
      </c>
      <c r="H752" s="20">
        <f t="shared" si="313"/>
        <v>113.578125</v>
      </c>
      <c r="I752">
        <f t="shared" si="334"/>
        <v>125</v>
      </c>
      <c r="J752">
        <f t="shared" ca="1" si="319"/>
        <v>0.05</v>
      </c>
      <c r="K752">
        <f t="shared" ca="1" si="314"/>
        <v>1.8107730000000002</v>
      </c>
      <c r="M752" s="23">
        <f t="shared" si="328"/>
        <v>45988</v>
      </c>
      <c r="N752" s="20">
        <f t="shared" si="315"/>
        <v>113.578125</v>
      </c>
      <c r="O752">
        <f t="shared" si="320"/>
        <v>125</v>
      </c>
      <c r="P752">
        <f t="shared" ca="1" si="321"/>
        <v>0.05</v>
      </c>
      <c r="Q752">
        <f t="shared" ca="1" si="316"/>
        <v>1.8107730000000002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3"/>
      <c r="AG752" s="20"/>
      <c r="AH752" s="20"/>
      <c r="AJ752" s="23"/>
      <c r="AK752" s="20"/>
      <c r="AL752" s="20"/>
      <c r="AN752" s="23"/>
      <c r="AO752" s="20"/>
      <c r="AP752" s="20"/>
      <c r="AS752" s="1">
        <v>44967</v>
      </c>
      <c r="AT752">
        <v>4.766</v>
      </c>
      <c r="AU752">
        <f t="shared" si="322"/>
        <v>4.7660000000000001E-2</v>
      </c>
      <c r="AW752" s="1">
        <v>44967</v>
      </c>
      <c r="AX752">
        <v>4.976</v>
      </c>
      <c r="AY752">
        <f t="shared" si="323"/>
        <v>4.9759999999999999E-2</v>
      </c>
      <c r="BA752" s="1">
        <v>44967</v>
      </c>
      <c r="BB752">
        <v>5.3019999999999996</v>
      </c>
      <c r="BC752">
        <f t="shared" si="324"/>
        <v>5.3019999999999998E-2</v>
      </c>
      <c r="BE752" s="1">
        <v>44967</v>
      </c>
      <c r="BF752">
        <v>4.7699999999999996</v>
      </c>
      <c r="BG752">
        <f t="shared" si="325"/>
        <v>4.7699999999999992E-2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3">
        <f t="shared" ca="1" si="326"/>
        <v>46864</v>
      </c>
      <c r="B753" s="20">
        <f t="shared" ca="1" si="312"/>
        <v>0</v>
      </c>
      <c r="C753">
        <f t="shared" ca="1" si="330"/>
        <v>0</v>
      </c>
      <c r="D753">
        <f t="shared" ca="1" si="317"/>
        <v>-2.3833333333333333</v>
      </c>
      <c r="E753">
        <f t="shared" ca="1" si="318"/>
        <v>1.7859639999999999</v>
      </c>
      <c r="G753" s="23">
        <f t="shared" si="327"/>
        <v>45989</v>
      </c>
      <c r="H753" s="20">
        <f t="shared" si="313"/>
        <v>113.34375</v>
      </c>
      <c r="I753">
        <f t="shared" si="334"/>
        <v>125</v>
      </c>
      <c r="J753">
        <f t="shared" ca="1" si="319"/>
        <v>4.7222222222222221E-2</v>
      </c>
      <c r="K753">
        <f t="shared" ca="1" si="314"/>
        <v>1.808387</v>
      </c>
      <c r="M753" s="23">
        <f t="shared" si="328"/>
        <v>45989</v>
      </c>
      <c r="N753" s="20">
        <f t="shared" si="315"/>
        <v>113.34375</v>
      </c>
      <c r="O753">
        <f t="shared" si="320"/>
        <v>125</v>
      </c>
      <c r="P753">
        <f t="shared" ca="1" si="321"/>
        <v>4.7222222222222221E-2</v>
      </c>
      <c r="Q753">
        <f t="shared" ca="1" si="316"/>
        <v>1.808387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3"/>
      <c r="AG753" s="20"/>
      <c r="AH753" s="20"/>
      <c r="AJ753" s="23"/>
      <c r="AK753" s="20"/>
      <c r="AL753" s="20"/>
      <c r="AN753" s="23"/>
      <c r="AO753" s="20"/>
      <c r="AP753" s="20"/>
      <c r="AS753" s="1">
        <v>44966</v>
      </c>
      <c r="AT753">
        <v>4.7149000000000001</v>
      </c>
      <c r="AU753">
        <f t="shared" si="322"/>
        <v>4.7149000000000003E-2</v>
      </c>
      <c r="AW753" s="1">
        <v>44966</v>
      </c>
      <c r="AX753">
        <v>4.9455999999999998</v>
      </c>
      <c r="AY753">
        <f t="shared" si="323"/>
        <v>4.9456E-2</v>
      </c>
      <c r="BA753" s="1">
        <v>44966</v>
      </c>
      <c r="BB753">
        <v>5.2539999999999996</v>
      </c>
      <c r="BC753">
        <f t="shared" si="324"/>
        <v>5.2539999999999996E-2</v>
      </c>
      <c r="BE753" s="1">
        <v>44966</v>
      </c>
      <c r="BF753">
        <v>4.7300000000000004</v>
      </c>
      <c r="BG753">
        <f t="shared" si="325"/>
        <v>4.7300000000000002E-2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3">
        <f t="shared" ca="1" si="326"/>
        <v>46867</v>
      </c>
      <c r="B754" s="20">
        <f t="shared" ca="1" si="312"/>
        <v>0</v>
      </c>
      <c r="C754">
        <f t="shared" ca="1" si="330"/>
        <v>0</v>
      </c>
      <c r="D754">
        <f t="shared" ca="1" si="317"/>
        <v>-2.3916666666666666</v>
      </c>
      <c r="E754">
        <f t="shared" ca="1" si="318"/>
        <v>1.7859639999999999</v>
      </c>
      <c r="G754" s="23">
        <f t="shared" si="327"/>
        <v>45992</v>
      </c>
      <c r="H754" s="20">
        <f t="shared" si="313"/>
        <v>112.828125</v>
      </c>
      <c r="I754">
        <f t="shared" si="334"/>
        <v>125</v>
      </c>
      <c r="J754">
        <f t="shared" ca="1" si="319"/>
        <v>3.888888888888889E-2</v>
      </c>
      <c r="K754">
        <f t="shared" ca="1" si="314"/>
        <v>1.800389</v>
      </c>
      <c r="M754" s="23">
        <f t="shared" si="328"/>
        <v>45992</v>
      </c>
      <c r="N754" s="20">
        <f t="shared" si="315"/>
        <v>112.828125</v>
      </c>
      <c r="O754">
        <f t="shared" si="320"/>
        <v>125</v>
      </c>
      <c r="P754">
        <f t="shared" ca="1" si="321"/>
        <v>3.888888888888889E-2</v>
      </c>
      <c r="Q754">
        <f t="shared" ca="1" si="316"/>
        <v>1.800389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3"/>
      <c r="AG754" s="20"/>
      <c r="AH754" s="20"/>
      <c r="AJ754" s="23"/>
      <c r="AK754" s="20"/>
      <c r="AL754" s="20"/>
      <c r="AN754" s="23"/>
      <c r="AO754" s="20"/>
      <c r="AP754" s="20"/>
      <c r="AS754" s="1">
        <v>44965</v>
      </c>
      <c r="AT754">
        <v>4.8632</v>
      </c>
      <c r="AU754">
        <f t="shared" si="322"/>
        <v>4.8632000000000002E-2</v>
      </c>
      <c r="AW754" s="1">
        <v>44965</v>
      </c>
      <c r="AX754">
        <v>5.0164999999999997</v>
      </c>
      <c r="AY754">
        <f t="shared" si="323"/>
        <v>5.0164999999999994E-2</v>
      </c>
      <c r="BA754" s="1">
        <v>44965</v>
      </c>
      <c r="BB754">
        <v>5.2290000000000001</v>
      </c>
      <c r="BC754">
        <f t="shared" si="324"/>
        <v>5.2290000000000003E-2</v>
      </c>
      <c r="BE754" s="1">
        <v>44965</v>
      </c>
      <c r="BF754">
        <v>4.6749999999999998</v>
      </c>
      <c r="BG754">
        <f t="shared" si="325"/>
        <v>4.675E-2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3">
        <f t="shared" ca="1" si="326"/>
        <v>46868</v>
      </c>
      <c r="B755" s="20">
        <f t="shared" ca="1" si="312"/>
        <v>0</v>
      </c>
      <c r="C755">
        <f t="shared" ca="1" si="330"/>
        <v>0</v>
      </c>
      <c r="D755">
        <f t="shared" ca="1" si="317"/>
        <v>-2.3944444444444444</v>
      </c>
      <c r="E755">
        <f t="shared" ca="1" si="318"/>
        <v>1.7859639999999999</v>
      </c>
      <c r="G755" s="23">
        <f t="shared" si="327"/>
        <v>45993</v>
      </c>
      <c r="H755" s="20">
        <f t="shared" si="313"/>
        <v>112.890625</v>
      </c>
      <c r="I755">
        <f t="shared" si="334"/>
        <v>125</v>
      </c>
      <c r="J755">
        <f t="shared" ca="1" si="319"/>
        <v>3.6111111111111108E-2</v>
      </c>
      <c r="K755">
        <f t="shared" ca="1" si="314"/>
        <v>1.799407</v>
      </c>
      <c r="M755" s="23">
        <f t="shared" si="328"/>
        <v>45993</v>
      </c>
      <c r="N755" s="20">
        <f t="shared" si="315"/>
        <v>112.890625</v>
      </c>
      <c r="O755">
        <f t="shared" si="320"/>
        <v>125</v>
      </c>
      <c r="P755">
        <f t="shared" ca="1" si="321"/>
        <v>3.6111111111111108E-2</v>
      </c>
      <c r="Q755">
        <f t="shared" ca="1" si="316"/>
        <v>1.799407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3"/>
      <c r="AG755" s="20"/>
      <c r="AH755" s="20"/>
      <c r="AJ755" s="23"/>
      <c r="AK755" s="20"/>
      <c r="AL755" s="20"/>
      <c r="AN755" s="23"/>
      <c r="AO755" s="20"/>
      <c r="AP755" s="20"/>
      <c r="AS755" s="1">
        <v>44964</v>
      </c>
      <c r="AT755">
        <v>4.742</v>
      </c>
      <c r="AU755">
        <f t="shared" si="322"/>
        <v>4.7419999999999997E-2</v>
      </c>
      <c r="AW755" s="1">
        <v>44964</v>
      </c>
      <c r="AX755">
        <v>4.9318999999999997</v>
      </c>
      <c r="AY755">
        <f t="shared" si="323"/>
        <v>4.9318999999999995E-2</v>
      </c>
      <c r="BA755" s="1">
        <v>44964</v>
      </c>
      <c r="BB755">
        <v>5.2380000000000004</v>
      </c>
      <c r="BC755">
        <f t="shared" si="324"/>
        <v>5.2380000000000003E-2</v>
      </c>
      <c r="BE755" s="1">
        <v>44964</v>
      </c>
      <c r="BF755">
        <v>4.6912000000000003</v>
      </c>
      <c r="BG755">
        <f t="shared" si="325"/>
        <v>4.6912000000000002E-2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3">
        <f t="shared" ca="1" si="326"/>
        <v>46869</v>
      </c>
      <c r="B756" s="20">
        <f t="shared" ca="1" si="312"/>
        <v>0</v>
      </c>
      <c r="C756">
        <f t="shared" ca="1" si="330"/>
        <v>0</v>
      </c>
      <c r="D756">
        <f t="shared" ca="1" si="317"/>
        <v>-2.3972222222222221</v>
      </c>
      <c r="E756">
        <f t="shared" ca="1" si="318"/>
        <v>1.7859639999999999</v>
      </c>
      <c r="G756" s="23">
        <f t="shared" si="327"/>
        <v>45994</v>
      </c>
      <c r="H756" s="20">
        <f t="shared" si="313"/>
        <v>113.109375</v>
      </c>
      <c r="I756">
        <f t="shared" si="334"/>
        <v>125</v>
      </c>
      <c r="J756">
        <f t="shared" ca="1" si="319"/>
        <v>3.3333333333333333E-2</v>
      </c>
      <c r="K756">
        <f t="shared" ca="1" si="314"/>
        <v>1.80053</v>
      </c>
      <c r="M756" s="23">
        <f t="shared" si="328"/>
        <v>45994</v>
      </c>
      <c r="N756" s="20">
        <f t="shared" si="315"/>
        <v>113.109375</v>
      </c>
      <c r="O756">
        <f t="shared" si="320"/>
        <v>125</v>
      </c>
      <c r="P756">
        <f t="shared" ca="1" si="321"/>
        <v>3.3333333333333333E-2</v>
      </c>
      <c r="Q756">
        <f t="shared" ca="1" si="316"/>
        <v>1.80053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3"/>
      <c r="AG756" s="20"/>
      <c r="AH756" s="20"/>
      <c r="AJ756" s="23"/>
      <c r="AK756" s="20"/>
      <c r="AL756" s="20"/>
      <c r="AN756" s="23"/>
      <c r="AO756" s="20"/>
      <c r="AP756" s="20"/>
      <c r="AS756" s="1">
        <v>44963</v>
      </c>
      <c r="AT756">
        <v>4.7359999999999998</v>
      </c>
      <c r="AU756">
        <f t="shared" si="322"/>
        <v>4.7359999999999999E-2</v>
      </c>
      <c r="AW756" s="1">
        <v>44963</v>
      </c>
      <c r="AX756">
        <v>4.9851000000000001</v>
      </c>
      <c r="AY756">
        <f t="shared" si="323"/>
        <v>4.9850999999999999E-2</v>
      </c>
      <c r="BA756" s="1">
        <v>44963</v>
      </c>
      <c r="BB756">
        <v>5.2460000000000004</v>
      </c>
      <c r="BC756">
        <f t="shared" si="324"/>
        <v>5.2460000000000007E-2</v>
      </c>
      <c r="BE756" s="1">
        <v>44963</v>
      </c>
      <c r="BF756">
        <v>4.7009999999999996</v>
      </c>
      <c r="BG756">
        <f t="shared" si="325"/>
        <v>4.7009999999999996E-2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3">
        <f t="shared" ca="1" si="326"/>
        <v>46870</v>
      </c>
      <c r="B757" s="20">
        <f t="shared" ca="1" si="312"/>
        <v>0</v>
      </c>
      <c r="C757">
        <f t="shared" ca="1" si="330"/>
        <v>0</v>
      </c>
      <c r="D757">
        <f t="shared" ca="1" si="317"/>
        <v>-2.4</v>
      </c>
      <c r="E757">
        <f t="shared" ca="1" si="318"/>
        <v>1.7859639999999999</v>
      </c>
      <c r="G757" s="23">
        <f t="shared" si="327"/>
        <v>45995</v>
      </c>
      <c r="H757" s="20">
        <f t="shared" si="313"/>
        <v>112.71875</v>
      </c>
      <c r="I757">
        <f t="shared" si="334"/>
        <v>125</v>
      </c>
      <c r="J757">
        <f t="shared" ca="1" si="319"/>
        <v>3.0555555555555555E-2</v>
      </c>
      <c r="K757">
        <f t="shared" ca="1" si="314"/>
        <v>1.7974430000000001</v>
      </c>
      <c r="M757" s="23">
        <f t="shared" si="328"/>
        <v>45995</v>
      </c>
      <c r="N757" s="20">
        <f t="shared" si="315"/>
        <v>112.71875</v>
      </c>
      <c r="O757">
        <f t="shared" si="320"/>
        <v>125</v>
      </c>
      <c r="P757">
        <f t="shared" ca="1" si="321"/>
        <v>3.0555555555555555E-2</v>
      </c>
      <c r="Q757">
        <f t="shared" ca="1" si="316"/>
        <v>1.7974430000000001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3"/>
      <c r="AG757" s="20"/>
      <c r="AH757" s="20"/>
      <c r="AJ757" s="23"/>
      <c r="AK757" s="20"/>
      <c r="AL757" s="20"/>
      <c r="AN757" s="23"/>
      <c r="AO757" s="20"/>
      <c r="AP757" s="20"/>
      <c r="AS757" s="1">
        <v>44960</v>
      </c>
      <c r="AT757">
        <v>4.7169999999999996</v>
      </c>
      <c r="AU757">
        <f t="shared" si="322"/>
        <v>4.7169999999999997E-2</v>
      </c>
      <c r="AW757" s="1">
        <v>44960</v>
      </c>
      <c r="AX757">
        <v>4.8920000000000003</v>
      </c>
      <c r="AY757">
        <f t="shared" si="323"/>
        <v>4.8920000000000005E-2</v>
      </c>
      <c r="BA757" s="1">
        <v>44960</v>
      </c>
      <c r="BB757">
        <v>5.117</v>
      </c>
      <c r="BC757">
        <f t="shared" si="324"/>
        <v>5.117E-2</v>
      </c>
      <c r="BE757" s="1">
        <v>44960</v>
      </c>
      <c r="BF757">
        <v>4.54</v>
      </c>
      <c r="BG757">
        <f t="shared" si="325"/>
        <v>4.5400000000000003E-2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3">
        <f t="shared" ca="1" si="326"/>
        <v>46871</v>
      </c>
      <c r="B758" s="20">
        <f t="shared" ca="1" si="312"/>
        <v>0</v>
      </c>
      <c r="C758">
        <f t="shared" ca="1" si="330"/>
        <v>0</v>
      </c>
      <c r="D758">
        <f t="shared" ca="1" si="317"/>
        <v>-2.4027777777777777</v>
      </c>
      <c r="E758">
        <f t="shared" ca="1" si="318"/>
        <v>1.7859639999999999</v>
      </c>
      <c r="G758" s="23">
        <f t="shared" si="327"/>
        <v>45996</v>
      </c>
      <c r="H758" s="20">
        <f t="shared" si="313"/>
        <v>112.515625</v>
      </c>
      <c r="I758">
        <f t="shared" si="334"/>
        <v>125</v>
      </c>
      <c r="J758">
        <f t="shared" ca="1" si="319"/>
        <v>2.7777777777777776E-2</v>
      </c>
      <c r="K758">
        <f t="shared" ca="1" si="314"/>
        <v>1.7939429999999998</v>
      </c>
      <c r="M758" s="23">
        <f t="shared" si="328"/>
        <v>45996</v>
      </c>
      <c r="N758" s="20">
        <f t="shared" si="315"/>
        <v>112.515625</v>
      </c>
      <c r="O758">
        <f t="shared" si="320"/>
        <v>125</v>
      </c>
      <c r="P758">
        <f t="shared" ca="1" si="321"/>
        <v>2.7777777777777776E-2</v>
      </c>
      <c r="Q758">
        <f t="shared" ca="1" si="316"/>
        <v>1.7939429999999998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3"/>
      <c r="AG758" s="20"/>
      <c r="AH758" s="20"/>
      <c r="AJ758" s="23"/>
      <c r="AK758" s="20"/>
      <c r="AL758" s="20"/>
      <c r="AN758" s="23"/>
      <c r="AO758" s="20"/>
      <c r="AP758" s="20"/>
      <c r="AS758" s="1">
        <v>44959</v>
      </c>
      <c r="AT758">
        <v>4.6928999999999998</v>
      </c>
      <c r="AU758">
        <f t="shared" si="322"/>
        <v>4.6928999999999998E-2</v>
      </c>
      <c r="AW758" s="1">
        <v>44959</v>
      </c>
      <c r="AX758">
        <v>4.8174000000000001</v>
      </c>
      <c r="AY758">
        <f t="shared" si="323"/>
        <v>4.8174000000000002E-2</v>
      </c>
      <c r="BA758" s="1">
        <v>44959</v>
      </c>
      <c r="BB758">
        <v>4.9619999999999997</v>
      </c>
      <c r="BC758">
        <f t="shared" si="324"/>
        <v>4.9619999999999997E-2</v>
      </c>
      <c r="BE758" s="1">
        <v>44959</v>
      </c>
      <c r="BF758">
        <v>4.3192000000000004</v>
      </c>
      <c r="BG758">
        <f t="shared" si="325"/>
        <v>4.3192000000000001E-2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3">
        <f t="shared" ca="1" si="326"/>
        <v>46874</v>
      </c>
      <c r="B759" s="20">
        <f t="shared" ca="1" si="312"/>
        <v>0</v>
      </c>
      <c r="C759">
        <f t="shared" ca="1" si="330"/>
        <v>0</v>
      </c>
      <c r="D759">
        <f t="shared" ca="1" si="317"/>
        <v>-2.411111111111111</v>
      </c>
      <c r="E759">
        <f t="shared" ca="1" si="318"/>
        <v>1.7859639999999999</v>
      </c>
      <c r="G759" s="23">
        <f t="shared" si="327"/>
        <v>45999</v>
      </c>
      <c r="H759" s="20">
        <f t="shared" si="313"/>
        <v>112.25</v>
      </c>
      <c r="I759">
        <f t="shared" si="334"/>
        <v>125</v>
      </c>
      <c r="J759">
        <f t="shared" ca="1" si="319"/>
        <v>1.9444444444444445E-2</v>
      </c>
      <c r="K759">
        <f t="shared" ca="1" si="314"/>
        <v>1.7819040000000002</v>
      </c>
      <c r="M759" s="23">
        <f t="shared" si="328"/>
        <v>45999</v>
      </c>
      <c r="N759" s="20">
        <f t="shared" si="315"/>
        <v>112.25</v>
      </c>
      <c r="O759">
        <f t="shared" si="320"/>
        <v>125</v>
      </c>
      <c r="P759">
        <f t="shared" ca="1" si="321"/>
        <v>1.9444444444444445E-2</v>
      </c>
      <c r="Q759">
        <f t="shared" ca="1" si="316"/>
        <v>1.7819040000000002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3"/>
      <c r="AG759" s="20"/>
      <c r="AH759" s="20"/>
      <c r="AJ759" s="23"/>
      <c r="AK759" s="20"/>
      <c r="AL759" s="20"/>
      <c r="AN759" s="23"/>
      <c r="AO759" s="20"/>
      <c r="AP759" s="20"/>
      <c r="AS759" s="1">
        <v>44958</v>
      </c>
      <c r="AT759">
        <v>4.7069999999999999</v>
      </c>
      <c r="AU759">
        <f t="shared" si="322"/>
        <v>4.7070000000000001E-2</v>
      </c>
      <c r="AW759" s="1">
        <v>44958</v>
      </c>
      <c r="AX759">
        <v>4.8304</v>
      </c>
      <c r="AY759">
        <f t="shared" si="323"/>
        <v>4.8304E-2</v>
      </c>
      <c r="BA759" s="1">
        <v>44958</v>
      </c>
      <c r="BB759">
        <v>4.9598000000000004</v>
      </c>
      <c r="BC759">
        <f t="shared" si="324"/>
        <v>4.9598000000000003E-2</v>
      </c>
      <c r="BE759" s="1">
        <v>44958</v>
      </c>
      <c r="BF759">
        <v>4.3239999999999998</v>
      </c>
      <c r="BG759">
        <f t="shared" si="325"/>
        <v>4.3240000000000001E-2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3">
        <f t="shared" ca="1" si="326"/>
        <v>46875</v>
      </c>
      <c r="B760" s="20">
        <f t="shared" ca="1" si="312"/>
        <v>0</v>
      </c>
      <c r="C760">
        <f t="shared" ca="1" si="330"/>
        <v>0</v>
      </c>
      <c r="D760">
        <f t="shared" ca="1" si="317"/>
        <v>-2.4138888888888888</v>
      </c>
      <c r="E760">
        <f t="shared" ca="1" si="318"/>
        <v>1.7859639999999999</v>
      </c>
      <c r="G760" s="23">
        <f t="shared" si="327"/>
        <v>46000</v>
      </c>
      <c r="H760" s="20">
        <f t="shared" si="313"/>
        <v>112.09375</v>
      </c>
      <c r="I760">
        <f t="shared" si="334"/>
        <v>125</v>
      </c>
      <c r="J760">
        <f t="shared" ca="1" si="319"/>
        <v>1.6666666666666666E-2</v>
      </c>
      <c r="K760">
        <f t="shared" ca="1" si="314"/>
        <v>1.785264</v>
      </c>
      <c r="M760" s="23">
        <f t="shared" si="328"/>
        <v>46000</v>
      </c>
      <c r="N760" s="20">
        <f t="shared" si="315"/>
        <v>112.09375</v>
      </c>
      <c r="O760">
        <f t="shared" si="320"/>
        <v>125</v>
      </c>
      <c r="P760">
        <f t="shared" ca="1" si="321"/>
        <v>1.6666666666666666E-2</v>
      </c>
      <c r="Q760">
        <f t="shared" ca="1" si="316"/>
        <v>1.785264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3"/>
      <c r="AG760" s="20"/>
      <c r="AH760" s="20"/>
      <c r="AJ760" s="23"/>
      <c r="AK760" s="20"/>
      <c r="AL760" s="20"/>
      <c r="AN760" s="23"/>
      <c r="AO760" s="20"/>
      <c r="AP760" s="20"/>
      <c r="AS760" s="1">
        <v>44957</v>
      </c>
      <c r="AT760">
        <v>4.6929999999999996</v>
      </c>
      <c r="AU760">
        <f t="shared" si="322"/>
        <v>4.6929999999999999E-2</v>
      </c>
      <c r="AW760" s="1">
        <v>44957</v>
      </c>
      <c r="AX760">
        <v>4.8288000000000002</v>
      </c>
      <c r="AY760">
        <f t="shared" si="323"/>
        <v>4.8288000000000005E-2</v>
      </c>
      <c r="BA760" s="1">
        <v>44957</v>
      </c>
      <c r="BB760">
        <v>5.0065999999999997</v>
      </c>
      <c r="BC760">
        <f t="shared" si="324"/>
        <v>5.0065999999999999E-2</v>
      </c>
      <c r="BE760" s="1">
        <v>44957</v>
      </c>
      <c r="BF760">
        <v>4.4325999999999999</v>
      </c>
      <c r="BG760">
        <f t="shared" si="325"/>
        <v>4.4325999999999997E-2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3">
        <f t="shared" ca="1" si="326"/>
        <v>46876</v>
      </c>
      <c r="B761" s="20">
        <f t="shared" ca="1" si="312"/>
        <v>0</v>
      </c>
      <c r="C761">
        <f t="shared" ca="1" si="330"/>
        <v>0</v>
      </c>
      <c r="D761">
        <f t="shared" ca="1" si="317"/>
        <v>-2.4166666666666665</v>
      </c>
      <c r="E761">
        <f t="shared" ca="1" si="318"/>
        <v>1.7859639999999999</v>
      </c>
      <c r="G761" s="23">
        <f t="shared" si="327"/>
        <v>46001</v>
      </c>
      <c r="H761" s="20">
        <f t="shared" si="313"/>
        <v>112.21875</v>
      </c>
      <c r="I761">
        <f t="shared" si="334"/>
        <v>125</v>
      </c>
      <c r="J761">
        <f t="shared" ca="1" si="319"/>
        <v>1.3888888888888888E-2</v>
      </c>
      <c r="K761">
        <f t="shared" ca="1" si="314"/>
        <v>1.7838640000000001</v>
      </c>
      <c r="M761" s="23">
        <f t="shared" si="328"/>
        <v>46001</v>
      </c>
      <c r="N761" s="20">
        <f t="shared" si="315"/>
        <v>112.21875</v>
      </c>
      <c r="O761">
        <f t="shared" si="320"/>
        <v>125</v>
      </c>
      <c r="P761">
        <f t="shared" ca="1" si="321"/>
        <v>1.3888888888888888E-2</v>
      </c>
      <c r="Q761">
        <f t="shared" ca="1" si="316"/>
        <v>1.7838640000000001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3"/>
      <c r="AG761" s="20"/>
      <c r="AH761" s="20"/>
      <c r="AJ761" s="23"/>
      <c r="AK761" s="20"/>
      <c r="AL761" s="20"/>
      <c r="AN761" s="23"/>
      <c r="AO761" s="20"/>
      <c r="AP761" s="20"/>
      <c r="AS761" s="1">
        <v>44956</v>
      </c>
      <c r="AT761">
        <v>4.6863999999999999</v>
      </c>
      <c r="AU761">
        <f t="shared" si="322"/>
        <v>4.6863999999999996E-2</v>
      </c>
      <c r="AW761" s="1">
        <v>44956</v>
      </c>
      <c r="AX761">
        <v>4.8357000000000001</v>
      </c>
      <c r="AY761">
        <f t="shared" si="323"/>
        <v>4.8357000000000004E-2</v>
      </c>
      <c r="BA761" s="1">
        <v>44956</v>
      </c>
      <c r="BB761">
        <v>5.0460000000000003</v>
      </c>
      <c r="BC761">
        <f t="shared" si="324"/>
        <v>5.0460000000000005E-2</v>
      </c>
      <c r="BE761" s="1">
        <v>44956</v>
      </c>
      <c r="BF761">
        <v>4.4770000000000003</v>
      </c>
      <c r="BG761">
        <f t="shared" si="325"/>
        <v>4.4770000000000004E-2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3">
        <f t="shared" ca="1" si="326"/>
        <v>46877</v>
      </c>
      <c r="B762" s="20">
        <f t="shared" ca="1" si="312"/>
        <v>0</v>
      </c>
      <c r="C762">
        <f t="shared" ca="1" si="330"/>
        <v>0</v>
      </c>
      <c r="D762">
        <f t="shared" ca="1" si="317"/>
        <v>-2.4194444444444443</v>
      </c>
      <c r="E762">
        <f t="shared" ca="1" si="318"/>
        <v>1.7859639999999999</v>
      </c>
      <c r="G762" s="23">
        <f t="shared" si="327"/>
        <v>46002</v>
      </c>
      <c r="H762" s="20">
        <f t="shared" si="313"/>
        <v>112.453125</v>
      </c>
      <c r="I762">
        <f t="shared" si="334"/>
        <v>125</v>
      </c>
      <c r="J762">
        <f t="shared" ca="1" si="319"/>
        <v>1.1111111111111112E-2</v>
      </c>
      <c r="K762">
        <f t="shared" ca="1" si="314"/>
        <v>1.7838640000000001</v>
      </c>
      <c r="M762" s="23">
        <f t="shared" si="328"/>
        <v>46002</v>
      </c>
      <c r="N762" s="20">
        <f t="shared" si="315"/>
        <v>112.453125</v>
      </c>
      <c r="O762">
        <f t="shared" si="320"/>
        <v>125</v>
      </c>
      <c r="P762">
        <f t="shared" ca="1" si="321"/>
        <v>1.1111111111111112E-2</v>
      </c>
      <c r="Q762">
        <f t="shared" ca="1" si="316"/>
        <v>1.7838640000000001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3"/>
      <c r="AG762" s="20"/>
      <c r="AH762" s="20"/>
      <c r="AJ762" s="23"/>
      <c r="AK762" s="20"/>
      <c r="AL762" s="20"/>
      <c r="AN762" s="23"/>
      <c r="AO762" s="20"/>
      <c r="AP762" s="20"/>
      <c r="AS762" s="1">
        <v>44953</v>
      </c>
      <c r="AT762">
        <v>4.673</v>
      </c>
      <c r="AU762">
        <f t="shared" si="322"/>
        <v>4.6730000000000001E-2</v>
      </c>
      <c r="AW762" s="1">
        <v>44953</v>
      </c>
      <c r="AX762">
        <v>4.8179999999999996</v>
      </c>
      <c r="AY762">
        <f t="shared" si="323"/>
        <v>4.8179999999999994E-2</v>
      </c>
      <c r="BA762" s="1">
        <v>44953</v>
      </c>
      <c r="BB762">
        <v>5.0330000000000004</v>
      </c>
      <c r="BC762">
        <f t="shared" si="324"/>
        <v>5.0330000000000007E-2</v>
      </c>
      <c r="BE762" s="1">
        <v>44953</v>
      </c>
      <c r="BF762">
        <v>4.4409999999999998</v>
      </c>
      <c r="BG762">
        <f t="shared" si="325"/>
        <v>4.4409999999999998E-2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3">
        <f t="shared" ca="1" si="326"/>
        <v>46878</v>
      </c>
      <c r="B763" s="20">
        <f t="shared" ca="1" si="312"/>
        <v>0</v>
      </c>
      <c r="C763">
        <f t="shared" ca="1" si="330"/>
        <v>0</v>
      </c>
      <c r="D763">
        <f t="shared" ca="1" si="317"/>
        <v>-2.4222222222222221</v>
      </c>
      <c r="E763">
        <f t="shared" ca="1" si="318"/>
        <v>1.7859639999999999</v>
      </c>
      <c r="G763" s="23">
        <f t="shared" si="327"/>
        <v>46003</v>
      </c>
      <c r="H763" s="20">
        <f t="shared" si="313"/>
        <v>112.171875</v>
      </c>
      <c r="I763">
        <f t="shared" si="334"/>
        <v>125</v>
      </c>
      <c r="J763">
        <f t="shared" ca="1" si="319"/>
        <v>8.3333333333333332E-3</v>
      </c>
      <c r="K763">
        <f t="shared" ca="1" si="314"/>
        <v>1.7838640000000001</v>
      </c>
      <c r="M763" s="23">
        <f t="shared" si="328"/>
        <v>46003</v>
      </c>
      <c r="N763" s="20">
        <f t="shared" si="315"/>
        <v>112.171875</v>
      </c>
      <c r="O763">
        <f t="shared" si="320"/>
        <v>125</v>
      </c>
      <c r="P763">
        <f t="shared" ca="1" si="321"/>
        <v>8.3333333333333332E-3</v>
      </c>
      <c r="Q763">
        <f t="shared" ca="1" si="316"/>
        <v>1.7838640000000001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3"/>
      <c r="AG763" s="20"/>
      <c r="AH763" s="20"/>
      <c r="AJ763" s="23"/>
      <c r="AK763" s="20"/>
      <c r="AL763" s="20"/>
      <c r="AN763" s="23"/>
      <c r="AO763" s="20"/>
      <c r="AP763" s="20"/>
      <c r="AS763" s="1">
        <v>44952</v>
      </c>
      <c r="AT763">
        <v>4.6829999999999998</v>
      </c>
      <c r="AU763">
        <f t="shared" si="322"/>
        <v>4.6829999999999997E-2</v>
      </c>
      <c r="AW763" s="1">
        <v>44952</v>
      </c>
      <c r="AX763">
        <v>4.8205</v>
      </c>
      <c r="AY763">
        <f t="shared" si="323"/>
        <v>4.8204999999999998E-2</v>
      </c>
      <c r="BA763" s="1">
        <v>44952</v>
      </c>
      <c r="BB763">
        <v>5.0199999999999996</v>
      </c>
      <c r="BC763">
        <f t="shared" si="324"/>
        <v>5.0199999999999995E-2</v>
      </c>
      <c r="BE763" s="1">
        <v>44952</v>
      </c>
      <c r="BF763">
        <v>4.4160000000000004</v>
      </c>
      <c r="BG763">
        <f t="shared" si="325"/>
        <v>4.4160000000000005E-2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3">
        <f t="shared" ca="1" si="326"/>
        <v>46881</v>
      </c>
      <c r="B764" s="20">
        <f t="shared" ca="1" si="312"/>
        <v>0</v>
      </c>
      <c r="C764">
        <f t="shared" ca="1" si="330"/>
        <v>0</v>
      </c>
      <c r="D764">
        <f t="shared" ca="1" si="317"/>
        <v>-2.4305555555555554</v>
      </c>
      <c r="E764">
        <f t="shared" ca="1" si="318"/>
        <v>1.7859639999999999</v>
      </c>
      <c r="G764" s="23">
        <f t="shared" si="327"/>
        <v>46006</v>
      </c>
      <c r="H764" s="20">
        <f t="shared" si="313"/>
        <v>112.34375</v>
      </c>
      <c r="I764">
        <f t="shared" si="334"/>
        <v>125</v>
      </c>
      <c r="J764">
        <f t="shared" ca="1" si="319"/>
        <v>0</v>
      </c>
      <c r="K764">
        <f t="shared" ca="1" si="314"/>
        <v>1.7859639999999999</v>
      </c>
      <c r="M764" s="23">
        <f t="shared" si="328"/>
        <v>46006</v>
      </c>
      <c r="N764" s="20">
        <f t="shared" si="315"/>
        <v>112.34375</v>
      </c>
      <c r="O764">
        <f t="shared" si="320"/>
        <v>125</v>
      </c>
      <c r="P764">
        <f t="shared" ca="1" si="321"/>
        <v>0</v>
      </c>
      <c r="Q764">
        <f t="shared" ca="1" si="316"/>
        <v>1.7859639999999999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3"/>
      <c r="AG764" s="20"/>
      <c r="AH764" s="20"/>
      <c r="AJ764" s="23"/>
      <c r="AK764" s="20"/>
      <c r="AL764" s="20"/>
      <c r="AN764" s="23"/>
      <c r="AO764" s="20"/>
      <c r="AP764" s="20"/>
      <c r="AS764" s="1">
        <v>44951</v>
      </c>
      <c r="AT764">
        <v>4.6630000000000003</v>
      </c>
      <c r="AU764">
        <f t="shared" si="322"/>
        <v>4.6630000000000005E-2</v>
      </c>
      <c r="AW764" s="1">
        <v>44951</v>
      </c>
      <c r="AX764">
        <v>4.8063000000000002</v>
      </c>
      <c r="AY764">
        <f t="shared" si="323"/>
        <v>4.8063000000000002E-2</v>
      </c>
      <c r="BA764" s="1">
        <v>44951</v>
      </c>
      <c r="BB764">
        <v>4.9889999999999999</v>
      </c>
      <c r="BC764">
        <f t="shared" si="324"/>
        <v>4.9889999999999997E-2</v>
      </c>
      <c r="BE764" s="1">
        <v>44951</v>
      </c>
      <c r="BF764">
        <v>4.3761000000000001</v>
      </c>
      <c r="BG764">
        <f t="shared" si="325"/>
        <v>4.3761000000000001E-2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3">
        <f t="shared" ca="1" si="326"/>
        <v>46882</v>
      </c>
      <c r="B765" s="20">
        <f t="shared" ca="1" si="312"/>
        <v>0</v>
      </c>
      <c r="C765">
        <f t="shared" ca="1" si="330"/>
        <v>0</v>
      </c>
      <c r="D765">
        <f t="shared" ca="1" si="317"/>
        <v>-2.4333333333333331</v>
      </c>
      <c r="E765">
        <f t="shared" ca="1" si="318"/>
        <v>1.7859639999999999</v>
      </c>
      <c r="G765" s="23">
        <f t="shared" si="327"/>
        <v>46007</v>
      </c>
      <c r="H765" s="20">
        <f t="shared" si="313"/>
        <v>112.34375</v>
      </c>
      <c r="I765">
        <f t="shared" si="334"/>
        <v>125</v>
      </c>
      <c r="J765">
        <f t="shared" ca="1" si="319"/>
        <v>-2.7777777777777779E-3</v>
      </c>
      <c r="K765">
        <f t="shared" ca="1" si="314"/>
        <v>1.7859639999999999</v>
      </c>
      <c r="M765" s="23">
        <f t="shared" si="328"/>
        <v>46007</v>
      </c>
      <c r="N765" s="20">
        <f t="shared" si="315"/>
        <v>112.34375</v>
      </c>
      <c r="O765">
        <f t="shared" si="320"/>
        <v>125</v>
      </c>
      <c r="P765">
        <f t="shared" ca="1" si="321"/>
        <v>-2.7777777777777779E-3</v>
      </c>
      <c r="Q765">
        <f t="shared" ca="1" si="316"/>
        <v>1.7859639999999999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3"/>
      <c r="AG765" s="20"/>
      <c r="AH765" s="20"/>
      <c r="AJ765" s="23"/>
      <c r="AK765" s="20"/>
      <c r="AL765" s="20"/>
      <c r="AN765" s="23"/>
      <c r="AO765" s="20"/>
      <c r="AP765" s="20"/>
      <c r="AS765" s="1">
        <v>44950</v>
      </c>
      <c r="AT765">
        <v>4.6559999999999997</v>
      </c>
      <c r="AU765">
        <f t="shared" si="322"/>
        <v>4.6559999999999997E-2</v>
      </c>
      <c r="AW765" s="1">
        <v>44950</v>
      </c>
      <c r="AX765">
        <v>4.8112000000000004</v>
      </c>
      <c r="AY765">
        <f t="shared" si="323"/>
        <v>4.8112000000000002E-2</v>
      </c>
      <c r="BA765" s="1">
        <v>44950</v>
      </c>
      <c r="BB765">
        <v>5.0237999999999996</v>
      </c>
      <c r="BC765">
        <f t="shared" si="324"/>
        <v>5.0237999999999998E-2</v>
      </c>
      <c r="BE765" s="1">
        <v>44950</v>
      </c>
      <c r="BF765">
        <v>4.4169999999999998</v>
      </c>
      <c r="BG765">
        <f t="shared" si="325"/>
        <v>4.4170000000000001E-2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3">
        <f t="shared" ca="1" si="326"/>
        <v>46883</v>
      </c>
      <c r="B766" s="20">
        <f t="shared" ca="1" si="312"/>
        <v>0</v>
      </c>
      <c r="C766">
        <f t="shared" ca="1" si="330"/>
        <v>0</v>
      </c>
      <c r="D766">
        <f t="shared" ca="1" si="317"/>
        <v>-2.4361111111111109</v>
      </c>
      <c r="E766">
        <f t="shared" ca="1" si="318"/>
        <v>1.7859639999999999</v>
      </c>
      <c r="G766" s="23">
        <f t="shared" si="327"/>
        <v>46008</v>
      </c>
      <c r="H766" s="20">
        <f t="shared" si="313"/>
        <v>112.34375</v>
      </c>
      <c r="I766">
        <f t="shared" si="334"/>
        <v>125</v>
      </c>
      <c r="J766">
        <f t="shared" ca="1" si="319"/>
        <v>-5.5555555555555558E-3</v>
      </c>
      <c r="K766">
        <f t="shared" ca="1" si="314"/>
        <v>1.7859639999999999</v>
      </c>
      <c r="M766" s="23">
        <f t="shared" si="328"/>
        <v>46008</v>
      </c>
      <c r="N766" s="20">
        <f t="shared" si="315"/>
        <v>112.34375</v>
      </c>
      <c r="O766">
        <f t="shared" si="320"/>
        <v>125</v>
      </c>
      <c r="P766">
        <f t="shared" ca="1" si="321"/>
        <v>-5.5555555555555558E-3</v>
      </c>
      <c r="Q766">
        <f t="shared" ca="1" si="316"/>
        <v>1.7859639999999999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3"/>
      <c r="AG766" s="20"/>
      <c r="AH766" s="20"/>
      <c r="AJ766" s="23"/>
      <c r="AK766" s="20"/>
      <c r="AL766" s="20"/>
      <c r="AN766" s="23"/>
      <c r="AO766" s="20"/>
      <c r="AP766" s="20"/>
      <c r="AS766" s="1">
        <v>44949</v>
      </c>
      <c r="AT766">
        <v>4.6529999999999996</v>
      </c>
      <c r="AU766">
        <f t="shared" si="322"/>
        <v>4.6529999999999995E-2</v>
      </c>
      <c r="AW766" s="1">
        <v>44949</v>
      </c>
      <c r="AX766">
        <v>4.8125</v>
      </c>
      <c r="AY766">
        <f t="shared" si="323"/>
        <v>4.8125000000000001E-2</v>
      </c>
      <c r="BA766" s="1">
        <v>44949</v>
      </c>
      <c r="BB766">
        <v>5.0579999999999998</v>
      </c>
      <c r="BC766">
        <f t="shared" si="324"/>
        <v>5.058E-2</v>
      </c>
      <c r="BE766" s="1">
        <v>44949</v>
      </c>
      <c r="BF766">
        <v>4.4306999999999999</v>
      </c>
      <c r="BG766">
        <f t="shared" si="325"/>
        <v>4.4306999999999999E-2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3">
        <f t="shared" ca="1" si="326"/>
        <v>46884</v>
      </c>
      <c r="B767" s="20">
        <f t="shared" ca="1" si="312"/>
        <v>0</v>
      </c>
      <c r="C767">
        <f t="shared" ca="1" si="330"/>
        <v>0</v>
      </c>
      <c r="D767">
        <f t="shared" ca="1" si="317"/>
        <v>-2.4388888888888891</v>
      </c>
      <c r="E767">
        <f t="shared" ca="1" si="318"/>
        <v>1.7859639999999999</v>
      </c>
      <c r="G767" s="23">
        <f t="shared" si="327"/>
        <v>46009</v>
      </c>
      <c r="H767" s="20">
        <f t="shared" si="313"/>
        <v>112.34375</v>
      </c>
      <c r="I767">
        <f t="shared" si="334"/>
        <v>125</v>
      </c>
      <c r="J767">
        <f t="shared" ca="1" si="319"/>
        <v>-8.3333333333333332E-3</v>
      </c>
      <c r="K767">
        <f t="shared" ca="1" si="314"/>
        <v>1.7859639999999999</v>
      </c>
      <c r="M767" s="23">
        <f t="shared" si="328"/>
        <v>46009</v>
      </c>
      <c r="N767" s="20">
        <f t="shared" si="315"/>
        <v>112.34375</v>
      </c>
      <c r="O767">
        <f t="shared" si="320"/>
        <v>125</v>
      </c>
      <c r="P767">
        <f t="shared" ca="1" si="321"/>
        <v>-8.3333333333333332E-3</v>
      </c>
      <c r="Q767">
        <f t="shared" ca="1" si="316"/>
        <v>1.7859639999999999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3"/>
      <c r="AG767" s="20"/>
      <c r="AH767" s="20"/>
      <c r="AJ767" s="23"/>
      <c r="AK767" s="20"/>
      <c r="AL767" s="20"/>
      <c r="AN767" s="23"/>
      <c r="AO767" s="20"/>
      <c r="AP767" s="20"/>
      <c r="AS767" s="1">
        <v>44946</v>
      </c>
      <c r="AT767">
        <v>4.633</v>
      </c>
      <c r="AU767">
        <f t="shared" si="322"/>
        <v>4.6330000000000003E-2</v>
      </c>
      <c r="AW767" s="1">
        <v>44946</v>
      </c>
      <c r="AX767">
        <v>4.7889999999999997</v>
      </c>
      <c r="AY767">
        <f t="shared" si="323"/>
        <v>4.7889999999999995E-2</v>
      </c>
      <c r="BA767" s="1">
        <v>44946</v>
      </c>
      <c r="BB767">
        <v>5.04</v>
      </c>
      <c r="BC767">
        <f t="shared" si="324"/>
        <v>5.04E-2</v>
      </c>
      <c r="BE767" s="1">
        <v>44946</v>
      </c>
      <c r="BF767">
        <v>4.3879999999999999</v>
      </c>
      <c r="BG767">
        <f t="shared" si="325"/>
        <v>4.3880000000000002E-2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3">
        <f t="shared" ca="1" si="326"/>
        <v>46885</v>
      </c>
      <c r="B768" s="20">
        <f t="shared" ca="1" si="312"/>
        <v>0</v>
      </c>
      <c r="C768">
        <f t="shared" ca="1" si="330"/>
        <v>0</v>
      </c>
      <c r="D768">
        <f t="shared" ca="1" si="317"/>
        <v>-2.4416666666666669</v>
      </c>
      <c r="E768">
        <f t="shared" ca="1" si="318"/>
        <v>1.7859639999999999</v>
      </c>
      <c r="G768" s="23">
        <f t="shared" si="327"/>
        <v>46010</v>
      </c>
      <c r="H768" s="20">
        <f t="shared" si="313"/>
        <v>112.34375</v>
      </c>
      <c r="I768">
        <f t="shared" si="334"/>
        <v>125</v>
      </c>
      <c r="J768">
        <f t="shared" ca="1" si="319"/>
        <v>-1.1111111111111112E-2</v>
      </c>
      <c r="K768">
        <f t="shared" ca="1" si="314"/>
        <v>1.7859639999999999</v>
      </c>
      <c r="M768" s="23">
        <f t="shared" si="328"/>
        <v>46010</v>
      </c>
      <c r="N768" s="20">
        <f t="shared" si="315"/>
        <v>112.34375</v>
      </c>
      <c r="O768">
        <f t="shared" si="320"/>
        <v>125</v>
      </c>
      <c r="P768">
        <f t="shared" ca="1" si="321"/>
        <v>-1.1111111111111112E-2</v>
      </c>
      <c r="Q768">
        <f t="shared" ca="1" si="316"/>
        <v>1.7859639999999999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3"/>
      <c r="AG768" s="20"/>
      <c r="AH768" s="20"/>
      <c r="AJ768" s="23"/>
      <c r="AK768" s="20"/>
      <c r="AL768" s="20"/>
      <c r="AN768" s="23"/>
      <c r="AO768" s="20"/>
      <c r="AP768" s="20"/>
      <c r="AS768" s="1">
        <v>44945</v>
      </c>
      <c r="AT768">
        <v>4.6379999999999999</v>
      </c>
      <c r="AU768">
        <f t="shared" si="322"/>
        <v>4.6379999999999998E-2</v>
      </c>
      <c r="AW768" s="1">
        <v>44945</v>
      </c>
      <c r="AX768">
        <v>4.7854000000000001</v>
      </c>
      <c r="AY768">
        <f t="shared" si="323"/>
        <v>4.7854000000000001E-2</v>
      </c>
      <c r="BA768" s="1">
        <v>44945</v>
      </c>
      <c r="BB768">
        <v>5.0129999999999999</v>
      </c>
      <c r="BC768">
        <f t="shared" si="324"/>
        <v>5.0130000000000001E-2</v>
      </c>
      <c r="BE768" s="1">
        <v>44945</v>
      </c>
      <c r="BF768">
        <v>4.3377999999999997</v>
      </c>
      <c r="BG768">
        <f t="shared" si="325"/>
        <v>4.3378E-2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3">
        <f t="shared" ca="1" si="326"/>
        <v>46888</v>
      </c>
      <c r="B769" s="20">
        <f t="shared" ca="1" si="312"/>
        <v>0</v>
      </c>
      <c r="C769">
        <f t="shared" ca="1" si="330"/>
        <v>0</v>
      </c>
      <c r="D769">
        <f t="shared" ca="1" si="317"/>
        <v>-2.4500000000000002</v>
      </c>
      <c r="E769">
        <f t="shared" ca="1" si="318"/>
        <v>1.7859639999999999</v>
      </c>
      <c r="G769" s="23">
        <f t="shared" si="327"/>
        <v>46013</v>
      </c>
      <c r="H769" s="20">
        <f t="shared" si="313"/>
        <v>112.34375</v>
      </c>
      <c r="I769">
        <f t="shared" si="334"/>
        <v>125</v>
      </c>
      <c r="J769">
        <f t="shared" ca="1" si="319"/>
        <v>-1.9444444444444445E-2</v>
      </c>
      <c r="K769">
        <f t="shared" ca="1" si="314"/>
        <v>1.7859639999999999</v>
      </c>
      <c r="M769" s="23">
        <f t="shared" si="328"/>
        <v>46013</v>
      </c>
      <c r="N769" s="20">
        <f t="shared" si="315"/>
        <v>112.34375</v>
      </c>
      <c r="O769">
        <f t="shared" si="320"/>
        <v>125</v>
      </c>
      <c r="P769">
        <f t="shared" ca="1" si="321"/>
        <v>-1.9444444444444445E-2</v>
      </c>
      <c r="Q769">
        <f t="shared" ca="1" si="316"/>
        <v>1.7859639999999999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3"/>
      <c r="AG769" s="20"/>
      <c r="AH769" s="20"/>
      <c r="AJ769" s="23"/>
      <c r="AK769" s="20"/>
      <c r="AL769" s="20"/>
      <c r="AN769" s="23"/>
      <c r="AO769" s="20"/>
      <c r="AP769" s="20"/>
      <c r="AS769" s="1">
        <v>44944</v>
      </c>
      <c r="AT769">
        <v>4.6361999999999997</v>
      </c>
      <c r="AU769">
        <f t="shared" si="322"/>
        <v>4.6361999999999993E-2</v>
      </c>
      <c r="AW769" s="1">
        <v>44944</v>
      </c>
      <c r="AX769">
        <v>4.7766999999999999</v>
      </c>
      <c r="AY769">
        <f t="shared" si="323"/>
        <v>4.7766999999999997E-2</v>
      </c>
      <c r="BA769" s="1">
        <v>44944</v>
      </c>
      <c r="BB769">
        <v>4.9644000000000004</v>
      </c>
      <c r="BC769">
        <f t="shared" si="324"/>
        <v>4.9644000000000001E-2</v>
      </c>
      <c r="BE769" s="1">
        <v>44944</v>
      </c>
      <c r="BF769">
        <v>4.2976999999999999</v>
      </c>
      <c r="BG769">
        <f t="shared" si="325"/>
        <v>4.2977000000000001E-2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3">
        <f t="shared" ca="1" si="326"/>
        <v>46889</v>
      </c>
      <c r="B770" s="20">
        <f t="shared" ca="1" si="312"/>
        <v>0</v>
      </c>
      <c r="C770">
        <f t="shared" ca="1" si="330"/>
        <v>0</v>
      </c>
      <c r="D770">
        <f t="shared" ca="1" si="317"/>
        <v>-2.4527777777777779</v>
      </c>
      <c r="E770">
        <f t="shared" ca="1" si="318"/>
        <v>1.7859639999999999</v>
      </c>
      <c r="G770" s="23">
        <f t="shared" si="327"/>
        <v>46014</v>
      </c>
      <c r="H770" s="20">
        <f t="shared" si="313"/>
        <v>112.34375</v>
      </c>
      <c r="I770">
        <f t="shared" si="334"/>
        <v>125</v>
      </c>
      <c r="J770">
        <f t="shared" ca="1" si="319"/>
        <v>-2.2222222222222223E-2</v>
      </c>
      <c r="K770">
        <f t="shared" ca="1" si="314"/>
        <v>1.7859639999999999</v>
      </c>
      <c r="M770" s="23">
        <f t="shared" si="328"/>
        <v>46014</v>
      </c>
      <c r="N770" s="20">
        <f t="shared" si="315"/>
        <v>112.34375</v>
      </c>
      <c r="O770">
        <f t="shared" si="320"/>
        <v>125</v>
      </c>
      <c r="P770">
        <f t="shared" ca="1" si="321"/>
        <v>-2.2222222222222223E-2</v>
      </c>
      <c r="Q770">
        <f t="shared" ca="1" si="316"/>
        <v>1.7859639999999999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3"/>
      <c r="AG770" s="20"/>
      <c r="AH770" s="20"/>
      <c r="AJ770" s="23"/>
      <c r="AK770" s="20"/>
      <c r="AL770" s="20"/>
      <c r="AN770" s="23"/>
      <c r="AO770" s="20"/>
      <c r="AP770" s="20"/>
      <c r="AS770" s="1">
        <v>44943</v>
      </c>
      <c r="AT770">
        <v>4.6242999999999999</v>
      </c>
      <c r="AU770">
        <f t="shared" si="322"/>
        <v>4.6242999999999999E-2</v>
      </c>
      <c r="AW770" s="1">
        <v>44943</v>
      </c>
      <c r="AX770">
        <v>4.7845000000000004</v>
      </c>
      <c r="AY770">
        <f t="shared" si="323"/>
        <v>4.7845000000000006E-2</v>
      </c>
      <c r="BA770" s="1">
        <v>44943</v>
      </c>
      <c r="BB770">
        <v>5.0185000000000004</v>
      </c>
      <c r="BC770">
        <f t="shared" si="324"/>
        <v>5.0185000000000007E-2</v>
      </c>
      <c r="BE770" s="1">
        <v>44943</v>
      </c>
      <c r="BF770">
        <v>4.4189999999999996</v>
      </c>
      <c r="BG770">
        <f t="shared" si="325"/>
        <v>4.4189999999999993E-2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3">
        <f t="shared" ca="1" si="326"/>
        <v>46890</v>
      </c>
      <c r="B771" s="20">
        <f t="shared" ca="1" si="312"/>
        <v>0</v>
      </c>
      <c r="C771">
        <f t="shared" ca="1" si="330"/>
        <v>0</v>
      </c>
      <c r="D771">
        <f t="shared" ca="1" si="317"/>
        <v>-2.4555555555555557</v>
      </c>
      <c r="E771">
        <f t="shared" ca="1" si="318"/>
        <v>1.7859639999999999</v>
      </c>
      <c r="G771" s="23">
        <f t="shared" si="327"/>
        <v>46015</v>
      </c>
      <c r="H771" s="20">
        <f t="shared" si="313"/>
        <v>112.34375</v>
      </c>
      <c r="I771">
        <f t="shared" si="334"/>
        <v>125</v>
      </c>
      <c r="J771">
        <f t="shared" ca="1" si="319"/>
        <v>-2.5000000000000001E-2</v>
      </c>
      <c r="K771">
        <f t="shared" ca="1" si="314"/>
        <v>1.7859639999999999</v>
      </c>
      <c r="M771" s="23">
        <f t="shared" si="328"/>
        <v>46015</v>
      </c>
      <c r="N771" s="20">
        <f t="shared" si="315"/>
        <v>112.34375</v>
      </c>
      <c r="O771">
        <f t="shared" si="320"/>
        <v>125</v>
      </c>
      <c r="P771">
        <f t="shared" ca="1" si="321"/>
        <v>-2.5000000000000001E-2</v>
      </c>
      <c r="Q771">
        <f t="shared" ca="1" si="316"/>
        <v>1.7859639999999999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3"/>
      <c r="AG771" s="20"/>
      <c r="AH771" s="20"/>
      <c r="AJ771" s="23"/>
      <c r="AK771" s="20"/>
      <c r="AL771" s="20"/>
      <c r="AN771" s="23"/>
      <c r="AO771" s="20"/>
      <c r="AP771" s="20"/>
      <c r="AS771" s="1">
        <v>44942</v>
      </c>
      <c r="AT771">
        <v>4.6265999999999998</v>
      </c>
      <c r="AU771">
        <f t="shared" si="322"/>
        <v>4.6266000000000002E-2</v>
      </c>
      <c r="AW771" s="1">
        <v>44942</v>
      </c>
      <c r="AX771">
        <v>4.8090000000000002</v>
      </c>
      <c r="AY771">
        <f t="shared" si="323"/>
        <v>4.8090000000000001E-2</v>
      </c>
      <c r="BA771" s="1">
        <v>44942</v>
      </c>
      <c r="BB771">
        <v>5.0549999999999997</v>
      </c>
      <c r="BC771">
        <f t="shared" si="324"/>
        <v>5.0549999999999998E-2</v>
      </c>
      <c r="BE771" s="1">
        <v>44942</v>
      </c>
      <c r="BF771">
        <v>4.4729999999999999</v>
      </c>
      <c r="BG771">
        <f t="shared" si="325"/>
        <v>4.4729999999999999E-2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3">
        <f t="shared" ca="1" si="326"/>
        <v>46891</v>
      </c>
      <c r="B772" s="20">
        <f t="shared" ca="1" si="312"/>
        <v>0</v>
      </c>
      <c r="C772">
        <f t="shared" ca="1" si="330"/>
        <v>0</v>
      </c>
      <c r="D772">
        <f t="shared" ca="1" si="317"/>
        <v>-2.4583333333333335</v>
      </c>
      <c r="E772">
        <f t="shared" ca="1" si="318"/>
        <v>1.7859639999999999</v>
      </c>
      <c r="G772" s="23">
        <f t="shared" si="327"/>
        <v>46016</v>
      </c>
      <c r="H772" s="20">
        <f t="shared" si="313"/>
        <v>112.34375</v>
      </c>
      <c r="I772">
        <f t="shared" si="334"/>
        <v>125</v>
      </c>
      <c r="J772">
        <f t="shared" ca="1" si="319"/>
        <v>-2.7777777777777776E-2</v>
      </c>
      <c r="K772">
        <f t="shared" ca="1" si="314"/>
        <v>1.7859639999999999</v>
      </c>
      <c r="M772" s="23">
        <f t="shared" si="328"/>
        <v>46016</v>
      </c>
      <c r="N772" s="20">
        <f t="shared" si="315"/>
        <v>112.34375</v>
      </c>
      <c r="O772">
        <f t="shared" si="320"/>
        <v>125</v>
      </c>
      <c r="P772">
        <f t="shared" ca="1" si="321"/>
        <v>-2.7777777777777776E-2</v>
      </c>
      <c r="Q772">
        <f t="shared" ca="1" si="316"/>
        <v>1.7859639999999999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3"/>
      <c r="AG772" s="20"/>
      <c r="AH772" s="20"/>
      <c r="AJ772" s="23"/>
      <c r="AK772" s="20"/>
      <c r="AL772" s="20"/>
      <c r="AN772" s="23"/>
      <c r="AO772" s="20"/>
      <c r="AP772" s="20"/>
      <c r="AS772" s="1">
        <v>44939</v>
      </c>
      <c r="AT772">
        <v>4.6219999999999999</v>
      </c>
      <c r="AU772">
        <f t="shared" si="322"/>
        <v>4.6219999999999997E-2</v>
      </c>
      <c r="AW772" s="1">
        <v>44939</v>
      </c>
      <c r="AX772">
        <v>4.806</v>
      </c>
      <c r="AY772">
        <f t="shared" si="323"/>
        <v>4.8059999999999999E-2</v>
      </c>
      <c r="BA772" s="1">
        <v>44939</v>
      </c>
      <c r="BB772">
        <v>5.0519999999999996</v>
      </c>
      <c r="BC772">
        <f t="shared" si="324"/>
        <v>5.0519999999999995E-2</v>
      </c>
      <c r="BE772" s="1">
        <v>44939</v>
      </c>
      <c r="BF772">
        <v>4.4459999999999997</v>
      </c>
      <c r="BG772">
        <f t="shared" si="325"/>
        <v>4.446E-2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3">
        <f t="shared" ca="1" si="326"/>
        <v>46892</v>
      </c>
      <c r="B773" s="20">
        <f t="shared" ca="1" si="312"/>
        <v>0</v>
      </c>
      <c r="C773">
        <f t="shared" ca="1" si="330"/>
        <v>0</v>
      </c>
      <c r="D773">
        <f t="shared" ca="1" si="317"/>
        <v>-2.4611111111111112</v>
      </c>
      <c r="E773">
        <f t="shared" ca="1" si="318"/>
        <v>1.7859639999999999</v>
      </c>
      <c r="G773" s="23">
        <f t="shared" si="327"/>
        <v>46017</v>
      </c>
      <c r="H773" s="20">
        <f t="shared" si="313"/>
        <v>112.34375</v>
      </c>
      <c r="I773">
        <f t="shared" si="334"/>
        <v>125</v>
      </c>
      <c r="J773">
        <f t="shared" ca="1" si="319"/>
        <v>-3.0555555555555555E-2</v>
      </c>
      <c r="K773">
        <f t="shared" ca="1" si="314"/>
        <v>1.7859639999999999</v>
      </c>
      <c r="M773" s="23">
        <f t="shared" si="328"/>
        <v>46017</v>
      </c>
      <c r="N773" s="20">
        <f t="shared" si="315"/>
        <v>112.34375</v>
      </c>
      <c r="O773">
        <f t="shared" si="320"/>
        <v>125</v>
      </c>
      <c r="P773">
        <f t="shared" ca="1" si="321"/>
        <v>-3.0555555555555555E-2</v>
      </c>
      <c r="Q773">
        <f t="shared" ca="1" si="316"/>
        <v>1.7859639999999999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3"/>
      <c r="AG773" s="20"/>
      <c r="AH773" s="20"/>
      <c r="AJ773" s="23"/>
      <c r="AK773" s="20"/>
      <c r="AL773" s="20"/>
      <c r="AN773" s="23"/>
      <c r="AO773" s="20"/>
      <c r="AP773" s="20"/>
      <c r="AS773" s="1">
        <v>44938</v>
      </c>
      <c r="AT773">
        <v>4.6151</v>
      </c>
      <c r="AU773">
        <f t="shared" si="322"/>
        <v>4.6150999999999998E-2</v>
      </c>
      <c r="AW773" s="1">
        <v>44938</v>
      </c>
      <c r="AX773">
        <v>4.7831999999999999</v>
      </c>
      <c r="AY773">
        <f t="shared" si="323"/>
        <v>4.7832E-2</v>
      </c>
      <c r="BA773" s="1">
        <v>44938</v>
      </c>
      <c r="BB773">
        <v>5.0250000000000004</v>
      </c>
      <c r="BC773">
        <f t="shared" si="324"/>
        <v>5.0250000000000003E-2</v>
      </c>
      <c r="BE773" s="1">
        <v>44938</v>
      </c>
      <c r="BF773">
        <v>4.3769999999999998</v>
      </c>
      <c r="BG773">
        <f t="shared" si="325"/>
        <v>4.3769999999999996E-2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3">
        <f t="shared" ca="1" si="326"/>
        <v>46895</v>
      </c>
      <c r="B774" s="20">
        <f t="shared" ca="1" si="312"/>
        <v>0</v>
      </c>
      <c r="C774">
        <f t="shared" ca="1" si="330"/>
        <v>0</v>
      </c>
      <c r="D774">
        <f t="shared" ca="1" si="317"/>
        <v>-2.4694444444444446</v>
      </c>
      <c r="E774">
        <f t="shared" ca="1" si="318"/>
        <v>1.7859639999999999</v>
      </c>
      <c r="G774" s="23">
        <f t="shared" si="327"/>
        <v>46020</v>
      </c>
      <c r="H774" s="20">
        <f t="shared" si="313"/>
        <v>112.34375</v>
      </c>
      <c r="I774">
        <f t="shared" si="334"/>
        <v>125</v>
      </c>
      <c r="J774">
        <f t="shared" ca="1" si="319"/>
        <v>-3.888888888888889E-2</v>
      </c>
      <c r="K774">
        <f t="shared" ca="1" si="314"/>
        <v>1.7859639999999999</v>
      </c>
      <c r="M774" s="23">
        <f t="shared" si="328"/>
        <v>46020</v>
      </c>
      <c r="N774" s="20">
        <f t="shared" si="315"/>
        <v>112.34375</v>
      </c>
      <c r="O774">
        <f t="shared" si="320"/>
        <v>125</v>
      </c>
      <c r="P774">
        <f t="shared" ca="1" si="321"/>
        <v>-3.888888888888889E-2</v>
      </c>
      <c r="Q774">
        <f t="shared" ca="1" si="316"/>
        <v>1.7859639999999999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3"/>
      <c r="AG774" s="20"/>
      <c r="AH774" s="20"/>
      <c r="AJ774" s="23"/>
      <c r="AK774" s="20"/>
      <c r="AL774" s="20"/>
      <c r="AN774" s="23"/>
      <c r="AO774" s="20"/>
      <c r="AP774" s="20"/>
      <c r="AS774" s="1">
        <v>44937</v>
      </c>
      <c r="AT774">
        <v>4.6444999999999999</v>
      </c>
      <c r="AU774">
        <f t="shared" si="322"/>
        <v>4.6445E-2</v>
      </c>
      <c r="AW774" s="1">
        <v>44937</v>
      </c>
      <c r="AX774">
        <v>4.8147000000000002</v>
      </c>
      <c r="AY774">
        <f t="shared" si="323"/>
        <v>4.8147000000000002E-2</v>
      </c>
      <c r="BA774" s="1">
        <v>44937</v>
      </c>
      <c r="BB774">
        <v>5.0384000000000002</v>
      </c>
      <c r="BC774">
        <f t="shared" si="324"/>
        <v>5.0384000000000005E-2</v>
      </c>
      <c r="BE774" s="1">
        <v>44937</v>
      </c>
      <c r="BF774">
        <v>4.4370000000000003</v>
      </c>
      <c r="BG774">
        <f t="shared" si="325"/>
        <v>4.437E-2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3">
        <f t="shared" ca="1" si="326"/>
        <v>46896</v>
      </c>
      <c r="B775" s="20">
        <f t="shared" ca="1" si="312"/>
        <v>0</v>
      </c>
      <c r="C775">
        <f t="shared" ca="1" si="330"/>
        <v>0</v>
      </c>
      <c r="D775">
        <f t="shared" ca="1" si="317"/>
        <v>-2.4722222222222223</v>
      </c>
      <c r="E775">
        <f t="shared" ca="1" si="318"/>
        <v>1.7859639999999999</v>
      </c>
      <c r="G775" s="23">
        <f t="shared" si="327"/>
        <v>46021</v>
      </c>
      <c r="H775" s="20">
        <f t="shared" si="313"/>
        <v>112.34375</v>
      </c>
      <c r="I775">
        <f t="shared" si="334"/>
        <v>125</v>
      </c>
      <c r="J775">
        <f t="shared" ca="1" si="319"/>
        <v>-4.1666666666666664E-2</v>
      </c>
      <c r="K775">
        <f t="shared" ca="1" si="314"/>
        <v>1.7859639999999999</v>
      </c>
      <c r="M775" s="23">
        <f t="shared" si="328"/>
        <v>46021</v>
      </c>
      <c r="N775" s="20">
        <f t="shared" si="315"/>
        <v>112.34375</v>
      </c>
      <c r="O775">
        <f t="shared" si="320"/>
        <v>125</v>
      </c>
      <c r="P775">
        <f t="shared" ca="1" si="321"/>
        <v>-4.1666666666666664E-2</v>
      </c>
      <c r="Q775">
        <f t="shared" ca="1" si="316"/>
        <v>1.7859639999999999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3"/>
      <c r="AG775" s="20"/>
      <c r="AH775" s="20"/>
      <c r="AJ775" s="23"/>
      <c r="AK775" s="20"/>
      <c r="AL775" s="20"/>
      <c r="AN775" s="23"/>
      <c r="AO775" s="20"/>
      <c r="AP775" s="20"/>
      <c r="AS775" s="1">
        <v>44936</v>
      </c>
      <c r="AT775">
        <v>4.6222000000000003</v>
      </c>
      <c r="AU775">
        <f t="shared" si="322"/>
        <v>4.6222000000000006E-2</v>
      </c>
      <c r="AW775" s="1">
        <v>44936</v>
      </c>
      <c r="AX775">
        <v>4.8007999999999997</v>
      </c>
      <c r="AY775">
        <f t="shared" si="323"/>
        <v>4.8007999999999995E-2</v>
      </c>
      <c r="BA775" s="1">
        <v>44936</v>
      </c>
      <c r="BB775">
        <v>5.0340999999999996</v>
      </c>
      <c r="BC775">
        <f t="shared" si="324"/>
        <v>5.0340999999999997E-2</v>
      </c>
      <c r="BE775" s="1">
        <v>44936</v>
      </c>
      <c r="BF775">
        <v>4.4772999999999996</v>
      </c>
      <c r="BG775">
        <f t="shared" si="325"/>
        <v>4.4772999999999993E-2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3">
        <f t="shared" ca="1" si="326"/>
        <v>46897</v>
      </c>
      <c r="B776" s="20">
        <f t="shared" ca="1" si="312"/>
        <v>0</v>
      </c>
      <c r="C776">
        <f t="shared" ca="1" si="330"/>
        <v>0</v>
      </c>
      <c r="D776">
        <f t="shared" ca="1" si="317"/>
        <v>-2.4750000000000001</v>
      </c>
      <c r="E776">
        <f t="shared" ca="1" si="318"/>
        <v>1.7859639999999999</v>
      </c>
      <c r="G776" s="23">
        <f t="shared" si="327"/>
        <v>46022</v>
      </c>
      <c r="H776" s="20">
        <f t="shared" si="313"/>
        <v>112.34375</v>
      </c>
      <c r="I776">
        <f t="shared" si="334"/>
        <v>125</v>
      </c>
      <c r="J776">
        <f t="shared" ca="1" si="319"/>
        <v>-4.4444444444444446E-2</v>
      </c>
      <c r="K776">
        <f t="shared" ca="1" si="314"/>
        <v>1.7859639999999999</v>
      </c>
      <c r="M776" s="23">
        <f t="shared" si="328"/>
        <v>46022</v>
      </c>
      <c r="N776" s="20">
        <f t="shared" si="315"/>
        <v>112.34375</v>
      </c>
      <c r="O776">
        <f t="shared" si="320"/>
        <v>125</v>
      </c>
      <c r="P776">
        <f t="shared" ca="1" si="321"/>
        <v>-4.4444444444444446E-2</v>
      </c>
      <c r="Q776">
        <f t="shared" ca="1" si="316"/>
        <v>1.7859639999999999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3"/>
      <c r="AG776" s="20"/>
      <c r="AH776" s="20"/>
      <c r="AJ776" s="23"/>
      <c r="AK776" s="20"/>
      <c r="AL776" s="20"/>
      <c r="AN776" s="23"/>
      <c r="AO776" s="20"/>
      <c r="AP776" s="20"/>
      <c r="AS776" s="1">
        <v>44935</v>
      </c>
      <c r="AT776">
        <v>4.6059999999999999</v>
      </c>
      <c r="AU776">
        <f t="shared" si="322"/>
        <v>4.6059999999999997E-2</v>
      </c>
      <c r="AW776" s="1">
        <v>44935</v>
      </c>
      <c r="AX776">
        <v>4.8029999999999999</v>
      </c>
      <c r="AY776">
        <f t="shared" si="323"/>
        <v>4.8029999999999996E-2</v>
      </c>
      <c r="BA776" s="1">
        <v>44935</v>
      </c>
      <c r="BB776">
        <v>5.0286999999999997</v>
      </c>
      <c r="BC776">
        <f t="shared" si="324"/>
        <v>5.0286999999999998E-2</v>
      </c>
      <c r="BE776" s="1">
        <v>44935</v>
      </c>
      <c r="BF776">
        <v>4.4545000000000003</v>
      </c>
      <c r="BG776">
        <f t="shared" si="325"/>
        <v>4.4545000000000001E-2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3">
        <f t="shared" ca="1" si="326"/>
        <v>46898</v>
      </c>
      <c r="B777" s="20">
        <f t="shared" ca="1" si="312"/>
        <v>0</v>
      </c>
      <c r="C777">
        <f t="shared" ca="1" si="330"/>
        <v>0</v>
      </c>
      <c r="D777">
        <f t="shared" ca="1" si="317"/>
        <v>-2.4777777777777779</v>
      </c>
      <c r="E777">
        <f t="shared" ca="1" si="318"/>
        <v>1.7859639999999999</v>
      </c>
      <c r="G777" s="23">
        <f t="shared" si="327"/>
        <v>46023</v>
      </c>
      <c r="H777" s="20">
        <f t="shared" si="313"/>
        <v>112.34375</v>
      </c>
      <c r="I777">
        <f t="shared" si="334"/>
        <v>125</v>
      </c>
      <c r="J777">
        <f t="shared" ca="1" si="319"/>
        <v>-4.7222222222222221E-2</v>
      </c>
      <c r="K777">
        <f t="shared" ca="1" si="314"/>
        <v>1.7859639999999999</v>
      </c>
      <c r="M777" s="23">
        <f t="shared" si="328"/>
        <v>46023</v>
      </c>
      <c r="N777" s="20">
        <f t="shared" si="315"/>
        <v>112.34375</v>
      </c>
      <c r="O777">
        <f t="shared" si="320"/>
        <v>125</v>
      </c>
      <c r="P777">
        <f t="shared" ca="1" si="321"/>
        <v>-4.7222222222222221E-2</v>
      </c>
      <c r="Q777">
        <f t="shared" ca="1" si="316"/>
        <v>1.7859639999999999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3"/>
      <c r="AG777" s="20"/>
      <c r="AH777" s="20"/>
      <c r="AJ777" s="23"/>
      <c r="AK777" s="20"/>
      <c r="AL777" s="20"/>
      <c r="AN777" s="23"/>
      <c r="AO777" s="20"/>
      <c r="AP777" s="20"/>
      <c r="AS777" s="1">
        <v>44932</v>
      </c>
      <c r="AT777">
        <v>4.6269999999999998</v>
      </c>
      <c r="AU777">
        <f t="shared" si="322"/>
        <v>4.6269999999999999E-2</v>
      </c>
      <c r="AW777" s="1">
        <v>44932</v>
      </c>
      <c r="AX777">
        <v>4.8140000000000001</v>
      </c>
      <c r="AY777">
        <f t="shared" si="323"/>
        <v>4.8140000000000002E-2</v>
      </c>
      <c r="BA777" s="1">
        <v>44932</v>
      </c>
      <c r="BB777">
        <v>5.0860000000000003</v>
      </c>
      <c r="BC777">
        <f t="shared" si="324"/>
        <v>5.0860000000000002E-2</v>
      </c>
      <c r="BE777" s="1">
        <v>44932</v>
      </c>
      <c r="BF777">
        <v>4.5330000000000004</v>
      </c>
      <c r="BG777">
        <f t="shared" si="325"/>
        <v>4.5330000000000002E-2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3">
        <f t="shared" ca="1" si="326"/>
        <v>46899</v>
      </c>
      <c r="B778" s="20">
        <f t="shared" ca="1" si="312"/>
        <v>0</v>
      </c>
      <c r="C778">
        <f t="shared" ca="1" si="330"/>
        <v>0</v>
      </c>
      <c r="D778">
        <f t="shared" ca="1" si="317"/>
        <v>-2.4805555555555556</v>
      </c>
      <c r="E778">
        <f t="shared" ca="1" si="318"/>
        <v>1.7859639999999999</v>
      </c>
      <c r="G778" s="23">
        <f t="shared" si="327"/>
        <v>46024</v>
      </c>
      <c r="H778" s="20">
        <f t="shared" si="313"/>
        <v>112.34375</v>
      </c>
      <c r="I778">
        <f t="shared" si="334"/>
        <v>125</v>
      </c>
      <c r="J778">
        <f t="shared" ca="1" si="319"/>
        <v>-0.05</v>
      </c>
      <c r="K778">
        <f t="shared" ca="1" si="314"/>
        <v>1.7859639999999999</v>
      </c>
      <c r="M778" s="23">
        <f t="shared" si="328"/>
        <v>46024</v>
      </c>
      <c r="N778" s="20">
        <f t="shared" si="315"/>
        <v>112.34375</v>
      </c>
      <c r="O778">
        <f t="shared" si="320"/>
        <v>125</v>
      </c>
      <c r="P778">
        <f t="shared" ca="1" si="321"/>
        <v>-0.05</v>
      </c>
      <c r="Q778">
        <f t="shared" ca="1" si="316"/>
        <v>1.7859639999999999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3"/>
      <c r="AG778" s="20"/>
      <c r="AH778" s="20"/>
      <c r="AJ778" s="23"/>
      <c r="AK778" s="20"/>
      <c r="AL778" s="20"/>
      <c r="AN778" s="23"/>
      <c r="AO778" s="20"/>
      <c r="AP778" s="20"/>
      <c r="AS778" s="1">
        <v>44931</v>
      </c>
      <c r="AT778">
        <v>4.6440000000000001</v>
      </c>
      <c r="AU778">
        <f t="shared" si="322"/>
        <v>4.6440000000000002E-2</v>
      </c>
      <c r="AW778" s="1">
        <v>44931</v>
      </c>
      <c r="AX778">
        <v>4.843</v>
      </c>
      <c r="AY778">
        <f t="shared" si="323"/>
        <v>4.8430000000000001E-2</v>
      </c>
      <c r="BA778" s="1">
        <v>44931</v>
      </c>
      <c r="BB778">
        <v>5.1443000000000003</v>
      </c>
      <c r="BC778">
        <f t="shared" si="324"/>
        <v>5.1443000000000003E-2</v>
      </c>
      <c r="BE778" s="1">
        <v>44931</v>
      </c>
      <c r="BF778">
        <v>4.6936999999999998</v>
      </c>
      <c r="BG778">
        <f t="shared" si="325"/>
        <v>4.6937E-2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3">
        <f t="shared" ca="1" si="326"/>
        <v>46902</v>
      </c>
      <c r="B779" s="20">
        <f t="shared" ref="B779:B842" ca="1" si="335">IFERROR(VLOOKUP(A779,$BN$11:$BO$19999,2,FALSE),B778)</f>
        <v>0</v>
      </c>
      <c r="C779">
        <f t="shared" ca="1" si="330"/>
        <v>0</v>
      </c>
      <c r="D779">
        <f t="shared" ca="1" si="317"/>
        <v>-2.4888888888888889</v>
      </c>
      <c r="E779">
        <f t="shared" ca="1" si="318"/>
        <v>1.7859639999999999</v>
      </c>
      <c r="G779" s="23">
        <f t="shared" si="327"/>
        <v>46027</v>
      </c>
      <c r="H779" s="20">
        <f t="shared" ref="H779:H842" si="336">IFERROR(VLOOKUP(G779,$BN$11:$BO$19999,2,FALSE),H778)</f>
        <v>112.34375</v>
      </c>
      <c r="I779">
        <f t="shared" si="334"/>
        <v>125</v>
      </c>
      <c r="J779">
        <f t="shared" ca="1" si="319"/>
        <v>-5.8333333333333334E-2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1.7859639999999999</v>
      </c>
      <c r="M779" s="23">
        <f t="shared" si="328"/>
        <v>46027</v>
      </c>
      <c r="N779" s="20">
        <f t="shared" ref="N779:N842" si="338">IFERROR(VLOOKUP(M779,$BN$11:$BO$19999,2,FALSE),N778)</f>
        <v>112.34375</v>
      </c>
      <c r="O779">
        <f t="shared" si="320"/>
        <v>125</v>
      </c>
      <c r="P779">
        <f t="shared" ca="1" si="321"/>
        <v>-5.8333333333333334E-2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1.7859639999999999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3"/>
      <c r="AG779" s="20"/>
      <c r="AH779" s="20"/>
      <c r="AJ779" s="23"/>
      <c r="AK779" s="20"/>
      <c r="AL779" s="20"/>
      <c r="AN779" s="23"/>
      <c r="AO779" s="20"/>
      <c r="AP779" s="20"/>
      <c r="AS779" s="1">
        <v>44930</v>
      </c>
      <c r="AT779">
        <v>4.6154999999999999</v>
      </c>
      <c r="AU779">
        <f t="shared" si="322"/>
        <v>4.6155000000000002E-2</v>
      </c>
      <c r="AW779" s="1">
        <v>44930</v>
      </c>
      <c r="AX779">
        <v>4.8109999999999999</v>
      </c>
      <c r="AY779">
        <f t="shared" si="323"/>
        <v>4.811E-2</v>
      </c>
      <c r="BA779" s="1">
        <v>44930</v>
      </c>
      <c r="BB779">
        <v>5.0880000000000001</v>
      </c>
      <c r="BC779">
        <f t="shared" si="324"/>
        <v>5.0880000000000002E-2</v>
      </c>
      <c r="BE779" s="1">
        <v>44930</v>
      </c>
      <c r="BF779">
        <v>4.5955000000000004</v>
      </c>
      <c r="BG779">
        <f t="shared" si="325"/>
        <v>4.5955000000000003E-2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3">
        <f t="shared" ca="1" si="326"/>
        <v>46903</v>
      </c>
      <c r="B780" s="20">
        <f t="shared" ca="1" si="335"/>
        <v>0</v>
      </c>
      <c r="C780">
        <f t="shared" ca="1" si="330"/>
        <v>0</v>
      </c>
      <c r="D780">
        <f t="shared" ref="D780:D843" ca="1" si="340">($B$7-A780)/360</f>
        <v>-2.4916666666666667</v>
      </c>
      <c r="E780">
        <f t="shared" ref="E780:E843" ca="1" si="341">IFERROR(IF(D780&lt;0.25,VLOOKUP(A780,$AS$11:$AU$5325,3,FALSE),IF(AND(D780&gt;=0.25,D780&lt;0.5),VLOOKUP(A780,$AW$11:$AY$5325,3,FALSE),IF(AND(D780&gt;=0.5,D780&lt;1),VLOOKUP(A780,$BA$11:$BC$5325,3,FALSE),VLOOKUP(A780,$BE$11:$BG$5010,3,FALSE)))),E779)</f>
        <v>1.7859639999999999</v>
      </c>
      <c r="G780" s="23">
        <f t="shared" si="327"/>
        <v>46028</v>
      </c>
      <c r="H780" s="20">
        <f t="shared" si="336"/>
        <v>112.34375</v>
      </c>
      <c r="I780">
        <f t="shared" si="334"/>
        <v>125</v>
      </c>
      <c r="J780">
        <f t="shared" ref="J780:J843" ca="1" si="342">($H$7-G780)/360</f>
        <v>-6.1111111111111109E-2</v>
      </c>
      <c r="K780">
        <f t="shared" ca="1" si="337"/>
        <v>1.7859639999999999</v>
      </c>
      <c r="M780" s="23">
        <f t="shared" si="328"/>
        <v>46028</v>
      </c>
      <c r="N780" s="20">
        <f t="shared" si="338"/>
        <v>112.34375</v>
      </c>
      <c r="O780">
        <f t="shared" ref="O780:O843" si="343">CEILING(N780,25)</f>
        <v>125</v>
      </c>
      <c r="P780">
        <f t="shared" ref="P780:P843" ca="1" si="344">($N$7-M780)/360</f>
        <v>-6.1111111111111109E-2</v>
      </c>
      <c r="Q780">
        <f t="shared" ca="1" si="339"/>
        <v>1.7859639999999999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3"/>
      <c r="AG780" s="20"/>
      <c r="AH780" s="20"/>
      <c r="AJ780" s="23"/>
      <c r="AK780" s="20"/>
      <c r="AL780" s="20"/>
      <c r="AN780" s="23"/>
      <c r="AO780" s="20"/>
      <c r="AP780" s="20"/>
      <c r="AS780" s="1">
        <v>44929</v>
      </c>
      <c r="AT780">
        <v>4.5963000000000003</v>
      </c>
      <c r="AU780">
        <f t="shared" ref="AU780:AU843" si="345">AT780/100</f>
        <v>4.5963000000000004E-2</v>
      </c>
      <c r="AW780" s="1">
        <v>44929</v>
      </c>
      <c r="AX780">
        <v>4.7991000000000001</v>
      </c>
      <c r="AY780">
        <f t="shared" ref="AY780:AY843" si="346">AX780/100</f>
        <v>4.7990999999999999E-2</v>
      </c>
      <c r="BA780" s="1">
        <v>44929</v>
      </c>
      <c r="BB780">
        <v>5.0698999999999996</v>
      </c>
      <c r="BC780">
        <f t="shared" ref="BC780:BC843" si="347">BB780/100</f>
        <v>5.0698999999999994E-2</v>
      </c>
      <c r="BE780" s="1">
        <v>44929</v>
      </c>
      <c r="BF780">
        <v>4.6269999999999998</v>
      </c>
      <c r="BG780">
        <f t="shared" ref="BG780:BG843" si="348">BF780/100</f>
        <v>4.6269999999999999E-2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3">
        <f t="shared" ref="A781:A844" ca="1" si="349">WORKDAY(A780,1)</f>
        <v>46904</v>
      </c>
      <c r="B781" s="20">
        <f t="shared" ca="1" si="335"/>
        <v>0</v>
      </c>
      <c r="C781">
        <f t="shared" ca="1" si="330"/>
        <v>0</v>
      </c>
      <c r="D781">
        <f t="shared" ca="1" si="340"/>
        <v>-2.4944444444444445</v>
      </c>
      <c r="E781">
        <f t="shared" ca="1" si="341"/>
        <v>1.7859639999999999</v>
      </c>
      <c r="G781" s="23">
        <f t="shared" ref="G781:G844" si="350">WORKDAY(G780,1)</f>
        <v>46029</v>
      </c>
      <c r="H781" s="20">
        <f t="shared" si="336"/>
        <v>112.34375</v>
      </c>
      <c r="I781">
        <f t="shared" si="334"/>
        <v>125</v>
      </c>
      <c r="J781">
        <f t="shared" ca="1" si="342"/>
        <v>-6.3888888888888884E-2</v>
      </c>
      <c r="K781">
        <f t="shared" ca="1" si="337"/>
        <v>1.7859639999999999</v>
      </c>
      <c r="M781" s="23">
        <f t="shared" ref="M781:M844" si="351">WORKDAY(M780,1)</f>
        <v>46029</v>
      </c>
      <c r="N781" s="20">
        <f t="shared" si="338"/>
        <v>112.34375</v>
      </c>
      <c r="O781">
        <f t="shared" si="343"/>
        <v>125</v>
      </c>
      <c r="P781">
        <f t="shared" ca="1" si="344"/>
        <v>-6.3888888888888884E-2</v>
      </c>
      <c r="Q781">
        <f t="shared" ca="1" si="339"/>
        <v>1.7859639999999999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3"/>
      <c r="AG781" s="20"/>
      <c r="AH781" s="20"/>
      <c r="AJ781" s="23"/>
      <c r="AK781" s="20"/>
      <c r="AL781" s="20"/>
      <c r="AN781" s="23"/>
      <c r="AO781" s="20"/>
      <c r="AP781" s="20"/>
      <c r="AS781" s="1">
        <v>44928</v>
      </c>
      <c r="AT781">
        <v>4.5940000000000003</v>
      </c>
      <c r="AU781">
        <f t="shared" si="345"/>
        <v>4.5940000000000002E-2</v>
      </c>
      <c r="AW781" s="1">
        <v>44928</v>
      </c>
      <c r="AX781">
        <v>4.8029999999999999</v>
      </c>
      <c r="AY781">
        <f t="shared" si="346"/>
        <v>4.8029999999999996E-2</v>
      </c>
      <c r="BA781" s="1">
        <v>44928</v>
      </c>
      <c r="BB781">
        <v>5.0949999999999998</v>
      </c>
      <c r="BC781">
        <f t="shared" si="347"/>
        <v>5.0949999999999995E-2</v>
      </c>
      <c r="BE781" s="1">
        <v>44928</v>
      </c>
      <c r="BF781">
        <v>4.6859999999999999</v>
      </c>
      <c r="BG781">
        <f t="shared" si="348"/>
        <v>4.6859999999999999E-2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3">
        <f t="shared" ca="1" si="349"/>
        <v>46905</v>
      </c>
      <c r="B782" s="20">
        <f t="shared" ca="1" si="335"/>
        <v>0</v>
      </c>
      <c r="C782">
        <f t="shared" ca="1" si="330"/>
        <v>0</v>
      </c>
      <c r="D782">
        <f t="shared" ca="1" si="340"/>
        <v>-2.4972222222222222</v>
      </c>
      <c r="E782">
        <f t="shared" ca="1" si="341"/>
        <v>1.7859639999999999</v>
      </c>
      <c r="G782" s="23">
        <f t="shared" si="350"/>
        <v>46030</v>
      </c>
      <c r="H782" s="20">
        <f t="shared" si="336"/>
        <v>112.34375</v>
      </c>
      <c r="I782">
        <f t="shared" si="334"/>
        <v>125</v>
      </c>
      <c r="J782">
        <f t="shared" ca="1" si="342"/>
        <v>-6.6666666666666666E-2</v>
      </c>
      <c r="K782">
        <f t="shared" ca="1" si="337"/>
        <v>1.7859639999999999</v>
      </c>
      <c r="M782" s="23">
        <f t="shared" si="351"/>
        <v>46030</v>
      </c>
      <c r="N782" s="20">
        <f t="shared" si="338"/>
        <v>112.34375</v>
      </c>
      <c r="O782">
        <f t="shared" si="343"/>
        <v>125</v>
      </c>
      <c r="P782">
        <f t="shared" ca="1" si="344"/>
        <v>-6.6666666666666666E-2</v>
      </c>
      <c r="Q782">
        <f t="shared" ca="1" si="339"/>
        <v>1.7859639999999999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3"/>
      <c r="AG782" s="20"/>
      <c r="AH782" s="20"/>
      <c r="AJ782" s="23"/>
      <c r="AK782" s="20"/>
      <c r="AL782" s="20"/>
      <c r="AN782" s="23"/>
      <c r="AO782" s="20"/>
      <c r="AP782" s="20"/>
      <c r="AS782" s="1">
        <v>44925</v>
      </c>
      <c r="AT782">
        <v>4.601</v>
      </c>
      <c r="AU782">
        <f t="shared" si="345"/>
        <v>4.6010000000000002E-2</v>
      </c>
      <c r="AW782" s="1">
        <v>44925</v>
      </c>
      <c r="AX782">
        <v>4.8090000000000002</v>
      </c>
      <c r="AY782">
        <f t="shared" si="346"/>
        <v>4.8090000000000001E-2</v>
      </c>
      <c r="BA782" s="1">
        <v>44925</v>
      </c>
      <c r="BB782">
        <v>5.0940000000000003</v>
      </c>
      <c r="BC782">
        <f t="shared" si="347"/>
        <v>5.0940000000000006E-2</v>
      </c>
      <c r="BE782" s="1">
        <v>44925</v>
      </c>
      <c r="BF782">
        <v>4.6760000000000002</v>
      </c>
      <c r="BG782">
        <f t="shared" si="348"/>
        <v>4.6760000000000003E-2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3">
        <f t="shared" ca="1" si="349"/>
        <v>46906</v>
      </c>
      <c r="B783" s="20">
        <f t="shared" ca="1" si="335"/>
        <v>0</v>
      </c>
      <c r="C783">
        <f t="shared" ca="1" si="330"/>
        <v>0</v>
      </c>
      <c r="D783">
        <f t="shared" ca="1" si="340"/>
        <v>-2.5</v>
      </c>
      <c r="E783">
        <f t="shared" ca="1" si="341"/>
        <v>1.7859639999999999</v>
      </c>
      <c r="G783" s="23">
        <f t="shared" si="350"/>
        <v>46031</v>
      </c>
      <c r="H783" s="20">
        <f t="shared" si="336"/>
        <v>112.34375</v>
      </c>
      <c r="I783">
        <f t="shared" si="334"/>
        <v>125</v>
      </c>
      <c r="J783">
        <f t="shared" ca="1" si="342"/>
        <v>-6.9444444444444448E-2</v>
      </c>
      <c r="K783">
        <f t="shared" ca="1" si="337"/>
        <v>1.7859639999999999</v>
      </c>
      <c r="M783" s="23">
        <f t="shared" si="351"/>
        <v>46031</v>
      </c>
      <c r="N783" s="20">
        <f t="shared" si="338"/>
        <v>112.34375</v>
      </c>
      <c r="O783">
        <f t="shared" si="343"/>
        <v>125</v>
      </c>
      <c r="P783">
        <f t="shared" ca="1" si="344"/>
        <v>-6.9444444444444448E-2</v>
      </c>
      <c r="Q783">
        <f t="shared" ca="1" si="339"/>
        <v>1.7859639999999999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3"/>
      <c r="AG783" s="20"/>
      <c r="AH783" s="20"/>
      <c r="AJ783" s="23"/>
      <c r="AK783" s="20"/>
      <c r="AL783" s="20"/>
      <c r="AN783" s="23"/>
      <c r="AO783" s="20"/>
      <c r="AP783" s="20"/>
      <c r="AS783" s="1">
        <v>44924</v>
      </c>
      <c r="AT783">
        <v>4.585</v>
      </c>
      <c r="AU783">
        <f t="shared" si="345"/>
        <v>4.5850000000000002E-2</v>
      </c>
      <c r="AW783" s="1">
        <v>44924</v>
      </c>
      <c r="AX783">
        <v>4.7763</v>
      </c>
      <c r="AY783">
        <f t="shared" si="346"/>
        <v>4.7763E-2</v>
      </c>
      <c r="BA783" s="1">
        <v>44924</v>
      </c>
      <c r="BB783">
        <v>5.0471000000000004</v>
      </c>
      <c r="BC783">
        <f t="shared" si="347"/>
        <v>5.0471000000000002E-2</v>
      </c>
      <c r="BE783" s="1">
        <v>44924</v>
      </c>
      <c r="BF783">
        <v>4.633</v>
      </c>
      <c r="BG783">
        <f t="shared" si="348"/>
        <v>4.6330000000000003E-2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3">
        <f t="shared" ca="1" si="349"/>
        <v>46909</v>
      </c>
      <c r="B784" s="20">
        <f t="shared" ca="1" si="335"/>
        <v>0</v>
      </c>
      <c r="C784">
        <f t="shared" ca="1" si="330"/>
        <v>0</v>
      </c>
      <c r="D784">
        <f t="shared" ca="1" si="340"/>
        <v>-2.5083333333333333</v>
      </c>
      <c r="E784">
        <f t="shared" ca="1" si="341"/>
        <v>1.7859639999999999</v>
      </c>
      <c r="G784" s="23">
        <f t="shared" si="350"/>
        <v>46034</v>
      </c>
      <c r="H784" s="20">
        <f t="shared" si="336"/>
        <v>112.34375</v>
      </c>
      <c r="I784">
        <f t="shared" si="334"/>
        <v>125</v>
      </c>
      <c r="J784">
        <f t="shared" ca="1" si="342"/>
        <v>-7.7777777777777779E-2</v>
      </c>
      <c r="K784">
        <f t="shared" ca="1" si="337"/>
        <v>1.7859639999999999</v>
      </c>
      <c r="M784" s="23">
        <f t="shared" si="351"/>
        <v>46034</v>
      </c>
      <c r="N784" s="20">
        <f t="shared" si="338"/>
        <v>112.34375</v>
      </c>
      <c r="O784">
        <f t="shared" si="343"/>
        <v>125</v>
      </c>
      <c r="P784">
        <f t="shared" ca="1" si="344"/>
        <v>-7.7777777777777779E-2</v>
      </c>
      <c r="Q784">
        <f t="shared" ca="1" si="339"/>
        <v>1.7859639999999999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3"/>
      <c r="AG784" s="20"/>
      <c r="AH784" s="20"/>
      <c r="AJ784" s="23"/>
      <c r="AK784" s="20"/>
      <c r="AL784" s="20"/>
      <c r="AN784" s="23"/>
      <c r="AO784" s="20"/>
      <c r="AP784" s="20"/>
      <c r="AS784" s="1">
        <v>44923</v>
      </c>
      <c r="AT784">
        <v>4.5921000000000003</v>
      </c>
      <c r="AU784">
        <f t="shared" si="345"/>
        <v>4.5921000000000003E-2</v>
      </c>
      <c r="AW784" s="1">
        <v>44923</v>
      </c>
      <c r="AX784">
        <v>4.7816000000000001</v>
      </c>
      <c r="AY784">
        <f t="shared" si="346"/>
        <v>4.7815999999999997E-2</v>
      </c>
      <c r="BA784" s="1">
        <v>44923</v>
      </c>
      <c r="BB784">
        <v>5.0540000000000003</v>
      </c>
      <c r="BC784">
        <f t="shared" si="347"/>
        <v>5.0540000000000002E-2</v>
      </c>
      <c r="BE784" s="1">
        <v>44923</v>
      </c>
      <c r="BF784">
        <v>4.6029999999999998</v>
      </c>
      <c r="BG784">
        <f t="shared" si="348"/>
        <v>4.6029999999999995E-2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3">
        <f t="shared" ca="1" si="349"/>
        <v>46910</v>
      </c>
      <c r="B785" s="20">
        <f t="shared" ca="1" si="335"/>
        <v>0</v>
      </c>
      <c r="C785">
        <f t="shared" ca="1" si="330"/>
        <v>0</v>
      </c>
      <c r="D785">
        <f t="shared" ca="1" si="340"/>
        <v>-2.5111111111111111</v>
      </c>
      <c r="E785">
        <f t="shared" ca="1" si="341"/>
        <v>1.7859639999999999</v>
      </c>
      <c r="G785" s="23">
        <f t="shared" si="350"/>
        <v>46035</v>
      </c>
      <c r="H785" s="20">
        <f t="shared" si="336"/>
        <v>112.34375</v>
      </c>
      <c r="I785">
        <f t="shared" si="334"/>
        <v>125</v>
      </c>
      <c r="J785">
        <f t="shared" ca="1" si="342"/>
        <v>-8.0555555555555561E-2</v>
      </c>
      <c r="K785">
        <f t="shared" ca="1" si="337"/>
        <v>1.7859639999999999</v>
      </c>
      <c r="M785" s="23">
        <f t="shared" si="351"/>
        <v>46035</v>
      </c>
      <c r="N785" s="20">
        <f t="shared" si="338"/>
        <v>112.34375</v>
      </c>
      <c r="O785">
        <f t="shared" si="343"/>
        <v>125</v>
      </c>
      <c r="P785">
        <f t="shared" ca="1" si="344"/>
        <v>-8.0555555555555561E-2</v>
      </c>
      <c r="Q785">
        <f t="shared" ca="1" si="339"/>
        <v>1.7859639999999999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3"/>
      <c r="AG785" s="20"/>
      <c r="AH785" s="20"/>
      <c r="AJ785" s="23"/>
      <c r="AK785" s="20"/>
      <c r="AL785" s="20"/>
      <c r="AN785" s="23"/>
      <c r="AO785" s="20"/>
      <c r="AP785" s="20"/>
      <c r="AS785" s="1">
        <v>44922</v>
      </c>
      <c r="AT785">
        <v>4.5717999999999996</v>
      </c>
      <c r="AU785">
        <f t="shared" si="345"/>
        <v>4.5717999999999995E-2</v>
      </c>
      <c r="AW785" s="1">
        <v>44922</v>
      </c>
      <c r="AX785">
        <v>4.7836999999999996</v>
      </c>
      <c r="AY785">
        <f t="shared" si="346"/>
        <v>4.7836999999999998E-2</v>
      </c>
      <c r="BA785" s="1">
        <v>44922</v>
      </c>
      <c r="BB785">
        <v>5.0598000000000001</v>
      </c>
      <c r="BC785">
        <f t="shared" si="347"/>
        <v>5.0598000000000004E-2</v>
      </c>
      <c r="BE785" s="1">
        <v>44922</v>
      </c>
      <c r="BF785">
        <v>4.6269999999999998</v>
      </c>
      <c r="BG785">
        <f t="shared" si="348"/>
        <v>4.6269999999999999E-2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3">
        <f t="shared" ca="1" si="349"/>
        <v>46911</v>
      </c>
      <c r="B786" s="20">
        <f t="shared" ca="1" si="335"/>
        <v>0</v>
      </c>
      <c r="C786">
        <f t="shared" ca="1" si="330"/>
        <v>0</v>
      </c>
      <c r="D786">
        <f t="shared" ca="1" si="340"/>
        <v>-2.5138888888888888</v>
      </c>
      <c r="E786">
        <f t="shared" ca="1" si="341"/>
        <v>1.7859639999999999</v>
      </c>
      <c r="G786" s="23">
        <f t="shared" si="350"/>
        <v>46036</v>
      </c>
      <c r="H786" s="20">
        <f t="shared" si="336"/>
        <v>112.34375</v>
      </c>
      <c r="I786">
        <f t="shared" si="334"/>
        <v>125</v>
      </c>
      <c r="J786">
        <f t="shared" ca="1" si="342"/>
        <v>-8.3333333333333329E-2</v>
      </c>
      <c r="K786">
        <f t="shared" ca="1" si="337"/>
        <v>1.7859639999999999</v>
      </c>
      <c r="M786" s="23">
        <f t="shared" si="351"/>
        <v>46036</v>
      </c>
      <c r="N786" s="20">
        <f t="shared" si="338"/>
        <v>112.34375</v>
      </c>
      <c r="O786">
        <f t="shared" si="343"/>
        <v>125</v>
      </c>
      <c r="P786">
        <f t="shared" ca="1" si="344"/>
        <v>-8.3333333333333329E-2</v>
      </c>
      <c r="Q786">
        <f t="shared" ca="1" si="339"/>
        <v>1.7859639999999999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3"/>
      <c r="AG786" s="20"/>
      <c r="AH786" s="20"/>
      <c r="AJ786" s="23"/>
      <c r="AK786" s="20"/>
      <c r="AL786" s="20"/>
      <c r="AN786" s="23"/>
      <c r="AO786" s="20"/>
      <c r="AP786" s="20"/>
      <c r="AS786" s="1">
        <v>44921</v>
      </c>
      <c r="AT786">
        <v>4.5599999999999996</v>
      </c>
      <c r="AU786">
        <f t="shared" si="345"/>
        <v>4.5599999999999995E-2</v>
      </c>
      <c r="AW786" s="1">
        <v>44921</v>
      </c>
      <c r="AX786">
        <v>4.7477</v>
      </c>
      <c r="AY786">
        <f t="shared" si="346"/>
        <v>4.7476999999999998E-2</v>
      </c>
      <c r="BA786" s="1">
        <v>44921</v>
      </c>
      <c r="BB786">
        <v>5.0179999999999998</v>
      </c>
      <c r="BC786">
        <f t="shared" si="347"/>
        <v>5.0179999999999995E-2</v>
      </c>
      <c r="BE786" s="1">
        <v>44921</v>
      </c>
      <c r="BF786">
        <v>4.5659999999999998</v>
      </c>
      <c r="BG786">
        <f t="shared" si="348"/>
        <v>4.5659999999999999E-2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3">
        <f t="shared" ca="1" si="349"/>
        <v>46912</v>
      </c>
      <c r="B787" s="20">
        <f t="shared" ca="1" si="335"/>
        <v>0</v>
      </c>
      <c r="C787">
        <f t="shared" ca="1" si="330"/>
        <v>0</v>
      </c>
      <c r="D787">
        <f t="shared" ca="1" si="340"/>
        <v>-2.5166666666666666</v>
      </c>
      <c r="E787">
        <f t="shared" ca="1" si="341"/>
        <v>1.7859639999999999</v>
      </c>
      <c r="G787" s="23">
        <f t="shared" si="350"/>
        <v>46037</v>
      </c>
      <c r="H787" s="20">
        <f t="shared" si="336"/>
        <v>112.34375</v>
      </c>
      <c r="I787">
        <f t="shared" si="334"/>
        <v>125</v>
      </c>
      <c r="J787">
        <f t="shared" ca="1" si="342"/>
        <v>-8.611111111111111E-2</v>
      </c>
      <c r="K787">
        <f t="shared" ca="1" si="337"/>
        <v>1.7859639999999999</v>
      </c>
      <c r="M787" s="23">
        <f t="shared" si="351"/>
        <v>46037</v>
      </c>
      <c r="N787" s="20">
        <f t="shared" si="338"/>
        <v>112.34375</v>
      </c>
      <c r="O787">
        <f t="shared" si="343"/>
        <v>125</v>
      </c>
      <c r="P787">
        <f t="shared" ca="1" si="344"/>
        <v>-8.611111111111111E-2</v>
      </c>
      <c r="Q787">
        <f t="shared" ca="1" si="339"/>
        <v>1.7859639999999999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3"/>
      <c r="AG787" s="20"/>
      <c r="AH787" s="20"/>
      <c r="AJ787" s="23"/>
      <c r="AK787" s="20"/>
      <c r="AL787" s="20"/>
      <c r="AN787" s="23"/>
      <c r="AO787" s="20"/>
      <c r="AP787" s="20"/>
      <c r="AS787" s="1">
        <v>44918</v>
      </c>
      <c r="AT787">
        <v>4.5469999999999997</v>
      </c>
      <c r="AU787">
        <f t="shared" si="345"/>
        <v>4.5469999999999997E-2</v>
      </c>
      <c r="AW787" s="1">
        <v>44918</v>
      </c>
      <c r="AX787">
        <v>4.7480000000000002</v>
      </c>
      <c r="AY787">
        <f t="shared" si="346"/>
        <v>4.7480000000000001E-2</v>
      </c>
      <c r="BA787" s="1">
        <v>44918</v>
      </c>
      <c r="BB787">
        <v>5.0270000000000001</v>
      </c>
      <c r="BC787">
        <f t="shared" si="347"/>
        <v>5.0270000000000002E-2</v>
      </c>
      <c r="BE787" s="1">
        <v>44918</v>
      </c>
      <c r="BF787">
        <v>4.5789999999999997</v>
      </c>
      <c r="BG787">
        <f t="shared" si="348"/>
        <v>4.5789999999999997E-2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3">
        <f t="shared" ca="1" si="349"/>
        <v>46913</v>
      </c>
      <c r="B788" s="20">
        <f t="shared" ca="1" si="335"/>
        <v>0</v>
      </c>
      <c r="C788">
        <f t="shared" ca="1" si="330"/>
        <v>0</v>
      </c>
      <c r="D788">
        <f t="shared" ca="1" si="340"/>
        <v>-2.5194444444444444</v>
      </c>
      <c r="E788">
        <f t="shared" ca="1" si="341"/>
        <v>1.7859639999999999</v>
      </c>
      <c r="G788" s="23">
        <f t="shared" si="350"/>
        <v>46038</v>
      </c>
      <c r="H788" s="20">
        <f t="shared" si="336"/>
        <v>112.34375</v>
      </c>
      <c r="I788">
        <f t="shared" si="334"/>
        <v>125</v>
      </c>
      <c r="J788">
        <f t="shared" ca="1" si="342"/>
        <v>-8.8888888888888892E-2</v>
      </c>
      <c r="K788">
        <f t="shared" ca="1" si="337"/>
        <v>1.7859639999999999</v>
      </c>
      <c r="M788" s="23">
        <f t="shared" si="351"/>
        <v>46038</v>
      </c>
      <c r="N788" s="20">
        <f t="shared" si="338"/>
        <v>112.34375</v>
      </c>
      <c r="O788">
        <f t="shared" si="343"/>
        <v>125</v>
      </c>
      <c r="P788">
        <f t="shared" ca="1" si="344"/>
        <v>-8.8888888888888892E-2</v>
      </c>
      <c r="Q788">
        <f t="shared" ca="1" si="339"/>
        <v>1.7859639999999999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3"/>
      <c r="AG788" s="20"/>
      <c r="AH788" s="20"/>
      <c r="AJ788" s="23"/>
      <c r="AK788" s="20"/>
      <c r="AL788" s="20"/>
      <c r="AN788" s="23"/>
      <c r="AO788" s="20"/>
      <c r="AP788" s="20"/>
      <c r="AS788" s="1">
        <v>44917</v>
      </c>
      <c r="AT788">
        <v>4.5419</v>
      </c>
      <c r="AU788">
        <f t="shared" si="345"/>
        <v>4.5419000000000001E-2</v>
      </c>
      <c r="AW788" s="1">
        <v>44917</v>
      </c>
      <c r="AX788">
        <v>4.7460000000000004</v>
      </c>
      <c r="AY788">
        <f t="shared" si="346"/>
        <v>4.7460000000000002E-2</v>
      </c>
      <c r="BA788" s="1">
        <v>44917</v>
      </c>
      <c r="BB788">
        <v>5.0110000000000001</v>
      </c>
      <c r="BC788">
        <f t="shared" si="347"/>
        <v>5.0110000000000002E-2</v>
      </c>
      <c r="BE788" s="1">
        <v>44917</v>
      </c>
      <c r="BF788">
        <v>4.5119999999999996</v>
      </c>
      <c r="BG788">
        <f t="shared" si="348"/>
        <v>4.5119999999999993E-2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3">
        <f t="shared" ca="1" si="349"/>
        <v>46916</v>
      </c>
      <c r="B789" s="20">
        <f t="shared" ca="1" si="335"/>
        <v>0</v>
      </c>
      <c r="C789">
        <f t="shared" ca="1" si="330"/>
        <v>0</v>
      </c>
      <c r="D789">
        <f t="shared" ca="1" si="340"/>
        <v>-2.5277777777777777</v>
      </c>
      <c r="E789">
        <f t="shared" ca="1" si="341"/>
        <v>1.7859639999999999</v>
      </c>
      <c r="G789" s="23">
        <f t="shared" si="350"/>
        <v>46041</v>
      </c>
      <c r="H789" s="20">
        <f t="shared" si="336"/>
        <v>112.34375</v>
      </c>
      <c r="I789">
        <f t="shared" si="334"/>
        <v>125</v>
      </c>
      <c r="J789">
        <f t="shared" ca="1" si="342"/>
        <v>-9.7222222222222224E-2</v>
      </c>
      <c r="K789">
        <f t="shared" ca="1" si="337"/>
        <v>1.7859639999999999</v>
      </c>
      <c r="M789" s="23">
        <f t="shared" si="351"/>
        <v>46041</v>
      </c>
      <c r="N789" s="20">
        <f t="shared" si="338"/>
        <v>112.34375</v>
      </c>
      <c r="O789">
        <f t="shared" si="343"/>
        <v>125</v>
      </c>
      <c r="P789">
        <f t="shared" ca="1" si="344"/>
        <v>-9.7222222222222224E-2</v>
      </c>
      <c r="Q789">
        <f t="shared" ca="1" si="339"/>
        <v>1.7859639999999999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3"/>
      <c r="AG789" s="20"/>
      <c r="AH789" s="20"/>
      <c r="AJ789" s="23"/>
      <c r="AK789" s="20"/>
      <c r="AL789" s="20"/>
      <c r="AN789" s="23"/>
      <c r="AO789" s="20"/>
      <c r="AP789" s="20"/>
      <c r="AS789" s="1">
        <v>44916</v>
      </c>
      <c r="AT789">
        <v>4.5316000000000001</v>
      </c>
      <c r="AU789">
        <f t="shared" si="345"/>
        <v>4.5316000000000002E-2</v>
      </c>
      <c r="AW789" s="1">
        <v>44916</v>
      </c>
      <c r="AX789">
        <v>4.7107000000000001</v>
      </c>
      <c r="AY789">
        <f t="shared" si="346"/>
        <v>4.7107000000000003E-2</v>
      </c>
      <c r="BA789" s="1">
        <v>44916</v>
      </c>
      <c r="BB789">
        <v>4.9809000000000001</v>
      </c>
      <c r="BC789">
        <f t="shared" si="347"/>
        <v>4.9808999999999999E-2</v>
      </c>
      <c r="BE789" s="1">
        <v>44916</v>
      </c>
      <c r="BF789">
        <v>4.4893999999999998</v>
      </c>
      <c r="BG789">
        <f t="shared" si="348"/>
        <v>4.4893999999999996E-2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3">
        <f t="shared" ca="1" si="349"/>
        <v>46917</v>
      </c>
      <c r="B790" s="20">
        <f t="shared" ca="1" si="335"/>
        <v>0</v>
      </c>
      <c r="C790">
        <f t="shared" ca="1" si="330"/>
        <v>0</v>
      </c>
      <c r="D790">
        <f t="shared" ca="1" si="340"/>
        <v>-2.5305555555555554</v>
      </c>
      <c r="E790">
        <f t="shared" ca="1" si="341"/>
        <v>1.7859639999999999</v>
      </c>
      <c r="G790" s="23">
        <f t="shared" si="350"/>
        <v>46042</v>
      </c>
      <c r="H790" s="20">
        <f t="shared" si="336"/>
        <v>112.34375</v>
      </c>
      <c r="I790">
        <f t="shared" si="334"/>
        <v>125</v>
      </c>
      <c r="J790">
        <f t="shared" ca="1" si="342"/>
        <v>-0.1</v>
      </c>
      <c r="K790">
        <f t="shared" ca="1" si="337"/>
        <v>1.7859639999999999</v>
      </c>
      <c r="M790" s="23">
        <f t="shared" si="351"/>
        <v>46042</v>
      </c>
      <c r="N790" s="20">
        <f t="shared" si="338"/>
        <v>112.34375</v>
      </c>
      <c r="O790">
        <f t="shared" si="343"/>
        <v>125</v>
      </c>
      <c r="P790">
        <f t="shared" ca="1" si="344"/>
        <v>-0.1</v>
      </c>
      <c r="Q790">
        <f t="shared" ca="1" si="339"/>
        <v>1.7859639999999999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3"/>
      <c r="AG790" s="20"/>
      <c r="AH790" s="20"/>
      <c r="AJ790" s="23"/>
      <c r="AK790" s="20"/>
      <c r="AL790" s="20"/>
      <c r="AN790" s="23"/>
      <c r="AO790" s="20"/>
      <c r="AP790" s="20"/>
      <c r="AS790" s="1">
        <v>44915</v>
      </c>
      <c r="AT790">
        <v>4.5183999999999997</v>
      </c>
      <c r="AU790">
        <f t="shared" si="345"/>
        <v>4.5183999999999995E-2</v>
      </c>
      <c r="AW790" s="1">
        <v>44915</v>
      </c>
      <c r="AX790">
        <v>4.7300000000000004</v>
      </c>
      <c r="AY790">
        <f t="shared" si="346"/>
        <v>4.7300000000000002E-2</v>
      </c>
      <c r="BA790" s="1">
        <v>44915</v>
      </c>
      <c r="BB790">
        <v>5.0084999999999997</v>
      </c>
      <c r="BC790">
        <f t="shared" si="347"/>
        <v>5.0084999999999998E-2</v>
      </c>
      <c r="BE790" s="1">
        <v>44915</v>
      </c>
      <c r="BF790">
        <v>4.5301999999999998</v>
      </c>
      <c r="BG790">
        <f t="shared" si="348"/>
        <v>4.5301999999999995E-2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3">
        <f t="shared" ca="1" si="349"/>
        <v>46918</v>
      </c>
      <c r="B791" s="20">
        <f t="shared" ca="1" si="335"/>
        <v>0</v>
      </c>
      <c r="C791">
        <f t="shared" ca="1" si="330"/>
        <v>0</v>
      </c>
      <c r="D791">
        <f t="shared" ca="1" si="340"/>
        <v>-2.5333333333333332</v>
      </c>
      <c r="E791">
        <f t="shared" ca="1" si="341"/>
        <v>1.7859639999999999</v>
      </c>
      <c r="G791" s="23">
        <f t="shared" si="350"/>
        <v>46043</v>
      </c>
      <c r="H791" s="20">
        <f t="shared" si="336"/>
        <v>112.34375</v>
      </c>
      <c r="I791">
        <f t="shared" si="334"/>
        <v>125</v>
      </c>
      <c r="J791">
        <f t="shared" ca="1" si="342"/>
        <v>-0.10277777777777777</v>
      </c>
      <c r="K791">
        <f t="shared" ca="1" si="337"/>
        <v>1.7859639999999999</v>
      </c>
      <c r="M791" s="23">
        <f t="shared" si="351"/>
        <v>46043</v>
      </c>
      <c r="N791" s="20">
        <f t="shared" si="338"/>
        <v>112.34375</v>
      </c>
      <c r="O791">
        <f t="shared" si="343"/>
        <v>125</v>
      </c>
      <c r="P791">
        <f t="shared" ca="1" si="344"/>
        <v>-0.10277777777777777</v>
      </c>
      <c r="Q791">
        <f t="shared" ca="1" si="339"/>
        <v>1.7859639999999999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3"/>
      <c r="AG791" s="20"/>
      <c r="AH791" s="20"/>
      <c r="AJ791" s="23"/>
      <c r="AK791" s="20"/>
      <c r="AL791" s="20"/>
      <c r="AN791" s="23"/>
      <c r="AO791" s="20"/>
      <c r="AP791" s="20"/>
      <c r="AS791" s="1">
        <v>44914</v>
      </c>
      <c r="AT791">
        <v>4.5168999999999997</v>
      </c>
      <c r="AU791">
        <f t="shared" si="345"/>
        <v>4.5168999999999994E-2</v>
      </c>
      <c r="AW791" s="1">
        <v>44914</v>
      </c>
      <c r="AX791">
        <v>4.7159000000000004</v>
      </c>
      <c r="AY791">
        <f t="shared" si="346"/>
        <v>4.7159000000000006E-2</v>
      </c>
      <c r="BA791" s="1">
        <v>44914</v>
      </c>
      <c r="BB791">
        <v>5.0194999999999999</v>
      </c>
      <c r="BC791">
        <f t="shared" si="347"/>
        <v>5.0194999999999997E-2</v>
      </c>
      <c r="BE791" s="1">
        <v>44914</v>
      </c>
      <c r="BF791">
        <v>4.5172999999999996</v>
      </c>
      <c r="BG791">
        <f t="shared" si="348"/>
        <v>4.5172999999999998E-2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3">
        <f t="shared" ca="1" si="349"/>
        <v>46919</v>
      </c>
      <c r="B792" s="20">
        <f t="shared" ca="1" si="335"/>
        <v>0</v>
      </c>
      <c r="C792">
        <f t="shared" ca="1" si="330"/>
        <v>0</v>
      </c>
      <c r="D792">
        <f t="shared" ca="1" si="340"/>
        <v>-2.536111111111111</v>
      </c>
      <c r="E792">
        <f t="shared" ca="1" si="341"/>
        <v>1.7859639999999999</v>
      </c>
      <c r="G792" s="23">
        <f t="shared" si="350"/>
        <v>46044</v>
      </c>
      <c r="H792" s="20">
        <f t="shared" si="336"/>
        <v>112.34375</v>
      </c>
      <c r="I792">
        <f t="shared" si="334"/>
        <v>125</v>
      </c>
      <c r="J792">
        <f t="shared" ca="1" si="342"/>
        <v>-0.10555555555555556</v>
      </c>
      <c r="K792">
        <f t="shared" ca="1" si="337"/>
        <v>1.7859639999999999</v>
      </c>
      <c r="M792" s="23">
        <f t="shared" si="351"/>
        <v>46044</v>
      </c>
      <c r="N792" s="20">
        <f t="shared" si="338"/>
        <v>112.34375</v>
      </c>
      <c r="O792">
        <f t="shared" si="343"/>
        <v>125</v>
      </c>
      <c r="P792">
        <f t="shared" ca="1" si="344"/>
        <v>-0.10555555555555556</v>
      </c>
      <c r="Q792">
        <f t="shared" ca="1" si="339"/>
        <v>1.7859639999999999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3"/>
      <c r="AG792" s="20"/>
      <c r="AH792" s="20"/>
      <c r="AJ792" s="23"/>
      <c r="AK792" s="20"/>
      <c r="AL792" s="20"/>
      <c r="AN792" s="23"/>
      <c r="AO792" s="20"/>
      <c r="AP792" s="20"/>
      <c r="AS792" s="1">
        <v>44911</v>
      </c>
      <c r="AT792">
        <v>4.4939999999999998</v>
      </c>
      <c r="AU792">
        <f t="shared" si="345"/>
        <v>4.4940000000000001E-2</v>
      </c>
      <c r="AW792" s="1">
        <v>44911</v>
      </c>
      <c r="AX792">
        <v>4.6849999999999996</v>
      </c>
      <c r="AY792">
        <f t="shared" si="346"/>
        <v>4.6849999999999996E-2</v>
      </c>
      <c r="BA792" s="1">
        <v>44911</v>
      </c>
      <c r="BB792">
        <v>5.0090000000000003</v>
      </c>
      <c r="BC792">
        <f t="shared" si="347"/>
        <v>5.0090000000000003E-2</v>
      </c>
      <c r="BE792" s="1">
        <v>44911</v>
      </c>
      <c r="BF792">
        <v>4.4690000000000003</v>
      </c>
      <c r="BG792">
        <f t="shared" si="348"/>
        <v>4.4690000000000001E-2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3">
        <f t="shared" ca="1" si="349"/>
        <v>46920</v>
      </c>
      <c r="B793" s="20">
        <f t="shared" ca="1" si="335"/>
        <v>0</v>
      </c>
      <c r="C793">
        <f t="shared" ref="C793:C856" ca="1" si="353">CEILING(B793,$C$9)</f>
        <v>0</v>
      </c>
      <c r="D793">
        <f t="shared" ca="1" si="340"/>
        <v>-2.5388888888888888</v>
      </c>
      <c r="E793">
        <f t="shared" ca="1" si="341"/>
        <v>1.7859639999999999</v>
      </c>
      <c r="G793" s="23">
        <f t="shared" si="350"/>
        <v>46045</v>
      </c>
      <c r="H793" s="20">
        <f t="shared" si="336"/>
        <v>112.34375</v>
      </c>
      <c r="I793">
        <f t="shared" si="334"/>
        <v>125</v>
      </c>
      <c r="J793">
        <f t="shared" ca="1" si="342"/>
        <v>-0.10833333333333334</v>
      </c>
      <c r="K793">
        <f t="shared" ca="1" si="337"/>
        <v>1.7859639999999999</v>
      </c>
      <c r="M793" s="23">
        <f t="shared" si="351"/>
        <v>46045</v>
      </c>
      <c r="N793" s="20">
        <f t="shared" si="338"/>
        <v>112.34375</v>
      </c>
      <c r="O793">
        <f t="shared" si="343"/>
        <v>125</v>
      </c>
      <c r="P793">
        <f t="shared" ca="1" si="344"/>
        <v>-0.10833333333333334</v>
      </c>
      <c r="Q793">
        <f t="shared" ca="1" si="339"/>
        <v>1.7859639999999999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3"/>
      <c r="AG793" s="20"/>
      <c r="AH793" s="20"/>
      <c r="AJ793" s="23"/>
      <c r="AK793" s="20"/>
      <c r="AL793" s="20"/>
      <c r="AN793" s="23"/>
      <c r="AO793" s="20"/>
      <c r="AP793" s="20"/>
      <c r="AS793" s="1">
        <v>44910</v>
      </c>
      <c r="AT793">
        <v>4.5034000000000001</v>
      </c>
      <c r="AU793">
        <f t="shared" si="345"/>
        <v>4.5033999999999998E-2</v>
      </c>
      <c r="AW793" s="1">
        <v>44910</v>
      </c>
      <c r="AX793">
        <v>4.7169999999999996</v>
      </c>
      <c r="AY793">
        <f t="shared" si="346"/>
        <v>4.7169999999999997E-2</v>
      </c>
      <c r="BA793" s="1">
        <v>44910</v>
      </c>
      <c r="BB793">
        <v>5.032</v>
      </c>
      <c r="BC793">
        <f t="shared" si="347"/>
        <v>5.0320000000000004E-2</v>
      </c>
      <c r="BE793" s="1">
        <v>44910</v>
      </c>
      <c r="BF793">
        <v>4.4950000000000001</v>
      </c>
      <c r="BG793">
        <f t="shared" si="348"/>
        <v>4.4950000000000004E-2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3">
        <f t="shared" ca="1" si="349"/>
        <v>46923</v>
      </c>
      <c r="B794" s="20">
        <f t="shared" ca="1" si="335"/>
        <v>0</v>
      </c>
      <c r="C794">
        <f t="shared" ca="1" si="353"/>
        <v>0</v>
      </c>
      <c r="D794">
        <f t="shared" ca="1" si="340"/>
        <v>-2.5472222222222221</v>
      </c>
      <c r="E794">
        <f t="shared" ca="1" si="341"/>
        <v>1.7859639999999999</v>
      </c>
      <c r="G794" s="23">
        <f t="shared" si="350"/>
        <v>46048</v>
      </c>
      <c r="H794" s="20">
        <f t="shared" si="336"/>
        <v>112.34375</v>
      </c>
      <c r="I794">
        <f t="shared" si="334"/>
        <v>125</v>
      </c>
      <c r="J794">
        <f t="shared" ca="1" si="342"/>
        <v>-0.11666666666666667</v>
      </c>
      <c r="K794">
        <f t="shared" ca="1" si="337"/>
        <v>1.7859639999999999</v>
      </c>
      <c r="M794" s="23">
        <f t="shared" si="351"/>
        <v>46048</v>
      </c>
      <c r="N794" s="20">
        <f t="shared" si="338"/>
        <v>112.34375</v>
      </c>
      <c r="O794">
        <f t="shared" si="343"/>
        <v>125</v>
      </c>
      <c r="P794">
        <f t="shared" ca="1" si="344"/>
        <v>-0.11666666666666667</v>
      </c>
      <c r="Q794">
        <f t="shared" ca="1" si="339"/>
        <v>1.7859639999999999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3"/>
      <c r="AG794" s="20"/>
      <c r="AH794" s="20"/>
      <c r="AJ794" s="23"/>
      <c r="AK794" s="20"/>
      <c r="AL794" s="20"/>
      <c r="AN794" s="23"/>
      <c r="AO794" s="20"/>
      <c r="AP794" s="20"/>
      <c r="AS794" s="1">
        <v>44909</v>
      </c>
      <c r="AT794">
        <v>4.5259999999999998</v>
      </c>
      <c r="AU794">
        <f t="shared" si="345"/>
        <v>4.5259999999999995E-2</v>
      </c>
      <c r="AW794" s="1">
        <v>44909</v>
      </c>
      <c r="AX794">
        <v>4.7046000000000001</v>
      </c>
      <c r="AY794">
        <f t="shared" si="346"/>
        <v>4.7046000000000004E-2</v>
      </c>
      <c r="BA794" s="1">
        <v>44909</v>
      </c>
      <c r="BB794">
        <v>5.0065999999999997</v>
      </c>
      <c r="BC794">
        <f t="shared" si="347"/>
        <v>5.0065999999999999E-2</v>
      </c>
      <c r="BE794" s="1">
        <v>44909</v>
      </c>
      <c r="BF794">
        <v>4.4615</v>
      </c>
      <c r="BG794">
        <f t="shared" si="348"/>
        <v>4.4615000000000002E-2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3">
        <f t="shared" ca="1" si="349"/>
        <v>46924</v>
      </c>
      <c r="B795" s="20">
        <f t="shared" ca="1" si="335"/>
        <v>0</v>
      </c>
      <c r="C795">
        <f t="shared" ca="1" si="353"/>
        <v>0</v>
      </c>
      <c r="D795">
        <f t="shared" ca="1" si="340"/>
        <v>-2.5499999999999998</v>
      </c>
      <c r="E795">
        <f t="shared" ca="1" si="341"/>
        <v>1.7859639999999999</v>
      </c>
      <c r="G795" s="23">
        <f t="shared" si="350"/>
        <v>46049</v>
      </c>
      <c r="H795" s="20">
        <f t="shared" si="336"/>
        <v>112.34375</v>
      </c>
      <c r="I795">
        <f t="shared" si="334"/>
        <v>125</v>
      </c>
      <c r="J795">
        <f t="shared" ca="1" si="342"/>
        <v>-0.11944444444444445</v>
      </c>
      <c r="K795">
        <f t="shared" ca="1" si="337"/>
        <v>1.7859639999999999</v>
      </c>
      <c r="M795" s="23">
        <f t="shared" si="351"/>
        <v>46049</v>
      </c>
      <c r="N795" s="20">
        <f t="shared" si="338"/>
        <v>112.34375</v>
      </c>
      <c r="O795">
        <f t="shared" si="343"/>
        <v>125</v>
      </c>
      <c r="P795">
        <f t="shared" ca="1" si="344"/>
        <v>-0.11944444444444445</v>
      </c>
      <c r="Q795">
        <f t="shared" ca="1" si="339"/>
        <v>1.7859639999999999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3"/>
      <c r="AG795" s="20"/>
      <c r="AH795" s="20"/>
      <c r="AJ795" s="23"/>
      <c r="AK795" s="20"/>
      <c r="AL795" s="20"/>
      <c r="AN795" s="23"/>
      <c r="AO795" s="20"/>
      <c r="AP795" s="20"/>
      <c r="AS795" s="1">
        <v>44908</v>
      </c>
      <c r="AT795">
        <v>4.4981</v>
      </c>
      <c r="AU795">
        <f t="shared" si="345"/>
        <v>4.4981E-2</v>
      </c>
      <c r="AW795" s="1">
        <v>44908</v>
      </c>
      <c r="AX795">
        <v>4.6917999999999997</v>
      </c>
      <c r="AY795">
        <f t="shared" si="346"/>
        <v>4.6917999999999994E-2</v>
      </c>
      <c r="BA795" s="1">
        <v>44908</v>
      </c>
      <c r="BB795">
        <v>5.0170000000000003</v>
      </c>
      <c r="BC795">
        <f t="shared" si="347"/>
        <v>5.0170000000000006E-2</v>
      </c>
      <c r="BE795" s="1">
        <v>44908</v>
      </c>
      <c r="BF795">
        <v>4.4987000000000004</v>
      </c>
      <c r="BG795">
        <f t="shared" si="348"/>
        <v>4.4987000000000006E-2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3">
        <f t="shared" ca="1" si="349"/>
        <v>46925</v>
      </c>
      <c r="B796" s="20">
        <f t="shared" ca="1" si="335"/>
        <v>0</v>
      </c>
      <c r="C796">
        <f t="shared" ca="1" si="353"/>
        <v>0</v>
      </c>
      <c r="D796">
        <f t="shared" ca="1" si="340"/>
        <v>-2.5527777777777776</v>
      </c>
      <c r="E796">
        <f t="shared" ca="1" si="341"/>
        <v>1.7859639999999999</v>
      </c>
      <c r="G796" s="23">
        <f t="shared" si="350"/>
        <v>46050</v>
      </c>
      <c r="H796" s="20">
        <f t="shared" si="336"/>
        <v>112.34375</v>
      </c>
      <c r="I796">
        <f t="shared" si="334"/>
        <v>125</v>
      </c>
      <c r="J796">
        <f t="shared" ca="1" si="342"/>
        <v>-0.12222222222222222</v>
      </c>
      <c r="K796">
        <f t="shared" ca="1" si="337"/>
        <v>1.7859639999999999</v>
      </c>
      <c r="M796" s="23">
        <f t="shared" si="351"/>
        <v>46050</v>
      </c>
      <c r="N796" s="20">
        <f t="shared" si="338"/>
        <v>112.34375</v>
      </c>
      <c r="O796">
        <f t="shared" si="343"/>
        <v>125</v>
      </c>
      <c r="P796">
        <f t="shared" ca="1" si="344"/>
        <v>-0.12222222222222222</v>
      </c>
      <c r="Q796">
        <f t="shared" ca="1" si="339"/>
        <v>1.7859639999999999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3"/>
      <c r="AG796" s="20"/>
      <c r="AH796" s="20"/>
      <c r="AJ796" s="23"/>
      <c r="AK796" s="20"/>
      <c r="AL796" s="20"/>
      <c r="AN796" s="23"/>
      <c r="AO796" s="20"/>
      <c r="AP796" s="20"/>
      <c r="AS796" s="1">
        <v>44907</v>
      </c>
      <c r="AT796">
        <v>4.53</v>
      </c>
      <c r="AU796">
        <f t="shared" si="345"/>
        <v>4.53E-2</v>
      </c>
      <c r="AW796" s="1">
        <v>44907</v>
      </c>
      <c r="AX796">
        <v>4.7670000000000003</v>
      </c>
      <c r="AY796">
        <f t="shared" si="346"/>
        <v>4.7670000000000004E-2</v>
      </c>
      <c r="BA796" s="1">
        <v>44907</v>
      </c>
      <c r="BB796">
        <v>5.125</v>
      </c>
      <c r="BC796">
        <f t="shared" si="347"/>
        <v>5.1249999999999997E-2</v>
      </c>
      <c r="BE796" s="1">
        <v>44907</v>
      </c>
      <c r="BF796">
        <v>4.6494</v>
      </c>
      <c r="BG796">
        <f t="shared" si="348"/>
        <v>4.6494000000000001E-2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3">
        <f t="shared" ca="1" si="349"/>
        <v>46926</v>
      </c>
      <c r="B797" s="20">
        <f t="shared" ca="1" si="335"/>
        <v>0</v>
      </c>
      <c r="C797">
        <f t="shared" ca="1" si="353"/>
        <v>0</v>
      </c>
      <c r="D797">
        <f t="shared" ca="1" si="340"/>
        <v>-2.5555555555555554</v>
      </c>
      <c r="E797">
        <f t="shared" ca="1" si="341"/>
        <v>1.7859639999999999</v>
      </c>
      <c r="G797" s="23">
        <f t="shared" si="350"/>
        <v>46051</v>
      </c>
      <c r="H797" s="20">
        <f t="shared" si="336"/>
        <v>112.34375</v>
      </c>
      <c r="I797">
        <f t="shared" si="334"/>
        <v>125</v>
      </c>
      <c r="J797">
        <f t="shared" ca="1" si="342"/>
        <v>-0.125</v>
      </c>
      <c r="K797">
        <f t="shared" ca="1" si="337"/>
        <v>1.7859639999999999</v>
      </c>
      <c r="M797" s="23">
        <f t="shared" si="351"/>
        <v>46051</v>
      </c>
      <c r="N797" s="20">
        <f t="shared" si="338"/>
        <v>112.34375</v>
      </c>
      <c r="O797">
        <f t="shared" si="343"/>
        <v>125</v>
      </c>
      <c r="P797">
        <f t="shared" ca="1" si="344"/>
        <v>-0.125</v>
      </c>
      <c r="Q797">
        <f t="shared" ca="1" si="339"/>
        <v>1.7859639999999999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3"/>
      <c r="AG797" s="20"/>
      <c r="AH797" s="20"/>
      <c r="AJ797" s="23"/>
      <c r="AK797" s="20"/>
      <c r="AL797" s="20"/>
      <c r="AN797" s="23"/>
      <c r="AO797" s="20"/>
      <c r="AP797" s="20"/>
      <c r="AS797" s="1">
        <v>44904</v>
      </c>
      <c r="AT797">
        <v>4.4989999999999997</v>
      </c>
      <c r="AU797">
        <f t="shared" si="345"/>
        <v>4.4989999999999995E-2</v>
      </c>
      <c r="AW797" s="1">
        <v>44904</v>
      </c>
      <c r="AX797">
        <v>4.7460000000000004</v>
      </c>
      <c r="AY797">
        <f t="shared" si="346"/>
        <v>4.7460000000000002E-2</v>
      </c>
      <c r="BA797" s="1">
        <v>44904</v>
      </c>
      <c r="BB797">
        <v>5.1020000000000003</v>
      </c>
      <c r="BC797">
        <f t="shared" si="347"/>
        <v>5.1020000000000003E-2</v>
      </c>
      <c r="BE797" s="1">
        <v>44904</v>
      </c>
      <c r="BF797">
        <v>4.6230000000000002</v>
      </c>
      <c r="BG797">
        <f t="shared" si="348"/>
        <v>4.623E-2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3">
        <f t="shared" ca="1" si="349"/>
        <v>46927</v>
      </c>
      <c r="B798" s="20">
        <f t="shared" ca="1" si="335"/>
        <v>0</v>
      </c>
      <c r="C798">
        <f t="shared" ca="1" si="353"/>
        <v>0</v>
      </c>
      <c r="D798">
        <f t="shared" ca="1" si="340"/>
        <v>-2.5583333333333331</v>
      </c>
      <c r="E798">
        <f t="shared" ca="1" si="341"/>
        <v>1.7859639999999999</v>
      </c>
      <c r="G798" s="23">
        <f t="shared" si="350"/>
        <v>46052</v>
      </c>
      <c r="H798" s="20">
        <f t="shared" si="336"/>
        <v>112.34375</v>
      </c>
      <c r="I798">
        <f t="shared" si="334"/>
        <v>125</v>
      </c>
      <c r="J798">
        <f t="shared" ca="1" si="342"/>
        <v>-0.12777777777777777</v>
      </c>
      <c r="K798">
        <f t="shared" ca="1" si="337"/>
        <v>1.7859639999999999</v>
      </c>
      <c r="M798" s="23">
        <f t="shared" si="351"/>
        <v>46052</v>
      </c>
      <c r="N798" s="20">
        <f t="shared" si="338"/>
        <v>112.34375</v>
      </c>
      <c r="O798">
        <f t="shared" si="343"/>
        <v>125</v>
      </c>
      <c r="P798">
        <f t="shared" ca="1" si="344"/>
        <v>-0.12777777777777777</v>
      </c>
      <c r="Q798">
        <f t="shared" ca="1" si="339"/>
        <v>1.7859639999999999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3"/>
      <c r="AG798" s="20"/>
      <c r="AH798" s="20"/>
      <c r="AJ798" s="23"/>
      <c r="AK798" s="20"/>
      <c r="AL798" s="20"/>
      <c r="AN798" s="23"/>
      <c r="AO798" s="20"/>
      <c r="AP798" s="20"/>
      <c r="AS798" s="1">
        <v>44903</v>
      </c>
      <c r="AT798">
        <v>4.4945000000000004</v>
      </c>
      <c r="AU798">
        <f t="shared" si="345"/>
        <v>4.4945000000000006E-2</v>
      </c>
      <c r="AW798" s="1">
        <v>44903</v>
      </c>
      <c r="AX798">
        <v>4.7251000000000003</v>
      </c>
      <c r="AY798">
        <f t="shared" si="346"/>
        <v>4.7251000000000001E-2</v>
      </c>
      <c r="BA798" s="1">
        <v>44903</v>
      </c>
      <c r="BB798">
        <v>5.0808999999999997</v>
      </c>
      <c r="BC798">
        <f t="shared" si="347"/>
        <v>5.0809E-2</v>
      </c>
      <c r="BE798" s="1">
        <v>44903</v>
      </c>
      <c r="BF798">
        <v>4.5941000000000001</v>
      </c>
      <c r="BG798">
        <f t="shared" si="348"/>
        <v>4.5941000000000003E-2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3">
        <f t="shared" ca="1" si="349"/>
        <v>46930</v>
      </c>
      <c r="B799" s="20">
        <f t="shared" ca="1" si="335"/>
        <v>0</v>
      </c>
      <c r="C799">
        <f t="shared" ca="1" si="353"/>
        <v>0</v>
      </c>
      <c r="D799">
        <f t="shared" ca="1" si="340"/>
        <v>-2.5666666666666669</v>
      </c>
      <c r="E799">
        <f t="shared" ca="1" si="341"/>
        <v>1.7859639999999999</v>
      </c>
      <c r="G799" s="23">
        <f t="shared" si="350"/>
        <v>46055</v>
      </c>
      <c r="H799" s="20">
        <f t="shared" si="336"/>
        <v>112.34375</v>
      </c>
      <c r="I799">
        <f t="shared" si="334"/>
        <v>125</v>
      </c>
      <c r="J799">
        <f t="shared" ca="1" si="342"/>
        <v>-0.1361111111111111</v>
      </c>
      <c r="K799">
        <f t="shared" ca="1" si="337"/>
        <v>1.7859639999999999</v>
      </c>
      <c r="M799" s="23">
        <f t="shared" si="351"/>
        <v>46055</v>
      </c>
      <c r="N799" s="20">
        <f t="shared" si="338"/>
        <v>112.34375</v>
      </c>
      <c r="O799">
        <f t="shared" si="343"/>
        <v>125</v>
      </c>
      <c r="P799">
        <f t="shared" ca="1" si="344"/>
        <v>-0.1361111111111111</v>
      </c>
      <c r="Q799">
        <f t="shared" ca="1" si="339"/>
        <v>1.7859639999999999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3"/>
      <c r="AG799" s="20"/>
      <c r="AH799" s="20"/>
      <c r="AJ799" s="23"/>
      <c r="AK799" s="20"/>
      <c r="AL799" s="20"/>
      <c r="AN799" s="23"/>
      <c r="AO799" s="20"/>
      <c r="AP799" s="20"/>
      <c r="AS799" s="1">
        <v>44902</v>
      </c>
      <c r="AT799">
        <v>4.4560000000000004</v>
      </c>
      <c r="AU799">
        <f t="shared" si="345"/>
        <v>4.4560000000000002E-2</v>
      </c>
      <c r="AW799" s="1">
        <v>44902</v>
      </c>
      <c r="AX799">
        <v>4.7077</v>
      </c>
      <c r="AY799">
        <f t="shared" si="346"/>
        <v>4.7077000000000001E-2</v>
      </c>
      <c r="BA799" s="1">
        <v>44902</v>
      </c>
      <c r="BB799">
        <v>5.0617000000000001</v>
      </c>
      <c r="BC799">
        <f t="shared" si="347"/>
        <v>5.0617000000000002E-2</v>
      </c>
      <c r="BE799" s="1">
        <v>44902</v>
      </c>
      <c r="BF799">
        <v>4.5491999999999999</v>
      </c>
      <c r="BG799">
        <f t="shared" si="348"/>
        <v>4.5491999999999998E-2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3">
        <f t="shared" ca="1" si="349"/>
        <v>46931</v>
      </c>
      <c r="B800" s="20">
        <f t="shared" ca="1" si="335"/>
        <v>0</v>
      </c>
      <c r="C800">
        <f t="shared" ca="1" si="353"/>
        <v>0</v>
      </c>
      <c r="D800">
        <f t="shared" ca="1" si="340"/>
        <v>-2.5694444444444446</v>
      </c>
      <c r="E800">
        <f t="shared" ca="1" si="341"/>
        <v>1.7859639999999999</v>
      </c>
      <c r="G800" s="23">
        <f t="shared" si="350"/>
        <v>46056</v>
      </c>
      <c r="H800" s="20">
        <f t="shared" si="336"/>
        <v>112.34375</v>
      </c>
      <c r="I800">
        <f t="shared" si="334"/>
        <v>125</v>
      </c>
      <c r="J800">
        <f t="shared" ca="1" si="342"/>
        <v>-0.1388888888888889</v>
      </c>
      <c r="K800">
        <f t="shared" ca="1" si="337"/>
        <v>1.7859639999999999</v>
      </c>
      <c r="M800" s="23">
        <f t="shared" si="351"/>
        <v>46056</v>
      </c>
      <c r="N800" s="20">
        <f t="shared" si="338"/>
        <v>112.34375</v>
      </c>
      <c r="O800">
        <f t="shared" si="343"/>
        <v>125</v>
      </c>
      <c r="P800">
        <f t="shared" ca="1" si="344"/>
        <v>-0.1388888888888889</v>
      </c>
      <c r="Q800">
        <f t="shared" ca="1" si="339"/>
        <v>1.7859639999999999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3"/>
      <c r="AG800" s="20"/>
      <c r="AH800" s="20"/>
      <c r="AJ800" s="23"/>
      <c r="AK800" s="20"/>
      <c r="AL800" s="20"/>
      <c r="AN800" s="23"/>
      <c r="AO800" s="20"/>
      <c r="AP800" s="20"/>
      <c r="AS800" s="1">
        <v>44901</v>
      </c>
      <c r="AT800">
        <v>4.4539999999999997</v>
      </c>
      <c r="AU800">
        <f t="shared" si="345"/>
        <v>4.4539999999999996E-2</v>
      </c>
      <c r="AW800" s="1">
        <v>44901</v>
      </c>
      <c r="AX800">
        <v>4.718</v>
      </c>
      <c r="AY800">
        <f t="shared" si="346"/>
        <v>4.718E-2</v>
      </c>
      <c r="BA800" s="1">
        <v>44901</v>
      </c>
      <c r="BB800">
        <v>5.1041999999999996</v>
      </c>
      <c r="BC800">
        <f t="shared" si="347"/>
        <v>5.1041999999999997E-2</v>
      </c>
      <c r="BE800" s="1">
        <v>44901</v>
      </c>
      <c r="BF800">
        <v>4.6406000000000001</v>
      </c>
      <c r="BG800">
        <f t="shared" si="348"/>
        <v>4.6406000000000003E-2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3">
        <f t="shared" ca="1" si="349"/>
        <v>46932</v>
      </c>
      <c r="B801" s="20">
        <f t="shared" ca="1" si="335"/>
        <v>0</v>
      </c>
      <c r="C801">
        <f t="shared" ca="1" si="353"/>
        <v>0</v>
      </c>
      <c r="D801">
        <f t="shared" ca="1" si="340"/>
        <v>-2.5722222222222224</v>
      </c>
      <c r="E801">
        <f t="shared" ca="1" si="341"/>
        <v>1.7859639999999999</v>
      </c>
      <c r="G801" s="23">
        <f t="shared" si="350"/>
        <v>46057</v>
      </c>
      <c r="H801" s="20">
        <f t="shared" si="336"/>
        <v>112.34375</v>
      </c>
      <c r="I801">
        <f t="shared" si="334"/>
        <v>125</v>
      </c>
      <c r="J801">
        <f t="shared" ca="1" si="342"/>
        <v>-0.14166666666666666</v>
      </c>
      <c r="K801">
        <f t="shared" ca="1" si="337"/>
        <v>1.7859639999999999</v>
      </c>
      <c r="M801" s="23">
        <f t="shared" si="351"/>
        <v>46057</v>
      </c>
      <c r="N801" s="20">
        <f t="shared" si="338"/>
        <v>112.34375</v>
      </c>
      <c r="O801">
        <f t="shared" si="343"/>
        <v>125</v>
      </c>
      <c r="P801">
        <f t="shared" ca="1" si="344"/>
        <v>-0.14166666666666666</v>
      </c>
      <c r="Q801">
        <f t="shared" ca="1" si="339"/>
        <v>1.7859639999999999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3"/>
      <c r="AG801" s="20"/>
      <c r="AH801" s="20"/>
      <c r="AJ801" s="23"/>
      <c r="AK801" s="20"/>
      <c r="AL801" s="20"/>
      <c r="AN801" s="23"/>
      <c r="AO801" s="20"/>
      <c r="AP801" s="20"/>
      <c r="AS801" s="1">
        <v>44900</v>
      </c>
      <c r="AT801">
        <v>4.4600999999999997</v>
      </c>
      <c r="AU801">
        <f t="shared" si="345"/>
        <v>4.4600999999999995E-2</v>
      </c>
      <c r="AW801" s="1">
        <v>44900</v>
      </c>
      <c r="AX801">
        <v>4.7210000000000001</v>
      </c>
      <c r="AY801">
        <f t="shared" si="346"/>
        <v>4.7210000000000002E-2</v>
      </c>
      <c r="BA801" s="1">
        <v>44900</v>
      </c>
      <c r="BB801">
        <v>5.141</v>
      </c>
      <c r="BC801">
        <f t="shared" si="347"/>
        <v>5.1409999999999997E-2</v>
      </c>
      <c r="BE801" s="1">
        <v>44900</v>
      </c>
      <c r="BF801">
        <v>4.6816000000000004</v>
      </c>
      <c r="BG801">
        <f t="shared" si="348"/>
        <v>4.6816000000000003E-2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3">
        <f t="shared" ca="1" si="349"/>
        <v>46933</v>
      </c>
      <c r="B802" s="20">
        <f t="shared" ca="1" si="335"/>
        <v>0</v>
      </c>
      <c r="C802">
        <f t="shared" ca="1" si="353"/>
        <v>0</v>
      </c>
      <c r="D802">
        <f t="shared" ca="1" si="340"/>
        <v>-2.5750000000000002</v>
      </c>
      <c r="E802">
        <f t="shared" ca="1" si="341"/>
        <v>1.7859639999999999</v>
      </c>
      <c r="G802" s="23">
        <f t="shared" si="350"/>
        <v>46058</v>
      </c>
      <c r="H802" s="20">
        <f t="shared" si="336"/>
        <v>112.34375</v>
      </c>
      <c r="J802">
        <f t="shared" ca="1" si="342"/>
        <v>-0.14444444444444443</v>
      </c>
      <c r="K802">
        <f t="shared" ca="1" si="337"/>
        <v>1.7859639999999999</v>
      </c>
      <c r="M802" s="23">
        <f t="shared" si="351"/>
        <v>46058</v>
      </c>
      <c r="N802" s="20">
        <f t="shared" si="338"/>
        <v>112.34375</v>
      </c>
      <c r="O802">
        <f t="shared" si="343"/>
        <v>125</v>
      </c>
      <c r="P802">
        <f t="shared" ca="1" si="344"/>
        <v>-0.14444444444444443</v>
      </c>
      <c r="Q802">
        <f t="shared" ca="1" si="339"/>
        <v>1.7859639999999999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3"/>
      <c r="AG802" s="20"/>
      <c r="AH802" s="20"/>
      <c r="AJ802" s="23"/>
      <c r="AK802" s="20"/>
      <c r="AL802" s="20"/>
      <c r="AN802" s="23"/>
      <c r="AO802" s="20"/>
      <c r="AP802" s="20"/>
      <c r="AS802" s="1">
        <v>44897</v>
      </c>
      <c r="AT802">
        <v>4.4409999999999998</v>
      </c>
      <c r="AU802">
        <f t="shared" si="345"/>
        <v>4.4409999999999998E-2</v>
      </c>
      <c r="AW802" s="1">
        <v>44897</v>
      </c>
      <c r="AX802">
        <v>4.673</v>
      </c>
      <c r="AY802">
        <f t="shared" si="346"/>
        <v>4.6730000000000001E-2</v>
      </c>
      <c r="BA802" s="1">
        <v>44897</v>
      </c>
      <c r="BB802">
        <v>5.0469999999999997</v>
      </c>
      <c r="BC802">
        <f t="shared" si="347"/>
        <v>5.0469999999999994E-2</v>
      </c>
      <c r="BE802" s="1">
        <v>44897</v>
      </c>
      <c r="BF802">
        <v>4.5549999999999997</v>
      </c>
      <c r="BG802">
        <f t="shared" si="348"/>
        <v>4.555E-2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3">
        <f t="shared" ca="1" si="349"/>
        <v>46934</v>
      </c>
      <c r="B803" s="20">
        <f t="shared" ca="1" si="335"/>
        <v>0</v>
      </c>
      <c r="C803">
        <f t="shared" ca="1" si="353"/>
        <v>0</v>
      </c>
      <c r="D803">
        <f t="shared" ca="1" si="340"/>
        <v>-2.5777777777777779</v>
      </c>
      <c r="E803">
        <f t="shared" ca="1" si="341"/>
        <v>1.7859639999999999</v>
      </c>
      <c r="G803" s="23">
        <f t="shared" si="350"/>
        <v>46059</v>
      </c>
      <c r="H803" s="20">
        <f t="shared" si="336"/>
        <v>112.34375</v>
      </c>
      <c r="J803">
        <f t="shared" ca="1" si="342"/>
        <v>-0.14722222222222223</v>
      </c>
      <c r="K803">
        <f t="shared" ca="1" si="337"/>
        <v>1.7859639999999999</v>
      </c>
      <c r="M803" s="23">
        <f t="shared" si="351"/>
        <v>46059</v>
      </c>
      <c r="N803" s="20">
        <f t="shared" si="338"/>
        <v>112.34375</v>
      </c>
      <c r="O803">
        <f t="shared" si="343"/>
        <v>125</v>
      </c>
      <c r="P803">
        <f t="shared" ca="1" si="344"/>
        <v>-0.14722222222222223</v>
      </c>
      <c r="Q803">
        <f t="shared" ca="1" si="339"/>
        <v>1.7859639999999999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3"/>
      <c r="AG803" s="20"/>
      <c r="AH803" s="20"/>
      <c r="AJ803" s="23"/>
      <c r="AK803" s="20"/>
      <c r="AL803" s="20"/>
      <c r="AN803" s="23"/>
      <c r="AO803" s="20"/>
      <c r="AP803" s="20"/>
      <c r="AS803" s="1">
        <v>44896</v>
      </c>
      <c r="AT803">
        <v>4.43</v>
      </c>
      <c r="AU803">
        <f t="shared" si="345"/>
        <v>4.4299999999999999E-2</v>
      </c>
      <c r="AW803" s="1">
        <v>44896</v>
      </c>
      <c r="AX803">
        <v>4.66</v>
      </c>
      <c r="AY803">
        <f t="shared" si="346"/>
        <v>4.6600000000000003E-2</v>
      </c>
      <c r="BA803" s="1">
        <v>44896</v>
      </c>
      <c r="BB803">
        <v>5.0410000000000004</v>
      </c>
      <c r="BC803">
        <f t="shared" si="347"/>
        <v>5.0410000000000003E-2</v>
      </c>
      <c r="BE803" s="1">
        <v>44896</v>
      </c>
      <c r="BF803">
        <v>4.5340999999999996</v>
      </c>
      <c r="BG803">
        <f t="shared" si="348"/>
        <v>4.5340999999999992E-2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3">
        <f t="shared" ca="1" si="349"/>
        <v>46937</v>
      </c>
      <c r="B804" s="20">
        <f t="shared" ca="1" si="335"/>
        <v>0</v>
      </c>
      <c r="C804">
        <f t="shared" ca="1" si="353"/>
        <v>0</v>
      </c>
      <c r="D804">
        <f t="shared" ca="1" si="340"/>
        <v>-2.5861111111111112</v>
      </c>
      <c r="E804">
        <f t="shared" ca="1" si="341"/>
        <v>1.7859639999999999</v>
      </c>
      <c r="G804" s="23">
        <f t="shared" si="350"/>
        <v>46062</v>
      </c>
      <c r="H804" s="20">
        <f t="shared" si="336"/>
        <v>112.34375</v>
      </c>
      <c r="J804">
        <f t="shared" ca="1" si="342"/>
        <v>-0.15555555555555556</v>
      </c>
      <c r="K804">
        <f t="shared" ca="1" si="337"/>
        <v>1.7859639999999999</v>
      </c>
      <c r="M804" s="23">
        <f t="shared" si="351"/>
        <v>46062</v>
      </c>
      <c r="N804" s="20">
        <f t="shared" si="338"/>
        <v>112.34375</v>
      </c>
      <c r="O804">
        <f t="shared" si="343"/>
        <v>125</v>
      </c>
      <c r="P804">
        <f t="shared" ca="1" si="344"/>
        <v>-0.15555555555555556</v>
      </c>
      <c r="Q804">
        <f t="shared" ca="1" si="339"/>
        <v>1.7859639999999999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3"/>
      <c r="AG804" s="20"/>
      <c r="AH804" s="20"/>
      <c r="AJ804" s="23"/>
      <c r="AK804" s="20"/>
      <c r="AL804" s="20"/>
      <c r="AN804" s="23"/>
      <c r="AO804" s="20"/>
      <c r="AP804" s="20"/>
      <c r="AS804" s="1">
        <v>44895</v>
      </c>
      <c r="AT804">
        <v>4.4291999999999998</v>
      </c>
      <c r="AU804">
        <f t="shared" si="345"/>
        <v>4.4291999999999998E-2</v>
      </c>
      <c r="AW804" s="1">
        <v>44895</v>
      </c>
      <c r="AX804">
        <v>4.6851000000000003</v>
      </c>
      <c r="AY804">
        <f t="shared" si="346"/>
        <v>4.6851000000000004E-2</v>
      </c>
      <c r="BA804" s="1">
        <v>44895</v>
      </c>
      <c r="BB804">
        <v>5.0857999999999999</v>
      </c>
      <c r="BC804">
        <f t="shared" si="347"/>
        <v>5.0858E-2</v>
      </c>
      <c r="BE804" s="1">
        <v>44895</v>
      </c>
      <c r="BF804">
        <v>4.6185999999999998</v>
      </c>
      <c r="BG804">
        <f t="shared" si="348"/>
        <v>4.6185999999999998E-2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3">
        <f t="shared" ca="1" si="349"/>
        <v>46938</v>
      </c>
      <c r="B805" s="20">
        <f t="shared" ca="1" si="335"/>
        <v>0</v>
      </c>
      <c r="C805">
        <f t="shared" ca="1" si="353"/>
        <v>0</v>
      </c>
      <c r="D805">
        <f t="shared" ca="1" si="340"/>
        <v>-2.588888888888889</v>
      </c>
      <c r="E805">
        <f t="shared" ca="1" si="341"/>
        <v>1.7859639999999999</v>
      </c>
      <c r="G805" s="23">
        <f t="shared" si="350"/>
        <v>46063</v>
      </c>
      <c r="H805" s="20">
        <f t="shared" si="336"/>
        <v>112.34375</v>
      </c>
      <c r="J805">
        <f t="shared" ca="1" si="342"/>
        <v>-0.15833333333333333</v>
      </c>
      <c r="K805">
        <f t="shared" ca="1" si="337"/>
        <v>1.7859639999999999</v>
      </c>
      <c r="M805" s="23">
        <f t="shared" si="351"/>
        <v>46063</v>
      </c>
      <c r="N805" s="20">
        <f t="shared" si="338"/>
        <v>112.34375</v>
      </c>
      <c r="O805">
        <f t="shared" si="343"/>
        <v>125</v>
      </c>
      <c r="P805">
        <f t="shared" ca="1" si="344"/>
        <v>-0.15833333333333333</v>
      </c>
      <c r="Q805">
        <f t="shared" ca="1" si="339"/>
        <v>1.7859639999999999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3"/>
      <c r="AG805" s="20"/>
      <c r="AH805" s="20"/>
      <c r="AJ805" s="23"/>
      <c r="AK805" s="20"/>
      <c r="AL805" s="20"/>
      <c r="AN805" s="23"/>
      <c r="AO805" s="20"/>
      <c r="AP805" s="20"/>
      <c r="AS805" s="1">
        <v>44894</v>
      </c>
      <c r="AT805">
        <v>4.4101999999999997</v>
      </c>
      <c r="AU805">
        <f t="shared" si="345"/>
        <v>4.4101999999999995E-2</v>
      </c>
      <c r="AW805" s="1">
        <v>44894</v>
      </c>
      <c r="AX805">
        <v>4.6910999999999996</v>
      </c>
      <c r="AY805">
        <f t="shared" si="346"/>
        <v>4.6910999999999994E-2</v>
      </c>
      <c r="BA805" s="1">
        <v>44894</v>
      </c>
      <c r="BB805">
        <v>5.1550000000000002</v>
      </c>
      <c r="BC805">
        <f t="shared" si="347"/>
        <v>5.1550000000000006E-2</v>
      </c>
      <c r="BE805" s="1">
        <v>44894</v>
      </c>
      <c r="BF805">
        <v>4.75</v>
      </c>
      <c r="BG805">
        <f t="shared" si="348"/>
        <v>4.7500000000000001E-2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3">
        <f t="shared" ca="1" si="349"/>
        <v>46939</v>
      </c>
      <c r="B806" s="20">
        <f t="shared" ca="1" si="335"/>
        <v>0</v>
      </c>
      <c r="C806">
        <f t="shared" ca="1" si="353"/>
        <v>0</v>
      </c>
      <c r="D806">
        <f t="shared" ca="1" si="340"/>
        <v>-2.5916666666666668</v>
      </c>
      <c r="E806">
        <f t="shared" ca="1" si="341"/>
        <v>1.7859639999999999</v>
      </c>
      <c r="G806" s="23">
        <f t="shared" si="350"/>
        <v>46064</v>
      </c>
      <c r="H806" s="20">
        <f t="shared" si="336"/>
        <v>112.34375</v>
      </c>
      <c r="J806">
        <f t="shared" ca="1" si="342"/>
        <v>-0.16111111111111112</v>
      </c>
      <c r="K806">
        <f t="shared" ca="1" si="337"/>
        <v>1.7859639999999999</v>
      </c>
      <c r="M806" s="23">
        <f t="shared" si="351"/>
        <v>46064</v>
      </c>
      <c r="N806" s="20">
        <f t="shared" si="338"/>
        <v>112.34375</v>
      </c>
      <c r="O806">
        <f t="shared" si="343"/>
        <v>125</v>
      </c>
      <c r="P806">
        <f t="shared" ca="1" si="344"/>
        <v>-0.16111111111111112</v>
      </c>
      <c r="Q806">
        <f t="shared" ca="1" si="339"/>
        <v>1.7859639999999999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3"/>
      <c r="AG806" s="20"/>
      <c r="AH806" s="20"/>
      <c r="AJ806" s="23"/>
      <c r="AK806" s="20"/>
      <c r="AL806" s="20"/>
      <c r="AN806" s="23"/>
      <c r="AO806" s="20"/>
      <c r="AP806" s="20"/>
      <c r="AS806" s="1">
        <v>44893</v>
      </c>
      <c r="AT806">
        <v>4.4101999999999997</v>
      </c>
      <c r="AU806">
        <f t="shared" si="345"/>
        <v>4.4101999999999995E-2</v>
      </c>
      <c r="AW806" s="1">
        <v>44893</v>
      </c>
      <c r="AX806">
        <v>4.6978999999999997</v>
      </c>
      <c r="AY806">
        <f t="shared" si="346"/>
        <v>4.6979E-2</v>
      </c>
      <c r="BA806" s="1">
        <v>44893</v>
      </c>
      <c r="BB806">
        <v>5.1276999999999999</v>
      </c>
      <c r="BC806">
        <f t="shared" si="347"/>
        <v>5.1276999999999996E-2</v>
      </c>
      <c r="BE806" s="1">
        <v>44893</v>
      </c>
      <c r="BF806">
        <v>4.7270000000000003</v>
      </c>
      <c r="BG806">
        <f t="shared" si="348"/>
        <v>4.7270000000000006E-2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3">
        <f t="shared" ca="1" si="349"/>
        <v>46940</v>
      </c>
      <c r="B807" s="20">
        <f t="shared" ca="1" si="335"/>
        <v>0</v>
      </c>
      <c r="C807">
        <f t="shared" ca="1" si="353"/>
        <v>0</v>
      </c>
      <c r="D807">
        <f t="shared" ca="1" si="340"/>
        <v>-2.5944444444444446</v>
      </c>
      <c r="E807">
        <f t="shared" ca="1" si="341"/>
        <v>1.7859639999999999</v>
      </c>
      <c r="G807" s="23">
        <f t="shared" si="350"/>
        <v>46065</v>
      </c>
      <c r="H807" s="20">
        <f t="shared" si="336"/>
        <v>112.34375</v>
      </c>
      <c r="J807">
        <f t="shared" ca="1" si="342"/>
        <v>-0.16388888888888889</v>
      </c>
      <c r="K807">
        <f t="shared" ca="1" si="337"/>
        <v>1.7859639999999999</v>
      </c>
      <c r="M807" s="23">
        <f t="shared" si="351"/>
        <v>46065</v>
      </c>
      <c r="N807" s="20">
        <f t="shared" si="338"/>
        <v>112.34375</v>
      </c>
      <c r="O807">
        <f t="shared" si="343"/>
        <v>125</v>
      </c>
      <c r="P807">
        <f t="shared" ca="1" si="344"/>
        <v>-0.16388888888888889</v>
      </c>
      <c r="Q807">
        <f t="shared" ca="1" si="339"/>
        <v>1.7859639999999999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3"/>
      <c r="AG807" s="20"/>
      <c r="AH807" s="20"/>
      <c r="AJ807" s="23"/>
      <c r="AK807" s="20"/>
      <c r="AL807" s="20"/>
      <c r="AN807" s="23"/>
      <c r="AO807" s="20"/>
      <c r="AP807" s="20"/>
      <c r="AS807" s="1">
        <v>44890</v>
      </c>
      <c r="AT807">
        <v>4.3920000000000003</v>
      </c>
      <c r="AU807">
        <f t="shared" si="345"/>
        <v>4.3920000000000001E-2</v>
      </c>
      <c r="AW807" s="1">
        <v>44890</v>
      </c>
      <c r="AX807">
        <v>4.6840000000000002</v>
      </c>
      <c r="AY807">
        <f t="shared" si="346"/>
        <v>4.684E-2</v>
      </c>
      <c r="BA807" s="1">
        <v>44890</v>
      </c>
      <c r="BB807">
        <v>5.1559999999999997</v>
      </c>
      <c r="BC807">
        <f t="shared" si="347"/>
        <v>5.1559999999999995E-2</v>
      </c>
      <c r="BE807" s="1">
        <v>44890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3">
        <f t="shared" ca="1" si="349"/>
        <v>46941</v>
      </c>
      <c r="B808" s="20">
        <f t="shared" ca="1" si="335"/>
        <v>0</v>
      </c>
      <c r="C808">
        <f t="shared" ca="1" si="353"/>
        <v>0</v>
      </c>
      <c r="D808">
        <f t="shared" ca="1" si="340"/>
        <v>-2.5972222222222223</v>
      </c>
      <c r="E808">
        <f t="shared" ca="1" si="341"/>
        <v>1.7859639999999999</v>
      </c>
      <c r="G808" s="23">
        <f t="shared" si="350"/>
        <v>46066</v>
      </c>
      <c r="H808" s="20">
        <f t="shared" si="336"/>
        <v>112.34375</v>
      </c>
      <c r="J808">
        <f t="shared" ca="1" si="342"/>
        <v>-0.16666666666666666</v>
      </c>
      <c r="K808">
        <f t="shared" ca="1" si="337"/>
        <v>1.7859639999999999</v>
      </c>
      <c r="M808" s="23">
        <f t="shared" si="351"/>
        <v>46066</v>
      </c>
      <c r="N808" s="20">
        <f t="shared" si="338"/>
        <v>112.34375</v>
      </c>
      <c r="O808">
        <f t="shared" si="343"/>
        <v>125</v>
      </c>
      <c r="P808">
        <f t="shared" ca="1" si="344"/>
        <v>-0.16666666666666666</v>
      </c>
      <c r="Q808">
        <f t="shared" ca="1" si="339"/>
        <v>1.7859639999999999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3"/>
      <c r="AG808" s="20"/>
      <c r="AH808" s="20"/>
      <c r="AJ808" s="23"/>
      <c r="AK808" s="20"/>
      <c r="AL808" s="20"/>
      <c r="AN808" s="23"/>
      <c r="AO808" s="20"/>
      <c r="AP808" s="20"/>
      <c r="AS808" s="1">
        <v>44889</v>
      </c>
      <c r="AT808">
        <v>4.3899999999999997</v>
      </c>
      <c r="AU808">
        <f t="shared" si="345"/>
        <v>4.3899999999999995E-2</v>
      </c>
      <c r="AW808" s="1">
        <v>44889</v>
      </c>
      <c r="AX808">
        <v>4.6741000000000001</v>
      </c>
      <c r="AY808">
        <f t="shared" si="346"/>
        <v>4.6741000000000005E-2</v>
      </c>
      <c r="BA808" s="1">
        <v>44889</v>
      </c>
      <c r="BB808">
        <v>5.1420000000000003</v>
      </c>
      <c r="BC808">
        <f t="shared" si="347"/>
        <v>5.142E-2</v>
      </c>
      <c r="BE808" s="1">
        <v>44889</v>
      </c>
      <c r="BF808">
        <v>4.7560000000000002</v>
      </c>
      <c r="BG808">
        <f t="shared" si="348"/>
        <v>4.7560000000000005E-2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3">
        <f t="shared" ca="1" si="349"/>
        <v>46944</v>
      </c>
      <c r="B809" s="20">
        <f t="shared" ca="1" si="335"/>
        <v>0</v>
      </c>
      <c r="C809">
        <f t="shared" ca="1" si="353"/>
        <v>0</v>
      </c>
      <c r="D809">
        <f t="shared" ca="1" si="340"/>
        <v>-2.6055555555555556</v>
      </c>
      <c r="E809">
        <f t="shared" ca="1" si="341"/>
        <v>1.7859639999999999</v>
      </c>
      <c r="G809" s="23">
        <f t="shared" si="350"/>
        <v>46069</v>
      </c>
      <c r="H809" s="20">
        <f t="shared" si="336"/>
        <v>112.34375</v>
      </c>
      <c r="J809">
        <f t="shared" ca="1" si="342"/>
        <v>-0.17499999999999999</v>
      </c>
      <c r="K809">
        <f t="shared" ca="1" si="337"/>
        <v>1.7859639999999999</v>
      </c>
      <c r="M809" s="23">
        <f t="shared" si="351"/>
        <v>46069</v>
      </c>
      <c r="N809" s="20">
        <f t="shared" si="338"/>
        <v>112.34375</v>
      </c>
      <c r="O809">
        <f t="shared" si="343"/>
        <v>125</v>
      </c>
      <c r="P809">
        <f t="shared" ca="1" si="344"/>
        <v>-0.17499999999999999</v>
      </c>
      <c r="Q809">
        <f t="shared" ca="1" si="339"/>
        <v>1.7859639999999999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3"/>
      <c r="AG809" s="20"/>
      <c r="AH809" s="20"/>
      <c r="AJ809" s="23"/>
      <c r="AK809" s="20"/>
      <c r="AL809" s="20"/>
      <c r="AN809" s="23"/>
      <c r="AO809" s="20"/>
      <c r="AP809" s="20"/>
      <c r="AS809" s="1">
        <v>44888</v>
      </c>
      <c r="AT809">
        <v>4.3929999999999998</v>
      </c>
      <c r="AU809">
        <f t="shared" si="345"/>
        <v>4.3929999999999997E-2</v>
      </c>
      <c r="AW809" s="1">
        <v>44888</v>
      </c>
      <c r="AX809">
        <v>4.6959999999999997</v>
      </c>
      <c r="AY809">
        <f t="shared" si="346"/>
        <v>4.6959999999999995E-2</v>
      </c>
      <c r="BA809" s="1">
        <v>44888</v>
      </c>
      <c r="BB809">
        <v>5.1609999999999996</v>
      </c>
      <c r="BC809">
        <f t="shared" si="347"/>
        <v>5.1609999999999996E-2</v>
      </c>
      <c r="BE809" s="1">
        <v>44888</v>
      </c>
      <c r="BF809">
        <v>4.7699999999999996</v>
      </c>
      <c r="BG809">
        <f t="shared" si="348"/>
        <v>4.7699999999999992E-2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3">
        <f t="shared" ca="1" si="349"/>
        <v>46945</v>
      </c>
      <c r="B810" s="20">
        <f t="shared" ca="1" si="335"/>
        <v>0</v>
      </c>
      <c r="C810">
        <f t="shared" ca="1" si="353"/>
        <v>0</v>
      </c>
      <c r="D810">
        <f t="shared" ca="1" si="340"/>
        <v>-2.6083333333333334</v>
      </c>
      <c r="E810">
        <f t="shared" ca="1" si="341"/>
        <v>1.7859639999999999</v>
      </c>
      <c r="G810" s="23">
        <f t="shared" si="350"/>
        <v>46070</v>
      </c>
      <c r="H810" s="20">
        <f t="shared" si="336"/>
        <v>112.34375</v>
      </c>
      <c r="J810">
        <f t="shared" ca="1" si="342"/>
        <v>-0.17777777777777778</v>
      </c>
      <c r="K810">
        <f t="shared" ca="1" si="337"/>
        <v>1.7859639999999999</v>
      </c>
      <c r="M810" s="23">
        <f t="shared" si="351"/>
        <v>46070</v>
      </c>
      <c r="N810" s="20">
        <f t="shared" si="338"/>
        <v>112.34375</v>
      </c>
      <c r="O810">
        <f t="shared" si="343"/>
        <v>125</v>
      </c>
      <c r="P810">
        <f t="shared" ca="1" si="344"/>
        <v>-0.17777777777777778</v>
      </c>
      <c r="Q810">
        <f t="shared" ca="1" si="339"/>
        <v>1.7859639999999999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3"/>
      <c r="AG810" s="20"/>
      <c r="AH810" s="20"/>
      <c r="AJ810" s="23"/>
      <c r="AK810" s="20"/>
      <c r="AL810" s="20"/>
      <c r="AN810" s="23"/>
      <c r="AO810" s="20"/>
      <c r="AP810" s="20"/>
      <c r="AS810" s="1">
        <v>44887</v>
      </c>
      <c r="AT810">
        <v>4.4039999999999999</v>
      </c>
      <c r="AU810">
        <f t="shared" si="345"/>
        <v>4.4039999999999996E-2</v>
      </c>
      <c r="AW810" s="1">
        <v>44887</v>
      </c>
      <c r="AX810">
        <v>4.6779999999999999</v>
      </c>
      <c r="AY810">
        <f t="shared" si="346"/>
        <v>4.6780000000000002E-2</v>
      </c>
      <c r="BA810" s="1">
        <v>44887</v>
      </c>
      <c r="BB810">
        <v>5.1879999999999997</v>
      </c>
      <c r="BC810">
        <f t="shared" si="347"/>
        <v>5.1879999999999996E-2</v>
      </c>
      <c r="BE810" s="1">
        <v>44887</v>
      </c>
      <c r="BF810">
        <v>4.7939999999999996</v>
      </c>
      <c r="BG810">
        <f t="shared" si="348"/>
        <v>4.7939999999999997E-2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3">
        <f t="shared" ca="1" si="349"/>
        <v>46946</v>
      </c>
      <c r="B811" s="20">
        <f t="shared" ca="1" si="335"/>
        <v>0</v>
      </c>
      <c r="C811">
        <f t="shared" ca="1" si="353"/>
        <v>0</v>
      </c>
      <c r="D811">
        <f t="shared" ca="1" si="340"/>
        <v>-2.6111111111111112</v>
      </c>
      <c r="E811">
        <f t="shared" ca="1" si="341"/>
        <v>1.7859639999999999</v>
      </c>
      <c r="G811" s="23">
        <f t="shared" si="350"/>
        <v>46071</v>
      </c>
      <c r="H811" s="20">
        <f t="shared" si="336"/>
        <v>112.34375</v>
      </c>
      <c r="J811">
        <f t="shared" ca="1" si="342"/>
        <v>-0.18055555555555555</v>
      </c>
      <c r="K811">
        <f t="shared" ca="1" si="337"/>
        <v>1.7859639999999999</v>
      </c>
      <c r="M811" s="23">
        <f t="shared" si="351"/>
        <v>46071</v>
      </c>
      <c r="N811" s="20">
        <f t="shared" si="338"/>
        <v>112.34375</v>
      </c>
      <c r="O811">
        <f t="shared" si="343"/>
        <v>125</v>
      </c>
      <c r="P811">
        <f t="shared" ca="1" si="344"/>
        <v>-0.18055555555555555</v>
      </c>
      <c r="Q811">
        <f t="shared" ca="1" si="339"/>
        <v>1.7859639999999999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3"/>
      <c r="AG811" s="20"/>
      <c r="AH811" s="20"/>
      <c r="AJ811" s="23"/>
      <c r="AK811" s="20"/>
      <c r="AL811" s="20"/>
      <c r="AN811" s="23"/>
      <c r="AO811" s="20"/>
      <c r="AP811" s="20"/>
      <c r="AS811" s="1">
        <v>44886</v>
      </c>
      <c r="AT811">
        <v>4.3621999999999996</v>
      </c>
      <c r="AU811">
        <f t="shared" si="345"/>
        <v>4.3621999999999994E-2</v>
      </c>
      <c r="AW811" s="1">
        <v>44886</v>
      </c>
      <c r="AX811">
        <v>4.6647999999999996</v>
      </c>
      <c r="AY811">
        <f t="shared" si="346"/>
        <v>4.6647999999999995E-2</v>
      </c>
      <c r="BA811" s="1">
        <v>44886</v>
      </c>
      <c r="BB811">
        <v>5.1780999999999997</v>
      </c>
      <c r="BC811">
        <f t="shared" si="347"/>
        <v>5.1780999999999994E-2</v>
      </c>
      <c r="BE811" s="1">
        <v>44886</v>
      </c>
      <c r="BF811">
        <v>4.8315999999999999</v>
      </c>
      <c r="BG811">
        <f t="shared" si="348"/>
        <v>4.8315999999999998E-2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3">
        <f t="shared" ca="1" si="349"/>
        <v>46947</v>
      </c>
      <c r="B812" s="20">
        <f t="shared" ca="1" si="335"/>
        <v>0</v>
      </c>
      <c r="C812">
        <f t="shared" ca="1" si="353"/>
        <v>0</v>
      </c>
      <c r="D812">
        <f t="shared" ca="1" si="340"/>
        <v>-2.6138888888888889</v>
      </c>
      <c r="E812">
        <f t="shared" ca="1" si="341"/>
        <v>1.7859639999999999</v>
      </c>
      <c r="G812" s="23">
        <f t="shared" si="350"/>
        <v>46072</v>
      </c>
      <c r="H812" s="20">
        <f t="shared" si="336"/>
        <v>112.34375</v>
      </c>
      <c r="J812">
        <f t="shared" ca="1" si="342"/>
        <v>-0.18333333333333332</v>
      </c>
      <c r="K812">
        <f t="shared" ca="1" si="337"/>
        <v>1.7859639999999999</v>
      </c>
      <c r="M812" s="23">
        <f t="shared" si="351"/>
        <v>46072</v>
      </c>
      <c r="N812" s="20">
        <f t="shared" si="338"/>
        <v>112.34375</v>
      </c>
      <c r="O812">
        <f t="shared" si="343"/>
        <v>125</v>
      </c>
      <c r="P812">
        <f t="shared" ca="1" si="344"/>
        <v>-0.18333333333333332</v>
      </c>
      <c r="Q812">
        <f t="shared" ca="1" si="339"/>
        <v>1.7859639999999999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3"/>
      <c r="AG812" s="20"/>
      <c r="AH812" s="20"/>
      <c r="AJ812" s="23"/>
      <c r="AK812" s="20"/>
      <c r="AL812" s="20"/>
      <c r="AN812" s="23"/>
      <c r="AO812" s="20"/>
      <c r="AP812" s="20"/>
      <c r="AS812" s="1">
        <v>44883</v>
      </c>
      <c r="AT812">
        <v>4.32</v>
      </c>
      <c r="AU812">
        <f t="shared" si="345"/>
        <v>4.3200000000000002E-2</v>
      </c>
      <c r="AW812" s="1">
        <v>44883</v>
      </c>
      <c r="AX812">
        <v>4.6500000000000004</v>
      </c>
      <c r="AY812">
        <f t="shared" si="346"/>
        <v>4.6500000000000007E-2</v>
      </c>
      <c r="BA812" s="1">
        <v>44883</v>
      </c>
      <c r="BB812">
        <v>5.1719999999999997</v>
      </c>
      <c r="BC812">
        <f t="shared" si="347"/>
        <v>5.1719999999999995E-2</v>
      </c>
      <c r="BE812" s="1">
        <v>44883</v>
      </c>
      <c r="BF812">
        <v>4.8259999999999996</v>
      </c>
      <c r="BG812">
        <f t="shared" si="348"/>
        <v>4.8259999999999997E-2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3">
        <f t="shared" ca="1" si="349"/>
        <v>46948</v>
      </c>
      <c r="B813" s="20">
        <f t="shared" ca="1" si="335"/>
        <v>0</v>
      </c>
      <c r="C813">
        <f t="shared" ca="1" si="353"/>
        <v>0</v>
      </c>
      <c r="D813">
        <f t="shared" ca="1" si="340"/>
        <v>-2.6166666666666667</v>
      </c>
      <c r="E813">
        <f t="shared" ca="1" si="341"/>
        <v>1.7859639999999999</v>
      </c>
      <c r="G813" s="23">
        <f t="shared" si="350"/>
        <v>46073</v>
      </c>
      <c r="H813" s="20">
        <f t="shared" si="336"/>
        <v>112.34375</v>
      </c>
      <c r="J813">
        <f t="shared" ca="1" si="342"/>
        <v>-0.18611111111111112</v>
      </c>
      <c r="K813">
        <f t="shared" ca="1" si="337"/>
        <v>1.7859639999999999</v>
      </c>
      <c r="M813" s="23">
        <f t="shared" si="351"/>
        <v>46073</v>
      </c>
      <c r="N813" s="20">
        <f t="shared" si="338"/>
        <v>112.34375</v>
      </c>
      <c r="O813">
        <f t="shared" si="343"/>
        <v>125</v>
      </c>
      <c r="P813">
        <f t="shared" ca="1" si="344"/>
        <v>-0.18611111111111112</v>
      </c>
      <c r="Q813">
        <f t="shared" ca="1" si="339"/>
        <v>1.7859639999999999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3"/>
      <c r="AG813" s="20"/>
      <c r="AH813" s="20"/>
      <c r="AJ813" s="23"/>
      <c r="AK813" s="20"/>
      <c r="AL813" s="20"/>
      <c r="AN813" s="23"/>
      <c r="AO813" s="20"/>
      <c r="AP813" s="20"/>
      <c r="AS813" s="1">
        <v>44882</v>
      </c>
      <c r="AT813">
        <v>4.3087999999999997</v>
      </c>
      <c r="AU813">
        <f t="shared" si="345"/>
        <v>4.3087999999999994E-2</v>
      </c>
      <c r="AW813" s="1">
        <v>44882</v>
      </c>
      <c r="AX813">
        <v>4.6093000000000002</v>
      </c>
      <c r="AY813">
        <f t="shared" si="346"/>
        <v>4.6093000000000002E-2</v>
      </c>
      <c r="BA813" s="1">
        <v>44882</v>
      </c>
      <c r="BB813">
        <v>5.1100000000000003</v>
      </c>
      <c r="BC813">
        <f t="shared" si="347"/>
        <v>5.1100000000000007E-2</v>
      </c>
      <c r="BE813" s="1">
        <v>44882</v>
      </c>
      <c r="BF813">
        <v>4.7343999999999999</v>
      </c>
      <c r="BG813">
        <f t="shared" si="348"/>
        <v>4.7343999999999997E-2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3">
        <f t="shared" ca="1" si="349"/>
        <v>46951</v>
      </c>
      <c r="B814" s="20">
        <f t="shared" ca="1" si="335"/>
        <v>0</v>
      </c>
      <c r="C814">
        <f t="shared" ca="1" si="353"/>
        <v>0</v>
      </c>
      <c r="D814">
        <f t="shared" ca="1" si="340"/>
        <v>-2.625</v>
      </c>
      <c r="E814">
        <f t="shared" ca="1" si="341"/>
        <v>1.7859639999999999</v>
      </c>
      <c r="G814" s="23">
        <f t="shared" si="350"/>
        <v>46076</v>
      </c>
      <c r="H814" s="20">
        <f t="shared" si="336"/>
        <v>112.34375</v>
      </c>
      <c r="J814">
        <f t="shared" ca="1" si="342"/>
        <v>-0.19444444444444445</v>
      </c>
      <c r="K814">
        <f t="shared" ca="1" si="337"/>
        <v>1.7859639999999999</v>
      </c>
      <c r="M814" s="23">
        <f t="shared" si="351"/>
        <v>46076</v>
      </c>
      <c r="N814" s="20">
        <f t="shared" si="338"/>
        <v>112.34375</v>
      </c>
      <c r="O814">
        <f t="shared" si="343"/>
        <v>125</v>
      </c>
      <c r="P814">
        <f t="shared" ca="1" si="344"/>
        <v>-0.19444444444444445</v>
      </c>
      <c r="Q814">
        <f t="shared" ca="1" si="339"/>
        <v>1.7859639999999999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3"/>
      <c r="AG814" s="20"/>
      <c r="AH814" s="20"/>
      <c r="AJ814" s="23"/>
      <c r="AK814" s="20"/>
      <c r="AL814" s="20"/>
      <c r="AN814" s="23"/>
      <c r="AO814" s="20"/>
      <c r="AP814" s="20"/>
      <c r="AS814" s="1">
        <v>44881</v>
      </c>
      <c r="AT814">
        <v>4.2846000000000002</v>
      </c>
      <c r="AU814">
        <f t="shared" si="345"/>
        <v>4.2846000000000002E-2</v>
      </c>
      <c r="AW814" s="1">
        <v>44881</v>
      </c>
      <c r="AX814">
        <v>4.5742000000000003</v>
      </c>
      <c r="AY814">
        <f t="shared" si="346"/>
        <v>4.5742000000000005E-2</v>
      </c>
      <c r="BA814" s="1">
        <v>44881</v>
      </c>
      <c r="BB814">
        <v>5.0659999999999998</v>
      </c>
      <c r="BC814">
        <f t="shared" si="347"/>
        <v>5.0659999999999997E-2</v>
      </c>
      <c r="BE814" s="1">
        <v>44881</v>
      </c>
      <c r="BF814">
        <v>4.6340000000000003</v>
      </c>
      <c r="BG814">
        <f t="shared" si="348"/>
        <v>4.6340000000000006E-2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3">
        <f t="shared" ca="1" si="349"/>
        <v>46952</v>
      </c>
      <c r="B815" s="20">
        <f t="shared" ca="1" si="335"/>
        <v>0</v>
      </c>
      <c r="C815">
        <f t="shared" ca="1" si="353"/>
        <v>0</v>
      </c>
      <c r="D815">
        <f t="shared" ca="1" si="340"/>
        <v>-2.6277777777777778</v>
      </c>
      <c r="E815">
        <f t="shared" ca="1" si="341"/>
        <v>1.7859639999999999</v>
      </c>
      <c r="G815" s="23">
        <f t="shared" si="350"/>
        <v>46077</v>
      </c>
      <c r="H815" s="20">
        <f t="shared" si="336"/>
        <v>112.34375</v>
      </c>
      <c r="J815">
        <f t="shared" ca="1" si="342"/>
        <v>-0.19722222222222222</v>
      </c>
      <c r="K815">
        <f t="shared" ca="1" si="337"/>
        <v>1.7859639999999999</v>
      </c>
      <c r="M815" s="23">
        <f t="shared" si="351"/>
        <v>46077</v>
      </c>
      <c r="N815" s="20">
        <f t="shared" si="338"/>
        <v>112.34375</v>
      </c>
      <c r="O815">
        <f t="shared" si="343"/>
        <v>125</v>
      </c>
      <c r="P815">
        <f t="shared" ca="1" si="344"/>
        <v>-0.19722222222222222</v>
      </c>
      <c r="Q815">
        <f t="shared" ca="1" si="339"/>
        <v>1.7859639999999999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3"/>
      <c r="AG815" s="20"/>
      <c r="AH815" s="20"/>
      <c r="AJ815" s="23"/>
      <c r="AK815" s="20"/>
      <c r="AL815" s="20"/>
      <c r="AN815" s="23"/>
      <c r="AO815" s="20"/>
      <c r="AP815" s="20"/>
      <c r="AS815" s="1">
        <v>44880</v>
      </c>
      <c r="AT815">
        <v>4.2789999999999999</v>
      </c>
      <c r="AU815">
        <f t="shared" si="345"/>
        <v>4.2790000000000002E-2</v>
      </c>
      <c r="AW815" s="1">
        <v>44880</v>
      </c>
      <c r="AX815">
        <v>4.5556999999999999</v>
      </c>
      <c r="AY815">
        <f t="shared" si="346"/>
        <v>4.5557E-2</v>
      </c>
      <c r="BA815" s="1">
        <v>44880</v>
      </c>
      <c r="BB815">
        <v>5.056</v>
      </c>
      <c r="BC815">
        <f t="shared" si="347"/>
        <v>5.0560000000000001E-2</v>
      </c>
      <c r="BE815" s="1">
        <v>44880</v>
      </c>
      <c r="BF815">
        <v>4.6322000000000001</v>
      </c>
      <c r="BG815">
        <f t="shared" si="348"/>
        <v>4.6322000000000002E-2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3">
        <f t="shared" ca="1" si="349"/>
        <v>46953</v>
      </c>
      <c r="B816" s="20">
        <f t="shared" ca="1" si="335"/>
        <v>0</v>
      </c>
      <c r="C816">
        <f t="shared" ca="1" si="353"/>
        <v>0</v>
      </c>
      <c r="D816">
        <f t="shared" ca="1" si="340"/>
        <v>-2.6305555555555555</v>
      </c>
      <c r="E816">
        <f t="shared" ca="1" si="341"/>
        <v>1.7859639999999999</v>
      </c>
      <c r="G816" s="23">
        <f t="shared" si="350"/>
        <v>46078</v>
      </c>
      <c r="H816" s="20">
        <f t="shared" si="336"/>
        <v>112.34375</v>
      </c>
      <c r="J816">
        <f t="shared" ca="1" si="342"/>
        <v>-0.2</v>
      </c>
      <c r="K816">
        <f t="shared" ca="1" si="337"/>
        <v>1.7859639999999999</v>
      </c>
      <c r="M816" s="23">
        <f t="shared" si="351"/>
        <v>46078</v>
      </c>
      <c r="N816" s="20">
        <f t="shared" si="338"/>
        <v>112.34375</v>
      </c>
      <c r="O816">
        <f t="shared" si="343"/>
        <v>125</v>
      </c>
      <c r="P816">
        <f t="shared" ca="1" si="344"/>
        <v>-0.2</v>
      </c>
      <c r="Q816">
        <f t="shared" ca="1" si="339"/>
        <v>1.7859639999999999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3"/>
      <c r="AG816" s="20"/>
      <c r="AH816" s="20"/>
      <c r="AJ816" s="23"/>
      <c r="AK816" s="20"/>
      <c r="AL816" s="20"/>
      <c r="AN816" s="23"/>
      <c r="AO816" s="20"/>
      <c r="AP816" s="20"/>
      <c r="AS816" s="1">
        <v>44879</v>
      </c>
      <c r="AT816">
        <v>4.2590000000000003</v>
      </c>
      <c r="AU816">
        <f t="shared" si="345"/>
        <v>4.2590000000000003E-2</v>
      </c>
      <c r="AW816" s="1">
        <v>44879</v>
      </c>
      <c r="AX816">
        <v>4.5408999999999997</v>
      </c>
      <c r="AY816">
        <f t="shared" si="346"/>
        <v>4.5408999999999998E-2</v>
      </c>
      <c r="BA816" s="1">
        <v>44879</v>
      </c>
      <c r="BB816">
        <v>5.0759999999999996</v>
      </c>
      <c r="BC816">
        <f t="shared" si="347"/>
        <v>5.076E-2</v>
      </c>
      <c r="BE816" s="1">
        <v>44879</v>
      </c>
      <c r="BF816">
        <v>4.7218999999999998</v>
      </c>
      <c r="BG816">
        <f t="shared" si="348"/>
        <v>4.7218999999999997E-2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3">
        <f t="shared" ca="1" si="349"/>
        <v>46954</v>
      </c>
      <c r="B817" s="20">
        <f t="shared" ca="1" si="335"/>
        <v>0</v>
      </c>
      <c r="C817">
        <f t="shared" ca="1" si="353"/>
        <v>0</v>
      </c>
      <c r="D817">
        <f t="shared" ca="1" si="340"/>
        <v>-2.6333333333333333</v>
      </c>
      <c r="E817">
        <f t="shared" ca="1" si="341"/>
        <v>1.7859639999999999</v>
      </c>
      <c r="G817" s="23">
        <f t="shared" si="350"/>
        <v>46079</v>
      </c>
      <c r="H817" s="20">
        <f t="shared" si="336"/>
        <v>112.34375</v>
      </c>
      <c r="J817">
        <f t="shared" ca="1" si="342"/>
        <v>-0.20277777777777778</v>
      </c>
      <c r="K817">
        <f t="shared" ca="1" si="337"/>
        <v>1.7859639999999999</v>
      </c>
      <c r="M817" s="23">
        <f t="shared" si="351"/>
        <v>46079</v>
      </c>
      <c r="N817" s="20">
        <f t="shared" si="338"/>
        <v>112.34375</v>
      </c>
      <c r="O817">
        <f t="shared" si="343"/>
        <v>125</v>
      </c>
      <c r="P817">
        <f t="shared" ca="1" si="344"/>
        <v>-0.20277777777777778</v>
      </c>
      <c r="Q817">
        <f t="shared" ca="1" si="339"/>
        <v>1.7859639999999999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3"/>
      <c r="AG817" s="20"/>
      <c r="AH817" s="20"/>
      <c r="AJ817" s="23"/>
      <c r="AK817" s="20"/>
      <c r="AL817" s="20"/>
      <c r="AN817" s="23"/>
      <c r="AO817" s="20"/>
      <c r="AP817" s="20"/>
      <c r="AS817" s="1">
        <v>44876</v>
      </c>
      <c r="AT817">
        <v>4.2350000000000003</v>
      </c>
      <c r="AU817">
        <f t="shared" si="345"/>
        <v>4.2350000000000006E-2</v>
      </c>
      <c r="AW817" s="1">
        <v>44876</v>
      </c>
      <c r="AX817">
        <v>4.55</v>
      </c>
      <c r="AY817">
        <f t="shared" si="346"/>
        <v>4.5499999999999999E-2</v>
      </c>
      <c r="BA817" s="1">
        <v>44876</v>
      </c>
      <c r="BB817">
        <v>5.0339999999999998</v>
      </c>
      <c r="BC817">
        <f t="shared" si="347"/>
        <v>5.0339999999999996E-2</v>
      </c>
      <c r="BE817" s="1">
        <v>44876</v>
      </c>
      <c r="BF817">
        <v>4.6539999999999999</v>
      </c>
      <c r="BG817">
        <f t="shared" si="348"/>
        <v>4.6539999999999998E-2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3">
        <f t="shared" ca="1" si="349"/>
        <v>46955</v>
      </c>
      <c r="B818" s="20">
        <f t="shared" ca="1" si="335"/>
        <v>0</v>
      </c>
      <c r="C818">
        <f t="shared" ca="1" si="353"/>
        <v>0</v>
      </c>
      <c r="D818">
        <f t="shared" ca="1" si="340"/>
        <v>-2.6361111111111111</v>
      </c>
      <c r="E818">
        <f t="shared" ca="1" si="341"/>
        <v>1.7859639999999999</v>
      </c>
      <c r="G818" s="23">
        <f t="shared" si="350"/>
        <v>46080</v>
      </c>
      <c r="H818" s="20">
        <f t="shared" si="336"/>
        <v>112.34375</v>
      </c>
      <c r="J818">
        <f t="shared" ca="1" si="342"/>
        <v>-0.20555555555555555</v>
      </c>
      <c r="K818">
        <f t="shared" ca="1" si="337"/>
        <v>1.7859639999999999</v>
      </c>
      <c r="M818" s="23">
        <f t="shared" si="351"/>
        <v>46080</v>
      </c>
      <c r="N818" s="20">
        <f t="shared" si="338"/>
        <v>112.34375</v>
      </c>
      <c r="O818">
        <f t="shared" si="343"/>
        <v>125</v>
      </c>
      <c r="P818">
        <f t="shared" ca="1" si="344"/>
        <v>-0.20555555555555555</v>
      </c>
      <c r="Q818">
        <f t="shared" ca="1" si="339"/>
        <v>1.7859639999999999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3"/>
      <c r="AG818" s="20"/>
      <c r="AH818" s="20"/>
      <c r="AJ818" s="23"/>
      <c r="AK818" s="20"/>
      <c r="AL818" s="20"/>
      <c r="AN818" s="23"/>
      <c r="AO818" s="20"/>
      <c r="AP818" s="20"/>
      <c r="AS818" s="1">
        <v>44875</v>
      </c>
      <c r="AT818">
        <v>4.2350000000000003</v>
      </c>
      <c r="AU818">
        <f t="shared" si="345"/>
        <v>4.2350000000000006E-2</v>
      </c>
      <c r="AW818" s="1">
        <v>44875</v>
      </c>
      <c r="AX818">
        <v>4.5350000000000001</v>
      </c>
      <c r="AY818">
        <f t="shared" si="346"/>
        <v>4.5350000000000001E-2</v>
      </c>
      <c r="BA818" s="1">
        <v>44875</v>
      </c>
      <c r="BB818">
        <v>5.0359999999999996</v>
      </c>
      <c r="BC818">
        <f t="shared" si="347"/>
        <v>5.0359999999999995E-2</v>
      </c>
      <c r="BE818" s="1">
        <v>44875</v>
      </c>
      <c r="BF818">
        <v>4.6520000000000001</v>
      </c>
      <c r="BG818">
        <f t="shared" si="348"/>
        <v>4.6519999999999999E-2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3">
        <f t="shared" ca="1" si="349"/>
        <v>46958</v>
      </c>
      <c r="B819" s="20">
        <f t="shared" ca="1" si="335"/>
        <v>0</v>
      </c>
      <c r="C819">
        <f t="shared" ca="1" si="353"/>
        <v>0</v>
      </c>
      <c r="D819">
        <f t="shared" ca="1" si="340"/>
        <v>-2.6444444444444444</v>
      </c>
      <c r="E819">
        <f t="shared" ca="1" si="341"/>
        <v>1.7859639999999999</v>
      </c>
      <c r="G819" s="23">
        <f t="shared" si="350"/>
        <v>46083</v>
      </c>
      <c r="H819" s="20">
        <f t="shared" si="336"/>
        <v>112.34375</v>
      </c>
      <c r="J819">
        <f t="shared" ca="1" si="342"/>
        <v>-0.21388888888888888</v>
      </c>
      <c r="K819">
        <f t="shared" ca="1" si="337"/>
        <v>1.7859639999999999</v>
      </c>
      <c r="M819" s="23">
        <f t="shared" si="351"/>
        <v>46083</v>
      </c>
      <c r="N819" s="20">
        <f t="shared" si="338"/>
        <v>112.34375</v>
      </c>
      <c r="O819">
        <f t="shared" si="343"/>
        <v>125</v>
      </c>
      <c r="P819">
        <f t="shared" ca="1" si="344"/>
        <v>-0.21388888888888888</v>
      </c>
      <c r="Q819">
        <f t="shared" ca="1" si="339"/>
        <v>1.7859639999999999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3"/>
      <c r="AG819" s="20"/>
      <c r="AH819" s="20"/>
      <c r="AJ819" s="23"/>
      <c r="AK819" s="20"/>
      <c r="AL819" s="20"/>
      <c r="AN819" s="23"/>
      <c r="AO819" s="20"/>
      <c r="AP819" s="20"/>
      <c r="AS819" s="1">
        <v>44874</v>
      </c>
      <c r="AT819">
        <v>4.2790999999999997</v>
      </c>
      <c r="AU819">
        <f t="shared" si="345"/>
        <v>4.2790999999999996E-2</v>
      </c>
      <c r="AW819" s="1">
        <v>44874</v>
      </c>
      <c r="AX819">
        <v>4.6262999999999996</v>
      </c>
      <c r="AY819">
        <f t="shared" si="346"/>
        <v>4.6262999999999999E-2</v>
      </c>
      <c r="BA819" s="1">
        <v>44874</v>
      </c>
      <c r="BB819">
        <v>5.1539999999999999</v>
      </c>
      <c r="BC819">
        <f t="shared" si="347"/>
        <v>5.1540000000000002E-2</v>
      </c>
      <c r="BE819" s="1">
        <v>44874</v>
      </c>
      <c r="BF819">
        <v>4.9124999999999996</v>
      </c>
      <c r="BG819">
        <f t="shared" si="348"/>
        <v>4.9124999999999995E-2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3">
        <f t="shared" ca="1" si="349"/>
        <v>46959</v>
      </c>
      <c r="B820" s="20">
        <f t="shared" ca="1" si="335"/>
        <v>0</v>
      </c>
      <c r="C820">
        <f t="shared" ca="1" si="353"/>
        <v>0</v>
      </c>
      <c r="D820">
        <f t="shared" ca="1" si="340"/>
        <v>-2.6472222222222221</v>
      </c>
      <c r="E820">
        <f t="shared" ca="1" si="341"/>
        <v>1.7859639999999999</v>
      </c>
      <c r="G820" s="23">
        <f t="shared" si="350"/>
        <v>46084</v>
      </c>
      <c r="H820" s="20">
        <f t="shared" si="336"/>
        <v>112.34375</v>
      </c>
      <c r="J820">
        <f t="shared" ca="1" si="342"/>
        <v>-0.21666666666666667</v>
      </c>
      <c r="K820">
        <f t="shared" ca="1" si="337"/>
        <v>1.7859639999999999</v>
      </c>
      <c r="M820" s="23">
        <f t="shared" si="351"/>
        <v>46084</v>
      </c>
      <c r="N820" s="20">
        <f t="shared" si="338"/>
        <v>112.34375</v>
      </c>
      <c r="O820">
        <f t="shared" si="343"/>
        <v>125</v>
      </c>
      <c r="P820">
        <f t="shared" ca="1" si="344"/>
        <v>-0.21666666666666667</v>
      </c>
      <c r="Q820">
        <f t="shared" ca="1" si="339"/>
        <v>1.7859639999999999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3"/>
      <c r="AG820" s="20"/>
      <c r="AH820" s="20"/>
      <c r="AJ820" s="23"/>
      <c r="AK820" s="20"/>
      <c r="AL820" s="20"/>
      <c r="AN820" s="23"/>
      <c r="AO820" s="20"/>
      <c r="AP820" s="20"/>
      <c r="AS820" s="1">
        <v>44873</v>
      </c>
      <c r="AT820">
        <v>4.2706</v>
      </c>
      <c r="AU820">
        <f t="shared" si="345"/>
        <v>4.2706000000000001E-2</v>
      </c>
      <c r="AW820" s="1">
        <v>44873</v>
      </c>
      <c r="AX820">
        <v>4.6271000000000004</v>
      </c>
      <c r="AY820">
        <f t="shared" si="346"/>
        <v>4.6271000000000007E-2</v>
      </c>
      <c r="BA820" s="1">
        <v>44873</v>
      </c>
      <c r="BB820">
        <v>5.1887999999999996</v>
      </c>
      <c r="BC820">
        <f t="shared" si="347"/>
        <v>5.1887999999999997E-2</v>
      </c>
      <c r="BE820" s="1">
        <v>44873</v>
      </c>
      <c r="BF820">
        <v>4.9904000000000002</v>
      </c>
      <c r="BG820">
        <f t="shared" si="348"/>
        <v>4.9904000000000004E-2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3">
        <f t="shared" ca="1" si="349"/>
        <v>46960</v>
      </c>
      <c r="B821" s="20">
        <f t="shared" ca="1" si="335"/>
        <v>0</v>
      </c>
      <c r="C821">
        <f t="shared" ca="1" si="353"/>
        <v>0</v>
      </c>
      <c r="D821">
        <f t="shared" ca="1" si="340"/>
        <v>-2.65</v>
      </c>
      <c r="E821">
        <f t="shared" ca="1" si="341"/>
        <v>1.7859639999999999</v>
      </c>
      <c r="G821" s="23">
        <f t="shared" si="350"/>
        <v>46085</v>
      </c>
      <c r="H821" s="20">
        <f t="shared" si="336"/>
        <v>112.34375</v>
      </c>
      <c r="J821">
        <f t="shared" ca="1" si="342"/>
        <v>-0.21944444444444444</v>
      </c>
      <c r="K821">
        <f t="shared" ca="1" si="337"/>
        <v>1.7859639999999999</v>
      </c>
      <c r="M821" s="23">
        <f t="shared" si="351"/>
        <v>46085</v>
      </c>
      <c r="N821" s="20">
        <f t="shared" si="338"/>
        <v>112.34375</v>
      </c>
      <c r="O821">
        <f t="shared" si="343"/>
        <v>125</v>
      </c>
      <c r="P821">
        <f t="shared" ca="1" si="344"/>
        <v>-0.21944444444444444</v>
      </c>
      <c r="Q821">
        <f t="shared" ca="1" si="339"/>
        <v>1.7859639999999999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3"/>
      <c r="AG821" s="20"/>
      <c r="AH821" s="20"/>
      <c r="AJ821" s="23"/>
      <c r="AK821" s="20"/>
      <c r="AL821" s="20"/>
      <c r="AN821" s="23"/>
      <c r="AO821" s="20"/>
      <c r="AP821" s="20"/>
      <c r="AS821" s="1">
        <v>44872</v>
      </c>
      <c r="AT821">
        <v>4.2348999999999997</v>
      </c>
      <c r="AU821">
        <f t="shared" si="345"/>
        <v>4.2348999999999998E-2</v>
      </c>
      <c r="AW821" s="1">
        <v>44872</v>
      </c>
      <c r="AX821">
        <v>4.6162999999999998</v>
      </c>
      <c r="AY821">
        <f t="shared" si="346"/>
        <v>4.6162999999999996E-2</v>
      </c>
      <c r="BA821" s="1">
        <v>44872</v>
      </c>
      <c r="BB821">
        <v>5.2007000000000003</v>
      </c>
      <c r="BC821">
        <f t="shared" si="347"/>
        <v>5.2007000000000005E-2</v>
      </c>
      <c r="BE821" s="1">
        <v>44872</v>
      </c>
      <c r="BF821">
        <v>5.0449999999999999</v>
      </c>
      <c r="BG821">
        <f t="shared" si="348"/>
        <v>5.0450000000000002E-2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3">
        <f t="shared" ca="1" si="349"/>
        <v>46961</v>
      </c>
      <c r="B822" s="20">
        <f t="shared" ca="1" si="335"/>
        <v>0</v>
      </c>
      <c r="C822">
        <f t="shared" ca="1" si="353"/>
        <v>0</v>
      </c>
      <c r="D822">
        <f t="shared" ca="1" si="340"/>
        <v>-2.6527777777777777</v>
      </c>
      <c r="E822">
        <f t="shared" ca="1" si="341"/>
        <v>1.7859639999999999</v>
      </c>
      <c r="G822" s="23">
        <f t="shared" si="350"/>
        <v>46086</v>
      </c>
      <c r="H822" s="20">
        <f t="shared" si="336"/>
        <v>112.34375</v>
      </c>
      <c r="J822">
        <f t="shared" ca="1" si="342"/>
        <v>-0.22222222222222221</v>
      </c>
      <c r="K822">
        <f t="shared" ca="1" si="337"/>
        <v>1.7859639999999999</v>
      </c>
      <c r="M822" s="23">
        <f t="shared" si="351"/>
        <v>46086</v>
      </c>
      <c r="N822" s="20">
        <f t="shared" si="338"/>
        <v>112.34375</v>
      </c>
      <c r="O822">
        <f t="shared" si="343"/>
        <v>125</v>
      </c>
      <c r="P822">
        <f t="shared" ca="1" si="344"/>
        <v>-0.22222222222222221</v>
      </c>
      <c r="Q822">
        <f t="shared" ca="1" si="339"/>
        <v>1.7859639999999999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3"/>
      <c r="AG822" s="20"/>
      <c r="AH822" s="20"/>
      <c r="AJ822" s="23"/>
      <c r="AK822" s="20"/>
      <c r="AL822" s="20"/>
      <c r="AN822" s="23"/>
      <c r="AO822" s="20"/>
      <c r="AP822" s="20"/>
      <c r="AS822" s="1">
        <v>44869</v>
      </c>
      <c r="AT822">
        <v>4.2039999999999997</v>
      </c>
      <c r="AU822">
        <f t="shared" si="345"/>
        <v>4.2039999999999994E-2</v>
      </c>
      <c r="AW822" s="1">
        <v>44869</v>
      </c>
      <c r="AX822">
        <v>4.5869999999999997</v>
      </c>
      <c r="AY822">
        <f t="shared" si="346"/>
        <v>4.5869999999999994E-2</v>
      </c>
      <c r="BA822" s="1">
        <v>44869</v>
      </c>
      <c r="BB822">
        <v>5.1950000000000003</v>
      </c>
      <c r="BC822">
        <f t="shared" si="347"/>
        <v>5.1950000000000003E-2</v>
      </c>
      <c r="BE822" s="1">
        <v>44869</v>
      </c>
      <c r="BF822">
        <v>5.0115999999999996</v>
      </c>
      <c r="BG822">
        <f t="shared" si="348"/>
        <v>5.0115999999999994E-2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3">
        <f t="shared" ca="1" si="349"/>
        <v>46962</v>
      </c>
      <c r="B823" s="20">
        <f t="shared" ca="1" si="335"/>
        <v>0</v>
      </c>
      <c r="C823">
        <f t="shared" ca="1" si="353"/>
        <v>0</v>
      </c>
      <c r="D823">
        <f t="shared" ca="1" si="340"/>
        <v>-2.6555555555555554</v>
      </c>
      <c r="E823">
        <f t="shared" ca="1" si="341"/>
        <v>1.7859639999999999</v>
      </c>
      <c r="G823" s="23">
        <f t="shared" si="350"/>
        <v>46087</v>
      </c>
      <c r="H823" s="20">
        <f t="shared" si="336"/>
        <v>112.34375</v>
      </c>
      <c r="J823">
        <f t="shared" ca="1" si="342"/>
        <v>-0.22500000000000001</v>
      </c>
      <c r="K823">
        <f t="shared" ca="1" si="337"/>
        <v>1.7859639999999999</v>
      </c>
      <c r="M823" s="23">
        <f t="shared" si="351"/>
        <v>46087</v>
      </c>
      <c r="N823" s="20">
        <f t="shared" si="338"/>
        <v>112.34375</v>
      </c>
      <c r="O823">
        <f t="shared" si="343"/>
        <v>125</v>
      </c>
      <c r="P823">
        <f t="shared" ca="1" si="344"/>
        <v>-0.22500000000000001</v>
      </c>
      <c r="Q823">
        <f t="shared" ca="1" si="339"/>
        <v>1.7859639999999999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3"/>
      <c r="AG823" s="20"/>
      <c r="AH823" s="20"/>
      <c r="AJ823" s="23"/>
      <c r="AK823" s="20"/>
      <c r="AL823" s="20"/>
      <c r="AN823" s="23"/>
      <c r="AO823" s="20"/>
      <c r="AP823" s="20"/>
      <c r="AS823" s="1">
        <v>44868</v>
      </c>
      <c r="AT823">
        <v>4.2487000000000004</v>
      </c>
      <c r="AU823">
        <f t="shared" si="345"/>
        <v>4.2487000000000004E-2</v>
      </c>
      <c r="AW823" s="1">
        <v>44868</v>
      </c>
      <c r="AX823">
        <v>4.6040000000000001</v>
      </c>
      <c r="AY823">
        <f t="shared" si="346"/>
        <v>4.6039999999999998E-2</v>
      </c>
      <c r="BA823" s="1">
        <v>44868</v>
      </c>
      <c r="BB823">
        <v>5.2249999999999996</v>
      </c>
      <c r="BC823">
        <f t="shared" si="347"/>
        <v>5.2249999999999998E-2</v>
      </c>
      <c r="BE823" s="1">
        <v>44868</v>
      </c>
      <c r="BF823">
        <v>5.0739999999999998</v>
      </c>
      <c r="BG823">
        <f t="shared" si="348"/>
        <v>5.074E-2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3">
        <f t="shared" ca="1" si="349"/>
        <v>46965</v>
      </c>
      <c r="B824" s="20">
        <f t="shared" ca="1" si="335"/>
        <v>0</v>
      </c>
      <c r="C824">
        <f t="shared" ca="1" si="353"/>
        <v>0</v>
      </c>
      <c r="D824">
        <f t="shared" ca="1" si="340"/>
        <v>-2.6638888888888888</v>
      </c>
      <c r="E824">
        <f t="shared" ca="1" si="341"/>
        <v>1.7859639999999999</v>
      </c>
      <c r="G824" s="23">
        <f t="shared" si="350"/>
        <v>46090</v>
      </c>
      <c r="H824" s="20">
        <f t="shared" si="336"/>
        <v>112.34375</v>
      </c>
      <c r="J824">
        <f t="shared" ca="1" si="342"/>
        <v>-0.23333333333333334</v>
      </c>
      <c r="K824">
        <f t="shared" ca="1" si="337"/>
        <v>1.7859639999999999</v>
      </c>
      <c r="M824" s="23">
        <f t="shared" si="351"/>
        <v>46090</v>
      </c>
      <c r="N824" s="20">
        <f t="shared" si="338"/>
        <v>112.34375</v>
      </c>
      <c r="O824">
        <f t="shared" si="343"/>
        <v>125</v>
      </c>
      <c r="P824">
        <f t="shared" ca="1" si="344"/>
        <v>-0.23333333333333334</v>
      </c>
      <c r="Q824">
        <f t="shared" ca="1" si="339"/>
        <v>1.7859639999999999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3"/>
      <c r="AG824" s="20"/>
      <c r="AH824" s="20"/>
      <c r="AJ824" s="23"/>
      <c r="AK824" s="20"/>
      <c r="AL824" s="20"/>
      <c r="AN824" s="23"/>
      <c r="AO824" s="20"/>
      <c r="AP824" s="20"/>
      <c r="AS824" s="1">
        <v>44867</v>
      </c>
      <c r="AT824">
        <v>4.2089999999999996</v>
      </c>
      <c r="AU824">
        <f t="shared" si="345"/>
        <v>4.2089999999999995E-2</v>
      </c>
      <c r="AW824" s="1">
        <v>44867</v>
      </c>
      <c r="AX824">
        <v>4.5490000000000004</v>
      </c>
      <c r="AY824">
        <f t="shared" si="346"/>
        <v>4.5490000000000003E-2</v>
      </c>
      <c r="BA824" s="1">
        <v>44867</v>
      </c>
      <c r="BB824">
        <v>5.1589999999999998</v>
      </c>
      <c r="BC824">
        <f t="shared" si="347"/>
        <v>5.1589999999999997E-2</v>
      </c>
      <c r="BE824" s="1">
        <v>44867</v>
      </c>
      <c r="BF824">
        <v>4.9939999999999998</v>
      </c>
      <c r="BG824">
        <f t="shared" si="348"/>
        <v>4.9939999999999998E-2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3">
        <f t="shared" ca="1" si="349"/>
        <v>46966</v>
      </c>
      <c r="B825" s="20">
        <f t="shared" ca="1" si="335"/>
        <v>0</v>
      </c>
      <c r="C825">
        <f t="shared" ca="1" si="353"/>
        <v>0</v>
      </c>
      <c r="D825">
        <f t="shared" ca="1" si="340"/>
        <v>-2.6666666666666665</v>
      </c>
      <c r="E825">
        <f t="shared" ca="1" si="341"/>
        <v>1.7859639999999999</v>
      </c>
      <c r="G825" s="23">
        <f t="shared" si="350"/>
        <v>46091</v>
      </c>
      <c r="H825" s="20">
        <f t="shared" si="336"/>
        <v>112.34375</v>
      </c>
      <c r="J825">
        <f t="shared" ca="1" si="342"/>
        <v>-0.2361111111111111</v>
      </c>
      <c r="K825">
        <f t="shared" ca="1" si="337"/>
        <v>1.7859639999999999</v>
      </c>
      <c r="M825" s="23">
        <f t="shared" si="351"/>
        <v>46091</v>
      </c>
      <c r="N825" s="20">
        <f t="shared" si="338"/>
        <v>112.34375</v>
      </c>
      <c r="O825">
        <f t="shared" si="343"/>
        <v>125</v>
      </c>
      <c r="P825">
        <f t="shared" ca="1" si="344"/>
        <v>-0.2361111111111111</v>
      </c>
      <c r="Q825">
        <f t="shared" ca="1" si="339"/>
        <v>1.7859639999999999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3"/>
      <c r="AG825" s="20"/>
      <c r="AH825" s="20"/>
      <c r="AJ825" s="23"/>
      <c r="AK825" s="20"/>
      <c r="AL825" s="20"/>
      <c r="AN825" s="23"/>
      <c r="AO825" s="20"/>
      <c r="AP825" s="20"/>
      <c r="AS825" s="1">
        <v>44866</v>
      </c>
      <c r="AT825">
        <v>4.1849999999999996</v>
      </c>
      <c r="AU825">
        <f t="shared" si="345"/>
        <v>4.1849999999999998E-2</v>
      </c>
      <c r="AW825" s="1">
        <v>44866</v>
      </c>
      <c r="AX825">
        <v>4.569</v>
      </c>
      <c r="AY825">
        <f t="shared" si="346"/>
        <v>4.5690000000000001E-2</v>
      </c>
      <c r="BA825" s="1">
        <v>44866</v>
      </c>
      <c r="BB825">
        <v>5.1109999999999998</v>
      </c>
      <c r="BC825">
        <f t="shared" si="347"/>
        <v>5.1109999999999996E-2</v>
      </c>
      <c r="BE825" s="1">
        <v>44866</v>
      </c>
      <c r="BF825">
        <v>4.9000000000000004</v>
      </c>
      <c r="BG825">
        <f t="shared" si="348"/>
        <v>4.9000000000000002E-2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3">
        <f t="shared" ca="1" si="349"/>
        <v>46967</v>
      </c>
      <c r="B826" s="20">
        <f t="shared" ca="1" si="335"/>
        <v>0</v>
      </c>
      <c r="C826">
        <f t="shared" ca="1" si="353"/>
        <v>0</v>
      </c>
      <c r="D826">
        <f t="shared" ca="1" si="340"/>
        <v>-2.6694444444444443</v>
      </c>
      <c r="E826">
        <f t="shared" ca="1" si="341"/>
        <v>1.7859639999999999</v>
      </c>
      <c r="G826" s="23">
        <f t="shared" si="350"/>
        <v>46092</v>
      </c>
      <c r="H826" s="20">
        <f t="shared" si="336"/>
        <v>112.34375</v>
      </c>
      <c r="J826">
        <f t="shared" ca="1" si="342"/>
        <v>-0.2388888888888889</v>
      </c>
      <c r="K826">
        <f t="shared" ca="1" si="337"/>
        <v>1.7859639999999999</v>
      </c>
      <c r="M826" s="23">
        <f t="shared" si="351"/>
        <v>46092</v>
      </c>
      <c r="N826" s="20">
        <f t="shared" si="338"/>
        <v>112.34375</v>
      </c>
      <c r="O826">
        <f t="shared" si="343"/>
        <v>125</v>
      </c>
      <c r="P826">
        <f t="shared" ca="1" si="344"/>
        <v>-0.2388888888888889</v>
      </c>
      <c r="Q826">
        <f t="shared" ca="1" si="339"/>
        <v>1.7859639999999999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3"/>
      <c r="AG826" s="20"/>
      <c r="AH826" s="20"/>
      <c r="AJ826" s="23"/>
      <c r="AK826" s="20"/>
      <c r="AL826" s="20"/>
      <c r="AN826" s="23"/>
      <c r="AO826" s="20"/>
      <c r="AP826" s="20"/>
      <c r="AS826" s="1">
        <v>44865</v>
      </c>
      <c r="AT826">
        <v>4.173</v>
      </c>
      <c r="AU826">
        <f t="shared" si="345"/>
        <v>4.1730000000000003E-2</v>
      </c>
      <c r="AW826" s="1">
        <v>44865</v>
      </c>
      <c r="AX826">
        <v>4.5350000000000001</v>
      </c>
      <c r="AY826">
        <f t="shared" si="346"/>
        <v>4.5350000000000001E-2</v>
      </c>
      <c r="BA826" s="1">
        <v>44865</v>
      </c>
      <c r="BB826">
        <v>5.0599999999999996</v>
      </c>
      <c r="BC826">
        <f t="shared" si="347"/>
        <v>5.0599999999999999E-2</v>
      </c>
      <c r="BE826" s="1">
        <v>44865</v>
      </c>
      <c r="BF826">
        <v>4.819</v>
      </c>
      <c r="BG826">
        <f t="shared" si="348"/>
        <v>4.8189999999999997E-2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3">
        <f t="shared" ca="1" si="349"/>
        <v>46968</v>
      </c>
      <c r="B827" s="20">
        <f t="shared" ca="1" si="335"/>
        <v>0</v>
      </c>
      <c r="C827">
        <f t="shared" ca="1" si="353"/>
        <v>0</v>
      </c>
      <c r="D827">
        <f t="shared" ca="1" si="340"/>
        <v>-2.6722222222222221</v>
      </c>
      <c r="E827">
        <f t="shared" ca="1" si="341"/>
        <v>1.7859639999999999</v>
      </c>
      <c r="G827" s="23">
        <f t="shared" si="350"/>
        <v>46093</v>
      </c>
      <c r="H827" s="20">
        <f t="shared" si="336"/>
        <v>112.34375</v>
      </c>
      <c r="J827">
        <f t="shared" ca="1" si="342"/>
        <v>-0.24166666666666667</v>
      </c>
      <c r="K827">
        <f t="shared" ca="1" si="337"/>
        <v>1.7859639999999999</v>
      </c>
      <c r="M827" s="23">
        <f t="shared" si="351"/>
        <v>46093</v>
      </c>
      <c r="N827" s="20">
        <f t="shared" si="338"/>
        <v>112.34375</v>
      </c>
      <c r="O827">
        <f t="shared" si="343"/>
        <v>125</v>
      </c>
      <c r="P827">
        <f t="shared" ca="1" si="344"/>
        <v>-0.24166666666666667</v>
      </c>
      <c r="Q827">
        <f t="shared" ca="1" si="339"/>
        <v>1.7859639999999999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3"/>
      <c r="AG827" s="20"/>
      <c r="AH827" s="20"/>
      <c r="AJ827" s="23"/>
      <c r="AK827" s="20"/>
      <c r="AL827" s="20"/>
      <c r="AN827" s="23"/>
      <c r="AO827" s="20"/>
      <c r="AP827" s="20"/>
      <c r="AS827" s="1">
        <v>44862</v>
      </c>
      <c r="AT827">
        <v>4.1219999999999999</v>
      </c>
      <c r="AU827">
        <f t="shared" si="345"/>
        <v>4.122E-2</v>
      </c>
      <c r="AW827" s="1">
        <v>44862</v>
      </c>
      <c r="AX827">
        <v>4.484</v>
      </c>
      <c r="AY827">
        <f t="shared" si="346"/>
        <v>4.4839999999999998E-2</v>
      </c>
      <c r="BA827" s="1">
        <v>44862</v>
      </c>
      <c r="BB827">
        <v>4.9850000000000003</v>
      </c>
      <c r="BC827">
        <f t="shared" si="347"/>
        <v>4.9850000000000005E-2</v>
      </c>
      <c r="BE827" s="1">
        <v>44862</v>
      </c>
      <c r="BF827">
        <v>4.7670000000000003</v>
      </c>
      <c r="BG827">
        <f t="shared" si="348"/>
        <v>4.7670000000000004E-2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3">
        <f t="shared" ca="1" si="349"/>
        <v>46969</v>
      </c>
      <c r="B828" s="20">
        <f t="shared" ca="1" si="335"/>
        <v>0</v>
      </c>
      <c r="C828">
        <f t="shared" ca="1" si="353"/>
        <v>0</v>
      </c>
      <c r="D828">
        <f t="shared" ca="1" si="340"/>
        <v>-2.6749999999999998</v>
      </c>
      <c r="E828">
        <f t="shared" ca="1" si="341"/>
        <v>1.7859639999999999</v>
      </c>
      <c r="G828" s="23">
        <f t="shared" si="350"/>
        <v>46094</v>
      </c>
      <c r="H828" s="20">
        <f t="shared" si="336"/>
        <v>112.34375</v>
      </c>
      <c r="J828">
        <f t="shared" ca="1" si="342"/>
        <v>-0.24444444444444444</v>
      </c>
      <c r="K828">
        <f t="shared" ca="1" si="337"/>
        <v>1.7859639999999999</v>
      </c>
      <c r="M828" s="23">
        <f t="shared" si="351"/>
        <v>46094</v>
      </c>
      <c r="N828" s="20">
        <f t="shared" si="338"/>
        <v>112.34375</v>
      </c>
      <c r="O828">
        <f t="shared" si="343"/>
        <v>125</v>
      </c>
      <c r="P828">
        <f t="shared" ca="1" si="344"/>
        <v>-0.24444444444444444</v>
      </c>
      <c r="Q828">
        <f t="shared" ca="1" si="339"/>
        <v>1.7859639999999999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3"/>
      <c r="AG828" s="20"/>
      <c r="AH828" s="20"/>
      <c r="AJ828" s="23"/>
      <c r="AK828" s="20"/>
      <c r="AL828" s="20"/>
      <c r="AN828" s="23"/>
      <c r="AO828" s="20"/>
      <c r="AP828" s="20"/>
      <c r="AS828" s="1">
        <v>44861</v>
      </c>
      <c r="AT828">
        <v>4.1098999999999997</v>
      </c>
      <c r="AU828">
        <f t="shared" si="345"/>
        <v>4.1098999999999997E-2</v>
      </c>
      <c r="AW828" s="1">
        <v>44861</v>
      </c>
      <c r="AX828">
        <v>4.4371</v>
      </c>
      <c r="AY828">
        <f t="shared" si="346"/>
        <v>4.4371000000000001E-2</v>
      </c>
      <c r="BA828" s="1">
        <v>44861</v>
      </c>
      <c r="BB828">
        <v>4.8650000000000002</v>
      </c>
      <c r="BC828">
        <f t="shared" si="347"/>
        <v>4.8649999999999999E-2</v>
      </c>
      <c r="BE828" s="1">
        <v>44861</v>
      </c>
      <c r="BF828">
        <v>4.5979999999999999</v>
      </c>
      <c r="BG828">
        <f t="shared" si="348"/>
        <v>4.598E-2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3">
        <f t="shared" ca="1" si="349"/>
        <v>46972</v>
      </c>
      <c r="B829" s="20">
        <f t="shared" ca="1" si="335"/>
        <v>0</v>
      </c>
      <c r="C829">
        <f t="shared" ca="1" si="353"/>
        <v>0</v>
      </c>
      <c r="D829">
        <f t="shared" ca="1" si="340"/>
        <v>-2.6833333333333331</v>
      </c>
      <c r="E829">
        <f t="shared" ca="1" si="341"/>
        <v>1.7859639999999999</v>
      </c>
      <c r="G829" s="23">
        <f t="shared" si="350"/>
        <v>46097</v>
      </c>
      <c r="H829" s="20">
        <f t="shared" si="336"/>
        <v>112.34375</v>
      </c>
      <c r="J829">
        <f t="shared" ca="1" si="342"/>
        <v>-0.25277777777777777</v>
      </c>
      <c r="K829">
        <f t="shared" ca="1" si="337"/>
        <v>1.7859639999999999</v>
      </c>
      <c r="M829" s="23">
        <f t="shared" si="351"/>
        <v>46097</v>
      </c>
      <c r="N829" s="20">
        <f t="shared" si="338"/>
        <v>112.34375</v>
      </c>
      <c r="O829">
        <f t="shared" si="343"/>
        <v>125</v>
      </c>
      <c r="P829">
        <f t="shared" ca="1" si="344"/>
        <v>-0.25277777777777777</v>
      </c>
      <c r="Q829">
        <f t="shared" ca="1" si="339"/>
        <v>1.7859639999999999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3"/>
      <c r="AG829" s="20"/>
      <c r="AH829" s="20"/>
      <c r="AJ829" s="23"/>
      <c r="AK829" s="20"/>
      <c r="AL829" s="20"/>
      <c r="AN829" s="23"/>
      <c r="AO829" s="20"/>
      <c r="AP829" s="20"/>
      <c r="AS829" s="1">
        <v>44860</v>
      </c>
      <c r="AT829">
        <v>4.1079999999999997</v>
      </c>
      <c r="AU829">
        <f t="shared" si="345"/>
        <v>4.1079999999999998E-2</v>
      </c>
      <c r="AW829" s="1">
        <v>44860</v>
      </c>
      <c r="AX829">
        <v>4.4538000000000002</v>
      </c>
      <c r="AY829">
        <f t="shared" si="346"/>
        <v>4.4538000000000001E-2</v>
      </c>
      <c r="BA829" s="1">
        <v>44860</v>
      </c>
      <c r="BB829">
        <v>4.9450000000000003</v>
      </c>
      <c r="BC829">
        <f t="shared" si="347"/>
        <v>4.9450000000000001E-2</v>
      </c>
      <c r="BE829" s="1">
        <v>44860</v>
      </c>
      <c r="BF829">
        <v>4.7220000000000004</v>
      </c>
      <c r="BG829">
        <f t="shared" si="348"/>
        <v>4.7220000000000005E-2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3">
        <f t="shared" ca="1" si="349"/>
        <v>46973</v>
      </c>
      <c r="B830" s="20">
        <f t="shared" ca="1" si="335"/>
        <v>0</v>
      </c>
      <c r="C830">
        <f t="shared" ca="1" si="353"/>
        <v>0</v>
      </c>
      <c r="D830">
        <f t="shared" ca="1" si="340"/>
        <v>-2.6861111111111109</v>
      </c>
      <c r="E830">
        <f t="shared" ca="1" si="341"/>
        <v>1.7859639999999999</v>
      </c>
      <c r="G830" s="23">
        <f t="shared" si="350"/>
        <v>46098</v>
      </c>
      <c r="H830" s="20">
        <f t="shared" si="336"/>
        <v>112.34375</v>
      </c>
      <c r="J830">
        <f t="shared" ca="1" si="342"/>
        <v>-0.25555555555555554</v>
      </c>
      <c r="K830">
        <f t="shared" ca="1" si="337"/>
        <v>1.7859639999999999</v>
      </c>
      <c r="M830" s="23">
        <f t="shared" si="351"/>
        <v>46098</v>
      </c>
      <c r="N830" s="20">
        <f t="shared" si="338"/>
        <v>112.34375</v>
      </c>
      <c r="O830">
        <f t="shared" si="343"/>
        <v>125</v>
      </c>
      <c r="P830">
        <f t="shared" ca="1" si="344"/>
        <v>-0.25555555555555554</v>
      </c>
      <c r="Q830">
        <f t="shared" ca="1" si="339"/>
        <v>1.7859639999999999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3"/>
      <c r="AG830" s="20"/>
      <c r="AH830" s="20"/>
      <c r="AJ830" s="23"/>
      <c r="AK830" s="20"/>
      <c r="AL830" s="20"/>
      <c r="AN830" s="23"/>
      <c r="AO830" s="20"/>
      <c r="AP830" s="20"/>
      <c r="AS830" s="1">
        <v>44859</v>
      </c>
      <c r="AT830">
        <v>4.0839999999999996</v>
      </c>
      <c r="AU830">
        <f t="shared" si="345"/>
        <v>4.0839999999999994E-2</v>
      </c>
      <c r="AW830" s="1">
        <v>44859</v>
      </c>
      <c r="AX830">
        <v>4.4706999999999999</v>
      </c>
      <c r="AY830">
        <f t="shared" si="346"/>
        <v>4.4706999999999997E-2</v>
      </c>
      <c r="BA830" s="1">
        <v>44859</v>
      </c>
      <c r="BB830">
        <v>4.9889999999999999</v>
      </c>
      <c r="BC830">
        <f t="shared" si="347"/>
        <v>4.9889999999999997E-2</v>
      </c>
      <c r="BE830" s="1">
        <v>44859</v>
      </c>
      <c r="BF830">
        <v>4.8234000000000004</v>
      </c>
      <c r="BG830">
        <f t="shared" si="348"/>
        <v>4.8234000000000006E-2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3">
        <f t="shared" ca="1" si="349"/>
        <v>46974</v>
      </c>
      <c r="B831" s="20">
        <f t="shared" ca="1" si="335"/>
        <v>0</v>
      </c>
      <c r="C831">
        <f t="shared" ca="1" si="353"/>
        <v>0</v>
      </c>
      <c r="D831">
        <f t="shared" ca="1" si="340"/>
        <v>-2.6888888888888891</v>
      </c>
      <c r="E831">
        <f t="shared" ca="1" si="341"/>
        <v>1.7859639999999999</v>
      </c>
      <c r="G831" s="23">
        <f t="shared" si="350"/>
        <v>46099</v>
      </c>
      <c r="H831" s="20">
        <f t="shared" si="336"/>
        <v>112.34375</v>
      </c>
      <c r="J831">
        <f t="shared" ca="1" si="342"/>
        <v>-0.25833333333333336</v>
      </c>
      <c r="K831">
        <f t="shared" ca="1" si="337"/>
        <v>1.7859639999999999</v>
      </c>
      <c r="M831" s="23">
        <f t="shared" si="351"/>
        <v>46099</v>
      </c>
      <c r="N831" s="20">
        <f t="shared" si="338"/>
        <v>112.34375</v>
      </c>
      <c r="O831">
        <f t="shared" si="343"/>
        <v>125</v>
      </c>
      <c r="P831">
        <f t="shared" ca="1" si="344"/>
        <v>-0.25833333333333336</v>
      </c>
      <c r="Q831">
        <f t="shared" ca="1" si="339"/>
        <v>1.7859639999999999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3"/>
      <c r="AG831" s="20"/>
      <c r="AH831" s="20"/>
      <c r="AJ831" s="23"/>
      <c r="AK831" s="20"/>
      <c r="AL831" s="20"/>
      <c r="AN831" s="23"/>
      <c r="AO831" s="20"/>
      <c r="AP831" s="20"/>
      <c r="AS831" s="1">
        <v>44858</v>
      </c>
      <c r="AT831">
        <v>4.0785999999999998</v>
      </c>
      <c r="AU831">
        <f t="shared" si="345"/>
        <v>4.0785999999999996E-2</v>
      </c>
      <c r="AW831" s="1">
        <v>44858</v>
      </c>
      <c r="AX831">
        <v>4.4837999999999996</v>
      </c>
      <c r="AY831">
        <f t="shared" si="346"/>
        <v>4.4837999999999996E-2</v>
      </c>
      <c r="BA831" s="1">
        <v>44858</v>
      </c>
      <c r="BB831">
        <v>5.008</v>
      </c>
      <c r="BC831">
        <f t="shared" si="347"/>
        <v>5.008E-2</v>
      </c>
      <c r="BE831" s="1">
        <v>44858</v>
      </c>
      <c r="BF831">
        <v>4.8360000000000003</v>
      </c>
      <c r="BG831">
        <f t="shared" si="348"/>
        <v>4.836E-2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3">
        <f t="shared" ca="1" si="349"/>
        <v>46975</v>
      </c>
      <c r="B832" s="20">
        <f t="shared" ca="1" si="335"/>
        <v>0</v>
      </c>
      <c r="C832">
        <f t="shared" ca="1" si="353"/>
        <v>0</v>
      </c>
      <c r="D832">
        <f t="shared" ca="1" si="340"/>
        <v>-2.6916666666666669</v>
      </c>
      <c r="E832">
        <f t="shared" ca="1" si="341"/>
        <v>1.7859639999999999</v>
      </c>
      <c r="G832" s="23">
        <f t="shared" si="350"/>
        <v>46100</v>
      </c>
      <c r="H832" s="20">
        <f t="shared" si="336"/>
        <v>112.34375</v>
      </c>
      <c r="J832">
        <f t="shared" ca="1" si="342"/>
        <v>-0.26111111111111113</v>
      </c>
      <c r="K832">
        <f t="shared" ca="1" si="337"/>
        <v>1.7859639999999999</v>
      </c>
      <c r="M832" s="23">
        <f t="shared" si="351"/>
        <v>46100</v>
      </c>
      <c r="N832" s="20">
        <f t="shared" si="338"/>
        <v>112.34375</v>
      </c>
      <c r="O832">
        <f t="shared" si="343"/>
        <v>125</v>
      </c>
      <c r="P832">
        <f t="shared" ca="1" si="344"/>
        <v>-0.26111111111111113</v>
      </c>
      <c r="Q832">
        <f t="shared" ca="1" si="339"/>
        <v>1.7859639999999999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3"/>
      <c r="AG832" s="20"/>
      <c r="AH832" s="20"/>
      <c r="AJ832" s="23"/>
      <c r="AK832" s="20"/>
      <c r="AL832" s="20"/>
      <c r="AN832" s="23"/>
      <c r="AO832" s="20"/>
      <c r="AP832" s="20"/>
      <c r="AS832" s="1">
        <v>44855</v>
      </c>
      <c r="AT832">
        <v>4.0389999999999997</v>
      </c>
      <c r="AU832">
        <f t="shared" si="345"/>
        <v>4.0389999999999995E-2</v>
      </c>
      <c r="AW832" s="1">
        <v>44855</v>
      </c>
      <c r="AX832">
        <v>4.4450000000000003</v>
      </c>
      <c r="AY832">
        <f t="shared" si="346"/>
        <v>4.4450000000000003E-2</v>
      </c>
      <c r="BA832" s="1">
        <v>44855</v>
      </c>
      <c r="BB832">
        <v>4.9969999999999999</v>
      </c>
      <c r="BC832">
        <f t="shared" si="347"/>
        <v>4.9970000000000001E-2</v>
      </c>
      <c r="BE832" s="1">
        <v>44855</v>
      </c>
      <c r="BF832">
        <v>4.8360000000000003</v>
      </c>
      <c r="BG832">
        <f t="shared" si="348"/>
        <v>4.836E-2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3">
        <f t="shared" ca="1" si="349"/>
        <v>46976</v>
      </c>
      <c r="B833" s="20">
        <f t="shared" ca="1" si="335"/>
        <v>0</v>
      </c>
      <c r="C833">
        <f t="shared" ca="1" si="353"/>
        <v>0</v>
      </c>
      <c r="D833">
        <f t="shared" ca="1" si="340"/>
        <v>-2.6944444444444446</v>
      </c>
      <c r="E833">
        <f t="shared" ca="1" si="341"/>
        <v>1.7859639999999999</v>
      </c>
      <c r="G833" s="23">
        <f t="shared" si="350"/>
        <v>46101</v>
      </c>
      <c r="H833" s="20">
        <f t="shared" si="336"/>
        <v>112.34375</v>
      </c>
      <c r="J833">
        <f t="shared" ca="1" si="342"/>
        <v>-0.2638888888888889</v>
      </c>
      <c r="K833">
        <f t="shared" ca="1" si="337"/>
        <v>1.7859639999999999</v>
      </c>
      <c r="M833" s="23">
        <f t="shared" si="351"/>
        <v>46101</v>
      </c>
      <c r="N833" s="20">
        <f t="shared" si="338"/>
        <v>112.34375</v>
      </c>
      <c r="O833">
        <f t="shared" si="343"/>
        <v>125</v>
      </c>
      <c r="P833">
        <f t="shared" ca="1" si="344"/>
        <v>-0.2638888888888889</v>
      </c>
      <c r="Q833">
        <f t="shared" ca="1" si="339"/>
        <v>1.7859639999999999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3"/>
      <c r="AG833" s="20"/>
      <c r="AH833" s="20"/>
      <c r="AJ833" s="23"/>
      <c r="AK833" s="20"/>
      <c r="AL833" s="20"/>
      <c r="AN833" s="23"/>
      <c r="AO833" s="20"/>
      <c r="AP833" s="20"/>
      <c r="AS833" s="1">
        <v>44854</v>
      </c>
      <c r="AT833">
        <v>4.0744999999999996</v>
      </c>
      <c r="AU833">
        <f t="shared" si="345"/>
        <v>4.0744999999999996E-2</v>
      </c>
      <c r="AW833" s="1">
        <v>44854</v>
      </c>
      <c r="AX833">
        <v>4.5125000000000002</v>
      </c>
      <c r="AY833">
        <f t="shared" si="346"/>
        <v>4.5124999999999998E-2</v>
      </c>
      <c r="BA833" s="1">
        <v>44854</v>
      </c>
      <c r="BB833">
        <v>5.0713999999999997</v>
      </c>
      <c r="BC833">
        <f t="shared" si="347"/>
        <v>5.0713999999999995E-2</v>
      </c>
      <c r="BE833" s="1">
        <v>44854</v>
      </c>
      <c r="BF833">
        <v>4.984</v>
      </c>
      <c r="BG833">
        <f t="shared" si="348"/>
        <v>4.9840000000000002E-2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3">
        <f t="shared" ca="1" si="349"/>
        <v>46979</v>
      </c>
      <c r="B834" s="20">
        <f t="shared" ca="1" si="335"/>
        <v>0</v>
      </c>
      <c r="C834">
        <f t="shared" ca="1" si="353"/>
        <v>0</v>
      </c>
      <c r="D834">
        <f t="shared" ca="1" si="340"/>
        <v>-2.7027777777777779</v>
      </c>
      <c r="E834">
        <f t="shared" ca="1" si="341"/>
        <v>1.7859639999999999</v>
      </c>
      <c r="G834" s="23">
        <f t="shared" si="350"/>
        <v>46104</v>
      </c>
      <c r="H834" s="20">
        <f t="shared" si="336"/>
        <v>112.34375</v>
      </c>
      <c r="J834">
        <f t="shared" ca="1" si="342"/>
        <v>-0.2722222222222222</v>
      </c>
      <c r="K834">
        <f t="shared" ca="1" si="337"/>
        <v>1.7859639999999999</v>
      </c>
      <c r="M834" s="23">
        <f t="shared" si="351"/>
        <v>46104</v>
      </c>
      <c r="N834" s="20">
        <f t="shared" si="338"/>
        <v>112.34375</v>
      </c>
      <c r="O834">
        <f t="shared" si="343"/>
        <v>125</v>
      </c>
      <c r="P834">
        <f t="shared" ca="1" si="344"/>
        <v>-0.2722222222222222</v>
      </c>
      <c r="Q834">
        <f t="shared" ca="1" si="339"/>
        <v>1.7859639999999999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3"/>
      <c r="AG834" s="20"/>
      <c r="AH834" s="20"/>
      <c r="AJ834" s="23"/>
      <c r="AK834" s="20"/>
      <c r="AL834" s="20"/>
      <c r="AN834" s="23"/>
      <c r="AO834" s="20"/>
      <c r="AP834" s="20"/>
      <c r="AS834" s="1">
        <v>44853</v>
      </c>
      <c r="AT834">
        <v>4.0548999999999999</v>
      </c>
      <c r="AU834">
        <f t="shared" si="345"/>
        <v>4.0549000000000002E-2</v>
      </c>
      <c r="AW834" s="1">
        <v>44853</v>
      </c>
      <c r="AX834">
        <v>4.4874999999999998</v>
      </c>
      <c r="AY834">
        <f t="shared" si="346"/>
        <v>4.4874999999999998E-2</v>
      </c>
      <c r="BA834" s="1">
        <v>44853</v>
      </c>
      <c r="BB834">
        <v>5.0270000000000001</v>
      </c>
      <c r="BC834">
        <f t="shared" si="347"/>
        <v>5.0270000000000002E-2</v>
      </c>
      <c r="BE834" s="1">
        <v>44853</v>
      </c>
      <c r="BF834">
        <v>4.8979999999999997</v>
      </c>
      <c r="BG834">
        <f t="shared" si="348"/>
        <v>4.8979999999999996E-2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3">
        <f t="shared" ca="1" si="349"/>
        <v>46980</v>
      </c>
      <c r="B835" s="20">
        <f t="shared" ca="1" si="335"/>
        <v>0</v>
      </c>
      <c r="C835">
        <f t="shared" ca="1" si="353"/>
        <v>0</v>
      </c>
      <c r="D835">
        <f t="shared" ca="1" si="340"/>
        <v>-2.7055555555555557</v>
      </c>
      <c r="E835">
        <f t="shared" ca="1" si="341"/>
        <v>1.7859639999999999</v>
      </c>
      <c r="G835" s="23">
        <f t="shared" si="350"/>
        <v>46105</v>
      </c>
      <c r="H835" s="20">
        <f t="shared" si="336"/>
        <v>112.34375</v>
      </c>
      <c r="J835">
        <f t="shared" ca="1" si="342"/>
        <v>-0.27500000000000002</v>
      </c>
      <c r="K835">
        <f t="shared" ca="1" si="337"/>
        <v>1.7859639999999999</v>
      </c>
      <c r="M835" s="23">
        <f t="shared" si="351"/>
        <v>46105</v>
      </c>
      <c r="N835" s="20">
        <f t="shared" si="338"/>
        <v>112.34375</v>
      </c>
      <c r="O835">
        <f t="shared" si="343"/>
        <v>125</v>
      </c>
      <c r="P835">
        <f t="shared" ca="1" si="344"/>
        <v>-0.27500000000000002</v>
      </c>
      <c r="Q835">
        <f t="shared" ca="1" si="339"/>
        <v>1.7859639999999999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3"/>
      <c r="AG835" s="20"/>
      <c r="AH835" s="20"/>
      <c r="AJ835" s="23"/>
      <c r="AK835" s="20"/>
      <c r="AL835" s="20"/>
      <c r="AN835" s="23"/>
      <c r="AO835" s="20"/>
      <c r="AP835" s="20"/>
      <c r="AS835" s="1">
        <v>44852</v>
      </c>
      <c r="AT835">
        <v>4.0046999999999997</v>
      </c>
      <c r="AU835">
        <f t="shared" si="345"/>
        <v>4.0046999999999999E-2</v>
      </c>
      <c r="AW835" s="1">
        <v>44852</v>
      </c>
      <c r="AX835">
        <v>4.4080000000000004</v>
      </c>
      <c r="AY835">
        <f t="shared" si="346"/>
        <v>4.4080000000000001E-2</v>
      </c>
      <c r="BA835" s="1">
        <v>44852</v>
      </c>
      <c r="BB835">
        <v>4.9450000000000003</v>
      </c>
      <c r="BC835">
        <f t="shared" si="347"/>
        <v>4.9450000000000001E-2</v>
      </c>
      <c r="BE835" s="1">
        <v>44852</v>
      </c>
      <c r="BF835">
        <v>4.7869999999999999</v>
      </c>
      <c r="BG835">
        <f t="shared" si="348"/>
        <v>4.7869999999999996E-2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3">
        <f t="shared" ca="1" si="349"/>
        <v>46981</v>
      </c>
      <c r="B836" s="20">
        <f t="shared" ca="1" si="335"/>
        <v>0</v>
      </c>
      <c r="C836">
        <f t="shared" ca="1" si="353"/>
        <v>0</v>
      </c>
      <c r="D836">
        <f t="shared" ca="1" si="340"/>
        <v>-2.7083333333333335</v>
      </c>
      <c r="E836">
        <f t="shared" ca="1" si="341"/>
        <v>1.7859639999999999</v>
      </c>
      <c r="G836" s="23">
        <f t="shared" si="350"/>
        <v>46106</v>
      </c>
      <c r="H836" s="20">
        <f t="shared" si="336"/>
        <v>112.34375</v>
      </c>
      <c r="J836">
        <f t="shared" ca="1" si="342"/>
        <v>-0.27777777777777779</v>
      </c>
      <c r="K836">
        <f t="shared" ca="1" si="337"/>
        <v>1.7859639999999999</v>
      </c>
      <c r="M836" s="23">
        <f t="shared" si="351"/>
        <v>46106</v>
      </c>
      <c r="N836" s="20">
        <f t="shared" si="338"/>
        <v>112.34375</v>
      </c>
      <c r="O836">
        <f t="shared" si="343"/>
        <v>125</v>
      </c>
      <c r="P836">
        <f t="shared" ca="1" si="344"/>
        <v>-0.27777777777777779</v>
      </c>
      <c r="Q836">
        <f t="shared" ca="1" si="339"/>
        <v>1.7859639999999999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3"/>
      <c r="AG836" s="20"/>
      <c r="AH836" s="20"/>
      <c r="AJ836" s="23"/>
      <c r="AK836" s="20"/>
      <c r="AL836" s="20"/>
      <c r="AN836" s="23"/>
      <c r="AO836" s="20"/>
      <c r="AP836" s="20"/>
      <c r="AS836" s="1">
        <v>44851</v>
      </c>
      <c r="AT836">
        <v>3.988</v>
      </c>
      <c r="AU836">
        <f t="shared" si="345"/>
        <v>3.9879999999999999E-2</v>
      </c>
      <c r="AW836" s="1">
        <v>44851</v>
      </c>
      <c r="AX836">
        <v>4.4245999999999999</v>
      </c>
      <c r="AY836">
        <f t="shared" si="346"/>
        <v>4.4246000000000001E-2</v>
      </c>
      <c r="BA836" s="1">
        <v>44851</v>
      </c>
      <c r="BB836">
        <v>4.9653</v>
      </c>
      <c r="BC836">
        <f t="shared" si="347"/>
        <v>4.9653000000000003E-2</v>
      </c>
      <c r="BE836" s="1">
        <v>44851</v>
      </c>
      <c r="BF836">
        <v>4.7991999999999999</v>
      </c>
      <c r="BG836">
        <f t="shared" si="348"/>
        <v>4.7992E-2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3">
        <f t="shared" ca="1" si="349"/>
        <v>46982</v>
      </c>
      <c r="B837" s="20">
        <f t="shared" ca="1" si="335"/>
        <v>0</v>
      </c>
      <c r="C837">
        <f t="shared" ca="1" si="353"/>
        <v>0</v>
      </c>
      <c r="D837">
        <f t="shared" ca="1" si="340"/>
        <v>-2.7111111111111112</v>
      </c>
      <c r="E837">
        <f t="shared" ca="1" si="341"/>
        <v>1.7859639999999999</v>
      </c>
      <c r="G837" s="23">
        <f t="shared" si="350"/>
        <v>46107</v>
      </c>
      <c r="H837" s="20">
        <f t="shared" si="336"/>
        <v>112.34375</v>
      </c>
      <c r="J837">
        <f t="shared" ca="1" si="342"/>
        <v>-0.28055555555555556</v>
      </c>
      <c r="K837">
        <f t="shared" ca="1" si="337"/>
        <v>1.7859639999999999</v>
      </c>
      <c r="M837" s="23">
        <f t="shared" si="351"/>
        <v>46107</v>
      </c>
      <c r="N837" s="20">
        <f t="shared" si="338"/>
        <v>112.34375</v>
      </c>
      <c r="O837">
        <f t="shared" si="343"/>
        <v>125</v>
      </c>
      <c r="P837">
        <f t="shared" ca="1" si="344"/>
        <v>-0.28055555555555556</v>
      </c>
      <c r="Q837">
        <f t="shared" ca="1" si="339"/>
        <v>1.7859639999999999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3"/>
      <c r="AG837" s="20"/>
      <c r="AH837" s="20"/>
      <c r="AJ837" s="23"/>
      <c r="AK837" s="20"/>
      <c r="AL837" s="20"/>
      <c r="AN837" s="23"/>
      <c r="AO837" s="20"/>
      <c r="AP837" s="20"/>
      <c r="AS837" s="1">
        <v>44848</v>
      </c>
      <c r="AT837">
        <v>3.9740000000000002</v>
      </c>
      <c r="AU837">
        <f t="shared" si="345"/>
        <v>3.9740000000000004E-2</v>
      </c>
      <c r="AW837" s="1">
        <v>44848</v>
      </c>
      <c r="AX837">
        <v>4.4320000000000004</v>
      </c>
      <c r="AY837">
        <f t="shared" si="346"/>
        <v>4.4320000000000005E-2</v>
      </c>
      <c r="BA837" s="1">
        <v>44848</v>
      </c>
      <c r="BB837">
        <v>4.9939999999999998</v>
      </c>
      <c r="BC837">
        <f t="shared" si="347"/>
        <v>4.9939999999999998E-2</v>
      </c>
      <c r="BE837" s="1">
        <v>44848</v>
      </c>
      <c r="BF837">
        <v>4.8319999999999999</v>
      </c>
      <c r="BG837">
        <f t="shared" si="348"/>
        <v>4.8320000000000002E-2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3">
        <f t="shared" ca="1" si="349"/>
        <v>46983</v>
      </c>
      <c r="B838" s="20">
        <f t="shared" ca="1" si="335"/>
        <v>0</v>
      </c>
      <c r="C838">
        <f t="shared" ca="1" si="353"/>
        <v>0</v>
      </c>
      <c r="D838">
        <f t="shared" ca="1" si="340"/>
        <v>-2.713888888888889</v>
      </c>
      <c r="E838">
        <f t="shared" ca="1" si="341"/>
        <v>1.7859639999999999</v>
      </c>
      <c r="G838" s="23">
        <f t="shared" si="350"/>
        <v>46108</v>
      </c>
      <c r="H838" s="20">
        <f t="shared" si="336"/>
        <v>112.34375</v>
      </c>
      <c r="J838">
        <f t="shared" ca="1" si="342"/>
        <v>-0.28333333333333333</v>
      </c>
      <c r="K838">
        <f t="shared" ca="1" si="337"/>
        <v>1.7859639999999999</v>
      </c>
      <c r="M838" s="23">
        <f t="shared" si="351"/>
        <v>46108</v>
      </c>
      <c r="N838" s="20">
        <f t="shared" si="338"/>
        <v>112.34375</v>
      </c>
      <c r="O838">
        <f t="shared" si="343"/>
        <v>125</v>
      </c>
      <c r="P838">
        <f t="shared" ca="1" si="344"/>
        <v>-0.28333333333333333</v>
      </c>
      <c r="Q838">
        <f t="shared" ca="1" si="339"/>
        <v>1.7859639999999999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3"/>
      <c r="AG838" s="20"/>
      <c r="AH838" s="20"/>
      <c r="AJ838" s="23"/>
      <c r="AK838" s="20"/>
      <c r="AL838" s="20"/>
      <c r="AN838" s="23"/>
      <c r="AO838" s="20"/>
      <c r="AP838" s="20"/>
      <c r="AS838" s="1">
        <v>44847</v>
      </c>
      <c r="AT838">
        <v>3.968</v>
      </c>
      <c r="AU838">
        <f t="shared" si="345"/>
        <v>3.968E-2</v>
      </c>
      <c r="AW838" s="1">
        <v>44847</v>
      </c>
      <c r="AX838">
        <v>4.4043000000000001</v>
      </c>
      <c r="AY838">
        <f t="shared" si="346"/>
        <v>4.4042999999999999E-2</v>
      </c>
      <c r="BA838" s="1">
        <v>44847</v>
      </c>
      <c r="BB838">
        <v>4.8970000000000002</v>
      </c>
      <c r="BC838">
        <f t="shared" si="347"/>
        <v>4.897E-2</v>
      </c>
      <c r="BE838" s="1">
        <v>44847</v>
      </c>
      <c r="BF838">
        <v>4.7610000000000001</v>
      </c>
      <c r="BG838">
        <f t="shared" si="348"/>
        <v>4.761E-2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3">
        <f t="shared" ca="1" si="349"/>
        <v>46986</v>
      </c>
      <c r="B839" s="20">
        <f t="shared" ca="1" si="335"/>
        <v>0</v>
      </c>
      <c r="C839">
        <f t="shared" ca="1" si="353"/>
        <v>0</v>
      </c>
      <c r="D839">
        <f t="shared" ca="1" si="340"/>
        <v>-2.7222222222222223</v>
      </c>
      <c r="E839">
        <f t="shared" ca="1" si="341"/>
        <v>1.7859639999999999</v>
      </c>
      <c r="G839" s="23">
        <f t="shared" si="350"/>
        <v>46111</v>
      </c>
      <c r="H839" s="20">
        <f t="shared" si="336"/>
        <v>112.34375</v>
      </c>
      <c r="J839">
        <f t="shared" ca="1" si="342"/>
        <v>-0.29166666666666669</v>
      </c>
      <c r="K839">
        <f t="shared" ca="1" si="337"/>
        <v>1.7859639999999999</v>
      </c>
      <c r="M839" s="23">
        <f t="shared" si="351"/>
        <v>46111</v>
      </c>
      <c r="N839" s="20">
        <f t="shared" si="338"/>
        <v>112.34375</v>
      </c>
      <c r="O839">
        <f t="shared" si="343"/>
        <v>125</v>
      </c>
      <c r="P839">
        <f t="shared" ca="1" si="344"/>
        <v>-0.29166666666666669</v>
      </c>
      <c r="Q839">
        <f t="shared" ca="1" si="339"/>
        <v>1.7859639999999999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3"/>
      <c r="AG839" s="20"/>
      <c r="AH839" s="20"/>
      <c r="AJ839" s="23"/>
      <c r="AK839" s="20"/>
      <c r="AL839" s="20"/>
      <c r="AN839" s="23"/>
      <c r="AO839" s="20"/>
      <c r="AP839" s="20"/>
      <c r="AS839" s="1">
        <v>44846</v>
      </c>
      <c r="AT839">
        <v>3.8771</v>
      </c>
      <c r="AU839">
        <f t="shared" si="345"/>
        <v>3.8771E-2</v>
      </c>
      <c r="AW839" s="1">
        <v>44846</v>
      </c>
      <c r="AX839">
        <v>4.2484000000000002</v>
      </c>
      <c r="AY839">
        <f t="shared" si="346"/>
        <v>4.2484000000000001E-2</v>
      </c>
      <c r="BA839" s="1">
        <v>44846</v>
      </c>
      <c r="BB839">
        <v>4.7110000000000003</v>
      </c>
      <c r="BC839">
        <f t="shared" si="347"/>
        <v>4.7110000000000006E-2</v>
      </c>
      <c r="BE839" s="1">
        <v>44846</v>
      </c>
      <c r="BF839">
        <v>4.5910000000000002</v>
      </c>
      <c r="BG839">
        <f t="shared" si="348"/>
        <v>4.5909999999999999E-2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3">
        <f t="shared" ca="1" si="349"/>
        <v>46987</v>
      </c>
      <c r="B840" s="20">
        <f t="shared" ca="1" si="335"/>
        <v>0</v>
      </c>
      <c r="C840">
        <f t="shared" ca="1" si="353"/>
        <v>0</v>
      </c>
      <c r="D840">
        <f t="shared" ca="1" si="340"/>
        <v>-2.7250000000000001</v>
      </c>
      <c r="E840">
        <f t="shared" ca="1" si="341"/>
        <v>1.7859639999999999</v>
      </c>
      <c r="G840" s="23">
        <f t="shared" si="350"/>
        <v>46112</v>
      </c>
      <c r="H840" s="20">
        <f t="shared" si="336"/>
        <v>112.34375</v>
      </c>
      <c r="J840">
        <f t="shared" ca="1" si="342"/>
        <v>-0.29444444444444445</v>
      </c>
      <c r="K840">
        <f t="shared" ca="1" si="337"/>
        <v>1.7859639999999999</v>
      </c>
      <c r="M840" s="23">
        <f t="shared" si="351"/>
        <v>46112</v>
      </c>
      <c r="N840" s="20">
        <f t="shared" si="338"/>
        <v>112.34375</v>
      </c>
      <c r="O840">
        <f t="shared" si="343"/>
        <v>125</v>
      </c>
      <c r="P840">
        <f t="shared" ca="1" si="344"/>
        <v>-0.29444444444444445</v>
      </c>
      <c r="Q840">
        <f t="shared" ca="1" si="339"/>
        <v>1.7859639999999999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3"/>
      <c r="AG840" s="20"/>
      <c r="AH840" s="20"/>
      <c r="AJ840" s="23"/>
      <c r="AK840" s="20"/>
      <c r="AL840" s="20"/>
      <c r="AN840" s="23"/>
      <c r="AO840" s="20"/>
      <c r="AP840" s="20"/>
      <c r="AS840" s="1">
        <v>44845</v>
      </c>
      <c r="AT840">
        <v>3.855</v>
      </c>
      <c r="AU840">
        <f t="shared" si="345"/>
        <v>3.8550000000000001E-2</v>
      </c>
      <c r="AW840" s="1">
        <v>44845</v>
      </c>
      <c r="AX840">
        <v>4.2244999999999999</v>
      </c>
      <c r="AY840">
        <f t="shared" si="346"/>
        <v>4.2244999999999998E-2</v>
      </c>
      <c r="BA840" s="1">
        <v>44845</v>
      </c>
      <c r="BB840">
        <v>4.6870000000000003</v>
      </c>
      <c r="BC840">
        <f t="shared" si="347"/>
        <v>4.6870000000000002E-2</v>
      </c>
      <c r="BE840" s="1">
        <v>44845</v>
      </c>
      <c r="BF840">
        <v>4.5990000000000002</v>
      </c>
      <c r="BG840">
        <f t="shared" si="348"/>
        <v>4.5990000000000003E-2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3">
        <f t="shared" ca="1" si="349"/>
        <v>46988</v>
      </c>
      <c r="B841" s="20">
        <f t="shared" ca="1" si="335"/>
        <v>0</v>
      </c>
      <c r="C841">
        <f t="shared" ca="1" si="353"/>
        <v>0</v>
      </c>
      <c r="D841">
        <f t="shared" ca="1" si="340"/>
        <v>-2.7277777777777779</v>
      </c>
      <c r="E841">
        <f t="shared" ca="1" si="341"/>
        <v>1.7859639999999999</v>
      </c>
      <c r="G841" s="23">
        <f t="shared" si="350"/>
        <v>46113</v>
      </c>
      <c r="H841" s="20">
        <f t="shared" si="336"/>
        <v>112.34375</v>
      </c>
      <c r="J841">
        <f t="shared" ca="1" si="342"/>
        <v>-0.29722222222222222</v>
      </c>
      <c r="K841">
        <f t="shared" ca="1" si="337"/>
        <v>1.7859639999999999</v>
      </c>
      <c r="M841" s="23">
        <f t="shared" si="351"/>
        <v>46113</v>
      </c>
      <c r="N841" s="20">
        <f t="shared" si="338"/>
        <v>112.34375</v>
      </c>
      <c r="O841">
        <f t="shared" si="343"/>
        <v>125</v>
      </c>
      <c r="P841">
        <f t="shared" ca="1" si="344"/>
        <v>-0.29722222222222222</v>
      </c>
      <c r="Q841">
        <f t="shared" ca="1" si="339"/>
        <v>1.7859639999999999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3"/>
      <c r="AG841" s="20"/>
      <c r="AH841" s="20"/>
      <c r="AJ841" s="23"/>
      <c r="AK841" s="20"/>
      <c r="AL841" s="20"/>
      <c r="AN841" s="23"/>
      <c r="AO841" s="20"/>
      <c r="AP841" s="20"/>
      <c r="AS841" s="1">
        <v>44844</v>
      </c>
      <c r="AT841">
        <v>3.8142999999999998</v>
      </c>
      <c r="AU841">
        <f t="shared" si="345"/>
        <v>3.8142999999999996E-2</v>
      </c>
      <c r="AW841" s="1">
        <v>44844</v>
      </c>
      <c r="AX841">
        <v>4.2210000000000001</v>
      </c>
      <c r="AY841">
        <f t="shared" si="346"/>
        <v>4.2209999999999998E-2</v>
      </c>
      <c r="BA841" s="1">
        <v>44844</v>
      </c>
      <c r="BB841">
        <v>4.6929999999999996</v>
      </c>
      <c r="BC841">
        <f t="shared" si="347"/>
        <v>4.6929999999999999E-2</v>
      </c>
      <c r="BE841" s="1">
        <v>44844</v>
      </c>
      <c r="BF841">
        <v>4.6109999999999998</v>
      </c>
      <c r="BG841">
        <f t="shared" si="348"/>
        <v>4.6109999999999998E-2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3">
        <f t="shared" ca="1" si="349"/>
        <v>46989</v>
      </c>
      <c r="B842" s="20">
        <f t="shared" ca="1" si="335"/>
        <v>0</v>
      </c>
      <c r="C842">
        <f t="shared" ca="1" si="353"/>
        <v>0</v>
      </c>
      <c r="D842">
        <f t="shared" ca="1" si="340"/>
        <v>-2.7305555555555556</v>
      </c>
      <c r="E842">
        <f t="shared" ca="1" si="341"/>
        <v>1.7859639999999999</v>
      </c>
      <c r="G842" s="23">
        <f t="shared" si="350"/>
        <v>46114</v>
      </c>
      <c r="H842" s="20">
        <f t="shared" si="336"/>
        <v>112.34375</v>
      </c>
      <c r="J842">
        <f t="shared" ca="1" si="342"/>
        <v>-0.3</v>
      </c>
      <c r="K842">
        <f t="shared" ca="1" si="337"/>
        <v>1.7859639999999999</v>
      </c>
      <c r="M842" s="23">
        <f t="shared" si="351"/>
        <v>46114</v>
      </c>
      <c r="N842" s="20">
        <f t="shared" si="338"/>
        <v>112.34375</v>
      </c>
      <c r="O842">
        <f t="shared" si="343"/>
        <v>125</v>
      </c>
      <c r="P842">
        <f t="shared" ca="1" si="344"/>
        <v>-0.3</v>
      </c>
      <c r="Q842">
        <f t="shared" ca="1" si="339"/>
        <v>1.7859639999999999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3"/>
      <c r="AG842" s="20"/>
      <c r="AH842" s="20"/>
      <c r="AJ842" s="23"/>
      <c r="AK842" s="20"/>
      <c r="AL842" s="20"/>
      <c r="AN842" s="23"/>
      <c r="AO842" s="20"/>
      <c r="AP842" s="20"/>
      <c r="AS842" s="1">
        <v>44841</v>
      </c>
      <c r="AT842">
        <v>3.8119999999999998</v>
      </c>
      <c r="AU842">
        <f t="shared" si="345"/>
        <v>3.8120000000000001E-2</v>
      </c>
      <c r="AW842" s="1">
        <v>44841</v>
      </c>
      <c r="AX842">
        <v>4.2069999999999999</v>
      </c>
      <c r="AY842">
        <f t="shared" si="346"/>
        <v>4.2069999999999996E-2</v>
      </c>
      <c r="BA842" s="1">
        <v>44841</v>
      </c>
      <c r="BB842">
        <v>4.6849999999999996</v>
      </c>
      <c r="BC842">
        <f t="shared" si="347"/>
        <v>4.6849999999999996E-2</v>
      </c>
      <c r="BE842" s="1">
        <v>44841</v>
      </c>
      <c r="BF842">
        <v>4.6230000000000002</v>
      </c>
      <c r="BG842">
        <f t="shared" si="348"/>
        <v>4.623E-2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3">
        <f t="shared" ca="1" si="349"/>
        <v>46990</v>
      </c>
      <c r="B843" s="20">
        <f t="shared" ref="B843:B906" ca="1" si="357">IFERROR(VLOOKUP(A843,$BN$11:$BO$19999,2,FALSE),B842)</f>
        <v>0</v>
      </c>
      <c r="C843">
        <f t="shared" ca="1" si="353"/>
        <v>0</v>
      </c>
      <c r="D843">
        <f t="shared" ca="1" si="340"/>
        <v>-2.7333333333333334</v>
      </c>
      <c r="E843">
        <f t="shared" ca="1" si="341"/>
        <v>1.7859639999999999</v>
      </c>
      <c r="G843" s="23">
        <f t="shared" si="350"/>
        <v>46115</v>
      </c>
      <c r="H843" s="20">
        <f t="shared" ref="H843:H906" si="358">IFERROR(VLOOKUP(G843,$BN$11:$BO$19999,2,FALSE),H842)</f>
        <v>112.34375</v>
      </c>
      <c r="J843">
        <f t="shared" ca="1" si="342"/>
        <v>-0.30277777777777776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1.7859639999999999</v>
      </c>
      <c r="M843" s="23">
        <f t="shared" si="351"/>
        <v>46115</v>
      </c>
      <c r="N843" s="20">
        <f t="shared" ref="N843:N906" si="360">IFERROR(VLOOKUP(M843,$BN$11:$BO$19999,2,FALSE),N842)</f>
        <v>112.34375</v>
      </c>
      <c r="O843">
        <f t="shared" si="343"/>
        <v>125</v>
      </c>
      <c r="P843">
        <f t="shared" ca="1" si="344"/>
        <v>-0.30277777777777776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1.7859639999999999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3"/>
      <c r="AG843" s="20"/>
      <c r="AH843" s="20"/>
      <c r="AJ843" s="23"/>
      <c r="AK843" s="20"/>
      <c r="AL843" s="20"/>
      <c r="AN843" s="23"/>
      <c r="AO843" s="20"/>
      <c r="AP843" s="20"/>
      <c r="AS843" s="1">
        <v>44840</v>
      </c>
      <c r="AT843">
        <v>3.7757999999999998</v>
      </c>
      <c r="AU843">
        <f t="shared" si="345"/>
        <v>3.7758E-2</v>
      </c>
      <c r="AW843" s="1">
        <v>44840</v>
      </c>
      <c r="AX843">
        <v>4.1559999999999997</v>
      </c>
      <c r="AY843">
        <f t="shared" si="346"/>
        <v>4.156E-2</v>
      </c>
      <c r="BA843" s="1">
        <v>44840</v>
      </c>
      <c r="BB843">
        <v>4.5842000000000001</v>
      </c>
      <c r="BC843">
        <f t="shared" si="347"/>
        <v>4.5842000000000001E-2</v>
      </c>
      <c r="BE843" s="1">
        <v>44840</v>
      </c>
      <c r="BF843">
        <v>4.5359999999999996</v>
      </c>
      <c r="BG843">
        <f t="shared" si="348"/>
        <v>4.5359999999999998E-2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3">
        <f t="shared" ca="1" si="349"/>
        <v>46993</v>
      </c>
      <c r="B844" s="20">
        <f t="shared" ca="1" si="357"/>
        <v>0</v>
      </c>
      <c r="C844">
        <f t="shared" ca="1" si="353"/>
        <v>0</v>
      </c>
      <c r="D844">
        <f t="shared" ref="D844:D907" ca="1" si="362">($B$7-A844)/360</f>
        <v>-2.7416666666666667</v>
      </c>
      <c r="E844">
        <f t="shared" ref="E844:E907" ca="1" si="363">IFERROR(IF(D844&lt;0.25,VLOOKUP(A844,$AS$11:$AU$5325,3,FALSE),IF(AND(D844&gt;=0.25,D844&lt;0.5),VLOOKUP(A844,$AW$11:$AY$5325,3,FALSE),IF(AND(D844&gt;=0.5,D844&lt;1),VLOOKUP(A844,$BA$11:$BC$5325,3,FALSE),VLOOKUP(A844,$BE$11:$BG$5010,3,FALSE)))),E843)</f>
        <v>1.7859639999999999</v>
      </c>
      <c r="G844" s="23">
        <f t="shared" si="350"/>
        <v>46118</v>
      </c>
      <c r="H844" s="20">
        <f t="shared" si="358"/>
        <v>112.34375</v>
      </c>
      <c r="J844">
        <f t="shared" ref="J844:J907" ca="1" si="364">($H$7-G844)/360</f>
        <v>-0.31111111111111112</v>
      </c>
      <c r="K844">
        <f t="shared" ca="1" si="359"/>
        <v>1.7859639999999999</v>
      </c>
      <c r="M844" s="23">
        <f t="shared" si="351"/>
        <v>46118</v>
      </c>
      <c r="N844" s="20">
        <f t="shared" si="360"/>
        <v>112.34375</v>
      </c>
      <c r="O844">
        <f t="shared" ref="O844:O907" si="365">CEILING(N844,25)</f>
        <v>125</v>
      </c>
      <c r="P844">
        <f t="shared" ref="P844:P907" ca="1" si="366">($N$7-M844)/360</f>
        <v>-0.31111111111111112</v>
      </c>
      <c r="Q844">
        <f t="shared" ca="1" si="361"/>
        <v>1.7859639999999999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3"/>
      <c r="AG844" s="20"/>
      <c r="AH844" s="20"/>
      <c r="AJ844" s="23"/>
      <c r="AK844" s="20"/>
      <c r="AL844" s="20"/>
      <c r="AN844" s="23"/>
      <c r="AO844" s="20"/>
      <c r="AP844" s="20"/>
      <c r="AS844" s="1">
        <v>44839</v>
      </c>
      <c r="AT844">
        <v>3.7389999999999999</v>
      </c>
      <c r="AU844">
        <f t="shared" ref="AU844:AU907" si="367">AT844/100</f>
        <v>3.739E-2</v>
      </c>
      <c r="AW844" s="1">
        <v>44839</v>
      </c>
      <c r="AX844">
        <v>4.0789999999999997</v>
      </c>
      <c r="AY844">
        <f t="shared" ref="AY844:AY907" si="368">AX844/100</f>
        <v>4.079E-2</v>
      </c>
      <c r="BA844" s="1">
        <v>44839</v>
      </c>
      <c r="BB844">
        <v>4.516</v>
      </c>
      <c r="BC844">
        <f t="shared" ref="BC844:BC907" si="369">BB844/100</f>
        <v>4.5159999999999999E-2</v>
      </c>
      <c r="BE844" s="1">
        <v>44839</v>
      </c>
      <c r="BF844">
        <v>4.4180000000000001</v>
      </c>
      <c r="BG844">
        <f t="shared" ref="BG844:BG907" si="370">BF844/100</f>
        <v>4.4180000000000004E-2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3">
        <f t="shared" ref="A845:A908" ca="1" si="371">WORKDAY(A844,1)</f>
        <v>46994</v>
      </c>
      <c r="B845" s="20">
        <f t="shared" ca="1" si="357"/>
        <v>0</v>
      </c>
      <c r="C845">
        <f t="shared" ca="1" si="353"/>
        <v>0</v>
      </c>
      <c r="D845">
        <f t="shared" ca="1" si="362"/>
        <v>-2.7444444444444445</v>
      </c>
      <c r="E845">
        <f t="shared" ca="1" si="363"/>
        <v>1.7859639999999999</v>
      </c>
      <c r="G845" s="23">
        <f t="shared" ref="G845:G908" si="372">WORKDAY(G844,1)</f>
        <v>46119</v>
      </c>
      <c r="H845" s="20">
        <f t="shared" si="358"/>
        <v>112.34375</v>
      </c>
      <c r="J845">
        <f t="shared" ca="1" si="364"/>
        <v>-0.31388888888888888</v>
      </c>
      <c r="K845">
        <f t="shared" ca="1" si="359"/>
        <v>1.7859639999999999</v>
      </c>
      <c r="M845" s="23">
        <f t="shared" ref="M845:M908" si="373">WORKDAY(M844,1)</f>
        <v>46119</v>
      </c>
      <c r="N845" s="20">
        <f t="shared" si="360"/>
        <v>112.34375</v>
      </c>
      <c r="O845">
        <f t="shared" si="365"/>
        <v>125</v>
      </c>
      <c r="P845">
        <f t="shared" ca="1" si="366"/>
        <v>-0.31388888888888888</v>
      </c>
      <c r="Q845">
        <f t="shared" ca="1" si="361"/>
        <v>1.7859639999999999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3"/>
      <c r="AG845" s="20"/>
      <c r="AH845" s="20"/>
      <c r="AJ845" s="23"/>
      <c r="AK845" s="20"/>
      <c r="AL845" s="20"/>
      <c r="AN845" s="23"/>
      <c r="AO845" s="20"/>
      <c r="AP845" s="20"/>
      <c r="AS845" s="1">
        <v>44838</v>
      </c>
      <c r="AT845">
        <v>3.6947000000000001</v>
      </c>
      <c r="AU845">
        <f t="shared" si="367"/>
        <v>3.6947000000000001E-2</v>
      </c>
      <c r="AW845" s="1">
        <v>44838</v>
      </c>
      <c r="AX845">
        <v>4.0564999999999998</v>
      </c>
      <c r="AY845">
        <f t="shared" si="368"/>
        <v>4.0564999999999997E-2</v>
      </c>
      <c r="BA845" s="1">
        <v>44838</v>
      </c>
      <c r="BB845">
        <v>4.4592999999999998</v>
      </c>
      <c r="BC845">
        <f t="shared" si="369"/>
        <v>4.4593000000000001E-2</v>
      </c>
      <c r="BE845" s="1">
        <v>44838</v>
      </c>
      <c r="BF845">
        <v>4.3369999999999997</v>
      </c>
      <c r="BG845">
        <f t="shared" si="370"/>
        <v>4.3369999999999999E-2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3">
        <f t="shared" ca="1" si="371"/>
        <v>46995</v>
      </c>
      <c r="B846" s="20">
        <f t="shared" ca="1" si="357"/>
        <v>0</v>
      </c>
      <c r="C846">
        <f t="shared" ca="1" si="353"/>
        <v>0</v>
      </c>
      <c r="D846">
        <f t="shared" ca="1" si="362"/>
        <v>-2.7472222222222222</v>
      </c>
      <c r="E846">
        <f t="shared" ca="1" si="363"/>
        <v>1.7859639999999999</v>
      </c>
      <c r="G846" s="23">
        <f t="shared" si="372"/>
        <v>46120</v>
      </c>
      <c r="H846" s="20">
        <f t="shared" si="358"/>
        <v>112.34375</v>
      </c>
      <c r="J846">
        <f t="shared" ca="1" si="364"/>
        <v>-0.31666666666666665</v>
      </c>
      <c r="K846">
        <f t="shared" ca="1" si="359"/>
        <v>1.7859639999999999</v>
      </c>
      <c r="M846" s="23">
        <f t="shared" si="373"/>
        <v>46120</v>
      </c>
      <c r="N846" s="20">
        <f t="shared" si="360"/>
        <v>112.34375</v>
      </c>
      <c r="O846">
        <f t="shared" si="365"/>
        <v>125</v>
      </c>
      <c r="P846">
        <f t="shared" ca="1" si="366"/>
        <v>-0.31666666666666665</v>
      </c>
      <c r="Q846">
        <f t="shared" ca="1" si="361"/>
        <v>1.7859639999999999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3"/>
      <c r="AG846" s="20"/>
      <c r="AH846" s="20"/>
      <c r="AJ846" s="23"/>
      <c r="AK846" s="20"/>
      <c r="AL846" s="20"/>
      <c r="AN846" s="23"/>
      <c r="AO846" s="20"/>
      <c r="AP846" s="20"/>
      <c r="AS846" s="1">
        <v>44837</v>
      </c>
      <c r="AT846">
        <v>3.6591</v>
      </c>
      <c r="AU846">
        <f t="shared" si="367"/>
        <v>3.6590999999999999E-2</v>
      </c>
      <c r="AW846" s="1">
        <v>44837</v>
      </c>
      <c r="AX846">
        <v>4.0324999999999998</v>
      </c>
      <c r="AY846">
        <f t="shared" si="368"/>
        <v>4.0325E-2</v>
      </c>
      <c r="BA846" s="1">
        <v>44837</v>
      </c>
      <c r="BB846">
        <v>4.4821</v>
      </c>
      <c r="BC846">
        <f t="shared" si="369"/>
        <v>4.4821E-2</v>
      </c>
      <c r="BE846" s="1">
        <v>44837</v>
      </c>
      <c r="BF846">
        <v>4.3727</v>
      </c>
      <c r="BG846">
        <f t="shared" si="370"/>
        <v>4.3727000000000002E-2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3">
        <f t="shared" ca="1" si="371"/>
        <v>46996</v>
      </c>
      <c r="B847" s="20">
        <f t="shared" ca="1" si="357"/>
        <v>0</v>
      </c>
      <c r="C847">
        <f t="shared" ca="1" si="353"/>
        <v>0</v>
      </c>
      <c r="D847">
        <f t="shared" ca="1" si="362"/>
        <v>-2.75</v>
      </c>
      <c r="E847">
        <f t="shared" ca="1" si="363"/>
        <v>1.7859639999999999</v>
      </c>
      <c r="G847" s="23">
        <f t="shared" si="372"/>
        <v>46121</v>
      </c>
      <c r="H847" s="20">
        <f t="shared" si="358"/>
        <v>112.34375</v>
      </c>
      <c r="J847">
        <f t="shared" ca="1" si="364"/>
        <v>-0.31944444444444442</v>
      </c>
      <c r="K847">
        <f t="shared" ca="1" si="359"/>
        <v>1.7859639999999999</v>
      </c>
      <c r="M847" s="23">
        <f t="shared" si="373"/>
        <v>46121</v>
      </c>
      <c r="N847" s="20">
        <f t="shared" si="360"/>
        <v>112.34375</v>
      </c>
      <c r="O847">
        <f t="shared" si="365"/>
        <v>125</v>
      </c>
      <c r="P847">
        <f t="shared" ca="1" si="366"/>
        <v>-0.31944444444444442</v>
      </c>
      <c r="Q847">
        <f t="shared" ca="1" si="361"/>
        <v>1.7859639999999999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3"/>
      <c r="AG847" s="20"/>
      <c r="AH847" s="20"/>
      <c r="AJ847" s="23"/>
      <c r="AK847" s="20"/>
      <c r="AL847" s="20"/>
      <c r="AN847" s="23"/>
      <c r="AO847" s="20"/>
      <c r="AP847" s="20"/>
      <c r="AS847" s="1">
        <v>44834</v>
      </c>
      <c r="AT847">
        <v>3.6360000000000001</v>
      </c>
      <c r="AU847">
        <f t="shared" si="367"/>
        <v>3.6360000000000003E-2</v>
      </c>
      <c r="AW847" s="1">
        <v>44834</v>
      </c>
      <c r="AX847">
        <v>4.03</v>
      </c>
      <c r="AY847">
        <f t="shared" si="368"/>
        <v>4.0300000000000002E-2</v>
      </c>
      <c r="BA847" s="1">
        <v>44834</v>
      </c>
      <c r="BB847">
        <v>4.5609999999999999</v>
      </c>
      <c r="BC847">
        <f t="shared" si="369"/>
        <v>4.5609999999999998E-2</v>
      </c>
      <c r="BE847" s="1">
        <v>44834</v>
      </c>
      <c r="BF847">
        <v>4.4450000000000003</v>
      </c>
      <c r="BG847">
        <f t="shared" si="370"/>
        <v>4.4450000000000003E-2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3">
        <f t="shared" ca="1" si="371"/>
        <v>46997</v>
      </c>
      <c r="B848" s="20">
        <f t="shared" ca="1" si="357"/>
        <v>0</v>
      </c>
      <c r="C848">
        <f t="shared" ca="1" si="353"/>
        <v>0</v>
      </c>
      <c r="D848">
        <f t="shared" ca="1" si="362"/>
        <v>-2.7527777777777778</v>
      </c>
      <c r="E848">
        <f t="shared" ca="1" si="363"/>
        <v>1.7859639999999999</v>
      </c>
      <c r="G848" s="23">
        <f t="shared" si="372"/>
        <v>46122</v>
      </c>
      <c r="H848" s="20">
        <f t="shared" si="358"/>
        <v>112.34375</v>
      </c>
      <c r="J848">
        <f t="shared" ca="1" si="364"/>
        <v>-0.32222222222222224</v>
      </c>
      <c r="K848">
        <f t="shared" ca="1" si="359"/>
        <v>1.7859639999999999</v>
      </c>
      <c r="M848" s="23">
        <f t="shared" si="373"/>
        <v>46122</v>
      </c>
      <c r="N848" s="20">
        <f t="shared" si="360"/>
        <v>112.34375</v>
      </c>
      <c r="O848">
        <f t="shared" si="365"/>
        <v>125</v>
      </c>
      <c r="P848">
        <f t="shared" ca="1" si="366"/>
        <v>-0.32222222222222224</v>
      </c>
      <c r="Q848">
        <f t="shared" ca="1" si="361"/>
        <v>1.7859639999999999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3"/>
      <c r="AG848" s="20"/>
      <c r="AH848" s="20"/>
      <c r="AJ848" s="23"/>
      <c r="AK848" s="20"/>
      <c r="AL848" s="20"/>
      <c r="AN848" s="23"/>
      <c r="AO848" s="20"/>
      <c r="AP848" s="20"/>
      <c r="AS848" s="1">
        <v>44833</v>
      </c>
      <c r="AT848">
        <v>3.6030000000000002</v>
      </c>
      <c r="AU848">
        <f t="shared" si="367"/>
        <v>3.603E-2</v>
      </c>
      <c r="AW848" s="1">
        <v>44833</v>
      </c>
      <c r="AX848">
        <v>3.9929000000000001</v>
      </c>
      <c r="AY848">
        <f t="shared" si="368"/>
        <v>3.9928999999999999E-2</v>
      </c>
      <c r="BA848" s="1">
        <v>44833</v>
      </c>
      <c r="BB848">
        <v>4.532</v>
      </c>
      <c r="BC848">
        <f t="shared" si="369"/>
        <v>4.5319999999999999E-2</v>
      </c>
      <c r="BE848" s="1">
        <v>44833</v>
      </c>
      <c r="BF848">
        <v>4.4710000000000001</v>
      </c>
      <c r="BG848">
        <f t="shared" si="370"/>
        <v>4.471E-2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3">
        <f t="shared" ca="1" si="371"/>
        <v>47000</v>
      </c>
      <c r="B849" s="20">
        <f t="shared" ca="1" si="357"/>
        <v>0</v>
      </c>
      <c r="C849">
        <f t="shared" ca="1" si="353"/>
        <v>0</v>
      </c>
      <c r="D849">
        <f t="shared" ca="1" si="362"/>
        <v>-2.7611111111111111</v>
      </c>
      <c r="E849">
        <f t="shared" ca="1" si="363"/>
        <v>1.7859639999999999</v>
      </c>
      <c r="G849" s="23">
        <f t="shared" si="372"/>
        <v>46125</v>
      </c>
      <c r="H849" s="20">
        <f t="shared" si="358"/>
        <v>112.34375</v>
      </c>
      <c r="J849">
        <f t="shared" ca="1" si="364"/>
        <v>-0.33055555555555555</v>
      </c>
      <c r="K849">
        <f t="shared" ca="1" si="359"/>
        <v>1.7859639999999999</v>
      </c>
      <c r="M849" s="23">
        <f t="shared" si="373"/>
        <v>46125</v>
      </c>
      <c r="N849" s="20">
        <f t="shared" si="360"/>
        <v>112.34375</v>
      </c>
      <c r="O849">
        <f t="shared" si="365"/>
        <v>125</v>
      </c>
      <c r="P849">
        <f t="shared" ca="1" si="366"/>
        <v>-0.33055555555555555</v>
      </c>
      <c r="Q849">
        <f t="shared" ca="1" si="361"/>
        <v>1.7859639999999999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3"/>
      <c r="AG849" s="20"/>
      <c r="AH849" s="20"/>
      <c r="AJ849" s="23"/>
      <c r="AK849" s="20"/>
      <c r="AL849" s="20"/>
      <c r="AN849" s="23"/>
      <c r="AO849" s="20"/>
      <c r="AP849" s="20"/>
      <c r="AS849" s="1">
        <v>44832</v>
      </c>
      <c r="AT849">
        <v>3.6227</v>
      </c>
      <c r="AU849">
        <f t="shared" si="367"/>
        <v>3.6227000000000002E-2</v>
      </c>
      <c r="AW849" s="1">
        <v>44832</v>
      </c>
      <c r="AX849">
        <v>3.9689999999999999</v>
      </c>
      <c r="AY849">
        <f t="shared" si="368"/>
        <v>3.9689999999999996E-2</v>
      </c>
      <c r="BA849" s="1">
        <v>44832</v>
      </c>
      <c r="BB849">
        <v>4.4820000000000002</v>
      </c>
      <c r="BC849">
        <f t="shared" si="369"/>
        <v>4.4819999999999999E-2</v>
      </c>
      <c r="BE849" s="1">
        <v>44832</v>
      </c>
      <c r="BF849">
        <v>4.4169999999999998</v>
      </c>
      <c r="BG849">
        <f t="shared" si="370"/>
        <v>4.4170000000000001E-2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3">
        <f t="shared" ca="1" si="371"/>
        <v>47001</v>
      </c>
      <c r="B850" s="20">
        <f t="shared" ca="1" si="357"/>
        <v>0</v>
      </c>
      <c r="C850">
        <f t="shared" ca="1" si="353"/>
        <v>0</v>
      </c>
      <c r="D850">
        <f t="shared" ca="1" si="362"/>
        <v>-2.7638888888888888</v>
      </c>
      <c r="E850">
        <f t="shared" ca="1" si="363"/>
        <v>1.7859639999999999</v>
      </c>
      <c r="G850" s="23">
        <f t="shared" si="372"/>
        <v>46126</v>
      </c>
      <c r="H850" s="20">
        <f t="shared" si="358"/>
        <v>112.34375</v>
      </c>
      <c r="J850">
        <f t="shared" ca="1" si="364"/>
        <v>-0.33333333333333331</v>
      </c>
      <c r="K850">
        <f t="shared" ca="1" si="359"/>
        <v>1.7859639999999999</v>
      </c>
      <c r="M850" s="23">
        <f t="shared" si="373"/>
        <v>46126</v>
      </c>
      <c r="N850" s="20">
        <f t="shared" si="360"/>
        <v>112.34375</v>
      </c>
      <c r="O850">
        <f t="shared" si="365"/>
        <v>125</v>
      </c>
      <c r="P850">
        <f t="shared" ca="1" si="366"/>
        <v>-0.33333333333333331</v>
      </c>
      <c r="Q850">
        <f t="shared" ca="1" si="361"/>
        <v>1.7859639999999999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3"/>
      <c r="AG850" s="20"/>
      <c r="AH850" s="20"/>
      <c r="AJ850" s="23"/>
      <c r="AK850" s="20"/>
      <c r="AL850" s="20"/>
      <c r="AN850" s="23"/>
      <c r="AO850" s="20"/>
      <c r="AP850" s="20"/>
      <c r="AS850" s="1">
        <v>44831</v>
      </c>
      <c r="AT850">
        <v>3.5750000000000002</v>
      </c>
      <c r="AU850">
        <f t="shared" si="367"/>
        <v>3.5750000000000004E-2</v>
      </c>
      <c r="AW850" s="1">
        <v>44831</v>
      </c>
      <c r="AX850">
        <v>3.9929999999999999</v>
      </c>
      <c r="AY850">
        <f t="shared" si="368"/>
        <v>3.993E-2</v>
      </c>
      <c r="BA850" s="1">
        <v>44831</v>
      </c>
      <c r="BB850">
        <v>4.5419999999999998</v>
      </c>
      <c r="BC850">
        <f t="shared" si="369"/>
        <v>4.5419999999999995E-2</v>
      </c>
      <c r="BE850" s="1">
        <v>44831</v>
      </c>
      <c r="BF850">
        <v>4.5347999999999997</v>
      </c>
      <c r="BG850">
        <f t="shared" si="370"/>
        <v>4.5347999999999999E-2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3">
        <f t="shared" ca="1" si="371"/>
        <v>47002</v>
      </c>
      <c r="B851" s="20">
        <f t="shared" ca="1" si="357"/>
        <v>0</v>
      </c>
      <c r="C851">
        <f t="shared" ca="1" si="353"/>
        <v>0</v>
      </c>
      <c r="D851">
        <f t="shared" ca="1" si="362"/>
        <v>-2.7666666666666666</v>
      </c>
      <c r="E851">
        <f t="shared" ca="1" si="363"/>
        <v>1.7859639999999999</v>
      </c>
      <c r="G851" s="23">
        <f t="shared" si="372"/>
        <v>46127</v>
      </c>
      <c r="H851" s="20">
        <f t="shared" si="358"/>
        <v>112.34375</v>
      </c>
      <c r="J851">
        <f t="shared" ca="1" si="364"/>
        <v>-0.33611111111111114</v>
      </c>
      <c r="K851">
        <f t="shared" ca="1" si="359"/>
        <v>1.7859639999999999</v>
      </c>
      <c r="M851" s="23">
        <f t="shared" si="373"/>
        <v>46127</v>
      </c>
      <c r="N851" s="20">
        <f t="shared" si="360"/>
        <v>112.34375</v>
      </c>
      <c r="O851">
        <f t="shared" si="365"/>
        <v>125</v>
      </c>
      <c r="P851">
        <f t="shared" ca="1" si="366"/>
        <v>-0.33611111111111114</v>
      </c>
      <c r="Q851">
        <f t="shared" ca="1" si="361"/>
        <v>1.7859639999999999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3"/>
      <c r="AG851" s="20"/>
      <c r="AH851" s="20"/>
      <c r="AJ851" s="23"/>
      <c r="AK851" s="20"/>
      <c r="AL851" s="20"/>
      <c r="AN851" s="23"/>
      <c r="AO851" s="20"/>
      <c r="AP851" s="20"/>
      <c r="AS851" s="1">
        <v>44830</v>
      </c>
      <c r="AT851">
        <v>3.5951</v>
      </c>
      <c r="AU851">
        <f t="shared" si="367"/>
        <v>3.5950999999999997E-2</v>
      </c>
      <c r="AW851" s="1">
        <v>44830</v>
      </c>
      <c r="AX851">
        <v>4.0361000000000002</v>
      </c>
      <c r="AY851">
        <f t="shared" si="368"/>
        <v>4.0361000000000001E-2</v>
      </c>
      <c r="BA851" s="1">
        <v>44830</v>
      </c>
      <c r="BB851">
        <v>4.6289999999999996</v>
      </c>
      <c r="BC851">
        <f t="shared" si="369"/>
        <v>4.6289999999999998E-2</v>
      </c>
      <c r="BE851" s="1">
        <v>44830</v>
      </c>
      <c r="BF851">
        <v>4.6245000000000003</v>
      </c>
      <c r="BG851">
        <f t="shared" si="370"/>
        <v>4.6245000000000001E-2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3">
        <f t="shared" ca="1" si="371"/>
        <v>47003</v>
      </c>
      <c r="B852" s="20">
        <f t="shared" ca="1" si="357"/>
        <v>0</v>
      </c>
      <c r="C852">
        <f t="shared" ca="1" si="353"/>
        <v>0</v>
      </c>
      <c r="D852">
        <f t="shared" ca="1" si="362"/>
        <v>-2.7694444444444444</v>
      </c>
      <c r="E852">
        <f t="shared" ca="1" si="363"/>
        <v>1.7859639999999999</v>
      </c>
      <c r="G852" s="23">
        <f t="shared" si="372"/>
        <v>46128</v>
      </c>
      <c r="H852" s="20">
        <f t="shared" si="358"/>
        <v>112.34375</v>
      </c>
      <c r="J852">
        <f t="shared" ca="1" si="364"/>
        <v>-0.33888888888888891</v>
      </c>
      <c r="K852">
        <f t="shared" ca="1" si="359"/>
        <v>1.7859639999999999</v>
      </c>
      <c r="M852" s="23">
        <f t="shared" si="373"/>
        <v>46128</v>
      </c>
      <c r="N852" s="20">
        <f t="shared" si="360"/>
        <v>112.34375</v>
      </c>
      <c r="O852">
        <f t="shared" si="365"/>
        <v>125</v>
      </c>
      <c r="P852">
        <f t="shared" ca="1" si="366"/>
        <v>-0.33888888888888891</v>
      </c>
      <c r="Q852">
        <f t="shared" ca="1" si="361"/>
        <v>1.7859639999999999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3"/>
      <c r="AG852" s="20"/>
      <c r="AH852" s="20"/>
      <c r="AJ852" s="23"/>
      <c r="AK852" s="20"/>
      <c r="AL852" s="20"/>
      <c r="AN852" s="23"/>
      <c r="AO852" s="20"/>
      <c r="AP852" s="20"/>
      <c r="AS852" s="1">
        <v>44827</v>
      </c>
      <c r="AT852">
        <v>3.5779999999999998</v>
      </c>
      <c r="AU852">
        <f t="shared" si="367"/>
        <v>3.5779999999999999E-2</v>
      </c>
      <c r="AW852" s="1">
        <v>44827</v>
      </c>
      <c r="AX852">
        <v>4.0359999999999996</v>
      </c>
      <c r="AY852">
        <f t="shared" si="368"/>
        <v>4.0359999999999993E-2</v>
      </c>
      <c r="BA852" s="1">
        <v>44827</v>
      </c>
      <c r="BB852">
        <v>4.625</v>
      </c>
      <c r="BC852">
        <f t="shared" si="369"/>
        <v>4.6249999999999999E-2</v>
      </c>
      <c r="BE852" s="1">
        <v>44827</v>
      </c>
      <c r="BF852">
        <v>4.5730000000000004</v>
      </c>
      <c r="BG852">
        <f t="shared" si="370"/>
        <v>4.5730000000000007E-2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3">
        <f t="shared" ca="1" si="371"/>
        <v>47004</v>
      </c>
      <c r="B853" s="20">
        <f t="shared" ca="1" si="357"/>
        <v>0</v>
      </c>
      <c r="C853">
        <f t="shared" ca="1" si="353"/>
        <v>0</v>
      </c>
      <c r="D853">
        <f t="shared" ca="1" si="362"/>
        <v>-2.7722222222222221</v>
      </c>
      <c r="E853">
        <f t="shared" ca="1" si="363"/>
        <v>1.7859639999999999</v>
      </c>
      <c r="G853" s="23">
        <f t="shared" si="372"/>
        <v>46129</v>
      </c>
      <c r="H853" s="20">
        <f t="shared" si="358"/>
        <v>112.34375</v>
      </c>
      <c r="J853">
        <f t="shared" ca="1" si="364"/>
        <v>-0.34166666666666667</v>
      </c>
      <c r="K853">
        <f t="shared" ca="1" si="359"/>
        <v>1.7859639999999999</v>
      </c>
      <c r="M853" s="23">
        <f t="shared" si="373"/>
        <v>46129</v>
      </c>
      <c r="N853" s="20">
        <f t="shared" si="360"/>
        <v>112.34375</v>
      </c>
      <c r="O853">
        <f t="shared" si="365"/>
        <v>125</v>
      </c>
      <c r="P853">
        <f t="shared" ca="1" si="366"/>
        <v>-0.34166666666666667</v>
      </c>
      <c r="Q853">
        <f t="shared" ca="1" si="361"/>
        <v>1.7859639999999999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3"/>
      <c r="AG853" s="20"/>
      <c r="AH853" s="20"/>
      <c r="AJ853" s="23"/>
      <c r="AK853" s="20"/>
      <c r="AL853" s="20"/>
      <c r="AN853" s="23"/>
      <c r="AO853" s="20"/>
      <c r="AP853" s="20"/>
      <c r="AS853" s="1">
        <v>44826</v>
      </c>
      <c r="AT853">
        <v>3.5569999999999999</v>
      </c>
      <c r="AU853">
        <f t="shared" si="367"/>
        <v>3.5569999999999997E-2</v>
      </c>
      <c r="AW853" s="1">
        <v>44826</v>
      </c>
      <c r="AX853">
        <v>4.0149999999999997</v>
      </c>
      <c r="AY853">
        <f t="shared" si="368"/>
        <v>4.0149999999999998E-2</v>
      </c>
      <c r="BA853" s="1">
        <v>44826</v>
      </c>
      <c r="BB853">
        <v>4.5830000000000002</v>
      </c>
      <c r="BC853">
        <f t="shared" si="369"/>
        <v>4.5830000000000003E-2</v>
      </c>
      <c r="BE853" s="1">
        <v>44826</v>
      </c>
      <c r="BF853">
        <v>4.508</v>
      </c>
      <c r="BG853">
        <f t="shared" si="370"/>
        <v>4.5080000000000002E-2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3">
        <f t="shared" ca="1" si="371"/>
        <v>47007</v>
      </c>
      <c r="B854" s="20">
        <f t="shared" ca="1" si="357"/>
        <v>0</v>
      </c>
      <c r="C854">
        <f t="shared" ca="1" si="353"/>
        <v>0</v>
      </c>
      <c r="D854">
        <f t="shared" ca="1" si="362"/>
        <v>-2.7805555555555554</v>
      </c>
      <c r="E854">
        <f t="shared" ca="1" si="363"/>
        <v>1.7859639999999999</v>
      </c>
      <c r="G854" s="23">
        <f t="shared" si="372"/>
        <v>46132</v>
      </c>
      <c r="H854" s="20">
        <f t="shared" si="358"/>
        <v>112.34375</v>
      </c>
      <c r="J854">
        <f t="shared" ca="1" si="364"/>
        <v>-0.35</v>
      </c>
      <c r="K854">
        <f t="shared" ca="1" si="359"/>
        <v>1.7859639999999999</v>
      </c>
      <c r="M854" s="23">
        <f t="shared" si="373"/>
        <v>46132</v>
      </c>
      <c r="N854" s="20">
        <f t="shared" si="360"/>
        <v>112.34375</v>
      </c>
      <c r="O854">
        <f t="shared" si="365"/>
        <v>125</v>
      </c>
      <c r="P854">
        <f t="shared" ca="1" si="366"/>
        <v>-0.35</v>
      </c>
      <c r="Q854">
        <f t="shared" ca="1" si="361"/>
        <v>1.7859639999999999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3"/>
      <c r="AG854" s="20"/>
      <c r="AH854" s="20"/>
      <c r="AJ854" s="23"/>
      <c r="AK854" s="20"/>
      <c r="AL854" s="20"/>
      <c r="AN854" s="23"/>
      <c r="AO854" s="20"/>
      <c r="AP854" s="20"/>
      <c r="AS854" s="1">
        <v>44825</v>
      </c>
      <c r="AT854">
        <v>3.5777999999999999</v>
      </c>
      <c r="AU854">
        <f t="shared" si="367"/>
        <v>3.5777999999999997E-2</v>
      </c>
      <c r="AW854" s="1">
        <v>44825</v>
      </c>
      <c r="AX854">
        <v>4.0023999999999997</v>
      </c>
      <c r="AY854">
        <f t="shared" si="368"/>
        <v>4.0023999999999997E-2</v>
      </c>
      <c r="BA854" s="1">
        <v>44825</v>
      </c>
      <c r="BB854">
        <v>4.524</v>
      </c>
      <c r="BC854">
        <f t="shared" si="369"/>
        <v>4.5240000000000002E-2</v>
      </c>
      <c r="BE854" s="1">
        <v>44825</v>
      </c>
      <c r="BF854">
        <v>4.423</v>
      </c>
      <c r="BG854">
        <f t="shared" si="370"/>
        <v>4.4229999999999998E-2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3">
        <f t="shared" ca="1" si="371"/>
        <v>47008</v>
      </c>
      <c r="B855" s="20">
        <f t="shared" ca="1" si="357"/>
        <v>0</v>
      </c>
      <c r="C855">
        <f t="shared" ca="1" si="353"/>
        <v>0</v>
      </c>
      <c r="D855">
        <f t="shared" ca="1" si="362"/>
        <v>-2.7833333333333332</v>
      </c>
      <c r="E855">
        <f t="shared" ca="1" si="363"/>
        <v>1.7859639999999999</v>
      </c>
      <c r="G855" s="23">
        <f t="shared" si="372"/>
        <v>46133</v>
      </c>
      <c r="H855" s="20">
        <f t="shared" si="358"/>
        <v>112.34375</v>
      </c>
      <c r="J855">
        <f t="shared" ca="1" si="364"/>
        <v>-0.3527777777777778</v>
      </c>
      <c r="K855">
        <f t="shared" ca="1" si="359"/>
        <v>1.7859639999999999</v>
      </c>
      <c r="M855" s="23">
        <f t="shared" si="373"/>
        <v>46133</v>
      </c>
      <c r="N855" s="20">
        <f t="shared" si="360"/>
        <v>112.34375</v>
      </c>
      <c r="O855">
        <f t="shared" si="365"/>
        <v>125</v>
      </c>
      <c r="P855">
        <f t="shared" ca="1" si="366"/>
        <v>-0.3527777777777778</v>
      </c>
      <c r="Q855">
        <f t="shared" ca="1" si="361"/>
        <v>1.7859639999999999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3"/>
      <c r="AG855" s="20"/>
      <c r="AH855" s="20"/>
      <c r="AJ855" s="23"/>
      <c r="AK855" s="20"/>
      <c r="AL855" s="20"/>
      <c r="AN855" s="23"/>
      <c r="AO855" s="20"/>
      <c r="AP855" s="20"/>
      <c r="AS855" s="1">
        <v>44824</v>
      </c>
      <c r="AT855">
        <v>3.5379999999999998</v>
      </c>
      <c r="AU855">
        <f t="shared" si="367"/>
        <v>3.5379999999999995E-2</v>
      </c>
      <c r="AW855" s="1">
        <v>44824</v>
      </c>
      <c r="AX855">
        <v>3.9386000000000001</v>
      </c>
      <c r="AY855">
        <f t="shared" si="368"/>
        <v>3.9386000000000004E-2</v>
      </c>
      <c r="BA855" s="1">
        <v>44824</v>
      </c>
      <c r="BB855">
        <v>4.4321000000000002</v>
      </c>
      <c r="BC855">
        <f t="shared" si="369"/>
        <v>4.4320999999999999E-2</v>
      </c>
      <c r="BE855" s="1">
        <v>44824</v>
      </c>
      <c r="BF855">
        <v>4.3189000000000002</v>
      </c>
      <c r="BG855">
        <f t="shared" si="370"/>
        <v>4.3189000000000005E-2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3">
        <f t="shared" ca="1" si="371"/>
        <v>47009</v>
      </c>
      <c r="B856" s="20">
        <f t="shared" ca="1" si="357"/>
        <v>0</v>
      </c>
      <c r="C856">
        <f t="shared" ca="1" si="353"/>
        <v>0</v>
      </c>
      <c r="D856">
        <f t="shared" ca="1" si="362"/>
        <v>-2.786111111111111</v>
      </c>
      <c r="E856">
        <f t="shared" ca="1" si="363"/>
        <v>1.7859639999999999</v>
      </c>
      <c r="G856" s="23">
        <f t="shared" si="372"/>
        <v>46134</v>
      </c>
      <c r="H856" s="20">
        <f t="shared" si="358"/>
        <v>112.34375</v>
      </c>
      <c r="J856">
        <f t="shared" ca="1" si="364"/>
        <v>-0.35555555555555557</v>
      </c>
      <c r="K856">
        <f t="shared" ca="1" si="359"/>
        <v>1.7859639999999999</v>
      </c>
      <c r="M856" s="23">
        <f t="shared" si="373"/>
        <v>46134</v>
      </c>
      <c r="N856" s="20">
        <f t="shared" si="360"/>
        <v>112.34375</v>
      </c>
      <c r="O856">
        <f t="shared" si="365"/>
        <v>125</v>
      </c>
      <c r="P856">
        <f t="shared" ca="1" si="366"/>
        <v>-0.35555555555555557</v>
      </c>
      <c r="Q856">
        <f t="shared" ca="1" si="361"/>
        <v>1.7859639999999999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3"/>
      <c r="AG856" s="20"/>
      <c r="AH856" s="20"/>
      <c r="AJ856" s="23"/>
      <c r="AK856" s="20"/>
      <c r="AL856" s="20"/>
      <c r="AN856" s="23"/>
      <c r="AO856" s="20"/>
      <c r="AP856" s="20"/>
      <c r="AS856" s="1">
        <v>44823</v>
      </c>
      <c r="AT856">
        <v>3.5219999999999998</v>
      </c>
      <c r="AU856">
        <f t="shared" si="367"/>
        <v>3.5220000000000001E-2</v>
      </c>
      <c r="AW856" s="1">
        <v>44823</v>
      </c>
      <c r="AX856">
        <v>3.9209999999999998</v>
      </c>
      <c r="AY856">
        <f t="shared" si="368"/>
        <v>3.9209999999999995E-2</v>
      </c>
      <c r="BA856" s="1">
        <v>44823</v>
      </c>
      <c r="BB856">
        <v>4.4074999999999998</v>
      </c>
      <c r="BC856">
        <f t="shared" si="369"/>
        <v>4.4074999999999996E-2</v>
      </c>
      <c r="BE856" s="1">
        <v>44823</v>
      </c>
      <c r="BF856">
        <v>4.28</v>
      </c>
      <c r="BG856">
        <f t="shared" si="370"/>
        <v>4.2800000000000005E-2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3">
        <f t="shared" ca="1" si="371"/>
        <v>47010</v>
      </c>
      <c r="B857" s="20">
        <f t="shared" ca="1" si="357"/>
        <v>0</v>
      </c>
      <c r="C857">
        <f t="shared" ref="C857:C920" ca="1" si="375">CEILING(B857,$C$9)</f>
        <v>0</v>
      </c>
      <c r="D857">
        <f t="shared" ca="1" si="362"/>
        <v>-2.7888888888888888</v>
      </c>
      <c r="E857">
        <f t="shared" ca="1" si="363"/>
        <v>1.7859639999999999</v>
      </c>
      <c r="G857" s="23">
        <f t="shared" si="372"/>
        <v>46135</v>
      </c>
      <c r="H857" s="20">
        <f t="shared" si="358"/>
        <v>112.34375</v>
      </c>
      <c r="J857">
        <f t="shared" ca="1" si="364"/>
        <v>-0.35833333333333334</v>
      </c>
      <c r="K857">
        <f t="shared" ca="1" si="359"/>
        <v>1.7859639999999999</v>
      </c>
      <c r="M857" s="23">
        <f t="shared" si="373"/>
        <v>46135</v>
      </c>
      <c r="N857" s="20">
        <f t="shared" si="360"/>
        <v>112.34375</v>
      </c>
      <c r="O857">
        <f t="shared" si="365"/>
        <v>125</v>
      </c>
      <c r="P857">
        <f t="shared" ca="1" si="366"/>
        <v>-0.35833333333333334</v>
      </c>
      <c r="Q857">
        <f t="shared" ca="1" si="361"/>
        <v>1.7859639999999999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3"/>
      <c r="AG857" s="20"/>
      <c r="AH857" s="20"/>
      <c r="AJ857" s="23"/>
      <c r="AK857" s="20"/>
      <c r="AL857" s="20"/>
      <c r="AN857" s="23"/>
      <c r="AO857" s="20"/>
      <c r="AP857" s="20"/>
      <c r="AS857" s="1">
        <v>44820</v>
      </c>
      <c r="AT857">
        <v>3.4710000000000001</v>
      </c>
      <c r="AU857">
        <f t="shared" si="367"/>
        <v>3.4709999999999998E-2</v>
      </c>
      <c r="AW857" s="1">
        <v>44820</v>
      </c>
      <c r="AX857">
        <v>3.8969999999999998</v>
      </c>
      <c r="AY857">
        <f t="shared" si="368"/>
        <v>3.8969999999999998E-2</v>
      </c>
      <c r="BA857" s="1">
        <v>44820</v>
      </c>
      <c r="BB857">
        <v>4.359</v>
      </c>
      <c r="BC857">
        <f t="shared" si="369"/>
        <v>4.3589999999999997E-2</v>
      </c>
      <c r="BE857" s="1">
        <v>44820</v>
      </c>
      <c r="BF857">
        <v>4.2169999999999996</v>
      </c>
      <c r="BG857">
        <f t="shared" si="370"/>
        <v>4.2169999999999999E-2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3">
        <f t="shared" ca="1" si="371"/>
        <v>47011</v>
      </c>
      <c r="B858" s="20">
        <f t="shared" ca="1" si="357"/>
        <v>0</v>
      </c>
      <c r="C858">
        <f t="shared" ca="1" si="375"/>
        <v>0</v>
      </c>
      <c r="D858">
        <f t="shared" ca="1" si="362"/>
        <v>-2.7916666666666665</v>
      </c>
      <c r="E858">
        <f t="shared" ca="1" si="363"/>
        <v>1.7859639999999999</v>
      </c>
      <c r="G858" s="23">
        <f t="shared" si="372"/>
        <v>46136</v>
      </c>
      <c r="H858" s="20">
        <f t="shared" si="358"/>
        <v>112.34375</v>
      </c>
      <c r="J858">
        <f t="shared" ca="1" si="364"/>
        <v>-0.3611111111111111</v>
      </c>
      <c r="K858">
        <f t="shared" ca="1" si="359"/>
        <v>1.7859639999999999</v>
      </c>
      <c r="M858" s="23">
        <f t="shared" si="373"/>
        <v>46136</v>
      </c>
      <c r="N858" s="20">
        <f t="shared" si="360"/>
        <v>112.34375</v>
      </c>
      <c r="O858">
        <f t="shared" si="365"/>
        <v>125</v>
      </c>
      <c r="P858">
        <f t="shared" ca="1" si="366"/>
        <v>-0.3611111111111111</v>
      </c>
      <c r="Q858">
        <f t="shared" ca="1" si="361"/>
        <v>1.7859639999999999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3"/>
      <c r="AG858" s="20"/>
      <c r="AH858" s="20"/>
      <c r="AJ858" s="23"/>
      <c r="AK858" s="20"/>
      <c r="AL858" s="20"/>
      <c r="AN858" s="23"/>
      <c r="AO858" s="20"/>
      <c r="AP858" s="20"/>
      <c r="AS858" s="1">
        <v>44819</v>
      </c>
      <c r="AT858">
        <v>3.4830999999999999</v>
      </c>
      <c r="AU858">
        <f t="shared" si="367"/>
        <v>3.4831000000000001E-2</v>
      </c>
      <c r="AW858" s="1">
        <v>44819</v>
      </c>
      <c r="AX858">
        <v>3.9117999999999999</v>
      </c>
      <c r="AY858">
        <f t="shared" si="368"/>
        <v>3.9118E-2</v>
      </c>
      <c r="BA858" s="1">
        <v>44819</v>
      </c>
      <c r="BB858">
        <v>4.3769999999999998</v>
      </c>
      <c r="BC858">
        <f t="shared" si="369"/>
        <v>4.3769999999999996E-2</v>
      </c>
      <c r="BE858" s="1">
        <v>44819</v>
      </c>
      <c r="BF858">
        <v>4.2519999999999998</v>
      </c>
      <c r="BG858">
        <f t="shared" si="370"/>
        <v>4.2519999999999995E-2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3">
        <f t="shared" ca="1" si="371"/>
        <v>47014</v>
      </c>
      <c r="B859" s="20">
        <f t="shared" ca="1" si="357"/>
        <v>0</v>
      </c>
      <c r="C859">
        <f t="shared" ca="1" si="375"/>
        <v>0</v>
      </c>
      <c r="D859">
        <f t="shared" ca="1" si="362"/>
        <v>-2.8</v>
      </c>
      <c r="E859">
        <f t="shared" ca="1" si="363"/>
        <v>1.7859639999999999</v>
      </c>
      <c r="G859" s="23">
        <f t="shared" si="372"/>
        <v>46139</v>
      </c>
      <c r="H859" s="20">
        <f t="shared" si="358"/>
        <v>112.34375</v>
      </c>
      <c r="J859">
        <f t="shared" ca="1" si="364"/>
        <v>-0.36944444444444446</v>
      </c>
      <c r="K859">
        <f t="shared" ca="1" si="359"/>
        <v>1.7859639999999999</v>
      </c>
      <c r="M859" s="23">
        <f t="shared" si="373"/>
        <v>46139</v>
      </c>
      <c r="N859" s="20">
        <f t="shared" si="360"/>
        <v>112.34375</v>
      </c>
      <c r="O859">
        <f t="shared" si="365"/>
        <v>125</v>
      </c>
      <c r="P859">
        <f t="shared" ca="1" si="366"/>
        <v>-0.36944444444444446</v>
      </c>
      <c r="Q859">
        <f t="shared" ca="1" si="361"/>
        <v>1.7859639999999999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3"/>
      <c r="AG859" s="20"/>
      <c r="AH859" s="20"/>
      <c r="AJ859" s="23"/>
      <c r="AK859" s="20"/>
      <c r="AL859" s="20"/>
      <c r="AN859" s="23"/>
      <c r="AO859" s="20"/>
      <c r="AP859" s="20"/>
      <c r="AS859" s="1">
        <v>44818</v>
      </c>
      <c r="AT859">
        <v>3.4598</v>
      </c>
      <c r="AU859">
        <f t="shared" si="367"/>
        <v>3.4597999999999997E-2</v>
      </c>
      <c r="AW859" s="1">
        <v>44818</v>
      </c>
      <c r="AX859">
        <v>3.8797999999999999</v>
      </c>
      <c r="AY859">
        <f t="shared" si="368"/>
        <v>3.8797999999999999E-2</v>
      </c>
      <c r="BA859" s="1">
        <v>44818</v>
      </c>
      <c r="BB859">
        <v>4.3091999999999997</v>
      </c>
      <c r="BC859">
        <f t="shared" si="369"/>
        <v>4.3091999999999998E-2</v>
      </c>
      <c r="BE859" s="1">
        <v>44818</v>
      </c>
      <c r="BF859">
        <v>4.16</v>
      </c>
      <c r="BG859">
        <f t="shared" si="370"/>
        <v>4.1599999999999998E-2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3">
        <f t="shared" ca="1" si="371"/>
        <v>47015</v>
      </c>
      <c r="B860" s="20">
        <f t="shared" ca="1" si="357"/>
        <v>0</v>
      </c>
      <c r="C860">
        <f t="shared" ca="1" si="375"/>
        <v>0</v>
      </c>
      <c r="D860">
        <f t="shared" ca="1" si="362"/>
        <v>-2.8027777777777776</v>
      </c>
      <c r="E860">
        <f t="shared" ca="1" si="363"/>
        <v>1.7859639999999999</v>
      </c>
      <c r="G860" s="23">
        <f t="shared" si="372"/>
        <v>46140</v>
      </c>
      <c r="H860" s="20">
        <f t="shared" si="358"/>
        <v>112.34375</v>
      </c>
      <c r="J860">
        <f t="shared" ca="1" si="364"/>
        <v>-0.37222222222222223</v>
      </c>
      <c r="K860">
        <f t="shared" ca="1" si="359"/>
        <v>1.7859639999999999</v>
      </c>
      <c r="M860" s="23">
        <f t="shared" si="373"/>
        <v>46140</v>
      </c>
      <c r="N860" s="20">
        <f t="shared" si="360"/>
        <v>112.34375</v>
      </c>
      <c r="O860">
        <f t="shared" si="365"/>
        <v>125</v>
      </c>
      <c r="P860">
        <f t="shared" ca="1" si="366"/>
        <v>-0.37222222222222223</v>
      </c>
      <c r="Q860">
        <f t="shared" ca="1" si="361"/>
        <v>1.7859639999999999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3"/>
      <c r="AG860" s="20"/>
      <c r="AH860" s="20"/>
      <c r="AJ860" s="23"/>
      <c r="AK860" s="20"/>
      <c r="AL860" s="20"/>
      <c r="AN860" s="23"/>
      <c r="AO860" s="20"/>
      <c r="AP860" s="20"/>
      <c r="AS860" s="1">
        <v>44817</v>
      </c>
      <c r="AT860">
        <v>3.4039999999999999</v>
      </c>
      <c r="AU860">
        <f t="shared" si="367"/>
        <v>3.4040000000000001E-2</v>
      </c>
      <c r="AW860" s="1">
        <v>44817</v>
      </c>
      <c r="AX860">
        <v>3.8271999999999999</v>
      </c>
      <c r="AY860">
        <f t="shared" si="368"/>
        <v>3.8272E-2</v>
      </c>
      <c r="BA860" s="1">
        <v>44817</v>
      </c>
      <c r="BB860">
        <v>4.1909999999999998</v>
      </c>
      <c r="BC860">
        <f t="shared" si="369"/>
        <v>4.1909999999999996E-2</v>
      </c>
      <c r="BE860" s="1">
        <v>44817</v>
      </c>
      <c r="BF860">
        <v>4.05</v>
      </c>
      <c r="BG860">
        <f t="shared" si="370"/>
        <v>4.0500000000000001E-2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3">
        <f t="shared" ca="1" si="371"/>
        <v>47016</v>
      </c>
      <c r="B861" s="20">
        <f t="shared" ca="1" si="357"/>
        <v>0</v>
      </c>
      <c r="C861">
        <f t="shared" ca="1" si="375"/>
        <v>0</v>
      </c>
      <c r="D861">
        <f t="shared" ca="1" si="362"/>
        <v>-2.8055555555555554</v>
      </c>
      <c r="E861">
        <f t="shared" ca="1" si="363"/>
        <v>1.7859639999999999</v>
      </c>
      <c r="G861" s="23">
        <f t="shared" si="372"/>
        <v>46141</v>
      </c>
      <c r="H861" s="20">
        <f t="shared" si="358"/>
        <v>112.34375</v>
      </c>
      <c r="J861">
        <f t="shared" ca="1" si="364"/>
        <v>-0.375</v>
      </c>
      <c r="K861">
        <f t="shared" ca="1" si="359"/>
        <v>1.7859639999999999</v>
      </c>
      <c r="M861" s="23">
        <f t="shared" si="373"/>
        <v>46141</v>
      </c>
      <c r="N861" s="20">
        <f t="shared" si="360"/>
        <v>112.34375</v>
      </c>
      <c r="O861">
        <f t="shared" si="365"/>
        <v>125</v>
      </c>
      <c r="P861">
        <f t="shared" ca="1" si="366"/>
        <v>-0.375</v>
      </c>
      <c r="Q861">
        <f t="shared" ca="1" si="361"/>
        <v>1.7859639999999999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3"/>
      <c r="AG861" s="20"/>
      <c r="AH861" s="20"/>
      <c r="AJ861" s="23"/>
      <c r="AK861" s="20"/>
      <c r="AL861" s="20"/>
      <c r="AN861" s="23"/>
      <c r="AO861" s="20"/>
      <c r="AP861" s="20"/>
      <c r="AS861" s="1">
        <v>44816</v>
      </c>
      <c r="AT861">
        <v>3.2486999999999999</v>
      </c>
      <c r="AU861">
        <f t="shared" si="367"/>
        <v>3.2487000000000002E-2</v>
      </c>
      <c r="AW861" s="1">
        <v>44816</v>
      </c>
      <c r="AX861">
        <v>3.6021000000000001</v>
      </c>
      <c r="AY861">
        <f t="shared" si="368"/>
        <v>3.6020999999999997E-2</v>
      </c>
      <c r="BA861" s="1">
        <v>44816</v>
      </c>
      <c r="BB861">
        <v>3.9969999999999999</v>
      </c>
      <c r="BC861">
        <f t="shared" si="369"/>
        <v>3.9969999999999999E-2</v>
      </c>
      <c r="BE861" s="1">
        <v>44816</v>
      </c>
      <c r="BF861">
        <v>3.8769999999999998</v>
      </c>
      <c r="BG861">
        <f t="shared" si="370"/>
        <v>3.8769999999999999E-2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3">
        <f t="shared" ca="1" si="371"/>
        <v>47017</v>
      </c>
      <c r="B862" s="20">
        <f t="shared" ca="1" si="357"/>
        <v>0</v>
      </c>
      <c r="C862">
        <f t="shared" ca="1" si="375"/>
        <v>0</v>
      </c>
      <c r="D862">
        <f t="shared" ca="1" si="362"/>
        <v>-2.8083333333333331</v>
      </c>
      <c r="E862">
        <f t="shared" ca="1" si="363"/>
        <v>1.7859639999999999</v>
      </c>
      <c r="G862" s="23">
        <f t="shared" si="372"/>
        <v>46142</v>
      </c>
      <c r="H862" s="20">
        <f t="shared" si="358"/>
        <v>112.34375</v>
      </c>
      <c r="J862">
        <f t="shared" ca="1" si="364"/>
        <v>-0.37777777777777777</v>
      </c>
      <c r="K862">
        <f t="shared" ca="1" si="359"/>
        <v>1.7859639999999999</v>
      </c>
      <c r="M862" s="23">
        <f t="shared" si="373"/>
        <v>46142</v>
      </c>
      <c r="N862" s="20">
        <f t="shared" si="360"/>
        <v>112.34375</v>
      </c>
      <c r="O862">
        <f t="shared" si="365"/>
        <v>125</v>
      </c>
      <c r="P862">
        <f t="shared" ca="1" si="366"/>
        <v>-0.37777777777777777</v>
      </c>
      <c r="Q862">
        <f t="shared" ca="1" si="361"/>
        <v>1.7859639999999999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3"/>
      <c r="AG862" s="20"/>
      <c r="AH862" s="20"/>
      <c r="AJ862" s="23"/>
      <c r="AK862" s="20"/>
      <c r="AL862" s="20"/>
      <c r="AN862" s="23"/>
      <c r="AO862" s="20"/>
      <c r="AP862" s="20"/>
      <c r="AS862" s="1">
        <v>44813</v>
      </c>
      <c r="AT862">
        <v>3.2069999999999999</v>
      </c>
      <c r="AU862">
        <f t="shared" si="367"/>
        <v>3.2070000000000001E-2</v>
      </c>
      <c r="AW862" s="1">
        <v>44813</v>
      </c>
      <c r="AX862">
        <v>3.585</v>
      </c>
      <c r="AY862">
        <f t="shared" si="368"/>
        <v>3.585E-2</v>
      </c>
      <c r="BA862" s="1">
        <v>44813</v>
      </c>
      <c r="BB862">
        <v>3.9910000000000001</v>
      </c>
      <c r="BC862">
        <f t="shared" si="369"/>
        <v>3.9910000000000001E-2</v>
      </c>
      <c r="BE862" s="1">
        <v>44813</v>
      </c>
      <c r="BF862">
        <v>3.8759999999999999</v>
      </c>
      <c r="BG862">
        <f t="shared" si="370"/>
        <v>3.8759999999999996E-2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3">
        <f t="shared" ca="1" si="371"/>
        <v>47018</v>
      </c>
      <c r="B863" s="20">
        <f t="shared" ca="1" si="357"/>
        <v>0</v>
      </c>
      <c r="C863">
        <f t="shared" ca="1" si="375"/>
        <v>0</v>
      </c>
      <c r="D863">
        <f t="shared" ca="1" si="362"/>
        <v>-2.8111111111111109</v>
      </c>
      <c r="E863">
        <f t="shared" ca="1" si="363"/>
        <v>1.7859639999999999</v>
      </c>
      <c r="G863" s="23">
        <f t="shared" si="372"/>
        <v>46143</v>
      </c>
      <c r="H863" s="20">
        <f t="shared" si="358"/>
        <v>112.34375</v>
      </c>
      <c r="J863">
        <f t="shared" ca="1" si="364"/>
        <v>-0.38055555555555554</v>
      </c>
      <c r="K863">
        <f t="shared" ca="1" si="359"/>
        <v>1.7859639999999999</v>
      </c>
      <c r="M863" s="23">
        <f t="shared" si="373"/>
        <v>46143</v>
      </c>
      <c r="N863" s="20">
        <f t="shared" si="360"/>
        <v>112.34375</v>
      </c>
      <c r="O863">
        <f t="shared" si="365"/>
        <v>125</v>
      </c>
      <c r="P863">
        <f t="shared" ca="1" si="366"/>
        <v>-0.38055555555555554</v>
      </c>
      <c r="Q863">
        <f t="shared" ca="1" si="361"/>
        <v>1.7859639999999999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3"/>
      <c r="AG863" s="20"/>
      <c r="AH863" s="20"/>
      <c r="AJ863" s="23"/>
      <c r="AK863" s="20"/>
      <c r="AL863" s="20"/>
      <c r="AN863" s="23"/>
      <c r="AO863" s="20"/>
      <c r="AP863" s="20"/>
      <c r="AS863" s="1">
        <v>44812</v>
      </c>
      <c r="AT863">
        <v>3.1960000000000002</v>
      </c>
      <c r="AU863">
        <f t="shared" si="367"/>
        <v>3.1960000000000002E-2</v>
      </c>
      <c r="AW863" s="1">
        <v>44812</v>
      </c>
      <c r="AX863">
        <v>3.5312000000000001</v>
      </c>
      <c r="AY863">
        <f t="shared" si="368"/>
        <v>3.5312000000000003E-2</v>
      </c>
      <c r="BA863" s="1">
        <v>44812</v>
      </c>
      <c r="BB863">
        <v>3.9489999999999998</v>
      </c>
      <c r="BC863">
        <f t="shared" si="369"/>
        <v>3.9489999999999997E-2</v>
      </c>
      <c r="BE863" s="1">
        <v>44812</v>
      </c>
      <c r="BF863">
        <v>3.8359999999999999</v>
      </c>
      <c r="BG863">
        <f t="shared" si="370"/>
        <v>3.8359999999999998E-2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3">
        <f t="shared" ca="1" si="371"/>
        <v>47021</v>
      </c>
      <c r="B864" s="20">
        <f t="shared" ca="1" si="357"/>
        <v>0</v>
      </c>
      <c r="C864">
        <f t="shared" ca="1" si="375"/>
        <v>0</v>
      </c>
      <c r="D864">
        <f t="shared" ca="1" si="362"/>
        <v>-2.8194444444444446</v>
      </c>
      <c r="E864">
        <f t="shared" ca="1" si="363"/>
        <v>1.7859639999999999</v>
      </c>
      <c r="G864" s="23">
        <f t="shared" si="372"/>
        <v>46146</v>
      </c>
      <c r="H864" s="20">
        <f t="shared" si="358"/>
        <v>112.34375</v>
      </c>
      <c r="J864">
        <f t="shared" ca="1" si="364"/>
        <v>-0.3888888888888889</v>
      </c>
      <c r="K864">
        <f t="shared" ca="1" si="359"/>
        <v>1.7859639999999999</v>
      </c>
      <c r="M864" s="23">
        <f t="shared" si="373"/>
        <v>46146</v>
      </c>
      <c r="N864" s="20">
        <f t="shared" si="360"/>
        <v>112.34375</v>
      </c>
      <c r="O864">
        <f t="shared" si="365"/>
        <v>125</v>
      </c>
      <c r="P864">
        <f t="shared" ca="1" si="366"/>
        <v>-0.3888888888888889</v>
      </c>
      <c r="Q864">
        <f t="shared" ca="1" si="361"/>
        <v>1.7859639999999999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3"/>
      <c r="AG864" s="20"/>
      <c r="AH864" s="20"/>
      <c r="AJ864" s="23"/>
      <c r="AK864" s="20"/>
      <c r="AL864" s="20"/>
      <c r="AN864" s="23"/>
      <c r="AO864" s="20"/>
      <c r="AP864" s="20"/>
      <c r="AS864" s="1">
        <v>44811</v>
      </c>
      <c r="AT864">
        <v>3.1478000000000002</v>
      </c>
      <c r="AU864">
        <f t="shared" si="367"/>
        <v>3.1477999999999999E-2</v>
      </c>
      <c r="AW864" s="1">
        <v>44811</v>
      </c>
      <c r="AX864">
        <v>3.4729999999999999</v>
      </c>
      <c r="AY864">
        <f t="shared" si="368"/>
        <v>3.4729999999999997E-2</v>
      </c>
      <c r="BA864" s="1">
        <v>44811</v>
      </c>
      <c r="BB864">
        <v>3.8969999999999998</v>
      </c>
      <c r="BC864">
        <f t="shared" si="369"/>
        <v>3.8969999999999998E-2</v>
      </c>
      <c r="BE864" s="1">
        <v>44811</v>
      </c>
      <c r="BF864">
        <v>3.766</v>
      </c>
      <c r="BG864">
        <f t="shared" si="370"/>
        <v>3.7659999999999999E-2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3">
        <f t="shared" ca="1" si="371"/>
        <v>47022</v>
      </c>
      <c r="B865" s="20">
        <f t="shared" ca="1" si="357"/>
        <v>0</v>
      </c>
      <c r="C865">
        <f t="shared" ca="1" si="375"/>
        <v>0</v>
      </c>
      <c r="D865">
        <f t="shared" ca="1" si="362"/>
        <v>-2.8222222222222224</v>
      </c>
      <c r="E865">
        <f t="shared" ca="1" si="363"/>
        <v>1.7859639999999999</v>
      </c>
      <c r="G865" s="23">
        <f t="shared" si="372"/>
        <v>46147</v>
      </c>
      <c r="H865" s="20">
        <f t="shared" si="358"/>
        <v>112.34375</v>
      </c>
      <c r="J865">
        <f t="shared" ca="1" si="364"/>
        <v>-0.39166666666666666</v>
      </c>
      <c r="K865">
        <f t="shared" ca="1" si="359"/>
        <v>1.7859639999999999</v>
      </c>
      <c r="M865" s="23">
        <f t="shared" si="373"/>
        <v>46147</v>
      </c>
      <c r="N865" s="20">
        <f t="shared" si="360"/>
        <v>112.34375</v>
      </c>
      <c r="O865">
        <f t="shared" si="365"/>
        <v>125</v>
      </c>
      <c r="P865">
        <f t="shared" ca="1" si="366"/>
        <v>-0.39166666666666666</v>
      </c>
      <c r="Q865">
        <f t="shared" ca="1" si="361"/>
        <v>1.7859639999999999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3"/>
      <c r="AG865" s="20"/>
      <c r="AH865" s="20"/>
      <c r="AJ865" s="23"/>
      <c r="AK865" s="20"/>
      <c r="AL865" s="20"/>
      <c r="AN865" s="23"/>
      <c r="AO865" s="20"/>
      <c r="AP865" s="20"/>
      <c r="AS865" s="1">
        <v>44810</v>
      </c>
      <c r="AT865">
        <v>3.105</v>
      </c>
      <c r="AU865">
        <f t="shared" si="367"/>
        <v>3.1050000000000001E-2</v>
      </c>
      <c r="AW865" s="1">
        <v>44810</v>
      </c>
      <c r="AX865">
        <v>3.4685000000000001</v>
      </c>
      <c r="AY865">
        <f t="shared" si="368"/>
        <v>3.4685000000000001E-2</v>
      </c>
      <c r="BA865" s="1">
        <v>44810</v>
      </c>
      <c r="BB865">
        <v>3.9289999999999998</v>
      </c>
      <c r="BC865">
        <f t="shared" si="369"/>
        <v>3.9289999999999999E-2</v>
      </c>
      <c r="BE865" s="1">
        <v>44810</v>
      </c>
      <c r="BF865">
        <v>3.8359999999999999</v>
      </c>
      <c r="BG865">
        <f t="shared" si="370"/>
        <v>3.8359999999999998E-2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3">
        <f t="shared" ca="1" si="371"/>
        <v>47023</v>
      </c>
      <c r="B866" s="20">
        <f t="shared" ca="1" si="357"/>
        <v>0</v>
      </c>
      <c r="C866">
        <f t="shared" ca="1" si="375"/>
        <v>0</v>
      </c>
      <c r="D866">
        <f t="shared" ca="1" si="362"/>
        <v>-2.8250000000000002</v>
      </c>
      <c r="E866">
        <f t="shared" ca="1" si="363"/>
        <v>1.7859639999999999</v>
      </c>
      <c r="G866" s="23">
        <f t="shared" si="372"/>
        <v>46148</v>
      </c>
      <c r="H866" s="20">
        <f t="shared" si="358"/>
        <v>112.34375</v>
      </c>
      <c r="J866">
        <f t="shared" ca="1" si="364"/>
        <v>-0.39444444444444443</v>
      </c>
      <c r="K866">
        <f t="shared" ca="1" si="359"/>
        <v>1.7859639999999999</v>
      </c>
      <c r="M866" s="23">
        <f t="shared" si="373"/>
        <v>46148</v>
      </c>
      <c r="N866" s="20">
        <f t="shared" si="360"/>
        <v>112.34375</v>
      </c>
      <c r="O866">
        <f t="shared" si="365"/>
        <v>125</v>
      </c>
      <c r="P866">
        <f t="shared" ca="1" si="366"/>
        <v>-0.39444444444444443</v>
      </c>
      <c r="Q866">
        <f t="shared" ca="1" si="361"/>
        <v>1.7859639999999999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3"/>
      <c r="AG866" s="20"/>
      <c r="AH866" s="20"/>
      <c r="AJ866" s="23"/>
      <c r="AK866" s="20"/>
      <c r="AL866" s="20"/>
      <c r="AN866" s="23"/>
      <c r="AO866" s="20"/>
      <c r="AP866" s="20"/>
      <c r="AS866" s="1">
        <v>44809</v>
      </c>
      <c r="AT866">
        <v>3.0535000000000001</v>
      </c>
      <c r="AU866">
        <f t="shared" si="367"/>
        <v>3.0535E-2</v>
      </c>
      <c r="AW866" s="1">
        <v>44809</v>
      </c>
      <c r="AX866">
        <v>3.4001999999999999</v>
      </c>
      <c r="AY866">
        <f t="shared" si="368"/>
        <v>3.4001999999999998E-2</v>
      </c>
      <c r="BA866" s="1">
        <v>44809</v>
      </c>
      <c r="BB866">
        <v>3.8694999999999999</v>
      </c>
      <c r="BC866">
        <f t="shared" si="369"/>
        <v>3.8695E-2</v>
      </c>
      <c r="BE866" s="1">
        <v>44809</v>
      </c>
      <c r="BF866">
        <v>3.7783000000000002</v>
      </c>
      <c r="BG866">
        <f t="shared" si="370"/>
        <v>3.7783000000000004E-2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3">
        <f t="shared" ca="1" si="371"/>
        <v>47024</v>
      </c>
      <c r="B867" s="20">
        <f t="shared" ca="1" si="357"/>
        <v>0</v>
      </c>
      <c r="C867">
        <f t="shared" ca="1" si="375"/>
        <v>0</v>
      </c>
      <c r="D867">
        <f t="shared" ca="1" si="362"/>
        <v>-2.8277777777777779</v>
      </c>
      <c r="E867">
        <f t="shared" ca="1" si="363"/>
        <v>1.7859639999999999</v>
      </c>
      <c r="G867" s="23">
        <f t="shared" si="372"/>
        <v>46149</v>
      </c>
      <c r="H867" s="20">
        <f t="shared" si="358"/>
        <v>112.34375</v>
      </c>
      <c r="J867">
        <f t="shared" ca="1" si="364"/>
        <v>-0.3972222222222222</v>
      </c>
      <c r="K867">
        <f t="shared" ca="1" si="359"/>
        <v>1.7859639999999999</v>
      </c>
      <c r="M867" s="23">
        <f t="shared" si="373"/>
        <v>46149</v>
      </c>
      <c r="N867" s="20">
        <f t="shared" si="360"/>
        <v>112.34375</v>
      </c>
      <c r="O867">
        <f t="shared" si="365"/>
        <v>125</v>
      </c>
      <c r="P867">
        <f t="shared" ca="1" si="366"/>
        <v>-0.3972222222222222</v>
      </c>
      <c r="Q867">
        <f t="shared" ca="1" si="361"/>
        <v>1.7859639999999999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3"/>
      <c r="AG867" s="20"/>
      <c r="AH867" s="20"/>
      <c r="AJ867" s="23"/>
      <c r="AK867" s="20"/>
      <c r="AL867" s="20"/>
      <c r="AN867" s="23"/>
      <c r="AO867" s="20"/>
      <c r="AP867" s="20"/>
      <c r="AS867" s="1">
        <v>44806</v>
      </c>
      <c r="AT867">
        <v>3.0259999999999998</v>
      </c>
      <c r="AU867">
        <f t="shared" si="367"/>
        <v>3.0259999999999999E-2</v>
      </c>
      <c r="AW867" s="1">
        <v>44806</v>
      </c>
      <c r="AX867">
        <v>3.3860000000000001</v>
      </c>
      <c r="AY867">
        <f t="shared" si="368"/>
        <v>3.3860000000000001E-2</v>
      </c>
      <c r="BA867" s="1">
        <v>44806</v>
      </c>
      <c r="BB867">
        <v>3.831</v>
      </c>
      <c r="BC867">
        <f t="shared" si="369"/>
        <v>3.8309999999999997E-2</v>
      </c>
      <c r="BE867" s="1">
        <v>44806</v>
      </c>
      <c r="BF867">
        <v>3.718</v>
      </c>
      <c r="BG867">
        <f t="shared" si="370"/>
        <v>3.7179999999999998E-2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3">
        <f t="shared" ca="1" si="371"/>
        <v>47025</v>
      </c>
      <c r="B868" s="20">
        <f t="shared" ca="1" si="357"/>
        <v>0</v>
      </c>
      <c r="C868">
        <f t="shared" ca="1" si="375"/>
        <v>0</v>
      </c>
      <c r="D868">
        <f t="shared" ca="1" si="362"/>
        <v>-2.8305555555555557</v>
      </c>
      <c r="E868">
        <f t="shared" ca="1" si="363"/>
        <v>1.7859639999999999</v>
      </c>
      <c r="G868" s="23">
        <f t="shared" si="372"/>
        <v>46150</v>
      </c>
      <c r="H868" s="20">
        <f t="shared" si="358"/>
        <v>112.34375</v>
      </c>
      <c r="J868">
        <f t="shared" ca="1" si="364"/>
        <v>-0.4</v>
      </c>
      <c r="K868">
        <f t="shared" ca="1" si="359"/>
        <v>1.7859639999999999</v>
      </c>
      <c r="M868" s="23">
        <f t="shared" si="373"/>
        <v>46150</v>
      </c>
      <c r="N868" s="20">
        <f t="shared" si="360"/>
        <v>112.34375</v>
      </c>
      <c r="O868">
        <f t="shared" si="365"/>
        <v>125</v>
      </c>
      <c r="P868">
        <f t="shared" ca="1" si="366"/>
        <v>-0.4</v>
      </c>
      <c r="Q868">
        <f t="shared" ca="1" si="361"/>
        <v>1.7859639999999999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3"/>
      <c r="AG868" s="20"/>
      <c r="AH868" s="20"/>
      <c r="AJ868" s="23"/>
      <c r="AK868" s="20"/>
      <c r="AL868" s="20"/>
      <c r="AN868" s="23"/>
      <c r="AO868" s="20"/>
      <c r="AP868" s="20"/>
      <c r="AS868" s="1">
        <v>44805</v>
      </c>
      <c r="AT868">
        <v>3.0663999999999998</v>
      </c>
      <c r="AU868">
        <f t="shared" si="367"/>
        <v>3.0663999999999997E-2</v>
      </c>
      <c r="AW868" s="1">
        <v>44805</v>
      </c>
      <c r="AX868">
        <v>3.4318</v>
      </c>
      <c r="AY868">
        <f t="shared" si="368"/>
        <v>3.4318000000000001E-2</v>
      </c>
      <c r="BA868" s="1">
        <v>44805</v>
      </c>
      <c r="BB868">
        <v>3.91</v>
      </c>
      <c r="BC868">
        <f t="shared" si="369"/>
        <v>3.9100000000000003E-2</v>
      </c>
      <c r="BE868" s="1">
        <v>44805</v>
      </c>
      <c r="BF868">
        <v>3.8340000000000001</v>
      </c>
      <c r="BG868">
        <f t="shared" si="370"/>
        <v>3.8339999999999999E-2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3">
        <f t="shared" ca="1" si="371"/>
        <v>47028</v>
      </c>
      <c r="B869" s="20">
        <f t="shared" ca="1" si="357"/>
        <v>0</v>
      </c>
      <c r="C869">
        <f t="shared" ca="1" si="375"/>
        <v>0</v>
      </c>
      <c r="D869">
        <f t="shared" ca="1" si="362"/>
        <v>-2.838888888888889</v>
      </c>
      <c r="E869">
        <f t="shared" ca="1" si="363"/>
        <v>1.7859639999999999</v>
      </c>
      <c r="G869" s="23">
        <f t="shared" si="372"/>
        <v>46153</v>
      </c>
      <c r="H869" s="20">
        <f t="shared" si="358"/>
        <v>112.34375</v>
      </c>
      <c r="J869">
        <f t="shared" ca="1" si="364"/>
        <v>-0.40833333333333333</v>
      </c>
      <c r="K869">
        <f t="shared" ca="1" si="359"/>
        <v>1.7859639999999999</v>
      </c>
      <c r="M869" s="23">
        <f t="shared" si="373"/>
        <v>46153</v>
      </c>
      <c r="N869" s="20">
        <f t="shared" si="360"/>
        <v>112.34375</v>
      </c>
      <c r="O869">
        <f t="shared" si="365"/>
        <v>125</v>
      </c>
      <c r="P869">
        <f t="shared" ca="1" si="366"/>
        <v>-0.40833333333333333</v>
      </c>
      <c r="Q869">
        <f t="shared" ca="1" si="361"/>
        <v>1.7859639999999999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3"/>
      <c r="AG869" s="20"/>
      <c r="AH869" s="20"/>
      <c r="AJ869" s="23"/>
      <c r="AK869" s="20"/>
      <c r="AL869" s="20"/>
      <c r="AN869" s="23"/>
      <c r="AO869" s="20"/>
      <c r="AP869" s="20"/>
      <c r="AS869" s="1">
        <v>44804</v>
      </c>
      <c r="AT869">
        <v>3.0552000000000001</v>
      </c>
      <c r="AU869">
        <f t="shared" si="367"/>
        <v>3.0552000000000003E-2</v>
      </c>
      <c r="AW869" s="1">
        <v>44804</v>
      </c>
      <c r="AX869">
        <v>3.4197000000000002</v>
      </c>
      <c r="AY869">
        <f t="shared" si="368"/>
        <v>3.4197000000000005E-2</v>
      </c>
      <c r="BA869" s="1">
        <v>44804</v>
      </c>
      <c r="BB869">
        <v>3.891</v>
      </c>
      <c r="BC869">
        <f t="shared" si="369"/>
        <v>3.891E-2</v>
      </c>
      <c r="BE869" s="1">
        <v>44804</v>
      </c>
      <c r="BF869">
        <v>3.8079999999999998</v>
      </c>
      <c r="BG869">
        <f t="shared" si="370"/>
        <v>3.8079999999999996E-2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3">
        <f t="shared" ca="1" si="371"/>
        <v>47029</v>
      </c>
      <c r="B870" s="20">
        <f t="shared" ca="1" si="357"/>
        <v>0</v>
      </c>
      <c r="C870">
        <f t="shared" ca="1" si="375"/>
        <v>0</v>
      </c>
      <c r="D870">
        <f t="shared" ca="1" si="362"/>
        <v>-2.8416666666666668</v>
      </c>
      <c r="E870">
        <f t="shared" ca="1" si="363"/>
        <v>1.7859639999999999</v>
      </c>
      <c r="G870" s="23">
        <f t="shared" si="372"/>
        <v>46154</v>
      </c>
      <c r="H870" s="20">
        <f t="shared" si="358"/>
        <v>112.34375</v>
      </c>
      <c r="J870">
        <f t="shared" ca="1" si="364"/>
        <v>-0.41111111111111109</v>
      </c>
      <c r="K870">
        <f t="shared" ca="1" si="359"/>
        <v>1.7859639999999999</v>
      </c>
      <c r="M870" s="23">
        <f t="shared" si="373"/>
        <v>46154</v>
      </c>
      <c r="N870" s="20">
        <f t="shared" si="360"/>
        <v>112.34375</v>
      </c>
      <c r="O870">
        <f t="shared" si="365"/>
        <v>125</v>
      </c>
      <c r="P870">
        <f t="shared" ca="1" si="366"/>
        <v>-0.41111111111111109</v>
      </c>
      <c r="Q870">
        <f t="shared" ca="1" si="361"/>
        <v>1.7859639999999999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3"/>
      <c r="AG870" s="20"/>
      <c r="AH870" s="20"/>
      <c r="AJ870" s="23"/>
      <c r="AK870" s="20"/>
      <c r="AL870" s="20"/>
      <c r="AN870" s="23"/>
      <c r="AO870" s="20"/>
      <c r="AP870" s="20"/>
      <c r="AS870" s="1">
        <v>44803</v>
      </c>
      <c r="AT870">
        <v>2.9969000000000001</v>
      </c>
      <c r="AU870">
        <f t="shared" si="367"/>
        <v>2.9969000000000003E-2</v>
      </c>
      <c r="AW870" s="1">
        <v>44803</v>
      </c>
      <c r="AX870">
        <v>3.3639999999999999</v>
      </c>
      <c r="AY870">
        <f t="shared" si="368"/>
        <v>3.3639999999999996E-2</v>
      </c>
      <c r="BA870" s="1">
        <v>44803</v>
      </c>
      <c r="BB870">
        <v>3.8580000000000001</v>
      </c>
      <c r="BC870">
        <f t="shared" si="369"/>
        <v>3.8580000000000003E-2</v>
      </c>
      <c r="BE870" s="1">
        <v>44803</v>
      </c>
      <c r="BF870">
        <v>3.76</v>
      </c>
      <c r="BG870">
        <f t="shared" si="370"/>
        <v>3.7599999999999995E-2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3">
        <f t="shared" ca="1" si="371"/>
        <v>47030</v>
      </c>
      <c r="B871" s="20">
        <f t="shared" ca="1" si="357"/>
        <v>0</v>
      </c>
      <c r="C871">
        <f t="shared" ca="1" si="375"/>
        <v>0</v>
      </c>
      <c r="D871">
        <f t="shared" ca="1" si="362"/>
        <v>-2.8444444444444446</v>
      </c>
      <c r="E871">
        <f t="shared" ca="1" si="363"/>
        <v>1.7859639999999999</v>
      </c>
      <c r="G871" s="23">
        <f t="shared" si="372"/>
        <v>46155</v>
      </c>
      <c r="H871" s="20">
        <f t="shared" si="358"/>
        <v>112.34375</v>
      </c>
      <c r="J871">
        <f t="shared" ca="1" si="364"/>
        <v>-0.41388888888888886</v>
      </c>
      <c r="K871">
        <f t="shared" ca="1" si="359"/>
        <v>1.7859639999999999</v>
      </c>
      <c r="M871" s="23">
        <f t="shared" si="373"/>
        <v>46155</v>
      </c>
      <c r="N871" s="20">
        <f t="shared" si="360"/>
        <v>112.34375</v>
      </c>
      <c r="O871">
        <f t="shared" si="365"/>
        <v>125</v>
      </c>
      <c r="P871">
        <f t="shared" ca="1" si="366"/>
        <v>-0.41388888888888886</v>
      </c>
      <c r="Q871">
        <f t="shared" ca="1" si="361"/>
        <v>1.7859639999999999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3"/>
      <c r="AG871" s="20"/>
      <c r="AH871" s="20"/>
      <c r="AJ871" s="23"/>
      <c r="AK871" s="20"/>
      <c r="AL871" s="20"/>
      <c r="AN871" s="23"/>
      <c r="AO871" s="20"/>
      <c r="AP871" s="20"/>
      <c r="AS871" s="1">
        <v>44802</v>
      </c>
      <c r="AT871">
        <v>2.9769999999999999</v>
      </c>
      <c r="AU871">
        <f t="shared" si="367"/>
        <v>2.9769999999999998E-2</v>
      </c>
      <c r="AW871" s="1">
        <v>44802</v>
      </c>
      <c r="AX871">
        <v>3.3460000000000001</v>
      </c>
      <c r="AY871">
        <f t="shared" si="368"/>
        <v>3.3460000000000004E-2</v>
      </c>
      <c r="BA871" s="1">
        <v>44802</v>
      </c>
      <c r="BB871">
        <v>3.8250000000000002</v>
      </c>
      <c r="BC871">
        <f t="shared" si="369"/>
        <v>3.8249999999999999E-2</v>
      </c>
      <c r="BE871" s="1">
        <v>44802</v>
      </c>
      <c r="BF871">
        <v>3.734</v>
      </c>
      <c r="BG871">
        <f t="shared" si="370"/>
        <v>3.7339999999999998E-2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3">
        <f t="shared" ca="1" si="371"/>
        <v>47031</v>
      </c>
      <c r="B872" s="20">
        <f t="shared" ca="1" si="357"/>
        <v>0</v>
      </c>
      <c r="C872">
        <f t="shared" ca="1" si="375"/>
        <v>0</v>
      </c>
      <c r="D872">
        <f t="shared" ca="1" si="362"/>
        <v>-2.8472222222222223</v>
      </c>
      <c r="E872">
        <f t="shared" ca="1" si="363"/>
        <v>1.7859639999999999</v>
      </c>
      <c r="G872" s="23">
        <f t="shared" si="372"/>
        <v>46156</v>
      </c>
      <c r="H872" s="20">
        <f t="shared" si="358"/>
        <v>112.34375</v>
      </c>
      <c r="J872">
        <f t="shared" ca="1" si="364"/>
        <v>-0.41666666666666669</v>
      </c>
      <c r="K872">
        <f t="shared" ca="1" si="359"/>
        <v>1.7859639999999999</v>
      </c>
      <c r="M872" s="23">
        <f t="shared" si="373"/>
        <v>46156</v>
      </c>
      <c r="N872" s="20">
        <f t="shared" si="360"/>
        <v>112.34375</v>
      </c>
      <c r="O872">
        <f t="shared" si="365"/>
        <v>125</v>
      </c>
      <c r="P872">
        <f t="shared" ca="1" si="366"/>
        <v>-0.41666666666666669</v>
      </c>
      <c r="Q872">
        <f t="shared" ca="1" si="361"/>
        <v>1.7859639999999999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3"/>
      <c r="AG872" s="20"/>
      <c r="AH872" s="20"/>
      <c r="AJ872" s="23"/>
      <c r="AK872" s="20"/>
      <c r="AL872" s="20"/>
      <c r="AN872" s="23"/>
      <c r="AO872" s="20"/>
      <c r="AP872" s="20"/>
      <c r="AS872" s="1">
        <v>44799</v>
      </c>
      <c r="AT872">
        <v>2.9449999999999998</v>
      </c>
      <c r="AU872">
        <f t="shared" si="367"/>
        <v>2.9449999999999997E-2</v>
      </c>
      <c r="AW872" s="1">
        <v>44799</v>
      </c>
      <c r="AX872">
        <v>3.306</v>
      </c>
      <c r="AY872">
        <f t="shared" si="368"/>
        <v>3.3059999999999999E-2</v>
      </c>
      <c r="BA872" s="1">
        <v>44799</v>
      </c>
      <c r="BB872">
        <v>3.7909999999999999</v>
      </c>
      <c r="BC872">
        <f t="shared" si="369"/>
        <v>3.7909999999999999E-2</v>
      </c>
      <c r="BE872" s="1">
        <v>44799</v>
      </c>
      <c r="BF872">
        <v>3.68</v>
      </c>
      <c r="BG872">
        <f t="shared" si="370"/>
        <v>3.6799999999999999E-2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3">
        <f t="shared" ca="1" si="371"/>
        <v>47032</v>
      </c>
      <c r="B873" s="20">
        <f t="shared" ca="1" si="357"/>
        <v>0</v>
      </c>
      <c r="C873">
        <f t="shared" ca="1" si="375"/>
        <v>0</v>
      </c>
      <c r="D873">
        <f t="shared" ca="1" si="362"/>
        <v>-2.85</v>
      </c>
      <c r="E873">
        <f t="shared" ca="1" si="363"/>
        <v>1.7859639999999999</v>
      </c>
      <c r="G873" s="23">
        <f t="shared" si="372"/>
        <v>46157</v>
      </c>
      <c r="H873" s="20">
        <f t="shared" si="358"/>
        <v>112.34375</v>
      </c>
      <c r="J873">
        <f t="shared" ca="1" si="364"/>
        <v>-0.41944444444444445</v>
      </c>
      <c r="K873">
        <f t="shared" ca="1" si="359"/>
        <v>1.7859639999999999</v>
      </c>
      <c r="M873" s="23">
        <f t="shared" si="373"/>
        <v>46157</v>
      </c>
      <c r="N873" s="20">
        <f t="shared" si="360"/>
        <v>112.34375</v>
      </c>
      <c r="O873">
        <f t="shared" si="365"/>
        <v>125</v>
      </c>
      <c r="P873">
        <f t="shared" ca="1" si="366"/>
        <v>-0.41944444444444445</v>
      </c>
      <c r="Q873">
        <f t="shared" ca="1" si="361"/>
        <v>1.7859639999999999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3"/>
      <c r="AG873" s="20"/>
      <c r="AH873" s="20"/>
      <c r="AJ873" s="23"/>
      <c r="AK873" s="20"/>
      <c r="AL873" s="20"/>
      <c r="AN873" s="23"/>
      <c r="AO873" s="20"/>
      <c r="AP873" s="20"/>
      <c r="AS873" s="1">
        <v>44798</v>
      </c>
      <c r="AT873">
        <v>2.9456000000000002</v>
      </c>
      <c r="AU873">
        <f t="shared" si="367"/>
        <v>2.9456000000000003E-2</v>
      </c>
      <c r="AW873" s="1">
        <v>44798</v>
      </c>
      <c r="AX873">
        <v>3.2955999999999999</v>
      </c>
      <c r="AY873">
        <f t="shared" si="368"/>
        <v>3.2955999999999999E-2</v>
      </c>
      <c r="BA873" s="1">
        <v>44798</v>
      </c>
      <c r="BB873">
        <v>3.77</v>
      </c>
      <c r="BC873">
        <f t="shared" si="369"/>
        <v>3.7699999999999997E-2</v>
      </c>
      <c r="BE873" s="1">
        <v>44798</v>
      </c>
      <c r="BF873">
        <v>3.6859999999999999</v>
      </c>
      <c r="BG873">
        <f t="shared" si="370"/>
        <v>3.6859999999999997E-2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3">
        <f t="shared" ca="1" si="371"/>
        <v>47035</v>
      </c>
      <c r="B874" s="20">
        <f t="shared" ca="1" si="357"/>
        <v>0</v>
      </c>
      <c r="C874">
        <f t="shared" ca="1" si="375"/>
        <v>0</v>
      </c>
      <c r="D874">
        <f t="shared" ca="1" si="362"/>
        <v>-2.8583333333333334</v>
      </c>
      <c r="E874">
        <f t="shared" ca="1" si="363"/>
        <v>1.7859639999999999</v>
      </c>
      <c r="G874" s="23">
        <f t="shared" si="372"/>
        <v>46160</v>
      </c>
      <c r="H874" s="20">
        <f t="shared" si="358"/>
        <v>112.34375</v>
      </c>
      <c r="J874">
        <f t="shared" ca="1" si="364"/>
        <v>-0.42777777777777776</v>
      </c>
      <c r="K874">
        <f t="shared" ca="1" si="359"/>
        <v>1.7859639999999999</v>
      </c>
      <c r="M874" s="23">
        <f t="shared" si="373"/>
        <v>46160</v>
      </c>
      <c r="N874" s="20">
        <f t="shared" si="360"/>
        <v>112.34375</v>
      </c>
      <c r="O874">
        <f t="shared" si="365"/>
        <v>125</v>
      </c>
      <c r="P874">
        <f t="shared" ca="1" si="366"/>
        <v>-0.42777777777777776</v>
      </c>
      <c r="Q874">
        <f t="shared" ca="1" si="361"/>
        <v>1.7859639999999999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3"/>
      <c r="AG874" s="20"/>
      <c r="AH874" s="20"/>
      <c r="AJ874" s="23"/>
      <c r="AK874" s="20"/>
      <c r="AL874" s="20"/>
      <c r="AN874" s="23"/>
      <c r="AO874" s="20"/>
      <c r="AP874" s="20"/>
      <c r="AS874" s="1">
        <v>44797</v>
      </c>
      <c r="AT874">
        <v>2.9278</v>
      </c>
      <c r="AU874">
        <f t="shared" si="367"/>
        <v>2.9277999999999998E-2</v>
      </c>
      <c r="AW874" s="1">
        <v>44797</v>
      </c>
      <c r="AX874">
        <v>3.2848999999999999</v>
      </c>
      <c r="AY874">
        <f t="shared" si="368"/>
        <v>3.2848999999999996E-2</v>
      </c>
      <c r="BA874" s="1">
        <v>44797</v>
      </c>
      <c r="BB874">
        <v>3.762</v>
      </c>
      <c r="BC874">
        <f t="shared" si="369"/>
        <v>3.7620000000000001E-2</v>
      </c>
      <c r="BE874" s="1">
        <v>44797</v>
      </c>
      <c r="BF874">
        <v>3.6667000000000001</v>
      </c>
      <c r="BG874">
        <f t="shared" si="370"/>
        <v>3.6666999999999998E-2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3">
        <f t="shared" ca="1" si="371"/>
        <v>47036</v>
      </c>
      <c r="B875" s="20">
        <f t="shared" ca="1" si="357"/>
        <v>0</v>
      </c>
      <c r="C875">
        <f t="shared" ca="1" si="375"/>
        <v>0</v>
      </c>
      <c r="D875">
        <f t="shared" ca="1" si="362"/>
        <v>-2.8611111111111112</v>
      </c>
      <c r="E875">
        <f t="shared" ca="1" si="363"/>
        <v>1.7859639999999999</v>
      </c>
      <c r="G875" s="23">
        <f t="shared" si="372"/>
        <v>46161</v>
      </c>
      <c r="H875" s="20">
        <f t="shared" si="358"/>
        <v>112.34375</v>
      </c>
      <c r="J875">
        <f t="shared" ca="1" si="364"/>
        <v>-0.43055555555555558</v>
      </c>
      <c r="K875">
        <f t="shared" ca="1" si="359"/>
        <v>1.7859639999999999</v>
      </c>
      <c r="M875" s="23">
        <f t="shared" si="373"/>
        <v>46161</v>
      </c>
      <c r="N875" s="20">
        <f t="shared" si="360"/>
        <v>112.34375</v>
      </c>
      <c r="O875">
        <f t="shared" si="365"/>
        <v>125</v>
      </c>
      <c r="P875">
        <f t="shared" ca="1" si="366"/>
        <v>-0.43055555555555558</v>
      </c>
      <c r="Q875">
        <f t="shared" ca="1" si="361"/>
        <v>1.7859639999999999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3"/>
      <c r="AG875" s="20"/>
      <c r="AH875" s="20"/>
      <c r="AJ875" s="23"/>
      <c r="AK875" s="20"/>
      <c r="AL875" s="20"/>
      <c r="AN875" s="23"/>
      <c r="AO875" s="20"/>
      <c r="AP875" s="20"/>
      <c r="AS875" s="1">
        <v>44796</v>
      </c>
      <c r="AT875">
        <v>2.8845000000000001</v>
      </c>
      <c r="AU875">
        <f t="shared" si="367"/>
        <v>2.8844999999999999E-2</v>
      </c>
      <c r="AW875" s="1">
        <v>44796</v>
      </c>
      <c r="AX875">
        <v>3.2376999999999998</v>
      </c>
      <c r="AY875">
        <f t="shared" si="368"/>
        <v>3.2376999999999996E-2</v>
      </c>
      <c r="BA875" s="1">
        <v>44796</v>
      </c>
      <c r="BB875">
        <v>3.7389999999999999</v>
      </c>
      <c r="BC875">
        <f t="shared" si="369"/>
        <v>3.739E-2</v>
      </c>
      <c r="BE875" s="1">
        <v>44796</v>
      </c>
      <c r="BF875">
        <v>3.6389999999999998</v>
      </c>
      <c r="BG875">
        <f t="shared" si="370"/>
        <v>3.6389999999999999E-2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3">
        <f t="shared" ca="1" si="371"/>
        <v>47037</v>
      </c>
      <c r="B876" s="20">
        <f t="shared" ca="1" si="357"/>
        <v>0</v>
      </c>
      <c r="C876">
        <f t="shared" ca="1" si="375"/>
        <v>0</v>
      </c>
      <c r="D876">
        <f t="shared" ca="1" si="362"/>
        <v>-2.8638888888888889</v>
      </c>
      <c r="E876">
        <f t="shared" ca="1" si="363"/>
        <v>1.7859639999999999</v>
      </c>
      <c r="G876" s="23">
        <f t="shared" si="372"/>
        <v>46162</v>
      </c>
      <c r="H876" s="20">
        <f t="shared" si="358"/>
        <v>112.34375</v>
      </c>
      <c r="J876">
        <f t="shared" ca="1" si="364"/>
        <v>-0.43333333333333335</v>
      </c>
      <c r="K876">
        <f t="shared" ca="1" si="359"/>
        <v>1.7859639999999999</v>
      </c>
      <c r="M876" s="23">
        <f t="shared" si="373"/>
        <v>46162</v>
      </c>
      <c r="N876" s="20">
        <f t="shared" si="360"/>
        <v>112.34375</v>
      </c>
      <c r="O876">
        <f t="shared" si="365"/>
        <v>125</v>
      </c>
      <c r="P876">
        <f t="shared" ca="1" si="366"/>
        <v>-0.43333333333333335</v>
      </c>
      <c r="Q876">
        <f t="shared" ca="1" si="361"/>
        <v>1.7859639999999999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3"/>
      <c r="AG876" s="20"/>
      <c r="AH876" s="20"/>
      <c r="AJ876" s="23"/>
      <c r="AK876" s="20"/>
      <c r="AL876" s="20"/>
      <c r="AN876" s="23"/>
      <c r="AO876" s="20"/>
      <c r="AP876" s="20"/>
      <c r="AS876" s="1">
        <v>44795</v>
      </c>
      <c r="AT876">
        <v>2.8610000000000002</v>
      </c>
      <c r="AU876">
        <f t="shared" si="367"/>
        <v>2.8610000000000003E-2</v>
      </c>
      <c r="AW876" s="1">
        <v>44795</v>
      </c>
      <c r="AX876">
        <v>3.2229999999999999</v>
      </c>
      <c r="AY876">
        <f t="shared" si="368"/>
        <v>3.2230000000000002E-2</v>
      </c>
      <c r="BA876" s="1">
        <v>44795</v>
      </c>
      <c r="BB876">
        <v>3.7160000000000002</v>
      </c>
      <c r="BC876">
        <f t="shared" si="369"/>
        <v>3.7159999999999999E-2</v>
      </c>
      <c r="BE876" s="1">
        <v>44795</v>
      </c>
      <c r="BF876">
        <v>3.64</v>
      </c>
      <c r="BG876">
        <f t="shared" si="370"/>
        <v>3.6400000000000002E-2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3">
        <f t="shared" ca="1" si="371"/>
        <v>47038</v>
      </c>
      <c r="B877" s="20">
        <f t="shared" ca="1" si="357"/>
        <v>0</v>
      </c>
      <c r="C877">
        <f t="shared" ca="1" si="375"/>
        <v>0</v>
      </c>
      <c r="D877">
        <f t="shared" ca="1" si="362"/>
        <v>-2.8666666666666667</v>
      </c>
      <c r="E877">
        <f t="shared" ca="1" si="363"/>
        <v>1.7859639999999999</v>
      </c>
      <c r="G877" s="23">
        <f t="shared" si="372"/>
        <v>46163</v>
      </c>
      <c r="H877" s="20">
        <f t="shared" si="358"/>
        <v>112.34375</v>
      </c>
      <c r="J877">
        <f t="shared" ca="1" si="364"/>
        <v>-0.43611111111111112</v>
      </c>
      <c r="K877">
        <f t="shared" ca="1" si="359"/>
        <v>1.7859639999999999</v>
      </c>
      <c r="M877" s="23">
        <f t="shared" si="373"/>
        <v>46163</v>
      </c>
      <c r="N877" s="20">
        <f t="shared" si="360"/>
        <v>112.34375</v>
      </c>
      <c r="O877">
        <f t="shared" si="365"/>
        <v>125</v>
      </c>
      <c r="P877">
        <f t="shared" ca="1" si="366"/>
        <v>-0.43611111111111112</v>
      </c>
      <c r="Q877">
        <f t="shared" ca="1" si="361"/>
        <v>1.7859639999999999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3"/>
      <c r="AG877" s="20"/>
      <c r="AH877" s="20"/>
      <c r="AJ877" s="23"/>
      <c r="AK877" s="20"/>
      <c r="AL877" s="20"/>
      <c r="AN877" s="23"/>
      <c r="AO877" s="20"/>
      <c r="AP877" s="20"/>
      <c r="AS877" s="1">
        <v>44792</v>
      </c>
      <c r="AT877">
        <v>2.8170000000000002</v>
      </c>
      <c r="AU877">
        <f t="shared" si="367"/>
        <v>2.8170000000000001E-2</v>
      </c>
      <c r="AW877" s="1">
        <v>44792</v>
      </c>
      <c r="AX877">
        <v>3.177</v>
      </c>
      <c r="AY877">
        <f t="shared" si="368"/>
        <v>3.177E-2</v>
      </c>
      <c r="BA877" s="1">
        <v>44792</v>
      </c>
      <c r="BB877">
        <v>3.649</v>
      </c>
      <c r="BC877">
        <f t="shared" si="369"/>
        <v>3.6490000000000002E-2</v>
      </c>
      <c r="BE877" s="1">
        <v>44792</v>
      </c>
      <c r="BF877">
        <v>3.5630000000000002</v>
      </c>
      <c r="BG877">
        <f t="shared" si="370"/>
        <v>3.5630000000000002E-2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3">
        <f t="shared" ca="1" si="371"/>
        <v>47039</v>
      </c>
      <c r="B878" s="20">
        <f t="shared" ca="1" si="357"/>
        <v>0</v>
      </c>
      <c r="C878">
        <f t="shared" ca="1" si="375"/>
        <v>0</v>
      </c>
      <c r="D878">
        <f t="shared" ca="1" si="362"/>
        <v>-2.8694444444444445</v>
      </c>
      <c r="E878">
        <f t="shared" ca="1" si="363"/>
        <v>1.7859639999999999</v>
      </c>
      <c r="G878" s="23">
        <f t="shared" si="372"/>
        <v>46164</v>
      </c>
      <c r="H878" s="20">
        <f t="shared" si="358"/>
        <v>112.34375</v>
      </c>
      <c r="J878">
        <f t="shared" ca="1" si="364"/>
        <v>-0.43888888888888888</v>
      </c>
      <c r="K878">
        <f t="shared" ca="1" si="359"/>
        <v>1.7859639999999999</v>
      </c>
      <c r="M878" s="23">
        <f t="shared" si="373"/>
        <v>46164</v>
      </c>
      <c r="N878" s="20">
        <f t="shared" si="360"/>
        <v>112.34375</v>
      </c>
      <c r="O878">
        <f t="shared" si="365"/>
        <v>125</v>
      </c>
      <c r="P878">
        <f t="shared" ca="1" si="366"/>
        <v>-0.43888888888888888</v>
      </c>
      <c r="Q878">
        <f t="shared" ca="1" si="361"/>
        <v>1.7859639999999999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3"/>
      <c r="AG878" s="20"/>
      <c r="AH878" s="20"/>
      <c r="AJ878" s="23"/>
      <c r="AK878" s="20"/>
      <c r="AL878" s="20"/>
      <c r="AN878" s="23"/>
      <c r="AO878" s="20"/>
      <c r="AP878" s="20"/>
      <c r="AS878" s="1">
        <v>44791</v>
      </c>
      <c r="AT878">
        <v>2.8079000000000001</v>
      </c>
      <c r="AU878">
        <f t="shared" si="367"/>
        <v>2.8079E-2</v>
      </c>
      <c r="AW878" s="1">
        <v>44791</v>
      </c>
      <c r="AX878">
        <v>3.1530999999999998</v>
      </c>
      <c r="AY878">
        <f t="shared" si="368"/>
        <v>3.1530999999999997E-2</v>
      </c>
      <c r="BA878" s="1">
        <v>44791</v>
      </c>
      <c r="BB878">
        <v>3.649</v>
      </c>
      <c r="BC878">
        <f t="shared" si="369"/>
        <v>3.6490000000000002E-2</v>
      </c>
      <c r="BE878" s="1">
        <v>44791</v>
      </c>
      <c r="BF878">
        <v>3.5238999999999998</v>
      </c>
      <c r="BG878">
        <f t="shared" si="370"/>
        <v>3.5238999999999999E-2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3">
        <f t="shared" ca="1" si="371"/>
        <v>47042</v>
      </c>
      <c r="B879" s="20">
        <f t="shared" ca="1" si="357"/>
        <v>0</v>
      </c>
      <c r="C879">
        <f t="shared" ca="1" si="375"/>
        <v>0</v>
      </c>
      <c r="D879">
        <f t="shared" ca="1" si="362"/>
        <v>-2.8777777777777778</v>
      </c>
      <c r="E879">
        <f t="shared" ca="1" si="363"/>
        <v>1.7859639999999999</v>
      </c>
      <c r="G879" s="23">
        <f t="shared" si="372"/>
        <v>46167</v>
      </c>
      <c r="H879" s="20">
        <f t="shared" si="358"/>
        <v>112.34375</v>
      </c>
      <c r="J879">
        <f t="shared" ca="1" si="364"/>
        <v>-0.44722222222222224</v>
      </c>
      <c r="K879">
        <f t="shared" ca="1" si="359"/>
        <v>1.7859639999999999</v>
      </c>
      <c r="M879" s="23">
        <f t="shared" si="373"/>
        <v>46167</v>
      </c>
      <c r="N879" s="20">
        <f t="shared" si="360"/>
        <v>112.34375</v>
      </c>
      <c r="O879">
        <f t="shared" si="365"/>
        <v>125</v>
      </c>
      <c r="P879">
        <f t="shared" ca="1" si="366"/>
        <v>-0.44722222222222224</v>
      </c>
      <c r="Q879">
        <f t="shared" ca="1" si="361"/>
        <v>1.7859639999999999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3"/>
      <c r="AG879" s="20"/>
      <c r="AH879" s="20"/>
      <c r="AJ879" s="23"/>
      <c r="AK879" s="20"/>
      <c r="AL879" s="20"/>
      <c r="AN879" s="23"/>
      <c r="AO879" s="20"/>
      <c r="AP879" s="20"/>
      <c r="AS879" s="1">
        <v>44790</v>
      </c>
      <c r="AT879">
        <v>2.7951000000000001</v>
      </c>
      <c r="AU879">
        <f t="shared" si="367"/>
        <v>2.7951E-2</v>
      </c>
      <c r="AW879" s="1">
        <v>44790</v>
      </c>
      <c r="AX879">
        <v>3.141</v>
      </c>
      <c r="AY879">
        <f t="shared" si="368"/>
        <v>3.141E-2</v>
      </c>
      <c r="BA879" s="1">
        <v>44790</v>
      </c>
      <c r="BB879">
        <v>3.6749999999999998</v>
      </c>
      <c r="BC879">
        <f t="shared" si="369"/>
        <v>3.6749999999999998E-2</v>
      </c>
      <c r="BE879" s="1">
        <v>44790</v>
      </c>
      <c r="BF879">
        <v>3.573</v>
      </c>
      <c r="BG879">
        <f t="shared" si="370"/>
        <v>3.5729999999999998E-2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3">
        <f t="shared" ca="1" si="371"/>
        <v>47043</v>
      </c>
      <c r="B880" s="20">
        <f t="shared" ca="1" si="357"/>
        <v>0</v>
      </c>
      <c r="C880">
        <f t="shared" ca="1" si="375"/>
        <v>0</v>
      </c>
      <c r="D880">
        <f t="shared" ca="1" si="362"/>
        <v>-2.8805555555555555</v>
      </c>
      <c r="E880">
        <f t="shared" ca="1" si="363"/>
        <v>1.7859639999999999</v>
      </c>
      <c r="G880" s="23">
        <f t="shared" si="372"/>
        <v>46168</v>
      </c>
      <c r="H880" s="20">
        <f t="shared" si="358"/>
        <v>112.34375</v>
      </c>
      <c r="J880">
        <f t="shared" ca="1" si="364"/>
        <v>-0.45</v>
      </c>
      <c r="K880">
        <f t="shared" ca="1" si="359"/>
        <v>1.7859639999999999</v>
      </c>
      <c r="M880" s="23">
        <f t="shared" si="373"/>
        <v>46168</v>
      </c>
      <c r="N880" s="20">
        <f t="shared" si="360"/>
        <v>112.34375</v>
      </c>
      <c r="O880">
        <f t="shared" si="365"/>
        <v>125</v>
      </c>
      <c r="P880">
        <f t="shared" ca="1" si="366"/>
        <v>-0.45</v>
      </c>
      <c r="Q880">
        <f t="shared" ca="1" si="361"/>
        <v>1.7859639999999999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3"/>
      <c r="AG880" s="20"/>
      <c r="AH880" s="20"/>
      <c r="AJ880" s="23"/>
      <c r="AK880" s="20"/>
      <c r="AL880" s="20"/>
      <c r="AN880" s="23"/>
      <c r="AO880" s="20"/>
      <c r="AP880" s="20"/>
      <c r="AS880" s="1">
        <v>44789</v>
      </c>
      <c r="AT880">
        <v>2.7719999999999998</v>
      </c>
      <c r="AU880">
        <f t="shared" si="367"/>
        <v>2.7719999999999998E-2</v>
      </c>
      <c r="AW880" s="1">
        <v>44789</v>
      </c>
      <c r="AX880">
        <v>3.1368999999999998</v>
      </c>
      <c r="AY880">
        <f t="shared" si="368"/>
        <v>3.1369000000000001E-2</v>
      </c>
      <c r="BA880" s="1">
        <v>44789</v>
      </c>
      <c r="BB880">
        <v>3.65</v>
      </c>
      <c r="BC880">
        <f t="shared" si="369"/>
        <v>3.6499999999999998E-2</v>
      </c>
      <c r="BE880" s="1">
        <v>44789</v>
      </c>
      <c r="BF880">
        <v>3.5089999999999999</v>
      </c>
      <c r="BG880">
        <f t="shared" si="370"/>
        <v>3.5089999999999996E-2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3">
        <f t="shared" ca="1" si="371"/>
        <v>47044</v>
      </c>
      <c r="B881" s="20">
        <f t="shared" ca="1" si="357"/>
        <v>0</v>
      </c>
      <c r="C881">
        <f t="shared" ca="1" si="375"/>
        <v>0</v>
      </c>
      <c r="D881">
        <f t="shared" ca="1" si="362"/>
        <v>-2.8833333333333333</v>
      </c>
      <c r="E881">
        <f t="shared" ca="1" si="363"/>
        <v>1.7859639999999999</v>
      </c>
      <c r="G881" s="23">
        <f t="shared" si="372"/>
        <v>46169</v>
      </c>
      <c r="H881" s="20">
        <f t="shared" si="358"/>
        <v>112.34375</v>
      </c>
      <c r="J881">
        <f t="shared" ca="1" si="364"/>
        <v>-0.45277777777777778</v>
      </c>
      <c r="K881">
        <f t="shared" ca="1" si="359"/>
        <v>1.7859639999999999</v>
      </c>
      <c r="M881" s="23">
        <f t="shared" si="373"/>
        <v>46169</v>
      </c>
      <c r="N881" s="20">
        <f t="shared" si="360"/>
        <v>112.34375</v>
      </c>
      <c r="O881">
        <f t="shared" si="365"/>
        <v>125</v>
      </c>
      <c r="P881">
        <f t="shared" ca="1" si="366"/>
        <v>-0.45277777777777778</v>
      </c>
      <c r="Q881">
        <f t="shared" ca="1" si="361"/>
        <v>1.7859639999999999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3"/>
      <c r="AG881" s="20"/>
      <c r="AH881" s="20"/>
      <c r="AJ881" s="23"/>
      <c r="AK881" s="20"/>
      <c r="AL881" s="20"/>
      <c r="AN881" s="23"/>
      <c r="AO881" s="20"/>
      <c r="AP881" s="20"/>
      <c r="AS881" s="1">
        <v>44788</v>
      </c>
      <c r="AT881">
        <v>2.7559</v>
      </c>
      <c r="AU881">
        <f t="shared" si="367"/>
        <v>2.7559E-2</v>
      </c>
      <c r="AW881" s="1">
        <v>44788</v>
      </c>
      <c r="AX881">
        <v>3.1248</v>
      </c>
      <c r="AY881">
        <f t="shared" si="368"/>
        <v>3.1248000000000001E-2</v>
      </c>
      <c r="BA881" s="1">
        <v>44788</v>
      </c>
      <c r="BB881">
        <v>3.6120000000000001</v>
      </c>
      <c r="BC881">
        <f t="shared" si="369"/>
        <v>3.6119999999999999E-2</v>
      </c>
      <c r="BE881" s="1">
        <v>44788</v>
      </c>
      <c r="BF881">
        <v>3.452</v>
      </c>
      <c r="BG881">
        <f t="shared" si="370"/>
        <v>3.4520000000000002E-2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3">
        <f t="shared" ca="1" si="371"/>
        <v>47045</v>
      </c>
      <c r="B882" s="20">
        <f t="shared" ca="1" si="357"/>
        <v>0</v>
      </c>
      <c r="C882">
        <f t="shared" ca="1" si="375"/>
        <v>0</v>
      </c>
      <c r="D882">
        <f t="shared" ca="1" si="362"/>
        <v>-2.8861111111111111</v>
      </c>
      <c r="E882">
        <f t="shared" ca="1" si="363"/>
        <v>1.7859639999999999</v>
      </c>
      <c r="G882" s="23">
        <f t="shared" si="372"/>
        <v>46170</v>
      </c>
      <c r="H882" s="20">
        <f t="shared" si="358"/>
        <v>112.34375</v>
      </c>
      <c r="J882">
        <f t="shared" ca="1" si="364"/>
        <v>-0.45555555555555555</v>
      </c>
      <c r="K882">
        <f t="shared" ca="1" si="359"/>
        <v>1.7859639999999999</v>
      </c>
      <c r="M882" s="23">
        <f t="shared" si="373"/>
        <v>46170</v>
      </c>
      <c r="N882" s="20">
        <f t="shared" si="360"/>
        <v>112.34375</v>
      </c>
      <c r="O882">
        <f t="shared" si="365"/>
        <v>125</v>
      </c>
      <c r="P882">
        <f t="shared" ca="1" si="366"/>
        <v>-0.45555555555555555</v>
      </c>
      <c r="Q882">
        <f t="shared" ca="1" si="361"/>
        <v>1.7859639999999999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3"/>
      <c r="AG882" s="20"/>
      <c r="AH882" s="20"/>
      <c r="AJ882" s="23"/>
      <c r="AK882" s="20"/>
      <c r="AL882" s="20"/>
      <c r="AN882" s="23"/>
      <c r="AO882" s="20"/>
      <c r="AP882" s="20"/>
      <c r="AS882" s="1">
        <v>44785</v>
      </c>
      <c r="AT882">
        <v>2.7389999999999999</v>
      </c>
      <c r="AU882">
        <f t="shared" si="367"/>
        <v>2.7389999999999998E-2</v>
      </c>
      <c r="AW882" s="1">
        <v>44785</v>
      </c>
      <c r="AX882">
        <v>3.1280000000000001</v>
      </c>
      <c r="AY882">
        <f t="shared" si="368"/>
        <v>3.1280000000000002E-2</v>
      </c>
      <c r="BA882" s="1">
        <v>44785</v>
      </c>
      <c r="BB882">
        <v>3.65</v>
      </c>
      <c r="BC882">
        <f t="shared" si="369"/>
        <v>3.6499999999999998E-2</v>
      </c>
      <c r="BE882" s="1">
        <v>44785</v>
      </c>
      <c r="BF882">
        <v>3.5150000000000001</v>
      </c>
      <c r="BG882">
        <f t="shared" si="370"/>
        <v>3.5150000000000001E-2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3">
        <f t="shared" ca="1" si="371"/>
        <v>47046</v>
      </c>
      <c r="B883" s="20">
        <f t="shared" ca="1" si="357"/>
        <v>0</v>
      </c>
      <c r="C883">
        <f t="shared" ca="1" si="375"/>
        <v>0</v>
      </c>
      <c r="D883">
        <f t="shared" ca="1" si="362"/>
        <v>-2.8888888888888888</v>
      </c>
      <c r="E883">
        <f t="shared" ca="1" si="363"/>
        <v>1.7859639999999999</v>
      </c>
      <c r="G883" s="23">
        <f t="shared" si="372"/>
        <v>46171</v>
      </c>
      <c r="H883" s="20">
        <f t="shared" si="358"/>
        <v>112.34375</v>
      </c>
      <c r="J883">
        <f t="shared" ca="1" si="364"/>
        <v>-0.45833333333333331</v>
      </c>
      <c r="K883">
        <f t="shared" ca="1" si="359"/>
        <v>1.7859639999999999</v>
      </c>
      <c r="M883" s="23">
        <f t="shared" si="373"/>
        <v>46171</v>
      </c>
      <c r="N883" s="20">
        <f t="shared" si="360"/>
        <v>112.34375</v>
      </c>
      <c r="O883">
        <f t="shared" si="365"/>
        <v>125</v>
      </c>
      <c r="P883">
        <f t="shared" ca="1" si="366"/>
        <v>-0.45833333333333331</v>
      </c>
      <c r="Q883">
        <f t="shared" ca="1" si="361"/>
        <v>1.7859639999999999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3"/>
      <c r="AG883" s="20"/>
      <c r="AH883" s="20"/>
      <c r="AJ883" s="23"/>
      <c r="AK883" s="20"/>
      <c r="AL883" s="20"/>
      <c r="AN883" s="23"/>
      <c r="AO883" s="20"/>
      <c r="AP883" s="20"/>
      <c r="AS883" s="1">
        <v>44784</v>
      </c>
      <c r="AT883">
        <v>2.7368000000000001</v>
      </c>
      <c r="AU883">
        <f t="shared" si="367"/>
        <v>2.7368E-2</v>
      </c>
      <c r="AW883" s="1">
        <v>44784</v>
      </c>
      <c r="AX883">
        <v>3.1175999999999999</v>
      </c>
      <c r="AY883">
        <f t="shared" si="368"/>
        <v>3.1175999999999999E-2</v>
      </c>
      <c r="BA883" s="1">
        <v>44784</v>
      </c>
      <c r="BB883">
        <v>3.621</v>
      </c>
      <c r="BC883">
        <f t="shared" si="369"/>
        <v>3.6209999999999999E-2</v>
      </c>
      <c r="BE883" s="1">
        <v>44784</v>
      </c>
      <c r="BF883">
        <v>3.4870000000000001</v>
      </c>
      <c r="BG883">
        <f t="shared" si="370"/>
        <v>3.4869999999999998E-2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3">
        <f t="shared" ca="1" si="371"/>
        <v>47049</v>
      </c>
      <c r="B884" s="20">
        <f t="shared" ca="1" si="357"/>
        <v>0</v>
      </c>
      <c r="C884">
        <f t="shared" ca="1" si="375"/>
        <v>0</v>
      </c>
      <c r="D884">
        <f t="shared" ca="1" si="362"/>
        <v>-2.8972222222222221</v>
      </c>
      <c r="E884">
        <f t="shared" ca="1" si="363"/>
        <v>1.7859639999999999</v>
      </c>
      <c r="G884" s="23">
        <f t="shared" si="372"/>
        <v>46174</v>
      </c>
      <c r="H884" s="20">
        <f t="shared" si="358"/>
        <v>112.34375</v>
      </c>
      <c r="J884">
        <f t="shared" ca="1" si="364"/>
        <v>-0.46666666666666667</v>
      </c>
      <c r="K884">
        <f t="shared" ca="1" si="359"/>
        <v>1.7859639999999999</v>
      </c>
      <c r="M884" s="23">
        <f t="shared" si="373"/>
        <v>46174</v>
      </c>
      <c r="N884" s="20">
        <f t="shared" si="360"/>
        <v>112.34375</v>
      </c>
      <c r="O884">
        <f t="shared" si="365"/>
        <v>125</v>
      </c>
      <c r="P884">
        <f t="shared" ca="1" si="366"/>
        <v>-0.46666666666666667</v>
      </c>
      <c r="Q884">
        <f t="shared" ca="1" si="361"/>
        <v>1.7859639999999999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3"/>
      <c r="AG884" s="20"/>
      <c r="AH884" s="20"/>
      <c r="AJ884" s="23"/>
      <c r="AK884" s="20"/>
      <c r="AL884" s="20"/>
      <c r="AN884" s="23"/>
      <c r="AO884" s="20"/>
      <c r="AP884" s="20"/>
      <c r="AS884" s="1">
        <v>44783</v>
      </c>
      <c r="AT884">
        <v>2.7330000000000001</v>
      </c>
      <c r="AU884">
        <f t="shared" si="367"/>
        <v>2.733E-2</v>
      </c>
      <c r="AW884" s="1">
        <v>44783</v>
      </c>
      <c r="AX884">
        <v>3.1030000000000002</v>
      </c>
      <c r="AY884">
        <f t="shared" si="368"/>
        <v>3.1030000000000002E-2</v>
      </c>
      <c r="BA884" s="1">
        <v>44783</v>
      </c>
      <c r="BB884">
        <v>3.6150000000000002</v>
      </c>
      <c r="BC884">
        <f t="shared" si="369"/>
        <v>3.6150000000000002E-2</v>
      </c>
      <c r="BE884" s="1">
        <v>44783</v>
      </c>
      <c r="BF884">
        <v>3.4350000000000001</v>
      </c>
      <c r="BG884">
        <f t="shared" si="370"/>
        <v>3.4349999999999999E-2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3">
        <f t="shared" ca="1" si="371"/>
        <v>47050</v>
      </c>
      <c r="B885" s="20">
        <f t="shared" ca="1" si="357"/>
        <v>0</v>
      </c>
      <c r="C885">
        <f t="shared" ca="1" si="375"/>
        <v>0</v>
      </c>
      <c r="D885">
        <f t="shared" ca="1" si="362"/>
        <v>-2.9</v>
      </c>
      <c r="E885">
        <f t="shared" ca="1" si="363"/>
        <v>1.7859639999999999</v>
      </c>
      <c r="G885" s="23">
        <f t="shared" si="372"/>
        <v>46175</v>
      </c>
      <c r="H885" s="20">
        <f t="shared" si="358"/>
        <v>112.34375</v>
      </c>
      <c r="J885">
        <f t="shared" ca="1" si="364"/>
        <v>-0.46944444444444444</v>
      </c>
      <c r="K885">
        <f t="shared" ca="1" si="359"/>
        <v>1.7859639999999999</v>
      </c>
      <c r="M885" s="23">
        <f t="shared" si="373"/>
        <v>46175</v>
      </c>
      <c r="N885" s="20">
        <f t="shared" si="360"/>
        <v>112.34375</v>
      </c>
      <c r="O885">
        <f t="shared" si="365"/>
        <v>125</v>
      </c>
      <c r="P885">
        <f t="shared" ca="1" si="366"/>
        <v>-0.46944444444444444</v>
      </c>
      <c r="Q885">
        <f t="shared" ca="1" si="361"/>
        <v>1.7859639999999999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3"/>
      <c r="AG885" s="20"/>
      <c r="AH885" s="20"/>
      <c r="AJ885" s="23"/>
      <c r="AK885" s="20"/>
      <c r="AL885" s="20"/>
      <c r="AN885" s="23"/>
      <c r="AO885" s="20"/>
      <c r="AP885" s="20"/>
      <c r="AS885" s="1">
        <v>44782</v>
      </c>
      <c r="AT885">
        <v>2.7555999999999998</v>
      </c>
      <c r="AU885">
        <f t="shared" si="367"/>
        <v>2.7555999999999997E-2</v>
      </c>
      <c r="AW885" s="1">
        <v>44782</v>
      </c>
      <c r="AX885">
        <v>3.1423000000000001</v>
      </c>
      <c r="AY885">
        <f t="shared" si="368"/>
        <v>3.1423E-2</v>
      </c>
      <c r="BA885" s="1">
        <v>44782</v>
      </c>
      <c r="BB885">
        <v>3.6480000000000001</v>
      </c>
      <c r="BC885">
        <f t="shared" si="369"/>
        <v>3.6479999999999999E-2</v>
      </c>
      <c r="BE885" s="1">
        <v>44782</v>
      </c>
      <c r="BF885">
        <v>3.4780000000000002</v>
      </c>
      <c r="BG885">
        <f t="shared" si="370"/>
        <v>3.4780000000000005E-2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3">
        <f t="shared" ca="1" si="371"/>
        <v>47051</v>
      </c>
      <c r="B886" s="20">
        <f t="shared" ca="1" si="357"/>
        <v>0</v>
      </c>
      <c r="C886">
        <f t="shared" ca="1" si="375"/>
        <v>0</v>
      </c>
      <c r="D886">
        <f t="shared" ca="1" si="362"/>
        <v>-2.9027777777777777</v>
      </c>
      <c r="E886">
        <f t="shared" ca="1" si="363"/>
        <v>1.7859639999999999</v>
      </c>
      <c r="G886" s="23">
        <f t="shared" si="372"/>
        <v>46176</v>
      </c>
      <c r="H886" s="20">
        <f t="shared" si="358"/>
        <v>112.34375</v>
      </c>
      <c r="J886">
        <f t="shared" ca="1" si="364"/>
        <v>-0.47222222222222221</v>
      </c>
      <c r="K886">
        <f t="shared" ca="1" si="359"/>
        <v>1.7859639999999999</v>
      </c>
      <c r="M886" s="23">
        <f t="shared" si="373"/>
        <v>46176</v>
      </c>
      <c r="N886" s="20">
        <f t="shared" si="360"/>
        <v>112.34375</v>
      </c>
      <c r="O886">
        <f t="shared" si="365"/>
        <v>125</v>
      </c>
      <c r="P886">
        <f t="shared" ca="1" si="366"/>
        <v>-0.47222222222222221</v>
      </c>
      <c r="Q886">
        <f t="shared" ca="1" si="361"/>
        <v>1.7859639999999999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3"/>
      <c r="AG886" s="20"/>
      <c r="AH886" s="20"/>
      <c r="AJ886" s="23"/>
      <c r="AK886" s="20"/>
      <c r="AL886" s="20"/>
      <c r="AN886" s="23"/>
      <c r="AO886" s="20"/>
      <c r="AP886" s="20"/>
      <c r="AS886" s="1">
        <v>44781</v>
      </c>
      <c r="AT886">
        <v>2.754</v>
      </c>
      <c r="AU886">
        <f t="shared" si="367"/>
        <v>2.7539999999999999E-2</v>
      </c>
      <c r="AW886" s="1">
        <v>44781</v>
      </c>
      <c r="AX886">
        <v>3.1206999999999998</v>
      </c>
      <c r="AY886">
        <f t="shared" si="368"/>
        <v>3.1206999999999999E-2</v>
      </c>
      <c r="BA886" s="1">
        <v>44781</v>
      </c>
      <c r="BB886">
        <v>3.6280000000000001</v>
      </c>
      <c r="BC886">
        <f t="shared" si="369"/>
        <v>3.628E-2</v>
      </c>
      <c r="BE886" s="1">
        <v>44781</v>
      </c>
      <c r="BF886">
        <v>3.43</v>
      </c>
      <c r="BG886">
        <f t="shared" si="370"/>
        <v>3.4300000000000004E-2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3">
        <f t="shared" ca="1" si="371"/>
        <v>47052</v>
      </c>
      <c r="B887" s="20">
        <f t="shared" ca="1" si="357"/>
        <v>0</v>
      </c>
      <c r="C887">
        <f t="shared" ca="1" si="375"/>
        <v>0</v>
      </c>
      <c r="D887">
        <f t="shared" ca="1" si="362"/>
        <v>-2.9055555555555554</v>
      </c>
      <c r="E887">
        <f t="shared" ca="1" si="363"/>
        <v>1.7859639999999999</v>
      </c>
      <c r="G887" s="23">
        <f t="shared" si="372"/>
        <v>46177</v>
      </c>
      <c r="H887" s="20">
        <f t="shared" si="358"/>
        <v>112.34375</v>
      </c>
      <c r="J887">
        <f t="shared" ca="1" si="364"/>
        <v>-0.47499999999999998</v>
      </c>
      <c r="K887">
        <f t="shared" ca="1" si="359"/>
        <v>1.7859639999999999</v>
      </c>
      <c r="M887" s="23">
        <f t="shared" si="373"/>
        <v>46177</v>
      </c>
      <c r="N887" s="20">
        <f t="shared" si="360"/>
        <v>112.34375</v>
      </c>
      <c r="O887">
        <f t="shared" si="365"/>
        <v>125</v>
      </c>
      <c r="P887">
        <f t="shared" ca="1" si="366"/>
        <v>-0.47499999999999998</v>
      </c>
      <c r="Q887">
        <f t="shared" ca="1" si="361"/>
        <v>1.7859639999999999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3"/>
      <c r="AG887" s="20"/>
      <c r="AH887" s="20"/>
      <c r="AJ887" s="23"/>
      <c r="AK887" s="20"/>
      <c r="AL887" s="20"/>
      <c r="AN887" s="23"/>
      <c r="AO887" s="20"/>
      <c r="AP887" s="20"/>
      <c r="AS887" s="1">
        <v>44778</v>
      </c>
      <c r="AT887">
        <v>2.7080000000000002</v>
      </c>
      <c r="AU887">
        <f t="shared" si="367"/>
        <v>2.7080000000000003E-2</v>
      </c>
      <c r="AW887" s="1">
        <v>44778</v>
      </c>
      <c r="AX887">
        <v>3.109</v>
      </c>
      <c r="AY887">
        <f t="shared" si="368"/>
        <v>3.109E-2</v>
      </c>
      <c r="BA887" s="1">
        <v>44778</v>
      </c>
      <c r="BB887">
        <v>3.6280000000000001</v>
      </c>
      <c r="BC887">
        <f t="shared" si="369"/>
        <v>3.628E-2</v>
      </c>
      <c r="BE887" s="1">
        <v>44778</v>
      </c>
      <c r="BF887">
        <v>3.4510000000000001</v>
      </c>
      <c r="BG887">
        <f t="shared" si="370"/>
        <v>3.4509999999999999E-2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3">
        <f t="shared" ca="1" si="371"/>
        <v>47053</v>
      </c>
      <c r="B888" s="20">
        <f t="shared" ca="1" si="357"/>
        <v>0</v>
      </c>
      <c r="C888">
        <f t="shared" ca="1" si="375"/>
        <v>0</v>
      </c>
      <c r="D888">
        <f t="shared" ca="1" si="362"/>
        <v>-2.9083333333333332</v>
      </c>
      <c r="E888">
        <f t="shared" ca="1" si="363"/>
        <v>1.7859639999999999</v>
      </c>
      <c r="G888" s="23">
        <f t="shared" si="372"/>
        <v>46178</v>
      </c>
      <c r="H888" s="20">
        <f t="shared" si="358"/>
        <v>112.34375</v>
      </c>
      <c r="J888">
        <f t="shared" ca="1" si="364"/>
        <v>-0.4777777777777778</v>
      </c>
      <c r="K888">
        <f t="shared" ca="1" si="359"/>
        <v>1.7859639999999999</v>
      </c>
      <c r="M888" s="23">
        <f t="shared" si="373"/>
        <v>46178</v>
      </c>
      <c r="N888" s="20">
        <f t="shared" si="360"/>
        <v>112.34375</v>
      </c>
      <c r="O888">
        <f t="shared" si="365"/>
        <v>125</v>
      </c>
      <c r="P888">
        <f t="shared" ca="1" si="366"/>
        <v>-0.4777777777777778</v>
      </c>
      <c r="Q888">
        <f t="shared" ca="1" si="361"/>
        <v>1.7859639999999999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3"/>
      <c r="AG888" s="20"/>
      <c r="AH888" s="20"/>
      <c r="AJ888" s="23"/>
      <c r="AK888" s="20"/>
      <c r="AL888" s="20"/>
      <c r="AN888" s="23"/>
      <c r="AO888" s="20"/>
      <c r="AP888" s="20"/>
      <c r="AS888" s="1">
        <v>44777</v>
      </c>
      <c r="AT888">
        <v>2.6450999999999998</v>
      </c>
      <c r="AU888">
        <f t="shared" si="367"/>
        <v>2.6450999999999999E-2</v>
      </c>
      <c r="AW888" s="1">
        <v>44777</v>
      </c>
      <c r="AX888">
        <v>2.9921000000000002</v>
      </c>
      <c r="AY888">
        <f t="shared" si="368"/>
        <v>2.9921000000000003E-2</v>
      </c>
      <c r="BA888" s="1">
        <v>44777</v>
      </c>
      <c r="BB888">
        <v>3.4628000000000001</v>
      </c>
      <c r="BC888">
        <f t="shared" si="369"/>
        <v>3.4627999999999999E-2</v>
      </c>
      <c r="BE888" s="1">
        <v>44777</v>
      </c>
      <c r="BF888">
        <v>3.286</v>
      </c>
      <c r="BG888">
        <f t="shared" si="370"/>
        <v>3.286E-2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3">
        <f t="shared" ca="1" si="371"/>
        <v>47056</v>
      </c>
      <c r="B889" s="20">
        <f t="shared" ca="1" si="357"/>
        <v>0</v>
      </c>
      <c r="C889">
        <f t="shared" ca="1" si="375"/>
        <v>0</v>
      </c>
      <c r="D889">
        <f t="shared" ca="1" si="362"/>
        <v>-2.9166666666666665</v>
      </c>
      <c r="E889">
        <f t="shared" ca="1" si="363"/>
        <v>1.7859639999999999</v>
      </c>
      <c r="G889" s="23">
        <f t="shared" si="372"/>
        <v>46181</v>
      </c>
      <c r="H889" s="20">
        <f t="shared" si="358"/>
        <v>112.34375</v>
      </c>
      <c r="J889">
        <f t="shared" ca="1" si="364"/>
        <v>-0.4861111111111111</v>
      </c>
      <c r="K889">
        <f t="shared" ca="1" si="359"/>
        <v>1.7859639999999999</v>
      </c>
      <c r="M889" s="23">
        <f t="shared" si="373"/>
        <v>46181</v>
      </c>
      <c r="N889" s="20">
        <f t="shared" si="360"/>
        <v>112.34375</v>
      </c>
      <c r="O889">
        <f t="shared" si="365"/>
        <v>125</v>
      </c>
      <c r="P889">
        <f t="shared" ca="1" si="366"/>
        <v>-0.4861111111111111</v>
      </c>
      <c r="Q889">
        <f t="shared" ca="1" si="361"/>
        <v>1.7859639999999999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3"/>
      <c r="AG889" s="20"/>
      <c r="AH889" s="20"/>
      <c r="AJ889" s="23"/>
      <c r="AK889" s="20"/>
      <c r="AL889" s="20"/>
      <c r="AN889" s="23"/>
      <c r="AO889" s="20"/>
      <c r="AP889" s="20"/>
      <c r="AS889" s="1">
        <v>44776</v>
      </c>
      <c r="AT889">
        <v>2.6280000000000001</v>
      </c>
      <c r="AU889">
        <f t="shared" si="367"/>
        <v>2.6280000000000001E-2</v>
      </c>
      <c r="AW889" s="1">
        <v>44776</v>
      </c>
      <c r="AX889">
        <v>2.9940000000000002</v>
      </c>
      <c r="AY889">
        <f t="shared" si="368"/>
        <v>2.9940000000000001E-2</v>
      </c>
      <c r="BA889" s="1">
        <v>44776</v>
      </c>
      <c r="BB889">
        <v>3.468</v>
      </c>
      <c r="BC889">
        <f t="shared" si="369"/>
        <v>3.4680000000000002E-2</v>
      </c>
      <c r="BE889" s="1">
        <v>44776</v>
      </c>
      <c r="BF889">
        <v>3.294</v>
      </c>
      <c r="BG889">
        <f t="shared" si="370"/>
        <v>3.2939999999999997E-2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3">
        <f t="shared" ca="1" si="371"/>
        <v>47057</v>
      </c>
      <c r="B890" s="20">
        <f t="shared" ca="1" si="357"/>
        <v>0</v>
      </c>
      <c r="C890">
        <f t="shared" ca="1" si="375"/>
        <v>0</v>
      </c>
      <c r="D890">
        <f t="shared" ca="1" si="362"/>
        <v>-2.9194444444444443</v>
      </c>
      <c r="E890">
        <f t="shared" ca="1" si="363"/>
        <v>1.7859639999999999</v>
      </c>
      <c r="G890" s="23">
        <f t="shared" si="372"/>
        <v>46182</v>
      </c>
      <c r="H890" s="20">
        <f t="shared" si="358"/>
        <v>112.34375</v>
      </c>
      <c r="J890">
        <f t="shared" ca="1" si="364"/>
        <v>-0.48888888888888887</v>
      </c>
      <c r="K890">
        <f t="shared" ca="1" si="359"/>
        <v>1.7859639999999999</v>
      </c>
      <c r="M890" s="23">
        <f t="shared" si="373"/>
        <v>46182</v>
      </c>
      <c r="N890" s="20">
        <f t="shared" si="360"/>
        <v>112.34375</v>
      </c>
      <c r="O890">
        <f t="shared" si="365"/>
        <v>125</v>
      </c>
      <c r="P890">
        <f t="shared" ca="1" si="366"/>
        <v>-0.48888888888888887</v>
      </c>
      <c r="Q890">
        <f t="shared" ca="1" si="361"/>
        <v>1.7859639999999999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3"/>
      <c r="AG890" s="20"/>
      <c r="AH890" s="20"/>
      <c r="AJ890" s="23"/>
      <c r="AK890" s="20"/>
      <c r="AL890" s="20"/>
      <c r="AN890" s="23"/>
      <c r="AO890" s="20"/>
      <c r="AP890" s="20"/>
      <c r="AS890" s="1">
        <v>44775</v>
      </c>
      <c r="AT890">
        <v>2.617</v>
      </c>
      <c r="AU890">
        <f t="shared" si="367"/>
        <v>2.6169999999999999E-2</v>
      </c>
      <c r="AW890" s="1">
        <v>44775</v>
      </c>
      <c r="AX890">
        <v>2.9769999999999999</v>
      </c>
      <c r="AY890">
        <f t="shared" si="368"/>
        <v>2.9769999999999998E-2</v>
      </c>
      <c r="BA890" s="1">
        <v>44775</v>
      </c>
      <c r="BB890">
        <v>3.43</v>
      </c>
      <c r="BC890">
        <f t="shared" si="369"/>
        <v>3.4300000000000004E-2</v>
      </c>
      <c r="BE890" s="1">
        <v>44775</v>
      </c>
      <c r="BF890">
        <v>3.274</v>
      </c>
      <c r="BG890">
        <f t="shared" si="370"/>
        <v>3.2739999999999998E-2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3">
        <f t="shared" ca="1" si="371"/>
        <v>47058</v>
      </c>
      <c r="B891" s="20">
        <f t="shared" ca="1" si="357"/>
        <v>0</v>
      </c>
      <c r="C891">
        <f t="shared" ca="1" si="375"/>
        <v>0</v>
      </c>
      <c r="D891">
        <f t="shared" ca="1" si="362"/>
        <v>-2.9222222222222221</v>
      </c>
      <c r="E891">
        <f t="shared" ca="1" si="363"/>
        <v>1.7859639999999999</v>
      </c>
      <c r="G891" s="23">
        <f t="shared" si="372"/>
        <v>46183</v>
      </c>
      <c r="H891" s="20">
        <f t="shared" si="358"/>
        <v>112.34375</v>
      </c>
      <c r="J891">
        <f t="shared" ca="1" si="364"/>
        <v>-0.49166666666666664</v>
      </c>
      <c r="K891">
        <f t="shared" ca="1" si="359"/>
        <v>1.7859639999999999</v>
      </c>
      <c r="M891" s="23">
        <f t="shared" si="373"/>
        <v>46183</v>
      </c>
      <c r="N891" s="20">
        <f t="shared" si="360"/>
        <v>112.34375</v>
      </c>
      <c r="O891">
        <f t="shared" si="365"/>
        <v>125</v>
      </c>
      <c r="P891">
        <f t="shared" ca="1" si="366"/>
        <v>-0.49166666666666664</v>
      </c>
      <c r="Q891">
        <f t="shared" ca="1" si="361"/>
        <v>1.7859639999999999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3"/>
      <c r="AG891" s="20"/>
      <c r="AH891" s="20"/>
      <c r="AJ891" s="23"/>
      <c r="AK891" s="20"/>
      <c r="AL891" s="20"/>
      <c r="AN891" s="23"/>
      <c r="AO891" s="20"/>
      <c r="AP891" s="20"/>
      <c r="AS891" s="1">
        <v>44774</v>
      </c>
      <c r="AT891">
        <v>2.5750000000000002</v>
      </c>
      <c r="AU891">
        <f t="shared" si="367"/>
        <v>2.5750000000000002E-2</v>
      </c>
      <c r="AW891" s="1">
        <v>44774</v>
      </c>
      <c r="AX891">
        <v>2.9220000000000002</v>
      </c>
      <c r="AY891">
        <f t="shared" si="368"/>
        <v>2.9220000000000003E-2</v>
      </c>
      <c r="BA891" s="1">
        <v>44774</v>
      </c>
      <c r="BB891">
        <v>3.31</v>
      </c>
      <c r="BC891">
        <f t="shared" si="369"/>
        <v>3.3099999999999997E-2</v>
      </c>
      <c r="BE891" s="1">
        <v>44774</v>
      </c>
      <c r="BF891">
        <v>3.0950000000000002</v>
      </c>
      <c r="BG891">
        <f t="shared" si="370"/>
        <v>3.0950000000000002E-2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3">
        <f t="shared" ca="1" si="371"/>
        <v>47059</v>
      </c>
      <c r="B892" s="20">
        <f t="shared" ca="1" si="357"/>
        <v>0</v>
      </c>
      <c r="C892">
        <f t="shared" ca="1" si="375"/>
        <v>0</v>
      </c>
      <c r="D892">
        <f t="shared" ca="1" si="362"/>
        <v>-2.9249999999999998</v>
      </c>
      <c r="E892">
        <f t="shared" ca="1" si="363"/>
        <v>1.7859639999999999</v>
      </c>
      <c r="G892" s="23">
        <f t="shared" si="372"/>
        <v>46184</v>
      </c>
      <c r="H892" s="20">
        <f t="shared" si="358"/>
        <v>112.34375</v>
      </c>
      <c r="J892">
        <f t="shared" ca="1" si="364"/>
        <v>-0.49444444444444446</v>
      </c>
      <c r="K892">
        <f t="shared" ca="1" si="359"/>
        <v>1.7859639999999999</v>
      </c>
      <c r="M892" s="23">
        <f t="shared" si="373"/>
        <v>46184</v>
      </c>
      <c r="N892" s="20">
        <f t="shared" si="360"/>
        <v>112.34375</v>
      </c>
      <c r="O892">
        <f t="shared" si="365"/>
        <v>125</v>
      </c>
      <c r="P892">
        <f t="shared" ca="1" si="366"/>
        <v>-0.49444444444444446</v>
      </c>
      <c r="Q892">
        <f t="shared" ca="1" si="361"/>
        <v>1.7859639999999999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3"/>
      <c r="AG892" s="20"/>
      <c r="AH892" s="20"/>
      <c r="AJ892" s="23"/>
      <c r="AK892" s="20"/>
      <c r="AL892" s="20"/>
      <c r="AN892" s="23"/>
      <c r="AO892" s="20"/>
      <c r="AP892" s="20"/>
      <c r="AS892" s="1">
        <v>44771</v>
      </c>
      <c r="AT892">
        <v>2.57</v>
      </c>
      <c r="AU892">
        <f t="shared" si="367"/>
        <v>2.5699999999999997E-2</v>
      </c>
      <c r="AW892" s="1">
        <v>44771</v>
      </c>
      <c r="AX892">
        <v>2.9089999999999998</v>
      </c>
      <c r="AY892">
        <f t="shared" si="368"/>
        <v>2.9089999999999998E-2</v>
      </c>
      <c r="BA892" s="1">
        <v>44771</v>
      </c>
      <c r="BB892">
        <v>3.3239999999999998</v>
      </c>
      <c r="BC892">
        <f t="shared" si="369"/>
        <v>3.3239999999999999E-2</v>
      </c>
      <c r="BE892" s="1">
        <v>44771</v>
      </c>
      <c r="BF892">
        <v>3.0979999999999999</v>
      </c>
      <c r="BG892">
        <f t="shared" si="370"/>
        <v>3.0979999999999997E-2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3">
        <f t="shared" ca="1" si="371"/>
        <v>47060</v>
      </c>
      <c r="B893" s="20">
        <f t="shared" ca="1" si="357"/>
        <v>0</v>
      </c>
      <c r="C893">
        <f t="shared" ca="1" si="375"/>
        <v>0</v>
      </c>
      <c r="D893">
        <f t="shared" ca="1" si="362"/>
        <v>-2.9277777777777776</v>
      </c>
      <c r="E893">
        <f t="shared" ca="1" si="363"/>
        <v>1.7859639999999999</v>
      </c>
      <c r="G893" s="23">
        <f t="shared" si="372"/>
        <v>46185</v>
      </c>
      <c r="H893" s="20">
        <f t="shared" si="358"/>
        <v>112.34375</v>
      </c>
      <c r="J893">
        <f t="shared" ca="1" si="364"/>
        <v>-0.49722222222222223</v>
      </c>
      <c r="K893">
        <f t="shared" ca="1" si="359"/>
        <v>1.7859639999999999</v>
      </c>
      <c r="M893" s="23">
        <f t="shared" si="373"/>
        <v>46185</v>
      </c>
      <c r="N893" s="20">
        <f t="shared" si="360"/>
        <v>112.34375</v>
      </c>
      <c r="O893">
        <f t="shared" si="365"/>
        <v>125</v>
      </c>
      <c r="P893">
        <f t="shared" ca="1" si="366"/>
        <v>-0.49722222222222223</v>
      </c>
      <c r="Q893">
        <f t="shared" ca="1" si="361"/>
        <v>1.7859639999999999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3"/>
      <c r="AG893" s="20"/>
      <c r="AH893" s="20"/>
      <c r="AJ893" s="23"/>
      <c r="AK893" s="20"/>
      <c r="AL893" s="20"/>
      <c r="AN893" s="23"/>
      <c r="AO893" s="20"/>
      <c r="AP893" s="20"/>
      <c r="AS893" s="1">
        <v>44770</v>
      </c>
      <c r="AT893">
        <v>2.5760000000000001</v>
      </c>
      <c r="AU893">
        <f t="shared" si="367"/>
        <v>2.5760000000000002E-2</v>
      </c>
      <c r="AW893" s="1">
        <v>44770</v>
      </c>
      <c r="AX893">
        <v>2.8879999999999999</v>
      </c>
      <c r="AY893">
        <f t="shared" si="368"/>
        <v>2.8879999999999999E-2</v>
      </c>
      <c r="BA893" s="1">
        <v>44770</v>
      </c>
      <c r="BB893">
        <v>3.2909999999999999</v>
      </c>
      <c r="BC893">
        <f t="shared" si="369"/>
        <v>3.2910000000000002E-2</v>
      </c>
      <c r="BE893" s="1">
        <v>44770</v>
      </c>
      <c r="BF893">
        <v>3.0990000000000002</v>
      </c>
      <c r="BG893">
        <f t="shared" si="370"/>
        <v>3.0990000000000004E-2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3">
        <f t="shared" ca="1" si="371"/>
        <v>47063</v>
      </c>
      <c r="B894" s="20">
        <f t="shared" ca="1" si="357"/>
        <v>0</v>
      </c>
      <c r="C894">
        <f t="shared" ca="1" si="375"/>
        <v>0</v>
      </c>
      <c r="D894">
        <f t="shared" ca="1" si="362"/>
        <v>-2.9361111111111109</v>
      </c>
      <c r="E894">
        <f t="shared" ca="1" si="363"/>
        <v>1.7859639999999999</v>
      </c>
      <c r="G894" s="23">
        <f t="shared" si="372"/>
        <v>46188</v>
      </c>
      <c r="H894" s="20">
        <f t="shared" si="358"/>
        <v>112.34375</v>
      </c>
      <c r="J894">
        <f t="shared" ca="1" si="364"/>
        <v>-0.50555555555555554</v>
      </c>
      <c r="K894">
        <f t="shared" ca="1" si="359"/>
        <v>1.7859639999999999</v>
      </c>
      <c r="M894" s="23">
        <f t="shared" si="373"/>
        <v>46188</v>
      </c>
      <c r="N894" s="20">
        <f t="shared" si="360"/>
        <v>112.34375</v>
      </c>
      <c r="O894">
        <f t="shared" si="365"/>
        <v>125</v>
      </c>
      <c r="P894">
        <f t="shared" ca="1" si="366"/>
        <v>-0.50555555555555554</v>
      </c>
      <c r="Q894">
        <f t="shared" ca="1" si="361"/>
        <v>1.7859639999999999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3"/>
      <c r="AG894" s="20"/>
      <c r="AH894" s="20"/>
      <c r="AJ894" s="23"/>
      <c r="AK894" s="20"/>
      <c r="AL894" s="20"/>
      <c r="AN894" s="23"/>
      <c r="AO894" s="20"/>
      <c r="AP894" s="20"/>
      <c r="AS894" s="1">
        <v>44769</v>
      </c>
      <c r="AT894">
        <v>2.5739999999999998</v>
      </c>
      <c r="AU894">
        <f t="shared" si="367"/>
        <v>2.5739999999999999E-2</v>
      </c>
      <c r="AW894" s="1">
        <v>44769</v>
      </c>
      <c r="AX894">
        <v>2.919</v>
      </c>
      <c r="AY894">
        <f t="shared" si="368"/>
        <v>2.9190000000000001E-2</v>
      </c>
      <c r="BA894" s="1">
        <v>44769</v>
      </c>
      <c r="BB894">
        <v>3.371</v>
      </c>
      <c r="BC894">
        <f t="shared" si="369"/>
        <v>3.3709999999999997E-2</v>
      </c>
      <c r="BE894" s="1">
        <v>44769</v>
      </c>
      <c r="BF894">
        <v>3.2073999999999998</v>
      </c>
      <c r="BG894">
        <f t="shared" si="370"/>
        <v>3.2073999999999998E-2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3">
        <f t="shared" ca="1" si="371"/>
        <v>47064</v>
      </c>
      <c r="B895" s="20">
        <f t="shared" ca="1" si="357"/>
        <v>0</v>
      </c>
      <c r="C895">
        <f t="shared" ca="1" si="375"/>
        <v>0</v>
      </c>
      <c r="D895">
        <f t="shared" ca="1" si="362"/>
        <v>-2.9388888888888891</v>
      </c>
      <c r="E895">
        <f t="shared" ca="1" si="363"/>
        <v>1.7859639999999999</v>
      </c>
      <c r="G895" s="23">
        <f t="shared" si="372"/>
        <v>46189</v>
      </c>
      <c r="H895" s="20">
        <f t="shared" si="358"/>
        <v>112.34375</v>
      </c>
      <c r="J895">
        <f t="shared" ca="1" si="364"/>
        <v>-0.5083333333333333</v>
      </c>
      <c r="K895">
        <f t="shared" ca="1" si="359"/>
        <v>1.7859639999999999</v>
      </c>
      <c r="M895" s="23">
        <f t="shared" si="373"/>
        <v>46189</v>
      </c>
      <c r="N895" s="20">
        <f t="shared" si="360"/>
        <v>112.34375</v>
      </c>
      <c r="O895">
        <f t="shared" si="365"/>
        <v>125</v>
      </c>
      <c r="P895">
        <f t="shared" ca="1" si="366"/>
        <v>-0.5083333333333333</v>
      </c>
      <c r="Q895">
        <f t="shared" ca="1" si="361"/>
        <v>1.7859639999999999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3"/>
      <c r="AG895" s="20"/>
      <c r="AH895" s="20"/>
      <c r="AJ895" s="23"/>
      <c r="AK895" s="20"/>
      <c r="AL895" s="20"/>
      <c r="AN895" s="23"/>
      <c r="AO895" s="20"/>
      <c r="AP895" s="20"/>
      <c r="AS895" s="1">
        <v>44768</v>
      </c>
      <c r="AT895">
        <v>2.5750000000000002</v>
      </c>
      <c r="AU895">
        <f t="shared" si="367"/>
        <v>2.5750000000000002E-2</v>
      </c>
      <c r="AW895" s="1">
        <v>44768</v>
      </c>
      <c r="AX895">
        <v>2.9660000000000002</v>
      </c>
      <c r="AY895">
        <f t="shared" si="368"/>
        <v>2.9660000000000002E-2</v>
      </c>
      <c r="BA895" s="1">
        <v>44768</v>
      </c>
      <c r="BB895">
        <v>3.4079999999999999</v>
      </c>
      <c r="BC895">
        <f t="shared" si="369"/>
        <v>3.4079999999999999E-2</v>
      </c>
      <c r="BE895" s="1">
        <v>44768</v>
      </c>
      <c r="BF895">
        <v>3.2509999999999999</v>
      </c>
      <c r="BG895">
        <f t="shared" si="370"/>
        <v>3.2509999999999997E-2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3">
        <f t="shared" ca="1" si="371"/>
        <v>47065</v>
      </c>
      <c r="B896" s="20">
        <f t="shared" ca="1" si="357"/>
        <v>0</v>
      </c>
      <c r="C896">
        <f t="shared" ca="1" si="375"/>
        <v>0</v>
      </c>
      <c r="D896">
        <f t="shared" ca="1" si="362"/>
        <v>-2.9416666666666669</v>
      </c>
      <c r="E896">
        <f t="shared" ca="1" si="363"/>
        <v>1.7859639999999999</v>
      </c>
      <c r="G896" s="23">
        <f t="shared" si="372"/>
        <v>46190</v>
      </c>
      <c r="H896" s="20">
        <f t="shared" si="358"/>
        <v>112.34375</v>
      </c>
      <c r="J896">
        <f t="shared" ca="1" si="364"/>
        <v>-0.51111111111111107</v>
      </c>
      <c r="K896">
        <f t="shared" ca="1" si="359"/>
        <v>1.7859639999999999</v>
      </c>
      <c r="M896" s="23">
        <f t="shared" si="373"/>
        <v>46190</v>
      </c>
      <c r="N896" s="20">
        <f t="shared" si="360"/>
        <v>112.34375</v>
      </c>
      <c r="O896">
        <f t="shared" si="365"/>
        <v>125</v>
      </c>
      <c r="P896">
        <f t="shared" ca="1" si="366"/>
        <v>-0.51111111111111107</v>
      </c>
      <c r="Q896">
        <f t="shared" ca="1" si="361"/>
        <v>1.7859639999999999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3"/>
      <c r="AG896" s="20"/>
      <c r="AH896" s="20"/>
      <c r="AJ896" s="23"/>
      <c r="AK896" s="20"/>
      <c r="AL896" s="20"/>
      <c r="AN896" s="23"/>
      <c r="AO896" s="20"/>
      <c r="AP896" s="20"/>
      <c r="AS896" s="1">
        <v>44767</v>
      </c>
      <c r="AT896">
        <v>2.5779999999999998</v>
      </c>
      <c r="AU896">
        <f t="shared" si="367"/>
        <v>2.5779999999999997E-2</v>
      </c>
      <c r="AW896" s="1">
        <v>44767</v>
      </c>
      <c r="AX896">
        <v>2.9449999999999998</v>
      </c>
      <c r="AY896">
        <f t="shared" si="368"/>
        <v>2.9449999999999997E-2</v>
      </c>
      <c r="BA896" s="1">
        <v>44767</v>
      </c>
      <c r="BB896">
        <v>3.395</v>
      </c>
      <c r="BC896">
        <f t="shared" si="369"/>
        <v>3.3950000000000001E-2</v>
      </c>
      <c r="BE896" s="1">
        <v>44767</v>
      </c>
      <c r="BF896">
        <v>3.226</v>
      </c>
      <c r="BG896">
        <f t="shared" si="370"/>
        <v>3.2259999999999997E-2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3">
        <f t="shared" ca="1" si="371"/>
        <v>47066</v>
      </c>
      <c r="B897" s="20">
        <f t="shared" ca="1" si="357"/>
        <v>0</v>
      </c>
      <c r="C897">
        <f t="shared" ca="1" si="375"/>
        <v>0</v>
      </c>
      <c r="D897">
        <f t="shared" ca="1" si="362"/>
        <v>-2.9444444444444446</v>
      </c>
      <c r="E897">
        <f t="shared" ca="1" si="363"/>
        <v>1.7859639999999999</v>
      </c>
      <c r="G897" s="23">
        <f t="shared" si="372"/>
        <v>46191</v>
      </c>
      <c r="H897" s="20">
        <f t="shared" si="358"/>
        <v>112.34375</v>
      </c>
      <c r="J897">
        <f t="shared" ca="1" si="364"/>
        <v>-0.51388888888888884</v>
      </c>
      <c r="K897">
        <f t="shared" ca="1" si="359"/>
        <v>1.7859639999999999</v>
      </c>
      <c r="M897" s="23">
        <f t="shared" si="373"/>
        <v>46191</v>
      </c>
      <c r="N897" s="20">
        <f t="shared" si="360"/>
        <v>112.34375</v>
      </c>
      <c r="O897">
        <f t="shared" si="365"/>
        <v>125</v>
      </c>
      <c r="P897">
        <f t="shared" ca="1" si="366"/>
        <v>-0.51388888888888884</v>
      </c>
      <c r="Q897">
        <f t="shared" ca="1" si="361"/>
        <v>1.7859639999999999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3"/>
      <c r="AG897" s="20"/>
      <c r="AH897" s="20"/>
      <c r="AJ897" s="23"/>
      <c r="AK897" s="20"/>
      <c r="AL897" s="20"/>
      <c r="AN897" s="23"/>
      <c r="AO897" s="20"/>
      <c r="AP897" s="20"/>
      <c r="AS897" s="1">
        <v>44764</v>
      </c>
      <c r="AT897">
        <v>2.5510000000000002</v>
      </c>
      <c r="AU897">
        <f t="shared" si="367"/>
        <v>2.5510000000000001E-2</v>
      </c>
      <c r="AW897" s="1">
        <v>44764</v>
      </c>
      <c r="AX897">
        <v>2.9249999999999998</v>
      </c>
      <c r="AY897">
        <f t="shared" si="368"/>
        <v>2.9249999999999998E-2</v>
      </c>
      <c r="BA897" s="1">
        <v>44764</v>
      </c>
      <c r="BB897">
        <v>3.3490000000000002</v>
      </c>
      <c r="BC897">
        <f t="shared" si="369"/>
        <v>3.3489999999999999E-2</v>
      </c>
      <c r="BE897" s="1">
        <v>44764</v>
      </c>
      <c r="BF897">
        <v>3.157</v>
      </c>
      <c r="BG897">
        <f t="shared" si="370"/>
        <v>3.1570000000000001E-2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3">
        <f t="shared" ca="1" si="371"/>
        <v>47067</v>
      </c>
      <c r="B898" s="20">
        <f t="shared" ca="1" si="357"/>
        <v>0</v>
      </c>
      <c r="C898">
        <f t="shared" ca="1" si="375"/>
        <v>0</v>
      </c>
      <c r="D898">
        <f t="shared" ca="1" si="362"/>
        <v>-2.9472222222222224</v>
      </c>
      <c r="E898">
        <f t="shared" ca="1" si="363"/>
        <v>1.7859639999999999</v>
      </c>
      <c r="G898" s="23">
        <f t="shared" si="372"/>
        <v>46192</v>
      </c>
      <c r="H898" s="20">
        <f t="shared" si="358"/>
        <v>112.34375</v>
      </c>
      <c r="J898">
        <f t="shared" ca="1" si="364"/>
        <v>-0.51666666666666672</v>
      </c>
      <c r="K898">
        <f t="shared" ca="1" si="359"/>
        <v>1.7859639999999999</v>
      </c>
      <c r="M898" s="23">
        <f t="shared" si="373"/>
        <v>46192</v>
      </c>
      <c r="N898" s="20">
        <f t="shared" si="360"/>
        <v>112.34375</v>
      </c>
      <c r="O898">
        <f t="shared" si="365"/>
        <v>125</v>
      </c>
      <c r="P898">
        <f t="shared" ca="1" si="366"/>
        <v>-0.51666666666666672</v>
      </c>
      <c r="Q898">
        <f t="shared" ca="1" si="361"/>
        <v>1.7859639999999999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3"/>
      <c r="AG898" s="20"/>
      <c r="AH898" s="20"/>
      <c r="AJ898" s="23"/>
      <c r="AK898" s="20"/>
      <c r="AL898" s="20"/>
      <c r="AN898" s="23"/>
      <c r="AO898" s="20"/>
      <c r="AP898" s="20"/>
      <c r="AS898" s="1">
        <v>44763</v>
      </c>
      <c r="AT898">
        <v>2.5659999999999998</v>
      </c>
      <c r="AU898">
        <f t="shared" si="367"/>
        <v>2.5659999999999999E-2</v>
      </c>
      <c r="AW898" s="1">
        <v>44763</v>
      </c>
      <c r="AX898">
        <v>2.9529999999999998</v>
      </c>
      <c r="AY898">
        <f t="shared" si="368"/>
        <v>2.9529999999999997E-2</v>
      </c>
      <c r="BA898" s="1">
        <v>44763</v>
      </c>
      <c r="BB898">
        <v>3.4350000000000001</v>
      </c>
      <c r="BC898">
        <f t="shared" si="369"/>
        <v>3.4349999999999999E-2</v>
      </c>
      <c r="BE898" s="1">
        <v>44763</v>
      </c>
      <c r="BF898">
        <v>3.2890000000000001</v>
      </c>
      <c r="BG898">
        <f t="shared" si="370"/>
        <v>3.2890000000000003E-2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3">
        <f t="shared" ca="1" si="371"/>
        <v>47070</v>
      </c>
      <c r="B899" s="20">
        <f t="shared" ca="1" si="357"/>
        <v>0</v>
      </c>
      <c r="C899">
        <f t="shared" ca="1" si="375"/>
        <v>0</v>
      </c>
      <c r="D899">
        <f t="shared" ca="1" si="362"/>
        <v>-2.9555555555555557</v>
      </c>
      <c r="E899">
        <f t="shared" ca="1" si="363"/>
        <v>1.7859639999999999</v>
      </c>
      <c r="G899" s="23">
        <f t="shared" si="372"/>
        <v>46195</v>
      </c>
      <c r="H899" s="20">
        <f t="shared" si="358"/>
        <v>112.34375</v>
      </c>
      <c r="J899">
        <f t="shared" ca="1" si="364"/>
        <v>-0.52500000000000002</v>
      </c>
      <c r="K899">
        <f t="shared" ca="1" si="359"/>
        <v>1.7859639999999999</v>
      </c>
      <c r="M899" s="23">
        <f t="shared" si="373"/>
        <v>46195</v>
      </c>
      <c r="N899" s="20">
        <f t="shared" si="360"/>
        <v>112.34375</v>
      </c>
      <c r="O899">
        <f t="shared" si="365"/>
        <v>125</v>
      </c>
      <c r="P899">
        <f t="shared" ca="1" si="366"/>
        <v>-0.52500000000000002</v>
      </c>
      <c r="Q899">
        <f t="shared" ca="1" si="361"/>
        <v>1.7859639999999999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3"/>
      <c r="AG899" s="20"/>
      <c r="AH899" s="20"/>
      <c r="AJ899" s="23"/>
      <c r="AK899" s="20"/>
      <c r="AL899" s="20"/>
      <c r="AN899" s="23"/>
      <c r="AO899" s="20"/>
      <c r="AP899" s="20"/>
      <c r="AS899" s="1">
        <v>44762</v>
      </c>
      <c r="AT899">
        <v>2.5659999999999998</v>
      </c>
      <c r="AU899">
        <f t="shared" si="367"/>
        <v>2.5659999999999999E-2</v>
      </c>
      <c r="AW899" s="1">
        <v>44762</v>
      </c>
      <c r="AX899">
        <v>2.988</v>
      </c>
      <c r="AY899">
        <f t="shared" si="368"/>
        <v>2.988E-2</v>
      </c>
      <c r="BA899" s="1">
        <v>44762</v>
      </c>
      <c r="BB899">
        <v>3.5350000000000001</v>
      </c>
      <c r="BC899">
        <f t="shared" si="369"/>
        <v>3.5349999999999999E-2</v>
      </c>
      <c r="BE899" s="1">
        <v>44762</v>
      </c>
      <c r="BF899">
        <v>3.4359999999999999</v>
      </c>
      <c r="BG899">
        <f t="shared" si="370"/>
        <v>3.4360000000000002E-2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3">
        <f t="shared" ca="1" si="371"/>
        <v>47071</v>
      </c>
      <c r="B900" s="20">
        <f t="shared" ca="1" si="357"/>
        <v>0</v>
      </c>
      <c r="C900">
        <f t="shared" ca="1" si="375"/>
        <v>0</v>
      </c>
      <c r="D900">
        <f t="shared" ca="1" si="362"/>
        <v>-2.9583333333333335</v>
      </c>
      <c r="E900">
        <f t="shared" ca="1" si="363"/>
        <v>1.7859639999999999</v>
      </c>
      <c r="G900" s="23">
        <f t="shared" si="372"/>
        <v>46196</v>
      </c>
      <c r="H900" s="20">
        <f t="shared" si="358"/>
        <v>112.34375</v>
      </c>
      <c r="J900">
        <f t="shared" ca="1" si="364"/>
        <v>-0.52777777777777779</v>
      </c>
      <c r="K900">
        <f t="shared" ca="1" si="359"/>
        <v>1.7859639999999999</v>
      </c>
      <c r="M900" s="23">
        <f t="shared" si="373"/>
        <v>46196</v>
      </c>
      <c r="N900" s="20">
        <f t="shared" si="360"/>
        <v>112.34375</v>
      </c>
      <c r="O900">
        <f t="shared" si="365"/>
        <v>125</v>
      </c>
      <c r="P900">
        <f t="shared" ca="1" si="366"/>
        <v>-0.52777777777777779</v>
      </c>
      <c r="Q900">
        <f t="shared" ca="1" si="361"/>
        <v>1.7859639999999999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3"/>
      <c r="AG900" s="20"/>
      <c r="AH900" s="20"/>
      <c r="AJ900" s="23"/>
      <c r="AK900" s="20"/>
      <c r="AL900" s="20"/>
      <c r="AN900" s="23"/>
      <c r="AO900" s="20"/>
      <c r="AP900" s="20"/>
      <c r="AS900" s="1">
        <v>44761</v>
      </c>
      <c r="AT900">
        <v>2.5249999999999999</v>
      </c>
      <c r="AU900">
        <f t="shared" si="367"/>
        <v>2.5249999999999998E-2</v>
      </c>
      <c r="AW900" s="1">
        <v>44761</v>
      </c>
      <c r="AX900">
        <v>2.976</v>
      </c>
      <c r="AY900">
        <f t="shared" si="368"/>
        <v>2.9759999999999998E-2</v>
      </c>
      <c r="BA900" s="1">
        <v>44761</v>
      </c>
      <c r="BB900">
        <v>3.516</v>
      </c>
      <c r="BC900">
        <f t="shared" si="369"/>
        <v>3.5159999999999997E-2</v>
      </c>
      <c r="BE900" s="1">
        <v>44761</v>
      </c>
      <c r="BF900">
        <v>3.4470000000000001</v>
      </c>
      <c r="BG900">
        <f t="shared" si="370"/>
        <v>3.4470000000000001E-2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3">
        <f t="shared" ca="1" si="371"/>
        <v>47072</v>
      </c>
      <c r="B901" s="20">
        <f t="shared" ca="1" si="357"/>
        <v>0</v>
      </c>
      <c r="C901">
        <f t="shared" ca="1" si="375"/>
        <v>0</v>
      </c>
      <c r="D901">
        <f t="shared" ca="1" si="362"/>
        <v>-2.9611111111111112</v>
      </c>
      <c r="E901">
        <f t="shared" ca="1" si="363"/>
        <v>1.7859639999999999</v>
      </c>
      <c r="G901" s="23">
        <f t="shared" si="372"/>
        <v>46197</v>
      </c>
      <c r="H901" s="20">
        <f t="shared" si="358"/>
        <v>112.34375</v>
      </c>
      <c r="J901">
        <f t="shared" ca="1" si="364"/>
        <v>-0.53055555555555556</v>
      </c>
      <c r="K901">
        <f t="shared" ca="1" si="359"/>
        <v>1.7859639999999999</v>
      </c>
      <c r="M901" s="23">
        <f t="shared" si="373"/>
        <v>46197</v>
      </c>
      <c r="N901" s="20">
        <f t="shared" si="360"/>
        <v>112.34375</v>
      </c>
      <c r="O901">
        <f t="shared" si="365"/>
        <v>125</v>
      </c>
      <c r="P901">
        <f t="shared" ca="1" si="366"/>
        <v>-0.53055555555555556</v>
      </c>
      <c r="Q901">
        <f t="shared" ca="1" si="361"/>
        <v>1.7859639999999999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3"/>
      <c r="AG901" s="20"/>
      <c r="AH901" s="20"/>
      <c r="AJ901" s="23"/>
      <c r="AK901" s="20"/>
      <c r="AL901" s="20"/>
      <c r="AN901" s="23"/>
      <c r="AO901" s="20"/>
      <c r="AP901" s="20"/>
      <c r="AS901" s="1">
        <v>44760</v>
      </c>
      <c r="AT901">
        <v>2.4849999999999999</v>
      </c>
      <c r="AU901">
        <f t="shared" si="367"/>
        <v>2.4849999999999997E-2</v>
      </c>
      <c r="AW901" s="1">
        <v>44760</v>
      </c>
      <c r="AX901">
        <v>2.9369999999999998</v>
      </c>
      <c r="AY901">
        <f t="shared" si="368"/>
        <v>2.9369999999999997E-2</v>
      </c>
      <c r="BA901" s="1">
        <v>44760</v>
      </c>
      <c r="BB901">
        <v>3.464</v>
      </c>
      <c r="BC901">
        <f t="shared" si="369"/>
        <v>3.4639999999999997E-2</v>
      </c>
      <c r="BE901" s="1">
        <v>44760</v>
      </c>
      <c r="BF901">
        <v>3.3740000000000001</v>
      </c>
      <c r="BG901">
        <f t="shared" si="370"/>
        <v>3.3739999999999999E-2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3">
        <f t="shared" ca="1" si="371"/>
        <v>47073</v>
      </c>
      <c r="B902" s="20">
        <f t="shared" ca="1" si="357"/>
        <v>0</v>
      </c>
      <c r="C902">
        <f t="shared" ca="1" si="375"/>
        <v>0</v>
      </c>
      <c r="D902">
        <f t="shared" ca="1" si="362"/>
        <v>-2.963888888888889</v>
      </c>
      <c r="E902">
        <f t="shared" ca="1" si="363"/>
        <v>1.7859639999999999</v>
      </c>
      <c r="G902" s="23">
        <f t="shared" si="372"/>
        <v>46198</v>
      </c>
      <c r="H902" s="20">
        <f t="shared" si="358"/>
        <v>112.34375</v>
      </c>
      <c r="J902">
        <f t="shared" ca="1" si="364"/>
        <v>-0.53333333333333333</v>
      </c>
      <c r="K902">
        <f t="shared" ca="1" si="359"/>
        <v>1.7859639999999999</v>
      </c>
      <c r="M902" s="23">
        <f t="shared" si="373"/>
        <v>46198</v>
      </c>
      <c r="N902" s="20">
        <f t="shared" si="360"/>
        <v>112.34375</v>
      </c>
      <c r="O902">
        <f t="shared" si="365"/>
        <v>125</v>
      </c>
      <c r="P902">
        <f t="shared" ca="1" si="366"/>
        <v>-0.53333333333333333</v>
      </c>
      <c r="Q902">
        <f t="shared" ca="1" si="361"/>
        <v>1.7859639999999999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3"/>
      <c r="AG902" s="20"/>
      <c r="AH902" s="20"/>
      <c r="AJ902" s="23"/>
      <c r="AK902" s="20"/>
      <c r="AL902" s="20"/>
      <c r="AN902" s="23"/>
      <c r="AO902" s="20"/>
      <c r="AP902" s="20"/>
      <c r="AS902" s="1">
        <v>44757</v>
      </c>
      <c r="AT902">
        <v>2.4700000000000002</v>
      </c>
      <c r="AU902">
        <f t="shared" si="367"/>
        <v>2.4700000000000003E-2</v>
      </c>
      <c r="AW902" s="1">
        <v>44757</v>
      </c>
      <c r="AX902">
        <v>2.931</v>
      </c>
      <c r="AY902">
        <f t="shared" si="368"/>
        <v>2.9309999999999999E-2</v>
      </c>
      <c r="BA902" s="1">
        <v>44757</v>
      </c>
      <c r="BB902">
        <v>3.4660000000000002</v>
      </c>
      <c r="BC902">
        <f t="shared" si="369"/>
        <v>3.4660000000000003E-2</v>
      </c>
      <c r="BE902" s="1">
        <v>44757</v>
      </c>
      <c r="BF902">
        <v>3.35</v>
      </c>
      <c r="BG902">
        <f t="shared" si="370"/>
        <v>3.3500000000000002E-2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3">
        <f t="shared" ca="1" si="371"/>
        <v>47074</v>
      </c>
      <c r="B903" s="20">
        <f t="shared" ca="1" si="357"/>
        <v>0</v>
      </c>
      <c r="C903">
        <f t="shared" ca="1" si="375"/>
        <v>0</v>
      </c>
      <c r="D903">
        <f t="shared" ca="1" si="362"/>
        <v>-2.9666666666666668</v>
      </c>
      <c r="E903">
        <f t="shared" ca="1" si="363"/>
        <v>1.7859639999999999</v>
      </c>
      <c r="G903" s="23">
        <f t="shared" si="372"/>
        <v>46199</v>
      </c>
      <c r="H903" s="20">
        <f t="shared" si="358"/>
        <v>112.34375</v>
      </c>
      <c r="J903">
        <f t="shared" ca="1" si="364"/>
        <v>-0.53611111111111109</v>
      </c>
      <c r="K903">
        <f t="shared" ca="1" si="359"/>
        <v>1.7859639999999999</v>
      </c>
      <c r="M903" s="23">
        <f t="shared" si="373"/>
        <v>46199</v>
      </c>
      <c r="N903" s="20">
        <f t="shared" si="360"/>
        <v>112.34375</v>
      </c>
      <c r="O903">
        <f t="shared" si="365"/>
        <v>125</v>
      </c>
      <c r="P903">
        <f t="shared" ca="1" si="366"/>
        <v>-0.53611111111111109</v>
      </c>
      <c r="Q903">
        <f t="shared" ca="1" si="361"/>
        <v>1.7859639999999999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3"/>
      <c r="AG903" s="20"/>
      <c r="AH903" s="20"/>
      <c r="AJ903" s="23"/>
      <c r="AK903" s="20"/>
      <c r="AL903" s="20"/>
      <c r="AN903" s="23"/>
      <c r="AO903" s="20"/>
      <c r="AP903" s="20"/>
      <c r="AS903" s="1">
        <v>44756</v>
      </c>
      <c r="AT903">
        <v>2.52</v>
      </c>
      <c r="AU903">
        <f t="shared" si="367"/>
        <v>2.52E-2</v>
      </c>
      <c r="AW903" s="1">
        <v>44756</v>
      </c>
      <c r="AX903">
        <v>2.9660000000000002</v>
      </c>
      <c r="AY903">
        <f t="shared" si="368"/>
        <v>2.9660000000000002E-2</v>
      </c>
      <c r="BA903" s="1">
        <v>44756</v>
      </c>
      <c r="BB903">
        <v>3.512</v>
      </c>
      <c r="BC903">
        <f t="shared" si="369"/>
        <v>3.5119999999999998E-2</v>
      </c>
      <c r="BE903" s="1">
        <v>44756</v>
      </c>
      <c r="BF903">
        <v>3.3815</v>
      </c>
      <c r="BG903">
        <f t="shared" si="370"/>
        <v>3.3814999999999998E-2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3">
        <f t="shared" ca="1" si="371"/>
        <v>47077</v>
      </c>
      <c r="B904" s="20">
        <f t="shared" ca="1" si="357"/>
        <v>0</v>
      </c>
      <c r="C904">
        <f t="shared" ca="1" si="375"/>
        <v>0</v>
      </c>
      <c r="D904">
        <f t="shared" ca="1" si="362"/>
        <v>-2.9750000000000001</v>
      </c>
      <c r="E904">
        <f t="shared" ca="1" si="363"/>
        <v>1.7859639999999999</v>
      </c>
      <c r="G904" s="23">
        <f t="shared" si="372"/>
        <v>46202</v>
      </c>
      <c r="H904" s="20">
        <f t="shared" si="358"/>
        <v>112.34375</v>
      </c>
      <c r="J904">
        <f t="shared" ca="1" si="364"/>
        <v>-0.5444444444444444</v>
      </c>
      <c r="K904">
        <f t="shared" ca="1" si="359"/>
        <v>1.7859639999999999</v>
      </c>
      <c r="M904" s="23">
        <f t="shared" si="373"/>
        <v>46202</v>
      </c>
      <c r="N904" s="20">
        <f t="shared" si="360"/>
        <v>112.34375</v>
      </c>
      <c r="O904">
        <f t="shared" si="365"/>
        <v>125</v>
      </c>
      <c r="P904">
        <f t="shared" ca="1" si="366"/>
        <v>-0.5444444444444444</v>
      </c>
      <c r="Q904">
        <f t="shared" ca="1" si="361"/>
        <v>1.7859639999999999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3"/>
      <c r="AG904" s="20"/>
      <c r="AH904" s="20"/>
      <c r="AJ904" s="23"/>
      <c r="AK904" s="20"/>
      <c r="AL904" s="20"/>
      <c r="AN904" s="23"/>
      <c r="AO904" s="20"/>
      <c r="AP904" s="20"/>
      <c r="AS904" s="1">
        <v>44755</v>
      </c>
      <c r="AT904">
        <v>2.5920000000000001</v>
      </c>
      <c r="AU904">
        <f t="shared" si="367"/>
        <v>2.5920000000000002E-2</v>
      </c>
      <c r="AW904" s="1">
        <v>44755</v>
      </c>
      <c r="AX904">
        <v>3.0459999999999998</v>
      </c>
      <c r="AY904">
        <f t="shared" si="368"/>
        <v>3.0459999999999997E-2</v>
      </c>
      <c r="BA904" s="1">
        <v>44755</v>
      </c>
      <c r="BB904">
        <v>3.4980000000000002</v>
      </c>
      <c r="BC904">
        <f t="shared" si="369"/>
        <v>3.4980000000000004E-2</v>
      </c>
      <c r="BE904" s="1">
        <v>44755</v>
      </c>
      <c r="BF904">
        <v>3.3559999999999999</v>
      </c>
      <c r="BG904">
        <f t="shared" si="370"/>
        <v>3.356E-2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3">
        <f t="shared" ca="1" si="371"/>
        <v>47078</v>
      </c>
      <c r="B905" s="20">
        <f t="shared" ca="1" si="357"/>
        <v>0</v>
      </c>
      <c r="C905">
        <f t="shared" ca="1" si="375"/>
        <v>0</v>
      </c>
      <c r="D905">
        <f t="shared" ca="1" si="362"/>
        <v>-2.9777777777777779</v>
      </c>
      <c r="E905">
        <f t="shared" ca="1" si="363"/>
        <v>1.7859639999999999</v>
      </c>
      <c r="G905" s="23">
        <f t="shared" si="372"/>
        <v>46203</v>
      </c>
      <c r="H905" s="20">
        <f t="shared" si="358"/>
        <v>112.34375</v>
      </c>
      <c r="J905">
        <f t="shared" ca="1" si="364"/>
        <v>-0.54722222222222228</v>
      </c>
      <c r="K905">
        <f t="shared" ca="1" si="359"/>
        <v>1.7859639999999999</v>
      </c>
      <c r="M905" s="23">
        <f t="shared" si="373"/>
        <v>46203</v>
      </c>
      <c r="N905" s="20">
        <f t="shared" si="360"/>
        <v>112.34375</v>
      </c>
      <c r="O905">
        <f t="shared" si="365"/>
        <v>125</v>
      </c>
      <c r="P905">
        <f t="shared" ca="1" si="366"/>
        <v>-0.54722222222222228</v>
      </c>
      <c r="Q905">
        <f t="shared" ca="1" si="361"/>
        <v>1.7859639999999999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3"/>
      <c r="AG905" s="20"/>
      <c r="AH905" s="20"/>
      <c r="AJ905" s="23"/>
      <c r="AK905" s="20"/>
      <c r="AL905" s="20"/>
      <c r="AN905" s="23"/>
      <c r="AO905" s="20"/>
      <c r="AP905" s="20"/>
      <c r="AS905" s="1">
        <v>44754</v>
      </c>
      <c r="AT905">
        <v>2.3479999999999999</v>
      </c>
      <c r="AU905">
        <f t="shared" si="367"/>
        <v>2.3479999999999997E-2</v>
      </c>
      <c r="AW905" s="1">
        <v>44754</v>
      </c>
      <c r="AX905">
        <v>2.8119999999999998</v>
      </c>
      <c r="AY905">
        <f t="shared" si="368"/>
        <v>2.8119999999999999E-2</v>
      </c>
      <c r="BA905" s="1">
        <v>44754</v>
      </c>
      <c r="BB905">
        <v>3.3090000000000002</v>
      </c>
      <c r="BC905">
        <f t="shared" si="369"/>
        <v>3.3090000000000001E-2</v>
      </c>
      <c r="BE905" s="1">
        <v>44754</v>
      </c>
      <c r="BF905">
        <v>3.222</v>
      </c>
      <c r="BG905">
        <f t="shared" si="370"/>
        <v>3.2219999999999999E-2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3">
        <f t="shared" ca="1" si="371"/>
        <v>47079</v>
      </c>
      <c r="B906" s="20">
        <f t="shared" ca="1" si="357"/>
        <v>0</v>
      </c>
      <c r="C906">
        <f t="shared" ca="1" si="375"/>
        <v>0</v>
      </c>
      <c r="D906">
        <f t="shared" ca="1" si="362"/>
        <v>-2.9805555555555556</v>
      </c>
      <c r="E906">
        <f t="shared" ca="1" si="363"/>
        <v>1.7859639999999999</v>
      </c>
      <c r="G906" s="23">
        <f t="shared" si="372"/>
        <v>46204</v>
      </c>
      <c r="H906" s="20">
        <f t="shared" si="358"/>
        <v>112.34375</v>
      </c>
      <c r="J906">
        <f t="shared" ca="1" si="364"/>
        <v>-0.55000000000000004</v>
      </c>
      <c r="K906">
        <f t="shared" ca="1" si="359"/>
        <v>1.7859639999999999</v>
      </c>
      <c r="M906" s="23">
        <f t="shared" si="373"/>
        <v>46204</v>
      </c>
      <c r="N906" s="20">
        <f t="shared" si="360"/>
        <v>112.34375</v>
      </c>
      <c r="O906">
        <f t="shared" si="365"/>
        <v>125</v>
      </c>
      <c r="P906">
        <f t="shared" ca="1" si="366"/>
        <v>-0.55000000000000004</v>
      </c>
      <c r="Q906">
        <f t="shared" ca="1" si="361"/>
        <v>1.7859639999999999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3"/>
      <c r="AG906" s="20"/>
      <c r="AH906" s="20"/>
      <c r="AJ906" s="23"/>
      <c r="AK906" s="20"/>
      <c r="AL906" s="20"/>
      <c r="AN906" s="23"/>
      <c r="AO906" s="20"/>
      <c r="AP906" s="20"/>
      <c r="AS906" s="1">
        <v>44753</v>
      </c>
      <c r="AT906">
        <v>2.33</v>
      </c>
      <c r="AU906">
        <f t="shared" si="367"/>
        <v>2.3300000000000001E-2</v>
      </c>
      <c r="AW906" s="1">
        <v>44753</v>
      </c>
      <c r="AX906">
        <v>2.782</v>
      </c>
      <c r="AY906">
        <f t="shared" si="368"/>
        <v>2.7820000000000001E-2</v>
      </c>
      <c r="BA906" s="1">
        <v>44753</v>
      </c>
      <c r="BB906">
        <v>3.3650000000000002</v>
      </c>
      <c r="BC906">
        <f t="shared" si="369"/>
        <v>3.3649999999999999E-2</v>
      </c>
      <c r="BE906" s="1">
        <v>44753</v>
      </c>
      <c r="BF906">
        <v>3.2810000000000001</v>
      </c>
      <c r="BG906">
        <f t="shared" si="370"/>
        <v>3.2809999999999999E-2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3">
        <f t="shared" ca="1" si="371"/>
        <v>47080</v>
      </c>
      <c r="B907" s="20">
        <f t="shared" ref="B907:B970" ca="1" si="379">IFERROR(VLOOKUP(A907,$BN$11:$BO$19999,2,FALSE),B906)</f>
        <v>0</v>
      </c>
      <c r="C907">
        <f t="shared" ca="1" si="375"/>
        <v>0</v>
      </c>
      <c r="D907">
        <f t="shared" ca="1" si="362"/>
        <v>-2.9833333333333334</v>
      </c>
      <c r="E907">
        <f t="shared" ca="1" si="363"/>
        <v>1.7859639999999999</v>
      </c>
      <c r="G907" s="23">
        <f t="shared" si="372"/>
        <v>46205</v>
      </c>
      <c r="H907" s="20">
        <f t="shared" ref="H907:H970" si="380">IFERROR(VLOOKUP(G907,$BN$11:$BO$19999,2,FALSE),H906)</f>
        <v>112.34375</v>
      </c>
      <c r="J907">
        <f t="shared" ca="1" si="364"/>
        <v>-0.55277777777777781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1.7859639999999999</v>
      </c>
      <c r="M907" s="23">
        <f t="shared" si="373"/>
        <v>46205</v>
      </c>
      <c r="N907" s="20">
        <f t="shared" ref="N907:N970" si="382">IFERROR(VLOOKUP(M907,$BN$11:$BO$19999,2,FALSE),N906)</f>
        <v>112.34375</v>
      </c>
      <c r="O907">
        <f t="shared" si="365"/>
        <v>125</v>
      </c>
      <c r="P907">
        <f t="shared" ca="1" si="366"/>
        <v>-0.55277777777777781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1.7859639999999999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3"/>
      <c r="AG907" s="20"/>
      <c r="AH907" s="20"/>
      <c r="AJ907" s="23"/>
      <c r="AK907" s="20"/>
      <c r="AL907" s="20"/>
      <c r="AN907" s="23"/>
      <c r="AO907" s="20"/>
      <c r="AP907" s="20"/>
      <c r="AS907" s="1">
        <v>44750</v>
      </c>
      <c r="AT907">
        <v>2.3050000000000002</v>
      </c>
      <c r="AU907">
        <f t="shared" si="367"/>
        <v>2.3050000000000001E-2</v>
      </c>
      <c r="AW907" s="1">
        <v>44750</v>
      </c>
      <c r="AX907">
        <v>2.7839999999999998</v>
      </c>
      <c r="AY907">
        <f t="shared" si="368"/>
        <v>2.7839999999999997E-2</v>
      </c>
      <c r="BA907" s="1">
        <v>44750</v>
      </c>
      <c r="BB907">
        <v>3.399</v>
      </c>
      <c r="BC907">
        <f t="shared" si="369"/>
        <v>3.3989999999999999E-2</v>
      </c>
      <c r="BE907" s="1">
        <v>44750</v>
      </c>
      <c r="BF907">
        <v>3.3639999999999999</v>
      </c>
      <c r="BG907">
        <f t="shared" si="370"/>
        <v>3.3639999999999996E-2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3">
        <f t="shared" ca="1" si="371"/>
        <v>47081</v>
      </c>
      <c r="B908" s="20">
        <f t="shared" ca="1" si="379"/>
        <v>0</v>
      </c>
      <c r="C908">
        <f t="shared" ca="1" si="375"/>
        <v>0</v>
      </c>
      <c r="D908">
        <f t="shared" ref="D908:D971" ca="1" si="384">($B$7-A908)/360</f>
        <v>-2.9861111111111112</v>
      </c>
      <c r="E908">
        <f t="shared" ref="E908:E971" ca="1" si="385">IFERROR(IF(D908&lt;0.25,VLOOKUP(A908,$AS$11:$AU$5325,3,FALSE),IF(AND(D908&gt;=0.25,D908&lt;0.5),VLOOKUP(A908,$AW$11:$AY$5325,3,FALSE),IF(AND(D908&gt;=0.5,D908&lt;1),VLOOKUP(A908,$BA$11:$BC$5325,3,FALSE),VLOOKUP(A908,$BE$11:$BG$5010,3,FALSE)))),E907)</f>
        <v>1.7859639999999999</v>
      </c>
      <c r="G908" s="23">
        <f t="shared" si="372"/>
        <v>46206</v>
      </c>
      <c r="H908" s="20">
        <f t="shared" si="380"/>
        <v>112.34375</v>
      </c>
      <c r="J908">
        <f t="shared" ref="J908:J971" ca="1" si="386">($H$7-G908)/360</f>
        <v>-0.55555555555555558</v>
      </c>
      <c r="K908">
        <f t="shared" ca="1" si="381"/>
        <v>1.7859639999999999</v>
      </c>
      <c r="M908" s="23">
        <f t="shared" si="373"/>
        <v>46206</v>
      </c>
      <c r="N908" s="20">
        <f t="shared" si="382"/>
        <v>112.34375</v>
      </c>
      <c r="O908">
        <f t="shared" ref="O908:O971" si="387">CEILING(N908,25)</f>
        <v>125</v>
      </c>
      <c r="P908">
        <f t="shared" ref="P908:P971" ca="1" si="388">($N$7-M908)/360</f>
        <v>-0.55555555555555558</v>
      </c>
      <c r="Q908">
        <f t="shared" ca="1" si="383"/>
        <v>1.7859639999999999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3"/>
      <c r="AG908" s="20"/>
      <c r="AH908" s="20"/>
      <c r="AJ908" s="23"/>
      <c r="AK908" s="20"/>
      <c r="AL908" s="20"/>
      <c r="AN908" s="23"/>
      <c r="AO908" s="20"/>
      <c r="AP908" s="20"/>
      <c r="AS908" s="1">
        <v>44749</v>
      </c>
      <c r="AT908">
        <v>2.2730000000000001</v>
      </c>
      <c r="AU908">
        <f t="shared" ref="AU908:AU971" si="389">AT908/100</f>
        <v>2.273E-2</v>
      </c>
      <c r="AW908" s="1">
        <v>44749</v>
      </c>
      <c r="AX908">
        <v>2.7130000000000001</v>
      </c>
      <c r="AY908">
        <f t="shared" ref="AY908:AY971" si="390">AX908/100</f>
        <v>2.7130000000000001E-2</v>
      </c>
      <c r="BA908" s="1">
        <v>44749</v>
      </c>
      <c r="BB908">
        <v>3.3119999999999998</v>
      </c>
      <c r="BC908">
        <f t="shared" ref="BC908:BC971" si="391">BB908/100</f>
        <v>3.3119999999999997E-2</v>
      </c>
      <c r="BE908" s="1">
        <v>44749</v>
      </c>
      <c r="BF908">
        <v>3.2519999999999998</v>
      </c>
      <c r="BG908">
        <f t="shared" ref="BG908:BG971" si="392">BF908/100</f>
        <v>3.252E-2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3">
        <f t="shared" ref="A909:A972" ca="1" si="393">WORKDAY(A908,1)</f>
        <v>47084</v>
      </c>
      <c r="B909" s="20">
        <f t="shared" ca="1" si="379"/>
        <v>0</v>
      </c>
      <c r="C909">
        <f t="shared" ca="1" si="375"/>
        <v>0</v>
      </c>
      <c r="D909">
        <f t="shared" ca="1" si="384"/>
        <v>-2.9944444444444445</v>
      </c>
      <c r="E909">
        <f t="shared" ca="1" si="385"/>
        <v>1.7859639999999999</v>
      </c>
      <c r="G909" s="23">
        <f t="shared" ref="G909:G972" si="394">WORKDAY(G908,1)</f>
        <v>46209</v>
      </c>
      <c r="H909" s="20">
        <f t="shared" si="380"/>
        <v>112.34375</v>
      </c>
      <c r="J909">
        <f t="shared" ca="1" si="386"/>
        <v>-0.56388888888888888</v>
      </c>
      <c r="K909">
        <f t="shared" ca="1" si="381"/>
        <v>1.7859639999999999</v>
      </c>
      <c r="M909" s="23">
        <f t="shared" ref="M909:M972" si="395">WORKDAY(M908,1)</f>
        <v>46209</v>
      </c>
      <c r="N909" s="20">
        <f t="shared" si="382"/>
        <v>112.34375</v>
      </c>
      <c r="O909">
        <f t="shared" si="387"/>
        <v>125</v>
      </c>
      <c r="P909">
        <f t="shared" ca="1" si="388"/>
        <v>-0.56388888888888888</v>
      </c>
      <c r="Q909">
        <f t="shared" ca="1" si="383"/>
        <v>1.7859639999999999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3"/>
      <c r="AG909" s="20"/>
      <c r="AH909" s="20"/>
      <c r="AJ909" s="23"/>
      <c r="AK909" s="20"/>
      <c r="AL909" s="20"/>
      <c r="AN909" s="23"/>
      <c r="AO909" s="20"/>
      <c r="AP909" s="20"/>
      <c r="AS909" s="1">
        <v>44748</v>
      </c>
      <c r="AT909">
        <v>2.238</v>
      </c>
      <c r="AU909">
        <f t="shared" si="389"/>
        <v>2.2380000000000001E-2</v>
      </c>
      <c r="AW909" s="1">
        <v>44748</v>
      </c>
      <c r="AX909">
        <v>2.681</v>
      </c>
      <c r="AY909">
        <f t="shared" si="390"/>
        <v>2.681E-2</v>
      </c>
      <c r="BA909" s="1">
        <v>44748</v>
      </c>
      <c r="BB909">
        <v>3.2829999999999999</v>
      </c>
      <c r="BC909">
        <f t="shared" si="391"/>
        <v>3.2829999999999998E-2</v>
      </c>
      <c r="BE909" s="1">
        <v>44748</v>
      </c>
      <c r="BF909">
        <v>3.2130000000000001</v>
      </c>
      <c r="BG909">
        <f t="shared" si="392"/>
        <v>3.2129999999999999E-2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3">
        <f t="shared" ca="1" si="393"/>
        <v>47085</v>
      </c>
      <c r="B910" s="20">
        <f t="shared" ca="1" si="379"/>
        <v>0</v>
      </c>
      <c r="C910">
        <f t="shared" ca="1" si="375"/>
        <v>0</v>
      </c>
      <c r="D910">
        <f t="shared" ca="1" si="384"/>
        <v>-2.9972222222222222</v>
      </c>
      <c r="E910">
        <f t="shared" ca="1" si="385"/>
        <v>1.7859639999999999</v>
      </c>
      <c r="G910" s="23">
        <f t="shared" si="394"/>
        <v>46210</v>
      </c>
      <c r="H910" s="20">
        <f t="shared" si="380"/>
        <v>112.34375</v>
      </c>
      <c r="J910">
        <f t="shared" ca="1" si="386"/>
        <v>-0.56666666666666665</v>
      </c>
      <c r="K910">
        <f t="shared" ca="1" si="381"/>
        <v>1.7859639999999999</v>
      </c>
      <c r="M910" s="23">
        <f t="shared" si="395"/>
        <v>46210</v>
      </c>
      <c r="N910" s="20">
        <f t="shared" si="382"/>
        <v>112.34375</v>
      </c>
      <c r="O910">
        <f t="shared" si="387"/>
        <v>125</v>
      </c>
      <c r="P910">
        <f t="shared" ca="1" si="388"/>
        <v>-0.56666666666666665</v>
      </c>
      <c r="Q910">
        <f t="shared" ca="1" si="383"/>
        <v>1.7859639999999999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3"/>
      <c r="AG910" s="20"/>
      <c r="AH910" s="20"/>
      <c r="AJ910" s="23"/>
      <c r="AK910" s="20"/>
      <c r="AL910" s="20"/>
      <c r="AN910" s="23"/>
      <c r="AO910" s="20"/>
      <c r="AP910" s="20"/>
      <c r="AS910" s="1">
        <v>44747</v>
      </c>
      <c r="AT910">
        <v>2.2149999999999999</v>
      </c>
      <c r="AU910">
        <f t="shared" si="389"/>
        <v>2.215E-2</v>
      </c>
      <c r="AW910" s="1">
        <v>44747</v>
      </c>
      <c r="AX910">
        <v>2.6349999999999998</v>
      </c>
      <c r="AY910">
        <f t="shared" si="390"/>
        <v>2.6349999999999998E-2</v>
      </c>
      <c r="BA910" s="1">
        <v>44747</v>
      </c>
      <c r="BB910">
        <v>3.1720000000000002</v>
      </c>
      <c r="BC910">
        <f t="shared" si="391"/>
        <v>3.1719999999999998E-2</v>
      </c>
      <c r="BE910" s="1">
        <v>44747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3">
        <f t="shared" ca="1" si="393"/>
        <v>47086</v>
      </c>
      <c r="B911" s="20">
        <f t="shared" ca="1" si="379"/>
        <v>0</v>
      </c>
      <c r="C911">
        <f t="shared" ca="1" si="375"/>
        <v>0</v>
      </c>
      <c r="D911">
        <f t="shared" ca="1" si="384"/>
        <v>-3</v>
      </c>
      <c r="E911">
        <f t="shared" ca="1" si="385"/>
        <v>1.7859639999999999</v>
      </c>
      <c r="G911" s="23">
        <f t="shared" si="394"/>
        <v>46211</v>
      </c>
      <c r="H911" s="20">
        <f t="shared" si="380"/>
        <v>112.34375</v>
      </c>
      <c r="J911">
        <f t="shared" ca="1" si="386"/>
        <v>-0.56944444444444442</v>
      </c>
      <c r="K911">
        <f t="shared" ca="1" si="381"/>
        <v>1.7859639999999999</v>
      </c>
      <c r="M911" s="23">
        <f t="shared" si="395"/>
        <v>46211</v>
      </c>
      <c r="N911" s="20">
        <f t="shared" si="382"/>
        <v>112.34375</v>
      </c>
      <c r="O911">
        <f t="shared" si="387"/>
        <v>125</v>
      </c>
      <c r="P911">
        <f t="shared" ca="1" si="388"/>
        <v>-0.56944444444444442</v>
      </c>
      <c r="Q911">
        <f t="shared" ca="1" si="383"/>
        <v>1.7859639999999999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3"/>
      <c r="AG911" s="20"/>
      <c r="AH911" s="20"/>
      <c r="AJ911" s="23"/>
      <c r="AK911" s="20"/>
      <c r="AL911" s="20"/>
      <c r="AN911" s="23"/>
      <c r="AO911" s="20"/>
      <c r="AP911" s="20"/>
      <c r="AS911" s="1">
        <v>44746</v>
      </c>
      <c r="AT911">
        <v>2.2010000000000001</v>
      </c>
      <c r="AU911">
        <f t="shared" si="389"/>
        <v>2.2010000000000002E-2</v>
      </c>
      <c r="AW911" s="1">
        <v>44746</v>
      </c>
      <c r="AX911">
        <v>2.6680000000000001</v>
      </c>
      <c r="AY911">
        <f t="shared" si="390"/>
        <v>2.6680000000000002E-2</v>
      </c>
      <c r="BA911" s="1">
        <v>44746</v>
      </c>
      <c r="BB911">
        <v>3.2149999999999999</v>
      </c>
      <c r="BC911">
        <f t="shared" si="391"/>
        <v>3.2149999999999998E-2</v>
      </c>
      <c r="BE911" s="1">
        <v>44746</v>
      </c>
      <c r="BF911">
        <v>3.1110000000000002</v>
      </c>
      <c r="BG911">
        <f t="shared" si="392"/>
        <v>3.1110000000000002E-2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3">
        <f t="shared" ca="1" si="393"/>
        <v>47087</v>
      </c>
      <c r="B912" s="20">
        <f t="shared" ca="1" si="379"/>
        <v>0</v>
      </c>
      <c r="C912">
        <f t="shared" ca="1" si="375"/>
        <v>0</v>
      </c>
      <c r="D912">
        <f t="shared" ca="1" si="384"/>
        <v>-3.0027777777777778</v>
      </c>
      <c r="E912">
        <f t="shared" ca="1" si="385"/>
        <v>1.7859639999999999</v>
      </c>
      <c r="G912" s="23">
        <f t="shared" si="394"/>
        <v>46212</v>
      </c>
      <c r="H912" s="20">
        <f t="shared" si="380"/>
        <v>112.34375</v>
      </c>
      <c r="J912">
        <f t="shared" ca="1" si="386"/>
        <v>-0.57222222222222219</v>
      </c>
      <c r="K912">
        <f t="shared" ca="1" si="381"/>
        <v>1.7859639999999999</v>
      </c>
      <c r="M912" s="23">
        <f t="shared" si="395"/>
        <v>46212</v>
      </c>
      <c r="N912" s="20">
        <f t="shared" si="382"/>
        <v>112.34375</v>
      </c>
      <c r="O912">
        <f t="shared" si="387"/>
        <v>125</v>
      </c>
      <c r="P912">
        <f t="shared" ca="1" si="388"/>
        <v>-0.57222222222222219</v>
      </c>
      <c r="Q912">
        <f t="shared" ca="1" si="383"/>
        <v>1.7859639999999999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3"/>
      <c r="AG912" s="20"/>
      <c r="AH912" s="20"/>
      <c r="AJ912" s="23"/>
      <c r="AK912" s="20"/>
      <c r="AL912" s="20"/>
      <c r="AN912" s="23"/>
      <c r="AO912" s="20"/>
      <c r="AP912" s="20"/>
      <c r="AS912" s="1">
        <v>44743</v>
      </c>
      <c r="AT912">
        <v>2.169</v>
      </c>
      <c r="AU912">
        <f t="shared" si="389"/>
        <v>2.1690000000000001E-2</v>
      </c>
      <c r="AW912" s="1">
        <v>44743</v>
      </c>
      <c r="AX912">
        <v>2.6429999999999998</v>
      </c>
      <c r="AY912">
        <f t="shared" si="390"/>
        <v>2.6429999999999999E-2</v>
      </c>
      <c r="BA912" s="1">
        <v>44743</v>
      </c>
      <c r="BB912">
        <v>3.1909999999999998</v>
      </c>
      <c r="BC912">
        <f t="shared" si="391"/>
        <v>3.1910000000000001E-2</v>
      </c>
      <c r="BE912" s="1">
        <v>44743</v>
      </c>
      <c r="BF912">
        <v>3.0710000000000002</v>
      </c>
      <c r="BG912">
        <f t="shared" si="392"/>
        <v>3.0710000000000001E-2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3">
        <f t="shared" ca="1" si="393"/>
        <v>47088</v>
      </c>
      <c r="B913" s="20">
        <f t="shared" ca="1" si="379"/>
        <v>0</v>
      </c>
      <c r="C913">
        <f t="shared" ca="1" si="375"/>
        <v>0</v>
      </c>
      <c r="D913">
        <f t="shared" ca="1" si="384"/>
        <v>-3.0055555555555555</v>
      </c>
      <c r="E913">
        <f t="shared" ca="1" si="385"/>
        <v>1.7859639999999999</v>
      </c>
      <c r="G913" s="23">
        <f t="shared" si="394"/>
        <v>46213</v>
      </c>
      <c r="H913" s="20">
        <f t="shared" si="380"/>
        <v>112.34375</v>
      </c>
      <c r="J913">
        <f t="shared" ca="1" si="386"/>
        <v>-0.57499999999999996</v>
      </c>
      <c r="K913">
        <f t="shared" ca="1" si="381"/>
        <v>1.7859639999999999</v>
      </c>
      <c r="M913" s="23">
        <f t="shared" si="395"/>
        <v>46213</v>
      </c>
      <c r="N913" s="20">
        <f t="shared" si="382"/>
        <v>112.34375</v>
      </c>
      <c r="O913">
        <f t="shared" si="387"/>
        <v>125</v>
      </c>
      <c r="P913">
        <f t="shared" ca="1" si="388"/>
        <v>-0.57499999999999996</v>
      </c>
      <c r="Q913">
        <f t="shared" ca="1" si="383"/>
        <v>1.7859639999999999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3"/>
      <c r="AG913" s="20"/>
      <c r="AH913" s="20"/>
      <c r="AJ913" s="23"/>
      <c r="AK913" s="20"/>
      <c r="AL913" s="20"/>
      <c r="AN913" s="23"/>
      <c r="AO913" s="20"/>
      <c r="AP913" s="20"/>
      <c r="AS913" s="1">
        <v>44742</v>
      </c>
      <c r="AT913">
        <v>2.16</v>
      </c>
      <c r="AU913">
        <f t="shared" si="389"/>
        <v>2.1600000000000001E-2</v>
      </c>
      <c r="AW913" s="1">
        <v>44742</v>
      </c>
      <c r="AX913">
        <v>2.6539999999999999</v>
      </c>
      <c r="AY913">
        <f t="shared" si="390"/>
        <v>2.6539999999999998E-2</v>
      </c>
      <c r="BA913" s="1">
        <v>44742</v>
      </c>
      <c r="BB913">
        <v>3.2469999999999999</v>
      </c>
      <c r="BC913">
        <f t="shared" si="391"/>
        <v>3.2469999999999999E-2</v>
      </c>
      <c r="BE913" s="1">
        <v>44742</v>
      </c>
      <c r="BF913">
        <v>3.242</v>
      </c>
      <c r="BG913">
        <f t="shared" si="392"/>
        <v>3.2419999999999997E-2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3">
        <f t="shared" ca="1" si="393"/>
        <v>47091</v>
      </c>
      <c r="B914" s="20">
        <f t="shared" ca="1" si="379"/>
        <v>0</v>
      </c>
      <c r="C914">
        <f t="shared" ca="1" si="375"/>
        <v>0</v>
      </c>
      <c r="D914">
        <f t="shared" ca="1" si="384"/>
        <v>-3.0138888888888888</v>
      </c>
      <c r="E914">
        <f t="shared" ca="1" si="385"/>
        <v>1.7859639999999999</v>
      </c>
      <c r="G914" s="23">
        <f t="shared" si="394"/>
        <v>46216</v>
      </c>
      <c r="H914" s="20">
        <f t="shared" si="380"/>
        <v>112.34375</v>
      </c>
      <c r="J914">
        <f t="shared" ca="1" si="386"/>
        <v>-0.58333333333333337</v>
      </c>
      <c r="K914">
        <f t="shared" ca="1" si="381"/>
        <v>1.7859639999999999</v>
      </c>
      <c r="M914" s="23">
        <f t="shared" si="395"/>
        <v>46216</v>
      </c>
      <c r="N914" s="20">
        <f t="shared" si="382"/>
        <v>112.34375</v>
      </c>
      <c r="O914">
        <f t="shared" si="387"/>
        <v>125</v>
      </c>
      <c r="P914">
        <f t="shared" ca="1" si="388"/>
        <v>-0.58333333333333337</v>
      </c>
      <c r="Q914">
        <f t="shared" ca="1" si="383"/>
        <v>1.7859639999999999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3"/>
      <c r="AG914" s="20"/>
      <c r="AH914" s="20"/>
      <c r="AJ914" s="23"/>
      <c r="AK914" s="20"/>
      <c r="AL914" s="20"/>
      <c r="AN914" s="23"/>
      <c r="AO914" s="20"/>
      <c r="AP914" s="20"/>
      <c r="AS914" s="1">
        <v>44741</v>
      </c>
      <c r="AT914">
        <v>2.1419999999999999</v>
      </c>
      <c r="AU914">
        <f t="shared" si="389"/>
        <v>2.1419999999999998E-2</v>
      </c>
      <c r="AW914" s="1">
        <v>44741</v>
      </c>
      <c r="AX914">
        <v>2.6560000000000001</v>
      </c>
      <c r="AY914">
        <f t="shared" si="390"/>
        <v>2.656E-2</v>
      </c>
      <c r="BA914" s="1">
        <v>44741</v>
      </c>
      <c r="BB914">
        <v>3.3170000000000002</v>
      </c>
      <c r="BC914">
        <f t="shared" si="391"/>
        <v>3.3170000000000005E-2</v>
      </c>
      <c r="BE914" s="1">
        <v>44741</v>
      </c>
      <c r="BF914">
        <v>3.3519999999999999</v>
      </c>
      <c r="BG914">
        <f t="shared" si="392"/>
        <v>3.3520000000000001E-2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3">
        <f t="shared" ca="1" si="393"/>
        <v>47092</v>
      </c>
      <c r="B915" s="20">
        <f t="shared" ca="1" si="379"/>
        <v>0</v>
      </c>
      <c r="C915">
        <f t="shared" ca="1" si="375"/>
        <v>0</v>
      </c>
      <c r="D915">
        <f t="shared" ca="1" si="384"/>
        <v>-3.0166666666666666</v>
      </c>
      <c r="E915">
        <f t="shared" ca="1" si="385"/>
        <v>1.7859639999999999</v>
      </c>
      <c r="G915" s="23">
        <f t="shared" si="394"/>
        <v>46217</v>
      </c>
      <c r="H915" s="20">
        <f t="shared" si="380"/>
        <v>112.34375</v>
      </c>
      <c r="J915">
        <f t="shared" ca="1" si="386"/>
        <v>-0.58611111111111114</v>
      </c>
      <c r="K915">
        <f t="shared" ca="1" si="381"/>
        <v>1.7859639999999999</v>
      </c>
      <c r="M915" s="23">
        <f t="shared" si="395"/>
        <v>46217</v>
      </c>
      <c r="N915" s="20">
        <f t="shared" si="382"/>
        <v>112.34375</v>
      </c>
      <c r="O915">
        <f t="shared" si="387"/>
        <v>125</v>
      </c>
      <c r="P915">
        <f t="shared" ca="1" si="388"/>
        <v>-0.58611111111111114</v>
      </c>
      <c r="Q915">
        <f t="shared" ca="1" si="383"/>
        <v>1.7859639999999999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3"/>
      <c r="AG915" s="20"/>
      <c r="AH915" s="20"/>
      <c r="AJ915" s="23"/>
      <c r="AK915" s="20"/>
      <c r="AL915" s="20"/>
      <c r="AN915" s="23"/>
      <c r="AO915" s="20"/>
      <c r="AP915" s="20"/>
      <c r="AS915" s="1">
        <v>44740</v>
      </c>
      <c r="AT915">
        <v>2.113</v>
      </c>
      <c r="AU915">
        <f t="shared" si="389"/>
        <v>2.1129999999999999E-2</v>
      </c>
      <c r="AW915" s="1">
        <v>44740</v>
      </c>
      <c r="AX915">
        <v>2.6280000000000001</v>
      </c>
      <c r="AY915">
        <f t="shared" si="390"/>
        <v>2.6280000000000001E-2</v>
      </c>
      <c r="BA915" s="1">
        <v>44740</v>
      </c>
      <c r="BB915">
        <v>3.32</v>
      </c>
      <c r="BC915">
        <f t="shared" si="391"/>
        <v>3.32E-2</v>
      </c>
      <c r="BE915" s="1">
        <v>44740</v>
      </c>
      <c r="BF915">
        <v>3.4140000000000001</v>
      </c>
      <c r="BG915">
        <f t="shared" si="392"/>
        <v>3.4140000000000004E-2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3">
        <f t="shared" ca="1" si="393"/>
        <v>47093</v>
      </c>
      <c r="B916" s="20">
        <f t="shared" ca="1" si="379"/>
        <v>0</v>
      </c>
      <c r="C916">
        <f t="shared" ca="1" si="375"/>
        <v>0</v>
      </c>
      <c r="D916">
        <f t="shared" ca="1" si="384"/>
        <v>-3.0194444444444444</v>
      </c>
      <c r="E916">
        <f t="shared" ca="1" si="385"/>
        <v>1.7859639999999999</v>
      </c>
      <c r="G916" s="23">
        <f t="shared" si="394"/>
        <v>46218</v>
      </c>
      <c r="H916" s="20">
        <f t="shared" si="380"/>
        <v>112.34375</v>
      </c>
      <c r="J916">
        <f t="shared" ca="1" si="386"/>
        <v>-0.58888888888888891</v>
      </c>
      <c r="K916">
        <f t="shared" ca="1" si="381"/>
        <v>1.7859639999999999</v>
      </c>
      <c r="M916" s="23">
        <f t="shared" si="395"/>
        <v>46218</v>
      </c>
      <c r="N916" s="20">
        <f t="shared" si="382"/>
        <v>112.34375</v>
      </c>
      <c r="O916">
        <f t="shared" si="387"/>
        <v>125</v>
      </c>
      <c r="P916">
        <f t="shared" ca="1" si="388"/>
        <v>-0.58888888888888891</v>
      </c>
      <c r="Q916">
        <f t="shared" ca="1" si="383"/>
        <v>1.7859639999999999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3"/>
      <c r="AG916" s="20"/>
      <c r="AH916" s="20"/>
      <c r="AJ916" s="23"/>
      <c r="AK916" s="20"/>
      <c r="AL916" s="20"/>
      <c r="AN916" s="23"/>
      <c r="AO916" s="20"/>
      <c r="AP916" s="20"/>
      <c r="AS916" s="1">
        <v>44739</v>
      </c>
      <c r="AT916">
        <v>2.1059999999999999</v>
      </c>
      <c r="AU916">
        <f t="shared" si="389"/>
        <v>2.1059999999999999E-2</v>
      </c>
      <c r="AW916" s="1">
        <v>44739</v>
      </c>
      <c r="AX916">
        <v>2.6240000000000001</v>
      </c>
      <c r="AY916">
        <f t="shared" si="390"/>
        <v>2.6239999999999999E-2</v>
      </c>
      <c r="BA916" s="1">
        <v>44739</v>
      </c>
      <c r="BB916">
        <v>3.2989999999999999</v>
      </c>
      <c r="BC916">
        <f t="shared" si="391"/>
        <v>3.2989999999999998E-2</v>
      </c>
      <c r="BE916" s="1">
        <v>44739</v>
      </c>
      <c r="BF916">
        <v>3.4020000000000001</v>
      </c>
      <c r="BG916">
        <f t="shared" si="392"/>
        <v>3.4020000000000002E-2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3">
        <f t="shared" ca="1" si="393"/>
        <v>47094</v>
      </c>
      <c r="B917" s="20">
        <f t="shared" ca="1" si="379"/>
        <v>0</v>
      </c>
      <c r="C917">
        <f t="shared" ca="1" si="375"/>
        <v>0</v>
      </c>
      <c r="D917">
        <f t="shared" ca="1" si="384"/>
        <v>-3.0222222222222221</v>
      </c>
      <c r="E917">
        <f t="shared" ca="1" si="385"/>
        <v>1.7859639999999999</v>
      </c>
      <c r="G917" s="23">
        <f t="shared" si="394"/>
        <v>46219</v>
      </c>
      <c r="H917" s="20">
        <f t="shared" si="380"/>
        <v>112.34375</v>
      </c>
      <c r="J917">
        <f t="shared" ca="1" si="386"/>
        <v>-0.59166666666666667</v>
      </c>
      <c r="K917">
        <f t="shared" ca="1" si="381"/>
        <v>1.7859639999999999</v>
      </c>
      <c r="M917" s="23">
        <f t="shared" si="395"/>
        <v>46219</v>
      </c>
      <c r="N917" s="20">
        <f t="shared" si="382"/>
        <v>112.34375</v>
      </c>
      <c r="O917">
        <f t="shared" si="387"/>
        <v>125</v>
      </c>
      <c r="P917">
        <f t="shared" ca="1" si="388"/>
        <v>-0.59166666666666667</v>
      </c>
      <c r="Q917">
        <f t="shared" ca="1" si="383"/>
        <v>1.7859639999999999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3"/>
      <c r="AG917" s="20"/>
      <c r="AH917" s="20"/>
      <c r="AJ917" s="23"/>
      <c r="AK917" s="20"/>
      <c r="AL917" s="20"/>
      <c r="AN917" s="23"/>
      <c r="AO917" s="20"/>
      <c r="AP917" s="20"/>
      <c r="AS917" s="1">
        <v>44736</v>
      </c>
      <c r="AT917">
        <v>2.077</v>
      </c>
      <c r="AU917">
        <f t="shared" si="389"/>
        <v>2.077E-2</v>
      </c>
      <c r="AW917" s="1">
        <v>44736</v>
      </c>
      <c r="AX917">
        <v>2.6</v>
      </c>
      <c r="AY917">
        <f t="shared" si="390"/>
        <v>2.6000000000000002E-2</v>
      </c>
      <c r="BA917" s="1">
        <v>44736</v>
      </c>
      <c r="BB917">
        <v>3.2559999999999998</v>
      </c>
      <c r="BC917">
        <f t="shared" si="391"/>
        <v>3.2559999999999999E-2</v>
      </c>
      <c r="BE917" s="1">
        <v>44736</v>
      </c>
      <c r="BF917">
        <v>3.375</v>
      </c>
      <c r="BG917">
        <f t="shared" si="392"/>
        <v>3.3750000000000002E-2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3">
        <f t="shared" ca="1" si="393"/>
        <v>47095</v>
      </c>
      <c r="B918" s="20">
        <f t="shared" ca="1" si="379"/>
        <v>0</v>
      </c>
      <c r="C918">
        <f t="shared" ca="1" si="375"/>
        <v>0</v>
      </c>
      <c r="D918">
        <f t="shared" ca="1" si="384"/>
        <v>-3.0249999999999999</v>
      </c>
      <c r="E918">
        <f t="shared" ca="1" si="385"/>
        <v>1.7859639999999999</v>
      </c>
      <c r="G918" s="23">
        <f t="shared" si="394"/>
        <v>46220</v>
      </c>
      <c r="H918" s="20">
        <f t="shared" si="380"/>
        <v>112.34375</v>
      </c>
      <c r="J918">
        <f t="shared" ca="1" si="386"/>
        <v>-0.59444444444444444</v>
      </c>
      <c r="K918">
        <f t="shared" ca="1" si="381"/>
        <v>1.7859639999999999</v>
      </c>
      <c r="M918" s="23">
        <f t="shared" si="395"/>
        <v>46220</v>
      </c>
      <c r="N918" s="20">
        <f t="shared" si="382"/>
        <v>112.34375</v>
      </c>
      <c r="O918">
        <f t="shared" si="387"/>
        <v>125</v>
      </c>
      <c r="P918">
        <f t="shared" ca="1" si="388"/>
        <v>-0.59444444444444444</v>
      </c>
      <c r="Q918">
        <f t="shared" ca="1" si="383"/>
        <v>1.7859639999999999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3"/>
      <c r="AG918" s="20"/>
      <c r="AH918" s="20"/>
      <c r="AJ918" s="23"/>
      <c r="AK918" s="20"/>
      <c r="AL918" s="20"/>
      <c r="AN918" s="23"/>
      <c r="AO918" s="20"/>
      <c r="AP918" s="20"/>
      <c r="AS918" s="1">
        <v>44735</v>
      </c>
      <c r="AT918">
        <v>2.0790000000000002</v>
      </c>
      <c r="AU918">
        <f t="shared" si="389"/>
        <v>2.0790000000000003E-2</v>
      </c>
      <c r="AW918" s="1">
        <v>44735</v>
      </c>
      <c r="AX918">
        <v>2.613</v>
      </c>
      <c r="AY918">
        <f t="shared" si="390"/>
        <v>2.613E-2</v>
      </c>
      <c r="BA918" s="1">
        <v>44735</v>
      </c>
      <c r="BB918">
        <v>3.2690000000000001</v>
      </c>
      <c r="BC918">
        <f t="shared" si="391"/>
        <v>3.2690000000000004E-2</v>
      </c>
      <c r="BE918" s="1">
        <v>44735</v>
      </c>
      <c r="BF918">
        <v>3.35</v>
      </c>
      <c r="BG918">
        <f t="shared" si="392"/>
        <v>3.3500000000000002E-2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3">
        <f t="shared" ca="1" si="393"/>
        <v>47098</v>
      </c>
      <c r="B919" s="20">
        <f t="shared" ca="1" si="379"/>
        <v>0</v>
      </c>
      <c r="C919">
        <f t="shared" ca="1" si="375"/>
        <v>0</v>
      </c>
      <c r="D919">
        <f t="shared" ca="1" si="384"/>
        <v>-3.0333333333333332</v>
      </c>
      <c r="E919">
        <f t="shared" ca="1" si="385"/>
        <v>1.7859639999999999</v>
      </c>
      <c r="G919" s="23">
        <f t="shared" si="394"/>
        <v>46223</v>
      </c>
      <c r="H919" s="20">
        <f t="shared" si="380"/>
        <v>112.34375</v>
      </c>
      <c r="J919">
        <f t="shared" ca="1" si="386"/>
        <v>-0.60277777777777775</v>
      </c>
      <c r="K919">
        <f t="shared" ca="1" si="381"/>
        <v>1.7859639999999999</v>
      </c>
      <c r="M919" s="23">
        <f t="shared" si="395"/>
        <v>46223</v>
      </c>
      <c r="N919" s="20">
        <f t="shared" si="382"/>
        <v>112.34375</v>
      </c>
      <c r="O919">
        <f t="shared" si="387"/>
        <v>125</v>
      </c>
      <c r="P919">
        <f t="shared" ca="1" si="388"/>
        <v>-0.60277777777777775</v>
      </c>
      <c r="Q919">
        <f t="shared" ca="1" si="383"/>
        <v>1.7859639999999999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3"/>
      <c r="AG919" s="20"/>
      <c r="AH919" s="20"/>
      <c r="AJ919" s="23"/>
      <c r="AK919" s="20"/>
      <c r="AL919" s="20"/>
      <c r="AN919" s="23"/>
      <c r="AO919" s="20"/>
      <c r="AP919" s="20"/>
      <c r="AS919" s="1">
        <v>44734</v>
      </c>
      <c r="AT919">
        <v>2.0830000000000002</v>
      </c>
      <c r="AU919">
        <f t="shared" si="389"/>
        <v>2.0830000000000001E-2</v>
      </c>
      <c r="AW919" s="1">
        <v>44734</v>
      </c>
      <c r="AX919">
        <v>2.613</v>
      </c>
      <c r="AY919">
        <f t="shared" si="390"/>
        <v>2.613E-2</v>
      </c>
      <c r="BA919" s="1">
        <v>44734</v>
      </c>
      <c r="BB919">
        <v>3.32</v>
      </c>
      <c r="BC919">
        <f t="shared" si="391"/>
        <v>3.32E-2</v>
      </c>
      <c r="BE919" s="1">
        <v>44734</v>
      </c>
      <c r="BF919">
        <v>3.423</v>
      </c>
      <c r="BG919">
        <f t="shared" si="392"/>
        <v>3.4230000000000003E-2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3">
        <f t="shared" ca="1" si="393"/>
        <v>47099</v>
      </c>
      <c r="B920" s="20">
        <f t="shared" ca="1" si="379"/>
        <v>0</v>
      </c>
      <c r="C920">
        <f t="shared" ca="1" si="375"/>
        <v>0</v>
      </c>
      <c r="D920">
        <f t="shared" ca="1" si="384"/>
        <v>-3.036111111111111</v>
      </c>
      <c r="E920">
        <f t="shared" ca="1" si="385"/>
        <v>1.7859639999999999</v>
      </c>
      <c r="G920" s="23">
        <f t="shared" si="394"/>
        <v>46224</v>
      </c>
      <c r="H920" s="20">
        <f t="shared" si="380"/>
        <v>112.34375</v>
      </c>
      <c r="J920">
        <f t="shared" ca="1" si="386"/>
        <v>-0.60555555555555551</v>
      </c>
      <c r="K920">
        <f t="shared" ca="1" si="381"/>
        <v>1.7859639999999999</v>
      </c>
      <c r="M920" s="23">
        <f t="shared" si="395"/>
        <v>46224</v>
      </c>
      <c r="N920" s="20">
        <f t="shared" si="382"/>
        <v>112.34375</v>
      </c>
      <c r="O920">
        <f t="shared" si="387"/>
        <v>125</v>
      </c>
      <c r="P920">
        <f t="shared" ca="1" si="388"/>
        <v>-0.60555555555555551</v>
      </c>
      <c r="Q920">
        <f t="shared" ca="1" si="383"/>
        <v>1.7859639999999999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3"/>
      <c r="AG920" s="20"/>
      <c r="AH920" s="20"/>
      <c r="AJ920" s="23"/>
      <c r="AK920" s="20"/>
      <c r="AL920" s="20"/>
      <c r="AN920" s="23"/>
      <c r="AO920" s="20"/>
      <c r="AP920" s="20"/>
      <c r="AS920" s="1">
        <v>44733</v>
      </c>
      <c r="AT920">
        <v>2.0579999999999998</v>
      </c>
      <c r="AU920">
        <f t="shared" si="389"/>
        <v>2.0579999999999998E-2</v>
      </c>
      <c r="AW920" s="1">
        <v>44733</v>
      </c>
      <c r="AX920">
        <v>2.617</v>
      </c>
      <c r="AY920">
        <f t="shared" si="390"/>
        <v>2.6169999999999999E-2</v>
      </c>
      <c r="BA920" s="1">
        <v>44733</v>
      </c>
      <c r="BB920">
        <v>3.3929999999999998</v>
      </c>
      <c r="BC920">
        <f t="shared" si="391"/>
        <v>3.3929999999999995E-2</v>
      </c>
      <c r="BE920" s="1">
        <v>44733</v>
      </c>
      <c r="BF920">
        <v>3.5760000000000001</v>
      </c>
      <c r="BG920">
        <f t="shared" si="392"/>
        <v>3.576E-2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3">
        <f t="shared" ca="1" si="393"/>
        <v>47100</v>
      </c>
      <c r="B921" s="20">
        <f t="shared" ca="1" si="379"/>
        <v>0</v>
      </c>
      <c r="C921">
        <f t="shared" ref="C921:C984" ca="1" si="397">CEILING(B921,$C$9)</f>
        <v>0</v>
      </c>
      <c r="D921">
        <f t="shared" ca="1" si="384"/>
        <v>-3.0388888888888888</v>
      </c>
      <c r="E921">
        <f t="shared" ca="1" si="385"/>
        <v>1.7859639999999999</v>
      </c>
      <c r="G921" s="23">
        <f t="shared" si="394"/>
        <v>46225</v>
      </c>
      <c r="H921" s="20">
        <f t="shared" si="380"/>
        <v>112.34375</v>
      </c>
      <c r="J921">
        <f t="shared" ca="1" si="386"/>
        <v>-0.60833333333333328</v>
      </c>
      <c r="K921">
        <f t="shared" ca="1" si="381"/>
        <v>1.7859639999999999</v>
      </c>
      <c r="M921" s="23">
        <f t="shared" si="395"/>
        <v>46225</v>
      </c>
      <c r="N921" s="20">
        <f t="shared" si="382"/>
        <v>112.34375</v>
      </c>
      <c r="O921">
        <f t="shared" si="387"/>
        <v>125</v>
      </c>
      <c r="P921">
        <f t="shared" ca="1" si="388"/>
        <v>-0.60833333333333328</v>
      </c>
      <c r="Q921">
        <f t="shared" ca="1" si="383"/>
        <v>1.7859639999999999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3"/>
      <c r="AG921" s="20"/>
      <c r="AH921" s="20"/>
      <c r="AJ921" s="23"/>
      <c r="AK921" s="20"/>
      <c r="AL921" s="20"/>
      <c r="AN921" s="23"/>
      <c r="AO921" s="20"/>
      <c r="AP921" s="20"/>
      <c r="AS921" s="1">
        <v>44732</v>
      </c>
      <c r="AT921">
        <v>2.0129999999999999</v>
      </c>
      <c r="AU921">
        <f t="shared" si="389"/>
        <v>2.0129999999999999E-2</v>
      </c>
      <c r="AW921" s="1">
        <v>44732</v>
      </c>
      <c r="AX921">
        <v>2.6160000000000001</v>
      </c>
      <c r="AY921">
        <f t="shared" si="390"/>
        <v>2.6160000000000003E-2</v>
      </c>
      <c r="BA921" s="1">
        <v>44732</v>
      </c>
      <c r="BB921">
        <v>3.4060000000000001</v>
      </c>
      <c r="BC921">
        <f t="shared" si="391"/>
        <v>3.406E-2</v>
      </c>
      <c r="BE921" s="1">
        <v>44732</v>
      </c>
      <c r="BF921">
        <v>3.5760000000000001</v>
      </c>
      <c r="BG921">
        <f t="shared" si="392"/>
        <v>3.576E-2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3">
        <f t="shared" ca="1" si="393"/>
        <v>47101</v>
      </c>
      <c r="B922" s="20">
        <f t="shared" ca="1" si="379"/>
        <v>0</v>
      </c>
      <c r="C922">
        <f t="shared" ca="1" si="397"/>
        <v>0</v>
      </c>
      <c r="D922">
        <f t="shared" ca="1" si="384"/>
        <v>-3.0416666666666665</v>
      </c>
      <c r="E922">
        <f t="shared" ca="1" si="385"/>
        <v>1.7859639999999999</v>
      </c>
      <c r="G922" s="23">
        <f t="shared" si="394"/>
        <v>46226</v>
      </c>
      <c r="H922" s="20">
        <f t="shared" si="380"/>
        <v>112.34375</v>
      </c>
      <c r="J922">
        <f t="shared" ca="1" si="386"/>
        <v>-0.61111111111111116</v>
      </c>
      <c r="K922">
        <f t="shared" ca="1" si="381"/>
        <v>1.7859639999999999</v>
      </c>
      <c r="M922" s="23">
        <f t="shared" si="395"/>
        <v>46226</v>
      </c>
      <c r="N922" s="20">
        <f t="shared" si="382"/>
        <v>112.34375</v>
      </c>
      <c r="O922">
        <f t="shared" si="387"/>
        <v>125</v>
      </c>
      <c r="P922">
        <f t="shared" ca="1" si="388"/>
        <v>-0.61111111111111116</v>
      </c>
      <c r="Q922">
        <f t="shared" ca="1" si="383"/>
        <v>1.7859639999999999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3"/>
      <c r="AG922" s="20"/>
      <c r="AH922" s="20"/>
      <c r="AJ922" s="23"/>
      <c r="AK922" s="20"/>
      <c r="AL922" s="20"/>
      <c r="AN922" s="23"/>
      <c r="AO922" s="20"/>
      <c r="AP922" s="20"/>
      <c r="AS922" s="1">
        <v>44729</v>
      </c>
      <c r="AT922">
        <v>2.012</v>
      </c>
      <c r="AU922">
        <f t="shared" si="389"/>
        <v>2.0119999999999999E-2</v>
      </c>
      <c r="AW922" s="1">
        <v>44729</v>
      </c>
      <c r="AX922">
        <v>2.5630000000000002</v>
      </c>
      <c r="AY922">
        <f t="shared" si="390"/>
        <v>2.563E-2</v>
      </c>
      <c r="BA922" s="1">
        <v>44729</v>
      </c>
      <c r="BB922">
        <v>3.3759999999999999</v>
      </c>
      <c r="BC922">
        <f t="shared" si="391"/>
        <v>3.3759999999999998E-2</v>
      </c>
      <c r="BE922" s="1">
        <v>44729</v>
      </c>
      <c r="BF922">
        <v>3.5659999999999998</v>
      </c>
      <c r="BG922">
        <f t="shared" si="392"/>
        <v>3.5659999999999997E-2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3">
        <f t="shared" ca="1" si="393"/>
        <v>47102</v>
      </c>
      <c r="B923" s="20">
        <f t="shared" ca="1" si="379"/>
        <v>0</v>
      </c>
      <c r="C923">
        <f t="shared" ca="1" si="397"/>
        <v>0</v>
      </c>
      <c r="D923">
        <f t="shared" ca="1" si="384"/>
        <v>-3.0444444444444443</v>
      </c>
      <c r="E923">
        <f t="shared" ca="1" si="385"/>
        <v>1.7859639999999999</v>
      </c>
      <c r="G923" s="23">
        <f t="shared" si="394"/>
        <v>46227</v>
      </c>
      <c r="H923" s="20">
        <f t="shared" si="380"/>
        <v>112.34375</v>
      </c>
      <c r="J923">
        <f t="shared" ca="1" si="386"/>
        <v>-0.61388888888888893</v>
      </c>
      <c r="K923">
        <f t="shared" ca="1" si="381"/>
        <v>1.7859639999999999</v>
      </c>
      <c r="M923" s="23">
        <f t="shared" si="395"/>
        <v>46227</v>
      </c>
      <c r="N923" s="20">
        <f t="shared" si="382"/>
        <v>112.34375</v>
      </c>
      <c r="O923">
        <f t="shared" si="387"/>
        <v>125</v>
      </c>
      <c r="P923">
        <f t="shared" ca="1" si="388"/>
        <v>-0.61388888888888893</v>
      </c>
      <c r="Q923">
        <f t="shared" ca="1" si="383"/>
        <v>1.7859639999999999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3"/>
      <c r="AG923" s="20"/>
      <c r="AH923" s="20"/>
      <c r="AJ923" s="23"/>
      <c r="AK923" s="20"/>
      <c r="AL923" s="20"/>
      <c r="AN923" s="23"/>
      <c r="AO923" s="20"/>
      <c r="AP923" s="20"/>
      <c r="AS923" s="1">
        <v>44728</v>
      </c>
      <c r="AT923">
        <v>1.996</v>
      </c>
      <c r="AU923">
        <f t="shared" si="389"/>
        <v>1.9959999999999999E-2</v>
      </c>
      <c r="AW923" s="1">
        <v>44728</v>
      </c>
      <c r="AX923">
        <v>2.5649999999999999</v>
      </c>
      <c r="AY923">
        <f t="shared" si="390"/>
        <v>2.5649999999999999E-2</v>
      </c>
      <c r="BA923" s="1">
        <v>44728</v>
      </c>
      <c r="BB923">
        <v>3.359</v>
      </c>
      <c r="BC923">
        <f t="shared" si="391"/>
        <v>3.3590000000000002E-2</v>
      </c>
      <c r="BE923" s="1">
        <v>44728</v>
      </c>
      <c r="BF923">
        <v>3.5169999999999999</v>
      </c>
      <c r="BG923">
        <f t="shared" si="392"/>
        <v>3.517E-2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3">
        <f t="shared" ca="1" si="393"/>
        <v>47105</v>
      </c>
      <c r="B924" s="20">
        <f t="shared" ca="1" si="379"/>
        <v>0</v>
      </c>
      <c r="C924">
        <f t="shared" ca="1" si="397"/>
        <v>0</v>
      </c>
      <c r="D924">
        <f t="shared" ca="1" si="384"/>
        <v>-3.0527777777777776</v>
      </c>
      <c r="E924">
        <f t="shared" ca="1" si="385"/>
        <v>1.7859639999999999</v>
      </c>
      <c r="G924" s="23">
        <f t="shared" si="394"/>
        <v>46230</v>
      </c>
      <c r="H924" s="20">
        <f t="shared" si="380"/>
        <v>112.34375</v>
      </c>
      <c r="J924">
        <f t="shared" ca="1" si="386"/>
        <v>-0.62222222222222223</v>
      </c>
      <c r="K924">
        <f t="shared" ca="1" si="381"/>
        <v>1.7859639999999999</v>
      </c>
      <c r="M924" s="23">
        <f t="shared" si="395"/>
        <v>46230</v>
      </c>
      <c r="N924" s="20">
        <f t="shared" si="382"/>
        <v>112.34375</v>
      </c>
      <c r="O924">
        <f t="shared" si="387"/>
        <v>125</v>
      </c>
      <c r="P924">
        <f t="shared" ca="1" si="388"/>
        <v>-0.62222222222222223</v>
      </c>
      <c r="Q924">
        <f t="shared" ca="1" si="383"/>
        <v>1.7859639999999999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3"/>
      <c r="AG924" s="20"/>
      <c r="AH924" s="20"/>
      <c r="AJ924" s="23"/>
      <c r="AK924" s="20"/>
      <c r="AL924" s="20"/>
      <c r="AN924" s="23"/>
      <c r="AO924" s="20"/>
      <c r="AP924" s="20"/>
      <c r="AS924" s="1">
        <v>44727</v>
      </c>
      <c r="AT924">
        <v>1.988</v>
      </c>
      <c r="AU924">
        <f t="shared" si="389"/>
        <v>1.9879999999999998E-2</v>
      </c>
      <c r="AW924" s="1">
        <v>44727</v>
      </c>
      <c r="AX924">
        <v>2.4950000000000001</v>
      </c>
      <c r="AY924">
        <f t="shared" si="390"/>
        <v>2.495E-2</v>
      </c>
      <c r="BA924" s="1">
        <v>44727</v>
      </c>
      <c r="BB924">
        <v>3.367</v>
      </c>
      <c r="BC924">
        <f t="shared" si="391"/>
        <v>3.3669999999999999E-2</v>
      </c>
      <c r="BE924" s="1">
        <v>44727</v>
      </c>
      <c r="BF924">
        <v>3.5630000000000002</v>
      </c>
      <c r="BG924">
        <f t="shared" si="392"/>
        <v>3.5630000000000002E-2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3">
        <f t="shared" ca="1" si="393"/>
        <v>47106</v>
      </c>
      <c r="B925" s="20">
        <f t="shared" ca="1" si="379"/>
        <v>0</v>
      </c>
      <c r="C925">
        <f t="shared" ca="1" si="397"/>
        <v>0</v>
      </c>
      <c r="D925">
        <f t="shared" ca="1" si="384"/>
        <v>-3.0555555555555554</v>
      </c>
      <c r="E925">
        <f t="shared" ca="1" si="385"/>
        <v>1.7859639999999999</v>
      </c>
      <c r="G925" s="23">
        <f t="shared" si="394"/>
        <v>46231</v>
      </c>
      <c r="H925" s="20">
        <f t="shared" si="380"/>
        <v>112.34375</v>
      </c>
      <c r="J925">
        <f t="shared" ca="1" si="386"/>
        <v>-0.625</v>
      </c>
      <c r="K925">
        <f t="shared" ca="1" si="381"/>
        <v>1.7859639999999999</v>
      </c>
      <c r="M925" s="23">
        <f t="shared" si="395"/>
        <v>46231</v>
      </c>
      <c r="N925" s="20">
        <f t="shared" si="382"/>
        <v>112.34375</v>
      </c>
      <c r="O925">
        <f t="shared" si="387"/>
        <v>125</v>
      </c>
      <c r="P925">
        <f t="shared" ca="1" si="388"/>
        <v>-0.625</v>
      </c>
      <c r="Q925">
        <f t="shared" ca="1" si="383"/>
        <v>1.7859639999999999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3"/>
      <c r="AG925" s="20"/>
      <c r="AH925" s="20"/>
      <c r="AJ925" s="23"/>
      <c r="AK925" s="20"/>
      <c r="AL925" s="20"/>
      <c r="AN925" s="23"/>
      <c r="AO925" s="20"/>
      <c r="AP925" s="20"/>
      <c r="AS925" s="1">
        <v>44726</v>
      </c>
      <c r="AT925">
        <v>1.9610000000000001</v>
      </c>
      <c r="AU925">
        <f t="shared" si="389"/>
        <v>1.9610000000000002E-2</v>
      </c>
      <c r="AW925" s="1">
        <v>44726</v>
      </c>
      <c r="AX925">
        <v>2.5150000000000001</v>
      </c>
      <c r="AY925">
        <f t="shared" si="390"/>
        <v>2.5150000000000002E-2</v>
      </c>
      <c r="BA925" s="1">
        <v>44726</v>
      </c>
      <c r="BB925">
        <v>3.476</v>
      </c>
      <c r="BC925">
        <f t="shared" si="391"/>
        <v>3.4759999999999999E-2</v>
      </c>
      <c r="BE925" s="1">
        <v>44726</v>
      </c>
      <c r="BF925">
        <v>3.7690000000000001</v>
      </c>
      <c r="BG925">
        <f t="shared" si="392"/>
        <v>3.7690000000000001E-2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3">
        <f t="shared" ca="1" si="393"/>
        <v>47107</v>
      </c>
      <c r="B926" s="20">
        <f t="shared" ca="1" si="379"/>
        <v>0</v>
      </c>
      <c r="C926">
        <f t="shared" ca="1" si="397"/>
        <v>0</v>
      </c>
      <c r="D926">
        <f t="shared" ca="1" si="384"/>
        <v>-3.0583333333333331</v>
      </c>
      <c r="E926">
        <f t="shared" ca="1" si="385"/>
        <v>1.7859639999999999</v>
      </c>
      <c r="G926" s="23">
        <f t="shared" si="394"/>
        <v>46232</v>
      </c>
      <c r="H926" s="20">
        <f t="shared" si="380"/>
        <v>112.34375</v>
      </c>
      <c r="J926">
        <f t="shared" ca="1" si="386"/>
        <v>-0.62777777777777777</v>
      </c>
      <c r="K926">
        <f t="shared" ca="1" si="381"/>
        <v>1.7859639999999999</v>
      </c>
      <c r="M926" s="23">
        <f t="shared" si="395"/>
        <v>46232</v>
      </c>
      <c r="N926" s="20">
        <f t="shared" si="382"/>
        <v>112.34375</v>
      </c>
      <c r="O926">
        <f t="shared" si="387"/>
        <v>125</v>
      </c>
      <c r="P926">
        <f t="shared" ca="1" si="388"/>
        <v>-0.62777777777777777</v>
      </c>
      <c r="Q926">
        <f t="shared" ca="1" si="383"/>
        <v>1.7859639999999999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3"/>
      <c r="AG926" s="20"/>
      <c r="AH926" s="20"/>
      <c r="AJ926" s="23"/>
      <c r="AK926" s="20"/>
      <c r="AL926" s="20"/>
      <c r="AN926" s="23"/>
      <c r="AO926" s="20"/>
      <c r="AP926" s="20"/>
      <c r="AS926" s="1">
        <v>44725</v>
      </c>
      <c r="AT926">
        <v>1.879</v>
      </c>
      <c r="AU926">
        <f t="shared" si="389"/>
        <v>1.8790000000000001E-2</v>
      </c>
      <c r="AW926" s="1">
        <v>44725</v>
      </c>
      <c r="AX926">
        <v>2.4119999999999999</v>
      </c>
      <c r="AY926">
        <f t="shared" si="390"/>
        <v>2.4119999999999999E-2</v>
      </c>
      <c r="BA926" s="1">
        <v>44725</v>
      </c>
      <c r="BB926">
        <v>3.379</v>
      </c>
      <c r="BC926">
        <f t="shared" si="391"/>
        <v>3.3790000000000001E-2</v>
      </c>
      <c r="BE926" s="1">
        <v>44725</v>
      </c>
      <c r="BF926">
        <v>3.698</v>
      </c>
      <c r="BG926">
        <f t="shared" si="392"/>
        <v>3.6979999999999999E-2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3">
        <f t="shared" ca="1" si="393"/>
        <v>47108</v>
      </c>
      <c r="B927" s="20">
        <f t="shared" ca="1" si="379"/>
        <v>0</v>
      </c>
      <c r="C927">
        <f t="shared" ca="1" si="397"/>
        <v>0</v>
      </c>
      <c r="D927">
        <f t="shared" ca="1" si="384"/>
        <v>-3.0611111111111109</v>
      </c>
      <c r="E927">
        <f t="shared" ca="1" si="385"/>
        <v>1.7859639999999999</v>
      </c>
      <c r="G927" s="23">
        <f t="shared" si="394"/>
        <v>46233</v>
      </c>
      <c r="H927" s="20">
        <f t="shared" si="380"/>
        <v>112.34375</v>
      </c>
      <c r="J927">
        <f t="shared" ca="1" si="386"/>
        <v>-0.63055555555555554</v>
      </c>
      <c r="K927">
        <f t="shared" ca="1" si="381"/>
        <v>1.7859639999999999</v>
      </c>
      <c r="M927" s="23">
        <f t="shared" si="395"/>
        <v>46233</v>
      </c>
      <c r="N927" s="20">
        <f t="shared" si="382"/>
        <v>112.34375</v>
      </c>
      <c r="O927">
        <f t="shared" si="387"/>
        <v>125</v>
      </c>
      <c r="P927">
        <f t="shared" ca="1" si="388"/>
        <v>-0.63055555555555554</v>
      </c>
      <c r="Q927">
        <f t="shared" ca="1" si="383"/>
        <v>1.7859639999999999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3"/>
      <c r="AG927" s="20"/>
      <c r="AH927" s="20"/>
      <c r="AJ927" s="23"/>
      <c r="AK927" s="20"/>
      <c r="AL927" s="20"/>
      <c r="AN927" s="23"/>
      <c r="AO927" s="20"/>
      <c r="AP927" s="20"/>
      <c r="AS927" s="1">
        <v>44722</v>
      </c>
      <c r="AT927">
        <v>1.669</v>
      </c>
      <c r="AU927">
        <f t="shared" si="389"/>
        <v>1.669E-2</v>
      </c>
      <c r="AW927" s="1">
        <v>44722</v>
      </c>
      <c r="AX927">
        <v>2.1579999999999999</v>
      </c>
      <c r="AY927">
        <f t="shared" si="390"/>
        <v>2.1579999999999998E-2</v>
      </c>
      <c r="BA927" s="1">
        <v>44722</v>
      </c>
      <c r="BB927">
        <v>3.0419999999999998</v>
      </c>
      <c r="BC927">
        <f t="shared" si="391"/>
        <v>3.0419999999999999E-2</v>
      </c>
      <c r="BE927" s="1">
        <v>44722</v>
      </c>
      <c r="BF927">
        <v>3.4119999999999999</v>
      </c>
      <c r="BG927">
        <f t="shared" si="392"/>
        <v>3.4119999999999998E-2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3">
        <f t="shared" ca="1" si="393"/>
        <v>47109</v>
      </c>
      <c r="B928" s="20">
        <f t="shared" ca="1" si="379"/>
        <v>0</v>
      </c>
      <c r="C928">
        <f t="shared" ca="1" si="397"/>
        <v>0</v>
      </c>
      <c r="D928">
        <f t="shared" ca="1" si="384"/>
        <v>-3.0638888888888891</v>
      </c>
      <c r="E928">
        <f t="shared" ca="1" si="385"/>
        <v>1.7859639999999999</v>
      </c>
      <c r="G928" s="23">
        <f t="shared" si="394"/>
        <v>46234</v>
      </c>
      <c r="H928" s="20">
        <f t="shared" si="380"/>
        <v>112.34375</v>
      </c>
      <c r="J928">
        <f t="shared" ca="1" si="386"/>
        <v>-0.6333333333333333</v>
      </c>
      <c r="K928">
        <f t="shared" ca="1" si="381"/>
        <v>1.7859639999999999</v>
      </c>
      <c r="M928" s="23">
        <f t="shared" si="395"/>
        <v>46234</v>
      </c>
      <c r="N928" s="20">
        <f t="shared" si="382"/>
        <v>112.34375</v>
      </c>
      <c r="O928">
        <f t="shared" si="387"/>
        <v>125</v>
      </c>
      <c r="P928">
        <f t="shared" ca="1" si="388"/>
        <v>-0.6333333333333333</v>
      </c>
      <c r="Q928">
        <f t="shared" ca="1" si="383"/>
        <v>1.7859639999999999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3"/>
      <c r="AG928" s="20"/>
      <c r="AH928" s="20"/>
      <c r="AJ928" s="23"/>
      <c r="AK928" s="20"/>
      <c r="AL928" s="20"/>
      <c r="AN928" s="23"/>
      <c r="AO928" s="20"/>
      <c r="AP928" s="20"/>
      <c r="AS928" s="1">
        <v>44721</v>
      </c>
      <c r="AT928">
        <v>1.5780000000000001</v>
      </c>
      <c r="AU928">
        <f t="shared" si="389"/>
        <v>1.5780000000000002E-2</v>
      </c>
      <c r="AW928" s="1">
        <v>44721</v>
      </c>
      <c r="AX928">
        <v>1.9970000000000001</v>
      </c>
      <c r="AY928">
        <f t="shared" si="390"/>
        <v>1.9970000000000002E-2</v>
      </c>
      <c r="BA928" s="1">
        <v>44721</v>
      </c>
      <c r="BB928">
        <v>2.8109999999999999</v>
      </c>
      <c r="BC928">
        <f t="shared" si="391"/>
        <v>2.811E-2</v>
      </c>
      <c r="BE928" s="1">
        <v>44721</v>
      </c>
      <c r="BF928">
        <v>3.1579999999999999</v>
      </c>
      <c r="BG928">
        <f t="shared" si="392"/>
        <v>3.1579999999999997E-2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3">
        <f t="shared" ca="1" si="393"/>
        <v>47112</v>
      </c>
      <c r="B929" s="20">
        <f t="shared" ca="1" si="379"/>
        <v>0</v>
      </c>
      <c r="C929">
        <f t="shared" ca="1" si="397"/>
        <v>0</v>
      </c>
      <c r="D929">
        <f t="shared" ca="1" si="384"/>
        <v>-3.0722222222222224</v>
      </c>
      <c r="E929">
        <f t="shared" ca="1" si="385"/>
        <v>1.7859639999999999</v>
      </c>
      <c r="G929" s="23">
        <f t="shared" si="394"/>
        <v>46237</v>
      </c>
      <c r="H929" s="20">
        <f t="shared" si="380"/>
        <v>112.34375</v>
      </c>
      <c r="J929">
        <f t="shared" ca="1" si="386"/>
        <v>-0.64166666666666672</v>
      </c>
      <c r="K929">
        <f t="shared" ca="1" si="381"/>
        <v>1.7859639999999999</v>
      </c>
      <c r="M929" s="23">
        <f t="shared" si="395"/>
        <v>46237</v>
      </c>
      <c r="N929" s="20">
        <f t="shared" si="382"/>
        <v>112.34375</v>
      </c>
      <c r="O929">
        <f t="shared" si="387"/>
        <v>125</v>
      </c>
      <c r="P929">
        <f t="shared" ca="1" si="388"/>
        <v>-0.64166666666666672</v>
      </c>
      <c r="Q929">
        <f t="shared" ca="1" si="383"/>
        <v>1.7859639999999999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3"/>
      <c r="AG929" s="20"/>
      <c r="AH929" s="20"/>
      <c r="AJ929" s="23"/>
      <c r="AK929" s="20"/>
      <c r="AL929" s="20"/>
      <c r="AN929" s="23"/>
      <c r="AO929" s="20"/>
      <c r="AP929" s="20"/>
      <c r="AS929" s="1">
        <v>44720</v>
      </c>
      <c r="AT929">
        <v>1.5569999999999999</v>
      </c>
      <c r="AU929">
        <f t="shared" si="389"/>
        <v>1.5569999999999999E-2</v>
      </c>
      <c r="AW929" s="1">
        <v>44720</v>
      </c>
      <c r="AX929">
        <v>1.9630000000000001</v>
      </c>
      <c r="AY929">
        <f t="shared" si="390"/>
        <v>1.9630000000000002E-2</v>
      </c>
      <c r="BA929" s="1">
        <v>44720</v>
      </c>
      <c r="BB929">
        <v>2.766</v>
      </c>
      <c r="BC929">
        <f t="shared" si="391"/>
        <v>2.7660000000000001E-2</v>
      </c>
      <c r="BE929" s="1">
        <v>44720</v>
      </c>
      <c r="BF929">
        <v>3.0990000000000002</v>
      </c>
      <c r="BG929">
        <f t="shared" si="392"/>
        <v>3.0990000000000004E-2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3">
        <f t="shared" ca="1" si="393"/>
        <v>47113</v>
      </c>
      <c r="B930" s="20">
        <f t="shared" ca="1" si="379"/>
        <v>0</v>
      </c>
      <c r="C930">
        <f t="shared" ca="1" si="397"/>
        <v>0</v>
      </c>
      <c r="D930">
        <f t="shared" ca="1" si="384"/>
        <v>-3.0750000000000002</v>
      </c>
      <c r="E930">
        <f t="shared" ca="1" si="385"/>
        <v>1.7859639999999999</v>
      </c>
      <c r="G930" s="23">
        <f t="shared" si="394"/>
        <v>46238</v>
      </c>
      <c r="H930" s="20">
        <f t="shared" si="380"/>
        <v>112.34375</v>
      </c>
      <c r="J930">
        <f t="shared" ca="1" si="386"/>
        <v>-0.64444444444444449</v>
      </c>
      <c r="K930">
        <f t="shared" ca="1" si="381"/>
        <v>1.7859639999999999</v>
      </c>
      <c r="M930" s="23">
        <f t="shared" si="395"/>
        <v>46238</v>
      </c>
      <c r="N930" s="20">
        <f t="shared" si="382"/>
        <v>112.34375</v>
      </c>
      <c r="O930">
        <f t="shared" si="387"/>
        <v>125</v>
      </c>
      <c r="P930">
        <f t="shared" ca="1" si="388"/>
        <v>-0.64444444444444449</v>
      </c>
      <c r="Q930">
        <f t="shared" ca="1" si="383"/>
        <v>1.7859639999999999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3"/>
      <c r="AG930" s="20"/>
      <c r="AH930" s="20"/>
      <c r="AJ930" s="23"/>
      <c r="AK930" s="20"/>
      <c r="AL930" s="20"/>
      <c r="AN930" s="23"/>
      <c r="AO930" s="20"/>
      <c r="AP930" s="20"/>
      <c r="AS930" s="1">
        <v>44719</v>
      </c>
      <c r="AT930">
        <v>1.532</v>
      </c>
      <c r="AU930">
        <f t="shared" si="389"/>
        <v>1.532E-2</v>
      </c>
      <c r="AW930" s="1">
        <v>44719</v>
      </c>
      <c r="AX930">
        <v>1.9139999999999999</v>
      </c>
      <c r="AY930">
        <f t="shared" si="390"/>
        <v>1.9140000000000001E-2</v>
      </c>
      <c r="BA930" s="1">
        <v>44719</v>
      </c>
      <c r="BB930">
        <v>2.722</v>
      </c>
      <c r="BC930">
        <f t="shared" si="391"/>
        <v>2.7220000000000001E-2</v>
      </c>
      <c r="BE930" s="1">
        <v>44719</v>
      </c>
      <c r="BF930">
        <v>3.0579999999999998</v>
      </c>
      <c r="BG930">
        <f t="shared" si="392"/>
        <v>3.058E-2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3">
        <f t="shared" ca="1" si="393"/>
        <v>47114</v>
      </c>
      <c r="B931" s="20">
        <f t="shared" ca="1" si="379"/>
        <v>0</v>
      </c>
      <c r="C931">
        <f t="shared" ca="1" si="397"/>
        <v>0</v>
      </c>
      <c r="D931">
        <f t="shared" ca="1" si="384"/>
        <v>-3.0777777777777779</v>
      </c>
      <c r="E931">
        <f t="shared" ca="1" si="385"/>
        <v>1.7859639999999999</v>
      </c>
      <c r="G931" s="23">
        <f t="shared" si="394"/>
        <v>46239</v>
      </c>
      <c r="H931" s="20">
        <f t="shared" si="380"/>
        <v>112.34375</v>
      </c>
      <c r="J931">
        <f t="shared" ca="1" si="386"/>
        <v>-0.64722222222222225</v>
      </c>
      <c r="K931">
        <f t="shared" ca="1" si="381"/>
        <v>1.7859639999999999</v>
      </c>
      <c r="M931" s="23">
        <f t="shared" si="395"/>
        <v>46239</v>
      </c>
      <c r="N931" s="20">
        <f t="shared" si="382"/>
        <v>112.34375</v>
      </c>
      <c r="O931">
        <f t="shared" si="387"/>
        <v>125</v>
      </c>
      <c r="P931">
        <f t="shared" ca="1" si="388"/>
        <v>-0.64722222222222225</v>
      </c>
      <c r="Q931">
        <f t="shared" ca="1" si="383"/>
        <v>1.7859639999999999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3"/>
      <c r="AG931" s="20"/>
      <c r="AH931" s="20"/>
      <c r="AJ931" s="23"/>
      <c r="AK931" s="20"/>
      <c r="AL931" s="20"/>
      <c r="AN931" s="23"/>
      <c r="AO931" s="20"/>
      <c r="AP931" s="20"/>
      <c r="AS931" s="1">
        <v>44718</v>
      </c>
      <c r="AT931">
        <v>1.508</v>
      </c>
      <c r="AU931">
        <f t="shared" si="389"/>
        <v>1.508E-2</v>
      </c>
      <c r="AW931" s="1">
        <v>44718</v>
      </c>
      <c r="AX931">
        <v>1.911</v>
      </c>
      <c r="AY931">
        <f t="shared" si="390"/>
        <v>1.9110000000000002E-2</v>
      </c>
      <c r="BA931" s="1">
        <v>44718</v>
      </c>
      <c r="BB931">
        <v>2.7149999999999999</v>
      </c>
      <c r="BC931">
        <f t="shared" si="391"/>
        <v>2.7149999999999997E-2</v>
      </c>
      <c r="BE931" s="1">
        <v>44718</v>
      </c>
      <c r="BF931">
        <v>3.05</v>
      </c>
      <c r="BG931">
        <f t="shared" si="392"/>
        <v>3.0499999999999999E-2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3">
        <f t="shared" ca="1" si="393"/>
        <v>47115</v>
      </c>
      <c r="B932" s="20">
        <f t="shared" ca="1" si="379"/>
        <v>0</v>
      </c>
      <c r="C932">
        <f t="shared" ca="1" si="397"/>
        <v>0</v>
      </c>
      <c r="D932">
        <f t="shared" ca="1" si="384"/>
        <v>-3.0805555555555557</v>
      </c>
      <c r="E932">
        <f t="shared" ca="1" si="385"/>
        <v>1.7859639999999999</v>
      </c>
      <c r="G932" s="23">
        <f t="shared" si="394"/>
        <v>46240</v>
      </c>
      <c r="H932" s="20">
        <f t="shared" si="380"/>
        <v>112.34375</v>
      </c>
      <c r="J932">
        <f t="shared" ca="1" si="386"/>
        <v>-0.65</v>
      </c>
      <c r="K932">
        <f t="shared" ca="1" si="381"/>
        <v>1.7859639999999999</v>
      </c>
      <c r="M932" s="23">
        <f t="shared" si="395"/>
        <v>46240</v>
      </c>
      <c r="N932" s="20">
        <f t="shared" si="382"/>
        <v>112.34375</v>
      </c>
      <c r="O932">
        <f t="shared" si="387"/>
        <v>125</v>
      </c>
      <c r="P932">
        <f t="shared" ca="1" si="388"/>
        <v>-0.65</v>
      </c>
      <c r="Q932">
        <f t="shared" ca="1" si="383"/>
        <v>1.7859639999999999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3"/>
      <c r="AG932" s="20"/>
      <c r="AH932" s="20"/>
      <c r="AJ932" s="23"/>
      <c r="AK932" s="20"/>
      <c r="AL932" s="20"/>
      <c r="AN932" s="23"/>
      <c r="AO932" s="20"/>
      <c r="AP932" s="20"/>
      <c r="AS932" s="1">
        <v>44715</v>
      </c>
      <c r="AT932">
        <v>1.4930000000000001</v>
      </c>
      <c r="AU932">
        <f t="shared" si="389"/>
        <v>1.4930000000000001E-2</v>
      </c>
      <c r="AW932" s="1">
        <v>44715</v>
      </c>
      <c r="AX932">
        <v>1.9079999999999999</v>
      </c>
      <c r="AY932">
        <f t="shared" si="390"/>
        <v>1.908E-2</v>
      </c>
      <c r="BA932" s="1">
        <v>44715</v>
      </c>
      <c r="BB932">
        <v>2.6819999999999999</v>
      </c>
      <c r="BC932">
        <f t="shared" si="391"/>
        <v>2.682E-2</v>
      </c>
      <c r="BE932" s="1">
        <v>44715</v>
      </c>
      <c r="BF932">
        <v>2.9969999999999999</v>
      </c>
      <c r="BG932">
        <f t="shared" si="392"/>
        <v>2.997E-2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3">
        <f t="shared" ca="1" si="393"/>
        <v>47116</v>
      </c>
      <c r="B933" s="20">
        <f t="shared" ca="1" si="379"/>
        <v>0</v>
      </c>
      <c r="C933">
        <f t="shared" ca="1" si="397"/>
        <v>0</v>
      </c>
      <c r="D933">
        <f t="shared" ca="1" si="384"/>
        <v>-3.0833333333333335</v>
      </c>
      <c r="E933">
        <f t="shared" ca="1" si="385"/>
        <v>1.7859639999999999</v>
      </c>
      <c r="G933" s="23">
        <f t="shared" si="394"/>
        <v>46241</v>
      </c>
      <c r="H933" s="20">
        <f t="shared" si="380"/>
        <v>112.34375</v>
      </c>
      <c r="J933">
        <f t="shared" ca="1" si="386"/>
        <v>-0.65277777777777779</v>
      </c>
      <c r="K933">
        <f t="shared" ca="1" si="381"/>
        <v>1.7859639999999999</v>
      </c>
      <c r="M933" s="23">
        <f t="shared" si="395"/>
        <v>46241</v>
      </c>
      <c r="N933" s="20">
        <f t="shared" si="382"/>
        <v>112.34375</v>
      </c>
      <c r="O933">
        <f t="shared" si="387"/>
        <v>125</v>
      </c>
      <c r="P933">
        <f t="shared" ca="1" si="388"/>
        <v>-0.65277777777777779</v>
      </c>
      <c r="Q933">
        <f t="shared" ca="1" si="383"/>
        <v>1.7859639999999999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3"/>
      <c r="AG933" s="20"/>
      <c r="AH933" s="20"/>
      <c r="AJ933" s="23"/>
      <c r="AK933" s="20"/>
      <c r="AL933" s="20"/>
      <c r="AN933" s="23"/>
      <c r="AO933" s="20"/>
      <c r="AP933" s="20"/>
      <c r="AS933" s="1">
        <v>44714</v>
      </c>
      <c r="AT933">
        <v>1.496</v>
      </c>
      <c r="AU933">
        <f t="shared" si="389"/>
        <v>1.4959999999999999E-2</v>
      </c>
      <c r="AW933" s="1">
        <v>44714</v>
      </c>
      <c r="AX933">
        <v>1.8779999999999999</v>
      </c>
      <c r="AY933">
        <f t="shared" si="390"/>
        <v>1.8779999999999998E-2</v>
      </c>
      <c r="BA933" s="1">
        <v>44714</v>
      </c>
      <c r="BB933">
        <v>2.6629999999999998</v>
      </c>
      <c r="BC933">
        <f t="shared" si="391"/>
        <v>2.6629999999999997E-2</v>
      </c>
      <c r="BE933" s="1">
        <v>44714</v>
      </c>
      <c r="BF933">
        <v>2.964</v>
      </c>
      <c r="BG933">
        <f t="shared" si="392"/>
        <v>2.964E-2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3">
        <f t="shared" ca="1" si="393"/>
        <v>47119</v>
      </c>
      <c r="B934" s="20">
        <f t="shared" ca="1" si="379"/>
        <v>0</v>
      </c>
      <c r="C934">
        <f t="shared" ca="1" si="397"/>
        <v>0</v>
      </c>
      <c r="D934">
        <f t="shared" ca="1" si="384"/>
        <v>-3.0916666666666668</v>
      </c>
      <c r="E934">
        <f t="shared" ca="1" si="385"/>
        <v>1.7859639999999999</v>
      </c>
      <c r="G934" s="23">
        <f t="shared" si="394"/>
        <v>46244</v>
      </c>
      <c r="H934" s="20">
        <f t="shared" si="380"/>
        <v>112.34375</v>
      </c>
      <c r="J934">
        <f t="shared" ca="1" si="386"/>
        <v>-0.66111111111111109</v>
      </c>
      <c r="K934">
        <f t="shared" ca="1" si="381"/>
        <v>1.7859639999999999</v>
      </c>
      <c r="M934" s="23">
        <f t="shared" si="395"/>
        <v>46244</v>
      </c>
      <c r="N934" s="20">
        <f t="shared" si="382"/>
        <v>112.34375</v>
      </c>
      <c r="O934">
        <f t="shared" si="387"/>
        <v>125</v>
      </c>
      <c r="P934">
        <f t="shared" ca="1" si="388"/>
        <v>-0.66111111111111109</v>
      </c>
      <c r="Q934">
        <f t="shared" ca="1" si="383"/>
        <v>1.7859639999999999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3"/>
      <c r="AG934" s="20"/>
      <c r="AH934" s="20"/>
      <c r="AJ934" s="23"/>
      <c r="AK934" s="20"/>
      <c r="AL934" s="20"/>
      <c r="AN934" s="23"/>
      <c r="AO934" s="20"/>
      <c r="AP934" s="20"/>
      <c r="AS934" s="1">
        <v>44713</v>
      </c>
      <c r="AT934">
        <v>1.4750000000000001</v>
      </c>
      <c r="AU934">
        <f t="shared" si="389"/>
        <v>1.4750000000000001E-2</v>
      </c>
      <c r="AW934" s="1">
        <v>44713</v>
      </c>
      <c r="AX934">
        <v>1.8720000000000001</v>
      </c>
      <c r="AY934">
        <f t="shared" si="390"/>
        <v>1.8720000000000001E-2</v>
      </c>
      <c r="BA934" s="1">
        <v>44713</v>
      </c>
      <c r="BB934">
        <v>2.653</v>
      </c>
      <c r="BC934">
        <f t="shared" si="391"/>
        <v>2.6530000000000001E-2</v>
      </c>
      <c r="BE934" s="1">
        <v>44713</v>
      </c>
      <c r="BF934">
        <v>2.972</v>
      </c>
      <c r="BG934">
        <f t="shared" si="392"/>
        <v>2.972E-2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3">
        <f t="shared" ca="1" si="393"/>
        <v>47120</v>
      </c>
      <c r="B935" s="20">
        <f t="shared" ca="1" si="379"/>
        <v>0</v>
      </c>
      <c r="C935">
        <f t="shared" ca="1" si="397"/>
        <v>0</v>
      </c>
      <c r="D935">
        <f t="shared" ca="1" si="384"/>
        <v>-3.0944444444444446</v>
      </c>
      <c r="E935">
        <f t="shared" ca="1" si="385"/>
        <v>1.7859639999999999</v>
      </c>
      <c r="G935" s="23">
        <f t="shared" si="394"/>
        <v>46245</v>
      </c>
      <c r="H935" s="20">
        <f t="shared" si="380"/>
        <v>112.34375</v>
      </c>
      <c r="J935">
        <f t="shared" ca="1" si="386"/>
        <v>-0.66388888888888886</v>
      </c>
      <c r="K935">
        <f t="shared" ca="1" si="381"/>
        <v>1.7859639999999999</v>
      </c>
      <c r="M935" s="23">
        <f t="shared" si="395"/>
        <v>46245</v>
      </c>
      <c r="N935" s="20">
        <f t="shared" si="382"/>
        <v>112.34375</v>
      </c>
      <c r="O935">
        <f t="shared" si="387"/>
        <v>125</v>
      </c>
      <c r="P935">
        <f t="shared" ca="1" si="388"/>
        <v>-0.66388888888888886</v>
      </c>
      <c r="Q935">
        <f t="shared" ca="1" si="383"/>
        <v>1.7859639999999999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3"/>
      <c r="AG935" s="20"/>
      <c r="AH935" s="20"/>
      <c r="AJ935" s="23"/>
      <c r="AK935" s="20"/>
      <c r="AL935" s="20"/>
      <c r="AN935" s="23"/>
      <c r="AO935" s="20"/>
      <c r="AP935" s="20"/>
      <c r="AS935" s="1">
        <v>44712</v>
      </c>
      <c r="AT935">
        <v>1.458</v>
      </c>
      <c r="AU935">
        <f t="shared" si="389"/>
        <v>1.4579999999999999E-2</v>
      </c>
      <c r="AW935" s="1">
        <v>44712</v>
      </c>
      <c r="AX935">
        <v>1.819</v>
      </c>
      <c r="AY935">
        <f t="shared" si="390"/>
        <v>1.8189999999999998E-2</v>
      </c>
      <c r="BA935" s="1">
        <v>44712</v>
      </c>
      <c r="BB935">
        <v>2.5960000000000001</v>
      </c>
      <c r="BC935">
        <f t="shared" si="391"/>
        <v>2.596E-2</v>
      </c>
      <c r="BE935" s="1">
        <v>44712</v>
      </c>
      <c r="BF935">
        <v>2.8690000000000002</v>
      </c>
      <c r="BG935">
        <f t="shared" si="392"/>
        <v>2.8690000000000004E-2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3">
        <f t="shared" ca="1" si="393"/>
        <v>47121</v>
      </c>
      <c r="B936" s="20">
        <f t="shared" ca="1" si="379"/>
        <v>0</v>
      </c>
      <c r="C936">
        <f t="shared" ca="1" si="397"/>
        <v>0</v>
      </c>
      <c r="D936">
        <f t="shared" ca="1" si="384"/>
        <v>-3.0972222222222223</v>
      </c>
      <c r="E936">
        <f t="shared" ca="1" si="385"/>
        <v>1.7859639999999999</v>
      </c>
      <c r="G936" s="23">
        <f t="shared" si="394"/>
        <v>46246</v>
      </c>
      <c r="H936" s="20">
        <f t="shared" si="380"/>
        <v>112.34375</v>
      </c>
      <c r="J936">
        <f t="shared" ca="1" si="386"/>
        <v>-0.66666666666666663</v>
      </c>
      <c r="K936">
        <f t="shared" ca="1" si="381"/>
        <v>1.7859639999999999</v>
      </c>
      <c r="M936" s="23">
        <f t="shared" si="395"/>
        <v>46246</v>
      </c>
      <c r="N936" s="20">
        <f t="shared" si="382"/>
        <v>112.34375</v>
      </c>
      <c r="O936">
        <f t="shared" si="387"/>
        <v>125</v>
      </c>
      <c r="P936">
        <f t="shared" ca="1" si="388"/>
        <v>-0.66666666666666663</v>
      </c>
      <c r="Q936">
        <f t="shared" ca="1" si="383"/>
        <v>1.7859639999999999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3"/>
      <c r="AG936" s="20"/>
      <c r="AH936" s="20"/>
      <c r="AJ936" s="23"/>
      <c r="AK936" s="20"/>
      <c r="AL936" s="20"/>
      <c r="AN936" s="23"/>
      <c r="AO936" s="20"/>
      <c r="AP936" s="20"/>
      <c r="AS936" s="1">
        <v>44711</v>
      </c>
      <c r="AT936">
        <v>1.42</v>
      </c>
      <c r="AU936">
        <f t="shared" si="389"/>
        <v>1.4199999999999999E-2</v>
      </c>
      <c r="AW936" s="1">
        <v>44711</v>
      </c>
      <c r="AX936">
        <v>1.8029999999999999</v>
      </c>
      <c r="AY936">
        <f t="shared" si="390"/>
        <v>1.8030000000000001E-2</v>
      </c>
      <c r="BA936" s="1">
        <v>44711</v>
      </c>
      <c r="BB936">
        <v>2.5489999999999999</v>
      </c>
      <c r="BC936">
        <f t="shared" si="391"/>
        <v>2.5489999999999999E-2</v>
      </c>
      <c r="BE936" s="1">
        <v>44711</v>
      </c>
      <c r="BF936">
        <v>2.87</v>
      </c>
      <c r="BG936">
        <f t="shared" si="392"/>
        <v>2.87E-2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3">
        <f t="shared" ca="1" si="393"/>
        <v>47122</v>
      </c>
      <c r="B937" s="20">
        <f t="shared" ca="1" si="379"/>
        <v>0</v>
      </c>
      <c r="C937">
        <f t="shared" ca="1" si="397"/>
        <v>0</v>
      </c>
      <c r="D937">
        <f t="shared" ca="1" si="384"/>
        <v>-3.1</v>
      </c>
      <c r="E937">
        <f t="shared" ca="1" si="385"/>
        <v>1.7859639999999999</v>
      </c>
      <c r="G937" s="23">
        <f t="shared" si="394"/>
        <v>46247</v>
      </c>
      <c r="H937" s="20">
        <f t="shared" si="380"/>
        <v>112.34375</v>
      </c>
      <c r="J937">
        <f t="shared" ca="1" si="386"/>
        <v>-0.6694444444444444</v>
      </c>
      <c r="K937">
        <f t="shared" ca="1" si="381"/>
        <v>1.7859639999999999</v>
      </c>
      <c r="M937" s="23">
        <f t="shared" si="395"/>
        <v>46247</v>
      </c>
      <c r="N937" s="20">
        <f t="shared" si="382"/>
        <v>112.34375</v>
      </c>
      <c r="O937">
        <f t="shared" si="387"/>
        <v>125</v>
      </c>
      <c r="P937">
        <f t="shared" ca="1" si="388"/>
        <v>-0.6694444444444444</v>
      </c>
      <c r="Q937">
        <f t="shared" ca="1" si="383"/>
        <v>1.7859639999999999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3"/>
      <c r="AG937" s="20"/>
      <c r="AH937" s="20"/>
      <c r="AJ937" s="23"/>
      <c r="AK937" s="20"/>
      <c r="AL937" s="20"/>
      <c r="AN937" s="23"/>
      <c r="AO937" s="20"/>
      <c r="AP937" s="20"/>
      <c r="AS937" s="1">
        <v>44708</v>
      </c>
      <c r="AT937">
        <v>1.425</v>
      </c>
      <c r="AU937">
        <f t="shared" si="389"/>
        <v>1.4250000000000001E-2</v>
      </c>
      <c r="AW937" s="1">
        <v>44708</v>
      </c>
      <c r="AX937">
        <v>1.7869999999999999</v>
      </c>
      <c r="AY937">
        <f t="shared" si="390"/>
        <v>1.787E-2</v>
      </c>
      <c r="BA937" s="1">
        <v>44708</v>
      </c>
      <c r="BB937">
        <v>2.4990000000000001</v>
      </c>
      <c r="BC937">
        <f t="shared" si="391"/>
        <v>2.4990000000000002E-2</v>
      </c>
      <c r="BE937" s="1">
        <v>44708</v>
      </c>
      <c r="BF937">
        <v>2.774</v>
      </c>
      <c r="BG937">
        <f t="shared" si="392"/>
        <v>2.7740000000000001E-2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3">
        <f t="shared" ca="1" si="393"/>
        <v>47123</v>
      </c>
      <c r="B938" s="20">
        <f t="shared" ca="1" si="379"/>
        <v>0</v>
      </c>
      <c r="C938">
        <f t="shared" ca="1" si="397"/>
        <v>0</v>
      </c>
      <c r="D938">
        <f t="shared" ca="1" si="384"/>
        <v>-3.1027777777777779</v>
      </c>
      <c r="E938">
        <f t="shared" ca="1" si="385"/>
        <v>1.7859639999999999</v>
      </c>
      <c r="G938" s="23">
        <f t="shared" si="394"/>
        <v>46248</v>
      </c>
      <c r="H938" s="20">
        <f t="shared" si="380"/>
        <v>112.34375</v>
      </c>
      <c r="J938">
        <f t="shared" ca="1" si="386"/>
        <v>-0.67222222222222228</v>
      </c>
      <c r="K938">
        <f t="shared" ca="1" si="381"/>
        <v>1.7859639999999999</v>
      </c>
      <c r="M938" s="23">
        <f t="shared" si="395"/>
        <v>46248</v>
      </c>
      <c r="N938" s="20">
        <f t="shared" si="382"/>
        <v>112.34375</v>
      </c>
      <c r="O938">
        <f t="shared" si="387"/>
        <v>125</v>
      </c>
      <c r="P938">
        <f t="shared" ca="1" si="388"/>
        <v>-0.67222222222222228</v>
      </c>
      <c r="Q938">
        <f t="shared" ca="1" si="383"/>
        <v>1.7859639999999999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3"/>
      <c r="AG938" s="20"/>
      <c r="AH938" s="20"/>
      <c r="AJ938" s="23"/>
      <c r="AK938" s="20"/>
      <c r="AL938" s="20"/>
      <c r="AN938" s="23"/>
      <c r="AO938" s="20"/>
      <c r="AP938" s="20"/>
      <c r="AS938" s="1">
        <v>44707</v>
      </c>
      <c r="AT938">
        <v>1.41</v>
      </c>
      <c r="AU938">
        <f t="shared" si="389"/>
        <v>1.41E-2</v>
      </c>
      <c r="AW938" s="1">
        <v>44707</v>
      </c>
      <c r="AX938">
        <v>1.772</v>
      </c>
      <c r="AY938">
        <f t="shared" si="390"/>
        <v>1.772E-2</v>
      </c>
      <c r="BA938" s="1">
        <v>44707</v>
      </c>
      <c r="BB938">
        <v>2.4889999999999999</v>
      </c>
      <c r="BC938">
        <f t="shared" si="391"/>
        <v>2.4889999999999999E-2</v>
      </c>
      <c r="BE938" s="1">
        <v>44707</v>
      </c>
      <c r="BF938">
        <v>2.7589999999999999</v>
      </c>
      <c r="BG938">
        <f t="shared" si="392"/>
        <v>2.759E-2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3">
        <f t="shared" ca="1" si="393"/>
        <v>47126</v>
      </c>
      <c r="B939" s="20">
        <f t="shared" ca="1" si="379"/>
        <v>0</v>
      </c>
      <c r="C939">
        <f t="shared" ca="1" si="397"/>
        <v>0</v>
      </c>
      <c r="D939">
        <f t="shared" ca="1" si="384"/>
        <v>-3.1111111111111112</v>
      </c>
      <c r="E939">
        <f t="shared" ca="1" si="385"/>
        <v>1.7859639999999999</v>
      </c>
      <c r="G939" s="23">
        <f t="shared" si="394"/>
        <v>46251</v>
      </c>
      <c r="H939" s="20">
        <f t="shared" si="380"/>
        <v>112.34375</v>
      </c>
      <c r="J939">
        <f t="shared" ca="1" si="386"/>
        <v>-0.68055555555555558</v>
      </c>
      <c r="K939">
        <f t="shared" ca="1" si="381"/>
        <v>1.7859639999999999</v>
      </c>
      <c r="M939" s="23">
        <f t="shared" si="395"/>
        <v>46251</v>
      </c>
      <c r="N939" s="20">
        <f t="shared" si="382"/>
        <v>112.34375</v>
      </c>
      <c r="O939">
        <f t="shared" si="387"/>
        <v>125</v>
      </c>
      <c r="P939">
        <f t="shared" ca="1" si="388"/>
        <v>-0.68055555555555558</v>
      </c>
      <c r="Q939">
        <f t="shared" ca="1" si="383"/>
        <v>1.7859639999999999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3"/>
      <c r="AG939" s="20"/>
      <c r="AH939" s="20"/>
      <c r="AJ939" s="23"/>
      <c r="AK939" s="20"/>
      <c r="AL939" s="20"/>
      <c r="AN939" s="23"/>
      <c r="AO939" s="20"/>
      <c r="AP939" s="20"/>
      <c r="AS939" s="1">
        <v>44706</v>
      </c>
      <c r="AT939">
        <v>1.3959999999999999</v>
      </c>
      <c r="AU939">
        <f t="shared" si="389"/>
        <v>1.3959999999999998E-2</v>
      </c>
      <c r="AW939" s="1">
        <v>44706</v>
      </c>
      <c r="AX939">
        <v>1.7649999999999999</v>
      </c>
      <c r="AY939">
        <f t="shared" si="390"/>
        <v>1.7649999999999999E-2</v>
      </c>
      <c r="BA939" s="1">
        <v>44706</v>
      </c>
      <c r="BB939">
        <v>2.4750000000000001</v>
      </c>
      <c r="BC939">
        <f t="shared" si="391"/>
        <v>2.4750000000000001E-2</v>
      </c>
      <c r="BE939" s="1">
        <v>44706</v>
      </c>
      <c r="BF939">
        <v>2.7376999999999998</v>
      </c>
      <c r="BG939">
        <f t="shared" si="392"/>
        <v>2.7376999999999999E-2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3">
        <f t="shared" ca="1" si="393"/>
        <v>47127</v>
      </c>
      <c r="B940" s="20">
        <f t="shared" ca="1" si="379"/>
        <v>0</v>
      </c>
      <c r="C940">
        <f t="shared" ca="1" si="397"/>
        <v>0</v>
      </c>
      <c r="D940">
        <f t="shared" ca="1" si="384"/>
        <v>-3.1138888888888889</v>
      </c>
      <c r="E940">
        <f t="shared" ca="1" si="385"/>
        <v>1.7859639999999999</v>
      </c>
      <c r="G940" s="23">
        <f t="shared" si="394"/>
        <v>46252</v>
      </c>
      <c r="H940" s="20">
        <f t="shared" si="380"/>
        <v>112.34375</v>
      </c>
      <c r="J940">
        <f t="shared" ca="1" si="386"/>
        <v>-0.68333333333333335</v>
      </c>
      <c r="K940">
        <f t="shared" ca="1" si="381"/>
        <v>1.7859639999999999</v>
      </c>
      <c r="M940" s="23">
        <f t="shared" si="395"/>
        <v>46252</v>
      </c>
      <c r="N940" s="20">
        <f t="shared" si="382"/>
        <v>112.34375</v>
      </c>
      <c r="O940">
        <f t="shared" si="387"/>
        <v>125</v>
      </c>
      <c r="P940">
        <f t="shared" ca="1" si="388"/>
        <v>-0.68333333333333335</v>
      </c>
      <c r="Q940">
        <f t="shared" ca="1" si="383"/>
        <v>1.7859639999999999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3"/>
      <c r="AG940" s="20"/>
      <c r="AH940" s="20"/>
      <c r="AJ940" s="23"/>
      <c r="AK940" s="20"/>
      <c r="AL940" s="20"/>
      <c r="AN940" s="23"/>
      <c r="AO940" s="20"/>
      <c r="AP940" s="20"/>
      <c r="AS940" s="1">
        <v>44705</v>
      </c>
      <c r="AT940">
        <v>1.3779999999999999</v>
      </c>
      <c r="AU940">
        <f t="shared" si="389"/>
        <v>1.3779999999999999E-2</v>
      </c>
      <c r="AW940" s="1">
        <v>44705</v>
      </c>
      <c r="AX940">
        <v>1.7669999999999999</v>
      </c>
      <c r="AY940">
        <f t="shared" si="390"/>
        <v>1.7669999999999998E-2</v>
      </c>
      <c r="BA940" s="1">
        <v>44705</v>
      </c>
      <c r="BB940">
        <v>2.4860000000000002</v>
      </c>
      <c r="BC940">
        <f t="shared" si="391"/>
        <v>2.4860000000000004E-2</v>
      </c>
      <c r="BE940" s="1">
        <v>44705</v>
      </c>
      <c r="BF940">
        <v>2.7679999999999998</v>
      </c>
      <c r="BG940">
        <f t="shared" si="392"/>
        <v>2.7679999999999996E-2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3">
        <f t="shared" ca="1" si="393"/>
        <v>47128</v>
      </c>
      <c r="B941" s="20">
        <f t="shared" ca="1" si="379"/>
        <v>0</v>
      </c>
      <c r="C941">
        <f t="shared" ca="1" si="397"/>
        <v>0</v>
      </c>
      <c r="D941">
        <f t="shared" ca="1" si="384"/>
        <v>-3.1166666666666667</v>
      </c>
      <c r="E941">
        <f t="shared" ca="1" si="385"/>
        <v>1.7859639999999999</v>
      </c>
      <c r="G941" s="23">
        <f t="shared" si="394"/>
        <v>46253</v>
      </c>
      <c r="H941" s="20">
        <f t="shared" si="380"/>
        <v>112.34375</v>
      </c>
      <c r="J941">
        <f t="shared" ca="1" si="386"/>
        <v>-0.68611111111111112</v>
      </c>
      <c r="K941">
        <f t="shared" ca="1" si="381"/>
        <v>1.7859639999999999</v>
      </c>
      <c r="M941" s="23">
        <f t="shared" si="395"/>
        <v>46253</v>
      </c>
      <c r="N941" s="20">
        <f t="shared" si="382"/>
        <v>112.34375</v>
      </c>
      <c r="O941">
        <f t="shared" si="387"/>
        <v>125</v>
      </c>
      <c r="P941">
        <f t="shared" ca="1" si="388"/>
        <v>-0.68611111111111112</v>
      </c>
      <c r="Q941">
        <f t="shared" ca="1" si="383"/>
        <v>1.7859639999999999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3"/>
      <c r="AG941" s="20"/>
      <c r="AH941" s="20"/>
      <c r="AJ941" s="23"/>
      <c r="AK941" s="20"/>
      <c r="AL941" s="20"/>
      <c r="AN941" s="23"/>
      <c r="AO941" s="20"/>
      <c r="AP941" s="20"/>
      <c r="AS941" s="1">
        <v>44704</v>
      </c>
      <c r="AT941">
        <v>1.3819999999999999</v>
      </c>
      <c r="AU941">
        <f t="shared" si="389"/>
        <v>1.3819999999999999E-2</v>
      </c>
      <c r="AW941" s="1">
        <v>44704</v>
      </c>
      <c r="AX941">
        <v>1.79</v>
      </c>
      <c r="AY941">
        <f t="shared" si="390"/>
        <v>1.7899999999999999E-2</v>
      </c>
      <c r="BA941" s="1">
        <v>44704</v>
      </c>
      <c r="BB941">
        <v>2.5670000000000002</v>
      </c>
      <c r="BC941">
        <f t="shared" si="391"/>
        <v>2.5670000000000002E-2</v>
      </c>
      <c r="BE941" s="1">
        <v>44704</v>
      </c>
      <c r="BF941">
        <v>2.875</v>
      </c>
      <c r="BG941">
        <f t="shared" si="392"/>
        <v>2.8750000000000001E-2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3">
        <f t="shared" ca="1" si="393"/>
        <v>47129</v>
      </c>
      <c r="B942" s="20">
        <f t="shared" ca="1" si="379"/>
        <v>0</v>
      </c>
      <c r="C942">
        <f t="shared" ca="1" si="397"/>
        <v>0</v>
      </c>
      <c r="D942">
        <f t="shared" ca="1" si="384"/>
        <v>-3.1194444444444445</v>
      </c>
      <c r="E942">
        <f t="shared" ca="1" si="385"/>
        <v>1.7859639999999999</v>
      </c>
      <c r="G942" s="23">
        <f t="shared" si="394"/>
        <v>46254</v>
      </c>
      <c r="H942" s="20">
        <f t="shared" si="380"/>
        <v>112.34375</v>
      </c>
      <c r="J942">
        <f t="shared" ca="1" si="386"/>
        <v>-0.68888888888888888</v>
      </c>
      <c r="K942">
        <f t="shared" ca="1" si="381"/>
        <v>1.7859639999999999</v>
      </c>
      <c r="M942" s="23">
        <f t="shared" si="395"/>
        <v>46254</v>
      </c>
      <c r="N942" s="20">
        <f t="shared" si="382"/>
        <v>112.34375</v>
      </c>
      <c r="O942">
        <f t="shared" si="387"/>
        <v>125</v>
      </c>
      <c r="P942">
        <f t="shared" ca="1" si="388"/>
        <v>-0.68888888888888888</v>
      </c>
      <c r="Q942">
        <f t="shared" ca="1" si="383"/>
        <v>1.7859639999999999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3"/>
      <c r="AG942" s="20"/>
      <c r="AH942" s="20"/>
      <c r="AJ942" s="23"/>
      <c r="AK942" s="20"/>
      <c r="AL942" s="20"/>
      <c r="AN942" s="23"/>
      <c r="AO942" s="20"/>
      <c r="AP942" s="20"/>
      <c r="AS942" s="1">
        <v>44701</v>
      </c>
      <c r="AT942">
        <v>1.359</v>
      </c>
      <c r="AU942">
        <f t="shared" si="389"/>
        <v>1.359E-2</v>
      </c>
      <c r="AW942" s="1">
        <v>44701</v>
      </c>
      <c r="AX942">
        <v>1.768</v>
      </c>
      <c r="AY942">
        <f t="shared" si="390"/>
        <v>1.7680000000000001E-2</v>
      </c>
      <c r="BA942" s="1">
        <v>44701</v>
      </c>
      <c r="BB942">
        <v>2.5289999999999999</v>
      </c>
      <c r="BC942">
        <f t="shared" si="391"/>
        <v>2.529E-2</v>
      </c>
      <c r="BE942" s="1">
        <v>44701</v>
      </c>
      <c r="BF942">
        <v>2.8149999999999999</v>
      </c>
      <c r="BG942">
        <f t="shared" si="392"/>
        <v>2.8149999999999998E-2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3">
        <f t="shared" ca="1" si="393"/>
        <v>47130</v>
      </c>
      <c r="B943" s="20">
        <f t="shared" ca="1" si="379"/>
        <v>0</v>
      </c>
      <c r="C943">
        <f t="shared" ca="1" si="397"/>
        <v>0</v>
      </c>
      <c r="D943">
        <f t="shared" ca="1" si="384"/>
        <v>-3.1222222222222222</v>
      </c>
      <c r="E943">
        <f t="shared" ca="1" si="385"/>
        <v>1.7859639999999999</v>
      </c>
      <c r="G943" s="23">
        <f t="shared" si="394"/>
        <v>46255</v>
      </c>
      <c r="H943" s="20">
        <f t="shared" si="380"/>
        <v>112.34375</v>
      </c>
      <c r="J943">
        <f t="shared" ca="1" si="386"/>
        <v>-0.69166666666666665</v>
      </c>
      <c r="K943">
        <f t="shared" ca="1" si="381"/>
        <v>1.7859639999999999</v>
      </c>
      <c r="M943" s="23">
        <f t="shared" si="395"/>
        <v>46255</v>
      </c>
      <c r="N943" s="20">
        <f t="shared" si="382"/>
        <v>112.34375</v>
      </c>
      <c r="O943">
        <f t="shared" si="387"/>
        <v>125</v>
      </c>
      <c r="P943">
        <f t="shared" ca="1" si="388"/>
        <v>-0.69166666666666665</v>
      </c>
      <c r="Q943">
        <f t="shared" ca="1" si="383"/>
        <v>1.7859639999999999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3"/>
      <c r="AG943" s="20"/>
      <c r="AH943" s="20"/>
      <c r="AJ943" s="23"/>
      <c r="AK943" s="20"/>
      <c r="AL943" s="20"/>
      <c r="AN943" s="23"/>
      <c r="AO943" s="20"/>
      <c r="AP943" s="20"/>
      <c r="AS943" s="1">
        <v>44700</v>
      </c>
      <c r="AT943">
        <v>1.3560000000000001</v>
      </c>
      <c r="AU943">
        <f t="shared" si="389"/>
        <v>1.3560000000000001E-2</v>
      </c>
      <c r="AW943" s="1">
        <v>44700</v>
      </c>
      <c r="AX943">
        <v>1.7689999999999999</v>
      </c>
      <c r="AY943">
        <f t="shared" si="390"/>
        <v>1.7689999999999997E-2</v>
      </c>
      <c r="BA943" s="1">
        <v>44700</v>
      </c>
      <c r="BB943">
        <v>2.5339999999999998</v>
      </c>
      <c r="BC943">
        <f t="shared" si="391"/>
        <v>2.5339999999999998E-2</v>
      </c>
      <c r="BE943" s="1">
        <v>44700</v>
      </c>
      <c r="BF943">
        <v>2.8420000000000001</v>
      </c>
      <c r="BG943">
        <f t="shared" si="392"/>
        <v>2.8420000000000001E-2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3">
        <f t="shared" ca="1" si="393"/>
        <v>47133</v>
      </c>
      <c r="B944" s="20">
        <f t="shared" ca="1" si="379"/>
        <v>0</v>
      </c>
      <c r="C944">
        <f t="shared" ca="1" si="397"/>
        <v>0</v>
      </c>
      <c r="D944">
        <f t="shared" ca="1" si="384"/>
        <v>-3.1305555555555555</v>
      </c>
      <c r="E944">
        <f t="shared" ca="1" si="385"/>
        <v>1.7859639999999999</v>
      </c>
      <c r="G944" s="23">
        <f t="shared" si="394"/>
        <v>46258</v>
      </c>
      <c r="H944" s="20">
        <f t="shared" si="380"/>
        <v>112.34375</v>
      </c>
      <c r="J944">
        <f t="shared" ca="1" si="386"/>
        <v>-0.7</v>
      </c>
      <c r="K944">
        <f t="shared" ca="1" si="381"/>
        <v>1.7859639999999999</v>
      </c>
      <c r="M944" s="23">
        <f t="shared" si="395"/>
        <v>46258</v>
      </c>
      <c r="N944" s="20">
        <f t="shared" si="382"/>
        <v>112.34375</v>
      </c>
      <c r="O944">
        <f t="shared" si="387"/>
        <v>125</v>
      </c>
      <c r="P944">
        <f t="shared" ca="1" si="388"/>
        <v>-0.7</v>
      </c>
      <c r="Q944">
        <f t="shared" ca="1" si="383"/>
        <v>1.7859639999999999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3"/>
      <c r="AG944" s="20"/>
      <c r="AH944" s="20"/>
      <c r="AJ944" s="23"/>
      <c r="AK944" s="20"/>
      <c r="AL944" s="20"/>
      <c r="AN944" s="23"/>
      <c r="AO944" s="20"/>
      <c r="AP944" s="20"/>
      <c r="AS944" s="1">
        <v>44699</v>
      </c>
      <c r="AT944">
        <v>1.3520000000000001</v>
      </c>
      <c r="AU944">
        <f t="shared" si="389"/>
        <v>1.3520000000000001E-2</v>
      </c>
      <c r="AW944" s="1">
        <v>44699</v>
      </c>
      <c r="AX944">
        <v>1.7629999999999999</v>
      </c>
      <c r="AY944">
        <f t="shared" si="390"/>
        <v>1.763E-2</v>
      </c>
      <c r="BA944" s="1">
        <v>44699</v>
      </c>
      <c r="BB944">
        <v>2.548</v>
      </c>
      <c r="BC944">
        <f t="shared" si="391"/>
        <v>2.5479999999999999E-2</v>
      </c>
      <c r="BE944" s="1">
        <v>44699</v>
      </c>
      <c r="BF944">
        <v>2.92</v>
      </c>
      <c r="BG944">
        <f t="shared" si="392"/>
        <v>2.92E-2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3">
        <f t="shared" ca="1" si="393"/>
        <v>47134</v>
      </c>
      <c r="B945" s="20">
        <f t="shared" ca="1" si="379"/>
        <v>0</v>
      </c>
      <c r="C945">
        <f t="shared" ca="1" si="397"/>
        <v>0</v>
      </c>
      <c r="D945">
        <f t="shared" ca="1" si="384"/>
        <v>-3.1333333333333333</v>
      </c>
      <c r="E945">
        <f t="shared" ca="1" si="385"/>
        <v>1.7859639999999999</v>
      </c>
      <c r="G945" s="23">
        <f t="shared" si="394"/>
        <v>46259</v>
      </c>
      <c r="H945" s="20">
        <f t="shared" si="380"/>
        <v>112.34375</v>
      </c>
      <c r="J945">
        <f t="shared" ca="1" si="386"/>
        <v>-0.70277777777777772</v>
      </c>
      <c r="K945">
        <f t="shared" ca="1" si="381"/>
        <v>1.7859639999999999</v>
      </c>
      <c r="M945" s="23">
        <f t="shared" si="395"/>
        <v>46259</v>
      </c>
      <c r="N945" s="20">
        <f t="shared" si="382"/>
        <v>112.34375</v>
      </c>
      <c r="O945">
        <f t="shared" si="387"/>
        <v>125</v>
      </c>
      <c r="P945">
        <f t="shared" ca="1" si="388"/>
        <v>-0.70277777777777772</v>
      </c>
      <c r="Q945">
        <f t="shared" ca="1" si="383"/>
        <v>1.7859639999999999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3"/>
      <c r="AG945" s="20"/>
      <c r="AH945" s="20"/>
      <c r="AJ945" s="23"/>
      <c r="AK945" s="20"/>
      <c r="AL945" s="20"/>
      <c r="AN945" s="23"/>
      <c r="AO945" s="20"/>
      <c r="AP945" s="20"/>
      <c r="AS945" s="1">
        <v>44698</v>
      </c>
      <c r="AT945">
        <v>1.3220000000000001</v>
      </c>
      <c r="AU945">
        <f t="shared" si="389"/>
        <v>1.3220000000000001E-2</v>
      </c>
      <c r="AW945" s="1">
        <v>44698</v>
      </c>
      <c r="AX945">
        <v>1.7549999999999999</v>
      </c>
      <c r="AY945">
        <f t="shared" si="390"/>
        <v>1.755E-2</v>
      </c>
      <c r="BA945" s="1">
        <v>44698</v>
      </c>
      <c r="BB945">
        <v>2.5489999999999999</v>
      </c>
      <c r="BC945">
        <f t="shared" si="391"/>
        <v>2.5489999999999999E-2</v>
      </c>
      <c r="BE945" s="1">
        <v>44698</v>
      </c>
      <c r="BF945">
        <v>2.9502999999999999</v>
      </c>
      <c r="BG945">
        <f t="shared" si="392"/>
        <v>2.9502999999999998E-2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3">
        <f t="shared" ca="1" si="393"/>
        <v>47135</v>
      </c>
      <c r="B946" s="20">
        <f t="shared" ca="1" si="379"/>
        <v>0</v>
      </c>
      <c r="C946">
        <f t="shared" ca="1" si="397"/>
        <v>0</v>
      </c>
      <c r="D946">
        <f t="shared" ca="1" si="384"/>
        <v>-3.1361111111111111</v>
      </c>
      <c r="E946">
        <f t="shared" ca="1" si="385"/>
        <v>1.7859639999999999</v>
      </c>
      <c r="G946" s="23">
        <f t="shared" si="394"/>
        <v>46260</v>
      </c>
      <c r="H946" s="20">
        <f t="shared" si="380"/>
        <v>112.34375</v>
      </c>
      <c r="J946">
        <f t="shared" ca="1" si="386"/>
        <v>-0.7055555555555556</v>
      </c>
      <c r="K946">
        <f t="shared" ca="1" si="381"/>
        <v>1.7859639999999999</v>
      </c>
      <c r="M946" s="23">
        <f t="shared" si="395"/>
        <v>46260</v>
      </c>
      <c r="N946" s="20">
        <f t="shared" si="382"/>
        <v>112.34375</v>
      </c>
      <c r="O946">
        <f t="shared" si="387"/>
        <v>125</v>
      </c>
      <c r="P946">
        <f t="shared" ca="1" si="388"/>
        <v>-0.7055555555555556</v>
      </c>
      <c r="Q946">
        <f t="shared" ca="1" si="383"/>
        <v>1.7859639999999999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3"/>
      <c r="AG946" s="20"/>
      <c r="AH946" s="20"/>
      <c r="AJ946" s="23"/>
      <c r="AK946" s="20"/>
      <c r="AL946" s="20"/>
      <c r="AN946" s="23"/>
      <c r="AO946" s="20"/>
      <c r="AP946" s="20"/>
      <c r="AS946" s="1">
        <v>44697</v>
      </c>
      <c r="AT946">
        <v>1.286</v>
      </c>
      <c r="AU946">
        <f t="shared" si="389"/>
        <v>1.286E-2</v>
      </c>
      <c r="AW946" s="1">
        <v>44697</v>
      </c>
      <c r="AX946">
        <v>1.716</v>
      </c>
      <c r="AY946">
        <f t="shared" si="390"/>
        <v>1.7159999999999998E-2</v>
      </c>
      <c r="BA946" s="1">
        <v>44697</v>
      </c>
      <c r="BB946">
        <v>2.4830000000000001</v>
      </c>
      <c r="BC946">
        <f t="shared" si="391"/>
        <v>2.4830000000000001E-2</v>
      </c>
      <c r="BE946" s="1">
        <v>44697</v>
      </c>
      <c r="BF946">
        <v>2.8330000000000002</v>
      </c>
      <c r="BG946">
        <f t="shared" si="392"/>
        <v>2.8330000000000001E-2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3">
        <f t="shared" ca="1" si="393"/>
        <v>47136</v>
      </c>
      <c r="B947" s="20">
        <f t="shared" ca="1" si="379"/>
        <v>0</v>
      </c>
      <c r="C947">
        <f t="shared" ca="1" si="397"/>
        <v>0</v>
      </c>
      <c r="D947">
        <f t="shared" ca="1" si="384"/>
        <v>-3.1388888888888888</v>
      </c>
      <c r="E947">
        <f t="shared" ca="1" si="385"/>
        <v>1.7859639999999999</v>
      </c>
      <c r="G947" s="23">
        <f t="shared" si="394"/>
        <v>46261</v>
      </c>
      <c r="H947" s="20">
        <f t="shared" si="380"/>
        <v>112.34375</v>
      </c>
      <c r="J947">
        <f t="shared" ca="1" si="386"/>
        <v>-0.70833333333333337</v>
      </c>
      <c r="K947">
        <f t="shared" ca="1" si="381"/>
        <v>1.7859639999999999</v>
      </c>
      <c r="M947" s="23">
        <f t="shared" si="395"/>
        <v>46261</v>
      </c>
      <c r="N947" s="20">
        <f t="shared" si="382"/>
        <v>112.34375</v>
      </c>
      <c r="O947">
        <f t="shared" si="387"/>
        <v>125</v>
      </c>
      <c r="P947">
        <f t="shared" ca="1" si="388"/>
        <v>-0.70833333333333337</v>
      </c>
      <c r="Q947">
        <f t="shared" ca="1" si="383"/>
        <v>1.7859639999999999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3"/>
      <c r="AG947" s="20"/>
      <c r="AH947" s="20"/>
      <c r="AJ947" s="23"/>
      <c r="AK947" s="20"/>
      <c r="AL947" s="20"/>
      <c r="AN947" s="23"/>
      <c r="AO947" s="20"/>
      <c r="AP947" s="20"/>
      <c r="AS947" s="1">
        <v>44694</v>
      </c>
      <c r="AT947">
        <v>1.2889999999999999</v>
      </c>
      <c r="AU947">
        <f t="shared" si="389"/>
        <v>1.2889999999999999E-2</v>
      </c>
      <c r="AW947" s="1">
        <v>44694</v>
      </c>
      <c r="AX947">
        <v>1.706</v>
      </c>
      <c r="AY947">
        <f t="shared" si="390"/>
        <v>1.7059999999999999E-2</v>
      </c>
      <c r="BA947" s="1">
        <v>44694</v>
      </c>
      <c r="BB947">
        <v>2.4630000000000001</v>
      </c>
      <c r="BC947">
        <f t="shared" si="391"/>
        <v>2.4629999999999999E-2</v>
      </c>
      <c r="BE947" s="1">
        <v>44694</v>
      </c>
      <c r="BF947">
        <v>2.8530000000000002</v>
      </c>
      <c r="BG947">
        <f t="shared" si="392"/>
        <v>2.8530000000000003E-2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3">
        <f t="shared" ca="1" si="393"/>
        <v>47137</v>
      </c>
      <c r="B948" s="20">
        <f t="shared" ca="1" si="379"/>
        <v>0</v>
      </c>
      <c r="C948">
        <f t="shared" ca="1" si="397"/>
        <v>0</v>
      </c>
      <c r="D948">
        <f t="shared" ca="1" si="384"/>
        <v>-3.1416666666666666</v>
      </c>
      <c r="E948">
        <f t="shared" ca="1" si="385"/>
        <v>1.7859639999999999</v>
      </c>
      <c r="G948" s="23">
        <f t="shared" si="394"/>
        <v>46262</v>
      </c>
      <c r="H948" s="20">
        <f t="shared" si="380"/>
        <v>112.34375</v>
      </c>
      <c r="J948">
        <f t="shared" ca="1" si="386"/>
        <v>-0.71111111111111114</v>
      </c>
      <c r="K948">
        <f t="shared" ca="1" si="381"/>
        <v>1.7859639999999999</v>
      </c>
      <c r="M948" s="23">
        <f t="shared" si="395"/>
        <v>46262</v>
      </c>
      <c r="N948" s="20">
        <f t="shared" si="382"/>
        <v>112.34375</v>
      </c>
      <c r="O948">
        <f t="shared" si="387"/>
        <v>125</v>
      </c>
      <c r="P948">
        <f t="shared" ca="1" si="388"/>
        <v>-0.71111111111111114</v>
      </c>
      <c r="Q948">
        <f t="shared" ca="1" si="383"/>
        <v>1.7859639999999999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3"/>
      <c r="AG948" s="20"/>
      <c r="AH948" s="20"/>
      <c r="AJ948" s="23"/>
      <c r="AK948" s="20"/>
      <c r="AL948" s="20"/>
      <c r="AN948" s="23"/>
      <c r="AO948" s="20"/>
      <c r="AP948" s="20"/>
      <c r="AS948" s="1">
        <v>44693</v>
      </c>
      <c r="AT948">
        <v>1.27</v>
      </c>
      <c r="AU948">
        <f t="shared" si="389"/>
        <v>1.2699999999999999E-2</v>
      </c>
      <c r="AW948" s="1">
        <v>44693</v>
      </c>
      <c r="AX948">
        <v>1.68</v>
      </c>
      <c r="AY948">
        <f t="shared" si="390"/>
        <v>1.6799999999999999E-2</v>
      </c>
      <c r="BA948" s="1">
        <v>44693</v>
      </c>
      <c r="BB948">
        <v>2.4500000000000002</v>
      </c>
      <c r="BC948">
        <f t="shared" si="391"/>
        <v>2.4500000000000001E-2</v>
      </c>
      <c r="BE948" s="1">
        <v>44693</v>
      </c>
      <c r="BF948">
        <v>2.81</v>
      </c>
      <c r="BG948">
        <f t="shared" si="392"/>
        <v>2.81E-2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3">
        <f t="shared" ca="1" si="393"/>
        <v>47140</v>
      </c>
      <c r="B949" s="20">
        <f t="shared" ca="1" si="379"/>
        <v>0</v>
      </c>
      <c r="C949">
        <f t="shared" ca="1" si="397"/>
        <v>0</v>
      </c>
      <c r="D949">
        <f t="shared" ca="1" si="384"/>
        <v>-3.15</v>
      </c>
      <c r="E949">
        <f t="shared" ca="1" si="385"/>
        <v>1.7859639999999999</v>
      </c>
      <c r="G949" s="23">
        <f t="shared" si="394"/>
        <v>46265</v>
      </c>
      <c r="H949" s="20">
        <f t="shared" si="380"/>
        <v>112.34375</v>
      </c>
      <c r="J949">
        <f t="shared" ca="1" si="386"/>
        <v>-0.71944444444444444</v>
      </c>
      <c r="K949">
        <f t="shared" ca="1" si="381"/>
        <v>1.7859639999999999</v>
      </c>
      <c r="M949" s="23">
        <f t="shared" si="395"/>
        <v>46265</v>
      </c>
      <c r="N949" s="20">
        <f t="shared" si="382"/>
        <v>112.34375</v>
      </c>
      <c r="O949">
        <f t="shared" si="387"/>
        <v>125</v>
      </c>
      <c r="P949">
        <f t="shared" ca="1" si="388"/>
        <v>-0.71944444444444444</v>
      </c>
      <c r="Q949">
        <f t="shared" ca="1" si="383"/>
        <v>1.7859639999999999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3"/>
      <c r="AG949" s="20"/>
      <c r="AH949" s="20"/>
      <c r="AJ949" s="23"/>
      <c r="AK949" s="20"/>
      <c r="AL949" s="20"/>
      <c r="AN949" s="23"/>
      <c r="AO949" s="20"/>
      <c r="AP949" s="20"/>
      <c r="AS949" s="1">
        <v>44692</v>
      </c>
      <c r="AT949">
        <v>1.2629999999999999</v>
      </c>
      <c r="AU949">
        <f t="shared" si="389"/>
        <v>1.2629999999999999E-2</v>
      </c>
      <c r="AW949" s="1">
        <v>44692</v>
      </c>
      <c r="AX949">
        <v>1.675</v>
      </c>
      <c r="AY949">
        <f t="shared" si="390"/>
        <v>1.6750000000000001E-2</v>
      </c>
      <c r="BA949" s="1">
        <v>44692</v>
      </c>
      <c r="BB949">
        <v>2.4729999999999999</v>
      </c>
      <c r="BC949">
        <f t="shared" si="391"/>
        <v>2.4729999999999999E-2</v>
      </c>
      <c r="BE949" s="1">
        <v>44692</v>
      </c>
      <c r="BF949">
        <v>2.9</v>
      </c>
      <c r="BG949">
        <f t="shared" si="392"/>
        <v>2.8999999999999998E-2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3">
        <f t="shared" ca="1" si="393"/>
        <v>47141</v>
      </c>
      <c r="B950" s="20">
        <f t="shared" ca="1" si="379"/>
        <v>0</v>
      </c>
      <c r="C950">
        <f t="shared" ca="1" si="397"/>
        <v>0</v>
      </c>
      <c r="D950">
        <f t="shared" ca="1" si="384"/>
        <v>-3.1527777777777777</v>
      </c>
      <c r="E950">
        <f t="shared" ca="1" si="385"/>
        <v>1.7859639999999999</v>
      </c>
      <c r="G950" s="23">
        <f t="shared" si="394"/>
        <v>46266</v>
      </c>
      <c r="H950" s="20">
        <f t="shared" si="380"/>
        <v>112.34375</v>
      </c>
      <c r="J950">
        <f t="shared" ca="1" si="386"/>
        <v>-0.72222222222222221</v>
      </c>
      <c r="K950">
        <f t="shared" ca="1" si="381"/>
        <v>1.7859639999999999</v>
      </c>
      <c r="M950" s="23">
        <f t="shared" si="395"/>
        <v>46266</v>
      </c>
      <c r="N950" s="20">
        <f t="shared" si="382"/>
        <v>112.34375</v>
      </c>
      <c r="O950">
        <f t="shared" si="387"/>
        <v>125</v>
      </c>
      <c r="P950">
        <f t="shared" ca="1" si="388"/>
        <v>-0.72222222222222221</v>
      </c>
      <c r="Q950">
        <f t="shared" ca="1" si="383"/>
        <v>1.7859639999999999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3"/>
      <c r="AG950" s="20"/>
      <c r="AH950" s="20"/>
      <c r="AJ950" s="23"/>
      <c r="AK950" s="20"/>
      <c r="AL950" s="20"/>
      <c r="AN950" s="23"/>
      <c r="AO950" s="20"/>
      <c r="AP950" s="20"/>
      <c r="AS950" s="1">
        <v>44691</v>
      </c>
      <c r="AT950">
        <v>1.2509999999999999</v>
      </c>
      <c r="AU950">
        <f t="shared" si="389"/>
        <v>1.2509999999999999E-2</v>
      </c>
      <c r="AW950" s="1">
        <v>44691</v>
      </c>
      <c r="AX950">
        <v>1.6659999999999999</v>
      </c>
      <c r="AY950">
        <f t="shared" si="390"/>
        <v>1.6659999999999998E-2</v>
      </c>
      <c r="BA950" s="1">
        <v>44691</v>
      </c>
      <c r="BB950">
        <v>2.4319999999999999</v>
      </c>
      <c r="BC950">
        <f t="shared" si="391"/>
        <v>2.4319999999999998E-2</v>
      </c>
      <c r="BE950" s="1">
        <v>44691</v>
      </c>
      <c r="BF950">
        <v>2.8540000000000001</v>
      </c>
      <c r="BG950">
        <f t="shared" si="392"/>
        <v>2.8539999999999999E-2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3">
        <f t="shared" ca="1" si="393"/>
        <v>47142</v>
      </c>
      <c r="B951" s="20">
        <f t="shared" ca="1" si="379"/>
        <v>0</v>
      </c>
      <c r="C951">
        <f t="shared" ca="1" si="397"/>
        <v>0</v>
      </c>
      <c r="D951">
        <f t="shared" ca="1" si="384"/>
        <v>-3.1555555555555554</v>
      </c>
      <c r="E951">
        <f t="shared" ca="1" si="385"/>
        <v>1.7859639999999999</v>
      </c>
      <c r="G951" s="23">
        <f t="shared" si="394"/>
        <v>46267</v>
      </c>
      <c r="H951" s="20">
        <f t="shared" si="380"/>
        <v>112.34375</v>
      </c>
      <c r="J951">
        <f t="shared" ca="1" si="386"/>
        <v>-0.72499999999999998</v>
      </c>
      <c r="K951">
        <f t="shared" ca="1" si="381"/>
        <v>1.7859639999999999</v>
      </c>
      <c r="M951" s="23">
        <f t="shared" si="395"/>
        <v>46267</v>
      </c>
      <c r="N951" s="20">
        <f t="shared" si="382"/>
        <v>112.34375</v>
      </c>
      <c r="O951">
        <f t="shared" si="387"/>
        <v>125</v>
      </c>
      <c r="P951">
        <f t="shared" ca="1" si="388"/>
        <v>-0.72499999999999998</v>
      </c>
      <c r="Q951">
        <f t="shared" ca="1" si="383"/>
        <v>1.7859639999999999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3"/>
      <c r="AG951" s="20"/>
      <c r="AH951" s="20"/>
      <c r="AJ951" s="23"/>
      <c r="AK951" s="20"/>
      <c r="AL951" s="20"/>
      <c r="AN951" s="23"/>
      <c r="AO951" s="20"/>
      <c r="AP951" s="20"/>
      <c r="AS951" s="1">
        <v>44690</v>
      </c>
      <c r="AT951">
        <v>1.2030000000000001</v>
      </c>
      <c r="AU951">
        <f t="shared" si="389"/>
        <v>1.2030000000000001E-2</v>
      </c>
      <c r="AW951" s="1">
        <v>44690</v>
      </c>
      <c r="AX951">
        <v>1.639</v>
      </c>
      <c r="AY951">
        <f t="shared" si="390"/>
        <v>1.6390000000000002E-2</v>
      </c>
      <c r="BA951" s="1">
        <v>44690</v>
      </c>
      <c r="BB951">
        <v>2.4020000000000001</v>
      </c>
      <c r="BC951">
        <f t="shared" si="391"/>
        <v>2.402E-2</v>
      </c>
      <c r="BE951" s="1">
        <v>44690</v>
      </c>
      <c r="BF951">
        <v>2.8580000000000001</v>
      </c>
      <c r="BG951">
        <f t="shared" si="392"/>
        <v>2.8580000000000001E-2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3">
        <f t="shared" ca="1" si="393"/>
        <v>47143</v>
      </c>
      <c r="B952" s="20">
        <f t="shared" ca="1" si="379"/>
        <v>0</v>
      </c>
      <c r="C952">
        <f t="shared" ca="1" si="397"/>
        <v>0</v>
      </c>
      <c r="D952">
        <f t="shared" ca="1" si="384"/>
        <v>-3.1583333333333332</v>
      </c>
      <c r="E952">
        <f t="shared" ca="1" si="385"/>
        <v>1.7859639999999999</v>
      </c>
      <c r="G952" s="23">
        <f t="shared" si="394"/>
        <v>46268</v>
      </c>
      <c r="H952" s="20">
        <f t="shared" si="380"/>
        <v>112.34375</v>
      </c>
      <c r="J952">
        <f t="shared" ca="1" si="386"/>
        <v>-0.72777777777777775</v>
      </c>
      <c r="K952">
        <f t="shared" ca="1" si="381"/>
        <v>1.7859639999999999</v>
      </c>
      <c r="M952" s="23">
        <f t="shared" si="395"/>
        <v>46268</v>
      </c>
      <c r="N952" s="20">
        <f t="shared" si="382"/>
        <v>112.34375</v>
      </c>
      <c r="O952">
        <f t="shared" si="387"/>
        <v>125</v>
      </c>
      <c r="P952">
        <f t="shared" ca="1" si="388"/>
        <v>-0.72777777777777775</v>
      </c>
      <c r="Q952">
        <f t="shared" ca="1" si="383"/>
        <v>1.7859639999999999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3"/>
      <c r="AG952" s="20"/>
      <c r="AH952" s="20"/>
      <c r="AJ952" s="23"/>
      <c r="AK952" s="20"/>
      <c r="AL952" s="20"/>
      <c r="AN952" s="23"/>
      <c r="AO952" s="20"/>
      <c r="AP952" s="20"/>
      <c r="AS952" s="1">
        <v>44687</v>
      </c>
      <c r="AT952">
        <v>1.226</v>
      </c>
      <c r="AU952">
        <f t="shared" si="389"/>
        <v>1.226E-2</v>
      </c>
      <c r="AW952" s="1">
        <v>44687</v>
      </c>
      <c r="AX952">
        <v>1.6639999999999999</v>
      </c>
      <c r="AY952">
        <f t="shared" si="390"/>
        <v>1.6639999999999999E-2</v>
      </c>
      <c r="BA952" s="1">
        <v>44687</v>
      </c>
      <c r="BB952">
        <v>2.5169999999999999</v>
      </c>
      <c r="BC952">
        <f t="shared" si="391"/>
        <v>2.5169999999999998E-2</v>
      </c>
      <c r="BE952" s="1">
        <v>44687</v>
      </c>
      <c r="BF952">
        <v>3.0259999999999998</v>
      </c>
      <c r="BG952">
        <f t="shared" si="392"/>
        <v>3.0259999999999999E-2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3">
        <f t="shared" ca="1" si="393"/>
        <v>47144</v>
      </c>
      <c r="B953" s="20">
        <f t="shared" ca="1" si="379"/>
        <v>0</v>
      </c>
      <c r="C953">
        <f t="shared" ca="1" si="397"/>
        <v>0</v>
      </c>
      <c r="D953">
        <f t="shared" ca="1" si="384"/>
        <v>-3.161111111111111</v>
      </c>
      <c r="E953">
        <f t="shared" ca="1" si="385"/>
        <v>1.7859639999999999</v>
      </c>
      <c r="G953" s="23">
        <f t="shared" si="394"/>
        <v>46269</v>
      </c>
      <c r="H953" s="20">
        <f t="shared" si="380"/>
        <v>112.34375</v>
      </c>
      <c r="J953">
        <f t="shared" ca="1" si="386"/>
        <v>-0.73055555555555551</v>
      </c>
      <c r="K953">
        <f t="shared" ca="1" si="381"/>
        <v>1.7859639999999999</v>
      </c>
      <c r="M953" s="23">
        <f t="shared" si="395"/>
        <v>46269</v>
      </c>
      <c r="N953" s="20">
        <f t="shared" si="382"/>
        <v>112.34375</v>
      </c>
      <c r="O953">
        <f t="shared" si="387"/>
        <v>125</v>
      </c>
      <c r="P953">
        <f t="shared" ca="1" si="388"/>
        <v>-0.73055555555555551</v>
      </c>
      <c r="Q953">
        <f t="shared" ca="1" si="383"/>
        <v>1.7859639999999999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3"/>
      <c r="AG953" s="20"/>
      <c r="AH953" s="20"/>
      <c r="AJ953" s="23"/>
      <c r="AK953" s="20"/>
      <c r="AL953" s="20"/>
      <c r="AN953" s="23"/>
      <c r="AO953" s="20"/>
      <c r="AP953" s="20"/>
      <c r="AS953" s="1">
        <v>44686</v>
      </c>
      <c r="AT953">
        <v>1.214</v>
      </c>
      <c r="AU953">
        <f t="shared" si="389"/>
        <v>1.214E-2</v>
      </c>
      <c r="AW953" s="1">
        <v>44686</v>
      </c>
      <c r="AX953">
        <v>1.6379999999999999</v>
      </c>
      <c r="AY953">
        <f t="shared" si="390"/>
        <v>1.6379999999999999E-2</v>
      </c>
      <c r="BA953" s="1">
        <v>44686</v>
      </c>
      <c r="BB953">
        <v>2.5059999999999998</v>
      </c>
      <c r="BC953">
        <f t="shared" si="391"/>
        <v>2.5059999999999999E-2</v>
      </c>
      <c r="BE953" s="1">
        <v>44686</v>
      </c>
      <c r="BF953">
        <v>2.9780000000000002</v>
      </c>
      <c r="BG953">
        <f t="shared" si="392"/>
        <v>2.9780000000000001E-2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3">
        <f t="shared" ca="1" si="393"/>
        <v>47147</v>
      </c>
      <c r="B954" s="20">
        <f t="shared" ca="1" si="379"/>
        <v>0</v>
      </c>
      <c r="C954">
        <f t="shared" ca="1" si="397"/>
        <v>0</v>
      </c>
      <c r="D954">
        <f t="shared" ca="1" si="384"/>
        <v>-3.1694444444444443</v>
      </c>
      <c r="E954">
        <f t="shared" ca="1" si="385"/>
        <v>1.7859639999999999</v>
      </c>
      <c r="G954" s="23">
        <f t="shared" si="394"/>
        <v>46272</v>
      </c>
      <c r="H954" s="20">
        <f t="shared" si="380"/>
        <v>112.34375</v>
      </c>
      <c r="J954">
        <f t="shared" ca="1" si="386"/>
        <v>-0.73888888888888893</v>
      </c>
      <c r="K954">
        <f t="shared" ca="1" si="381"/>
        <v>1.7859639999999999</v>
      </c>
      <c r="M954" s="23">
        <f t="shared" si="395"/>
        <v>46272</v>
      </c>
      <c r="N954" s="20">
        <f t="shared" si="382"/>
        <v>112.34375</v>
      </c>
      <c r="O954">
        <f t="shared" si="387"/>
        <v>125</v>
      </c>
      <c r="P954">
        <f t="shared" ca="1" si="388"/>
        <v>-0.73888888888888893</v>
      </c>
      <c r="Q954">
        <f t="shared" ca="1" si="383"/>
        <v>1.7859639999999999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3"/>
      <c r="AG954" s="20"/>
      <c r="AH954" s="20"/>
      <c r="AJ954" s="23"/>
      <c r="AK954" s="20"/>
      <c r="AL954" s="20"/>
      <c r="AN954" s="23"/>
      <c r="AO954" s="20"/>
      <c r="AP954" s="20"/>
      <c r="AS954" s="1">
        <v>44685</v>
      </c>
      <c r="AT954">
        <v>1.206</v>
      </c>
      <c r="AU954">
        <f t="shared" si="389"/>
        <v>1.206E-2</v>
      </c>
      <c r="AW954" s="1">
        <v>44685</v>
      </c>
      <c r="AX954">
        <v>1.623</v>
      </c>
      <c r="AY954">
        <f t="shared" si="390"/>
        <v>1.6230000000000001E-2</v>
      </c>
      <c r="BA954" s="1">
        <v>44685</v>
      </c>
      <c r="BB954">
        <v>2.4860000000000002</v>
      </c>
      <c r="BC954">
        <f t="shared" si="391"/>
        <v>2.4860000000000004E-2</v>
      </c>
      <c r="BE954" s="1">
        <v>44685</v>
      </c>
      <c r="BF954">
        <v>2.968</v>
      </c>
      <c r="BG954">
        <f t="shared" si="392"/>
        <v>2.9679999999999998E-2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3">
        <f t="shared" ca="1" si="393"/>
        <v>47148</v>
      </c>
      <c r="B955" s="20">
        <f t="shared" ca="1" si="379"/>
        <v>0</v>
      </c>
      <c r="C955">
        <f t="shared" ca="1" si="397"/>
        <v>0</v>
      </c>
      <c r="D955">
        <f t="shared" ca="1" si="384"/>
        <v>-3.1722222222222221</v>
      </c>
      <c r="E955">
        <f t="shared" ca="1" si="385"/>
        <v>1.7859639999999999</v>
      </c>
      <c r="G955" s="23">
        <f t="shared" si="394"/>
        <v>46273</v>
      </c>
      <c r="H955" s="20">
        <f t="shared" si="380"/>
        <v>112.34375</v>
      </c>
      <c r="J955">
        <f t="shared" ca="1" si="386"/>
        <v>-0.7416666666666667</v>
      </c>
      <c r="K955">
        <f t="shared" ca="1" si="381"/>
        <v>1.7859639999999999</v>
      </c>
      <c r="M955" s="23">
        <f t="shared" si="395"/>
        <v>46273</v>
      </c>
      <c r="N955" s="20">
        <f t="shared" si="382"/>
        <v>112.34375</v>
      </c>
      <c r="O955">
        <f t="shared" si="387"/>
        <v>125</v>
      </c>
      <c r="P955">
        <f t="shared" ca="1" si="388"/>
        <v>-0.7416666666666667</v>
      </c>
      <c r="Q955">
        <f t="shared" ca="1" si="383"/>
        <v>1.7859639999999999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3"/>
      <c r="AG955" s="20"/>
      <c r="AH955" s="20"/>
      <c r="AJ955" s="23"/>
      <c r="AK955" s="20"/>
      <c r="AL955" s="20"/>
      <c r="AN955" s="23"/>
      <c r="AO955" s="20"/>
      <c r="AP955" s="20"/>
      <c r="AS955" s="1">
        <v>44684</v>
      </c>
      <c r="AT955">
        <v>1.179</v>
      </c>
      <c r="AU955">
        <f t="shared" si="389"/>
        <v>1.179E-2</v>
      </c>
      <c r="AW955" s="1">
        <v>44684</v>
      </c>
      <c r="AX955">
        <v>1.6739999999999999</v>
      </c>
      <c r="AY955">
        <f t="shared" si="390"/>
        <v>1.6739999999999998E-2</v>
      </c>
      <c r="BA955" s="1">
        <v>44684</v>
      </c>
      <c r="BB955">
        <v>2.5550000000000002</v>
      </c>
      <c r="BC955">
        <f t="shared" si="391"/>
        <v>2.5550000000000003E-2</v>
      </c>
      <c r="BE955" s="1">
        <v>44684</v>
      </c>
      <c r="BF955">
        <v>3.0329999999999999</v>
      </c>
      <c r="BG955">
        <f t="shared" si="392"/>
        <v>3.0329999999999999E-2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3">
        <f t="shared" ca="1" si="393"/>
        <v>47149</v>
      </c>
      <c r="B956" s="20">
        <f t="shared" ca="1" si="379"/>
        <v>0</v>
      </c>
      <c r="C956">
        <f t="shared" ca="1" si="397"/>
        <v>0</v>
      </c>
      <c r="D956">
        <f t="shared" ca="1" si="384"/>
        <v>-3.1749999999999998</v>
      </c>
      <c r="E956">
        <f t="shared" ca="1" si="385"/>
        <v>1.7859639999999999</v>
      </c>
      <c r="G956" s="23">
        <f t="shared" si="394"/>
        <v>46274</v>
      </c>
      <c r="H956" s="20">
        <f t="shared" si="380"/>
        <v>112.34375</v>
      </c>
      <c r="J956">
        <f t="shared" ca="1" si="386"/>
        <v>-0.74444444444444446</v>
      </c>
      <c r="K956">
        <f t="shared" ca="1" si="381"/>
        <v>1.7859639999999999</v>
      </c>
      <c r="M956" s="23">
        <f t="shared" si="395"/>
        <v>46274</v>
      </c>
      <c r="N956" s="20">
        <f t="shared" si="382"/>
        <v>112.34375</v>
      </c>
      <c r="O956">
        <f t="shared" si="387"/>
        <v>125</v>
      </c>
      <c r="P956">
        <f t="shared" ca="1" si="388"/>
        <v>-0.74444444444444446</v>
      </c>
      <c r="Q956">
        <f t="shared" ca="1" si="383"/>
        <v>1.7859639999999999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3"/>
      <c r="AG956" s="20"/>
      <c r="AH956" s="20"/>
      <c r="AJ956" s="23"/>
      <c r="AK956" s="20"/>
      <c r="AL956" s="20"/>
      <c r="AN956" s="23"/>
      <c r="AO956" s="20"/>
      <c r="AP956" s="20"/>
      <c r="AS956" s="1">
        <v>44683</v>
      </c>
      <c r="AT956">
        <v>1.153</v>
      </c>
      <c r="AU956">
        <f t="shared" si="389"/>
        <v>1.153E-2</v>
      </c>
      <c r="AW956" s="1">
        <v>44683</v>
      </c>
      <c r="AX956">
        <v>1.6160000000000001</v>
      </c>
      <c r="AY956">
        <f t="shared" si="390"/>
        <v>1.6160000000000001E-2</v>
      </c>
      <c r="BA956" s="1">
        <v>44683</v>
      </c>
      <c r="BB956">
        <v>2.4980000000000002</v>
      </c>
      <c r="BC956">
        <f t="shared" si="391"/>
        <v>2.4980000000000002E-2</v>
      </c>
      <c r="BE956" s="1">
        <v>44683</v>
      </c>
      <c r="BF956">
        <v>3.0209999999999999</v>
      </c>
      <c r="BG956">
        <f t="shared" si="392"/>
        <v>3.0210000000000001E-2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3">
        <f t="shared" ca="1" si="393"/>
        <v>47150</v>
      </c>
      <c r="B957" s="20">
        <f t="shared" ca="1" si="379"/>
        <v>0</v>
      </c>
      <c r="C957">
        <f t="shared" ca="1" si="397"/>
        <v>0</v>
      </c>
      <c r="D957">
        <f t="shared" ca="1" si="384"/>
        <v>-3.1777777777777776</v>
      </c>
      <c r="E957">
        <f t="shared" ca="1" si="385"/>
        <v>1.7859639999999999</v>
      </c>
      <c r="G957" s="23">
        <f t="shared" si="394"/>
        <v>46275</v>
      </c>
      <c r="H957" s="20">
        <f t="shared" si="380"/>
        <v>112.34375</v>
      </c>
      <c r="J957">
        <f t="shared" ca="1" si="386"/>
        <v>-0.74722222222222223</v>
      </c>
      <c r="K957">
        <f t="shared" ca="1" si="381"/>
        <v>1.7859639999999999</v>
      </c>
      <c r="M957" s="23">
        <f t="shared" si="395"/>
        <v>46275</v>
      </c>
      <c r="N957" s="20">
        <f t="shared" si="382"/>
        <v>112.34375</v>
      </c>
      <c r="O957">
        <f t="shared" si="387"/>
        <v>125</v>
      </c>
      <c r="P957">
        <f t="shared" ca="1" si="388"/>
        <v>-0.74722222222222223</v>
      </c>
      <c r="Q957">
        <f t="shared" ca="1" si="383"/>
        <v>1.7859639999999999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3"/>
      <c r="AG957" s="20"/>
      <c r="AH957" s="20"/>
      <c r="AJ957" s="23"/>
      <c r="AK957" s="20"/>
      <c r="AL957" s="20"/>
      <c r="AN957" s="23"/>
      <c r="AO957" s="20"/>
      <c r="AP957" s="20"/>
      <c r="AS957" s="1">
        <v>44680</v>
      </c>
      <c r="AT957">
        <v>1.171</v>
      </c>
      <c r="AU957">
        <f t="shared" si="389"/>
        <v>1.171E-2</v>
      </c>
      <c r="AW957" s="1">
        <v>44680</v>
      </c>
      <c r="AX957">
        <v>1.6619999999999999</v>
      </c>
      <c r="AY957">
        <f t="shared" si="390"/>
        <v>1.6619999999999999E-2</v>
      </c>
      <c r="BA957" s="1">
        <v>44680</v>
      </c>
      <c r="BB957">
        <v>2.504</v>
      </c>
      <c r="BC957">
        <f t="shared" si="391"/>
        <v>2.504E-2</v>
      </c>
      <c r="BE957" s="1">
        <v>44680</v>
      </c>
      <c r="BF957">
        <v>3.0150000000000001</v>
      </c>
      <c r="BG957">
        <f t="shared" si="392"/>
        <v>3.015E-2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3">
        <f t="shared" ca="1" si="393"/>
        <v>47151</v>
      </c>
      <c r="B958" s="20">
        <f t="shared" ca="1" si="379"/>
        <v>0</v>
      </c>
      <c r="C958">
        <f t="shared" ca="1" si="397"/>
        <v>0</v>
      </c>
      <c r="D958">
        <f t="shared" ca="1" si="384"/>
        <v>-3.1805555555555554</v>
      </c>
      <c r="E958">
        <f t="shared" ca="1" si="385"/>
        <v>1.7859639999999999</v>
      </c>
      <c r="G958" s="23">
        <f t="shared" si="394"/>
        <v>46276</v>
      </c>
      <c r="H958" s="20">
        <f t="shared" si="380"/>
        <v>112.34375</v>
      </c>
      <c r="J958">
        <f t="shared" ca="1" si="386"/>
        <v>-0.75</v>
      </c>
      <c r="K958">
        <f t="shared" ca="1" si="381"/>
        <v>1.7859639999999999</v>
      </c>
      <c r="M958" s="23">
        <f t="shared" si="395"/>
        <v>46276</v>
      </c>
      <c r="N958" s="20">
        <f t="shared" si="382"/>
        <v>112.34375</v>
      </c>
      <c r="O958">
        <f t="shared" si="387"/>
        <v>125</v>
      </c>
      <c r="P958">
        <f t="shared" ca="1" si="388"/>
        <v>-0.75</v>
      </c>
      <c r="Q958">
        <f t="shared" ca="1" si="383"/>
        <v>1.7859639999999999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3"/>
      <c r="AG958" s="20"/>
      <c r="AH958" s="20"/>
      <c r="AJ958" s="23"/>
      <c r="AK958" s="20"/>
      <c r="AL958" s="20"/>
      <c r="AN958" s="23"/>
      <c r="AO958" s="20"/>
      <c r="AP958" s="20"/>
      <c r="AS958" s="1">
        <v>44679</v>
      </c>
      <c r="AT958">
        <v>1.1359999999999999</v>
      </c>
      <c r="AU958">
        <f t="shared" si="389"/>
        <v>1.1359999999999999E-2</v>
      </c>
      <c r="AW958" s="1">
        <v>44679</v>
      </c>
      <c r="AX958">
        <v>1.5840000000000001</v>
      </c>
      <c r="AY958">
        <f t="shared" si="390"/>
        <v>1.584E-2</v>
      </c>
      <c r="BA958" s="1">
        <v>44679</v>
      </c>
      <c r="BB958">
        <v>2.4</v>
      </c>
      <c r="BC958">
        <f t="shared" si="391"/>
        <v>2.4E-2</v>
      </c>
      <c r="BE958" s="1">
        <v>44679</v>
      </c>
      <c r="BF958">
        <v>2.9049999999999998</v>
      </c>
      <c r="BG958">
        <f t="shared" si="392"/>
        <v>2.9049999999999999E-2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3">
        <f t="shared" ca="1" si="393"/>
        <v>47154</v>
      </c>
      <c r="B959" s="20">
        <f t="shared" ca="1" si="379"/>
        <v>0</v>
      </c>
      <c r="C959">
        <f t="shared" ca="1" si="397"/>
        <v>0</v>
      </c>
      <c r="D959">
        <f t="shared" ca="1" si="384"/>
        <v>-3.1888888888888891</v>
      </c>
      <c r="E959">
        <f t="shared" ca="1" si="385"/>
        <v>1.7859639999999999</v>
      </c>
      <c r="G959" s="23">
        <f t="shared" si="394"/>
        <v>46279</v>
      </c>
      <c r="H959" s="20">
        <f t="shared" si="380"/>
        <v>112.34375</v>
      </c>
      <c r="J959">
        <f t="shared" ca="1" si="386"/>
        <v>-0.7583333333333333</v>
      </c>
      <c r="K959">
        <f t="shared" ca="1" si="381"/>
        <v>1.7859639999999999</v>
      </c>
      <c r="M959" s="23">
        <f t="shared" si="395"/>
        <v>46279</v>
      </c>
      <c r="N959" s="20">
        <f t="shared" si="382"/>
        <v>112.34375</v>
      </c>
      <c r="O959">
        <f t="shared" si="387"/>
        <v>125</v>
      </c>
      <c r="P959">
        <f t="shared" ca="1" si="388"/>
        <v>-0.7583333333333333</v>
      </c>
      <c r="Q959">
        <f t="shared" ca="1" si="383"/>
        <v>1.7859639999999999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3"/>
      <c r="AG959" s="20"/>
      <c r="AH959" s="20"/>
      <c r="AJ959" s="23"/>
      <c r="AK959" s="20"/>
      <c r="AL959" s="20"/>
      <c r="AN959" s="23"/>
      <c r="AO959" s="20"/>
      <c r="AP959" s="20"/>
      <c r="AS959" s="1">
        <v>44678</v>
      </c>
      <c r="AT959">
        <v>1.0429999999999999</v>
      </c>
      <c r="AU959">
        <f t="shared" si="389"/>
        <v>1.043E-2</v>
      </c>
      <c r="AW959" s="1">
        <v>44678</v>
      </c>
      <c r="AX959">
        <v>1.5269999999999999</v>
      </c>
      <c r="AY959">
        <f t="shared" si="390"/>
        <v>1.5269999999999999E-2</v>
      </c>
      <c r="BA959" s="1">
        <v>44678</v>
      </c>
      <c r="BB959">
        <v>2.3679999999999999</v>
      </c>
      <c r="BC959">
        <f t="shared" si="391"/>
        <v>2.368E-2</v>
      </c>
      <c r="BE959" s="1">
        <v>44678</v>
      </c>
      <c r="BF959">
        <v>2.8580000000000001</v>
      </c>
      <c r="BG959">
        <f t="shared" si="392"/>
        <v>2.8580000000000001E-2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3">
        <f t="shared" ca="1" si="393"/>
        <v>47155</v>
      </c>
      <c r="B960" s="20">
        <f t="shared" ca="1" si="379"/>
        <v>0</v>
      </c>
      <c r="C960">
        <f t="shared" ca="1" si="397"/>
        <v>0</v>
      </c>
      <c r="D960">
        <f t="shared" ca="1" si="384"/>
        <v>-3.1916666666666669</v>
      </c>
      <c r="E960">
        <f t="shared" ca="1" si="385"/>
        <v>1.7859639999999999</v>
      </c>
      <c r="G960" s="23">
        <f t="shared" si="394"/>
        <v>46280</v>
      </c>
      <c r="H960" s="20">
        <f t="shared" si="380"/>
        <v>112.34375</v>
      </c>
      <c r="J960">
        <f t="shared" ca="1" si="386"/>
        <v>-0.76111111111111107</v>
      </c>
      <c r="K960">
        <f t="shared" ca="1" si="381"/>
        <v>1.7859639999999999</v>
      </c>
      <c r="M960" s="23">
        <f t="shared" si="395"/>
        <v>46280</v>
      </c>
      <c r="N960" s="20">
        <f t="shared" si="382"/>
        <v>112.34375</v>
      </c>
      <c r="O960">
        <f t="shared" si="387"/>
        <v>125</v>
      </c>
      <c r="P960">
        <f t="shared" ca="1" si="388"/>
        <v>-0.76111111111111107</v>
      </c>
      <c r="Q960">
        <f t="shared" ca="1" si="383"/>
        <v>1.7859639999999999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3"/>
      <c r="AG960" s="20"/>
      <c r="AH960" s="20"/>
      <c r="AJ960" s="23"/>
      <c r="AK960" s="20"/>
      <c r="AL960" s="20"/>
      <c r="AN960" s="23"/>
      <c r="AO960" s="20"/>
      <c r="AP960" s="20"/>
      <c r="AS960" s="1">
        <v>44677</v>
      </c>
      <c r="AT960">
        <v>1.026</v>
      </c>
      <c r="AU960">
        <f t="shared" si="389"/>
        <v>1.026E-2</v>
      </c>
      <c r="AW960" s="1">
        <v>44677</v>
      </c>
      <c r="AX960">
        <v>1.496</v>
      </c>
      <c r="AY960">
        <f t="shared" si="390"/>
        <v>1.4959999999999999E-2</v>
      </c>
      <c r="BA960" s="1">
        <v>44677</v>
      </c>
      <c r="BB960">
        <v>2.2970000000000002</v>
      </c>
      <c r="BC960">
        <f t="shared" si="391"/>
        <v>2.2970000000000001E-2</v>
      </c>
      <c r="BE960" s="1">
        <v>44677</v>
      </c>
      <c r="BF960">
        <v>2.7389999999999999</v>
      </c>
      <c r="BG960">
        <f t="shared" si="392"/>
        <v>2.7389999999999998E-2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3">
        <f t="shared" ca="1" si="393"/>
        <v>47156</v>
      </c>
      <c r="B961" s="20">
        <f t="shared" ca="1" si="379"/>
        <v>0</v>
      </c>
      <c r="C961">
        <f t="shared" ca="1" si="397"/>
        <v>0</v>
      </c>
      <c r="D961">
        <f t="shared" ca="1" si="384"/>
        <v>-3.1944444444444446</v>
      </c>
      <c r="E961">
        <f t="shared" ca="1" si="385"/>
        <v>1.7859639999999999</v>
      </c>
      <c r="G961" s="23">
        <f t="shared" si="394"/>
        <v>46281</v>
      </c>
      <c r="H961" s="20">
        <f t="shared" si="380"/>
        <v>112.34375</v>
      </c>
      <c r="J961">
        <f t="shared" ca="1" si="386"/>
        <v>-0.76388888888888884</v>
      </c>
      <c r="K961">
        <f t="shared" ca="1" si="381"/>
        <v>1.7859639999999999</v>
      </c>
      <c r="M961" s="23">
        <f t="shared" si="395"/>
        <v>46281</v>
      </c>
      <c r="N961" s="20">
        <f t="shared" si="382"/>
        <v>112.34375</v>
      </c>
      <c r="O961">
        <f t="shared" si="387"/>
        <v>125</v>
      </c>
      <c r="P961">
        <f t="shared" ca="1" si="388"/>
        <v>-0.76388888888888884</v>
      </c>
      <c r="Q961">
        <f t="shared" ca="1" si="383"/>
        <v>1.7859639999999999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3"/>
      <c r="AG961" s="20"/>
      <c r="AH961" s="20"/>
      <c r="AJ961" s="23"/>
      <c r="AK961" s="20"/>
      <c r="AL961" s="20"/>
      <c r="AN961" s="23"/>
      <c r="AO961" s="20"/>
      <c r="AP961" s="20"/>
      <c r="AS961" s="1">
        <v>44676</v>
      </c>
      <c r="AT961">
        <v>1.026</v>
      </c>
      <c r="AU961">
        <f t="shared" si="389"/>
        <v>1.026E-2</v>
      </c>
      <c r="AW961" s="1">
        <v>44676</v>
      </c>
      <c r="AX961">
        <v>1.5369999999999999</v>
      </c>
      <c r="AY961">
        <f t="shared" si="390"/>
        <v>1.537E-2</v>
      </c>
      <c r="BA961" s="1">
        <v>44676</v>
      </c>
      <c r="BB961">
        <v>2.3759999999999999</v>
      </c>
      <c r="BC961">
        <f t="shared" si="391"/>
        <v>2.376E-2</v>
      </c>
      <c r="BE961" s="1">
        <v>44676</v>
      </c>
      <c r="BF961">
        <v>2.8860000000000001</v>
      </c>
      <c r="BG961">
        <f t="shared" si="392"/>
        <v>2.886E-2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3">
        <f t="shared" ca="1" si="393"/>
        <v>47157</v>
      </c>
      <c r="B962" s="20">
        <f t="shared" ca="1" si="379"/>
        <v>0</v>
      </c>
      <c r="C962">
        <f t="shared" ca="1" si="397"/>
        <v>0</v>
      </c>
      <c r="D962">
        <f t="shared" ca="1" si="384"/>
        <v>-3.1972222222222224</v>
      </c>
      <c r="E962">
        <f t="shared" ca="1" si="385"/>
        <v>1.7859639999999999</v>
      </c>
      <c r="G962" s="23">
        <f t="shared" si="394"/>
        <v>46282</v>
      </c>
      <c r="H962" s="20">
        <f t="shared" si="380"/>
        <v>112.34375</v>
      </c>
      <c r="J962">
        <f t="shared" ca="1" si="386"/>
        <v>-0.76666666666666672</v>
      </c>
      <c r="K962">
        <f t="shared" ca="1" si="381"/>
        <v>1.7859639999999999</v>
      </c>
      <c r="M962" s="23">
        <f t="shared" si="395"/>
        <v>46282</v>
      </c>
      <c r="N962" s="20">
        <f t="shared" si="382"/>
        <v>112.34375</v>
      </c>
      <c r="O962">
        <f t="shared" si="387"/>
        <v>125</v>
      </c>
      <c r="P962">
        <f t="shared" ca="1" si="388"/>
        <v>-0.76666666666666672</v>
      </c>
      <c r="Q962">
        <f t="shared" ca="1" si="383"/>
        <v>1.7859639999999999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3"/>
      <c r="AG962" s="20"/>
      <c r="AH962" s="20"/>
      <c r="AJ962" s="23"/>
      <c r="AK962" s="20"/>
      <c r="AL962" s="20"/>
      <c r="AN962" s="23"/>
      <c r="AO962" s="20"/>
      <c r="AP962" s="20"/>
      <c r="AS962" s="1">
        <v>44673</v>
      </c>
      <c r="AT962">
        <v>1.018</v>
      </c>
      <c r="AU962">
        <f t="shared" si="389"/>
        <v>1.018E-2</v>
      </c>
      <c r="AW962" s="1">
        <v>44673</v>
      </c>
      <c r="AX962">
        <v>1.5269999999999999</v>
      </c>
      <c r="AY962">
        <f t="shared" si="390"/>
        <v>1.5269999999999999E-2</v>
      </c>
      <c r="BA962" s="1">
        <v>44673</v>
      </c>
      <c r="BB962">
        <v>2.3959999999999999</v>
      </c>
      <c r="BC962">
        <f t="shared" si="391"/>
        <v>2.3959999999999999E-2</v>
      </c>
      <c r="BE962" s="1">
        <v>44673</v>
      </c>
      <c r="BF962">
        <v>2.9104999999999999</v>
      </c>
      <c r="BG962">
        <f t="shared" si="392"/>
        <v>2.9104999999999999E-2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3">
        <f t="shared" ca="1" si="393"/>
        <v>47158</v>
      </c>
      <c r="B963" s="20">
        <f t="shared" ca="1" si="379"/>
        <v>0</v>
      </c>
      <c r="C963">
        <f t="shared" ca="1" si="397"/>
        <v>0</v>
      </c>
      <c r="D963">
        <f t="shared" ca="1" si="384"/>
        <v>-3.2</v>
      </c>
      <c r="E963">
        <f t="shared" ca="1" si="385"/>
        <v>1.7859639999999999</v>
      </c>
      <c r="G963" s="23">
        <f t="shared" si="394"/>
        <v>46283</v>
      </c>
      <c r="H963" s="20">
        <f t="shared" si="380"/>
        <v>112.34375</v>
      </c>
      <c r="J963">
        <f t="shared" ca="1" si="386"/>
        <v>-0.76944444444444449</v>
      </c>
      <c r="K963">
        <f t="shared" ca="1" si="381"/>
        <v>1.7859639999999999</v>
      </c>
      <c r="M963" s="23">
        <f t="shared" si="395"/>
        <v>46283</v>
      </c>
      <c r="N963" s="20">
        <f t="shared" si="382"/>
        <v>112.34375</v>
      </c>
      <c r="O963">
        <f t="shared" si="387"/>
        <v>125</v>
      </c>
      <c r="P963">
        <f t="shared" ca="1" si="388"/>
        <v>-0.76944444444444449</v>
      </c>
      <c r="Q963">
        <f t="shared" ca="1" si="383"/>
        <v>1.7859639999999999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3"/>
      <c r="AG963" s="20"/>
      <c r="AH963" s="20"/>
      <c r="AJ963" s="23"/>
      <c r="AK963" s="20"/>
      <c r="AL963" s="20"/>
      <c r="AN963" s="23"/>
      <c r="AO963" s="20"/>
      <c r="AP963" s="20"/>
      <c r="AS963" s="1">
        <v>44672</v>
      </c>
      <c r="AT963">
        <v>1.0009999999999999</v>
      </c>
      <c r="AU963">
        <f t="shared" si="389"/>
        <v>1.0009999999999998E-2</v>
      </c>
      <c r="AW963" s="1">
        <v>44672</v>
      </c>
      <c r="AX963">
        <v>1.4610000000000001</v>
      </c>
      <c r="AY963">
        <f t="shared" si="390"/>
        <v>1.4610000000000001E-2</v>
      </c>
      <c r="BA963" s="1">
        <v>44672</v>
      </c>
      <c r="BB963">
        <v>2.343</v>
      </c>
      <c r="BC963">
        <f t="shared" si="391"/>
        <v>2.3429999999999999E-2</v>
      </c>
      <c r="BE963" s="1">
        <v>44672</v>
      </c>
      <c r="BF963">
        <v>2.9489999999999998</v>
      </c>
      <c r="BG963">
        <f t="shared" si="392"/>
        <v>2.9489999999999999E-2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3">
        <f t="shared" ca="1" si="393"/>
        <v>47161</v>
      </c>
      <c r="B964" s="20">
        <f t="shared" ca="1" si="379"/>
        <v>0</v>
      </c>
      <c r="C964">
        <f t="shared" ca="1" si="397"/>
        <v>0</v>
      </c>
      <c r="D964">
        <f t="shared" ca="1" si="384"/>
        <v>-3.2083333333333335</v>
      </c>
      <c r="E964">
        <f t="shared" ca="1" si="385"/>
        <v>1.7859639999999999</v>
      </c>
      <c r="G964" s="23">
        <f t="shared" si="394"/>
        <v>46286</v>
      </c>
      <c r="H964" s="20">
        <f t="shared" si="380"/>
        <v>112.34375</v>
      </c>
      <c r="J964">
        <f t="shared" ca="1" si="386"/>
        <v>-0.77777777777777779</v>
      </c>
      <c r="K964">
        <f t="shared" ca="1" si="381"/>
        <v>1.7859639999999999</v>
      </c>
      <c r="M964" s="23">
        <f t="shared" si="395"/>
        <v>46286</v>
      </c>
      <c r="N964" s="20">
        <f t="shared" si="382"/>
        <v>112.34375</v>
      </c>
      <c r="O964">
        <f t="shared" si="387"/>
        <v>125</v>
      </c>
      <c r="P964">
        <f t="shared" ca="1" si="388"/>
        <v>-0.77777777777777779</v>
      </c>
      <c r="Q964">
        <f t="shared" ca="1" si="383"/>
        <v>1.7859639999999999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3"/>
      <c r="AG964" s="20"/>
      <c r="AH964" s="20"/>
      <c r="AJ964" s="23"/>
      <c r="AK964" s="20"/>
      <c r="AL964" s="20"/>
      <c r="AN964" s="23"/>
      <c r="AO964" s="20"/>
      <c r="AP964" s="20"/>
      <c r="AS964" s="1">
        <v>44671</v>
      </c>
      <c r="AT964">
        <v>0.95</v>
      </c>
      <c r="AU964">
        <f t="shared" si="389"/>
        <v>9.4999999999999998E-3</v>
      </c>
      <c r="AW964" s="1">
        <v>44671</v>
      </c>
      <c r="AX964">
        <v>1.401</v>
      </c>
      <c r="AY964">
        <f t="shared" si="390"/>
        <v>1.401E-2</v>
      </c>
      <c r="BA964" s="1">
        <v>44671</v>
      </c>
      <c r="BB964">
        <v>2.2090000000000001</v>
      </c>
      <c r="BC964">
        <f t="shared" si="391"/>
        <v>2.2090000000000002E-2</v>
      </c>
      <c r="BE964" s="1">
        <v>44671</v>
      </c>
      <c r="BF964">
        <v>2.7909999999999999</v>
      </c>
      <c r="BG964">
        <f t="shared" si="392"/>
        <v>2.7910000000000001E-2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3">
        <f t="shared" ca="1" si="393"/>
        <v>47162</v>
      </c>
      <c r="B965" s="20">
        <f t="shared" ca="1" si="379"/>
        <v>0</v>
      </c>
      <c r="C965">
        <f t="shared" ca="1" si="397"/>
        <v>0</v>
      </c>
      <c r="D965">
        <f t="shared" ca="1" si="384"/>
        <v>-3.2111111111111112</v>
      </c>
      <c r="E965">
        <f t="shared" ca="1" si="385"/>
        <v>1.7859639999999999</v>
      </c>
      <c r="G965" s="23">
        <f t="shared" si="394"/>
        <v>46287</v>
      </c>
      <c r="H965" s="20">
        <f t="shared" si="380"/>
        <v>112.34375</v>
      </c>
      <c r="J965">
        <f t="shared" ca="1" si="386"/>
        <v>-0.78055555555555556</v>
      </c>
      <c r="K965">
        <f t="shared" ca="1" si="381"/>
        <v>1.7859639999999999</v>
      </c>
      <c r="M965" s="23">
        <f t="shared" si="395"/>
        <v>46287</v>
      </c>
      <c r="N965" s="20">
        <f t="shared" si="382"/>
        <v>112.34375</v>
      </c>
      <c r="O965">
        <f t="shared" si="387"/>
        <v>125</v>
      </c>
      <c r="P965">
        <f t="shared" ca="1" si="388"/>
        <v>-0.78055555555555556</v>
      </c>
      <c r="Q965">
        <f t="shared" ca="1" si="383"/>
        <v>1.7859639999999999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3"/>
      <c r="AG965" s="20"/>
      <c r="AH965" s="20"/>
      <c r="AJ965" s="23"/>
      <c r="AK965" s="20"/>
      <c r="AL965" s="20"/>
      <c r="AN965" s="23"/>
      <c r="AO965" s="20"/>
      <c r="AP965" s="20"/>
      <c r="AS965" s="1">
        <v>44670</v>
      </c>
      <c r="AT965">
        <v>0.92100000000000004</v>
      </c>
      <c r="AU965">
        <f t="shared" si="389"/>
        <v>9.2100000000000012E-3</v>
      </c>
      <c r="AW965" s="1">
        <v>44670</v>
      </c>
      <c r="AX965">
        <v>1.359</v>
      </c>
      <c r="AY965">
        <f t="shared" si="390"/>
        <v>1.359E-2</v>
      </c>
      <c r="BA965" s="1">
        <v>44670</v>
      </c>
      <c r="BB965">
        <v>2.1989999999999998</v>
      </c>
      <c r="BC965">
        <f t="shared" si="391"/>
        <v>2.1989999999999999E-2</v>
      </c>
      <c r="BE965" s="1">
        <v>44670</v>
      </c>
      <c r="BF965">
        <v>2.8109999999999999</v>
      </c>
      <c r="BG965">
        <f t="shared" si="392"/>
        <v>2.811E-2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3">
        <f t="shared" ca="1" si="393"/>
        <v>47163</v>
      </c>
      <c r="B966" s="20">
        <f t="shared" ca="1" si="379"/>
        <v>0</v>
      </c>
      <c r="C966">
        <f t="shared" ca="1" si="397"/>
        <v>0</v>
      </c>
      <c r="D966">
        <f t="shared" ca="1" si="384"/>
        <v>-3.213888888888889</v>
      </c>
      <c r="E966">
        <f t="shared" ca="1" si="385"/>
        <v>1.7859639999999999</v>
      </c>
      <c r="G966" s="23">
        <f t="shared" si="394"/>
        <v>46288</v>
      </c>
      <c r="H966" s="20">
        <f t="shared" si="380"/>
        <v>112.34375</v>
      </c>
      <c r="J966">
        <f t="shared" ca="1" si="386"/>
        <v>-0.78333333333333333</v>
      </c>
      <c r="K966">
        <f t="shared" ca="1" si="381"/>
        <v>1.7859639999999999</v>
      </c>
      <c r="M966" s="23">
        <f t="shared" si="395"/>
        <v>46288</v>
      </c>
      <c r="N966" s="20">
        <f t="shared" si="382"/>
        <v>112.34375</v>
      </c>
      <c r="O966">
        <f t="shared" si="387"/>
        <v>125</v>
      </c>
      <c r="P966">
        <f t="shared" ca="1" si="388"/>
        <v>-0.78333333333333333</v>
      </c>
      <c r="Q966">
        <f t="shared" ca="1" si="383"/>
        <v>1.7859639999999999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3"/>
      <c r="AG966" s="20"/>
      <c r="AH966" s="20"/>
      <c r="AJ966" s="23"/>
      <c r="AK966" s="20"/>
      <c r="AL966" s="20"/>
      <c r="AN966" s="23"/>
      <c r="AO966" s="20"/>
      <c r="AP966" s="20"/>
      <c r="AS966" s="1">
        <v>44669</v>
      </c>
      <c r="AT966">
        <v>0.90700000000000003</v>
      </c>
      <c r="AU966">
        <f t="shared" si="389"/>
        <v>9.0699999999999999E-3</v>
      </c>
      <c r="AW966" s="1">
        <v>44669</v>
      </c>
      <c r="AX966">
        <v>1.3160000000000001</v>
      </c>
      <c r="AY966">
        <f t="shared" si="390"/>
        <v>1.316E-2</v>
      </c>
      <c r="BA966" s="1">
        <v>44669</v>
      </c>
      <c r="BB966">
        <v>2.1150000000000002</v>
      </c>
      <c r="BC966">
        <f t="shared" si="391"/>
        <v>2.1150000000000002E-2</v>
      </c>
      <c r="BE966" s="1">
        <v>44669</v>
      </c>
      <c r="BF966">
        <v>2.6920000000000002</v>
      </c>
      <c r="BG966">
        <f t="shared" si="392"/>
        <v>2.6920000000000003E-2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3">
        <f t="shared" ca="1" si="393"/>
        <v>47164</v>
      </c>
      <c r="B967" s="20">
        <f t="shared" ca="1" si="379"/>
        <v>0</v>
      </c>
      <c r="C967">
        <f t="shared" ca="1" si="397"/>
        <v>0</v>
      </c>
      <c r="D967">
        <f t="shared" ca="1" si="384"/>
        <v>-3.2166666666666668</v>
      </c>
      <c r="E967">
        <f t="shared" ca="1" si="385"/>
        <v>1.7859639999999999</v>
      </c>
      <c r="G967" s="23">
        <f t="shared" si="394"/>
        <v>46289</v>
      </c>
      <c r="H967" s="20">
        <f t="shared" si="380"/>
        <v>112.34375</v>
      </c>
      <c r="J967">
        <f t="shared" ca="1" si="386"/>
        <v>-0.78611111111111109</v>
      </c>
      <c r="K967">
        <f t="shared" ca="1" si="381"/>
        <v>1.7859639999999999</v>
      </c>
      <c r="M967" s="23">
        <f t="shared" si="395"/>
        <v>46289</v>
      </c>
      <c r="N967" s="20">
        <f t="shared" si="382"/>
        <v>112.34375</v>
      </c>
      <c r="O967">
        <f t="shared" si="387"/>
        <v>125</v>
      </c>
      <c r="P967">
        <f t="shared" ca="1" si="388"/>
        <v>-0.78611111111111109</v>
      </c>
      <c r="Q967">
        <f t="shared" ca="1" si="383"/>
        <v>1.7859639999999999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3"/>
      <c r="AG967" s="20"/>
      <c r="AH967" s="20"/>
      <c r="AJ967" s="23"/>
      <c r="AK967" s="20"/>
      <c r="AL967" s="20"/>
      <c r="AN967" s="23"/>
      <c r="AO967" s="20"/>
      <c r="AP967" s="20"/>
      <c r="AS967" s="1">
        <v>44666</v>
      </c>
      <c r="AT967">
        <v>0.89700000000000002</v>
      </c>
      <c r="AU967">
        <f t="shared" si="389"/>
        <v>8.9700000000000005E-3</v>
      </c>
      <c r="AW967" s="1">
        <v>44666</v>
      </c>
      <c r="AX967">
        <v>1.3069999999999999</v>
      </c>
      <c r="AY967">
        <f t="shared" si="390"/>
        <v>1.307E-2</v>
      </c>
      <c r="BA967" s="1">
        <v>44666</v>
      </c>
      <c r="BB967">
        <v>2.117</v>
      </c>
      <c r="BC967">
        <f t="shared" si="391"/>
        <v>2.1170000000000001E-2</v>
      </c>
      <c r="BE967" s="1">
        <v>44666</v>
      </c>
      <c r="BF967">
        <v>2.6739999999999999</v>
      </c>
      <c r="BG967">
        <f t="shared" si="392"/>
        <v>2.674E-2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3">
        <f t="shared" ca="1" si="393"/>
        <v>47165</v>
      </c>
      <c r="B968" s="20">
        <f t="shared" ca="1" si="379"/>
        <v>0</v>
      </c>
      <c r="C968">
        <f t="shared" ca="1" si="397"/>
        <v>0</v>
      </c>
      <c r="D968">
        <f t="shared" ca="1" si="384"/>
        <v>-3.2194444444444446</v>
      </c>
      <c r="E968">
        <f t="shared" ca="1" si="385"/>
        <v>1.7859639999999999</v>
      </c>
      <c r="G968" s="23">
        <f t="shared" si="394"/>
        <v>46290</v>
      </c>
      <c r="H968" s="20">
        <f t="shared" si="380"/>
        <v>112.34375</v>
      </c>
      <c r="J968">
        <f t="shared" ca="1" si="386"/>
        <v>-0.78888888888888886</v>
      </c>
      <c r="K968">
        <f t="shared" ca="1" si="381"/>
        <v>1.7859639999999999</v>
      </c>
      <c r="M968" s="23">
        <f t="shared" si="395"/>
        <v>46290</v>
      </c>
      <c r="N968" s="20">
        <f t="shared" si="382"/>
        <v>112.34375</v>
      </c>
      <c r="O968">
        <f t="shared" si="387"/>
        <v>125</v>
      </c>
      <c r="P968">
        <f t="shared" ca="1" si="388"/>
        <v>-0.78888888888888886</v>
      </c>
      <c r="Q968">
        <f t="shared" ca="1" si="383"/>
        <v>1.7859639999999999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3"/>
      <c r="AG968" s="20"/>
      <c r="AH968" s="20"/>
      <c r="AJ968" s="23"/>
      <c r="AK968" s="20"/>
      <c r="AL968" s="20"/>
      <c r="AN968" s="23"/>
      <c r="AO968" s="20"/>
      <c r="AP968" s="20"/>
      <c r="AS968" s="1">
        <v>44665</v>
      </c>
      <c r="AT968">
        <v>0.88700000000000001</v>
      </c>
      <c r="AU968">
        <f t="shared" si="389"/>
        <v>8.8699999999999994E-3</v>
      </c>
      <c r="AW968" s="1">
        <v>44665</v>
      </c>
      <c r="AX968">
        <v>1.2989999999999999</v>
      </c>
      <c r="AY968">
        <f t="shared" si="390"/>
        <v>1.299E-2</v>
      </c>
      <c r="BA968" s="1">
        <v>44665</v>
      </c>
      <c r="BB968">
        <v>2.1139999999999999</v>
      </c>
      <c r="BC968">
        <f t="shared" si="391"/>
        <v>2.1139999999999999E-2</v>
      </c>
      <c r="BE968" s="1">
        <v>44665</v>
      </c>
      <c r="BF968">
        <v>2.6869999999999998</v>
      </c>
      <c r="BG968">
        <f t="shared" si="392"/>
        <v>2.6869999999999998E-2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3">
        <f t="shared" ca="1" si="393"/>
        <v>47168</v>
      </c>
      <c r="B969" s="20">
        <f t="shared" ca="1" si="379"/>
        <v>0</v>
      </c>
      <c r="C969">
        <f t="shared" ca="1" si="397"/>
        <v>0</v>
      </c>
      <c r="D969">
        <f t="shared" ca="1" si="384"/>
        <v>-3.2277777777777779</v>
      </c>
      <c r="E969">
        <f t="shared" ca="1" si="385"/>
        <v>1.7859639999999999</v>
      </c>
      <c r="G969" s="23">
        <f t="shared" si="394"/>
        <v>46293</v>
      </c>
      <c r="H969" s="20">
        <f t="shared" si="380"/>
        <v>112.34375</v>
      </c>
      <c r="J969">
        <f t="shared" ca="1" si="386"/>
        <v>-0.79722222222222228</v>
      </c>
      <c r="K969">
        <f t="shared" ca="1" si="381"/>
        <v>1.7859639999999999</v>
      </c>
      <c r="M969" s="23">
        <f t="shared" si="395"/>
        <v>46293</v>
      </c>
      <c r="N969" s="20">
        <f t="shared" si="382"/>
        <v>112.34375</v>
      </c>
      <c r="O969">
        <f t="shared" si="387"/>
        <v>125</v>
      </c>
      <c r="P969">
        <f t="shared" ca="1" si="388"/>
        <v>-0.79722222222222228</v>
      </c>
      <c r="Q969">
        <f t="shared" ca="1" si="383"/>
        <v>1.7859639999999999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3"/>
      <c r="AG969" s="20"/>
      <c r="AH969" s="20"/>
      <c r="AJ969" s="23"/>
      <c r="AK969" s="20"/>
      <c r="AL969" s="20"/>
      <c r="AN969" s="23"/>
      <c r="AO969" s="20"/>
      <c r="AP969" s="20"/>
      <c r="AS969" s="1">
        <v>44664</v>
      </c>
      <c r="AT969">
        <v>0.84499999999999997</v>
      </c>
      <c r="AU969">
        <f t="shared" si="389"/>
        <v>8.4499999999999992E-3</v>
      </c>
      <c r="AW969" s="1">
        <v>44664</v>
      </c>
      <c r="AX969">
        <v>1.256</v>
      </c>
      <c r="AY969">
        <f t="shared" si="390"/>
        <v>1.256E-2</v>
      </c>
      <c r="BA969" s="1">
        <v>44664</v>
      </c>
      <c r="BB969">
        <v>2.0430000000000001</v>
      </c>
      <c r="BC969">
        <f t="shared" si="391"/>
        <v>2.043E-2</v>
      </c>
      <c r="BE969" s="1">
        <v>44664</v>
      </c>
      <c r="BF969">
        <v>2.577</v>
      </c>
      <c r="BG969">
        <f t="shared" si="392"/>
        <v>2.5770000000000001E-2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3">
        <f t="shared" ca="1" si="393"/>
        <v>47169</v>
      </c>
      <c r="B970" s="20">
        <f t="shared" ca="1" si="379"/>
        <v>0</v>
      </c>
      <c r="C970">
        <f t="shared" ca="1" si="397"/>
        <v>0</v>
      </c>
      <c r="D970">
        <f t="shared" ca="1" si="384"/>
        <v>-3.2305555555555556</v>
      </c>
      <c r="E970">
        <f t="shared" ca="1" si="385"/>
        <v>1.7859639999999999</v>
      </c>
      <c r="G970" s="23">
        <f t="shared" si="394"/>
        <v>46294</v>
      </c>
      <c r="H970" s="20">
        <f t="shared" si="380"/>
        <v>112.34375</v>
      </c>
      <c r="J970">
        <f t="shared" ca="1" si="386"/>
        <v>-0.8</v>
      </c>
      <c r="K970">
        <f t="shared" ca="1" si="381"/>
        <v>1.7859639999999999</v>
      </c>
      <c r="M970" s="23">
        <f t="shared" si="395"/>
        <v>46294</v>
      </c>
      <c r="N970" s="20">
        <f t="shared" si="382"/>
        <v>112.34375</v>
      </c>
      <c r="O970">
        <f t="shared" si="387"/>
        <v>125</v>
      </c>
      <c r="P970">
        <f t="shared" ca="1" si="388"/>
        <v>-0.8</v>
      </c>
      <c r="Q970">
        <f t="shared" ca="1" si="383"/>
        <v>1.7859639999999999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3"/>
      <c r="AG970" s="20"/>
      <c r="AH970" s="20"/>
      <c r="AJ970" s="23"/>
      <c r="AK970" s="20"/>
      <c r="AL970" s="20"/>
      <c r="AN970" s="23"/>
      <c r="AO970" s="20"/>
      <c r="AP970" s="20"/>
      <c r="AS970" s="1">
        <v>44663</v>
      </c>
      <c r="AT970">
        <v>0.82699999999999996</v>
      </c>
      <c r="AU970">
        <f t="shared" si="389"/>
        <v>8.2699999999999996E-3</v>
      </c>
      <c r="AW970" s="1">
        <v>44663</v>
      </c>
      <c r="AX970">
        <v>1.2150000000000001</v>
      </c>
      <c r="AY970">
        <f t="shared" si="390"/>
        <v>1.2150000000000001E-2</v>
      </c>
      <c r="BA970" s="1">
        <v>44663</v>
      </c>
      <c r="BB970">
        <v>2.0539999999999998</v>
      </c>
      <c r="BC970">
        <f t="shared" si="391"/>
        <v>2.0539999999999999E-2</v>
      </c>
      <c r="BE970" s="1">
        <v>44663</v>
      </c>
      <c r="BF970">
        <v>2.6240000000000001</v>
      </c>
      <c r="BG970">
        <f t="shared" si="392"/>
        <v>2.6239999999999999E-2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3">
        <f t="shared" ca="1" si="393"/>
        <v>47170</v>
      </c>
      <c r="B971" s="20">
        <f t="shared" ref="B971:B1034" ca="1" si="401">IFERROR(VLOOKUP(A971,$BN$11:$BO$19999,2,FALSE),B970)</f>
        <v>0</v>
      </c>
      <c r="C971">
        <f t="shared" ca="1" si="397"/>
        <v>0</v>
      </c>
      <c r="D971">
        <f t="shared" ca="1" si="384"/>
        <v>-3.2333333333333334</v>
      </c>
      <c r="E971">
        <f t="shared" ca="1" si="385"/>
        <v>1.7859639999999999</v>
      </c>
      <c r="G971" s="23">
        <f t="shared" si="394"/>
        <v>46295</v>
      </c>
      <c r="H971" s="20">
        <f t="shared" ref="H971:H1034" si="402">IFERROR(VLOOKUP(G971,$BN$11:$BO$19999,2,FALSE),H970)</f>
        <v>112.34375</v>
      </c>
      <c r="J971">
        <f t="shared" ca="1" si="386"/>
        <v>-0.80277777777777781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1.7859639999999999</v>
      </c>
      <c r="M971" s="23">
        <f t="shared" si="395"/>
        <v>46295</v>
      </c>
      <c r="N971" s="20">
        <f t="shared" ref="N971:N1034" si="404">IFERROR(VLOOKUP(M971,$BN$11:$BO$19999,2,FALSE),N970)</f>
        <v>112.34375</v>
      </c>
      <c r="O971">
        <f t="shared" si="387"/>
        <v>125</v>
      </c>
      <c r="P971">
        <f t="shared" ca="1" si="388"/>
        <v>-0.80277777777777781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1.7859639999999999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3"/>
      <c r="AG971" s="20"/>
      <c r="AH971" s="20"/>
      <c r="AJ971" s="23"/>
      <c r="AK971" s="20"/>
      <c r="AL971" s="20"/>
      <c r="AN971" s="23"/>
      <c r="AO971" s="20"/>
      <c r="AP971" s="20"/>
      <c r="AS971" s="1">
        <v>44662</v>
      </c>
      <c r="AT971">
        <v>0.83499999999999996</v>
      </c>
      <c r="AU971">
        <f t="shared" si="389"/>
        <v>8.3499999999999998E-3</v>
      </c>
      <c r="AW971" s="1">
        <v>44662</v>
      </c>
      <c r="AX971">
        <v>1.2649999999999999</v>
      </c>
      <c r="AY971">
        <f t="shared" si="390"/>
        <v>1.265E-2</v>
      </c>
      <c r="BA971" s="1">
        <v>44662</v>
      </c>
      <c r="BB971">
        <v>2.09</v>
      </c>
      <c r="BC971">
        <f t="shared" si="391"/>
        <v>2.0899999999999998E-2</v>
      </c>
      <c r="BE971" s="1">
        <v>44662</v>
      </c>
      <c r="BF971">
        <v>2.7080000000000002</v>
      </c>
      <c r="BG971">
        <f t="shared" si="392"/>
        <v>2.7080000000000003E-2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3">
        <f t="shared" ca="1" si="393"/>
        <v>47171</v>
      </c>
      <c r="B972" s="20">
        <f t="shared" ca="1" si="401"/>
        <v>0</v>
      </c>
      <c r="C972">
        <f t="shared" ca="1" si="397"/>
        <v>0</v>
      </c>
      <c r="D972">
        <f t="shared" ref="D972:D1035" ca="1" si="406">($B$7-A972)/360</f>
        <v>-3.2361111111111112</v>
      </c>
      <c r="E972">
        <f t="shared" ref="E972:E1035" ca="1" si="407">IFERROR(IF(D972&lt;0.25,VLOOKUP(A972,$AS$11:$AU$5325,3,FALSE),IF(AND(D972&gt;=0.25,D972&lt;0.5),VLOOKUP(A972,$AW$11:$AY$5325,3,FALSE),IF(AND(D972&gt;=0.5,D972&lt;1),VLOOKUP(A972,$BA$11:$BC$5325,3,FALSE),VLOOKUP(A972,$BE$11:$BG$5010,3,FALSE)))),E971)</f>
        <v>1.7859639999999999</v>
      </c>
      <c r="G972" s="23">
        <f t="shared" si="394"/>
        <v>46296</v>
      </c>
      <c r="H972" s="20">
        <f t="shared" si="402"/>
        <v>112.34375</v>
      </c>
      <c r="J972">
        <f t="shared" ref="J972:J1035" ca="1" si="408">($H$7-G972)/360</f>
        <v>-0.80555555555555558</v>
      </c>
      <c r="K972">
        <f t="shared" ca="1" si="403"/>
        <v>1.7859639999999999</v>
      </c>
      <c r="M972" s="23">
        <f t="shared" si="395"/>
        <v>46296</v>
      </c>
      <c r="N972" s="20">
        <f t="shared" si="404"/>
        <v>112.34375</v>
      </c>
      <c r="O972">
        <f t="shared" ref="O972:O1035" si="409">CEILING(N972,25)</f>
        <v>125</v>
      </c>
      <c r="P972">
        <f t="shared" ref="P972:P1035" ca="1" si="410">($N$7-M972)/360</f>
        <v>-0.80555555555555558</v>
      </c>
      <c r="Q972">
        <f t="shared" ca="1" si="405"/>
        <v>1.7859639999999999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3"/>
      <c r="AG972" s="20"/>
      <c r="AH972" s="20"/>
      <c r="AJ972" s="23"/>
      <c r="AK972" s="20"/>
      <c r="AL972" s="20"/>
      <c r="AN972" s="23"/>
      <c r="AO972" s="20"/>
      <c r="AP972" s="20"/>
      <c r="AS972" s="1">
        <v>44659</v>
      </c>
      <c r="AT972">
        <v>0.80300000000000005</v>
      </c>
      <c r="AU972">
        <f t="shared" ref="AU972:AU1035" si="411">AT972/100</f>
        <v>8.0300000000000007E-3</v>
      </c>
      <c r="AW972" s="1">
        <v>44659</v>
      </c>
      <c r="AX972">
        <v>1.25</v>
      </c>
      <c r="AY972">
        <f t="shared" ref="AY972:AY1035" si="412">AX972/100</f>
        <v>1.2500000000000001E-2</v>
      </c>
      <c r="BA972" s="1">
        <v>44659</v>
      </c>
      <c r="BB972">
        <v>2.0920000000000001</v>
      </c>
      <c r="BC972">
        <f t="shared" ref="BC972:BC1035" si="413">BB972/100</f>
        <v>2.0920000000000001E-2</v>
      </c>
      <c r="BE972" s="1">
        <v>44659</v>
      </c>
      <c r="BF972">
        <v>2.7330000000000001</v>
      </c>
      <c r="BG972">
        <f t="shared" ref="BG972:BG1035" si="414">BF972/100</f>
        <v>2.733E-2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3">
        <f t="shared" ref="A973:A1036" ca="1" si="415">WORKDAY(A972,1)</f>
        <v>47172</v>
      </c>
      <c r="B973" s="20">
        <f t="shared" ca="1" si="401"/>
        <v>0</v>
      </c>
      <c r="C973">
        <f t="shared" ca="1" si="397"/>
        <v>0</v>
      </c>
      <c r="D973">
        <f t="shared" ca="1" si="406"/>
        <v>-3.2388888888888889</v>
      </c>
      <c r="E973">
        <f t="shared" ca="1" si="407"/>
        <v>1.7859639999999999</v>
      </c>
      <c r="G973" s="23">
        <f t="shared" ref="G973:G1036" si="416">WORKDAY(G972,1)</f>
        <v>46297</v>
      </c>
      <c r="H973" s="20">
        <f t="shared" si="402"/>
        <v>112.34375</v>
      </c>
      <c r="J973">
        <f t="shared" ca="1" si="408"/>
        <v>-0.80833333333333335</v>
      </c>
      <c r="K973">
        <f t="shared" ca="1" si="403"/>
        <v>1.7859639999999999</v>
      </c>
      <c r="M973" s="23">
        <f t="shared" ref="M973:M1036" si="417">WORKDAY(M972,1)</f>
        <v>46297</v>
      </c>
      <c r="N973" s="20">
        <f t="shared" si="404"/>
        <v>112.34375</v>
      </c>
      <c r="O973">
        <f t="shared" si="409"/>
        <v>125</v>
      </c>
      <c r="P973">
        <f t="shared" ca="1" si="410"/>
        <v>-0.80833333333333335</v>
      </c>
      <c r="Q973">
        <f t="shared" ca="1" si="405"/>
        <v>1.7859639999999999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3"/>
      <c r="AG973" s="20"/>
      <c r="AH973" s="20"/>
      <c r="AJ973" s="23"/>
      <c r="AK973" s="20"/>
      <c r="AL973" s="20"/>
      <c r="AN973" s="23"/>
      <c r="AO973" s="20"/>
      <c r="AP973" s="20"/>
      <c r="AS973" s="1">
        <v>44658</v>
      </c>
      <c r="AT973">
        <v>0.80400000000000005</v>
      </c>
      <c r="AU973">
        <f t="shared" si="411"/>
        <v>8.0400000000000003E-3</v>
      </c>
      <c r="AW973" s="1">
        <v>44658</v>
      </c>
      <c r="AX973">
        <v>1.226</v>
      </c>
      <c r="AY973">
        <f t="shared" si="412"/>
        <v>1.226E-2</v>
      </c>
      <c r="BA973" s="1">
        <v>44658</v>
      </c>
      <c r="BB973">
        <v>2.052</v>
      </c>
      <c r="BC973">
        <f t="shared" si="413"/>
        <v>2.052E-2</v>
      </c>
      <c r="BE973" s="1">
        <v>44658</v>
      </c>
      <c r="BF973">
        <v>2.6680000000000001</v>
      </c>
      <c r="BG973">
        <f t="shared" si="414"/>
        <v>2.6680000000000002E-2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3">
        <f t="shared" ca="1" si="415"/>
        <v>47175</v>
      </c>
      <c r="B974" s="20">
        <f t="shared" ca="1" si="401"/>
        <v>0</v>
      </c>
      <c r="C974">
        <f t="shared" ca="1" si="397"/>
        <v>0</v>
      </c>
      <c r="D974">
        <f t="shared" ca="1" si="406"/>
        <v>-3.2472222222222222</v>
      </c>
      <c r="E974">
        <f t="shared" ca="1" si="407"/>
        <v>1.7859639999999999</v>
      </c>
      <c r="G974" s="23">
        <f t="shared" si="416"/>
        <v>46300</v>
      </c>
      <c r="H974" s="20">
        <f t="shared" si="402"/>
        <v>112.34375</v>
      </c>
      <c r="J974">
        <f t="shared" ca="1" si="408"/>
        <v>-0.81666666666666665</v>
      </c>
      <c r="K974">
        <f t="shared" ca="1" si="403"/>
        <v>1.7859639999999999</v>
      </c>
      <c r="M974" s="23">
        <f t="shared" si="417"/>
        <v>46300</v>
      </c>
      <c r="N974" s="20">
        <f t="shared" si="404"/>
        <v>112.34375</v>
      </c>
      <c r="O974">
        <f t="shared" si="409"/>
        <v>125</v>
      </c>
      <c r="P974">
        <f t="shared" ca="1" si="410"/>
        <v>-0.81666666666666665</v>
      </c>
      <c r="Q974">
        <f t="shared" ca="1" si="405"/>
        <v>1.7859639999999999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3"/>
      <c r="AG974" s="20"/>
      <c r="AH974" s="20"/>
      <c r="AJ974" s="23"/>
      <c r="AK974" s="20"/>
      <c r="AL974" s="20"/>
      <c r="AN974" s="23"/>
      <c r="AO974" s="20"/>
      <c r="AP974" s="20"/>
      <c r="AS974" s="1">
        <v>44657</v>
      </c>
      <c r="AT974">
        <v>0.77300000000000002</v>
      </c>
      <c r="AU974">
        <f t="shared" si="411"/>
        <v>7.7299999999999999E-3</v>
      </c>
      <c r="AW974" s="1">
        <v>44657</v>
      </c>
      <c r="AX974">
        <v>1.214</v>
      </c>
      <c r="AY974">
        <f t="shared" si="412"/>
        <v>1.214E-2</v>
      </c>
      <c r="BA974" s="1">
        <v>44657</v>
      </c>
      <c r="BB974">
        <v>2.0510000000000002</v>
      </c>
      <c r="BC974">
        <f t="shared" si="413"/>
        <v>2.051E-2</v>
      </c>
      <c r="BE974" s="1">
        <v>44657</v>
      </c>
      <c r="BF974">
        <v>2.6749999999999998</v>
      </c>
      <c r="BG974">
        <f t="shared" si="414"/>
        <v>2.6749999999999999E-2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3">
        <f t="shared" ca="1" si="415"/>
        <v>47176</v>
      </c>
      <c r="B975" s="20">
        <f t="shared" ca="1" si="401"/>
        <v>0</v>
      </c>
      <c r="C975">
        <f t="shared" ca="1" si="397"/>
        <v>0</v>
      </c>
      <c r="D975">
        <f t="shared" ca="1" si="406"/>
        <v>-3.25</v>
      </c>
      <c r="E975">
        <f t="shared" ca="1" si="407"/>
        <v>1.7859639999999999</v>
      </c>
      <c r="G975" s="23">
        <f t="shared" si="416"/>
        <v>46301</v>
      </c>
      <c r="H975" s="20">
        <f t="shared" si="402"/>
        <v>112.34375</v>
      </c>
      <c r="J975">
        <f t="shared" ca="1" si="408"/>
        <v>-0.81944444444444442</v>
      </c>
      <c r="K975">
        <f t="shared" ca="1" si="403"/>
        <v>1.7859639999999999</v>
      </c>
      <c r="M975" s="23">
        <f t="shared" si="417"/>
        <v>46301</v>
      </c>
      <c r="N975" s="20">
        <f t="shared" si="404"/>
        <v>112.34375</v>
      </c>
      <c r="O975">
        <f t="shared" si="409"/>
        <v>125</v>
      </c>
      <c r="P975">
        <f t="shared" ca="1" si="410"/>
        <v>-0.81944444444444442</v>
      </c>
      <c r="Q975">
        <f t="shared" ca="1" si="405"/>
        <v>1.7859639999999999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3"/>
      <c r="AG975" s="20"/>
      <c r="AH975" s="20"/>
      <c r="AJ975" s="23"/>
      <c r="AK975" s="20"/>
      <c r="AL975" s="20"/>
      <c r="AN975" s="23"/>
      <c r="AO975" s="20"/>
      <c r="AP975" s="20"/>
      <c r="AS975" s="1">
        <v>44656</v>
      </c>
      <c r="AT975">
        <v>0.75600000000000001</v>
      </c>
      <c r="AU975">
        <f t="shared" si="411"/>
        <v>7.5599999999999999E-3</v>
      </c>
      <c r="AW975" s="1">
        <v>44656</v>
      </c>
      <c r="AX975">
        <v>1.1859999999999999</v>
      </c>
      <c r="AY975">
        <f t="shared" si="412"/>
        <v>1.1859999999999999E-2</v>
      </c>
      <c r="BA975" s="1">
        <v>44656</v>
      </c>
      <c r="BB975">
        <v>2.048</v>
      </c>
      <c r="BC975">
        <f t="shared" si="413"/>
        <v>2.0480000000000002E-2</v>
      </c>
      <c r="BE975" s="1">
        <v>44656</v>
      </c>
      <c r="BF975">
        <v>2.698</v>
      </c>
      <c r="BG975">
        <f t="shared" si="414"/>
        <v>2.6980000000000001E-2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3">
        <f t="shared" ca="1" si="415"/>
        <v>47177</v>
      </c>
      <c r="B976" s="20">
        <f t="shared" ca="1" si="401"/>
        <v>0</v>
      </c>
      <c r="C976">
        <f t="shared" ca="1" si="397"/>
        <v>0</v>
      </c>
      <c r="D976">
        <f t="shared" ca="1" si="406"/>
        <v>-3.2527777777777778</v>
      </c>
      <c r="E976">
        <f t="shared" ca="1" si="407"/>
        <v>1.7859639999999999</v>
      </c>
      <c r="G976" s="23">
        <f t="shared" si="416"/>
        <v>46302</v>
      </c>
      <c r="H976" s="20">
        <f t="shared" si="402"/>
        <v>112.34375</v>
      </c>
      <c r="J976">
        <f t="shared" ca="1" si="408"/>
        <v>-0.82222222222222219</v>
      </c>
      <c r="K976">
        <f t="shared" ca="1" si="403"/>
        <v>1.7859639999999999</v>
      </c>
      <c r="M976" s="23">
        <f t="shared" si="417"/>
        <v>46302</v>
      </c>
      <c r="N976" s="20">
        <f t="shared" si="404"/>
        <v>112.34375</v>
      </c>
      <c r="O976">
        <f t="shared" si="409"/>
        <v>125</v>
      </c>
      <c r="P976">
        <f t="shared" ca="1" si="410"/>
        <v>-0.82222222222222219</v>
      </c>
      <c r="Q976">
        <f t="shared" ca="1" si="405"/>
        <v>1.7859639999999999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3"/>
      <c r="AG976" s="20"/>
      <c r="AH976" s="20"/>
      <c r="AJ976" s="23"/>
      <c r="AK976" s="20"/>
      <c r="AL976" s="20"/>
      <c r="AN976" s="23"/>
      <c r="AO976" s="20"/>
      <c r="AP976" s="20"/>
      <c r="AS976" s="1">
        <v>44655</v>
      </c>
      <c r="AT976">
        <v>0.73899999999999999</v>
      </c>
      <c r="AU976">
        <f t="shared" si="411"/>
        <v>7.3899999999999999E-3</v>
      </c>
      <c r="AW976" s="1">
        <v>44655</v>
      </c>
      <c r="AX976">
        <v>1.157</v>
      </c>
      <c r="AY976">
        <f t="shared" si="412"/>
        <v>1.157E-2</v>
      </c>
      <c r="BA976" s="1">
        <v>44655</v>
      </c>
      <c r="BB976">
        <v>1.9790000000000001</v>
      </c>
      <c r="BC976">
        <f t="shared" si="413"/>
        <v>1.9790000000000002E-2</v>
      </c>
      <c r="BE976" s="1">
        <v>44655</v>
      </c>
      <c r="BF976">
        <v>2.6040000000000001</v>
      </c>
      <c r="BG976">
        <f t="shared" si="414"/>
        <v>2.6040000000000001E-2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3">
        <f t="shared" ca="1" si="415"/>
        <v>47178</v>
      </c>
      <c r="B977" s="20">
        <f t="shared" ca="1" si="401"/>
        <v>0</v>
      </c>
      <c r="C977">
        <f t="shared" ca="1" si="397"/>
        <v>0</v>
      </c>
      <c r="D977">
        <f t="shared" ca="1" si="406"/>
        <v>-3.2555555555555555</v>
      </c>
      <c r="E977">
        <f t="shared" ca="1" si="407"/>
        <v>1.7859639999999999</v>
      </c>
      <c r="G977" s="23">
        <f t="shared" si="416"/>
        <v>46303</v>
      </c>
      <c r="H977" s="20">
        <f t="shared" si="402"/>
        <v>112.34375</v>
      </c>
      <c r="J977">
        <f t="shared" ca="1" si="408"/>
        <v>-0.82499999999999996</v>
      </c>
      <c r="K977">
        <f t="shared" ca="1" si="403"/>
        <v>1.7859639999999999</v>
      </c>
      <c r="M977" s="23">
        <f t="shared" si="417"/>
        <v>46303</v>
      </c>
      <c r="N977" s="20">
        <f t="shared" si="404"/>
        <v>112.34375</v>
      </c>
      <c r="O977">
        <f t="shared" si="409"/>
        <v>125</v>
      </c>
      <c r="P977">
        <f t="shared" ca="1" si="410"/>
        <v>-0.82499999999999996</v>
      </c>
      <c r="Q977">
        <f t="shared" ca="1" si="405"/>
        <v>1.7859639999999999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3"/>
      <c r="AG977" s="20"/>
      <c r="AH977" s="20"/>
      <c r="AJ977" s="23"/>
      <c r="AK977" s="20"/>
      <c r="AL977" s="20"/>
      <c r="AN977" s="23"/>
      <c r="AO977" s="20"/>
      <c r="AP977" s="20"/>
      <c r="AS977" s="1">
        <v>44652</v>
      </c>
      <c r="AT977">
        <v>0.72399999999999998</v>
      </c>
      <c r="AU977">
        <f t="shared" si="411"/>
        <v>7.2399999999999999E-3</v>
      </c>
      <c r="AW977" s="1">
        <v>44652</v>
      </c>
      <c r="AX977">
        <v>1.131</v>
      </c>
      <c r="AY977">
        <f t="shared" si="412"/>
        <v>1.1310000000000001E-2</v>
      </c>
      <c r="BA977" s="1">
        <v>44652</v>
      </c>
      <c r="BB977">
        <v>1.99</v>
      </c>
      <c r="BC977">
        <f t="shared" si="413"/>
        <v>1.9900000000000001E-2</v>
      </c>
      <c r="BE977" s="1">
        <v>44652</v>
      </c>
      <c r="BF977">
        <v>2.645</v>
      </c>
      <c r="BG977">
        <f t="shared" si="414"/>
        <v>2.6450000000000001E-2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3">
        <f t="shared" ca="1" si="415"/>
        <v>47179</v>
      </c>
      <c r="B978" s="20">
        <f t="shared" ca="1" si="401"/>
        <v>0</v>
      </c>
      <c r="C978">
        <f t="shared" ca="1" si="397"/>
        <v>0</v>
      </c>
      <c r="D978">
        <f t="shared" ca="1" si="406"/>
        <v>-3.2583333333333333</v>
      </c>
      <c r="E978">
        <f t="shared" ca="1" si="407"/>
        <v>1.7859639999999999</v>
      </c>
      <c r="G978" s="23">
        <f t="shared" si="416"/>
        <v>46304</v>
      </c>
      <c r="H978" s="20">
        <f t="shared" si="402"/>
        <v>112.34375</v>
      </c>
      <c r="J978">
        <f t="shared" ca="1" si="408"/>
        <v>-0.82777777777777772</v>
      </c>
      <c r="K978">
        <f t="shared" ca="1" si="403"/>
        <v>1.7859639999999999</v>
      </c>
      <c r="M978" s="23">
        <f t="shared" si="417"/>
        <v>46304</v>
      </c>
      <c r="N978" s="20">
        <f t="shared" si="404"/>
        <v>112.34375</v>
      </c>
      <c r="O978">
        <f t="shared" si="409"/>
        <v>125</v>
      </c>
      <c r="P978">
        <f t="shared" ca="1" si="410"/>
        <v>-0.82777777777777772</v>
      </c>
      <c r="Q978">
        <f t="shared" ca="1" si="405"/>
        <v>1.7859639999999999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3"/>
      <c r="AG978" s="20"/>
      <c r="AH978" s="20"/>
      <c r="AJ978" s="23"/>
      <c r="AK978" s="20"/>
      <c r="AL978" s="20"/>
      <c r="AN978" s="23"/>
      <c r="AO978" s="20"/>
      <c r="AP978" s="20"/>
      <c r="AS978" s="1">
        <v>44651</v>
      </c>
      <c r="AT978">
        <v>0.70799999999999996</v>
      </c>
      <c r="AU978">
        <f t="shared" si="411"/>
        <v>7.0799999999999995E-3</v>
      </c>
      <c r="AW978" s="1">
        <v>44651</v>
      </c>
      <c r="AX978">
        <v>1.1080000000000001</v>
      </c>
      <c r="AY978">
        <f t="shared" si="412"/>
        <v>1.1080000000000001E-2</v>
      </c>
      <c r="BA978" s="1">
        <v>44651</v>
      </c>
      <c r="BB978">
        <v>1.915</v>
      </c>
      <c r="BC978">
        <f t="shared" si="413"/>
        <v>1.915E-2</v>
      </c>
      <c r="BE978" s="1">
        <v>44651</v>
      </c>
      <c r="BF978">
        <v>2.5139999999999998</v>
      </c>
      <c r="BG978">
        <f t="shared" si="414"/>
        <v>2.5139999999999999E-2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3">
        <f t="shared" ca="1" si="415"/>
        <v>47182</v>
      </c>
      <c r="B979" s="20">
        <f t="shared" ca="1" si="401"/>
        <v>0</v>
      </c>
      <c r="C979">
        <f t="shared" ca="1" si="397"/>
        <v>0</v>
      </c>
      <c r="D979">
        <f t="shared" ca="1" si="406"/>
        <v>-3.2666666666666666</v>
      </c>
      <c r="E979">
        <f t="shared" ca="1" si="407"/>
        <v>1.7859639999999999</v>
      </c>
      <c r="G979" s="23">
        <f t="shared" si="416"/>
        <v>46307</v>
      </c>
      <c r="H979" s="20">
        <f t="shared" si="402"/>
        <v>112.34375</v>
      </c>
      <c r="J979">
        <f t="shared" ca="1" si="408"/>
        <v>-0.83611111111111114</v>
      </c>
      <c r="K979">
        <f t="shared" ca="1" si="403"/>
        <v>1.7859639999999999</v>
      </c>
      <c r="M979" s="23">
        <f t="shared" si="417"/>
        <v>46307</v>
      </c>
      <c r="N979" s="20">
        <f t="shared" si="404"/>
        <v>112.34375</v>
      </c>
      <c r="O979">
        <f t="shared" si="409"/>
        <v>125</v>
      </c>
      <c r="P979">
        <f t="shared" ca="1" si="410"/>
        <v>-0.83611111111111114</v>
      </c>
      <c r="Q979">
        <f t="shared" ca="1" si="405"/>
        <v>1.7859639999999999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3"/>
      <c r="AG979" s="20"/>
      <c r="AH979" s="20"/>
      <c r="AJ979" s="23"/>
      <c r="AK979" s="20"/>
      <c r="AL979" s="20"/>
      <c r="AN979" s="23"/>
      <c r="AO979" s="20"/>
      <c r="AP979" s="20"/>
      <c r="AS979" s="1">
        <v>44650</v>
      </c>
      <c r="AT979">
        <v>0.65600000000000003</v>
      </c>
      <c r="AU979">
        <f t="shared" si="411"/>
        <v>6.5599999999999999E-3</v>
      </c>
      <c r="AW979" s="1">
        <v>44650</v>
      </c>
      <c r="AX979">
        <v>1.085</v>
      </c>
      <c r="AY979">
        <f t="shared" si="412"/>
        <v>1.085E-2</v>
      </c>
      <c r="BA979" s="1">
        <v>44650</v>
      </c>
      <c r="BB979">
        <v>1.9019999999999999</v>
      </c>
      <c r="BC979">
        <f t="shared" si="413"/>
        <v>1.9019999999999999E-2</v>
      </c>
      <c r="BE979" s="1">
        <v>44650</v>
      </c>
      <c r="BF979">
        <v>2.4969999999999999</v>
      </c>
      <c r="BG979">
        <f t="shared" si="414"/>
        <v>2.4969999999999999E-2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3">
        <f t="shared" ca="1" si="415"/>
        <v>47183</v>
      </c>
      <c r="B980" s="20">
        <f t="shared" ca="1" si="401"/>
        <v>0</v>
      </c>
      <c r="C980">
        <f t="shared" ca="1" si="397"/>
        <v>0</v>
      </c>
      <c r="D980">
        <f t="shared" ca="1" si="406"/>
        <v>-3.2694444444444444</v>
      </c>
      <c r="E980">
        <f t="shared" ca="1" si="407"/>
        <v>1.7859639999999999</v>
      </c>
      <c r="G980" s="23">
        <f t="shared" si="416"/>
        <v>46308</v>
      </c>
      <c r="H980" s="20">
        <f t="shared" si="402"/>
        <v>112.34375</v>
      </c>
      <c r="J980">
        <f t="shared" ca="1" si="408"/>
        <v>-0.83888888888888891</v>
      </c>
      <c r="K980">
        <f t="shared" ca="1" si="403"/>
        <v>1.7859639999999999</v>
      </c>
      <c r="M980" s="23">
        <f t="shared" si="417"/>
        <v>46308</v>
      </c>
      <c r="N980" s="20">
        <f t="shared" si="404"/>
        <v>112.34375</v>
      </c>
      <c r="O980">
        <f t="shared" si="409"/>
        <v>125</v>
      </c>
      <c r="P980">
        <f t="shared" ca="1" si="410"/>
        <v>-0.83888888888888891</v>
      </c>
      <c r="Q980">
        <f t="shared" ca="1" si="405"/>
        <v>1.7859639999999999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3"/>
      <c r="AG980" s="20"/>
      <c r="AH980" s="20"/>
      <c r="AJ980" s="23"/>
      <c r="AK980" s="20"/>
      <c r="AL980" s="20"/>
      <c r="AN980" s="23"/>
      <c r="AO980" s="20"/>
      <c r="AP980" s="20"/>
      <c r="AS980" s="1">
        <v>44649</v>
      </c>
      <c r="AT980">
        <v>0.61799999999999999</v>
      </c>
      <c r="AU980">
        <f t="shared" si="411"/>
        <v>6.1799999999999997E-3</v>
      </c>
      <c r="AW980" s="1">
        <v>44649</v>
      </c>
      <c r="AX980">
        <v>1.087</v>
      </c>
      <c r="AY980">
        <f t="shared" si="412"/>
        <v>1.0869999999999999E-2</v>
      </c>
      <c r="BA980" s="1">
        <v>44649</v>
      </c>
      <c r="BB980">
        <v>1.9530000000000001</v>
      </c>
      <c r="BC980">
        <f t="shared" si="413"/>
        <v>1.9530000000000002E-2</v>
      </c>
      <c r="BE980" s="1">
        <v>44649</v>
      </c>
      <c r="BF980">
        <v>2.5659999999999998</v>
      </c>
      <c r="BG980">
        <f t="shared" si="414"/>
        <v>2.5659999999999999E-2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3">
        <f t="shared" ca="1" si="415"/>
        <v>47184</v>
      </c>
      <c r="B981" s="20">
        <f t="shared" ca="1" si="401"/>
        <v>0</v>
      </c>
      <c r="C981">
        <f t="shared" ca="1" si="397"/>
        <v>0</v>
      </c>
      <c r="D981">
        <f t="shared" ca="1" si="406"/>
        <v>-3.2722222222222221</v>
      </c>
      <c r="E981">
        <f t="shared" ca="1" si="407"/>
        <v>1.7859639999999999</v>
      </c>
      <c r="G981" s="23">
        <f t="shared" si="416"/>
        <v>46309</v>
      </c>
      <c r="H981" s="20">
        <f t="shared" si="402"/>
        <v>112.34375</v>
      </c>
      <c r="J981">
        <f t="shared" ca="1" si="408"/>
        <v>-0.84166666666666667</v>
      </c>
      <c r="K981">
        <f t="shared" ca="1" si="403"/>
        <v>1.7859639999999999</v>
      </c>
      <c r="M981" s="23">
        <f t="shared" si="417"/>
        <v>46309</v>
      </c>
      <c r="N981" s="20">
        <f t="shared" si="404"/>
        <v>112.34375</v>
      </c>
      <c r="O981">
        <f t="shared" si="409"/>
        <v>125</v>
      </c>
      <c r="P981">
        <f t="shared" ca="1" si="410"/>
        <v>-0.84166666666666667</v>
      </c>
      <c r="Q981">
        <f t="shared" ca="1" si="405"/>
        <v>1.7859639999999999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3"/>
      <c r="AG981" s="20"/>
      <c r="AH981" s="20"/>
      <c r="AJ981" s="23"/>
      <c r="AK981" s="20"/>
      <c r="AL981" s="20"/>
      <c r="AN981" s="23"/>
      <c r="AO981" s="20"/>
      <c r="AP981" s="20"/>
      <c r="AS981" s="1">
        <v>44648</v>
      </c>
      <c r="AT981">
        <v>0.67600000000000005</v>
      </c>
      <c r="AU981">
        <f t="shared" si="411"/>
        <v>6.7600000000000004E-3</v>
      </c>
      <c r="AW981" s="1">
        <v>44648</v>
      </c>
      <c r="AX981">
        <v>1.1020000000000001</v>
      </c>
      <c r="AY981">
        <f t="shared" si="412"/>
        <v>1.102E-2</v>
      </c>
      <c r="BA981" s="1">
        <v>44648</v>
      </c>
      <c r="BB981">
        <v>1.97</v>
      </c>
      <c r="BC981">
        <f t="shared" si="413"/>
        <v>1.9699999999999999E-2</v>
      </c>
      <c r="BE981" s="1">
        <v>44648</v>
      </c>
      <c r="BF981">
        <v>2.5630000000000002</v>
      </c>
      <c r="BG981">
        <f t="shared" si="414"/>
        <v>2.563E-2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3">
        <f t="shared" ca="1" si="415"/>
        <v>47185</v>
      </c>
      <c r="B982" s="20">
        <f t="shared" ca="1" si="401"/>
        <v>0</v>
      </c>
      <c r="C982">
        <f t="shared" ca="1" si="397"/>
        <v>0</v>
      </c>
      <c r="D982">
        <f t="shared" ca="1" si="406"/>
        <v>-3.2749999999999999</v>
      </c>
      <c r="E982">
        <f t="shared" ca="1" si="407"/>
        <v>1.7859639999999999</v>
      </c>
      <c r="G982" s="23">
        <f t="shared" si="416"/>
        <v>46310</v>
      </c>
      <c r="H982" s="20">
        <f t="shared" si="402"/>
        <v>112.34375</v>
      </c>
      <c r="J982">
        <f t="shared" ca="1" si="408"/>
        <v>-0.84444444444444444</v>
      </c>
      <c r="K982">
        <f t="shared" ca="1" si="403"/>
        <v>1.7859639999999999</v>
      </c>
      <c r="M982" s="23">
        <f t="shared" si="417"/>
        <v>46310</v>
      </c>
      <c r="N982" s="20">
        <f t="shared" si="404"/>
        <v>112.34375</v>
      </c>
      <c r="O982">
        <f t="shared" si="409"/>
        <v>125</v>
      </c>
      <c r="P982">
        <f t="shared" ca="1" si="410"/>
        <v>-0.84444444444444444</v>
      </c>
      <c r="Q982">
        <f t="shared" ca="1" si="405"/>
        <v>1.7859639999999999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3"/>
      <c r="AG982" s="20"/>
      <c r="AH982" s="20"/>
      <c r="AJ982" s="23"/>
      <c r="AK982" s="20"/>
      <c r="AL982" s="20"/>
      <c r="AN982" s="23"/>
      <c r="AO982" s="20"/>
      <c r="AP982" s="20"/>
      <c r="AS982" s="1">
        <v>44645</v>
      </c>
      <c r="AT982">
        <v>0.64500000000000002</v>
      </c>
      <c r="AU982">
        <f t="shared" si="411"/>
        <v>6.45E-3</v>
      </c>
      <c r="AW982" s="1">
        <v>44645</v>
      </c>
      <c r="AX982">
        <v>1.0660000000000001</v>
      </c>
      <c r="AY982">
        <f t="shared" si="412"/>
        <v>1.0660000000000001E-2</v>
      </c>
      <c r="BA982" s="1">
        <v>44645</v>
      </c>
      <c r="BB982">
        <v>1.93</v>
      </c>
      <c r="BC982">
        <f t="shared" si="413"/>
        <v>1.9299999999999998E-2</v>
      </c>
      <c r="BE982" s="1">
        <v>44645</v>
      </c>
      <c r="BF982">
        <v>2.5099999999999998</v>
      </c>
      <c r="BG982">
        <f t="shared" si="414"/>
        <v>2.5099999999999997E-2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3">
        <f t="shared" ca="1" si="415"/>
        <v>47186</v>
      </c>
      <c r="B983" s="20">
        <f t="shared" ca="1" si="401"/>
        <v>0</v>
      </c>
      <c r="C983">
        <f t="shared" ca="1" si="397"/>
        <v>0</v>
      </c>
      <c r="D983">
        <f t="shared" ca="1" si="406"/>
        <v>-3.2777777777777777</v>
      </c>
      <c r="E983">
        <f t="shared" ca="1" si="407"/>
        <v>1.7859639999999999</v>
      </c>
      <c r="G983" s="23">
        <f t="shared" si="416"/>
        <v>46311</v>
      </c>
      <c r="H983" s="20">
        <f t="shared" si="402"/>
        <v>112.34375</v>
      </c>
      <c r="J983">
        <f t="shared" ca="1" si="408"/>
        <v>-0.84722222222222221</v>
      </c>
      <c r="K983">
        <f t="shared" ca="1" si="403"/>
        <v>1.7859639999999999</v>
      </c>
      <c r="M983" s="23">
        <f t="shared" si="417"/>
        <v>46311</v>
      </c>
      <c r="N983" s="20">
        <f t="shared" si="404"/>
        <v>112.34375</v>
      </c>
      <c r="O983">
        <f t="shared" si="409"/>
        <v>125</v>
      </c>
      <c r="P983">
        <f t="shared" ca="1" si="410"/>
        <v>-0.84722222222222221</v>
      </c>
      <c r="Q983">
        <f t="shared" ca="1" si="405"/>
        <v>1.7859639999999999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3"/>
      <c r="AG983" s="20"/>
      <c r="AH983" s="20"/>
      <c r="AJ983" s="23"/>
      <c r="AK983" s="20"/>
      <c r="AL983" s="20"/>
      <c r="AN983" s="23"/>
      <c r="AO983" s="20"/>
      <c r="AP983" s="20"/>
      <c r="AS983" s="1">
        <v>44644</v>
      </c>
      <c r="AT983">
        <v>0.64400000000000002</v>
      </c>
      <c r="AU983">
        <f t="shared" si="411"/>
        <v>6.4400000000000004E-3</v>
      </c>
      <c r="AW983" s="1">
        <v>44644</v>
      </c>
      <c r="AX983">
        <v>1.026</v>
      </c>
      <c r="AY983">
        <f t="shared" si="412"/>
        <v>1.026E-2</v>
      </c>
      <c r="BA983" s="1">
        <v>44644</v>
      </c>
      <c r="BB983">
        <v>1.857</v>
      </c>
      <c r="BC983">
        <f t="shared" si="413"/>
        <v>1.857E-2</v>
      </c>
      <c r="BE983" s="1">
        <v>44644</v>
      </c>
      <c r="BF983">
        <v>2.3759999999999999</v>
      </c>
      <c r="BG983">
        <f t="shared" si="414"/>
        <v>2.376E-2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3">
        <f t="shared" ca="1" si="415"/>
        <v>47189</v>
      </c>
      <c r="B984" s="20">
        <f t="shared" ca="1" si="401"/>
        <v>0</v>
      </c>
      <c r="C984">
        <f t="shared" ca="1" si="397"/>
        <v>0</v>
      </c>
      <c r="D984">
        <f t="shared" ca="1" si="406"/>
        <v>-3.286111111111111</v>
      </c>
      <c r="E984">
        <f t="shared" ca="1" si="407"/>
        <v>1.7859639999999999</v>
      </c>
      <c r="G984" s="23">
        <f t="shared" si="416"/>
        <v>46314</v>
      </c>
      <c r="H984" s="20">
        <f t="shared" si="402"/>
        <v>112.34375</v>
      </c>
      <c r="J984">
        <f t="shared" ca="1" si="408"/>
        <v>-0.85555555555555551</v>
      </c>
      <c r="K984">
        <f t="shared" ca="1" si="403"/>
        <v>1.7859639999999999</v>
      </c>
      <c r="M984" s="23">
        <f t="shared" si="417"/>
        <v>46314</v>
      </c>
      <c r="N984" s="20">
        <f t="shared" si="404"/>
        <v>112.34375</v>
      </c>
      <c r="O984">
        <f t="shared" si="409"/>
        <v>125</v>
      </c>
      <c r="P984">
        <f t="shared" ca="1" si="410"/>
        <v>-0.85555555555555551</v>
      </c>
      <c r="Q984">
        <f t="shared" ca="1" si="405"/>
        <v>1.7859639999999999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3"/>
      <c r="AG984" s="20"/>
      <c r="AH984" s="20"/>
      <c r="AJ984" s="23"/>
      <c r="AK984" s="20"/>
      <c r="AL984" s="20"/>
      <c r="AN984" s="23"/>
      <c r="AO984" s="20"/>
      <c r="AP984" s="20"/>
      <c r="AS984" s="1">
        <v>44643</v>
      </c>
      <c r="AT984">
        <v>0.60399999999999998</v>
      </c>
      <c r="AU984">
        <f t="shared" si="411"/>
        <v>6.0400000000000002E-3</v>
      </c>
      <c r="AW984" s="1">
        <v>44643</v>
      </c>
      <c r="AX984">
        <v>0.98799999999999999</v>
      </c>
      <c r="AY984">
        <f t="shared" si="412"/>
        <v>9.8799999999999999E-3</v>
      </c>
      <c r="BA984" s="1">
        <v>44643</v>
      </c>
      <c r="BB984">
        <v>1.7969999999999999</v>
      </c>
      <c r="BC984">
        <f t="shared" si="413"/>
        <v>1.797E-2</v>
      </c>
      <c r="BE984" s="1">
        <v>44643</v>
      </c>
      <c r="BF984">
        <v>2.3140000000000001</v>
      </c>
      <c r="BG984">
        <f t="shared" si="414"/>
        <v>2.3140000000000001E-2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3">
        <f t="shared" ca="1" si="415"/>
        <v>47190</v>
      </c>
      <c r="B985" s="20">
        <f t="shared" ca="1" si="401"/>
        <v>0</v>
      </c>
      <c r="C985">
        <f t="shared" ref="C985:C1048" ca="1" si="419">CEILING(B985,$C$9)</f>
        <v>0</v>
      </c>
      <c r="D985">
        <f t="shared" ca="1" si="406"/>
        <v>-3.2888888888888888</v>
      </c>
      <c r="E985">
        <f t="shared" ca="1" si="407"/>
        <v>1.7859639999999999</v>
      </c>
      <c r="G985" s="23">
        <f t="shared" si="416"/>
        <v>46315</v>
      </c>
      <c r="H985" s="20">
        <f t="shared" si="402"/>
        <v>112.34375</v>
      </c>
      <c r="J985">
        <f t="shared" ca="1" si="408"/>
        <v>-0.85833333333333328</v>
      </c>
      <c r="K985">
        <f t="shared" ca="1" si="403"/>
        <v>1.7859639999999999</v>
      </c>
      <c r="M985" s="23">
        <f t="shared" si="417"/>
        <v>46315</v>
      </c>
      <c r="N985" s="20">
        <f t="shared" si="404"/>
        <v>112.34375</v>
      </c>
      <c r="O985">
        <f t="shared" si="409"/>
        <v>125</v>
      </c>
      <c r="P985">
        <f t="shared" ca="1" si="410"/>
        <v>-0.85833333333333328</v>
      </c>
      <c r="Q985">
        <f t="shared" ca="1" si="405"/>
        <v>1.7859639999999999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3"/>
      <c r="AG985" s="20"/>
      <c r="AH985" s="20"/>
      <c r="AJ985" s="23"/>
      <c r="AK985" s="20"/>
      <c r="AL985" s="20"/>
      <c r="AN985" s="23"/>
      <c r="AO985" s="20"/>
      <c r="AP985" s="20"/>
      <c r="AS985" s="1">
        <v>44642</v>
      </c>
      <c r="AT985">
        <v>0.61299999999999999</v>
      </c>
      <c r="AU985">
        <f t="shared" si="411"/>
        <v>6.13E-3</v>
      </c>
      <c r="AW985" s="1">
        <v>44642</v>
      </c>
      <c r="AX985">
        <v>1</v>
      </c>
      <c r="AY985">
        <f t="shared" si="412"/>
        <v>0.01</v>
      </c>
      <c r="BA985" s="1">
        <v>44642</v>
      </c>
      <c r="BB985">
        <v>1.8220000000000001</v>
      </c>
      <c r="BC985">
        <f t="shared" si="413"/>
        <v>1.822E-2</v>
      </c>
      <c r="BE985" s="1">
        <v>44642</v>
      </c>
      <c r="BF985">
        <v>2.3759999999999999</v>
      </c>
      <c r="BG985">
        <f t="shared" si="414"/>
        <v>2.376E-2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3">
        <f t="shared" ca="1" si="415"/>
        <v>47191</v>
      </c>
      <c r="B986" s="20">
        <f t="shared" ca="1" si="401"/>
        <v>0</v>
      </c>
      <c r="C986">
        <f t="shared" ca="1" si="419"/>
        <v>0</v>
      </c>
      <c r="D986">
        <f t="shared" ca="1" si="406"/>
        <v>-3.2916666666666665</v>
      </c>
      <c r="E986">
        <f t="shared" ca="1" si="407"/>
        <v>1.7859639999999999</v>
      </c>
      <c r="G986" s="23">
        <f t="shared" si="416"/>
        <v>46316</v>
      </c>
      <c r="H986" s="20">
        <f t="shared" si="402"/>
        <v>112.34375</v>
      </c>
      <c r="J986">
        <f t="shared" ca="1" si="408"/>
        <v>-0.86111111111111116</v>
      </c>
      <c r="K986">
        <f t="shared" ca="1" si="403"/>
        <v>1.7859639999999999</v>
      </c>
      <c r="M986" s="23">
        <f t="shared" si="417"/>
        <v>46316</v>
      </c>
      <c r="N986" s="20">
        <f t="shared" si="404"/>
        <v>112.34375</v>
      </c>
      <c r="O986">
        <f t="shared" si="409"/>
        <v>125</v>
      </c>
      <c r="P986">
        <f t="shared" ca="1" si="410"/>
        <v>-0.86111111111111116</v>
      </c>
      <c r="Q986">
        <f t="shared" ca="1" si="405"/>
        <v>1.7859639999999999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3"/>
      <c r="AG986" s="20"/>
      <c r="AH986" s="20"/>
      <c r="AJ986" s="23"/>
      <c r="AK986" s="20"/>
      <c r="AL986" s="20"/>
      <c r="AN986" s="23"/>
      <c r="AO986" s="20"/>
      <c r="AP986" s="20"/>
      <c r="AS986" s="1">
        <v>44641</v>
      </c>
      <c r="AT986">
        <v>0.58299999999999996</v>
      </c>
      <c r="AU986">
        <f t="shared" si="411"/>
        <v>5.8299999999999992E-3</v>
      </c>
      <c r="AW986" s="1">
        <v>44641</v>
      </c>
      <c r="AX986">
        <v>0.94799999999999995</v>
      </c>
      <c r="AY986">
        <f t="shared" si="412"/>
        <v>9.4799999999999988E-3</v>
      </c>
      <c r="BA986" s="1">
        <v>44641</v>
      </c>
      <c r="BB986">
        <v>1.776</v>
      </c>
      <c r="BC986">
        <f t="shared" si="413"/>
        <v>1.7760000000000001E-2</v>
      </c>
      <c r="BE986" s="1">
        <v>44641</v>
      </c>
      <c r="BF986">
        <v>2.3159999999999998</v>
      </c>
      <c r="BG986">
        <f t="shared" si="414"/>
        <v>2.316E-2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3">
        <f t="shared" ca="1" si="415"/>
        <v>47192</v>
      </c>
      <c r="B987" s="20">
        <f t="shared" ca="1" si="401"/>
        <v>0</v>
      </c>
      <c r="C987">
        <f t="shared" ca="1" si="419"/>
        <v>0</v>
      </c>
      <c r="D987">
        <f t="shared" ca="1" si="406"/>
        <v>-3.2944444444444443</v>
      </c>
      <c r="E987">
        <f t="shared" ca="1" si="407"/>
        <v>1.7859639999999999</v>
      </c>
      <c r="G987" s="23">
        <f t="shared" si="416"/>
        <v>46317</v>
      </c>
      <c r="H987" s="20">
        <f t="shared" si="402"/>
        <v>112.34375</v>
      </c>
      <c r="J987">
        <f t="shared" ca="1" si="408"/>
        <v>-0.86388888888888893</v>
      </c>
      <c r="K987">
        <f t="shared" ca="1" si="403"/>
        <v>1.7859639999999999</v>
      </c>
      <c r="M987" s="23">
        <f t="shared" si="417"/>
        <v>46317</v>
      </c>
      <c r="N987" s="20">
        <f t="shared" si="404"/>
        <v>112.34375</v>
      </c>
      <c r="O987">
        <f t="shared" si="409"/>
        <v>125</v>
      </c>
      <c r="P987">
        <f t="shared" ca="1" si="410"/>
        <v>-0.86388888888888893</v>
      </c>
      <c r="Q987">
        <f t="shared" ca="1" si="405"/>
        <v>1.7859639999999999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3"/>
      <c r="AG987" s="20"/>
      <c r="AH987" s="20"/>
      <c r="AJ987" s="23"/>
      <c r="AK987" s="20"/>
      <c r="AL987" s="20"/>
      <c r="AN987" s="23"/>
      <c r="AO987" s="20"/>
      <c r="AP987" s="20"/>
      <c r="AS987" s="1">
        <v>44638</v>
      </c>
      <c r="AT987">
        <v>0.54500000000000004</v>
      </c>
      <c r="AU987">
        <f t="shared" si="411"/>
        <v>5.45E-3</v>
      </c>
      <c r="AW987" s="1">
        <v>44638</v>
      </c>
      <c r="AX987">
        <v>0.86899999999999999</v>
      </c>
      <c r="AY987">
        <f t="shared" si="412"/>
        <v>8.6899999999999998E-3</v>
      </c>
      <c r="BA987" s="1">
        <v>44638</v>
      </c>
      <c r="BB987">
        <v>1.6539999999999999</v>
      </c>
      <c r="BC987">
        <f t="shared" si="413"/>
        <v>1.6539999999999999E-2</v>
      </c>
      <c r="BE987" s="1">
        <v>44638</v>
      </c>
      <c r="BF987">
        <v>2.1589999999999998</v>
      </c>
      <c r="BG987">
        <f t="shared" si="414"/>
        <v>2.1589999999999998E-2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3">
        <f t="shared" ca="1" si="415"/>
        <v>47193</v>
      </c>
      <c r="B988" s="20">
        <f t="shared" ca="1" si="401"/>
        <v>0</v>
      </c>
      <c r="C988">
        <f t="shared" ca="1" si="419"/>
        <v>0</v>
      </c>
      <c r="D988">
        <f t="shared" ca="1" si="406"/>
        <v>-3.2972222222222221</v>
      </c>
      <c r="E988">
        <f t="shared" ca="1" si="407"/>
        <v>1.7859639999999999</v>
      </c>
      <c r="G988" s="23">
        <f t="shared" si="416"/>
        <v>46318</v>
      </c>
      <c r="H988" s="20">
        <f t="shared" si="402"/>
        <v>112.34375</v>
      </c>
      <c r="J988">
        <f t="shared" ca="1" si="408"/>
        <v>-0.8666666666666667</v>
      </c>
      <c r="K988">
        <f t="shared" ca="1" si="403"/>
        <v>1.7859639999999999</v>
      </c>
      <c r="M988" s="23">
        <f t="shared" si="417"/>
        <v>46318</v>
      </c>
      <c r="N988" s="20">
        <f t="shared" si="404"/>
        <v>112.34375</v>
      </c>
      <c r="O988">
        <f t="shared" si="409"/>
        <v>125</v>
      </c>
      <c r="P988">
        <f t="shared" ca="1" si="410"/>
        <v>-0.8666666666666667</v>
      </c>
      <c r="Q988">
        <f t="shared" ca="1" si="405"/>
        <v>1.7859639999999999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3"/>
      <c r="AG988" s="20"/>
      <c r="AH988" s="20"/>
      <c r="AJ988" s="23"/>
      <c r="AK988" s="20"/>
      <c r="AL988" s="20"/>
      <c r="AN988" s="23"/>
      <c r="AO988" s="20"/>
      <c r="AP988" s="20"/>
      <c r="AS988" s="1">
        <v>44637</v>
      </c>
      <c r="AT988">
        <v>0.53400000000000003</v>
      </c>
      <c r="AU988">
        <f t="shared" si="411"/>
        <v>5.3400000000000001E-3</v>
      </c>
      <c r="AW988" s="1">
        <v>44637</v>
      </c>
      <c r="AX988">
        <v>0.85399999999999998</v>
      </c>
      <c r="AY988">
        <f t="shared" si="412"/>
        <v>8.539999999999999E-3</v>
      </c>
      <c r="BA988" s="1">
        <v>44637</v>
      </c>
      <c r="BB988">
        <v>1.6160000000000001</v>
      </c>
      <c r="BC988">
        <f t="shared" si="413"/>
        <v>1.6160000000000001E-2</v>
      </c>
      <c r="BE988" s="1">
        <v>44637</v>
      </c>
      <c r="BF988">
        <v>2.137</v>
      </c>
      <c r="BG988">
        <f t="shared" si="414"/>
        <v>2.137E-2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3">
        <f t="shared" ca="1" si="415"/>
        <v>47196</v>
      </c>
      <c r="B989" s="20">
        <f t="shared" ca="1" si="401"/>
        <v>0</v>
      </c>
      <c r="C989">
        <f t="shared" ca="1" si="419"/>
        <v>0</v>
      </c>
      <c r="D989">
        <f t="shared" ca="1" si="406"/>
        <v>-3.3055555555555554</v>
      </c>
      <c r="E989">
        <f t="shared" ca="1" si="407"/>
        <v>1.7859639999999999</v>
      </c>
      <c r="G989" s="23">
        <f t="shared" si="416"/>
        <v>46321</v>
      </c>
      <c r="H989" s="20">
        <f t="shared" si="402"/>
        <v>112.34375</v>
      </c>
      <c r="J989">
        <f t="shared" ca="1" si="408"/>
        <v>-0.875</v>
      </c>
      <c r="K989">
        <f t="shared" ca="1" si="403"/>
        <v>1.7859639999999999</v>
      </c>
      <c r="M989" s="23">
        <f t="shared" si="417"/>
        <v>46321</v>
      </c>
      <c r="N989" s="20">
        <f t="shared" si="404"/>
        <v>112.34375</v>
      </c>
      <c r="O989">
        <f t="shared" si="409"/>
        <v>125</v>
      </c>
      <c r="P989">
        <f t="shared" ca="1" si="410"/>
        <v>-0.875</v>
      </c>
      <c r="Q989">
        <f t="shared" ca="1" si="405"/>
        <v>1.7859639999999999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3"/>
      <c r="AG989" s="20"/>
      <c r="AH989" s="20"/>
      <c r="AJ989" s="23"/>
      <c r="AK989" s="20"/>
      <c r="AL989" s="20"/>
      <c r="AN989" s="23"/>
      <c r="AO989" s="20"/>
      <c r="AP989" s="20"/>
      <c r="AS989" s="1">
        <v>44636</v>
      </c>
      <c r="AT989">
        <v>0.51</v>
      </c>
      <c r="AU989">
        <f t="shared" si="411"/>
        <v>5.1000000000000004E-3</v>
      </c>
      <c r="AW989" s="1">
        <v>44636</v>
      </c>
      <c r="AX989">
        <v>0.82499999999999996</v>
      </c>
      <c r="AY989">
        <f t="shared" si="412"/>
        <v>8.2500000000000004E-3</v>
      </c>
      <c r="BA989" s="1">
        <v>44636</v>
      </c>
      <c r="BB989">
        <v>1.6259999999999999</v>
      </c>
      <c r="BC989">
        <f t="shared" si="413"/>
        <v>1.626E-2</v>
      </c>
      <c r="BE989" s="1">
        <v>44636</v>
      </c>
      <c r="BF989">
        <v>2.1589999999999998</v>
      </c>
      <c r="BG989">
        <f t="shared" si="414"/>
        <v>2.1589999999999998E-2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3">
        <f t="shared" ca="1" si="415"/>
        <v>47197</v>
      </c>
      <c r="B990" s="20">
        <f t="shared" ca="1" si="401"/>
        <v>0</v>
      </c>
      <c r="C990">
        <f t="shared" ca="1" si="419"/>
        <v>0</v>
      </c>
      <c r="D990">
        <f t="shared" ca="1" si="406"/>
        <v>-3.3083333333333331</v>
      </c>
      <c r="E990">
        <f t="shared" ca="1" si="407"/>
        <v>1.7859639999999999</v>
      </c>
      <c r="G990" s="23">
        <f t="shared" si="416"/>
        <v>46322</v>
      </c>
      <c r="H990" s="20">
        <f t="shared" si="402"/>
        <v>112.34375</v>
      </c>
      <c r="J990">
        <f t="shared" ca="1" si="408"/>
        <v>-0.87777777777777777</v>
      </c>
      <c r="K990">
        <f t="shared" ca="1" si="403"/>
        <v>1.7859639999999999</v>
      </c>
      <c r="M990" s="23">
        <f t="shared" si="417"/>
        <v>46322</v>
      </c>
      <c r="N990" s="20">
        <f t="shared" si="404"/>
        <v>112.34375</v>
      </c>
      <c r="O990">
        <f t="shared" si="409"/>
        <v>125</v>
      </c>
      <c r="P990">
        <f t="shared" ca="1" si="410"/>
        <v>-0.87777777777777777</v>
      </c>
      <c r="Q990">
        <f t="shared" ca="1" si="405"/>
        <v>1.7859639999999999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3"/>
      <c r="AG990" s="20"/>
      <c r="AH990" s="20"/>
      <c r="AJ990" s="23"/>
      <c r="AK990" s="20"/>
      <c r="AL990" s="20"/>
      <c r="AN990" s="23"/>
      <c r="AO990" s="20"/>
      <c r="AP990" s="20"/>
      <c r="AS990" s="1">
        <v>44635</v>
      </c>
      <c r="AT990">
        <v>0.55800000000000005</v>
      </c>
      <c r="AU990">
        <f t="shared" si="411"/>
        <v>5.5800000000000008E-3</v>
      </c>
      <c r="AW990" s="1">
        <v>44635</v>
      </c>
      <c r="AX990">
        <v>0.86499999999999999</v>
      </c>
      <c r="AY990">
        <f t="shared" si="412"/>
        <v>8.6499999999999997E-3</v>
      </c>
      <c r="BA990" s="1">
        <v>44635</v>
      </c>
      <c r="BB990">
        <v>1.569</v>
      </c>
      <c r="BC990">
        <f t="shared" si="413"/>
        <v>1.5689999999999999E-2</v>
      </c>
      <c r="BE990" s="1">
        <v>44635</v>
      </c>
      <c r="BF990">
        <v>2.0569999999999999</v>
      </c>
      <c r="BG990">
        <f t="shared" si="414"/>
        <v>2.0569999999999998E-2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3">
        <f t="shared" ca="1" si="415"/>
        <v>47198</v>
      </c>
      <c r="B991" s="20">
        <f t="shared" ca="1" si="401"/>
        <v>0</v>
      </c>
      <c r="C991">
        <f t="shared" ca="1" si="419"/>
        <v>0</v>
      </c>
      <c r="D991">
        <f t="shared" ca="1" si="406"/>
        <v>-3.3111111111111109</v>
      </c>
      <c r="E991">
        <f t="shared" ca="1" si="407"/>
        <v>1.7859639999999999</v>
      </c>
      <c r="G991" s="23">
        <f t="shared" si="416"/>
        <v>46323</v>
      </c>
      <c r="H991" s="20">
        <f t="shared" si="402"/>
        <v>112.34375</v>
      </c>
      <c r="J991">
        <f t="shared" ca="1" si="408"/>
        <v>-0.88055555555555554</v>
      </c>
      <c r="K991">
        <f t="shared" ca="1" si="403"/>
        <v>1.7859639999999999</v>
      </c>
      <c r="M991" s="23">
        <f t="shared" si="417"/>
        <v>46323</v>
      </c>
      <c r="N991" s="20">
        <f t="shared" si="404"/>
        <v>112.34375</v>
      </c>
      <c r="O991">
        <f t="shared" si="409"/>
        <v>125</v>
      </c>
      <c r="P991">
        <f t="shared" ca="1" si="410"/>
        <v>-0.88055555555555554</v>
      </c>
      <c r="Q991">
        <f t="shared" ca="1" si="405"/>
        <v>1.7859639999999999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3"/>
      <c r="AG991" s="20"/>
      <c r="AH991" s="20"/>
      <c r="AJ991" s="23"/>
      <c r="AK991" s="20"/>
      <c r="AL991" s="20"/>
      <c r="AN991" s="23"/>
      <c r="AO991" s="20"/>
      <c r="AP991" s="20"/>
      <c r="AS991" s="1">
        <v>44634</v>
      </c>
      <c r="AT991">
        <v>0.52900000000000003</v>
      </c>
      <c r="AU991">
        <f t="shared" si="411"/>
        <v>5.2900000000000004E-3</v>
      </c>
      <c r="AW991" s="1">
        <v>44634</v>
      </c>
      <c r="AX991">
        <v>0.85299999999999998</v>
      </c>
      <c r="AY991">
        <f t="shared" si="412"/>
        <v>8.5299999999999994E-3</v>
      </c>
      <c r="BA991" s="1">
        <v>44634</v>
      </c>
      <c r="BB991">
        <v>1.5580000000000001</v>
      </c>
      <c r="BC991">
        <f t="shared" si="413"/>
        <v>1.558E-2</v>
      </c>
      <c r="BE991" s="1">
        <v>44634</v>
      </c>
      <c r="BF991">
        <v>2.044</v>
      </c>
      <c r="BG991">
        <f t="shared" si="414"/>
        <v>2.044E-2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3">
        <f t="shared" ca="1" si="415"/>
        <v>47199</v>
      </c>
      <c r="B992" s="20">
        <f t="shared" ca="1" si="401"/>
        <v>0</v>
      </c>
      <c r="C992">
        <f t="shared" ca="1" si="419"/>
        <v>0</v>
      </c>
      <c r="D992">
        <f t="shared" ca="1" si="406"/>
        <v>-3.3138888888888891</v>
      </c>
      <c r="E992">
        <f t="shared" ca="1" si="407"/>
        <v>1.7859639999999999</v>
      </c>
      <c r="G992" s="23">
        <f t="shared" si="416"/>
        <v>46324</v>
      </c>
      <c r="H992" s="20">
        <f t="shared" si="402"/>
        <v>112.34375</v>
      </c>
      <c r="J992">
        <f t="shared" ca="1" si="408"/>
        <v>-0.8833333333333333</v>
      </c>
      <c r="K992">
        <f t="shared" ca="1" si="403"/>
        <v>1.7859639999999999</v>
      </c>
      <c r="M992" s="23">
        <f t="shared" si="417"/>
        <v>46324</v>
      </c>
      <c r="N992" s="20">
        <f t="shared" si="404"/>
        <v>112.34375</v>
      </c>
      <c r="O992">
        <f t="shared" si="409"/>
        <v>125</v>
      </c>
      <c r="P992">
        <f t="shared" ca="1" si="410"/>
        <v>-0.8833333333333333</v>
      </c>
      <c r="Q992">
        <f t="shared" ca="1" si="405"/>
        <v>1.7859639999999999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3"/>
      <c r="AG992" s="20"/>
      <c r="AH992" s="20"/>
      <c r="AJ992" s="23"/>
      <c r="AK992" s="20"/>
      <c r="AL992" s="20"/>
      <c r="AN992" s="23"/>
      <c r="AO992" s="20"/>
      <c r="AP992" s="20"/>
      <c r="AS992" s="1">
        <v>44631</v>
      </c>
      <c r="AT992">
        <v>0.48099999999999998</v>
      </c>
      <c r="AU992">
        <f t="shared" si="411"/>
        <v>4.81E-3</v>
      </c>
      <c r="AW992" s="1">
        <v>44631</v>
      </c>
      <c r="AX992">
        <v>0.78</v>
      </c>
      <c r="AY992">
        <f t="shared" si="412"/>
        <v>7.8000000000000005E-3</v>
      </c>
      <c r="BA992" s="1">
        <v>44631</v>
      </c>
      <c r="BB992">
        <v>1.488</v>
      </c>
      <c r="BC992">
        <f t="shared" si="413"/>
        <v>1.4879999999999999E-2</v>
      </c>
      <c r="BE992" s="1">
        <v>44631</v>
      </c>
      <c r="BF992">
        <v>1.921</v>
      </c>
      <c r="BG992">
        <f t="shared" si="414"/>
        <v>1.9210000000000001E-2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3">
        <f t="shared" ca="1" si="415"/>
        <v>47200</v>
      </c>
      <c r="B993" s="20">
        <f t="shared" ca="1" si="401"/>
        <v>0</v>
      </c>
      <c r="C993">
        <f t="shared" ca="1" si="419"/>
        <v>0</v>
      </c>
      <c r="D993">
        <f t="shared" ca="1" si="406"/>
        <v>-3.3166666666666669</v>
      </c>
      <c r="E993">
        <f t="shared" ca="1" si="407"/>
        <v>1.7859639999999999</v>
      </c>
      <c r="G993" s="23">
        <f t="shared" si="416"/>
        <v>46325</v>
      </c>
      <c r="H993" s="20">
        <f t="shared" si="402"/>
        <v>112.34375</v>
      </c>
      <c r="J993">
        <f t="shared" ca="1" si="408"/>
        <v>-0.88611111111111107</v>
      </c>
      <c r="K993">
        <f t="shared" ca="1" si="403"/>
        <v>1.7859639999999999</v>
      </c>
      <c r="M993" s="23">
        <f t="shared" si="417"/>
        <v>46325</v>
      </c>
      <c r="N993" s="20">
        <f t="shared" si="404"/>
        <v>112.34375</v>
      </c>
      <c r="O993">
        <f t="shared" si="409"/>
        <v>125</v>
      </c>
      <c r="P993">
        <f t="shared" ca="1" si="410"/>
        <v>-0.88611111111111107</v>
      </c>
      <c r="Q993">
        <f t="shared" ca="1" si="405"/>
        <v>1.7859639999999999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3"/>
      <c r="AG993" s="20"/>
      <c r="AH993" s="20"/>
      <c r="AJ993" s="23"/>
      <c r="AK993" s="20"/>
      <c r="AL993" s="20"/>
      <c r="AN993" s="23"/>
      <c r="AO993" s="20"/>
      <c r="AP993" s="20"/>
      <c r="AS993" s="1">
        <v>44630</v>
      </c>
      <c r="AT993">
        <v>0.47699999999999998</v>
      </c>
      <c r="AU993">
        <f t="shared" si="411"/>
        <v>4.7699999999999999E-3</v>
      </c>
      <c r="AW993" s="1">
        <v>44630</v>
      </c>
      <c r="AX993">
        <v>0.77200000000000002</v>
      </c>
      <c r="AY993">
        <f t="shared" si="412"/>
        <v>7.7200000000000003E-3</v>
      </c>
      <c r="BA993" s="1">
        <v>44630</v>
      </c>
      <c r="BB993">
        <v>1.4530000000000001</v>
      </c>
      <c r="BC993">
        <f t="shared" si="413"/>
        <v>1.4530000000000001E-2</v>
      </c>
      <c r="BE993" s="1">
        <v>44630</v>
      </c>
      <c r="BF993">
        <v>1.8734999999999999</v>
      </c>
      <c r="BG993">
        <f t="shared" si="414"/>
        <v>1.8734999999999998E-2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3">
        <f t="shared" ca="1" si="415"/>
        <v>47203</v>
      </c>
      <c r="B994" s="20">
        <f t="shared" ca="1" si="401"/>
        <v>0</v>
      </c>
      <c r="C994">
        <f t="shared" ca="1" si="419"/>
        <v>0</v>
      </c>
      <c r="D994">
        <f t="shared" ca="1" si="406"/>
        <v>-3.3250000000000002</v>
      </c>
      <c r="E994">
        <f t="shared" ca="1" si="407"/>
        <v>1.7859639999999999</v>
      </c>
      <c r="G994" s="23">
        <f t="shared" si="416"/>
        <v>46328</v>
      </c>
      <c r="H994" s="20">
        <f t="shared" si="402"/>
        <v>112.34375</v>
      </c>
      <c r="J994">
        <f t="shared" ca="1" si="408"/>
        <v>-0.89444444444444449</v>
      </c>
      <c r="K994">
        <f t="shared" ca="1" si="403"/>
        <v>1.7859639999999999</v>
      </c>
      <c r="M994" s="23">
        <f t="shared" si="417"/>
        <v>46328</v>
      </c>
      <c r="N994" s="20">
        <f t="shared" si="404"/>
        <v>112.34375</v>
      </c>
      <c r="O994">
        <f t="shared" si="409"/>
        <v>125</v>
      </c>
      <c r="P994">
        <f t="shared" ca="1" si="410"/>
        <v>-0.89444444444444449</v>
      </c>
      <c r="Q994">
        <f t="shared" ca="1" si="405"/>
        <v>1.7859639999999999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3"/>
      <c r="AG994" s="20"/>
      <c r="AH994" s="20"/>
      <c r="AJ994" s="23"/>
      <c r="AK994" s="20"/>
      <c r="AL994" s="20"/>
      <c r="AN994" s="23"/>
      <c r="AO994" s="20"/>
      <c r="AP994" s="20"/>
      <c r="AS994" s="1">
        <v>44629</v>
      </c>
      <c r="AT994">
        <v>0.47399999999999998</v>
      </c>
      <c r="AU994">
        <f t="shared" si="411"/>
        <v>4.7399999999999994E-3</v>
      </c>
      <c r="AW994" s="1">
        <v>44629</v>
      </c>
      <c r="AX994">
        <v>0.73899999999999999</v>
      </c>
      <c r="AY994">
        <f t="shared" si="412"/>
        <v>7.3899999999999999E-3</v>
      </c>
      <c r="BA994" s="1">
        <v>44629</v>
      </c>
      <c r="BB994">
        <v>1.4079999999999999</v>
      </c>
      <c r="BC994">
        <f t="shared" si="413"/>
        <v>1.4079999999999999E-2</v>
      </c>
      <c r="BE994" s="1">
        <v>44629</v>
      </c>
      <c r="BF994">
        <v>1.8320000000000001</v>
      </c>
      <c r="BG994">
        <f t="shared" si="414"/>
        <v>1.8319999999999999E-2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3">
        <f t="shared" ca="1" si="415"/>
        <v>47204</v>
      </c>
      <c r="B995" s="20">
        <f t="shared" ca="1" si="401"/>
        <v>0</v>
      </c>
      <c r="C995">
        <f t="shared" ca="1" si="419"/>
        <v>0</v>
      </c>
      <c r="D995">
        <f t="shared" ca="1" si="406"/>
        <v>-3.3277777777777779</v>
      </c>
      <c r="E995">
        <f t="shared" ca="1" si="407"/>
        <v>1.7859639999999999</v>
      </c>
      <c r="G995" s="23">
        <f t="shared" si="416"/>
        <v>46329</v>
      </c>
      <c r="H995" s="20">
        <f t="shared" si="402"/>
        <v>112.34375</v>
      </c>
      <c r="J995">
        <f t="shared" ca="1" si="408"/>
        <v>-0.89722222222222225</v>
      </c>
      <c r="K995">
        <f t="shared" ca="1" si="403"/>
        <v>1.7859639999999999</v>
      </c>
      <c r="M995" s="23">
        <f t="shared" si="417"/>
        <v>46329</v>
      </c>
      <c r="N995" s="20">
        <f t="shared" si="404"/>
        <v>112.34375</v>
      </c>
      <c r="O995">
        <f t="shared" si="409"/>
        <v>125</v>
      </c>
      <c r="P995">
        <f t="shared" ca="1" si="410"/>
        <v>-0.89722222222222225</v>
      </c>
      <c r="Q995">
        <f t="shared" ca="1" si="405"/>
        <v>1.7859639999999999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3"/>
      <c r="AG995" s="20"/>
      <c r="AH995" s="20"/>
      <c r="AJ995" s="23"/>
      <c r="AK995" s="20"/>
      <c r="AL995" s="20"/>
      <c r="AN995" s="23"/>
      <c r="AO995" s="20"/>
      <c r="AP995" s="20"/>
      <c r="AS995" s="1">
        <v>44628</v>
      </c>
      <c r="AT995">
        <v>0.436</v>
      </c>
      <c r="AU995">
        <f t="shared" si="411"/>
        <v>4.3600000000000002E-3</v>
      </c>
      <c r="AW995" s="1">
        <v>44628</v>
      </c>
      <c r="AX995">
        <v>0.70499999999999996</v>
      </c>
      <c r="AY995">
        <f t="shared" si="412"/>
        <v>7.0499999999999998E-3</v>
      </c>
      <c r="BA995" s="1">
        <v>44628</v>
      </c>
      <c r="BB995">
        <v>1.36</v>
      </c>
      <c r="BC995">
        <f t="shared" si="413"/>
        <v>1.3600000000000001E-2</v>
      </c>
      <c r="BE995" s="1">
        <v>44628</v>
      </c>
      <c r="BF995">
        <v>1.76</v>
      </c>
      <c r="BG995">
        <f t="shared" si="414"/>
        <v>1.7600000000000001E-2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3">
        <f t="shared" ca="1" si="415"/>
        <v>47205</v>
      </c>
      <c r="B996" s="20">
        <f t="shared" ca="1" si="401"/>
        <v>0</v>
      </c>
      <c r="C996">
        <f t="shared" ca="1" si="419"/>
        <v>0</v>
      </c>
      <c r="D996">
        <f t="shared" ca="1" si="406"/>
        <v>-3.3305555555555557</v>
      </c>
      <c r="E996">
        <f t="shared" ca="1" si="407"/>
        <v>1.7859639999999999</v>
      </c>
      <c r="G996" s="23">
        <f t="shared" si="416"/>
        <v>46330</v>
      </c>
      <c r="H996" s="20">
        <f t="shared" si="402"/>
        <v>112.34375</v>
      </c>
      <c r="J996">
        <f t="shared" ca="1" si="408"/>
        <v>-0.9</v>
      </c>
      <c r="K996">
        <f t="shared" ca="1" si="403"/>
        <v>1.7859639999999999</v>
      </c>
      <c r="M996" s="23">
        <f t="shared" si="417"/>
        <v>46330</v>
      </c>
      <c r="N996" s="20">
        <f t="shared" si="404"/>
        <v>112.34375</v>
      </c>
      <c r="O996">
        <f t="shared" si="409"/>
        <v>125</v>
      </c>
      <c r="P996">
        <f t="shared" ca="1" si="410"/>
        <v>-0.9</v>
      </c>
      <c r="Q996">
        <f t="shared" ca="1" si="405"/>
        <v>1.7859639999999999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3"/>
      <c r="AG996" s="20"/>
      <c r="AH996" s="20"/>
      <c r="AJ996" s="23"/>
      <c r="AK996" s="20"/>
      <c r="AL996" s="20"/>
      <c r="AN996" s="23"/>
      <c r="AO996" s="20"/>
      <c r="AP996" s="20"/>
      <c r="AS996" s="1">
        <v>44627</v>
      </c>
      <c r="AT996">
        <v>0.40500000000000003</v>
      </c>
      <c r="AU996">
        <f t="shared" si="411"/>
        <v>4.0500000000000006E-3</v>
      </c>
      <c r="AW996" s="1">
        <v>44627</v>
      </c>
      <c r="AX996">
        <v>0.67900000000000005</v>
      </c>
      <c r="AY996">
        <f t="shared" si="412"/>
        <v>6.7900000000000009E-3</v>
      </c>
      <c r="BA996" s="1">
        <v>44627</v>
      </c>
      <c r="BB996">
        <v>1.2949999999999999</v>
      </c>
      <c r="BC996">
        <f t="shared" si="413"/>
        <v>1.295E-2</v>
      </c>
      <c r="BE996" s="1">
        <v>44627</v>
      </c>
      <c r="BF996">
        <v>1.6935</v>
      </c>
      <c r="BG996">
        <f t="shared" si="414"/>
        <v>1.6934999999999999E-2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3">
        <f t="shared" ca="1" si="415"/>
        <v>47206</v>
      </c>
      <c r="B997" s="20">
        <f t="shared" ca="1" si="401"/>
        <v>0</v>
      </c>
      <c r="C997">
        <f t="shared" ca="1" si="419"/>
        <v>0</v>
      </c>
      <c r="D997">
        <f t="shared" ca="1" si="406"/>
        <v>-3.3333333333333335</v>
      </c>
      <c r="E997">
        <f t="shared" ca="1" si="407"/>
        <v>1.7859639999999999</v>
      </c>
      <c r="G997" s="23">
        <f t="shared" si="416"/>
        <v>46331</v>
      </c>
      <c r="H997" s="20">
        <f t="shared" si="402"/>
        <v>112.34375</v>
      </c>
      <c r="J997">
        <f t="shared" ca="1" si="408"/>
        <v>-0.90277777777777779</v>
      </c>
      <c r="K997">
        <f t="shared" ca="1" si="403"/>
        <v>1.7859639999999999</v>
      </c>
      <c r="M997" s="23">
        <f t="shared" si="417"/>
        <v>46331</v>
      </c>
      <c r="N997" s="20">
        <f t="shared" si="404"/>
        <v>112.34375</v>
      </c>
      <c r="O997">
        <f t="shared" si="409"/>
        <v>125</v>
      </c>
      <c r="P997">
        <f t="shared" ca="1" si="410"/>
        <v>-0.90277777777777779</v>
      </c>
      <c r="Q997">
        <f t="shared" ca="1" si="405"/>
        <v>1.7859639999999999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3"/>
      <c r="AG997" s="20"/>
      <c r="AH997" s="20"/>
      <c r="AJ997" s="23"/>
      <c r="AK997" s="20"/>
      <c r="AL997" s="20"/>
      <c r="AN997" s="23"/>
      <c r="AO997" s="20"/>
      <c r="AP997" s="20"/>
      <c r="AS997" s="1">
        <v>44624</v>
      </c>
      <c r="AT997">
        <v>0.4</v>
      </c>
      <c r="AU997">
        <f t="shared" si="411"/>
        <v>4.0000000000000001E-3</v>
      </c>
      <c r="AW997" s="1">
        <v>44624</v>
      </c>
      <c r="AX997">
        <v>0.65400000000000003</v>
      </c>
      <c r="AY997">
        <f t="shared" si="412"/>
        <v>6.5400000000000007E-3</v>
      </c>
      <c r="BA997" s="1">
        <v>44624</v>
      </c>
      <c r="BB997">
        <v>1.258</v>
      </c>
      <c r="BC997">
        <f t="shared" si="413"/>
        <v>1.2580000000000001E-2</v>
      </c>
      <c r="BE997" s="1">
        <v>44624</v>
      </c>
      <c r="BF997">
        <v>1.6459999999999999</v>
      </c>
      <c r="BG997">
        <f t="shared" si="414"/>
        <v>1.6459999999999999E-2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3">
        <f t="shared" ca="1" si="415"/>
        <v>47207</v>
      </c>
      <c r="B998" s="20">
        <f t="shared" ca="1" si="401"/>
        <v>0</v>
      </c>
      <c r="C998">
        <f t="shared" ca="1" si="419"/>
        <v>0</v>
      </c>
      <c r="D998">
        <f t="shared" ca="1" si="406"/>
        <v>-3.3361111111111112</v>
      </c>
      <c r="E998">
        <f t="shared" ca="1" si="407"/>
        <v>1.7859639999999999</v>
      </c>
      <c r="G998" s="23">
        <f t="shared" si="416"/>
        <v>46332</v>
      </c>
      <c r="H998" s="20">
        <f t="shared" si="402"/>
        <v>112.34375</v>
      </c>
      <c r="J998">
        <f t="shared" ca="1" si="408"/>
        <v>-0.90555555555555556</v>
      </c>
      <c r="K998">
        <f t="shared" ca="1" si="403"/>
        <v>1.7859639999999999</v>
      </c>
      <c r="M998" s="23">
        <f t="shared" si="417"/>
        <v>46332</v>
      </c>
      <c r="N998" s="20">
        <f t="shared" si="404"/>
        <v>112.34375</v>
      </c>
      <c r="O998">
        <f t="shared" si="409"/>
        <v>125</v>
      </c>
      <c r="P998">
        <f t="shared" ca="1" si="410"/>
        <v>-0.90555555555555556</v>
      </c>
      <c r="Q998">
        <f t="shared" ca="1" si="405"/>
        <v>1.7859639999999999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3"/>
      <c r="AG998" s="20"/>
      <c r="AH998" s="20"/>
      <c r="AJ998" s="23"/>
      <c r="AK998" s="20"/>
      <c r="AL998" s="20"/>
      <c r="AN998" s="23"/>
      <c r="AO998" s="20"/>
      <c r="AP998" s="20"/>
      <c r="AS998" s="1">
        <v>44623</v>
      </c>
      <c r="AT998">
        <v>0.42</v>
      </c>
      <c r="AU998">
        <f t="shared" si="411"/>
        <v>4.1999999999999997E-3</v>
      </c>
      <c r="AW998" s="1">
        <v>44623</v>
      </c>
      <c r="AX998">
        <v>0.69</v>
      </c>
      <c r="AY998">
        <f t="shared" si="412"/>
        <v>6.8999999999999999E-3</v>
      </c>
      <c r="BA998" s="1">
        <v>44623</v>
      </c>
      <c r="BB998">
        <v>1.228</v>
      </c>
      <c r="BC998">
        <f t="shared" si="413"/>
        <v>1.2279999999999999E-2</v>
      </c>
      <c r="BE998" s="1">
        <v>44623</v>
      </c>
      <c r="BF998">
        <v>1.673</v>
      </c>
      <c r="BG998">
        <f t="shared" si="414"/>
        <v>1.6730000000000002E-2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3">
        <f t="shared" ca="1" si="415"/>
        <v>47210</v>
      </c>
      <c r="B999" s="20">
        <f t="shared" ca="1" si="401"/>
        <v>0</v>
      </c>
      <c r="C999">
        <f t="shared" ca="1" si="419"/>
        <v>0</v>
      </c>
      <c r="D999">
        <f t="shared" ca="1" si="406"/>
        <v>-3.3444444444444446</v>
      </c>
      <c r="E999">
        <f t="shared" ca="1" si="407"/>
        <v>1.7859639999999999</v>
      </c>
      <c r="G999" s="23">
        <f t="shared" si="416"/>
        <v>46335</v>
      </c>
      <c r="H999" s="20">
        <f t="shared" si="402"/>
        <v>112.34375</v>
      </c>
      <c r="J999">
        <f t="shared" ca="1" si="408"/>
        <v>-0.91388888888888886</v>
      </c>
      <c r="K999">
        <f t="shared" ca="1" si="403"/>
        <v>1.7859639999999999</v>
      </c>
      <c r="M999" s="23">
        <f t="shared" si="417"/>
        <v>46335</v>
      </c>
      <c r="N999" s="20">
        <f t="shared" si="404"/>
        <v>112.34375</v>
      </c>
      <c r="O999">
        <f t="shared" si="409"/>
        <v>125</v>
      </c>
      <c r="P999">
        <f t="shared" ca="1" si="410"/>
        <v>-0.91388888888888886</v>
      </c>
      <c r="Q999">
        <f t="shared" ca="1" si="405"/>
        <v>1.7859639999999999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3"/>
      <c r="AG999" s="20"/>
      <c r="AH999" s="20"/>
      <c r="AJ999" s="23"/>
      <c r="AK999" s="20"/>
      <c r="AL999" s="20"/>
      <c r="AN999" s="23"/>
      <c r="AO999" s="20"/>
      <c r="AP999" s="20"/>
      <c r="AS999" s="1">
        <v>44622</v>
      </c>
      <c r="AT999">
        <v>0.4</v>
      </c>
      <c r="AU999">
        <f t="shared" si="411"/>
        <v>4.0000000000000001E-3</v>
      </c>
      <c r="AW999" s="1">
        <v>44622</v>
      </c>
      <c r="AX999">
        <v>0.64900000000000002</v>
      </c>
      <c r="AY999">
        <f t="shared" si="412"/>
        <v>6.4900000000000001E-3</v>
      </c>
      <c r="BA999" s="1">
        <v>44622</v>
      </c>
      <c r="BB999">
        <v>1.1839999999999999</v>
      </c>
      <c r="BC999">
        <f t="shared" si="413"/>
        <v>1.184E-2</v>
      </c>
      <c r="BE999" s="1">
        <v>44622</v>
      </c>
      <c r="BF999">
        <v>1.629</v>
      </c>
      <c r="BG999">
        <f t="shared" si="414"/>
        <v>1.6289999999999999E-2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3">
        <f t="shared" ca="1" si="415"/>
        <v>47211</v>
      </c>
      <c r="B1000" s="20">
        <f t="shared" ca="1" si="401"/>
        <v>0</v>
      </c>
      <c r="C1000">
        <f t="shared" ca="1" si="419"/>
        <v>0</v>
      </c>
      <c r="D1000">
        <f t="shared" ca="1" si="406"/>
        <v>-3.3472222222222223</v>
      </c>
      <c r="E1000">
        <f t="shared" ca="1" si="407"/>
        <v>1.7859639999999999</v>
      </c>
      <c r="G1000" s="23">
        <f t="shared" si="416"/>
        <v>46336</v>
      </c>
      <c r="H1000" s="20">
        <f t="shared" si="402"/>
        <v>112.34375</v>
      </c>
      <c r="J1000">
        <f t="shared" ca="1" si="408"/>
        <v>-0.91666666666666663</v>
      </c>
      <c r="K1000">
        <f t="shared" ca="1" si="403"/>
        <v>1.7859639999999999</v>
      </c>
      <c r="M1000" s="23">
        <f t="shared" si="417"/>
        <v>46336</v>
      </c>
      <c r="N1000" s="20">
        <f t="shared" si="404"/>
        <v>112.34375</v>
      </c>
      <c r="O1000">
        <f t="shared" si="409"/>
        <v>125</v>
      </c>
      <c r="P1000">
        <f t="shared" ca="1" si="410"/>
        <v>-0.91666666666666663</v>
      </c>
      <c r="Q1000">
        <f t="shared" ca="1" si="405"/>
        <v>1.7859639999999999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3"/>
      <c r="AG1000" s="20"/>
      <c r="AH1000" s="20"/>
      <c r="AJ1000" s="23"/>
      <c r="AK1000" s="20"/>
      <c r="AL1000" s="20"/>
      <c r="AN1000" s="23"/>
      <c r="AO1000" s="20"/>
      <c r="AP1000" s="20"/>
      <c r="AS1000" s="1">
        <v>44621</v>
      </c>
      <c r="AT1000">
        <v>0.35399999999999998</v>
      </c>
      <c r="AU1000">
        <f t="shared" si="411"/>
        <v>3.5399999999999997E-3</v>
      </c>
      <c r="AW1000" s="1">
        <v>44621</v>
      </c>
      <c r="AX1000">
        <v>0.55600000000000005</v>
      </c>
      <c r="AY1000">
        <f t="shared" si="412"/>
        <v>5.5600000000000007E-3</v>
      </c>
      <c r="BA1000" s="1">
        <v>44621</v>
      </c>
      <c r="BB1000">
        <v>1.026</v>
      </c>
      <c r="BC1000">
        <f t="shared" si="413"/>
        <v>1.026E-2</v>
      </c>
      <c r="BE1000" s="1">
        <v>44621</v>
      </c>
      <c r="BF1000">
        <v>1.4345000000000001</v>
      </c>
      <c r="BG1000">
        <f t="shared" si="414"/>
        <v>1.4345000000000002E-2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3">
        <f t="shared" ca="1" si="415"/>
        <v>47212</v>
      </c>
      <c r="B1001" s="20">
        <f t="shared" ca="1" si="401"/>
        <v>0</v>
      </c>
      <c r="C1001">
        <f t="shared" ca="1" si="419"/>
        <v>0</v>
      </c>
      <c r="D1001">
        <f t="shared" ca="1" si="406"/>
        <v>-3.35</v>
      </c>
      <c r="E1001">
        <f t="shared" ca="1" si="407"/>
        <v>1.7859639999999999</v>
      </c>
      <c r="G1001" s="23">
        <f t="shared" si="416"/>
        <v>46337</v>
      </c>
      <c r="H1001" s="20">
        <f t="shared" si="402"/>
        <v>112.34375</v>
      </c>
      <c r="J1001">
        <f t="shared" ca="1" si="408"/>
        <v>-0.9194444444444444</v>
      </c>
      <c r="K1001">
        <f t="shared" ca="1" si="403"/>
        <v>1.7859639999999999</v>
      </c>
      <c r="M1001" s="23">
        <f t="shared" si="417"/>
        <v>46337</v>
      </c>
      <c r="N1001" s="20">
        <f t="shared" si="404"/>
        <v>112.34375</v>
      </c>
      <c r="O1001">
        <f t="shared" si="409"/>
        <v>125</v>
      </c>
      <c r="P1001">
        <f t="shared" ca="1" si="410"/>
        <v>-0.9194444444444444</v>
      </c>
      <c r="Q1001">
        <f t="shared" ca="1" si="405"/>
        <v>1.7859639999999999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3"/>
      <c r="AG1001" s="20"/>
      <c r="AH1001" s="20"/>
      <c r="AJ1001" s="23"/>
      <c r="AK1001" s="20"/>
      <c r="AL1001" s="20"/>
      <c r="AN1001" s="23"/>
      <c r="AO1001" s="20"/>
      <c r="AP1001" s="20"/>
      <c r="AS1001" s="1">
        <v>44620</v>
      </c>
      <c r="AT1001">
        <v>0.38700000000000001</v>
      </c>
      <c r="AU1001">
        <f t="shared" si="411"/>
        <v>3.8700000000000002E-3</v>
      </c>
      <c r="AW1001" s="1">
        <v>44620</v>
      </c>
      <c r="AX1001">
        <v>0.628</v>
      </c>
      <c r="AY1001">
        <f t="shared" si="412"/>
        <v>6.28E-3</v>
      </c>
      <c r="BA1001" s="1">
        <v>44620</v>
      </c>
      <c r="BB1001">
        <v>1.1279999999999999</v>
      </c>
      <c r="BC1001">
        <f t="shared" si="413"/>
        <v>1.1279999999999998E-2</v>
      </c>
      <c r="BE1001" s="1">
        <v>44620</v>
      </c>
      <c r="BF1001">
        <v>1.603</v>
      </c>
      <c r="BG1001">
        <f t="shared" si="414"/>
        <v>1.6029999999999999E-2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3">
        <f t="shared" ca="1" si="415"/>
        <v>47213</v>
      </c>
      <c r="B1002" s="20">
        <f t="shared" ca="1" si="401"/>
        <v>0</v>
      </c>
      <c r="C1002">
        <f t="shared" ca="1" si="419"/>
        <v>0</v>
      </c>
      <c r="D1002">
        <f t="shared" ca="1" si="406"/>
        <v>-3.3527777777777779</v>
      </c>
      <c r="E1002">
        <f t="shared" ca="1" si="407"/>
        <v>1.7859639999999999</v>
      </c>
      <c r="G1002" s="23">
        <f t="shared" si="416"/>
        <v>46338</v>
      </c>
      <c r="H1002" s="20">
        <f t="shared" si="402"/>
        <v>112.34375</v>
      </c>
      <c r="J1002">
        <f t="shared" ca="1" si="408"/>
        <v>-0.92222222222222228</v>
      </c>
      <c r="K1002">
        <f t="shared" ca="1" si="403"/>
        <v>1.7859639999999999</v>
      </c>
      <c r="M1002" s="23">
        <f t="shared" si="417"/>
        <v>46338</v>
      </c>
      <c r="N1002" s="20">
        <f t="shared" si="404"/>
        <v>112.34375</v>
      </c>
      <c r="O1002">
        <f t="shared" si="409"/>
        <v>125</v>
      </c>
      <c r="P1002">
        <f t="shared" ca="1" si="410"/>
        <v>-0.92222222222222228</v>
      </c>
      <c r="Q1002">
        <f t="shared" ca="1" si="405"/>
        <v>1.7859639999999999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3"/>
      <c r="AG1002" s="20"/>
      <c r="AH1002" s="20"/>
      <c r="AJ1002" s="23"/>
      <c r="AK1002" s="20"/>
      <c r="AL1002" s="20"/>
      <c r="AN1002" s="23"/>
      <c r="AO1002" s="20"/>
      <c r="AP1002" s="20"/>
      <c r="AS1002" s="1">
        <v>44617</v>
      </c>
      <c r="AT1002">
        <v>0.41399999999999998</v>
      </c>
      <c r="AU1002">
        <f t="shared" si="411"/>
        <v>4.1399999999999996E-3</v>
      </c>
      <c r="AW1002" s="1">
        <v>44617</v>
      </c>
      <c r="AX1002">
        <v>0.69499999999999995</v>
      </c>
      <c r="AY1002">
        <f t="shared" si="412"/>
        <v>6.9499999999999996E-3</v>
      </c>
      <c r="BA1002" s="1">
        <v>44617</v>
      </c>
      <c r="BB1002">
        <v>1.22</v>
      </c>
      <c r="BC1002">
        <f t="shared" si="413"/>
        <v>1.2199999999999999E-2</v>
      </c>
      <c r="BE1002" s="1">
        <v>44617</v>
      </c>
      <c r="BF1002">
        <v>1.7290000000000001</v>
      </c>
      <c r="BG1002">
        <f t="shared" si="414"/>
        <v>1.729E-2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3">
        <f t="shared" ca="1" si="415"/>
        <v>47214</v>
      </c>
      <c r="B1003" s="20">
        <f t="shared" ca="1" si="401"/>
        <v>0</v>
      </c>
      <c r="C1003">
        <f t="shared" ca="1" si="419"/>
        <v>0</v>
      </c>
      <c r="D1003">
        <f t="shared" ca="1" si="406"/>
        <v>-3.3555555555555556</v>
      </c>
      <c r="E1003">
        <f t="shared" ca="1" si="407"/>
        <v>1.7859639999999999</v>
      </c>
      <c r="G1003" s="23">
        <f t="shared" si="416"/>
        <v>46339</v>
      </c>
      <c r="H1003" s="20">
        <f t="shared" si="402"/>
        <v>112.34375</v>
      </c>
      <c r="J1003">
        <f t="shared" ca="1" si="408"/>
        <v>-0.92500000000000004</v>
      </c>
      <c r="K1003">
        <f t="shared" ca="1" si="403"/>
        <v>1.7859639999999999</v>
      </c>
      <c r="M1003" s="23">
        <f t="shared" si="417"/>
        <v>46339</v>
      </c>
      <c r="N1003" s="20">
        <f t="shared" si="404"/>
        <v>112.34375</v>
      </c>
      <c r="O1003">
        <f t="shared" si="409"/>
        <v>125</v>
      </c>
      <c r="P1003">
        <f t="shared" ca="1" si="410"/>
        <v>-0.92500000000000004</v>
      </c>
      <c r="Q1003">
        <f t="shared" ca="1" si="405"/>
        <v>1.7859639999999999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3"/>
      <c r="AG1003" s="20"/>
      <c r="AH1003" s="20"/>
      <c r="AJ1003" s="23"/>
      <c r="AK1003" s="20"/>
      <c r="AL1003" s="20"/>
      <c r="AN1003" s="23"/>
      <c r="AO1003" s="20"/>
      <c r="AP1003" s="20"/>
      <c r="AS1003" s="1">
        <v>44616</v>
      </c>
      <c r="AT1003">
        <v>0.373</v>
      </c>
      <c r="AU1003">
        <f t="shared" si="411"/>
        <v>3.7299999999999998E-3</v>
      </c>
      <c r="AW1003" s="1">
        <v>44616</v>
      </c>
      <c r="AX1003">
        <v>0.65400000000000003</v>
      </c>
      <c r="AY1003">
        <f t="shared" si="412"/>
        <v>6.5400000000000007E-3</v>
      </c>
      <c r="BA1003" s="1">
        <v>44616</v>
      </c>
      <c r="BB1003">
        <v>1.2030000000000001</v>
      </c>
      <c r="BC1003">
        <f t="shared" si="413"/>
        <v>1.2030000000000001E-2</v>
      </c>
      <c r="BE1003" s="1">
        <v>44616</v>
      </c>
      <c r="BF1003">
        <v>1.7050000000000001</v>
      </c>
      <c r="BG1003">
        <f t="shared" si="414"/>
        <v>1.7049999999999999E-2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3">
        <f t="shared" ca="1" si="415"/>
        <v>47217</v>
      </c>
      <c r="B1004" s="20">
        <f t="shared" ca="1" si="401"/>
        <v>0</v>
      </c>
      <c r="C1004">
        <f t="shared" ca="1" si="419"/>
        <v>0</v>
      </c>
      <c r="D1004">
        <f t="shared" ca="1" si="406"/>
        <v>-3.3638888888888889</v>
      </c>
      <c r="E1004">
        <f t="shared" ca="1" si="407"/>
        <v>1.7859639999999999</v>
      </c>
      <c r="G1004" s="23">
        <f t="shared" si="416"/>
        <v>46342</v>
      </c>
      <c r="H1004" s="20">
        <f t="shared" si="402"/>
        <v>112.34375</v>
      </c>
      <c r="J1004">
        <f t="shared" ca="1" si="408"/>
        <v>-0.93333333333333335</v>
      </c>
      <c r="K1004">
        <f t="shared" ca="1" si="403"/>
        <v>1.7859639999999999</v>
      </c>
      <c r="M1004" s="23">
        <f t="shared" si="417"/>
        <v>46342</v>
      </c>
      <c r="N1004" s="20">
        <f t="shared" si="404"/>
        <v>112.34375</v>
      </c>
      <c r="O1004">
        <f t="shared" si="409"/>
        <v>125</v>
      </c>
      <c r="P1004">
        <f t="shared" ca="1" si="410"/>
        <v>-0.93333333333333335</v>
      </c>
      <c r="Q1004">
        <f t="shared" ca="1" si="405"/>
        <v>1.7859639999999999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3"/>
      <c r="AG1004" s="20"/>
      <c r="AH1004" s="20"/>
      <c r="AJ1004" s="23"/>
      <c r="AK1004" s="20"/>
      <c r="AL1004" s="20"/>
      <c r="AN1004" s="23"/>
      <c r="AO1004" s="20"/>
      <c r="AP1004" s="20"/>
      <c r="AS1004" s="1">
        <v>44615</v>
      </c>
      <c r="AT1004">
        <v>0.41699999999999998</v>
      </c>
      <c r="AU1004">
        <f t="shared" si="411"/>
        <v>4.1700000000000001E-3</v>
      </c>
      <c r="AW1004" s="1">
        <v>44615</v>
      </c>
      <c r="AX1004">
        <v>0.71599999999999997</v>
      </c>
      <c r="AY1004">
        <f t="shared" si="412"/>
        <v>7.1599999999999997E-3</v>
      </c>
      <c r="BA1004" s="1">
        <v>44615</v>
      </c>
      <c r="BB1004">
        <v>1.2490000000000001</v>
      </c>
      <c r="BC1004">
        <f t="shared" si="413"/>
        <v>1.2490000000000001E-2</v>
      </c>
      <c r="BE1004" s="1">
        <v>44615</v>
      </c>
      <c r="BF1004">
        <v>1.7450000000000001</v>
      </c>
      <c r="BG1004">
        <f t="shared" si="414"/>
        <v>1.745E-2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3">
        <f t="shared" ca="1" si="415"/>
        <v>47218</v>
      </c>
      <c r="B1005" s="20">
        <f t="shared" ca="1" si="401"/>
        <v>0</v>
      </c>
      <c r="C1005">
        <f t="shared" ca="1" si="419"/>
        <v>0</v>
      </c>
      <c r="D1005">
        <f t="shared" ca="1" si="406"/>
        <v>-3.3666666666666667</v>
      </c>
      <c r="E1005">
        <f t="shared" ca="1" si="407"/>
        <v>1.7859639999999999</v>
      </c>
      <c r="G1005" s="23">
        <f t="shared" si="416"/>
        <v>46343</v>
      </c>
      <c r="H1005" s="20">
        <f t="shared" si="402"/>
        <v>112.34375</v>
      </c>
      <c r="J1005">
        <f t="shared" ca="1" si="408"/>
        <v>-0.93611111111111112</v>
      </c>
      <c r="K1005">
        <f t="shared" ca="1" si="403"/>
        <v>1.7859639999999999</v>
      </c>
      <c r="M1005" s="23">
        <f t="shared" si="417"/>
        <v>46343</v>
      </c>
      <c r="N1005" s="20">
        <f t="shared" si="404"/>
        <v>112.34375</v>
      </c>
      <c r="O1005">
        <f t="shared" si="409"/>
        <v>125</v>
      </c>
      <c r="P1005">
        <f t="shared" ca="1" si="410"/>
        <v>-0.93611111111111112</v>
      </c>
      <c r="Q1005">
        <f t="shared" ca="1" si="405"/>
        <v>1.7859639999999999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3"/>
      <c r="AG1005" s="20"/>
      <c r="AH1005" s="20"/>
      <c r="AJ1005" s="23"/>
      <c r="AK1005" s="20"/>
      <c r="AL1005" s="20"/>
      <c r="AN1005" s="23"/>
      <c r="AO1005" s="20"/>
      <c r="AP1005" s="20"/>
      <c r="AS1005" s="1">
        <v>44614</v>
      </c>
      <c r="AT1005">
        <v>0.41599999999999998</v>
      </c>
      <c r="AU1005">
        <f t="shared" si="411"/>
        <v>4.1599999999999996E-3</v>
      </c>
      <c r="AW1005" s="1">
        <v>44614</v>
      </c>
      <c r="AX1005">
        <v>0.7</v>
      </c>
      <c r="AY1005">
        <f t="shared" si="412"/>
        <v>6.9999999999999993E-3</v>
      </c>
      <c r="BA1005" s="1">
        <v>44614</v>
      </c>
      <c r="BB1005">
        <v>1.226</v>
      </c>
      <c r="BC1005">
        <f t="shared" si="413"/>
        <v>1.226E-2</v>
      </c>
      <c r="BE1005" s="1">
        <v>44614</v>
      </c>
      <c r="BF1005">
        <v>1.7125999999999999</v>
      </c>
      <c r="BG1005">
        <f t="shared" si="414"/>
        <v>1.7125999999999999E-2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3">
        <f t="shared" ca="1" si="415"/>
        <v>47219</v>
      </c>
      <c r="B1006" s="20">
        <f t="shared" ca="1" si="401"/>
        <v>0</v>
      </c>
      <c r="C1006">
        <f t="shared" ca="1" si="419"/>
        <v>0</v>
      </c>
      <c r="D1006">
        <f t="shared" ca="1" si="406"/>
        <v>-3.3694444444444445</v>
      </c>
      <c r="E1006">
        <f t="shared" ca="1" si="407"/>
        <v>1.7859639999999999</v>
      </c>
      <c r="G1006" s="23">
        <f t="shared" si="416"/>
        <v>46344</v>
      </c>
      <c r="H1006" s="20">
        <f t="shared" si="402"/>
        <v>112.34375</v>
      </c>
      <c r="J1006">
        <f t="shared" ca="1" si="408"/>
        <v>-0.93888888888888888</v>
      </c>
      <c r="K1006">
        <f t="shared" ca="1" si="403"/>
        <v>1.7859639999999999</v>
      </c>
      <c r="M1006" s="23">
        <f t="shared" si="417"/>
        <v>46344</v>
      </c>
      <c r="N1006" s="20">
        <f t="shared" si="404"/>
        <v>112.34375</v>
      </c>
      <c r="O1006">
        <f t="shared" si="409"/>
        <v>125</v>
      </c>
      <c r="P1006">
        <f t="shared" ca="1" si="410"/>
        <v>-0.93888888888888888</v>
      </c>
      <c r="Q1006">
        <f t="shared" ca="1" si="405"/>
        <v>1.7859639999999999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3"/>
      <c r="AG1006" s="20"/>
      <c r="AH1006" s="20"/>
      <c r="AJ1006" s="23"/>
      <c r="AK1006" s="20"/>
      <c r="AL1006" s="20"/>
      <c r="AN1006" s="23"/>
      <c r="AO1006" s="20"/>
      <c r="AP1006" s="20"/>
      <c r="AS1006" s="1">
        <v>44613</v>
      </c>
      <c r="AT1006">
        <v>0.36</v>
      </c>
      <c r="AU1006">
        <f t="shared" si="411"/>
        <v>3.5999999999999999E-3</v>
      </c>
      <c r="AW1006" s="1">
        <v>44613</v>
      </c>
      <c r="AX1006">
        <v>0.63200000000000001</v>
      </c>
      <c r="AY1006">
        <f t="shared" si="412"/>
        <v>6.3200000000000001E-3</v>
      </c>
      <c r="BA1006" s="1">
        <v>44613</v>
      </c>
      <c r="BB1006">
        <v>1.149</v>
      </c>
      <c r="BC1006">
        <f t="shared" si="413"/>
        <v>1.149E-2</v>
      </c>
      <c r="BE1006" s="1">
        <v>44613</v>
      </c>
      <c r="BF1006">
        <v>1.6539999999999999</v>
      </c>
      <c r="BG1006">
        <f t="shared" si="414"/>
        <v>1.6539999999999999E-2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3">
        <f t="shared" ca="1" si="415"/>
        <v>47220</v>
      </c>
      <c r="B1007" s="20">
        <f t="shared" ca="1" si="401"/>
        <v>0</v>
      </c>
      <c r="C1007">
        <f t="shared" ca="1" si="419"/>
        <v>0</v>
      </c>
      <c r="D1007">
        <f t="shared" ca="1" si="406"/>
        <v>-3.3722222222222222</v>
      </c>
      <c r="E1007">
        <f t="shared" ca="1" si="407"/>
        <v>1.7859639999999999</v>
      </c>
      <c r="G1007" s="23">
        <f t="shared" si="416"/>
        <v>46345</v>
      </c>
      <c r="H1007" s="20">
        <f t="shared" si="402"/>
        <v>112.34375</v>
      </c>
      <c r="J1007">
        <f t="shared" ca="1" si="408"/>
        <v>-0.94166666666666665</v>
      </c>
      <c r="K1007">
        <f t="shared" ca="1" si="403"/>
        <v>1.7859639999999999</v>
      </c>
      <c r="M1007" s="23">
        <f t="shared" si="417"/>
        <v>46345</v>
      </c>
      <c r="N1007" s="20">
        <f t="shared" si="404"/>
        <v>112.34375</v>
      </c>
      <c r="O1007">
        <f t="shared" si="409"/>
        <v>125</v>
      </c>
      <c r="P1007">
        <f t="shared" ca="1" si="410"/>
        <v>-0.94166666666666665</v>
      </c>
      <c r="Q1007">
        <f t="shared" ca="1" si="405"/>
        <v>1.7859639999999999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3"/>
      <c r="AG1007" s="20"/>
      <c r="AH1007" s="20"/>
      <c r="AJ1007" s="23"/>
      <c r="AK1007" s="20"/>
      <c r="AL1007" s="20"/>
      <c r="AN1007" s="23"/>
      <c r="AO1007" s="20"/>
      <c r="AP1007" s="20"/>
      <c r="AS1007" s="1">
        <v>44610</v>
      </c>
      <c r="AT1007">
        <v>0.35599999999999998</v>
      </c>
      <c r="AU1007">
        <f t="shared" si="411"/>
        <v>3.5599999999999998E-3</v>
      </c>
      <c r="AW1007" s="1">
        <v>44610</v>
      </c>
      <c r="AX1007">
        <v>0.63200000000000001</v>
      </c>
      <c r="AY1007">
        <f t="shared" si="412"/>
        <v>6.3200000000000001E-3</v>
      </c>
      <c r="BA1007" s="1">
        <v>44610</v>
      </c>
      <c r="BB1007">
        <v>1.149</v>
      </c>
      <c r="BC1007">
        <f t="shared" si="413"/>
        <v>1.149E-2</v>
      </c>
      <c r="BE1007" s="1">
        <v>44610</v>
      </c>
      <c r="BF1007">
        <v>1.635</v>
      </c>
      <c r="BG1007">
        <f t="shared" si="414"/>
        <v>1.635E-2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3">
        <f t="shared" ca="1" si="415"/>
        <v>47221</v>
      </c>
      <c r="B1008" s="20">
        <f t="shared" ca="1" si="401"/>
        <v>0</v>
      </c>
      <c r="C1008">
        <f t="shared" ca="1" si="419"/>
        <v>0</v>
      </c>
      <c r="D1008">
        <f t="shared" ca="1" si="406"/>
        <v>-3.375</v>
      </c>
      <c r="E1008">
        <f t="shared" ca="1" si="407"/>
        <v>1.7859639999999999</v>
      </c>
      <c r="G1008" s="23">
        <f t="shared" si="416"/>
        <v>46346</v>
      </c>
      <c r="H1008" s="20">
        <f t="shared" si="402"/>
        <v>112.34375</v>
      </c>
      <c r="J1008">
        <f t="shared" ca="1" si="408"/>
        <v>-0.94444444444444442</v>
      </c>
      <c r="K1008">
        <f t="shared" ca="1" si="403"/>
        <v>1.7859639999999999</v>
      </c>
      <c r="M1008" s="23">
        <f t="shared" si="417"/>
        <v>46346</v>
      </c>
      <c r="N1008" s="20">
        <f t="shared" si="404"/>
        <v>112.34375</v>
      </c>
      <c r="O1008">
        <f t="shared" si="409"/>
        <v>125</v>
      </c>
      <c r="P1008">
        <f t="shared" ca="1" si="410"/>
        <v>-0.94444444444444442</v>
      </c>
      <c r="Q1008">
        <f t="shared" ca="1" si="405"/>
        <v>1.7859639999999999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3"/>
      <c r="AG1008" s="20"/>
      <c r="AH1008" s="20"/>
      <c r="AJ1008" s="23"/>
      <c r="AK1008" s="20"/>
      <c r="AL1008" s="20"/>
      <c r="AN1008" s="23"/>
      <c r="AO1008" s="20"/>
      <c r="AP1008" s="20"/>
      <c r="AS1008" s="1">
        <v>44609</v>
      </c>
      <c r="AT1008">
        <v>0.38500000000000001</v>
      </c>
      <c r="AU1008">
        <f t="shared" si="411"/>
        <v>3.8500000000000001E-3</v>
      </c>
      <c r="AW1008" s="1">
        <v>44609</v>
      </c>
      <c r="AX1008">
        <v>0.66</v>
      </c>
      <c r="AY1008">
        <f t="shared" si="412"/>
        <v>6.6E-3</v>
      </c>
      <c r="BA1008" s="1">
        <v>44609</v>
      </c>
      <c r="BB1008">
        <v>1.179</v>
      </c>
      <c r="BC1008">
        <f t="shared" si="413"/>
        <v>1.179E-2</v>
      </c>
      <c r="BE1008" s="1">
        <v>44609</v>
      </c>
      <c r="BF1008">
        <v>1.6539999999999999</v>
      </c>
      <c r="BG1008">
        <f t="shared" si="414"/>
        <v>1.6539999999999999E-2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3">
        <f t="shared" ca="1" si="415"/>
        <v>47224</v>
      </c>
      <c r="B1009" s="20">
        <f t="shared" ca="1" si="401"/>
        <v>0</v>
      </c>
      <c r="C1009">
        <f t="shared" ca="1" si="419"/>
        <v>0</v>
      </c>
      <c r="D1009">
        <f t="shared" ca="1" si="406"/>
        <v>-3.3833333333333333</v>
      </c>
      <c r="E1009">
        <f t="shared" ca="1" si="407"/>
        <v>1.7859639999999999</v>
      </c>
      <c r="G1009" s="23">
        <f t="shared" si="416"/>
        <v>46349</v>
      </c>
      <c r="H1009" s="20">
        <f t="shared" si="402"/>
        <v>112.34375</v>
      </c>
      <c r="J1009">
        <f t="shared" ca="1" si="408"/>
        <v>-0.95277777777777772</v>
      </c>
      <c r="K1009">
        <f t="shared" ca="1" si="403"/>
        <v>1.7859639999999999</v>
      </c>
      <c r="M1009" s="23">
        <f t="shared" si="417"/>
        <v>46349</v>
      </c>
      <c r="N1009" s="20">
        <f t="shared" si="404"/>
        <v>112.34375</v>
      </c>
      <c r="O1009">
        <f t="shared" si="409"/>
        <v>125</v>
      </c>
      <c r="P1009">
        <f t="shared" ca="1" si="410"/>
        <v>-0.95277777777777772</v>
      </c>
      <c r="Q1009">
        <f t="shared" ca="1" si="405"/>
        <v>1.7859639999999999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3"/>
      <c r="AG1009" s="20"/>
      <c r="AH1009" s="20"/>
      <c r="AJ1009" s="23"/>
      <c r="AK1009" s="20"/>
      <c r="AL1009" s="20"/>
      <c r="AN1009" s="23"/>
      <c r="AO1009" s="20"/>
      <c r="AP1009" s="20"/>
      <c r="AS1009" s="1">
        <v>44608</v>
      </c>
      <c r="AT1009">
        <v>0.374</v>
      </c>
      <c r="AU1009">
        <f t="shared" si="411"/>
        <v>3.7399999999999998E-3</v>
      </c>
      <c r="AW1009" s="1">
        <v>44608</v>
      </c>
      <c r="AX1009">
        <v>0.65500000000000003</v>
      </c>
      <c r="AY1009">
        <f t="shared" si="412"/>
        <v>6.5500000000000003E-3</v>
      </c>
      <c r="BA1009" s="1">
        <v>44608</v>
      </c>
      <c r="BB1009">
        <v>1.1919999999999999</v>
      </c>
      <c r="BC1009">
        <f t="shared" si="413"/>
        <v>1.192E-2</v>
      </c>
      <c r="BE1009" s="1">
        <v>44608</v>
      </c>
      <c r="BF1009">
        <v>1.6879999999999999</v>
      </c>
      <c r="BG1009">
        <f t="shared" si="414"/>
        <v>1.6879999999999999E-2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3">
        <f t="shared" ca="1" si="415"/>
        <v>47225</v>
      </c>
      <c r="B1010" s="20">
        <f t="shared" ca="1" si="401"/>
        <v>0</v>
      </c>
      <c r="C1010">
        <f t="shared" ca="1" si="419"/>
        <v>0</v>
      </c>
      <c r="D1010">
        <f t="shared" ca="1" si="406"/>
        <v>-3.3861111111111111</v>
      </c>
      <c r="E1010">
        <f t="shared" ca="1" si="407"/>
        <v>1.7859639999999999</v>
      </c>
      <c r="G1010" s="23">
        <f t="shared" si="416"/>
        <v>46350</v>
      </c>
      <c r="H1010" s="20">
        <f t="shared" si="402"/>
        <v>112.34375</v>
      </c>
      <c r="J1010">
        <f t="shared" ca="1" si="408"/>
        <v>-0.9555555555555556</v>
      </c>
      <c r="K1010">
        <f t="shared" ca="1" si="403"/>
        <v>1.7859639999999999</v>
      </c>
      <c r="M1010" s="23">
        <f t="shared" si="417"/>
        <v>46350</v>
      </c>
      <c r="N1010" s="20">
        <f t="shared" si="404"/>
        <v>112.34375</v>
      </c>
      <c r="O1010">
        <f t="shared" si="409"/>
        <v>125</v>
      </c>
      <c r="P1010">
        <f t="shared" ca="1" si="410"/>
        <v>-0.9555555555555556</v>
      </c>
      <c r="Q1010">
        <f t="shared" ca="1" si="405"/>
        <v>1.7859639999999999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3"/>
      <c r="AG1010" s="20"/>
      <c r="AH1010" s="20"/>
      <c r="AJ1010" s="23"/>
      <c r="AK1010" s="20"/>
      <c r="AL1010" s="20"/>
      <c r="AN1010" s="23"/>
      <c r="AO1010" s="20"/>
      <c r="AP1010" s="20"/>
      <c r="AS1010" s="1">
        <v>44607</v>
      </c>
      <c r="AT1010">
        <v>0.39100000000000001</v>
      </c>
      <c r="AU1010">
        <f t="shared" si="411"/>
        <v>3.9100000000000003E-3</v>
      </c>
      <c r="AW1010" s="1">
        <v>44607</v>
      </c>
      <c r="AX1010">
        <v>0.67700000000000005</v>
      </c>
      <c r="AY1010">
        <f t="shared" si="412"/>
        <v>6.7700000000000008E-3</v>
      </c>
      <c r="BA1010" s="1">
        <v>44607</v>
      </c>
      <c r="BB1010">
        <v>1.2350000000000001</v>
      </c>
      <c r="BC1010">
        <f t="shared" si="413"/>
        <v>1.2350000000000002E-2</v>
      </c>
      <c r="BE1010" s="1">
        <v>44607</v>
      </c>
      <c r="BF1010">
        <v>1.7370000000000001</v>
      </c>
      <c r="BG1010">
        <f t="shared" si="414"/>
        <v>1.737E-2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3">
        <f t="shared" ca="1" si="415"/>
        <v>47226</v>
      </c>
      <c r="B1011" s="20">
        <f t="shared" ca="1" si="401"/>
        <v>0</v>
      </c>
      <c r="C1011">
        <f t="shared" ca="1" si="419"/>
        <v>0</v>
      </c>
      <c r="D1011">
        <f t="shared" ca="1" si="406"/>
        <v>-3.3888888888888888</v>
      </c>
      <c r="E1011">
        <f t="shared" ca="1" si="407"/>
        <v>1.7859639999999999</v>
      </c>
      <c r="G1011" s="23">
        <f t="shared" si="416"/>
        <v>46351</v>
      </c>
      <c r="H1011" s="20">
        <f t="shared" si="402"/>
        <v>112.34375</v>
      </c>
      <c r="J1011">
        <f t="shared" ca="1" si="408"/>
        <v>-0.95833333333333337</v>
      </c>
      <c r="K1011">
        <f t="shared" ca="1" si="403"/>
        <v>1.7859639999999999</v>
      </c>
      <c r="M1011" s="23">
        <f t="shared" si="417"/>
        <v>46351</v>
      </c>
      <c r="N1011" s="20">
        <f t="shared" si="404"/>
        <v>112.34375</v>
      </c>
      <c r="O1011">
        <f t="shared" si="409"/>
        <v>125</v>
      </c>
      <c r="P1011">
        <f t="shared" ca="1" si="410"/>
        <v>-0.95833333333333337</v>
      </c>
      <c r="Q1011">
        <f t="shared" ca="1" si="405"/>
        <v>1.7859639999999999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3"/>
      <c r="AG1011" s="20"/>
      <c r="AH1011" s="20"/>
      <c r="AJ1011" s="23"/>
      <c r="AK1011" s="20"/>
      <c r="AL1011" s="20"/>
      <c r="AN1011" s="23"/>
      <c r="AO1011" s="20"/>
      <c r="AP1011" s="20"/>
      <c r="AS1011" s="1">
        <v>44606</v>
      </c>
      <c r="AT1011">
        <v>0.39400000000000002</v>
      </c>
      <c r="AU1011">
        <f t="shared" si="411"/>
        <v>3.9399999999999999E-3</v>
      </c>
      <c r="AW1011" s="1">
        <v>44606</v>
      </c>
      <c r="AX1011">
        <v>0.69799999999999995</v>
      </c>
      <c r="AY1011">
        <f t="shared" si="412"/>
        <v>6.9799999999999992E-3</v>
      </c>
      <c r="BA1011" s="1">
        <v>44606</v>
      </c>
      <c r="BB1011">
        <v>1.244</v>
      </c>
      <c r="BC1011">
        <f t="shared" si="413"/>
        <v>1.244E-2</v>
      </c>
      <c r="BE1011" s="1">
        <v>44606</v>
      </c>
      <c r="BF1011">
        <v>1.738</v>
      </c>
      <c r="BG1011">
        <f t="shared" si="414"/>
        <v>1.738E-2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3">
        <f t="shared" ca="1" si="415"/>
        <v>47227</v>
      </c>
      <c r="B1012" s="20">
        <f t="shared" ca="1" si="401"/>
        <v>0</v>
      </c>
      <c r="C1012">
        <f t="shared" ca="1" si="419"/>
        <v>0</v>
      </c>
      <c r="D1012">
        <f t="shared" ca="1" si="406"/>
        <v>-3.3916666666666666</v>
      </c>
      <c r="E1012">
        <f t="shared" ca="1" si="407"/>
        <v>1.7859639999999999</v>
      </c>
      <c r="G1012" s="23">
        <f t="shared" si="416"/>
        <v>46352</v>
      </c>
      <c r="H1012" s="20">
        <f t="shared" si="402"/>
        <v>112.34375</v>
      </c>
      <c r="J1012">
        <f t="shared" ca="1" si="408"/>
        <v>-0.96111111111111114</v>
      </c>
      <c r="K1012">
        <f t="shared" ca="1" si="403"/>
        <v>1.7859639999999999</v>
      </c>
      <c r="M1012" s="23">
        <f t="shared" si="417"/>
        <v>46352</v>
      </c>
      <c r="N1012" s="20">
        <f t="shared" si="404"/>
        <v>112.34375</v>
      </c>
      <c r="O1012">
        <f t="shared" si="409"/>
        <v>125</v>
      </c>
      <c r="P1012">
        <f t="shared" ca="1" si="410"/>
        <v>-0.96111111111111114</v>
      </c>
      <c r="Q1012">
        <f t="shared" ca="1" si="405"/>
        <v>1.7859639999999999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3"/>
      <c r="AG1012" s="20"/>
      <c r="AH1012" s="20"/>
      <c r="AJ1012" s="23"/>
      <c r="AK1012" s="20"/>
      <c r="AL1012" s="20"/>
      <c r="AN1012" s="23"/>
      <c r="AO1012" s="20"/>
      <c r="AP1012" s="20"/>
      <c r="AS1012" s="1">
        <v>44603</v>
      </c>
      <c r="AT1012">
        <v>0.377</v>
      </c>
      <c r="AU1012">
        <f t="shared" si="411"/>
        <v>3.7699999999999999E-3</v>
      </c>
      <c r="AW1012" s="1">
        <v>44603</v>
      </c>
      <c r="AX1012">
        <v>0.66900000000000004</v>
      </c>
      <c r="AY1012">
        <f t="shared" si="412"/>
        <v>6.6900000000000006E-3</v>
      </c>
      <c r="BA1012" s="1">
        <v>44603</v>
      </c>
      <c r="BB1012">
        <v>1.2110000000000001</v>
      </c>
      <c r="BC1012">
        <f t="shared" si="413"/>
        <v>1.2110000000000001E-2</v>
      </c>
      <c r="BE1012" s="1">
        <v>44603</v>
      </c>
      <c r="BF1012">
        <v>1.665</v>
      </c>
      <c r="BG1012">
        <f t="shared" si="414"/>
        <v>1.6650000000000002E-2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3">
        <f t="shared" ca="1" si="415"/>
        <v>47228</v>
      </c>
      <c r="B1013" s="20">
        <f t="shared" ca="1" si="401"/>
        <v>0</v>
      </c>
      <c r="C1013">
        <f t="shared" ca="1" si="419"/>
        <v>0</v>
      </c>
      <c r="D1013">
        <f t="shared" ca="1" si="406"/>
        <v>-3.3944444444444444</v>
      </c>
      <c r="E1013">
        <f t="shared" ca="1" si="407"/>
        <v>1.7859639999999999</v>
      </c>
      <c r="G1013" s="23">
        <f t="shared" si="416"/>
        <v>46353</v>
      </c>
      <c r="H1013" s="20">
        <f t="shared" si="402"/>
        <v>112.34375</v>
      </c>
      <c r="J1013">
        <f t="shared" ca="1" si="408"/>
        <v>-0.96388888888888891</v>
      </c>
      <c r="K1013">
        <f t="shared" ca="1" si="403"/>
        <v>1.7859639999999999</v>
      </c>
      <c r="M1013" s="23">
        <f t="shared" si="417"/>
        <v>46353</v>
      </c>
      <c r="N1013" s="20">
        <f t="shared" si="404"/>
        <v>112.34375</v>
      </c>
      <c r="O1013">
        <f t="shared" si="409"/>
        <v>125</v>
      </c>
      <c r="P1013">
        <f t="shared" ca="1" si="410"/>
        <v>-0.96388888888888891</v>
      </c>
      <c r="Q1013">
        <f t="shared" ca="1" si="405"/>
        <v>1.7859639999999999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3"/>
      <c r="AG1013" s="20"/>
      <c r="AH1013" s="20"/>
      <c r="AJ1013" s="23"/>
      <c r="AK1013" s="20"/>
      <c r="AL1013" s="20"/>
      <c r="AN1013" s="23"/>
      <c r="AO1013" s="20"/>
      <c r="AP1013" s="20"/>
      <c r="AS1013" s="1">
        <v>44602</v>
      </c>
      <c r="AT1013">
        <v>0.42699999999999999</v>
      </c>
      <c r="AU1013">
        <f t="shared" si="411"/>
        <v>4.2699999999999995E-3</v>
      </c>
      <c r="AW1013" s="1">
        <v>44602</v>
      </c>
      <c r="AX1013">
        <v>0.72699999999999998</v>
      </c>
      <c r="AY1013">
        <f t="shared" si="412"/>
        <v>7.2699999999999996E-3</v>
      </c>
      <c r="BA1013" s="1">
        <v>44602</v>
      </c>
      <c r="BB1013">
        <v>1.2450000000000001</v>
      </c>
      <c r="BC1013">
        <f t="shared" si="413"/>
        <v>1.2450000000000001E-2</v>
      </c>
      <c r="BE1013" s="1">
        <v>44602</v>
      </c>
      <c r="BF1013">
        <v>1.7709999999999999</v>
      </c>
      <c r="BG1013">
        <f t="shared" si="414"/>
        <v>1.771E-2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3">
        <f t="shared" ca="1" si="415"/>
        <v>47231</v>
      </c>
      <c r="B1014" s="20">
        <f t="shared" ca="1" si="401"/>
        <v>0</v>
      </c>
      <c r="C1014">
        <f t="shared" ca="1" si="419"/>
        <v>0</v>
      </c>
      <c r="D1014">
        <f t="shared" ca="1" si="406"/>
        <v>-3.4027777777777777</v>
      </c>
      <c r="E1014">
        <f t="shared" ca="1" si="407"/>
        <v>1.7859639999999999</v>
      </c>
      <c r="G1014" s="23">
        <f t="shared" si="416"/>
        <v>46356</v>
      </c>
      <c r="H1014" s="20">
        <f t="shared" si="402"/>
        <v>112.34375</v>
      </c>
      <c r="J1014">
        <f t="shared" ca="1" si="408"/>
        <v>-0.97222222222222221</v>
      </c>
      <c r="K1014">
        <f t="shared" ca="1" si="403"/>
        <v>1.7859639999999999</v>
      </c>
      <c r="M1014" s="23">
        <f t="shared" si="417"/>
        <v>46356</v>
      </c>
      <c r="N1014" s="20">
        <f t="shared" si="404"/>
        <v>112.34375</v>
      </c>
      <c r="O1014">
        <f t="shared" si="409"/>
        <v>125</v>
      </c>
      <c r="P1014">
        <f t="shared" ca="1" si="410"/>
        <v>-0.97222222222222221</v>
      </c>
      <c r="Q1014">
        <f t="shared" ca="1" si="405"/>
        <v>1.7859639999999999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3"/>
      <c r="AG1014" s="20"/>
      <c r="AH1014" s="20"/>
      <c r="AJ1014" s="23"/>
      <c r="AK1014" s="20"/>
      <c r="AL1014" s="20"/>
      <c r="AN1014" s="23"/>
      <c r="AO1014" s="20"/>
      <c r="AP1014" s="20"/>
      <c r="AS1014" s="1">
        <v>44601</v>
      </c>
      <c r="AT1014">
        <v>0.315</v>
      </c>
      <c r="AU1014">
        <f t="shared" si="411"/>
        <v>3.15E-3</v>
      </c>
      <c r="AW1014" s="1">
        <v>44601</v>
      </c>
      <c r="AX1014">
        <v>0.56599999999999995</v>
      </c>
      <c r="AY1014">
        <f t="shared" si="412"/>
        <v>5.6599999999999992E-3</v>
      </c>
      <c r="BA1014" s="1">
        <v>44601</v>
      </c>
      <c r="BB1014">
        <v>1.018</v>
      </c>
      <c r="BC1014">
        <f t="shared" si="413"/>
        <v>1.018E-2</v>
      </c>
      <c r="BE1014" s="1">
        <v>44601</v>
      </c>
      <c r="BF1014">
        <v>1.512</v>
      </c>
      <c r="BG1014">
        <f t="shared" si="414"/>
        <v>1.512E-2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3">
        <f t="shared" ca="1" si="415"/>
        <v>47232</v>
      </c>
      <c r="B1015" s="20">
        <f t="shared" ca="1" si="401"/>
        <v>0</v>
      </c>
      <c r="C1015">
        <f t="shared" ca="1" si="419"/>
        <v>0</v>
      </c>
      <c r="D1015">
        <f t="shared" ca="1" si="406"/>
        <v>-3.4055555555555554</v>
      </c>
      <c r="E1015">
        <f t="shared" ca="1" si="407"/>
        <v>1.7859639999999999</v>
      </c>
      <c r="G1015" s="23">
        <f t="shared" si="416"/>
        <v>46357</v>
      </c>
      <c r="H1015" s="20">
        <f t="shared" si="402"/>
        <v>112.34375</v>
      </c>
      <c r="J1015">
        <f t="shared" ca="1" si="408"/>
        <v>-0.97499999999999998</v>
      </c>
      <c r="K1015">
        <f t="shared" ca="1" si="403"/>
        <v>1.7859639999999999</v>
      </c>
      <c r="M1015" s="23">
        <f t="shared" si="417"/>
        <v>46357</v>
      </c>
      <c r="N1015" s="20">
        <f t="shared" si="404"/>
        <v>112.34375</v>
      </c>
      <c r="O1015">
        <f t="shared" si="409"/>
        <v>125</v>
      </c>
      <c r="P1015">
        <f t="shared" ca="1" si="410"/>
        <v>-0.97499999999999998</v>
      </c>
      <c r="Q1015">
        <f t="shared" ca="1" si="405"/>
        <v>1.7859639999999999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3"/>
      <c r="AG1015" s="20"/>
      <c r="AH1015" s="20"/>
      <c r="AJ1015" s="23"/>
      <c r="AK1015" s="20"/>
      <c r="AL1015" s="20"/>
      <c r="AN1015" s="23"/>
      <c r="AO1015" s="20"/>
      <c r="AP1015" s="20"/>
      <c r="AS1015" s="1">
        <v>44600</v>
      </c>
      <c r="AT1015">
        <v>0.29199999999999998</v>
      </c>
      <c r="AU1015">
        <f t="shared" si="411"/>
        <v>2.9199999999999999E-3</v>
      </c>
      <c r="AW1015" s="1">
        <v>44600</v>
      </c>
      <c r="AX1015">
        <v>0.54900000000000004</v>
      </c>
      <c r="AY1015">
        <f t="shared" si="412"/>
        <v>5.4900000000000001E-3</v>
      </c>
      <c r="BA1015" s="1">
        <v>44600</v>
      </c>
      <c r="BB1015">
        <v>0.996</v>
      </c>
      <c r="BC1015">
        <f t="shared" si="413"/>
        <v>9.9600000000000001E-3</v>
      </c>
      <c r="BE1015" s="1">
        <v>44600</v>
      </c>
      <c r="BF1015">
        <v>1.4890000000000001</v>
      </c>
      <c r="BG1015">
        <f t="shared" si="414"/>
        <v>1.489E-2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3">
        <f t="shared" ca="1" si="415"/>
        <v>47233</v>
      </c>
      <c r="B1016" s="20">
        <f t="shared" ca="1" si="401"/>
        <v>0</v>
      </c>
      <c r="C1016">
        <f t="shared" ca="1" si="419"/>
        <v>0</v>
      </c>
      <c r="D1016">
        <f t="shared" ca="1" si="406"/>
        <v>-3.4083333333333332</v>
      </c>
      <c r="E1016">
        <f t="shared" ca="1" si="407"/>
        <v>1.7859639999999999</v>
      </c>
      <c r="G1016" s="23">
        <f t="shared" si="416"/>
        <v>46358</v>
      </c>
      <c r="H1016" s="20">
        <f t="shared" si="402"/>
        <v>112.34375</v>
      </c>
      <c r="J1016">
        <f t="shared" ca="1" si="408"/>
        <v>-0.97777777777777775</v>
      </c>
      <c r="K1016">
        <f t="shared" ca="1" si="403"/>
        <v>1.7859639999999999</v>
      </c>
      <c r="M1016" s="23">
        <f t="shared" si="417"/>
        <v>46358</v>
      </c>
      <c r="N1016" s="20">
        <f t="shared" si="404"/>
        <v>112.34375</v>
      </c>
      <c r="O1016">
        <f t="shared" si="409"/>
        <v>125</v>
      </c>
      <c r="P1016">
        <f t="shared" ca="1" si="410"/>
        <v>-0.97777777777777775</v>
      </c>
      <c r="Q1016">
        <f t="shared" ca="1" si="405"/>
        <v>1.7859639999999999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3"/>
      <c r="AG1016" s="20"/>
      <c r="AH1016" s="20"/>
      <c r="AJ1016" s="23"/>
      <c r="AK1016" s="20"/>
      <c r="AL1016" s="20"/>
      <c r="AN1016" s="23"/>
      <c r="AO1016" s="20"/>
      <c r="AP1016" s="20"/>
      <c r="AS1016" s="1">
        <v>44599</v>
      </c>
      <c r="AT1016">
        <v>0.26900000000000002</v>
      </c>
      <c r="AU1016">
        <f t="shared" si="411"/>
        <v>2.6900000000000001E-3</v>
      </c>
      <c r="AW1016" s="1">
        <v>44599</v>
      </c>
      <c r="AX1016">
        <v>0.54400000000000004</v>
      </c>
      <c r="AY1016">
        <f t="shared" si="412"/>
        <v>5.4400000000000004E-3</v>
      </c>
      <c r="BA1016" s="1">
        <v>44599</v>
      </c>
      <c r="BB1016">
        <v>0.97099999999999997</v>
      </c>
      <c r="BC1016">
        <f t="shared" si="413"/>
        <v>9.7099999999999999E-3</v>
      </c>
      <c r="BE1016" s="1">
        <v>44599</v>
      </c>
      <c r="BF1016">
        <v>1.4470000000000001</v>
      </c>
      <c r="BG1016">
        <f t="shared" si="414"/>
        <v>1.447E-2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3">
        <f t="shared" ca="1" si="415"/>
        <v>47234</v>
      </c>
      <c r="B1017" s="20">
        <f t="shared" ca="1" si="401"/>
        <v>0</v>
      </c>
      <c r="C1017">
        <f t="shared" ca="1" si="419"/>
        <v>0</v>
      </c>
      <c r="D1017">
        <f t="shared" ca="1" si="406"/>
        <v>-3.411111111111111</v>
      </c>
      <c r="E1017">
        <f t="shared" ca="1" si="407"/>
        <v>1.7859639999999999</v>
      </c>
      <c r="G1017" s="23">
        <f t="shared" si="416"/>
        <v>46359</v>
      </c>
      <c r="H1017" s="20">
        <f t="shared" si="402"/>
        <v>112.34375</v>
      </c>
      <c r="J1017">
        <f t="shared" ca="1" si="408"/>
        <v>-0.98055555555555551</v>
      </c>
      <c r="K1017">
        <f t="shared" ca="1" si="403"/>
        <v>1.7859639999999999</v>
      </c>
      <c r="M1017" s="23">
        <f t="shared" si="417"/>
        <v>46359</v>
      </c>
      <c r="N1017" s="20">
        <f t="shared" si="404"/>
        <v>112.34375</v>
      </c>
      <c r="O1017">
        <f t="shared" si="409"/>
        <v>125</v>
      </c>
      <c r="P1017">
        <f t="shared" ca="1" si="410"/>
        <v>-0.98055555555555551</v>
      </c>
      <c r="Q1017">
        <f t="shared" ca="1" si="405"/>
        <v>1.7859639999999999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3"/>
      <c r="AG1017" s="20"/>
      <c r="AH1017" s="20"/>
      <c r="AJ1017" s="23"/>
      <c r="AK1017" s="20"/>
      <c r="AL1017" s="20"/>
      <c r="AN1017" s="23"/>
      <c r="AO1017" s="20"/>
      <c r="AP1017" s="20"/>
      <c r="AS1017" s="1">
        <v>44596</v>
      </c>
      <c r="AT1017">
        <v>0.28899999999999998</v>
      </c>
      <c r="AU1017">
        <f t="shared" si="411"/>
        <v>2.8899999999999998E-3</v>
      </c>
      <c r="AW1017" s="1">
        <v>44596</v>
      </c>
      <c r="AX1017">
        <v>0.54900000000000004</v>
      </c>
      <c r="AY1017">
        <f t="shared" si="412"/>
        <v>5.4900000000000001E-3</v>
      </c>
      <c r="BA1017" s="1">
        <v>44596</v>
      </c>
      <c r="BB1017">
        <v>0.97</v>
      </c>
      <c r="BC1017">
        <f t="shared" si="413"/>
        <v>9.7000000000000003E-3</v>
      </c>
      <c r="BE1017" s="1">
        <v>44596</v>
      </c>
      <c r="BF1017">
        <v>1.45</v>
      </c>
      <c r="BG1017">
        <f t="shared" si="414"/>
        <v>1.4499999999999999E-2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3">
        <f t="shared" ca="1" si="415"/>
        <v>47235</v>
      </c>
      <c r="B1018" s="20">
        <f t="shared" ca="1" si="401"/>
        <v>0</v>
      </c>
      <c r="C1018">
        <f t="shared" ca="1" si="419"/>
        <v>0</v>
      </c>
      <c r="D1018">
        <f t="shared" ca="1" si="406"/>
        <v>-3.4138888888888888</v>
      </c>
      <c r="E1018">
        <f t="shared" ca="1" si="407"/>
        <v>1.7859639999999999</v>
      </c>
      <c r="G1018" s="23">
        <f t="shared" si="416"/>
        <v>46360</v>
      </c>
      <c r="H1018" s="20">
        <f t="shared" si="402"/>
        <v>112.34375</v>
      </c>
      <c r="J1018">
        <f t="shared" ca="1" si="408"/>
        <v>-0.98333333333333328</v>
      </c>
      <c r="K1018">
        <f t="shared" ca="1" si="403"/>
        <v>1.7859639999999999</v>
      </c>
      <c r="M1018" s="23">
        <f t="shared" si="417"/>
        <v>46360</v>
      </c>
      <c r="N1018" s="20">
        <f t="shared" si="404"/>
        <v>112.34375</v>
      </c>
      <c r="O1018">
        <f t="shared" si="409"/>
        <v>125</v>
      </c>
      <c r="P1018">
        <f t="shared" ca="1" si="410"/>
        <v>-0.98333333333333328</v>
      </c>
      <c r="Q1018">
        <f t="shared" ca="1" si="405"/>
        <v>1.7859639999999999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3"/>
      <c r="AG1018" s="20"/>
      <c r="AH1018" s="20"/>
      <c r="AJ1018" s="23"/>
      <c r="AK1018" s="20"/>
      <c r="AL1018" s="20"/>
      <c r="AN1018" s="23"/>
      <c r="AO1018" s="20"/>
      <c r="AP1018" s="20"/>
      <c r="AS1018" s="1">
        <v>44595</v>
      </c>
      <c r="AT1018">
        <v>0.25600000000000001</v>
      </c>
      <c r="AU1018">
        <f t="shared" si="411"/>
        <v>2.5600000000000002E-3</v>
      </c>
      <c r="AW1018" s="1">
        <v>44595</v>
      </c>
      <c r="AX1018">
        <v>0.46400000000000002</v>
      </c>
      <c r="AY1018">
        <f t="shared" si="412"/>
        <v>4.64E-3</v>
      </c>
      <c r="BA1018" s="1">
        <v>44595</v>
      </c>
      <c r="BB1018">
        <v>0.86799999999999999</v>
      </c>
      <c r="BC1018">
        <f t="shared" si="413"/>
        <v>8.6800000000000002E-3</v>
      </c>
      <c r="BE1018" s="1">
        <v>44595</v>
      </c>
      <c r="BF1018">
        <v>1.3260000000000001</v>
      </c>
      <c r="BG1018">
        <f t="shared" si="414"/>
        <v>1.3260000000000001E-2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3">
        <f t="shared" ca="1" si="415"/>
        <v>47238</v>
      </c>
      <c r="B1019" s="20">
        <f t="shared" ca="1" si="401"/>
        <v>0</v>
      </c>
      <c r="C1019">
        <f t="shared" ca="1" si="419"/>
        <v>0</v>
      </c>
      <c r="D1019">
        <f t="shared" ca="1" si="406"/>
        <v>-3.4222222222222221</v>
      </c>
      <c r="E1019">
        <f t="shared" ca="1" si="407"/>
        <v>1.7859639999999999</v>
      </c>
      <c r="G1019" s="23">
        <f t="shared" si="416"/>
        <v>46363</v>
      </c>
      <c r="H1019" s="20">
        <f t="shared" si="402"/>
        <v>112.34375</v>
      </c>
      <c r="J1019">
        <f t="shared" ca="1" si="408"/>
        <v>-0.9916666666666667</v>
      </c>
      <c r="K1019">
        <f t="shared" ca="1" si="403"/>
        <v>1.7859639999999999</v>
      </c>
      <c r="M1019" s="23">
        <f t="shared" si="417"/>
        <v>46363</v>
      </c>
      <c r="N1019" s="20">
        <f t="shared" si="404"/>
        <v>112.34375</v>
      </c>
      <c r="O1019">
        <f t="shared" si="409"/>
        <v>125</v>
      </c>
      <c r="P1019">
        <f t="shared" ca="1" si="410"/>
        <v>-0.9916666666666667</v>
      </c>
      <c r="Q1019">
        <f t="shared" ca="1" si="405"/>
        <v>1.7859639999999999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9"/>
      <c r="AH1019" s="27"/>
      <c r="AS1019" s="1">
        <v>44594</v>
      </c>
      <c r="AT1019">
        <v>0.222</v>
      </c>
      <c r="AU1019">
        <f t="shared" si="411"/>
        <v>2.2200000000000002E-3</v>
      </c>
      <c r="AW1019" s="1">
        <v>44594</v>
      </c>
      <c r="AX1019">
        <v>0.42599999999999999</v>
      </c>
      <c r="AY1019">
        <f t="shared" si="412"/>
        <v>4.2599999999999999E-3</v>
      </c>
      <c r="BA1019" s="1">
        <v>44594</v>
      </c>
      <c r="BB1019">
        <v>0.82899999999999996</v>
      </c>
      <c r="BC1019">
        <f t="shared" si="413"/>
        <v>8.2899999999999988E-3</v>
      </c>
      <c r="BE1019" s="1">
        <v>44594</v>
      </c>
      <c r="BF1019">
        <v>1.2669999999999999</v>
      </c>
      <c r="BG1019">
        <f t="shared" si="414"/>
        <v>1.2669999999999999E-2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3">
        <f t="shared" ca="1" si="415"/>
        <v>47239</v>
      </c>
      <c r="B1020" s="20">
        <f t="shared" ca="1" si="401"/>
        <v>0</v>
      </c>
      <c r="C1020">
        <f t="shared" ca="1" si="419"/>
        <v>0</v>
      </c>
      <c r="D1020">
        <f t="shared" ca="1" si="406"/>
        <v>-3.4249999999999998</v>
      </c>
      <c r="E1020">
        <f t="shared" ca="1" si="407"/>
        <v>1.7859639999999999</v>
      </c>
      <c r="G1020" s="23">
        <f t="shared" si="416"/>
        <v>46364</v>
      </c>
      <c r="H1020" s="20">
        <f t="shared" si="402"/>
        <v>112.34375</v>
      </c>
      <c r="J1020">
        <f t="shared" ca="1" si="408"/>
        <v>-0.99444444444444446</v>
      </c>
      <c r="K1020">
        <f t="shared" ca="1" si="403"/>
        <v>1.7859639999999999</v>
      </c>
      <c r="M1020" s="23">
        <f t="shared" si="417"/>
        <v>46364</v>
      </c>
      <c r="N1020" s="20">
        <f t="shared" si="404"/>
        <v>112.34375</v>
      </c>
      <c r="O1020">
        <f t="shared" si="409"/>
        <v>125</v>
      </c>
      <c r="P1020">
        <f t="shared" ca="1" si="410"/>
        <v>-0.99444444444444446</v>
      </c>
      <c r="Q1020">
        <f t="shared" ca="1" si="405"/>
        <v>1.7859639999999999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9"/>
      <c r="AH1020" s="27"/>
      <c r="AS1020" s="1">
        <v>44593</v>
      </c>
      <c r="AT1020">
        <v>0.20799999999999999</v>
      </c>
      <c r="AU1020">
        <f t="shared" si="411"/>
        <v>2.0799999999999998E-3</v>
      </c>
      <c r="AW1020" s="1">
        <v>44593</v>
      </c>
      <c r="AX1020">
        <v>0.432</v>
      </c>
      <c r="AY1020">
        <f t="shared" si="412"/>
        <v>4.3200000000000001E-3</v>
      </c>
      <c r="BA1020" s="1">
        <v>44593</v>
      </c>
      <c r="BB1020">
        <v>0.84</v>
      </c>
      <c r="BC1020">
        <f t="shared" si="413"/>
        <v>8.3999999999999995E-3</v>
      </c>
      <c r="BE1020" s="1">
        <v>44593</v>
      </c>
      <c r="BF1020">
        <v>1.2809999999999999</v>
      </c>
      <c r="BG1020">
        <f t="shared" si="414"/>
        <v>1.2809999999999998E-2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3">
        <f t="shared" ca="1" si="415"/>
        <v>47240</v>
      </c>
      <c r="B1021" s="20">
        <f t="shared" ca="1" si="401"/>
        <v>0</v>
      </c>
      <c r="C1021">
        <f t="shared" ca="1" si="419"/>
        <v>0</v>
      </c>
      <c r="D1021">
        <f t="shared" ca="1" si="406"/>
        <v>-3.4277777777777776</v>
      </c>
      <c r="E1021">
        <f t="shared" ca="1" si="407"/>
        <v>1.7859639999999999</v>
      </c>
      <c r="G1021" s="23">
        <f t="shared" si="416"/>
        <v>46365</v>
      </c>
      <c r="H1021" s="20">
        <f t="shared" si="402"/>
        <v>112.34375</v>
      </c>
      <c r="J1021">
        <f t="shared" ca="1" si="408"/>
        <v>-0.99722222222222223</v>
      </c>
      <c r="K1021">
        <f t="shared" ca="1" si="403"/>
        <v>1.7859639999999999</v>
      </c>
      <c r="M1021" s="23">
        <f t="shared" si="417"/>
        <v>46365</v>
      </c>
      <c r="N1021" s="20">
        <f t="shared" si="404"/>
        <v>112.34375</v>
      </c>
      <c r="O1021">
        <f t="shared" si="409"/>
        <v>125</v>
      </c>
      <c r="P1021">
        <f t="shared" ca="1" si="410"/>
        <v>-0.99722222222222223</v>
      </c>
      <c r="Q1021">
        <f t="shared" ca="1" si="405"/>
        <v>1.7859639999999999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9"/>
      <c r="AH1021" s="27"/>
      <c r="AS1021" s="1">
        <v>44592</v>
      </c>
      <c r="AT1021">
        <v>0.224</v>
      </c>
      <c r="AU1021">
        <f t="shared" si="411"/>
        <v>2.2400000000000002E-3</v>
      </c>
      <c r="AW1021" s="1">
        <v>44592</v>
      </c>
      <c r="AX1021">
        <v>0.45100000000000001</v>
      </c>
      <c r="AY1021">
        <f t="shared" si="412"/>
        <v>4.5100000000000001E-3</v>
      </c>
      <c r="BA1021" s="1">
        <v>44592</v>
      </c>
      <c r="BB1021">
        <v>0.85899999999999999</v>
      </c>
      <c r="BC1021">
        <f t="shared" si="413"/>
        <v>8.5900000000000004E-3</v>
      </c>
      <c r="BE1021" s="1">
        <v>44592</v>
      </c>
      <c r="BF1021">
        <v>1.286</v>
      </c>
      <c r="BG1021">
        <f t="shared" si="414"/>
        <v>1.286E-2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3">
        <f t="shared" ca="1" si="415"/>
        <v>47241</v>
      </c>
      <c r="B1022" s="20">
        <f t="shared" ca="1" si="401"/>
        <v>0</v>
      </c>
      <c r="C1022">
        <f t="shared" ca="1" si="419"/>
        <v>0</v>
      </c>
      <c r="D1022">
        <f t="shared" ca="1" si="406"/>
        <v>-3.4305555555555554</v>
      </c>
      <c r="E1022">
        <f t="shared" ca="1" si="407"/>
        <v>1.7859639999999999</v>
      </c>
      <c r="G1022" s="23">
        <f t="shared" si="416"/>
        <v>46366</v>
      </c>
      <c r="H1022" s="20">
        <f t="shared" si="402"/>
        <v>112.34375</v>
      </c>
      <c r="J1022">
        <f t="shared" ca="1" si="408"/>
        <v>-1</v>
      </c>
      <c r="K1022">
        <f t="shared" ca="1" si="403"/>
        <v>1.7859639999999999</v>
      </c>
      <c r="M1022" s="23">
        <f t="shared" si="417"/>
        <v>46366</v>
      </c>
      <c r="N1022" s="20">
        <f t="shared" si="404"/>
        <v>112.34375</v>
      </c>
      <c r="O1022">
        <f t="shared" si="409"/>
        <v>125</v>
      </c>
      <c r="P1022">
        <f t="shared" ca="1" si="410"/>
        <v>-1</v>
      </c>
      <c r="Q1022">
        <f t="shared" ca="1" si="405"/>
        <v>1.7859639999999999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9"/>
      <c r="AH1022" s="27"/>
      <c r="AS1022" s="1">
        <v>44589</v>
      </c>
      <c r="AT1022">
        <v>0.21099999999999999</v>
      </c>
      <c r="AU1022">
        <f t="shared" si="411"/>
        <v>2.1099999999999999E-3</v>
      </c>
      <c r="AW1022" s="1">
        <v>44589</v>
      </c>
      <c r="AX1022">
        <v>0.42299999999999999</v>
      </c>
      <c r="AY1022">
        <f t="shared" si="412"/>
        <v>4.2300000000000003E-3</v>
      </c>
      <c r="BA1022" s="1">
        <v>44589</v>
      </c>
      <c r="BB1022">
        <v>0.83099999999999996</v>
      </c>
      <c r="BC1022">
        <f t="shared" si="413"/>
        <v>8.3099999999999997E-3</v>
      </c>
      <c r="BE1022" s="1">
        <v>44589</v>
      </c>
      <c r="BF1022">
        <v>1.2829999999999999</v>
      </c>
      <c r="BG1022">
        <f t="shared" si="414"/>
        <v>1.2829999999999999E-2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3">
        <f t="shared" ca="1" si="415"/>
        <v>47242</v>
      </c>
      <c r="B1023" s="20">
        <f t="shared" ca="1" si="401"/>
        <v>0</v>
      </c>
      <c r="C1023">
        <f t="shared" ca="1" si="419"/>
        <v>0</v>
      </c>
      <c r="D1023">
        <f t="shared" ca="1" si="406"/>
        <v>-3.4333333333333331</v>
      </c>
      <c r="E1023">
        <f t="shared" ca="1" si="407"/>
        <v>1.7859639999999999</v>
      </c>
      <c r="G1023" s="23">
        <f t="shared" si="416"/>
        <v>46367</v>
      </c>
      <c r="H1023" s="20">
        <f t="shared" si="402"/>
        <v>112.34375</v>
      </c>
      <c r="J1023">
        <f t="shared" ca="1" si="408"/>
        <v>-1.0027777777777778</v>
      </c>
      <c r="K1023">
        <f t="shared" ca="1" si="403"/>
        <v>1.7859639999999999</v>
      </c>
      <c r="M1023" s="23">
        <f t="shared" si="417"/>
        <v>46367</v>
      </c>
      <c r="N1023" s="20">
        <f t="shared" si="404"/>
        <v>112.34375</v>
      </c>
      <c r="O1023">
        <f t="shared" si="409"/>
        <v>125</v>
      </c>
      <c r="P1023">
        <f t="shared" ca="1" si="410"/>
        <v>-1.0027777777777778</v>
      </c>
      <c r="Q1023">
        <f t="shared" ca="1" si="405"/>
        <v>1.7859639999999999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9"/>
      <c r="AH1023" s="27"/>
      <c r="AS1023" s="1">
        <v>44588</v>
      </c>
      <c r="AT1023">
        <v>0.221</v>
      </c>
      <c r="AU1023">
        <f t="shared" si="411"/>
        <v>2.2100000000000002E-3</v>
      </c>
      <c r="AW1023" s="1">
        <v>44588</v>
      </c>
      <c r="AX1023">
        <v>0.42199999999999999</v>
      </c>
      <c r="AY1023">
        <f t="shared" si="412"/>
        <v>4.2199999999999998E-3</v>
      </c>
      <c r="BA1023" s="1">
        <v>44588</v>
      </c>
      <c r="BB1023">
        <v>0.83099999999999996</v>
      </c>
      <c r="BC1023">
        <f t="shared" si="413"/>
        <v>8.3099999999999997E-3</v>
      </c>
      <c r="BE1023" s="1">
        <v>44588</v>
      </c>
      <c r="BF1023">
        <v>1.2909999999999999</v>
      </c>
      <c r="BG1023">
        <f t="shared" si="414"/>
        <v>1.291E-2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3">
        <f t="shared" ca="1" si="415"/>
        <v>47245</v>
      </c>
      <c r="B1024" s="20">
        <f t="shared" ca="1" si="401"/>
        <v>0</v>
      </c>
      <c r="C1024">
        <f t="shared" ca="1" si="419"/>
        <v>0</v>
      </c>
      <c r="D1024">
        <f t="shared" ca="1" si="406"/>
        <v>-3.4416666666666669</v>
      </c>
      <c r="E1024">
        <f t="shared" ca="1" si="407"/>
        <v>1.7859639999999999</v>
      </c>
      <c r="G1024" s="23">
        <f t="shared" si="416"/>
        <v>46370</v>
      </c>
      <c r="H1024" s="20">
        <f t="shared" si="402"/>
        <v>112.34375</v>
      </c>
      <c r="J1024">
        <f t="shared" ca="1" si="408"/>
        <v>-1.0111111111111111</v>
      </c>
      <c r="K1024">
        <f t="shared" ca="1" si="403"/>
        <v>1.7859639999999999</v>
      </c>
      <c r="M1024" s="23">
        <f t="shared" si="417"/>
        <v>46370</v>
      </c>
      <c r="N1024" s="20">
        <f t="shared" si="404"/>
        <v>112.34375</v>
      </c>
      <c r="O1024">
        <f t="shared" si="409"/>
        <v>125</v>
      </c>
      <c r="P1024">
        <f t="shared" ca="1" si="410"/>
        <v>-1.0111111111111111</v>
      </c>
      <c r="Q1024">
        <f t="shared" ca="1" si="405"/>
        <v>1.7859639999999999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9"/>
      <c r="AH1024" s="27"/>
      <c r="AS1024" s="1">
        <v>44587</v>
      </c>
      <c r="AT1024">
        <v>0.20899999999999999</v>
      </c>
      <c r="AU1024">
        <f t="shared" si="411"/>
        <v>2.0899999999999998E-3</v>
      </c>
      <c r="AW1024" s="1">
        <v>44587</v>
      </c>
      <c r="AX1024">
        <v>0.39400000000000002</v>
      </c>
      <c r="AY1024">
        <f t="shared" si="412"/>
        <v>3.9399999999999999E-3</v>
      </c>
      <c r="BA1024" s="1">
        <v>44587</v>
      </c>
      <c r="BB1024">
        <v>0.79400000000000004</v>
      </c>
      <c r="BC1024">
        <f t="shared" si="413"/>
        <v>7.9400000000000009E-3</v>
      </c>
      <c r="BE1024" s="1">
        <v>44587</v>
      </c>
      <c r="BF1024">
        <v>1.2689999999999999</v>
      </c>
      <c r="BG1024">
        <f t="shared" si="414"/>
        <v>1.269E-2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3">
        <f t="shared" ca="1" si="415"/>
        <v>47246</v>
      </c>
      <c r="B1025" s="20">
        <f t="shared" ca="1" si="401"/>
        <v>0</v>
      </c>
      <c r="C1025">
        <f t="shared" ca="1" si="419"/>
        <v>0</v>
      </c>
      <c r="D1025">
        <f t="shared" ca="1" si="406"/>
        <v>-3.4444444444444446</v>
      </c>
      <c r="E1025">
        <f t="shared" ca="1" si="407"/>
        <v>1.7859639999999999</v>
      </c>
      <c r="G1025" s="23">
        <f t="shared" si="416"/>
        <v>46371</v>
      </c>
      <c r="H1025" s="20">
        <f t="shared" si="402"/>
        <v>112.34375</v>
      </c>
      <c r="J1025">
        <f t="shared" ca="1" si="408"/>
        <v>-1.0138888888888888</v>
      </c>
      <c r="K1025">
        <f t="shared" ca="1" si="403"/>
        <v>1.7859639999999999</v>
      </c>
      <c r="M1025" s="23">
        <f t="shared" si="417"/>
        <v>46371</v>
      </c>
      <c r="N1025" s="20">
        <f t="shared" si="404"/>
        <v>112.34375</v>
      </c>
      <c r="O1025">
        <f t="shared" si="409"/>
        <v>125</v>
      </c>
      <c r="P1025">
        <f t="shared" ca="1" si="410"/>
        <v>-1.0138888888888888</v>
      </c>
      <c r="Q1025">
        <f t="shared" ca="1" si="405"/>
        <v>1.7859639999999999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9"/>
      <c r="AH1025" s="27"/>
      <c r="AS1025" s="1">
        <v>44586</v>
      </c>
      <c r="AT1025">
        <v>0.18099999999999999</v>
      </c>
      <c r="AU1025">
        <f t="shared" si="411"/>
        <v>1.81E-3</v>
      </c>
      <c r="AW1025" s="1">
        <v>44586</v>
      </c>
      <c r="AX1025">
        <v>0.36799999999999999</v>
      </c>
      <c r="AY1025">
        <f t="shared" si="412"/>
        <v>3.6800000000000001E-3</v>
      </c>
      <c r="BA1025" s="1">
        <v>44586</v>
      </c>
      <c r="BB1025">
        <v>0.70699999999999996</v>
      </c>
      <c r="BC1025">
        <f t="shared" si="413"/>
        <v>7.0699999999999999E-3</v>
      </c>
      <c r="BE1025" s="1">
        <v>44586</v>
      </c>
      <c r="BF1025">
        <v>1.1399999999999999</v>
      </c>
      <c r="BG1025">
        <f t="shared" si="414"/>
        <v>1.1399999999999999E-2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3">
        <f t="shared" ca="1" si="415"/>
        <v>47247</v>
      </c>
      <c r="B1026" s="20">
        <f t="shared" ca="1" si="401"/>
        <v>0</v>
      </c>
      <c r="C1026">
        <f t="shared" ca="1" si="419"/>
        <v>0</v>
      </c>
      <c r="D1026">
        <f t="shared" ca="1" si="406"/>
        <v>-3.4472222222222224</v>
      </c>
      <c r="E1026">
        <f t="shared" ca="1" si="407"/>
        <v>1.7859639999999999</v>
      </c>
      <c r="G1026" s="23">
        <f t="shared" si="416"/>
        <v>46372</v>
      </c>
      <c r="H1026" s="20">
        <f t="shared" si="402"/>
        <v>112.34375</v>
      </c>
      <c r="J1026">
        <f t="shared" ca="1" si="408"/>
        <v>-1.0166666666666666</v>
      </c>
      <c r="K1026">
        <f t="shared" ca="1" si="403"/>
        <v>1.7859639999999999</v>
      </c>
      <c r="M1026" s="23">
        <f t="shared" si="417"/>
        <v>46372</v>
      </c>
      <c r="N1026" s="20">
        <f t="shared" si="404"/>
        <v>112.34375</v>
      </c>
      <c r="O1026">
        <f t="shared" si="409"/>
        <v>125</v>
      </c>
      <c r="P1026">
        <f t="shared" ca="1" si="410"/>
        <v>-1.0166666666666666</v>
      </c>
      <c r="Q1026">
        <f t="shared" ca="1" si="405"/>
        <v>1.7859639999999999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9"/>
      <c r="AH1026" s="27"/>
      <c r="AS1026" s="1">
        <v>44585</v>
      </c>
      <c r="AT1026">
        <v>0.16800000000000001</v>
      </c>
      <c r="AU1026">
        <f t="shared" si="411"/>
        <v>1.6800000000000001E-3</v>
      </c>
      <c r="AW1026" s="1">
        <v>44585</v>
      </c>
      <c r="AX1026">
        <v>0.34300000000000003</v>
      </c>
      <c r="AY1026">
        <f t="shared" si="412"/>
        <v>3.4300000000000003E-3</v>
      </c>
      <c r="BA1026" s="1">
        <v>44585</v>
      </c>
      <c r="BB1026">
        <v>0.68899999999999995</v>
      </c>
      <c r="BC1026">
        <f t="shared" si="413"/>
        <v>6.8899999999999994E-3</v>
      </c>
      <c r="BE1026" s="1">
        <v>44585</v>
      </c>
      <c r="BF1026">
        <v>1.127</v>
      </c>
      <c r="BG1026">
        <f t="shared" si="414"/>
        <v>1.1270000000000001E-2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3">
        <f t="shared" ca="1" si="415"/>
        <v>47248</v>
      </c>
      <c r="B1027" s="20">
        <f t="shared" ca="1" si="401"/>
        <v>0</v>
      </c>
      <c r="C1027">
        <f t="shared" ca="1" si="419"/>
        <v>0</v>
      </c>
      <c r="D1027">
        <f t="shared" ca="1" si="406"/>
        <v>-3.45</v>
      </c>
      <c r="E1027">
        <f t="shared" ca="1" si="407"/>
        <v>1.7859639999999999</v>
      </c>
      <c r="G1027" s="23">
        <f t="shared" si="416"/>
        <v>46373</v>
      </c>
      <c r="H1027" s="20">
        <f t="shared" si="402"/>
        <v>112.34375</v>
      </c>
      <c r="J1027">
        <f t="shared" ca="1" si="408"/>
        <v>-1.0194444444444444</v>
      </c>
      <c r="K1027">
        <f t="shared" ca="1" si="403"/>
        <v>1.7859639999999999</v>
      </c>
      <c r="M1027" s="23">
        <f t="shared" si="417"/>
        <v>46373</v>
      </c>
      <c r="N1027" s="20">
        <f t="shared" si="404"/>
        <v>112.34375</v>
      </c>
      <c r="O1027">
        <f t="shared" si="409"/>
        <v>125</v>
      </c>
      <c r="P1027">
        <f t="shared" ca="1" si="410"/>
        <v>-1.0194444444444444</v>
      </c>
      <c r="Q1027">
        <f t="shared" ca="1" si="405"/>
        <v>1.7859639999999999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9"/>
      <c r="AH1027" s="27"/>
      <c r="AS1027" s="1">
        <v>44582</v>
      </c>
      <c r="AT1027">
        <v>0.17699999999999999</v>
      </c>
      <c r="AU1027">
        <f t="shared" si="411"/>
        <v>1.7699999999999999E-3</v>
      </c>
      <c r="AW1027" s="1">
        <v>44582</v>
      </c>
      <c r="AX1027">
        <v>0.33500000000000002</v>
      </c>
      <c r="AY1027">
        <f t="shared" si="412"/>
        <v>3.3500000000000001E-3</v>
      </c>
      <c r="BA1027" s="1">
        <v>44582</v>
      </c>
      <c r="BB1027">
        <v>0.69699999999999995</v>
      </c>
      <c r="BC1027">
        <f t="shared" si="413"/>
        <v>6.9699999999999996E-3</v>
      </c>
      <c r="BE1027" s="1">
        <v>44582</v>
      </c>
      <c r="BF1027">
        <v>1.1579999999999999</v>
      </c>
      <c r="BG1027">
        <f t="shared" si="414"/>
        <v>1.158E-2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3">
        <f t="shared" ca="1" si="415"/>
        <v>47249</v>
      </c>
      <c r="B1028" s="20">
        <f t="shared" ca="1" si="401"/>
        <v>0</v>
      </c>
      <c r="C1028">
        <f t="shared" ca="1" si="419"/>
        <v>0</v>
      </c>
      <c r="D1028">
        <f t="shared" ca="1" si="406"/>
        <v>-3.4527777777777779</v>
      </c>
      <c r="E1028">
        <f t="shared" ca="1" si="407"/>
        <v>1.7859639999999999</v>
      </c>
      <c r="G1028" s="23">
        <f t="shared" si="416"/>
        <v>46374</v>
      </c>
      <c r="H1028" s="20">
        <f t="shared" si="402"/>
        <v>112.34375</v>
      </c>
      <c r="J1028">
        <f t="shared" ca="1" si="408"/>
        <v>-1.0222222222222221</v>
      </c>
      <c r="K1028">
        <f t="shared" ca="1" si="403"/>
        <v>1.7859639999999999</v>
      </c>
      <c r="M1028" s="23">
        <f t="shared" si="417"/>
        <v>46374</v>
      </c>
      <c r="N1028" s="20">
        <f t="shared" si="404"/>
        <v>112.34375</v>
      </c>
      <c r="O1028">
        <f t="shared" si="409"/>
        <v>125</v>
      </c>
      <c r="P1028">
        <f t="shared" ca="1" si="410"/>
        <v>-1.0222222222222221</v>
      </c>
      <c r="Q1028">
        <f t="shared" ca="1" si="405"/>
        <v>1.7859639999999999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9"/>
      <c r="AH1028" s="27"/>
      <c r="AS1028" s="1">
        <v>44581</v>
      </c>
      <c r="AT1028">
        <v>0.19600000000000001</v>
      </c>
      <c r="AU1028">
        <f t="shared" si="411"/>
        <v>1.9599999999999999E-3</v>
      </c>
      <c r="AW1028" s="1">
        <v>44581</v>
      </c>
      <c r="AX1028">
        <v>0.36799999999999999</v>
      </c>
      <c r="AY1028">
        <f t="shared" si="412"/>
        <v>3.6800000000000001E-3</v>
      </c>
      <c r="BA1028" s="1">
        <v>44581</v>
      </c>
      <c r="BB1028">
        <v>0.71299999999999997</v>
      </c>
      <c r="BC1028">
        <f t="shared" si="413"/>
        <v>7.1300000000000001E-3</v>
      </c>
      <c r="BE1028" s="1">
        <v>44581</v>
      </c>
      <c r="BF1028">
        <v>1.181</v>
      </c>
      <c r="BG1028">
        <f t="shared" si="414"/>
        <v>1.1810000000000001E-2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3">
        <f t="shared" ca="1" si="415"/>
        <v>47252</v>
      </c>
      <c r="B1029" s="20">
        <f t="shared" ca="1" si="401"/>
        <v>0</v>
      </c>
      <c r="C1029">
        <f t="shared" ca="1" si="419"/>
        <v>0</v>
      </c>
      <c r="D1029">
        <f t="shared" ca="1" si="406"/>
        <v>-3.4611111111111112</v>
      </c>
      <c r="E1029">
        <f t="shared" ca="1" si="407"/>
        <v>1.7859639999999999</v>
      </c>
      <c r="G1029" s="23">
        <f t="shared" si="416"/>
        <v>46377</v>
      </c>
      <c r="H1029" s="20">
        <f t="shared" si="402"/>
        <v>112.34375</v>
      </c>
      <c r="J1029">
        <f t="shared" ca="1" si="408"/>
        <v>-1.0305555555555554</v>
      </c>
      <c r="K1029">
        <f t="shared" ca="1" si="403"/>
        <v>1.7859639999999999</v>
      </c>
      <c r="M1029" s="23">
        <f t="shared" si="417"/>
        <v>46377</v>
      </c>
      <c r="N1029" s="20">
        <f t="shared" si="404"/>
        <v>112.34375</v>
      </c>
      <c r="O1029">
        <f t="shared" si="409"/>
        <v>125</v>
      </c>
      <c r="P1029">
        <f t="shared" ca="1" si="410"/>
        <v>-1.0305555555555554</v>
      </c>
      <c r="Q1029">
        <f t="shared" ca="1" si="405"/>
        <v>1.7859639999999999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9"/>
      <c r="AH1029" s="27"/>
      <c r="AS1029" s="1">
        <v>44580</v>
      </c>
      <c r="AT1029">
        <v>0.16900000000000001</v>
      </c>
      <c r="AU1029">
        <f t="shared" si="411"/>
        <v>1.6900000000000001E-3</v>
      </c>
      <c r="AW1029" s="1">
        <v>44580</v>
      </c>
      <c r="AX1029">
        <v>0.33700000000000002</v>
      </c>
      <c r="AY1029">
        <f t="shared" si="412"/>
        <v>3.3700000000000002E-3</v>
      </c>
      <c r="BA1029" s="1">
        <v>44580</v>
      </c>
      <c r="BB1029">
        <v>0.72</v>
      </c>
      <c r="BC1029">
        <f t="shared" si="413"/>
        <v>7.1999999999999998E-3</v>
      </c>
      <c r="BE1029" s="1">
        <v>44580</v>
      </c>
      <c r="BF1029">
        <v>1.2030000000000001</v>
      </c>
      <c r="BG1029">
        <f t="shared" si="414"/>
        <v>1.2030000000000001E-2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3">
        <f t="shared" ca="1" si="415"/>
        <v>47253</v>
      </c>
      <c r="B1030" s="20">
        <f t="shared" ca="1" si="401"/>
        <v>0</v>
      </c>
      <c r="C1030">
        <f t="shared" ca="1" si="419"/>
        <v>0</v>
      </c>
      <c r="D1030">
        <f t="shared" ca="1" si="406"/>
        <v>-3.463888888888889</v>
      </c>
      <c r="E1030">
        <f t="shared" ca="1" si="407"/>
        <v>1.7859639999999999</v>
      </c>
      <c r="G1030" s="23">
        <f t="shared" si="416"/>
        <v>46378</v>
      </c>
      <c r="H1030" s="20">
        <f t="shared" si="402"/>
        <v>112.34375</v>
      </c>
      <c r="J1030">
        <f t="shared" ca="1" si="408"/>
        <v>-1.0333333333333334</v>
      </c>
      <c r="K1030">
        <f t="shared" ca="1" si="403"/>
        <v>1.7859639999999999</v>
      </c>
      <c r="M1030" s="23">
        <f t="shared" si="417"/>
        <v>46378</v>
      </c>
      <c r="N1030" s="20">
        <f t="shared" si="404"/>
        <v>112.34375</v>
      </c>
      <c r="O1030">
        <f t="shared" si="409"/>
        <v>125</v>
      </c>
      <c r="P1030">
        <f t="shared" ca="1" si="410"/>
        <v>-1.0333333333333334</v>
      </c>
      <c r="Q1030">
        <f t="shared" ca="1" si="405"/>
        <v>1.7859639999999999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9"/>
      <c r="AH1030" s="27"/>
      <c r="AS1030" s="1">
        <v>44579</v>
      </c>
      <c r="AT1030">
        <v>0.16600000000000001</v>
      </c>
      <c r="AU1030">
        <f t="shared" si="411"/>
        <v>1.66E-3</v>
      </c>
      <c r="AW1030" s="1">
        <v>44579</v>
      </c>
      <c r="AX1030">
        <v>0.33800000000000002</v>
      </c>
      <c r="AY1030">
        <f t="shared" si="412"/>
        <v>3.3800000000000002E-3</v>
      </c>
      <c r="BA1030" s="1">
        <v>44579</v>
      </c>
      <c r="BB1030">
        <v>0.72799999999999998</v>
      </c>
      <c r="BC1030">
        <f t="shared" si="413"/>
        <v>7.28E-3</v>
      </c>
      <c r="BE1030" s="1">
        <v>44579</v>
      </c>
      <c r="BF1030">
        <v>1.2170000000000001</v>
      </c>
      <c r="BG1030">
        <f t="shared" si="414"/>
        <v>1.217E-2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3">
        <f t="shared" ca="1" si="415"/>
        <v>47254</v>
      </c>
      <c r="B1031" s="20">
        <f t="shared" ca="1" si="401"/>
        <v>0</v>
      </c>
      <c r="C1031">
        <f t="shared" ca="1" si="419"/>
        <v>0</v>
      </c>
      <c r="D1031">
        <f t="shared" ca="1" si="406"/>
        <v>-3.4666666666666668</v>
      </c>
      <c r="E1031">
        <f t="shared" ca="1" si="407"/>
        <v>1.7859639999999999</v>
      </c>
      <c r="G1031" s="23">
        <f t="shared" si="416"/>
        <v>46379</v>
      </c>
      <c r="H1031" s="20">
        <f t="shared" si="402"/>
        <v>112.34375</v>
      </c>
      <c r="J1031">
        <f t="shared" ca="1" si="408"/>
        <v>-1.0361111111111112</v>
      </c>
      <c r="K1031">
        <f t="shared" ca="1" si="403"/>
        <v>1.7859639999999999</v>
      </c>
      <c r="M1031" s="23">
        <f t="shared" si="417"/>
        <v>46379</v>
      </c>
      <c r="N1031" s="20">
        <f t="shared" si="404"/>
        <v>112.34375</v>
      </c>
      <c r="O1031">
        <f t="shared" si="409"/>
        <v>125</v>
      </c>
      <c r="P1031">
        <f t="shared" ca="1" si="410"/>
        <v>-1.0361111111111112</v>
      </c>
      <c r="Q1031">
        <f t="shared" ca="1" si="405"/>
        <v>1.7859639999999999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9"/>
      <c r="AH1031" s="27"/>
      <c r="AS1031" s="1">
        <v>44578</v>
      </c>
      <c r="AT1031">
        <v>0.17499999999999999</v>
      </c>
      <c r="AU1031">
        <f t="shared" si="411"/>
        <v>1.7499999999999998E-3</v>
      </c>
      <c r="AW1031" s="1">
        <v>44578</v>
      </c>
      <c r="AX1031">
        <v>0.34200000000000003</v>
      </c>
      <c r="AY1031">
        <f t="shared" si="412"/>
        <v>3.4200000000000003E-3</v>
      </c>
      <c r="BA1031" s="1">
        <v>44578</v>
      </c>
      <c r="BB1031">
        <v>0.69</v>
      </c>
      <c r="BC1031">
        <f t="shared" si="413"/>
        <v>6.8999999999999999E-3</v>
      </c>
      <c r="BE1031" s="1">
        <v>44578</v>
      </c>
      <c r="BF1031">
        <v>1.171</v>
      </c>
      <c r="BG1031">
        <f t="shared" si="414"/>
        <v>1.171E-2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3">
        <f t="shared" ca="1" si="415"/>
        <v>47255</v>
      </c>
      <c r="B1032" s="20">
        <f t="shared" ca="1" si="401"/>
        <v>0</v>
      </c>
      <c r="C1032">
        <f t="shared" ca="1" si="419"/>
        <v>0</v>
      </c>
      <c r="D1032">
        <f t="shared" ca="1" si="406"/>
        <v>-3.4694444444444446</v>
      </c>
      <c r="E1032">
        <f t="shared" ca="1" si="407"/>
        <v>1.7859639999999999</v>
      </c>
      <c r="G1032" s="23">
        <f t="shared" si="416"/>
        <v>46380</v>
      </c>
      <c r="H1032" s="20">
        <f t="shared" si="402"/>
        <v>112.34375</v>
      </c>
      <c r="J1032">
        <f t="shared" ca="1" si="408"/>
        <v>-1.038888888888889</v>
      </c>
      <c r="K1032">
        <f t="shared" ca="1" si="403"/>
        <v>1.7859639999999999</v>
      </c>
      <c r="M1032" s="23">
        <f t="shared" si="417"/>
        <v>46380</v>
      </c>
      <c r="N1032" s="20">
        <f t="shared" si="404"/>
        <v>112.34375</v>
      </c>
      <c r="O1032">
        <f t="shared" si="409"/>
        <v>125</v>
      </c>
      <c r="P1032">
        <f t="shared" ca="1" si="410"/>
        <v>-1.038888888888889</v>
      </c>
      <c r="Q1032">
        <f t="shared" ca="1" si="405"/>
        <v>1.7859639999999999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9"/>
      <c r="AH1032" s="27"/>
      <c r="AS1032" s="1">
        <v>44575</v>
      </c>
      <c r="AT1032">
        <v>0.154</v>
      </c>
      <c r="AU1032">
        <f t="shared" si="411"/>
        <v>1.5399999999999999E-3</v>
      </c>
      <c r="AW1032" s="1">
        <v>44575</v>
      </c>
      <c r="AX1032">
        <v>0.29899999999999999</v>
      </c>
      <c r="AY1032">
        <f t="shared" si="412"/>
        <v>2.99E-3</v>
      </c>
      <c r="BA1032" s="1">
        <v>44575</v>
      </c>
      <c r="BB1032">
        <v>0.66</v>
      </c>
      <c r="BC1032">
        <f t="shared" si="413"/>
        <v>6.6E-3</v>
      </c>
      <c r="BE1032" s="1">
        <v>44575</v>
      </c>
      <c r="BF1032">
        <v>1.139</v>
      </c>
      <c r="BG1032">
        <f t="shared" si="414"/>
        <v>1.1390000000000001E-2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3">
        <f t="shared" ca="1" si="415"/>
        <v>47256</v>
      </c>
      <c r="B1033" s="20">
        <f t="shared" ca="1" si="401"/>
        <v>0</v>
      </c>
      <c r="C1033">
        <f t="shared" ca="1" si="419"/>
        <v>0</v>
      </c>
      <c r="D1033">
        <f t="shared" ca="1" si="406"/>
        <v>-3.4722222222222223</v>
      </c>
      <c r="E1033">
        <f t="shared" ca="1" si="407"/>
        <v>1.7859639999999999</v>
      </c>
      <c r="G1033" s="23">
        <f t="shared" si="416"/>
        <v>46381</v>
      </c>
      <c r="H1033" s="20">
        <f t="shared" si="402"/>
        <v>112.34375</v>
      </c>
      <c r="J1033">
        <f t="shared" ca="1" si="408"/>
        <v>-1.0416666666666667</v>
      </c>
      <c r="K1033">
        <f t="shared" ca="1" si="403"/>
        <v>1.7859639999999999</v>
      </c>
      <c r="M1033" s="23">
        <f t="shared" si="417"/>
        <v>46381</v>
      </c>
      <c r="N1033" s="20">
        <f t="shared" si="404"/>
        <v>112.34375</v>
      </c>
      <c r="O1033">
        <f t="shared" si="409"/>
        <v>125</v>
      </c>
      <c r="P1033">
        <f t="shared" ca="1" si="410"/>
        <v>-1.0416666666666667</v>
      </c>
      <c r="Q1033">
        <f t="shared" ca="1" si="405"/>
        <v>1.7859639999999999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9"/>
      <c r="AH1033" s="27"/>
      <c r="AS1033" s="1">
        <v>44574</v>
      </c>
      <c r="AT1033">
        <v>0.14199999999999999</v>
      </c>
      <c r="AU1033">
        <f t="shared" si="411"/>
        <v>1.4199999999999998E-3</v>
      </c>
      <c r="AW1033" s="1">
        <v>44574</v>
      </c>
      <c r="AX1033">
        <v>0.28199999999999997</v>
      </c>
      <c r="AY1033">
        <f t="shared" si="412"/>
        <v>2.8199999999999996E-3</v>
      </c>
      <c r="BA1033" s="1">
        <v>44574</v>
      </c>
      <c r="BB1033">
        <v>0.622</v>
      </c>
      <c r="BC1033">
        <f t="shared" si="413"/>
        <v>6.2199999999999998E-3</v>
      </c>
      <c r="BE1033" s="1">
        <v>44574</v>
      </c>
      <c r="BF1033">
        <v>1.0648</v>
      </c>
      <c r="BG1033">
        <f t="shared" si="414"/>
        <v>1.0647999999999999E-2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3">
        <f t="shared" ca="1" si="415"/>
        <v>47259</v>
      </c>
      <c r="B1034" s="20">
        <f t="shared" ca="1" si="401"/>
        <v>0</v>
      </c>
      <c r="C1034">
        <f t="shared" ca="1" si="419"/>
        <v>0</v>
      </c>
      <c r="D1034">
        <f t="shared" ca="1" si="406"/>
        <v>-3.4805555555555556</v>
      </c>
      <c r="E1034">
        <f t="shared" ca="1" si="407"/>
        <v>1.7859639999999999</v>
      </c>
      <c r="G1034" s="23">
        <f t="shared" si="416"/>
        <v>46384</v>
      </c>
      <c r="H1034" s="20">
        <f t="shared" si="402"/>
        <v>112.34375</v>
      </c>
      <c r="J1034">
        <f t="shared" ca="1" si="408"/>
        <v>-1.05</v>
      </c>
      <c r="K1034">
        <f t="shared" ca="1" si="403"/>
        <v>1.7859639999999999</v>
      </c>
      <c r="M1034" s="23">
        <f t="shared" si="417"/>
        <v>46384</v>
      </c>
      <c r="N1034" s="20">
        <f t="shared" si="404"/>
        <v>112.34375</v>
      </c>
      <c r="O1034">
        <f t="shared" si="409"/>
        <v>125</v>
      </c>
      <c r="P1034">
        <f t="shared" ca="1" si="410"/>
        <v>-1.05</v>
      </c>
      <c r="Q1034">
        <f t="shared" ca="1" si="405"/>
        <v>1.7859639999999999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9"/>
      <c r="AH1034" s="27"/>
      <c r="AS1034" s="1">
        <v>44573</v>
      </c>
      <c r="AT1034">
        <v>0.14599999999999999</v>
      </c>
      <c r="AU1034">
        <f t="shared" si="411"/>
        <v>1.4599999999999999E-3</v>
      </c>
      <c r="AW1034" s="1">
        <v>44573</v>
      </c>
      <c r="AX1034">
        <v>0.26900000000000002</v>
      </c>
      <c r="AY1034">
        <f t="shared" si="412"/>
        <v>2.6900000000000001E-3</v>
      </c>
      <c r="BA1034" s="1">
        <v>44573</v>
      </c>
      <c r="BB1034">
        <v>0.625</v>
      </c>
      <c r="BC1034">
        <f t="shared" si="413"/>
        <v>6.2500000000000003E-3</v>
      </c>
      <c r="BE1034" s="1">
        <v>44573</v>
      </c>
      <c r="BF1034">
        <v>1.075</v>
      </c>
      <c r="BG1034">
        <f t="shared" si="414"/>
        <v>1.0749999999999999E-2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3">
        <f t="shared" ca="1" si="415"/>
        <v>47260</v>
      </c>
      <c r="B1035" s="20">
        <f t="shared" ref="B1035:B1098" ca="1" si="423">IFERROR(VLOOKUP(A1035,$BN$11:$BO$19999,2,FALSE),B1034)</f>
        <v>0</v>
      </c>
      <c r="C1035">
        <f t="shared" ca="1" si="419"/>
        <v>0</v>
      </c>
      <c r="D1035">
        <f t="shared" ca="1" si="406"/>
        <v>-3.4833333333333334</v>
      </c>
      <c r="E1035">
        <f t="shared" ca="1" si="407"/>
        <v>1.7859639999999999</v>
      </c>
      <c r="G1035" s="23">
        <f t="shared" si="416"/>
        <v>46385</v>
      </c>
      <c r="H1035" s="20">
        <f t="shared" ref="H1035:H1098" si="424">IFERROR(VLOOKUP(G1035,$BN$11:$BO$19999,2,FALSE),H1034)</f>
        <v>112.34375</v>
      </c>
      <c r="J1035">
        <f t="shared" ca="1" si="408"/>
        <v>-1.0527777777777778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1.7859639999999999</v>
      </c>
      <c r="M1035" s="23">
        <f t="shared" si="417"/>
        <v>46385</v>
      </c>
      <c r="N1035" s="20">
        <f t="shared" ref="N1035:N1098" si="426">IFERROR(VLOOKUP(M1035,$BN$11:$BO$19999,2,FALSE),N1034)</f>
        <v>112.34375</v>
      </c>
      <c r="O1035">
        <f t="shared" si="409"/>
        <v>125</v>
      </c>
      <c r="P1035">
        <f t="shared" ca="1" si="410"/>
        <v>-1.0527777777777778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1.7859639999999999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9"/>
      <c r="AH1035" s="27"/>
      <c r="AS1035" s="1">
        <v>44572</v>
      </c>
      <c r="AT1035">
        <v>0.13500000000000001</v>
      </c>
      <c r="AU1035">
        <f t="shared" si="411"/>
        <v>1.3500000000000001E-3</v>
      </c>
      <c r="AW1035" s="1">
        <v>44572</v>
      </c>
      <c r="AX1035">
        <v>0.26200000000000001</v>
      </c>
      <c r="AY1035">
        <f t="shared" si="412"/>
        <v>2.6199999999999999E-3</v>
      </c>
      <c r="BA1035" s="1">
        <v>44572</v>
      </c>
      <c r="BB1035">
        <v>0.61199999999999999</v>
      </c>
      <c r="BC1035">
        <f t="shared" si="413"/>
        <v>6.1199999999999996E-3</v>
      </c>
      <c r="BE1035" s="1">
        <v>44572</v>
      </c>
      <c r="BF1035">
        <v>1.0609999999999999</v>
      </c>
      <c r="BG1035">
        <f t="shared" si="414"/>
        <v>1.061E-2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3">
        <f t="shared" ca="1" si="415"/>
        <v>47261</v>
      </c>
      <c r="B1036" s="20">
        <f t="shared" ca="1" si="423"/>
        <v>0</v>
      </c>
      <c r="C1036">
        <f t="shared" ca="1" si="419"/>
        <v>0</v>
      </c>
      <c r="D1036">
        <f t="shared" ref="D1036:D1099" ca="1" si="428">($B$7-A1036)/360</f>
        <v>-3.4861111111111112</v>
      </c>
      <c r="E1036">
        <f t="shared" ref="E1036:E1099" ca="1" si="429">IFERROR(IF(D1036&lt;0.25,VLOOKUP(A1036,$AS$11:$AU$5325,3,FALSE),IF(AND(D1036&gt;=0.25,D1036&lt;0.5),VLOOKUP(A1036,$AW$11:$AY$5325,3,FALSE),IF(AND(D1036&gt;=0.5,D1036&lt;1),VLOOKUP(A1036,$BA$11:$BC$5325,3,FALSE),VLOOKUP(A1036,$BE$11:$BG$5010,3,FALSE)))),E1035)</f>
        <v>1.7859639999999999</v>
      </c>
      <c r="G1036" s="23">
        <f t="shared" si="416"/>
        <v>46386</v>
      </c>
      <c r="H1036" s="20">
        <f t="shared" si="424"/>
        <v>112.34375</v>
      </c>
      <c r="J1036">
        <f t="shared" ref="J1036:J1099" ca="1" si="430">($H$7-G1036)/360</f>
        <v>-1.0555555555555556</v>
      </c>
      <c r="K1036">
        <f t="shared" ca="1" si="425"/>
        <v>1.7859639999999999</v>
      </c>
      <c r="M1036" s="23">
        <f t="shared" si="417"/>
        <v>46386</v>
      </c>
      <c r="N1036" s="20">
        <f t="shared" si="426"/>
        <v>112.34375</v>
      </c>
      <c r="O1036">
        <f t="shared" ref="O1036:O1099" si="431">CEILING(N1036,25)</f>
        <v>125</v>
      </c>
      <c r="P1036">
        <f t="shared" ref="P1036:P1099" ca="1" si="432">($N$7-M1036)/360</f>
        <v>-1.0555555555555556</v>
      </c>
      <c r="Q1036">
        <f t="shared" ca="1" si="427"/>
        <v>1.7859639999999999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9"/>
      <c r="AH1036" s="27"/>
      <c r="AS1036" s="1">
        <v>44571</v>
      </c>
      <c r="AT1036">
        <v>0.14699999999999999</v>
      </c>
      <c r="AU1036">
        <f t="shared" ref="AU1036:AU1099" si="433">AT1036/100</f>
        <v>1.47E-3</v>
      </c>
      <c r="AW1036" s="1">
        <v>44571</v>
      </c>
      <c r="AX1036">
        <v>0.28199999999999997</v>
      </c>
      <c r="AY1036">
        <f t="shared" ref="AY1036:AY1099" si="434">AX1036/100</f>
        <v>2.8199999999999996E-3</v>
      </c>
      <c r="BA1036" s="1">
        <v>44571</v>
      </c>
      <c r="BB1036">
        <v>0.61799999999999999</v>
      </c>
      <c r="BC1036">
        <f t="shared" ref="BC1036:BC1099" si="435">BB1036/100</f>
        <v>6.1799999999999997E-3</v>
      </c>
      <c r="BE1036" s="1">
        <v>44571</v>
      </c>
      <c r="BF1036">
        <v>1.0820000000000001</v>
      </c>
      <c r="BG1036">
        <f t="shared" ref="BG1036:BG1099" si="436">BF1036/100</f>
        <v>1.0820000000000001E-2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3">
        <f t="shared" ref="A1037:A1100" ca="1" si="437">WORKDAY(A1036,1)</f>
        <v>47262</v>
      </c>
      <c r="B1037" s="20">
        <f t="shared" ca="1" si="423"/>
        <v>0</v>
      </c>
      <c r="C1037">
        <f t="shared" ca="1" si="419"/>
        <v>0</v>
      </c>
      <c r="D1037">
        <f t="shared" ca="1" si="428"/>
        <v>-3.4888888888888889</v>
      </c>
      <c r="E1037">
        <f t="shared" ca="1" si="429"/>
        <v>1.7859639999999999</v>
      </c>
      <c r="G1037" s="23">
        <f t="shared" ref="G1037:G1100" si="438">WORKDAY(G1036,1)</f>
        <v>46387</v>
      </c>
      <c r="H1037" s="20">
        <f t="shared" si="424"/>
        <v>112.34375</v>
      </c>
      <c r="J1037">
        <f t="shared" ca="1" si="430"/>
        <v>-1.0583333333333333</v>
      </c>
      <c r="K1037">
        <f t="shared" ca="1" si="425"/>
        <v>1.7859639999999999</v>
      </c>
      <c r="M1037" s="23">
        <f t="shared" ref="M1037:M1100" si="439">WORKDAY(M1036,1)</f>
        <v>46387</v>
      </c>
      <c r="N1037" s="20">
        <f t="shared" si="426"/>
        <v>112.34375</v>
      </c>
      <c r="O1037">
        <f t="shared" si="431"/>
        <v>125</v>
      </c>
      <c r="P1037">
        <f t="shared" ca="1" si="432"/>
        <v>-1.0583333333333333</v>
      </c>
      <c r="Q1037">
        <f t="shared" ca="1" si="427"/>
        <v>1.7859639999999999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9"/>
      <c r="AH1037" s="27"/>
      <c r="AS1037" s="1">
        <v>44568</v>
      </c>
      <c r="AT1037">
        <v>0.128</v>
      </c>
      <c r="AU1037">
        <f t="shared" si="433"/>
        <v>1.2800000000000001E-3</v>
      </c>
      <c r="AW1037" s="1">
        <v>44568</v>
      </c>
      <c r="AX1037">
        <v>0.251</v>
      </c>
      <c r="AY1037">
        <f t="shared" si="434"/>
        <v>2.5100000000000001E-3</v>
      </c>
      <c r="BA1037" s="1">
        <v>44568</v>
      </c>
      <c r="BB1037">
        <v>0.59399999999999997</v>
      </c>
      <c r="BC1037">
        <f t="shared" si="435"/>
        <v>5.94E-3</v>
      </c>
      <c r="BE1037" s="1">
        <v>44568</v>
      </c>
      <c r="BF1037">
        <v>1.048</v>
      </c>
      <c r="BG1037">
        <f t="shared" si="436"/>
        <v>1.048E-2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3">
        <f t="shared" ca="1" si="437"/>
        <v>47263</v>
      </c>
      <c r="B1038" s="20">
        <f t="shared" ca="1" si="423"/>
        <v>0</v>
      </c>
      <c r="C1038">
        <f t="shared" ca="1" si="419"/>
        <v>0</v>
      </c>
      <c r="D1038">
        <f t="shared" ca="1" si="428"/>
        <v>-3.4916666666666667</v>
      </c>
      <c r="E1038">
        <f t="shared" ca="1" si="429"/>
        <v>1.7859639999999999</v>
      </c>
      <c r="G1038" s="23">
        <f t="shared" si="438"/>
        <v>46388</v>
      </c>
      <c r="H1038" s="20">
        <f t="shared" si="424"/>
        <v>112.34375</v>
      </c>
      <c r="J1038">
        <f t="shared" ca="1" si="430"/>
        <v>-1.0611111111111111</v>
      </c>
      <c r="K1038">
        <f t="shared" ca="1" si="425"/>
        <v>1.7859639999999999</v>
      </c>
      <c r="M1038" s="23">
        <f t="shared" si="439"/>
        <v>46388</v>
      </c>
      <c r="N1038" s="20">
        <f t="shared" si="426"/>
        <v>112.34375</v>
      </c>
      <c r="O1038">
        <f t="shared" si="431"/>
        <v>125</v>
      </c>
      <c r="P1038">
        <f t="shared" ca="1" si="432"/>
        <v>-1.0611111111111111</v>
      </c>
      <c r="Q1038">
        <f t="shared" ca="1" si="427"/>
        <v>1.7859639999999999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9"/>
      <c r="AH1038" s="27"/>
      <c r="AS1038" s="1">
        <v>44567</v>
      </c>
      <c r="AT1038">
        <v>0.122</v>
      </c>
      <c r="AU1038">
        <f t="shared" si="433"/>
        <v>1.2199999999999999E-3</v>
      </c>
      <c r="AW1038" s="1">
        <v>44567</v>
      </c>
      <c r="AX1038">
        <v>0.26800000000000002</v>
      </c>
      <c r="AY1038">
        <f t="shared" si="434"/>
        <v>2.6800000000000001E-3</v>
      </c>
      <c r="BA1038" s="1">
        <v>44567</v>
      </c>
      <c r="BB1038">
        <v>0.59199999999999997</v>
      </c>
      <c r="BC1038">
        <f t="shared" si="435"/>
        <v>5.9199999999999999E-3</v>
      </c>
      <c r="BE1038" s="1">
        <v>44567</v>
      </c>
      <c r="BF1038">
        <v>1.0429999999999999</v>
      </c>
      <c r="BG1038">
        <f t="shared" si="436"/>
        <v>1.043E-2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3">
        <f t="shared" ca="1" si="437"/>
        <v>47266</v>
      </c>
      <c r="B1039" s="20">
        <f t="shared" ca="1" si="423"/>
        <v>0</v>
      </c>
      <c r="C1039">
        <f t="shared" ca="1" si="419"/>
        <v>0</v>
      </c>
      <c r="D1039">
        <f t="shared" ca="1" si="428"/>
        <v>-3.5</v>
      </c>
      <c r="E1039">
        <f t="shared" ca="1" si="429"/>
        <v>1.7859639999999999</v>
      </c>
      <c r="G1039" s="23">
        <f t="shared" si="438"/>
        <v>46391</v>
      </c>
      <c r="H1039" s="20">
        <f t="shared" si="424"/>
        <v>112.34375</v>
      </c>
      <c r="J1039">
        <f t="shared" ca="1" si="430"/>
        <v>-1.0694444444444444</v>
      </c>
      <c r="K1039">
        <f t="shared" ca="1" si="425"/>
        <v>1.7859639999999999</v>
      </c>
      <c r="M1039" s="23">
        <f t="shared" si="439"/>
        <v>46391</v>
      </c>
      <c r="N1039" s="20">
        <f t="shared" si="426"/>
        <v>112.34375</v>
      </c>
      <c r="O1039">
        <f t="shared" si="431"/>
        <v>125</v>
      </c>
      <c r="P1039">
        <f t="shared" ca="1" si="432"/>
        <v>-1.0694444444444444</v>
      </c>
      <c r="Q1039">
        <f t="shared" ca="1" si="427"/>
        <v>1.7859639999999999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9"/>
      <c r="AH1039" s="27"/>
      <c r="AS1039" s="1">
        <v>44566</v>
      </c>
      <c r="AT1039">
        <v>0.11899999999999999</v>
      </c>
      <c r="AU1039">
        <f t="shared" si="433"/>
        <v>1.1899999999999999E-3</v>
      </c>
      <c r="AW1039" s="1">
        <v>44566</v>
      </c>
      <c r="AX1039">
        <v>0.24399999999999999</v>
      </c>
      <c r="AY1039">
        <f t="shared" si="434"/>
        <v>2.4399999999999999E-3</v>
      </c>
      <c r="BA1039" s="1">
        <v>44566</v>
      </c>
      <c r="BB1039">
        <v>0.56499999999999995</v>
      </c>
      <c r="BC1039">
        <f t="shared" si="435"/>
        <v>5.6499999999999996E-3</v>
      </c>
      <c r="BE1039" s="1">
        <v>44566</v>
      </c>
      <c r="BF1039">
        <v>0.99</v>
      </c>
      <c r="BG1039">
        <f t="shared" si="436"/>
        <v>9.8999999999999991E-3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3">
        <f t="shared" ca="1" si="437"/>
        <v>47267</v>
      </c>
      <c r="B1040" s="20">
        <f t="shared" ca="1" si="423"/>
        <v>0</v>
      </c>
      <c r="C1040">
        <f t="shared" ca="1" si="419"/>
        <v>0</v>
      </c>
      <c r="D1040">
        <f t="shared" ca="1" si="428"/>
        <v>-3.5027777777777778</v>
      </c>
      <c r="E1040">
        <f t="shared" ca="1" si="429"/>
        <v>1.7859639999999999</v>
      </c>
      <c r="G1040" s="23">
        <f t="shared" si="438"/>
        <v>46392</v>
      </c>
      <c r="H1040" s="20">
        <f t="shared" si="424"/>
        <v>112.34375</v>
      </c>
      <c r="J1040">
        <f t="shared" ca="1" si="430"/>
        <v>-1.0722222222222222</v>
      </c>
      <c r="K1040">
        <f t="shared" ca="1" si="425"/>
        <v>1.7859639999999999</v>
      </c>
      <c r="M1040" s="23">
        <f t="shared" si="439"/>
        <v>46392</v>
      </c>
      <c r="N1040" s="20">
        <f t="shared" si="426"/>
        <v>112.34375</v>
      </c>
      <c r="O1040">
        <f t="shared" si="431"/>
        <v>125</v>
      </c>
      <c r="P1040">
        <f t="shared" ca="1" si="432"/>
        <v>-1.0722222222222222</v>
      </c>
      <c r="Q1040">
        <f t="shared" ca="1" si="427"/>
        <v>1.7859639999999999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9"/>
      <c r="AH1040" s="27"/>
      <c r="AS1040" s="1">
        <v>44565</v>
      </c>
      <c r="AT1040">
        <v>0.104</v>
      </c>
      <c r="AU1040">
        <f t="shared" si="433"/>
        <v>1.0399999999999999E-3</v>
      </c>
      <c r="AW1040" s="1">
        <v>44565</v>
      </c>
      <c r="AX1040">
        <v>0.20399999999999999</v>
      </c>
      <c r="AY1040">
        <f t="shared" si="434"/>
        <v>2.0399999999999997E-3</v>
      </c>
      <c r="BA1040" s="1">
        <v>44565</v>
      </c>
      <c r="BB1040">
        <v>0.51200000000000001</v>
      </c>
      <c r="BC1040">
        <f t="shared" si="435"/>
        <v>5.1200000000000004E-3</v>
      </c>
      <c r="BE1040" s="1">
        <v>44565</v>
      </c>
      <c r="BF1040">
        <v>0.92900000000000005</v>
      </c>
      <c r="BG1040">
        <f t="shared" si="436"/>
        <v>9.2899999999999996E-3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3">
        <f t="shared" ca="1" si="437"/>
        <v>47268</v>
      </c>
      <c r="B1041" s="20">
        <f t="shared" ca="1" si="423"/>
        <v>0</v>
      </c>
      <c r="C1041">
        <f t="shared" ca="1" si="419"/>
        <v>0</v>
      </c>
      <c r="D1041">
        <f t="shared" ca="1" si="428"/>
        <v>-3.5055555555555555</v>
      </c>
      <c r="E1041">
        <f t="shared" ca="1" si="429"/>
        <v>1.7859639999999999</v>
      </c>
      <c r="G1041" s="23">
        <f t="shared" si="438"/>
        <v>46393</v>
      </c>
      <c r="H1041" s="20">
        <f t="shared" si="424"/>
        <v>112.34375</v>
      </c>
      <c r="J1041">
        <f t="shared" ca="1" si="430"/>
        <v>-1.075</v>
      </c>
      <c r="K1041">
        <f t="shared" ca="1" si="425"/>
        <v>1.7859639999999999</v>
      </c>
      <c r="M1041" s="23">
        <f t="shared" si="439"/>
        <v>46393</v>
      </c>
      <c r="N1041" s="20">
        <f t="shared" si="426"/>
        <v>112.34375</v>
      </c>
      <c r="O1041">
        <f t="shared" si="431"/>
        <v>125</v>
      </c>
      <c r="P1041">
        <f t="shared" ca="1" si="432"/>
        <v>-1.075</v>
      </c>
      <c r="Q1041">
        <f t="shared" ca="1" si="427"/>
        <v>1.7859639999999999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9"/>
      <c r="AH1041" s="27"/>
      <c r="AS1041" s="1">
        <v>44564</v>
      </c>
      <c r="AT1041">
        <v>0.112</v>
      </c>
      <c r="AU1041">
        <f t="shared" si="433"/>
        <v>1.1200000000000001E-3</v>
      </c>
      <c r="AW1041" s="1">
        <v>44564</v>
      </c>
      <c r="AX1041">
        <v>0.223</v>
      </c>
      <c r="AY1041">
        <f t="shared" si="434"/>
        <v>2.2300000000000002E-3</v>
      </c>
      <c r="BA1041" s="1">
        <v>44564</v>
      </c>
      <c r="BB1041">
        <v>0.52600000000000002</v>
      </c>
      <c r="BC1041">
        <f t="shared" si="435"/>
        <v>5.2599999999999999E-3</v>
      </c>
      <c r="BE1041" s="1">
        <v>44564</v>
      </c>
      <c r="BF1041">
        <v>0.96799999999999997</v>
      </c>
      <c r="BG1041">
        <f t="shared" si="436"/>
        <v>9.6799999999999994E-3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3">
        <f t="shared" ca="1" si="437"/>
        <v>47269</v>
      </c>
      <c r="B1042" s="20">
        <f t="shared" ca="1" si="423"/>
        <v>0</v>
      </c>
      <c r="C1042">
        <f t="shared" ca="1" si="419"/>
        <v>0</v>
      </c>
      <c r="D1042">
        <f t="shared" ca="1" si="428"/>
        <v>-3.5083333333333333</v>
      </c>
      <c r="E1042">
        <f t="shared" ca="1" si="429"/>
        <v>1.7859639999999999</v>
      </c>
      <c r="G1042" s="23">
        <f t="shared" si="438"/>
        <v>46394</v>
      </c>
      <c r="H1042" s="20">
        <f t="shared" si="424"/>
        <v>112.34375</v>
      </c>
      <c r="J1042">
        <f t="shared" ca="1" si="430"/>
        <v>-1.0777777777777777</v>
      </c>
      <c r="K1042">
        <f t="shared" ca="1" si="425"/>
        <v>1.7859639999999999</v>
      </c>
      <c r="M1042" s="23">
        <f t="shared" si="439"/>
        <v>46394</v>
      </c>
      <c r="N1042" s="20">
        <f t="shared" si="426"/>
        <v>112.34375</v>
      </c>
      <c r="O1042">
        <f t="shared" si="431"/>
        <v>125</v>
      </c>
      <c r="P1042">
        <f t="shared" ca="1" si="432"/>
        <v>-1.0777777777777777</v>
      </c>
      <c r="Q1042">
        <f t="shared" ca="1" si="427"/>
        <v>1.7859639999999999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9"/>
      <c r="AH1042" s="27"/>
      <c r="AS1042" s="1">
        <v>44561</v>
      </c>
      <c r="AT1042">
        <v>0.108</v>
      </c>
      <c r="AU1042">
        <f t="shared" si="433"/>
        <v>1.08E-3</v>
      </c>
      <c r="AW1042" s="1">
        <v>44561</v>
      </c>
      <c r="AX1042">
        <v>0.21199999999999999</v>
      </c>
      <c r="AY1042">
        <f t="shared" si="434"/>
        <v>2.1199999999999999E-3</v>
      </c>
      <c r="BA1042" s="1">
        <v>44561</v>
      </c>
      <c r="BB1042">
        <v>0.51600000000000001</v>
      </c>
      <c r="BC1042">
        <f t="shared" si="435"/>
        <v>5.1600000000000005E-3</v>
      </c>
      <c r="BE1042" s="1">
        <v>44561</v>
      </c>
      <c r="BF1042">
        <v>0.94299999999999995</v>
      </c>
      <c r="BG1042">
        <f t="shared" si="436"/>
        <v>9.4299999999999991E-3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3">
        <f t="shared" ca="1" si="437"/>
        <v>47270</v>
      </c>
      <c r="B1043" s="20">
        <f t="shared" ca="1" si="423"/>
        <v>0</v>
      </c>
      <c r="C1043">
        <f t="shared" ca="1" si="419"/>
        <v>0</v>
      </c>
      <c r="D1043">
        <f t="shared" ca="1" si="428"/>
        <v>-3.5111111111111111</v>
      </c>
      <c r="E1043">
        <f t="shared" ca="1" si="429"/>
        <v>1.7859639999999999</v>
      </c>
      <c r="G1043" s="23">
        <f t="shared" si="438"/>
        <v>46395</v>
      </c>
      <c r="H1043" s="20">
        <f t="shared" si="424"/>
        <v>112.34375</v>
      </c>
      <c r="J1043">
        <f t="shared" ca="1" si="430"/>
        <v>-1.0805555555555555</v>
      </c>
      <c r="K1043">
        <f t="shared" ca="1" si="425"/>
        <v>1.7859639999999999</v>
      </c>
      <c r="M1043" s="23">
        <f t="shared" si="439"/>
        <v>46395</v>
      </c>
      <c r="N1043" s="20">
        <f t="shared" si="426"/>
        <v>112.34375</v>
      </c>
      <c r="O1043">
        <f t="shared" si="431"/>
        <v>125</v>
      </c>
      <c r="P1043">
        <f t="shared" ca="1" si="432"/>
        <v>-1.0805555555555555</v>
      </c>
      <c r="Q1043">
        <f t="shared" ca="1" si="427"/>
        <v>1.7859639999999999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9"/>
      <c r="AH1043" s="27"/>
      <c r="AS1043" s="1">
        <v>44560</v>
      </c>
      <c r="AT1043">
        <v>0.106</v>
      </c>
      <c r="AU1043">
        <f t="shared" si="433"/>
        <v>1.06E-3</v>
      </c>
      <c r="AW1043" s="1">
        <v>44560</v>
      </c>
      <c r="AX1043">
        <v>0.19700000000000001</v>
      </c>
      <c r="AY1043">
        <f t="shared" si="434"/>
        <v>1.97E-3</v>
      </c>
      <c r="BA1043" s="1">
        <v>44560</v>
      </c>
      <c r="BB1043">
        <v>0.51300000000000001</v>
      </c>
      <c r="BC1043">
        <f t="shared" si="435"/>
        <v>5.13E-3</v>
      </c>
      <c r="BE1043" s="1">
        <v>44560</v>
      </c>
      <c r="BF1043">
        <v>0.90180000000000005</v>
      </c>
      <c r="BG1043">
        <f t="shared" si="436"/>
        <v>9.018E-3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3">
        <f t="shared" ca="1" si="437"/>
        <v>47273</v>
      </c>
      <c r="B1044" s="20">
        <f t="shared" ca="1" si="423"/>
        <v>0</v>
      </c>
      <c r="C1044">
        <f t="shared" ca="1" si="419"/>
        <v>0</v>
      </c>
      <c r="D1044">
        <f t="shared" ca="1" si="428"/>
        <v>-3.5194444444444444</v>
      </c>
      <c r="E1044">
        <f t="shared" ca="1" si="429"/>
        <v>1.7859639999999999</v>
      </c>
      <c r="G1044" s="23">
        <f t="shared" si="438"/>
        <v>46398</v>
      </c>
      <c r="H1044" s="20">
        <f t="shared" si="424"/>
        <v>112.34375</v>
      </c>
      <c r="J1044">
        <f t="shared" ca="1" si="430"/>
        <v>-1.0888888888888888</v>
      </c>
      <c r="K1044">
        <f t="shared" ca="1" si="425"/>
        <v>1.7859639999999999</v>
      </c>
      <c r="M1044" s="23">
        <f t="shared" si="439"/>
        <v>46398</v>
      </c>
      <c r="N1044" s="20">
        <f t="shared" si="426"/>
        <v>112.34375</v>
      </c>
      <c r="O1044">
        <f t="shared" si="431"/>
        <v>125</v>
      </c>
      <c r="P1044">
        <f t="shared" ca="1" si="432"/>
        <v>-1.0888888888888888</v>
      </c>
      <c r="Q1044">
        <f t="shared" ca="1" si="427"/>
        <v>1.7859639999999999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9"/>
      <c r="AH1044" s="27"/>
      <c r="AS1044" s="1">
        <v>44559</v>
      </c>
      <c r="AT1044">
        <v>8.6999999999999994E-2</v>
      </c>
      <c r="AU1044">
        <f t="shared" si="433"/>
        <v>8.699999999999999E-4</v>
      </c>
      <c r="AW1044" s="1">
        <v>44559</v>
      </c>
      <c r="AX1044">
        <v>0.19600000000000001</v>
      </c>
      <c r="AY1044">
        <f t="shared" si="434"/>
        <v>1.9599999999999999E-3</v>
      </c>
      <c r="BA1044" s="1">
        <v>44559</v>
      </c>
      <c r="BB1044">
        <v>0.52800000000000002</v>
      </c>
      <c r="BC1044">
        <f t="shared" si="435"/>
        <v>5.28E-3</v>
      </c>
      <c r="BE1044" s="1">
        <v>44559</v>
      </c>
      <c r="BF1044">
        <v>0.94799999999999995</v>
      </c>
      <c r="BG1044">
        <f t="shared" si="436"/>
        <v>9.4799999999999988E-3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3">
        <f t="shared" ca="1" si="437"/>
        <v>47274</v>
      </c>
      <c r="B1045" s="20">
        <f t="shared" ca="1" si="423"/>
        <v>0</v>
      </c>
      <c r="C1045">
        <f t="shared" ca="1" si="419"/>
        <v>0</v>
      </c>
      <c r="D1045">
        <f t="shared" ca="1" si="428"/>
        <v>-3.5222222222222221</v>
      </c>
      <c r="E1045">
        <f t="shared" ca="1" si="429"/>
        <v>1.7859639999999999</v>
      </c>
      <c r="G1045" s="23">
        <f t="shared" si="438"/>
        <v>46399</v>
      </c>
      <c r="H1045" s="20">
        <f t="shared" si="424"/>
        <v>112.34375</v>
      </c>
      <c r="J1045">
        <f t="shared" ca="1" si="430"/>
        <v>-1.0916666666666666</v>
      </c>
      <c r="K1045">
        <f t="shared" ca="1" si="425"/>
        <v>1.7859639999999999</v>
      </c>
      <c r="M1045" s="23">
        <f t="shared" si="439"/>
        <v>46399</v>
      </c>
      <c r="N1045" s="20">
        <f t="shared" si="426"/>
        <v>112.34375</v>
      </c>
      <c r="O1045">
        <f t="shared" si="431"/>
        <v>125</v>
      </c>
      <c r="P1045">
        <f t="shared" ca="1" si="432"/>
        <v>-1.0916666666666666</v>
      </c>
      <c r="Q1045">
        <f t="shared" ca="1" si="427"/>
        <v>1.7859639999999999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9"/>
      <c r="AH1045" s="27"/>
      <c r="AS1045" s="1">
        <v>44558</v>
      </c>
      <c r="AT1045">
        <v>9.9000000000000005E-2</v>
      </c>
      <c r="AU1045">
        <f t="shared" si="433"/>
        <v>9.8999999999999999E-4</v>
      </c>
      <c r="AW1045" s="1">
        <v>44558</v>
      </c>
      <c r="AX1045">
        <v>0.20699999999999999</v>
      </c>
      <c r="AY1045">
        <f t="shared" si="434"/>
        <v>2.0699999999999998E-3</v>
      </c>
      <c r="BA1045" s="1">
        <v>44558</v>
      </c>
      <c r="BB1045">
        <v>0.52</v>
      </c>
      <c r="BC1045">
        <f t="shared" si="435"/>
        <v>5.1999999999999998E-3</v>
      </c>
      <c r="BE1045" s="1">
        <v>44558</v>
      </c>
      <c r="BF1045">
        <v>0.91300000000000003</v>
      </c>
      <c r="BG1045">
        <f t="shared" si="436"/>
        <v>9.130000000000001E-3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3">
        <f t="shared" ca="1" si="437"/>
        <v>47275</v>
      </c>
      <c r="B1046" s="20">
        <f t="shared" ca="1" si="423"/>
        <v>0</v>
      </c>
      <c r="C1046">
        <f t="shared" ca="1" si="419"/>
        <v>0</v>
      </c>
      <c r="D1046">
        <f t="shared" ca="1" si="428"/>
        <v>-3.5249999999999999</v>
      </c>
      <c r="E1046">
        <f t="shared" ca="1" si="429"/>
        <v>1.7859639999999999</v>
      </c>
      <c r="G1046" s="23">
        <f t="shared" si="438"/>
        <v>46400</v>
      </c>
      <c r="H1046" s="20">
        <f t="shared" si="424"/>
        <v>112.34375</v>
      </c>
      <c r="J1046">
        <f t="shared" ca="1" si="430"/>
        <v>-1.0944444444444446</v>
      </c>
      <c r="K1046">
        <f t="shared" ca="1" si="425"/>
        <v>1.7859639999999999</v>
      </c>
      <c r="M1046" s="23">
        <f t="shared" si="439"/>
        <v>46400</v>
      </c>
      <c r="N1046" s="20">
        <f t="shared" si="426"/>
        <v>112.34375</v>
      </c>
      <c r="O1046">
        <f t="shared" si="431"/>
        <v>125</v>
      </c>
      <c r="P1046">
        <f t="shared" ca="1" si="432"/>
        <v>-1.0944444444444446</v>
      </c>
      <c r="Q1046">
        <f t="shared" ca="1" si="427"/>
        <v>1.7859639999999999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9"/>
      <c r="AH1046" s="27"/>
      <c r="AS1046" s="1">
        <v>44557</v>
      </c>
      <c r="AT1046">
        <v>9.8000000000000004E-2</v>
      </c>
      <c r="AU1046">
        <f t="shared" si="433"/>
        <v>9.7999999999999997E-4</v>
      </c>
      <c r="AW1046" s="1">
        <v>44557</v>
      </c>
      <c r="AX1046">
        <v>0.20300000000000001</v>
      </c>
      <c r="AY1046">
        <f t="shared" si="434"/>
        <v>2.0300000000000001E-3</v>
      </c>
      <c r="BA1046" s="1">
        <v>44557</v>
      </c>
      <c r="BB1046">
        <v>0.51300000000000001</v>
      </c>
      <c r="BC1046">
        <f t="shared" si="435"/>
        <v>5.13E-3</v>
      </c>
      <c r="BE1046" s="1">
        <v>44557</v>
      </c>
      <c r="BF1046">
        <v>0.92700000000000005</v>
      </c>
      <c r="BG1046">
        <f t="shared" si="436"/>
        <v>9.2700000000000005E-3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3">
        <f t="shared" ca="1" si="437"/>
        <v>47276</v>
      </c>
      <c r="B1047" s="20">
        <f t="shared" ca="1" si="423"/>
        <v>0</v>
      </c>
      <c r="C1047">
        <f t="shared" ca="1" si="419"/>
        <v>0</v>
      </c>
      <c r="D1047">
        <f t="shared" ca="1" si="428"/>
        <v>-3.5277777777777777</v>
      </c>
      <c r="E1047">
        <f t="shared" ca="1" si="429"/>
        <v>1.7859639999999999</v>
      </c>
      <c r="G1047" s="23">
        <f t="shared" si="438"/>
        <v>46401</v>
      </c>
      <c r="H1047" s="20">
        <f t="shared" si="424"/>
        <v>112.34375</v>
      </c>
      <c r="J1047">
        <f t="shared" ca="1" si="430"/>
        <v>-1.0972222222222223</v>
      </c>
      <c r="K1047">
        <f t="shared" ca="1" si="425"/>
        <v>1.7859639999999999</v>
      </c>
      <c r="M1047" s="23">
        <f t="shared" si="439"/>
        <v>46401</v>
      </c>
      <c r="N1047" s="20">
        <f t="shared" si="426"/>
        <v>112.34375</v>
      </c>
      <c r="O1047">
        <f t="shared" si="431"/>
        <v>125</v>
      </c>
      <c r="P1047">
        <f t="shared" ca="1" si="432"/>
        <v>-1.0972222222222223</v>
      </c>
      <c r="Q1047">
        <f t="shared" ca="1" si="427"/>
        <v>1.7859639999999999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9"/>
      <c r="AH1047" s="27"/>
      <c r="AS1047" s="1">
        <v>44554</v>
      </c>
      <c r="AT1047">
        <v>9.6000000000000002E-2</v>
      </c>
      <c r="AU1047">
        <f t="shared" si="433"/>
        <v>9.6000000000000002E-4</v>
      </c>
      <c r="AW1047" s="1">
        <v>44554</v>
      </c>
      <c r="AX1047">
        <v>0.19700000000000001</v>
      </c>
      <c r="AY1047">
        <f t="shared" si="434"/>
        <v>1.97E-3</v>
      </c>
      <c r="BA1047" s="1">
        <v>44554</v>
      </c>
      <c r="BB1047">
        <v>0.51500000000000001</v>
      </c>
      <c r="BC1047">
        <f t="shared" si="435"/>
        <v>5.1500000000000001E-3</v>
      </c>
      <c r="BE1047" s="1">
        <v>44554</v>
      </c>
      <c r="BF1047">
        <v>0.89600000000000002</v>
      </c>
      <c r="BG1047">
        <f t="shared" si="436"/>
        <v>8.9600000000000009E-3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3">
        <f t="shared" ca="1" si="437"/>
        <v>47277</v>
      </c>
      <c r="B1048" s="20">
        <f t="shared" ca="1" si="423"/>
        <v>0</v>
      </c>
      <c r="C1048">
        <f t="shared" ca="1" si="419"/>
        <v>0</v>
      </c>
      <c r="D1048">
        <f t="shared" ca="1" si="428"/>
        <v>-3.5305555555555554</v>
      </c>
      <c r="E1048">
        <f t="shared" ca="1" si="429"/>
        <v>1.7859639999999999</v>
      </c>
      <c r="G1048" s="23">
        <f t="shared" si="438"/>
        <v>46402</v>
      </c>
      <c r="H1048" s="20">
        <f t="shared" si="424"/>
        <v>112.34375</v>
      </c>
      <c r="J1048">
        <f t="shared" ca="1" si="430"/>
        <v>-1.1000000000000001</v>
      </c>
      <c r="K1048">
        <f t="shared" ca="1" si="425"/>
        <v>1.7859639999999999</v>
      </c>
      <c r="M1048" s="23">
        <f t="shared" si="439"/>
        <v>46402</v>
      </c>
      <c r="N1048" s="20">
        <f t="shared" si="426"/>
        <v>112.34375</v>
      </c>
      <c r="O1048">
        <f t="shared" si="431"/>
        <v>125</v>
      </c>
      <c r="P1048">
        <f t="shared" ca="1" si="432"/>
        <v>-1.1000000000000001</v>
      </c>
      <c r="Q1048">
        <f t="shared" ca="1" si="427"/>
        <v>1.7859639999999999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9"/>
      <c r="AH1048" s="27"/>
      <c r="AS1048" s="1">
        <v>44553</v>
      </c>
      <c r="AT1048">
        <v>9.5000000000000001E-2</v>
      </c>
      <c r="AU1048">
        <f t="shared" si="433"/>
        <v>9.5E-4</v>
      </c>
      <c r="AW1048" s="1">
        <v>44553</v>
      </c>
      <c r="AX1048">
        <v>0.18</v>
      </c>
      <c r="AY1048">
        <f t="shared" si="434"/>
        <v>1.8E-3</v>
      </c>
      <c r="BA1048" s="1">
        <v>44553</v>
      </c>
      <c r="BB1048">
        <v>0.50800000000000001</v>
      </c>
      <c r="BC1048">
        <f t="shared" si="435"/>
        <v>5.0800000000000003E-3</v>
      </c>
      <c r="BE1048" s="1">
        <v>44553</v>
      </c>
      <c r="BF1048">
        <v>0.90400000000000003</v>
      </c>
      <c r="BG1048">
        <f t="shared" si="436"/>
        <v>9.0399999999999994E-3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3">
        <f t="shared" ca="1" si="437"/>
        <v>47280</v>
      </c>
      <c r="B1049" s="20">
        <f t="shared" ca="1" si="423"/>
        <v>0</v>
      </c>
      <c r="C1049">
        <f t="shared" ref="C1049:C1112" ca="1" si="441">CEILING(B1049,$C$9)</f>
        <v>0</v>
      </c>
      <c r="D1049">
        <f t="shared" ca="1" si="428"/>
        <v>-3.5388888888888888</v>
      </c>
      <c r="E1049">
        <f t="shared" ca="1" si="429"/>
        <v>1.7859639999999999</v>
      </c>
      <c r="G1049" s="23">
        <f t="shared" si="438"/>
        <v>46405</v>
      </c>
      <c r="H1049" s="20">
        <f t="shared" si="424"/>
        <v>112.34375</v>
      </c>
      <c r="J1049">
        <f t="shared" ca="1" si="430"/>
        <v>-1.1083333333333334</v>
      </c>
      <c r="K1049">
        <f t="shared" ca="1" si="425"/>
        <v>1.7859639999999999</v>
      </c>
      <c r="M1049" s="23">
        <f t="shared" si="439"/>
        <v>46405</v>
      </c>
      <c r="N1049" s="20">
        <f t="shared" si="426"/>
        <v>112.34375</v>
      </c>
      <c r="O1049">
        <f t="shared" si="431"/>
        <v>125</v>
      </c>
      <c r="P1049">
        <f t="shared" ca="1" si="432"/>
        <v>-1.1083333333333334</v>
      </c>
      <c r="Q1049">
        <f t="shared" ca="1" si="427"/>
        <v>1.7859639999999999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9"/>
      <c r="AH1049" s="27"/>
      <c r="AS1049" s="1">
        <v>44552</v>
      </c>
      <c r="AT1049">
        <v>8.8999999999999996E-2</v>
      </c>
      <c r="AU1049">
        <f t="shared" si="433"/>
        <v>8.8999999999999995E-4</v>
      </c>
      <c r="AW1049" s="1">
        <v>44552</v>
      </c>
      <c r="AX1049">
        <v>0.16600000000000001</v>
      </c>
      <c r="AY1049">
        <f t="shared" si="434"/>
        <v>1.66E-3</v>
      </c>
      <c r="BA1049" s="1">
        <v>44552</v>
      </c>
      <c r="BB1049">
        <v>0.504</v>
      </c>
      <c r="BC1049">
        <f t="shared" si="435"/>
        <v>5.0400000000000002E-3</v>
      </c>
      <c r="BE1049" s="1">
        <v>44552</v>
      </c>
      <c r="BF1049">
        <v>0.88600000000000001</v>
      </c>
      <c r="BG1049">
        <f t="shared" si="436"/>
        <v>8.8599999999999998E-3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3">
        <f t="shared" ca="1" si="437"/>
        <v>47281</v>
      </c>
      <c r="B1050" s="20">
        <f t="shared" ca="1" si="423"/>
        <v>0</v>
      </c>
      <c r="C1050">
        <f t="shared" ca="1" si="441"/>
        <v>0</v>
      </c>
      <c r="D1050">
        <f t="shared" ca="1" si="428"/>
        <v>-3.5416666666666665</v>
      </c>
      <c r="E1050">
        <f t="shared" ca="1" si="429"/>
        <v>1.7859639999999999</v>
      </c>
      <c r="G1050" s="23">
        <f t="shared" si="438"/>
        <v>46406</v>
      </c>
      <c r="H1050" s="20">
        <f t="shared" si="424"/>
        <v>112.34375</v>
      </c>
      <c r="J1050">
        <f t="shared" ca="1" si="430"/>
        <v>-1.1111111111111112</v>
      </c>
      <c r="K1050">
        <f t="shared" ca="1" si="425"/>
        <v>1.7859639999999999</v>
      </c>
      <c r="M1050" s="23">
        <f t="shared" si="439"/>
        <v>46406</v>
      </c>
      <c r="N1050" s="20">
        <f t="shared" si="426"/>
        <v>112.34375</v>
      </c>
      <c r="O1050">
        <f t="shared" si="431"/>
        <v>125</v>
      </c>
      <c r="P1050">
        <f t="shared" ca="1" si="432"/>
        <v>-1.1111111111111112</v>
      </c>
      <c r="Q1050">
        <f t="shared" ca="1" si="427"/>
        <v>1.7859639999999999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9"/>
      <c r="AH1050" s="27"/>
      <c r="AS1050" s="1">
        <v>44551</v>
      </c>
      <c r="AT1050">
        <v>8.8999999999999996E-2</v>
      </c>
      <c r="AU1050">
        <f t="shared" si="433"/>
        <v>8.8999999999999995E-4</v>
      </c>
      <c r="AW1050" s="1">
        <v>44551</v>
      </c>
      <c r="AX1050">
        <v>0.17799999999999999</v>
      </c>
      <c r="AY1050">
        <f t="shared" si="434"/>
        <v>1.7799999999999999E-3</v>
      </c>
      <c r="BA1050" s="1">
        <v>44551</v>
      </c>
      <c r="BB1050">
        <v>0.498</v>
      </c>
      <c r="BC1050">
        <f t="shared" si="435"/>
        <v>4.9800000000000001E-3</v>
      </c>
      <c r="BE1050" s="1">
        <v>44551</v>
      </c>
      <c r="BF1050">
        <v>0.88</v>
      </c>
      <c r="BG1050">
        <f t="shared" si="436"/>
        <v>8.8000000000000005E-3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3">
        <f t="shared" ca="1" si="437"/>
        <v>47282</v>
      </c>
      <c r="B1051" s="20">
        <f t="shared" ca="1" si="423"/>
        <v>0</v>
      </c>
      <c r="C1051">
        <f t="shared" ca="1" si="441"/>
        <v>0</v>
      </c>
      <c r="D1051">
        <f t="shared" ca="1" si="428"/>
        <v>-3.5444444444444443</v>
      </c>
      <c r="E1051">
        <f t="shared" ca="1" si="429"/>
        <v>1.7859639999999999</v>
      </c>
      <c r="G1051" s="23">
        <f t="shared" si="438"/>
        <v>46407</v>
      </c>
      <c r="H1051" s="20">
        <f t="shared" si="424"/>
        <v>112.34375</v>
      </c>
      <c r="J1051">
        <f t="shared" ca="1" si="430"/>
        <v>-1.1138888888888889</v>
      </c>
      <c r="K1051">
        <f t="shared" ca="1" si="425"/>
        <v>1.7859639999999999</v>
      </c>
      <c r="M1051" s="23">
        <f t="shared" si="439"/>
        <v>46407</v>
      </c>
      <c r="N1051" s="20">
        <f t="shared" si="426"/>
        <v>112.34375</v>
      </c>
      <c r="O1051">
        <f t="shared" si="431"/>
        <v>125</v>
      </c>
      <c r="P1051">
        <f t="shared" ca="1" si="432"/>
        <v>-1.1138888888888889</v>
      </c>
      <c r="Q1051">
        <f t="shared" ca="1" si="427"/>
        <v>1.7859639999999999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9"/>
      <c r="AH1051" s="27"/>
      <c r="AS1051" s="1">
        <v>44550</v>
      </c>
      <c r="AT1051">
        <v>7.5999999999999998E-2</v>
      </c>
      <c r="AU1051">
        <f t="shared" si="433"/>
        <v>7.5999999999999993E-4</v>
      </c>
      <c r="AW1051" s="1">
        <v>44550</v>
      </c>
      <c r="AX1051">
        <v>0.16900000000000001</v>
      </c>
      <c r="AY1051">
        <f t="shared" si="434"/>
        <v>1.6900000000000001E-3</v>
      </c>
      <c r="BA1051" s="1">
        <v>44550</v>
      </c>
      <c r="BB1051">
        <v>0.47899999999999998</v>
      </c>
      <c r="BC1051">
        <f t="shared" si="435"/>
        <v>4.79E-3</v>
      </c>
      <c r="BE1051" s="1">
        <v>44550</v>
      </c>
      <c r="BF1051">
        <v>0.84899999999999998</v>
      </c>
      <c r="BG1051">
        <f t="shared" si="436"/>
        <v>8.4899999999999993E-3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3">
        <f t="shared" ca="1" si="437"/>
        <v>47283</v>
      </c>
      <c r="B1052" s="20">
        <f t="shared" ca="1" si="423"/>
        <v>0</v>
      </c>
      <c r="C1052">
        <f t="shared" ca="1" si="441"/>
        <v>0</v>
      </c>
      <c r="D1052">
        <f t="shared" ca="1" si="428"/>
        <v>-3.5472222222222221</v>
      </c>
      <c r="E1052">
        <f t="shared" ca="1" si="429"/>
        <v>1.7859639999999999</v>
      </c>
      <c r="G1052" s="23">
        <f t="shared" si="438"/>
        <v>46408</v>
      </c>
      <c r="H1052" s="20">
        <f t="shared" si="424"/>
        <v>112.34375</v>
      </c>
      <c r="J1052">
        <f t="shared" ca="1" si="430"/>
        <v>-1.1166666666666667</v>
      </c>
      <c r="K1052">
        <f t="shared" ca="1" si="425"/>
        <v>1.7859639999999999</v>
      </c>
      <c r="M1052" s="23">
        <f t="shared" si="439"/>
        <v>46408</v>
      </c>
      <c r="N1052" s="20">
        <f t="shared" si="426"/>
        <v>112.34375</v>
      </c>
      <c r="O1052">
        <f t="shared" si="431"/>
        <v>125</v>
      </c>
      <c r="P1052">
        <f t="shared" ca="1" si="432"/>
        <v>-1.1166666666666667</v>
      </c>
      <c r="Q1052">
        <f t="shared" ca="1" si="427"/>
        <v>1.7859639999999999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9"/>
      <c r="AH1052" s="27"/>
      <c r="AS1052" s="1">
        <v>44547</v>
      </c>
      <c r="AT1052">
        <v>8.5999999999999993E-2</v>
      </c>
      <c r="AU1052">
        <f t="shared" si="433"/>
        <v>8.5999999999999998E-4</v>
      </c>
      <c r="AW1052" s="1">
        <v>44547</v>
      </c>
      <c r="AX1052">
        <v>0.158</v>
      </c>
      <c r="AY1052">
        <f t="shared" si="434"/>
        <v>1.58E-3</v>
      </c>
      <c r="BA1052" s="1">
        <v>44547</v>
      </c>
      <c r="BB1052">
        <v>0.48599999999999999</v>
      </c>
      <c r="BC1052">
        <f t="shared" si="435"/>
        <v>4.8599999999999997E-3</v>
      </c>
      <c r="BE1052" s="1">
        <v>44547</v>
      </c>
      <c r="BF1052">
        <v>0.84599999999999997</v>
      </c>
      <c r="BG1052">
        <f t="shared" si="436"/>
        <v>8.4600000000000005E-3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3">
        <f t="shared" ca="1" si="437"/>
        <v>47284</v>
      </c>
      <c r="B1053" s="20">
        <f t="shared" ca="1" si="423"/>
        <v>0</v>
      </c>
      <c r="C1053">
        <f t="shared" ca="1" si="441"/>
        <v>0</v>
      </c>
      <c r="D1053">
        <f t="shared" ca="1" si="428"/>
        <v>-3.55</v>
      </c>
      <c r="E1053">
        <f t="shared" ca="1" si="429"/>
        <v>1.7859639999999999</v>
      </c>
      <c r="G1053" s="23">
        <f t="shared" si="438"/>
        <v>46409</v>
      </c>
      <c r="H1053" s="20">
        <f t="shared" si="424"/>
        <v>112.34375</v>
      </c>
      <c r="J1053">
        <f t="shared" ca="1" si="430"/>
        <v>-1.1194444444444445</v>
      </c>
      <c r="K1053">
        <f t="shared" ca="1" si="425"/>
        <v>1.7859639999999999</v>
      </c>
      <c r="M1053" s="23">
        <f t="shared" si="439"/>
        <v>46409</v>
      </c>
      <c r="N1053" s="20">
        <f t="shared" si="426"/>
        <v>112.34375</v>
      </c>
      <c r="O1053">
        <f t="shared" si="431"/>
        <v>125</v>
      </c>
      <c r="P1053">
        <f t="shared" ca="1" si="432"/>
        <v>-1.1194444444444445</v>
      </c>
      <c r="Q1053">
        <f t="shared" ca="1" si="427"/>
        <v>1.7859639999999999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9"/>
      <c r="AH1053" s="27"/>
      <c r="AS1053" s="1">
        <v>44546</v>
      </c>
      <c r="AT1053">
        <v>8.4000000000000005E-2</v>
      </c>
      <c r="AU1053">
        <f t="shared" si="433"/>
        <v>8.4000000000000003E-4</v>
      </c>
      <c r="AW1053" s="1">
        <v>44546</v>
      </c>
      <c r="AX1053">
        <v>0.14599999999999999</v>
      </c>
      <c r="AY1053">
        <f t="shared" si="434"/>
        <v>1.4599999999999999E-3</v>
      </c>
      <c r="BA1053" s="1">
        <v>44546</v>
      </c>
      <c r="BB1053">
        <v>0.45800000000000002</v>
      </c>
      <c r="BC1053">
        <f t="shared" si="435"/>
        <v>4.5799999999999999E-3</v>
      </c>
      <c r="BE1053" s="1">
        <v>44546</v>
      </c>
      <c r="BF1053">
        <v>0.81469999999999998</v>
      </c>
      <c r="BG1053">
        <f t="shared" si="436"/>
        <v>8.1469999999999997E-3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3">
        <f t="shared" ca="1" si="437"/>
        <v>47287</v>
      </c>
      <c r="B1054" s="20">
        <f t="shared" ca="1" si="423"/>
        <v>0</v>
      </c>
      <c r="C1054">
        <f t="shared" ca="1" si="441"/>
        <v>0</v>
      </c>
      <c r="D1054">
        <f t="shared" ca="1" si="428"/>
        <v>-3.5583333333333331</v>
      </c>
      <c r="E1054">
        <f t="shared" ca="1" si="429"/>
        <v>1.7859639999999999</v>
      </c>
      <c r="G1054" s="23">
        <f t="shared" si="438"/>
        <v>46412</v>
      </c>
      <c r="H1054" s="20">
        <f t="shared" si="424"/>
        <v>112.34375</v>
      </c>
      <c r="J1054">
        <f t="shared" ca="1" si="430"/>
        <v>-1.1277777777777778</v>
      </c>
      <c r="K1054">
        <f t="shared" ca="1" si="425"/>
        <v>1.7859639999999999</v>
      </c>
      <c r="M1054" s="23">
        <f t="shared" si="439"/>
        <v>46412</v>
      </c>
      <c r="N1054" s="20">
        <f t="shared" si="426"/>
        <v>112.34375</v>
      </c>
      <c r="O1054">
        <f t="shared" si="431"/>
        <v>125</v>
      </c>
      <c r="P1054">
        <f t="shared" ca="1" si="432"/>
        <v>-1.1277777777777778</v>
      </c>
      <c r="Q1054">
        <f t="shared" ca="1" si="427"/>
        <v>1.7859639999999999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9"/>
      <c r="AH1054" s="27"/>
      <c r="AS1054" s="1">
        <v>44545</v>
      </c>
      <c r="AT1054">
        <v>8.1000000000000003E-2</v>
      </c>
      <c r="AU1054">
        <f t="shared" si="433"/>
        <v>8.1000000000000006E-4</v>
      </c>
      <c r="AW1054" s="1">
        <v>44545</v>
      </c>
      <c r="AX1054">
        <v>0.14799999999999999</v>
      </c>
      <c r="AY1054">
        <f t="shared" si="434"/>
        <v>1.48E-3</v>
      </c>
      <c r="BA1054" s="1">
        <v>44545</v>
      </c>
      <c r="BB1054">
        <v>0.45300000000000001</v>
      </c>
      <c r="BC1054">
        <f t="shared" si="435"/>
        <v>4.5300000000000002E-3</v>
      </c>
      <c r="BE1054" s="1">
        <v>44545</v>
      </c>
      <c r="BF1054">
        <v>0.83299999999999996</v>
      </c>
      <c r="BG1054">
        <f t="shared" si="436"/>
        <v>8.3299999999999989E-3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3">
        <f t="shared" ca="1" si="437"/>
        <v>47288</v>
      </c>
      <c r="B1055" s="20">
        <f t="shared" ca="1" si="423"/>
        <v>0</v>
      </c>
      <c r="C1055">
        <f t="shared" ca="1" si="441"/>
        <v>0</v>
      </c>
      <c r="D1055">
        <f t="shared" ca="1" si="428"/>
        <v>-3.5611111111111109</v>
      </c>
      <c r="E1055">
        <f t="shared" ca="1" si="429"/>
        <v>1.7859639999999999</v>
      </c>
      <c r="G1055" s="23">
        <f t="shared" si="438"/>
        <v>46413</v>
      </c>
      <c r="H1055" s="20">
        <f t="shared" si="424"/>
        <v>112.34375</v>
      </c>
      <c r="J1055">
        <f t="shared" ca="1" si="430"/>
        <v>-1.1305555555555555</v>
      </c>
      <c r="K1055">
        <f t="shared" ca="1" si="425"/>
        <v>1.7859639999999999</v>
      </c>
      <c r="M1055" s="23">
        <f t="shared" si="439"/>
        <v>46413</v>
      </c>
      <c r="N1055" s="20">
        <f t="shared" si="426"/>
        <v>112.34375</v>
      </c>
      <c r="O1055">
        <f t="shared" si="431"/>
        <v>125</v>
      </c>
      <c r="P1055">
        <f t="shared" ca="1" si="432"/>
        <v>-1.1305555555555555</v>
      </c>
      <c r="Q1055">
        <f t="shared" ca="1" si="427"/>
        <v>1.7859639999999999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9"/>
      <c r="AH1055" s="27"/>
      <c r="AS1055" s="1">
        <v>44544</v>
      </c>
      <c r="AT1055">
        <v>7.2999999999999995E-2</v>
      </c>
      <c r="AU1055">
        <f t="shared" si="433"/>
        <v>7.2999999999999996E-4</v>
      </c>
      <c r="AW1055" s="1">
        <v>44544</v>
      </c>
      <c r="AX1055">
        <v>0.14499999999999999</v>
      </c>
      <c r="AY1055">
        <f t="shared" si="434"/>
        <v>1.4499999999999999E-3</v>
      </c>
      <c r="BA1055" s="1">
        <v>44544</v>
      </c>
      <c r="BB1055">
        <v>0.42199999999999999</v>
      </c>
      <c r="BC1055">
        <f t="shared" si="435"/>
        <v>4.2199999999999998E-3</v>
      </c>
      <c r="BE1055" s="1">
        <v>44544</v>
      </c>
      <c r="BF1055">
        <v>0.83399999999999996</v>
      </c>
      <c r="BG1055">
        <f t="shared" si="436"/>
        <v>8.3400000000000002E-3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3">
        <f t="shared" ca="1" si="437"/>
        <v>47289</v>
      </c>
      <c r="B1056" s="20">
        <f t="shared" ca="1" si="423"/>
        <v>0</v>
      </c>
      <c r="C1056">
        <f t="shared" ca="1" si="441"/>
        <v>0</v>
      </c>
      <c r="D1056">
        <f t="shared" ca="1" si="428"/>
        <v>-3.5638888888888891</v>
      </c>
      <c r="E1056">
        <f t="shared" ca="1" si="429"/>
        <v>1.7859639999999999</v>
      </c>
      <c r="G1056" s="23">
        <f t="shared" si="438"/>
        <v>46414</v>
      </c>
      <c r="H1056" s="20">
        <f t="shared" si="424"/>
        <v>112.34375</v>
      </c>
      <c r="J1056">
        <f t="shared" ca="1" si="430"/>
        <v>-1.1333333333333333</v>
      </c>
      <c r="K1056">
        <f t="shared" ca="1" si="425"/>
        <v>1.7859639999999999</v>
      </c>
      <c r="M1056" s="23">
        <f t="shared" si="439"/>
        <v>46414</v>
      </c>
      <c r="N1056" s="20">
        <f t="shared" si="426"/>
        <v>112.34375</v>
      </c>
      <c r="O1056">
        <f t="shared" si="431"/>
        <v>125</v>
      </c>
      <c r="P1056">
        <f t="shared" ca="1" si="432"/>
        <v>-1.1333333333333333</v>
      </c>
      <c r="Q1056">
        <f t="shared" ca="1" si="427"/>
        <v>1.7859639999999999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9"/>
      <c r="AH1056" s="27"/>
      <c r="AS1056" s="1">
        <v>44543</v>
      </c>
      <c r="AT1056">
        <v>8.2000000000000003E-2</v>
      </c>
      <c r="AU1056">
        <f t="shared" si="433"/>
        <v>8.1999999999999998E-4</v>
      </c>
      <c r="AW1056" s="1">
        <v>44543</v>
      </c>
      <c r="AX1056">
        <v>0.13800000000000001</v>
      </c>
      <c r="AY1056">
        <f t="shared" si="434"/>
        <v>1.3800000000000002E-3</v>
      </c>
      <c r="BA1056" s="1">
        <v>44543</v>
      </c>
      <c r="BB1056">
        <v>0.40899999999999997</v>
      </c>
      <c r="BC1056">
        <f t="shared" si="435"/>
        <v>4.0899999999999999E-3</v>
      </c>
      <c r="BE1056" s="1">
        <v>44543</v>
      </c>
      <c r="BF1056">
        <v>0.81699999999999995</v>
      </c>
      <c r="BG1056">
        <f t="shared" si="436"/>
        <v>8.1700000000000002E-3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3">
        <f t="shared" ca="1" si="437"/>
        <v>47290</v>
      </c>
      <c r="B1057" s="20">
        <f t="shared" ca="1" si="423"/>
        <v>0</v>
      </c>
      <c r="C1057">
        <f t="shared" ca="1" si="441"/>
        <v>0</v>
      </c>
      <c r="D1057">
        <f t="shared" ca="1" si="428"/>
        <v>-3.5666666666666669</v>
      </c>
      <c r="E1057">
        <f t="shared" ca="1" si="429"/>
        <v>1.7859639999999999</v>
      </c>
      <c r="G1057" s="23">
        <f t="shared" si="438"/>
        <v>46415</v>
      </c>
      <c r="H1057" s="20">
        <f t="shared" si="424"/>
        <v>112.34375</v>
      </c>
      <c r="J1057">
        <f t="shared" ca="1" si="430"/>
        <v>-1.1361111111111111</v>
      </c>
      <c r="K1057">
        <f t="shared" ca="1" si="425"/>
        <v>1.7859639999999999</v>
      </c>
      <c r="M1057" s="23">
        <f t="shared" si="439"/>
        <v>46415</v>
      </c>
      <c r="N1057" s="20">
        <f t="shared" si="426"/>
        <v>112.34375</v>
      </c>
      <c r="O1057">
        <f t="shared" si="431"/>
        <v>125</v>
      </c>
      <c r="P1057">
        <f t="shared" ca="1" si="432"/>
        <v>-1.1361111111111111</v>
      </c>
      <c r="Q1057">
        <f t="shared" ca="1" si="427"/>
        <v>1.7859639999999999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9"/>
      <c r="AH1057" s="27"/>
      <c r="AS1057" s="1">
        <v>44540</v>
      </c>
      <c r="AT1057">
        <v>6.7000000000000004E-2</v>
      </c>
      <c r="AU1057">
        <f t="shared" si="433"/>
        <v>6.7000000000000002E-4</v>
      </c>
      <c r="AW1057" s="1">
        <v>44540</v>
      </c>
      <c r="AX1057">
        <v>0.14000000000000001</v>
      </c>
      <c r="AY1057">
        <f t="shared" si="434"/>
        <v>1.4000000000000002E-3</v>
      </c>
      <c r="BA1057" s="1">
        <v>44540</v>
      </c>
      <c r="BB1057">
        <v>0.41899999999999998</v>
      </c>
      <c r="BC1057">
        <f t="shared" si="435"/>
        <v>4.1900000000000001E-3</v>
      </c>
      <c r="BE1057" s="1">
        <v>44540</v>
      </c>
      <c r="BF1057">
        <v>0.84399999999999997</v>
      </c>
      <c r="BG1057">
        <f t="shared" si="436"/>
        <v>8.4399999999999996E-3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3">
        <f t="shared" ca="1" si="437"/>
        <v>47291</v>
      </c>
      <c r="B1058" s="20">
        <f t="shared" ca="1" si="423"/>
        <v>0</v>
      </c>
      <c r="C1058">
        <f t="shared" ca="1" si="441"/>
        <v>0</v>
      </c>
      <c r="D1058">
        <f t="shared" ca="1" si="428"/>
        <v>-3.5694444444444446</v>
      </c>
      <c r="E1058">
        <f t="shared" ca="1" si="429"/>
        <v>1.7859639999999999</v>
      </c>
      <c r="G1058" s="23">
        <f t="shared" si="438"/>
        <v>46416</v>
      </c>
      <c r="H1058" s="20">
        <f t="shared" si="424"/>
        <v>112.34375</v>
      </c>
      <c r="J1058">
        <f t="shared" ca="1" si="430"/>
        <v>-1.1388888888888888</v>
      </c>
      <c r="K1058">
        <f t="shared" ca="1" si="425"/>
        <v>1.7859639999999999</v>
      </c>
      <c r="M1058" s="23">
        <f t="shared" si="439"/>
        <v>46416</v>
      </c>
      <c r="N1058" s="20">
        <f t="shared" si="426"/>
        <v>112.34375</v>
      </c>
      <c r="O1058">
        <f t="shared" si="431"/>
        <v>125</v>
      </c>
      <c r="P1058">
        <f t="shared" ca="1" si="432"/>
        <v>-1.1388888888888888</v>
      </c>
      <c r="Q1058">
        <f t="shared" ca="1" si="427"/>
        <v>1.7859639999999999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9"/>
      <c r="AH1058" s="27"/>
      <c r="AS1058" s="1">
        <v>44539</v>
      </c>
      <c r="AT1058">
        <v>7.4999999999999997E-2</v>
      </c>
      <c r="AU1058">
        <f t="shared" si="433"/>
        <v>7.5000000000000002E-4</v>
      </c>
      <c r="AW1058" s="1">
        <v>44539</v>
      </c>
      <c r="AX1058">
        <v>0.14000000000000001</v>
      </c>
      <c r="AY1058">
        <f t="shared" si="434"/>
        <v>1.4000000000000002E-3</v>
      </c>
      <c r="BA1058" s="1">
        <v>44539</v>
      </c>
      <c r="BB1058">
        <v>0.437</v>
      </c>
      <c r="BC1058">
        <f t="shared" si="435"/>
        <v>4.3699999999999998E-3</v>
      </c>
      <c r="BE1058" s="1">
        <v>44539</v>
      </c>
      <c r="BF1058">
        <v>0.873</v>
      </c>
      <c r="BG1058">
        <f t="shared" si="436"/>
        <v>8.7299999999999999E-3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3">
        <f t="shared" ca="1" si="437"/>
        <v>47294</v>
      </c>
      <c r="B1059" s="20">
        <f t="shared" ca="1" si="423"/>
        <v>0</v>
      </c>
      <c r="C1059">
        <f t="shared" ca="1" si="441"/>
        <v>0</v>
      </c>
      <c r="D1059">
        <f t="shared" ca="1" si="428"/>
        <v>-3.5777777777777779</v>
      </c>
      <c r="E1059">
        <f t="shared" ca="1" si="429"/>
        <v>1.7859639999999999</v>
      </c>
      <c r="G1059" s="23">
        <f t="shared" si="438"/>
        <v>46419</v>
      </c>
      <c r="H1059" s="20">
        <f t="shared" si="424"/>
        <v>112.34375</v>
      </c>
      <c r="J1059">
        <f t="shared" ca="1" si="430"/>
        <v>-1.1472222222222221</v>
      </c>
      <c r="K1059">
        <f t="shared" ca="1" si="425"/>
        <v>1.7859639999999999</v>
      </c>
      <c r="M1059" s="23">
        <f t="shared" si="439"/>
        <v>46419</v>
      </c>
      <c r="N1059" s="20">
        <f t="shared" si="426"/>
        <v>112.34375</v>
      </c>
      <c r="O1059">
        <f t="shared" si="431"/>
        <v>125</v>
      </c>
      <c r="P1059">
        <f t="shared" ca="1" si="432"/>
        <v>-1.1472222222222221</v>
      </c>
      <c r="Q1059">
        <f t="shared" ca="1" si="427"/>
        <v>1.7859639999999999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9"/>
      <c r="AH1059" s="27"/>
      <c r="AS1059" s="1">
        <v>44538</v>
      </c>
      <c r="AT1059">
        <v>6.2E-2</v>
      </c>
      <c r="AU1059">
        <f t="shared" si="433"/>
        <v>6.2E-4</v>
      </c>
      <c r="AW1059" s="1">
        <v>44538</v>
      </c>
      <c r="AX1059">
        <v>0.13400000000000001</v>
      </c>
      <c r="AY1059">
        <f t="shared" si="434"/>
        <v>1.34E-3</v>
      </c>
      <c r="BA1059" s="1">
        <v>44538</v>
      </c>
      <c r="BB1059">
        <v>0.42099999999999999</v>
      </c>
      <c r="BC1059">
        <f t="shared" si="435"/>
        <v>4.2100000000000002E-3</v>
      </c>
      <c r="BE1059" s="1">
        <v>44538</v>
      </c>
      <c r="BF1059">
        <v>0.871</v>
      </c>
      <c r="BG1059">
        <f t="shared" si="436"/>
        <v>8.7100000000000007E-3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3">
        <f t="shared" ca="1" si="437"/>
        <v>47295</v>
      </c>
      <c r="B1060" s="20">
        <f t="shared" ca="1" si="423"/>
        <v>0</v>
      </c>
      <c r="C1060">
        <f t="shared" ca="1" si="441"/>
        <v>0</v>
      </c>
      <c r="D1060">
        <f t="shared" ca="1" si="428"/>
        <v>-3.5805555555555557</v>
      </c>
      <c r="E1060">
        <f t="shared" ca="1" si="429"/>
        <v>1.7859639999999999</v>
      </c>
      <c r="G1060" s="23">
        <f t="shared" si="438"/>
        <v>46420</v>
      </c>
      <c r="H1060" s="20">
        <f t="shared" si="424"/>
        <v>112.34375</v>
      </c>
      <c r="J1060">
        <f t="shared" ca="1" si="430"/>
        <v>-1.1499999999999999</v>
      </c>
      <c r="K1060">
        <f t="shared" ca="1" si="425"/>
        <v>1.7859639999999999</v>
      </c>
      <c r="M1060" s="23">
        <f t="shared" si="439"/>
        <v>46420</v>
      </c>
      <c r="N1060" s="20">
        <f t="shared" si="426"/>
        <v>112.34375</v>
      </c>
      <c r="O1060">
        <f t="shared" si="431"/>
        <v>125</v>
      </c>
      <c r="P1060">
        <f t="shared" ca="1" si="432"/>
        <v>-1.1499999999999999</v>
      </c>
      <c r="Q1060">
        <f t="shared" ca="1" si="427"/>
        <v>1.7859639999999999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9"/>
      <c r="AH1060" s="27"/>
      <c r="AS1060" s="1">
        <v>44537</v>
      </c>
      <c r="AT1060">
        <v>7.5999999999999998E-2</v>
      </c>
      <c r="AU1060">
        <f t="shared" si="433"/>
        <v>7.5999999999999993E-4</v>
      </c>
      <c r="AW1060" s="1">
        <v>44537</v>
      </c>
      <c r="AX1060">
        <v>0.13900000000000001</v>
      </c>
      <c r="AY1060">
        <f t="shared" si="434"/>
        <v>1.3900000000000002E-3</v>
      </c>
      <c r="BA1060" s="1">
        <v>44537</v>
      </c>
      <c r="BB1060">
        <v>0.437</v>
      </c>
      <c r="BC1060">
        <f t="shared" si="435"/>
        <v>4.3699999999999998E-3</v>
      </c>
      <c r="BE1060" s="1">
        <v>44537</v>
      </c>
      <c r="BF1060">
        <v>0.88</v>
      </c>
      <c r="BG1060">
        <f t="shared" si="436"/>
        <v>8.8000000000000005E-3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3">
        <f t="shared" ca="1" si="437"/>
        <v>47296</v>
      </c>
      <c r="B1061" s="20">
        <f t="shared" ca="1" si="423"/>
        <v>0</v>
      </c>
      <c r="C1061">
        <f t="shared" ca="1" si="441"/>
        <v>0</v>
      </c>
      <c r="D1061">
        <f t="shared" ca="1" si="428"/>
        <v>-3.5833333333333335</v>
      </c>
      <c r="E1061">
        <f t="shared" ca="1" si="429"/>
        <v>1.7859639999999999</v>
      </c>
      <c r="G1061" s="23">
        <f t="shared" si="438"/>
        <v>46421</v>
      </c>
      <c r="H1061" s="20">
        <f t="shared" si="424"/>
        <v>112.34375</v>
      </c>
      <c r="J1061">
        <f t="shared" ca="1" si="430"/>
        <v>-1.1527777777777777</v>
      </c>
      <c r="K1061">
        <f t="shared" ca="1" si="425"/>
        <v>1.7859639999999999</v>
      </c>
      <c r="M1061" s="23">
        <f t="shared" si="439"/>
        <v>46421</v>
      </c>
      <c r="N1061" s="20">
        <f t="shared" si="426"/>
        <v>112.34375</v>
      </c>
      <c r="O1061">
        <f t="shared" si="431"/>
        <v>125</v>
      </c>
      <c r="P1061">
        <f t="shared" ca="1" si="432"/>
        <v>-1.1527777777777777</v>
      </c>
      <c r="Q1061">
        <f t="shared" ca="1" si="427"/>
        <v>1.7859639999999999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9"/>
      <c r="AH1061" s="27"/>
      <c r="AS1061" s="1">
        <v>44536</v>
      </c>
      <c r="AT1061">
        <v>7.2999999999999995E-2</v>
      </c>
      <c r="AU1061">
        <f t="shared" si="433"/>
        <v>7.2999999999999996E-4</v>
      </c>
      <c r="AW1061" s="1">
        <v>44536</v>
      </c>
      <c r="AX1061">
        <v>0.127</v>
      </c>
      <c r="AY1061">
        <f t="shared" si="434"/>
        <v>1.2700000000000001E-3</v>
      </c>
      <c r="BA1061" s="1">
        <v>44536</v>
      </c>
      <c r="BB1061">
        <v>0.40899999999999997</v>
      </c>
      <c r="BC1061">
        <f t="shared" si="435"/>
        <v>4.0899999999999999E-3</v>
      </c>
      <c r="BE1061" s="1">
        <v>44536</v>
      </c>
      <c r="BF1061">
        <v>0.84</v>
      </c>
      <c r="BG1061">
        <f t="shared" si="436"/>
        <v>8.3999999999999995E-3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3">
        <f t="shared" ca="1" si="437"/>
        <v>47297</v>
      </c>
      <c r="B1062" s="20">
        <f t="shared" ca="1" si="423"/>
        <v>0</v>
      </c>
      <c r="C1062">
        <f t="shared" ca="1" si="441"/>
        <v>0</v>
      </c>
      <c r="D1062">
        <f t="shared" ca="1" si="428"/>
        <v>-3.5861111111111112</v>
      </c>
      <c r="E1062">
        <f t="shared" ca="1" si="429"/>
        <v>1.7859639999999999</v>
      </c>
      <c r="G1062" s="23">
        <f t="shared" si="438"/>
        <v>46422</v>
      </c>
      <c r="H1062" s="20">
        <f t="shared" si="424"/>
        <v>112.34375</v>
      </c>
      <c r="J1062">
        <f t="shared" ca="1" si="430"/>
        <v>-1.1555555555555554</v>
      </c>
      <c r="K1062">
        <f t="shared" ca="1" si="425"/>
        <v>1.7859639999999999</v>
      </c>
      <c r="M1062" s="23">
        <f t="shared" si="439"/>
        <v>46422</v>
      </c>
      <c r="N1062" s="20">
        <f t="shared" si="426"/>
        <v>112.34375</v>
      </c>
      <c r="O1062">
        <f t="shared" si="431"/>
        <v>125</v>
      </c>
      <c r="P1062">
        <f t="shared" ca="1" si="432"/>
        <v>-1.1555555555555554</v>
      </c>
      <c r="Q1062">
        <f t="shared" ca="1" si="427"/>
        <v>1.7859639999999999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9"/>
      <c r="AH1062" s="27"/>
      <c r="AS1062" s="1">
        <v>44533</v>
      </c>
      <c r="AT1062">
        <v>5.6000000000000001E-2</v>
      </c>
      <c r="AU1062">
        <f t="shared" si="433"/>
        <v>5.6000000000000006E-4</v>
      </c>
      <c r="AW1062" s="1">
        <v>44533</v>
      </c>
      <c r="AX1062">
        <v>0.1</v>
      </c>
      <c r="AY1062">
        <f t="shared" si="434"/>
        <v>1E-3</v>
      </c>
      <c r="BA1062" s="1">
        <v>44533</v>
      </c>
      <c r="BB1062">
        <v>0.371</v>
      </c>
      <c r="BC1062">
        <f t="shared" si="435"/>
        <v>3.7099999999999998E-3</v>
      </c>
      <c r="BE1062" s="1">
        <v>44533</v>
      </c>
      <c r="BF1062">
        <v>0.78700000000000003</v>
      </c>
      <c r="BG1062">
        <f t="shared" si="436"/>
        <v>7.8700000000000003E-3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3">
        <f t="shared" ca="1" si="437"/>
        <v>47298</v>
      </c>
      <c r="B1063" s="20">
        <f t="shared" ca="1" si="423"/>
        <v>0</v>
      </c>
      <c r="C1063">
        <f t="shared" ca="1" si="441"/>
        <v>0</v>
      </c>
      <c r="D1063">
        <f t="shared" ca="1" si="428"/>
        <v>-3.588888888888889</v>
      </c>
      <c r="E1063">
        <f t="shared" ca="1" si="429"/>
        <v>1.7859639999999999</v>
      </c>
      <c r="G1063" s="23">
        <f t="shared" si="438"/>
        <v>46423</v>
      </c>
      <c r="H1063" s="20">
        <f t="shared" si="424"/>
        <v>112.34375</v>
      </c>
      <c r="J1063">
        <f t="shared" ca="1" si="430"/>
        <v>-1.1583333333333334</v>
      </c>
      <c r="K1063">
        <f t="shared" ca="1" si="425"/>
        <v>1.7859639999999999</v>
      </c>
      <c r="M1063" s="23">
        <f t="shared" si="439"/>
        <v>46423</v>
      </c>
      <c r="N1063" s="20">
        <f t="shared" si="426"/>
        <v>112.34375</v>
      </c>
      <c r="O1063">
        <f t="shared" si="431"/>
        <v>125</v>
      </c>
      <c r="P1063">
        <f t="shared" ca="1" si="432"/>
        <v>-1.1583333333333334</v>
      </c>
      <c r="Q1063">
        <f t="shared" ca="1" si="427"/>
        <v>1.7859639999999999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9"/>
      <c r="AH1063" s="27"/>
      <c r="AS1063" s="1">
        <v>44532</v>
      </c>
      <c r="AT1063">
        <v>7.2999999999999995E-2</v>
      </c>
      <c r="AU1063">
        <f t="shared" si="433"/>
        <v>7.2999999999999996E-4</v>
      </c>
      <c r="AW1063" s="1">
        <v>44532</v>
      </c>
      <c r="AX1063">
        <v>0.122</v>
      </c>
      <c r="AY1063">
        <f t="shared" si="434"/>
        <v>1.2199999999999999E-3</v>
      </c>
      <c r="BA1063" s="1">
        <v>44532</v>
      </c>
      <c r="BB1063">
        <v>0.38800000000000001</v>
      </c>
      <c r="BC1063">
        <f t="shared" si="435"/>
        <v>3.8800000000000002E-3</v>
      </c>
      <c r="BE1063" s="1">
        <v>44532</v>
      </c>
      <c r="BF1063">
        <v>0.82299999999999995</v>
      </c>
      <c r="BG1063">
        <f t="shared" si="436"/>
        <v>8.2299999999999995E-3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3">
        <f t="shared" ca="1" si="437"/>
        <v>47301</v>
      </c>
      <c r="B1064" s="20">
        <f t="shared" ca="1" si="423"/>
        <v>0</v>
      </c>
      <c r="C1064">
        <f t="shared" ca="1" si="441"/>
        <v>0</v>
      </c>
      <c r="D1064">
        <f t="shared" ca="1" si="428"/>
        <v>-3.5972222222222223</v>
      </c>
      <c r="E1064">
        <f t="shared" ca="1" si="429"/>
        <v>1.7859639999999999</v>
      </c>
      <c r="G1064" s="23">
        <f t="shared" si="438"/>
        <v>46426</v>
      </c>
      <c r="H1064" s="20">
        <f t="shared" si="424"/>
        <v>112.34375</v>
      </c>
      <c r="J1064">
        <f t="shared" ca="1" si="430"/>
        <v>-1.1666666666666667</v>
      </c>
      <c r="K1064">
        <f t="shared" ca="1" si="425"/>
        <v>1.7859639999999999</v>
      </c>
      <c r="M1064" s="23">
        <f t="shared" si="439"/>
        <v>46426</v>
      </c>
      <c r="N1064" s="20">
        <f t="shared" si="426"/>
        <v>112.34375</v>
      </c>
      <c r="O1064">
        <f t="shared" si="431"/>
        <v>125</v>
      </c>
      <c r="P1064">
        <f t="shared" ca="1" si="432"/>
        <v>-1.1666666666666667</v>
      </c>
      <c r="Q1064">
        <f t="shared" ca="1" si="427"/>
        <v>1.7859639999999999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9"/>
      <c r="AH1064" s="27"/>
      <c r="AS1064" s="1">
        <v>44531</v>
      </c>
      <c r="AT1064">
        <v>7.2999999999999995E-2</v>
      </c>
      <c r="AU1064">
        <f t="shared" si="433"/>
        <v>7.2999999999999996E-4</v>
      </c>
      <c r="AW1064" s="1">
        <v>44531</v>
      </c>
      <c r="AX1064">
        <v>9.7000000000000003E-2</v>
      </c>
      <c r="AY1064">
        <f t="shared" si="434"/>
        <v>9.7000000000000005E-4</v>
      </c>
      <c r="BA1064" s="1">
        <v>44531</v>
      </c>
      <c r="BB1064">
        <v>0.371</v>
      </c>
      <c r="BC1064">
        <f t="shared" si="435"/>
        <v>3.7099999999999998E-3</v>
      </c>
      <c r="BE1064" s="1">
        <v>44531</v>
      </c>
      <c r="BF1064">
        <v>0.78</v>
      </c>
      <c r="BG1064">
        <f t="shared" si="436"/>
        <v>7.8000000000000005E-3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3">
        <f t="shared" ca="1" si="437"/>
        <v>47302</v>
      </c>
      <c r="B1065" s="20">
        <f t="shared" ca="1" si="423"/>
        <v>0</v>
      </c>
      <c r="C1065">
        <f t="shared" ca="1" si="441"/>
        <v>0</v>
      </c>
      <c r="D1065">
        <f t="shared" ca="1" si="428"/>
        <v>-3.6</v>
      </c>
      <c r="E1065">
        <f t="shared" ca="1" si="429"/>
        <v>1.7859639999999999</v>
      </c>
      <c r="G1065" s="23">
        <f t="shared" si="438"/>
        <v>46427</v>
      </c>
      <c r="H1065" s="20">
        <f t="shared" si="424"/>
        <v>112.34375</v>
      </c>
      <c r="J1065">
        <f t="shared" ca="1" si="430"/>
        <v>-1.1694444444444445</v>
      </c>
      <c r="K1065">
        <f t="shared" ca="1" si="425"/>
        <v>1.7859639999999999</v>
      </c>
      <c r="M1065" s="23">
        <f t="shared" si="439"/>
        <v>46427</v>
      </c>
      <c r="N1065" s="20">
        <f t="shared" si="426"/>
        <v>112.34375</v>
      </c>
      <c r="O1065">
        <f t="shared" si="431"/>
        <v>125</v>
      </c>
      <c r="P1065">
        <f t="shared" ca="1" si="432"/>
        <v>-1.1694444444444445</v>
      </c>
      <c r="Q1065">
        <f t="shared" ca="1" si="427"/>
        <v>1.7859639999999999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9"/>
      <c r="AH1065" s="27"/>
      <c r="AS1065" s="1">
        <v>44530</v>
      </c>
      <c r="AT1065">
        <v>0.06</v>
      </c>
      <c r="AU1065">
        <f t="shared" si="433"/>
        <v>5.9999999999999995E-4</v>
      </c>
      <c r="AW1065" s="1">
        <v>44530</v>
      </c>
      <c r="AX1065">
        <v>0.108</v>
      </c>
      <c r="AY1065">
        <f t="shared" si="434"/>
        <v>1.08E-3</v>
      </c>
      <c r="BA1065" s="1">
        <v>44530</v>
      </c>
      <c r="BB1065">
        <v>0.36399999999999999</v>
      </c>
      <c r="BC1065">
        <f t="shared" si="435"/>
        <v>3.64E-3</v>
      </c>
      <c r="BE1065" s="1">
        <v>44530</v>
      </c>
      <c r="BF1065">
        <v>0.77590000000000003</v>
      </c>
      <c r="BG1065">
        <f t="shared" si="436"/>
        <v>7.7590000000000003E-3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3">
        <f t="shared" ca="1" si="437"/>
        <v>47303</v>
      </c>
      <c r="B1066" s="20">
        <f t="shared" ca="1" si="423"/>
        <v>0</v>
      </c>
      <c r="C1066">
        <f t="shared" ca="1" si="441"/>
        <v>0</v>
      </c>
      <c r="D1066">
        <f t="shared" ca="1" si="428"/>
        <v>-3.6027777777777779</v>
      </c>
      <c r="E1066">
        <f t="shared" ca="1" si="429"/>
        <v>1.7859639999999999</v>
      </c>
      <c r="G1066" s="23">
        <f t="shared" si="438"/>
        <v>46428</v>
      </c>
      <c r="H1066" s="20">
        <f t="shared" si="424"/>
        <v>112.34375</v>
      </c>
      <c r="J1066">
        <f t="shared" ca="1" si="430"/>
        <v>-1.1722222222222223</v>
      </c>
      <c r="K1066">
        <f t="shared" ca="1" si="425"/>
        <v>1.7859639999999999</v>
      </c>
      <c r="M1066" s="23">
        <f t="shared" si="439"/>
        <v>46428</v>
      </c>
      <c r="N1066" s="20">
        <f t="shared" si="426"/>
        <v>112.34375</v>
      </c>
      <c r="O1066">
        <f t="shared" si="431"/>
        <v>125</v>
      </c>
      <c r="P1066">
        <f t="shared" ca="1" si="432"/>
        <v>-1.1722222222222223</v>
      </c>
      <c r="Q1066">
        <f t="shared" ca="1" si="427"/>
        <v>1.7859639999999999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9"/>
      <c r="AH1066" s="27"/>
      <c r="AS1066" s="1">
        <v>44529</v>
      </c>
      <c r="AT1066">
        <v>6.9000000000000006E-2</v>
      </c>
      <c r="AU1066">
        <f t="shared" si="433"/>
        <v>6.9000000000000008E-4</v>
      </c>
      <c r="AW1066" s="1">
        <v>44529</v>
      </c>
      <c r="AX1066">
        <v>8.4000000000000005E-2</v>
      </c>
      <c r="AY1066">
        <f t="shared" si="434"/>
        <v>8.4000000000000003E-4</v>
      </c>
      <c r="BA1066" s="1">
        <v>44529</v>
      </c>
      <c r="BB1066">
        <v>0.33400000000000002</v>
      </c>
      <c r="BC1066">
        <f t="shared" si="435"/>
        <v>3.3400000000000001E-3</v>
      </c>
      <c r="BE1066" s="1">
        <v>44529</v>
      </c>
      <c r="BF1066">
        <v>0.72899999999999998</v>
      </c>
      <c r="BG1066">
        <f t="shared" si="436"/>
        <v>7.2899999999999996E-3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3">
        <f t="shared" ca="1" si="437"/>
        <v>47304</v>
      </c>
      <c r="B1067" s="20">
        <f t="shared" ca="1" si="423"/>
        <v>0</v>
      </c>
      <c r="C1067">
        <f t="shared" ca="1" si="441"/>
        <v>0</v>
      </c>
      <c r="D1067">
        <f t="shared" ca="1" si="428"/>
        <v>-3.6055555555555556</v>
      </c>
      <c r="E1067">
        <f t="shared" ca="1" si="429"/>
        <v>1.7859639999999999</v>
      </c>
      <c r="G1067" s="23">
        <f t="shared" si="438"/>
        <v>46429</v>
      </c>
      <c r="H1067" s="20">
        <f t="shared" si="424"/>
        <v>112.34375</v>
      </c>
      <c r="J1067">
        <f t="shared" ca="1" si="430"/>
        <v>-1.175</v>
      </c>
      <c r="K1067">
        <f t="shared" ca="1" si="425"/>
        <v>1.7859639999999999</v>
      </c>
      <c r="M1067" s="23">
        <f t="shared" si="439"/>
        <v>46429</v>
      </c>
      <c r="N1067" s="20">
        <f t="shared" si="426"/>
        <v>112.34375</v>
      </c>
      <c r="O1067">
        <f t="shared" si="431"/>
        <v>125</v>
      </c>
      <c r="P1067">
        <f t="shared" ca="1" si="432"/>
        <v>-1.175</v>
      </c>
      <c r="Q1067">
        <f t="shared" ca="1" si="427"/>
        <v>1.7859639999999999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9"/>
      <c r="AH1067" s="27"/>
      <c r="AS1067" s="1">
        <v>44526</v>
      </c>
      <c r="AT1067">
        <v>5.8000000000000003E-2</v>
      </c>
      <c r="AU1067">
        <f t="shared" si="433"/>
        <v>5.8E-4</v>
      </c>
      <c r="AW1067" s="1">
        <v>44526</v>
      </c>
      <c r="AX1067">
        <v>9.8000000000000004E-2</v>
      </c>
      <c r="AY1067">
        <f t="shared" si="434"/>
        <v>9.7999999999999997E-4</v>
      </c>
      <c r="BA1067" s="1">
        <v>44526</v>
      </c>
      <c r="BB1067">
        <v>0.34</v>
      </c>
      <c r="BC1067">
        <f t="shared" si="435"/>
        <v>3.4000000000000002E-3</v>
      </c>
      <c r="BE1067" s="1">
        <v>44526</v>
      </c>
      <c r="BF1067">
        <v>0.70799999999999996</v>
      </c>
      <c r="BG1067">
        <f t="shared" si="436"/>
        <v>7.0799999999999995E-3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3">
        <f t="shared" ca="1" si="437"/>
        <v>47305</v>
      </c>
      <c r="B1068" s="20">
        <f t="shared" ca="1" si="423"/>
        <v>0</v>
      </c>
      <c r="C1068">
        <f t="shared" ca="1" si="441"/>
        <v>0</v>
      </c>
      <c r="D1068">
        <f t="shared" ca="1" si="428"/>
        <v>-3.6083333333333334</v>
      </c>
      <c r="E1068">
        <f t="shared" ca="1" si="429"/>
        <v>1.7859639999999999</v>
      </c>
      <c r="G1068" s="23">
        <f t="shared" si="438"/>
        <v>46430</v>
      </c>
      <c r="H1068" s="20">
        <f t="shared" si="424"/>
        <v>112.34375</v>
      </c>
      <c r="J1068">
        <f t="shared" ca="1" si="430"/>
        <v>-1.1777777777777778</v>
      </c>
      <c r="K1068">
        <f t="shared" ca="1" si="425"/>
        <v>1.7859639999999999</v>
      </c>
      <c r="M1068" s="23">
        <f t="shared" si="439"/>
        <v>46430</v>
      </c>
      <c r="N1068" s="20">
        <f t="shared" si="426"/>
        <v>112.34375</v>
      </c>
      <c r="O1068">
        <f t="shared" si="431"/>
        <v>125</v>
      </c>
      <c r="P1068">
        <f t="shared" ca="1" si="432"/>
        <v>-1.1777777777777778</v>
      </c>
      <c r="Q1068">
        <f t="shared" ca="1" si="427"/>
        <v>1.7859639999999999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9"/>
      <c r="AH1068" s="27"/>
      <c r="AS1068" s="1">
        <v>44525</v>
      </c>
      <c r="AT1068">
        <v>7.2999999999999995E-2</v>
      </c>
      <c r="AU1068">
        <f t="shared" si="433"/>
        <v>7.2999999999999996E-4</v>
      </c>
      <c r="AW1068" s="1">
        <v>44525</v>
      </c>
      <c r="AX1068">
        <v>0.12</v>
      </c>
      <c r="AY1068">
        <f t="shared" si="434"/>
        <v>1.1999999999999999E-3</v>
      </c>
      <c r="BA1068" s="1">
        <v>44525</v>
      </c>
      <c r="BB1068">
        <v>0.41299999999999998</v>
      </c>
      <c r="BC1068">
        <f t="shared" si="435"/>
        <v>4.13E-3</v>
      </c>
      <c r="BE1068" s="1">
        <v>44525</v>
      </c>
      <c r="BF1068">
        <v>0.85799999999999998</v>
      </c>
      <c r="BG1068">
        <f t="shared" si="436"/>
        <v>8.5799999999999991E-3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3">
        <f t="shared" ca="1" si="437"/>
        <v>47308</v>
      </c>
      <c r="B1069" s="20">
        <f t="shared" ca="1" si="423"/>
        <v>0</v>
      </c>
      <c r="C1069">
        <f t="shared" ca="1" si="441"/>
        <v>0</v>
      </c>
      <c r="D1069">
        <f t="shared" ca="1" si="428"/>
        <v>-3.6166666666666667</v>
      </c>
      <c r="E1069">
        <f t="shared" ca="1" si="429"/>
        <v>1.7859639999999999</v>
      </c>
      <c r="G1069" s="23">
        <f t="shared" si="438"/>
        <v>46433</v>
      </c>
      <c r="H1069" s="20">
        <f t="shared" si="424"/>
        <v>112.34375</v>
      </c>
      <c r="J1069">
        <f t="shared" ca="1" si="430"/>
        <v>-1.1861111111111111</v>
      </c>
      <c r="K1069">
        <f t="shared" ca="1" si="425"/>
        <v>1.7859639999999999</v>
      </c>
      <c r="M1069" s="23">
        <f t="shared" si="439"/>
        <v>46433</v>
      </c>
      <c r="N1069" s="20">
        <f t="shared" si="426"/>
        <v>112.34375</v>
      </c>
      <c r="O1069">
        <f t="shared" si="431"/>
        <v>125</v>
      </c>
      <c r="P1069">
        <f t="shared" ca="1" si="432"/>
        <v>-1.1861111111111111</v>
      </c>
      <c r="Q1069">
        <f t="shared" ca="1" si="427"/>
        <v>1.7859639999999999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9"/>
      <c r="AH1069" s="27"/>
      <c r="AS1069" s="1">
        <v>44524</v>
      </c>
      <c r="AT1069">
        <v>6.3E-2</v>
      </c>
      <c r="AU1069">
        <f t="shared" si="433"/>
        <v>6.3000000000000003E-4</v>
      </c>
      <c r="AW1069" s="1">
        <v>44524</v>
      </c>
      <c r="AX1069">
        <v>0.11799999999999999</v>
      </c>
      <c r="AY1069">
        <f t="shared" si="434"/>
        <v>1.1799999999999998E-3</v>
      </c>
      <c r="BA1069" s="1">
        <v>44524</v>
      </c>
      <c r="BB1069">
        <v>0.41099999999999998</v>
      </c>
      <c r="BC1069">
        <f t="shared" si="435"/>
        <v>4.1099999999999999E-3</v>
      </c>
      <c r="BE1069" s="1">
        <v>44524</v>
      </c>
      <c r="BF1069">
        <v>0.85799999999999998</v>
      </c>
      <c r="BG1069">
        <f t="shared" si="436"/>
        <v>8.5799999999999991E-3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3">
        <f t="shared" ca="1" si="437"/>
        <v>47309</v>
      </c>
      <c r="B1070" s="20">
        <f t="shared" ca="1" si="423"/>
        <v>0</v>
      </c>
      <c r="C1070">
        <f t="shared" ca="1" si="441"/>
        <v>0</v>
      </c>
      <c r="D1070">
        <f t="shared" ca="1" si="428"/>
        <v>-3.6194444444444445</v>
      </c>
      <c r="E1070">
        <f t="shared" ca="1" si="429"/>
        <v>1.7859639999999999</v>
      </c>
      <c r="G1070" s="23">
        <f t="shared" si="438"/>
        <v>46434</v>
      </c>
      <c r="H1070" s="20">
        <f t="shared" si="424"/>
        <v>112.34375</v>
      </c>
      <c r="J1070">
        <f t="shared" ca="1" si="430"/>
        <v>-1.1888888888888889</v>
      </c>
      <c r="K1070">
        <f t="shared" ca="1" si="425"/>
        <v>1.7859639999999999</v>
      </c>
      <c r="M1070" s="23">
        <f t="shared" si="439"/>
        <v>46434</v>
      </c>
      <c r="N1070" s="20">
        <f t="shared" si="426"/>
        <v>112.34375</v>
      </c>
      <c r="O1070">
        <f t="shared" si="431"/>
        <v>125</v>
      </c>
      <c r="P1070">
        <f t="shared" ca="1" si="432"/>
        <v>-1.1888888888888889</v>
      </c>
      <c r="Q1070">
        <f t="shared" ca="1" si="427"/>
        <v>1.7859639999999999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9"/>
      <c r="AH1070" s="27"/>
      <c r="AS1070" s="1">
        <v>44523</v>
      </c>
      <c r="AT1070">
        <v>0.06</v>
      </c>
      <c r="AU1070">
        <f t="shared" si="433"/>
        <v>5.9999999999999995E-4</v>
      </c>
      <c r="AW1070" s="1">
        <v>44523</v>
      </c>
      <c r="AX1070">
        <v>9.4E-2</v>
      </c>
      <c r="AY1070">
        <f t="shared" si="434"/>
        <v>9.3999999999999997E-4</v>
      </c>
      <c r="BA1070" s="1">
        <v>44523</v>
      </c>
      <c r="BB1070">
        <v>0.38400000000000001</v>
      </c>
      <c r="BC1070">
        <f t="shared" si="435"/>
        <v>3.8400000000000001E-3</v>
      </c>
      <c r="BE1070" s="1">
        <v>44523</v>
      </c>
      <c r="BF1070">
        <v>0.82399999999999995</v>
      </c>
      <c r="BG1070">
        <f t="shared" si="436"/>
        <v>8.2399999999999991E-3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3">
        <f t="shared" ca="1" si="437"/>
        <v>47310</v>
      </c>
      <c r="B1071" s="20">
        <f t="shared" ca="1" si="423"/>
        <v>0</v>
      </c>
      <c r="C1071">
        <f t="shared" ca="1" si="441"/>
        <v>0</v>
      </c>
      <c r="D1071">
        <f t="shared" ca="1" si="428"/>
        <v>-3.6222222222222222</v>
      </c>
      <c r="E1071">
        <f t="shared" ca="1" si="429"/>
        <v>1.7859639999999999</v>
      </c>
      <c r="G1071" s="23">
        <f t="shared" si="438"/>
        <v>46435</v>
      </c>
      <c r="H1071" s="20">
        <f t="shared" si="424"/>
        <v>112.34375</v>
      </c>
      <c r="J1071">
        <f t="shared" ca="1" si="430"/>
        <v>-1.1916666666666667</v>
      </c>
      <c r="K1071">
        <f t="shared" ca="1" si="425"/>
        <v>1.7859639999999999</v>
      </c>
      <c r="M1071" s="23">
        <f t="shared" si="439"/>
        <v>46435</v>
      </c>
      <c r="N1071" s="20">
        <f t="shared" si="426"/>
        <v>112.34375</v>
      </c>
      <c r="O1071">
        <f t="shared" si="431"/>
        <v>125</v>
      </c>
      <c r="P1071">
        <f t="shared" ca="1" si="432"/>
        <v>-1.1916666666666667</v>
      </c>
      <c r="Q1071">
        <f t="shared" ca="1" si="427"/>
        <v>1.7859639999999999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9"/>
      <c r="AH1071" s="27"/>
      <c r="AS1071" s="1">
        <v>44522</v>
      </c>
      <c r="AT1071">
        <v>6.4000000000000001E-2</v>
      </c>
      <c r="AU1071">
        <f t="shared" si="433"/>
        <v>6.4000000000000005E-4</v>
      </c>
      <c r="AW1071" s="1">
        <v>44522</v>
      </c>
      <c r="AX1071">
        <v>0.107</v>
      </c>
      <c r="AY1071">
        <f t="shared" si="434"/>
        <v>1.07E-3</v>
      </c>
      <c r="BA1071" s="1">
        <v>44522</v>
      </c>
      <c r="BB1071">
        <v>0.39100000000000001</v>
      </c>
      <c r="BC1071">
        <f t="shared" si="435"/>
        <v>3.9100000000000003E-3</v>
      </c>
      <c r="BE1071" s="1">
        <v>44522</v>
      </c>
      <c r="BF1071">
        <v>0.82799999999999996</v>
      </c>
      <c r="BG1071">
        <f t="shared" si="436"/>
        <v>8.2799999999999992E-3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3">
        <f t="shared" ca="1" si="437"/>
        <v>47311</v>
      </c>
      <c r="B1072" s="20">
        <f t="shared" ca="1" si="423"/>
        <v>0</v>
      </c>
      <c r="C1072">
        <f t="shared" ca="1" si="441"/>
        <v>0</v>
      </c>
      <c r="D1072">
        <f t="shared" ca="1" si="428"/>
        <v>-3.625</v>
      </c>
      <c r="E1072">
        <f t="shared" ca="1" si="429"/>
        <v>1.7859639999999999</v>
      </c>
      <c r="G1072" s="23">
        <f t="shared" si="438"/>
        <v>46436</v>
      </c>
      <c r="H1072" s="20">
        <f t="shared" si="424"/>
        <v>112.34375</v>
      </c>
      <c r="J1072">
        <f t="shared" ca="1" si="430"/>
        <v>-1.1944444444444444</v>
      </c>
      <c r="K1072">
        <f t="shared" ca="1" si="425"/>
        <v>1.7859639999999999</v>
      </c>
      <c r="M1072" s="23">
        <f t="shared" si="439"/>
        <v>46436</v>
      </c>
      <c r="N1072" s="20">
        <f t="shared" si="426"/>
        <v>112.34375</v>
      </c>
      <c r="O1072">
        <f t="shared" si="431"/>
        <v>125</v>
      </c>
      <c r="P1072">
        <f t="shared" ca="1" si="432"/>
        <v>-1.1944444444444444</v>
      </c>
      <c r="Q1072">
        <f t="shared" ca="1" si="427"/>
        <v>1.7859639999999999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9"/>
      <c r="AH1072" s="27"/>
      <c r="AS1072" s="1">
        <v>44519</v>
      </c>
      <c r="AT1072">
        <v>6.3E-2</v>
      </c>
      <c r="AU1072">
        <f t="shared" si="433"/>
        <v>6.3000000000000003E-4</v>
      </c>
      <c r="AW1072" s="1">
        <v>44519</v>
      </c>
      <c r="AX1072">
        <v>8.5000000000000006E-2</v>
      </c>
      <c r="AY1072">
        <f t="shared" si="434"/>
        <v>8.5000000000000006E-4</v>
      </c>
      <c r="BA1072" s="1">
        <v>44519</v>
      </c>
      <c r="BB1072">
        <v>0.33800000000000002</v>
      </c>
      <c r="BC1072">
        <f t="shared" si="435"/>
        <v>3.3800000000000002E-3</v>
      </c>
      <c r="BE1072" s="1">
        <v>44519</v>
      </c>
      <c r="BF1072">
        <v>0.75</v>
      </c>
      <c r="BG1072">
        <f t="shared" si="436"/>
        <v>7.4999999999999997E-3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3">
        <f t="shared" ca="1" si="437"/>
        <v>47312</v>
      </c>
      <c r="B1073" s="20">
        <f t="shared" ca="1" si="423"/>
        <v>0</v>
      </c>
      <c r="C1073">
        <f t="shared" ca="1" si="441"/>
        <v>0</v>
      </c>
      <c r="D1073">
        <f t="shared" ca="1" si="428"/>
        <v>-3.6277777777777778</v>
      </c>
      <c r="E1073">
        <f t="shared" ca="1" si="429"/>
        <v>1.7859639999999999</v>
      </c>
      <c r="G1073" s="23">
        <f t="shared" si="438"/>
        <v>46437</v>
      </c>
      <c r="H1073" s="20">
        <f t="shared" si="424"/>
        <v>112.34375</v>
      </c>
      <c r="J1073">
        <f t="shared" ca="1" si="430"/>
        <v>-1.1972222222222222</v>
      </c>
      <c r="K1073">
        <f t="shared" ca="1" si="425"/>
        <v>1.7859639999999999</v>
      </c>
      <c r="M1073" s="23">
        <f t="shared" si="439"/>
        <v>46437</v>
      </c>
      <c r="N1073" s="20">
        <f t="shared" si="426"/>
        <v>112.34375</v>
      </c>
      <c r="O1073">
        <f t="shared" si="431"/>
        <v>125</v>
      </c>
      <c r="P1073">
        <f t="shared" ca="1" si="432"/>
        <v>-1.1972222222222222</v>
      </c>
      <c r="Q1073">
        <f t="shared" ca="1" si="427"/>
        <v>1.7859639999999999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9"/>
      <c r="AH1073" s="27"/>
      <c r="AS1073" s="1">
        <v>44518</v>
      </c>
      <c r="AT1073">
        <v>6.0999999999999999E-2</v>
      </c>
      <c r="AU1073">
        <f t="shared" si="433"/>
        <v>6.0999999999999997E-4</v>
      </c>
      <c r="AW1073" s="1">
        <v>44518</v>
      </c>
      <c r="AX1073">
        <v>0.09</v>
      </c>
      <c r="AY1073">
        <f t="shared" si="434"/>
        <v>8.9999999999999998E-4</v>
      </c>
      <c r="BA1073" s="1">
        <v>44518</v>
      </c>
      <c r="BB1073">
        <v>0.316</v>
      </c>
      <c r="BC1073">
        <f t="shared" si="435"/>
        <v>3.16E-3</v>
      </c>
      <c r="BE1073" s="1">
        <v>44518</v>
      </c>
      <c r="BF1073">
        <v>0.72099999999999997</v>
      </c>
      <c r="BG1073">
        <f t="shared" si="436"/>
        <v>7.2099999999999994E-3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3">
        <f t="shared" ca="1" si="437"/>
        <v>47315</v>
      </c>
      <c r="B1074" s="20">
        <f t="shared" ca="1" si="423"/>
        <v>0</v>
      </c>
      <c r="C1074">
        <f t="shared" ca="1" si="441"/>
        <v>0</v>
      </c>
      <c r="D1074">
        <f t="shared" ca="1" si="428"/>
        <v>-3.6361111111111111</v>
      </c>
      <c r="E1074">
        <f t="shared" ca="1" si="429"/>
        <v>1.7859639999999999</v>
      </c>
      <c r="G1074" s="23">
        <f t="shared" si="438"/>
        <v>46440</v>
      </c>
      <c r="H1074" s="20">
        <f t="shared" si="424"/>
        <v>112.34375</v>
      </c>
      <c r="J1074">
        <f t="shared" ca="1" si="430"/>
        <v>-1.2055555555555555</v>
      </c>
      <c r="K1074">
        <f t="shared" ca="1" si="425"/>
        <v>1.7859639999999999</v>
      </c>
      <c r="M1074" s="23">
        <f t="shared" si="439"/>
        <v>46440</v>
      </c>
      <c r="N1074" s="20">
        <f t="shared" si="426"/>
        <v>112.34375</v>
      </c>
      <c r="O1074">
        <f t="shared" si="431"/>
        <v>125</v>
      </c>
      <c r="P1074">
        <f t="shared" ca="1" si="432"/>
        <v>-1.2055555555555555</v>
      </c>
      <c r="Q1074">
        <f t="shared" ca="1" si="427"/>
        <v>1.7859639999999999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9"/>
      <c r="AH1074" s="27"/>
      <c r="AS1074" s="1">
        <v>44517</v>
      </c>
      <c r="AT1074">
        <v>6.3E-2</v>
      </c>
      <c r="AU1074">
        <f t="shared" si="433"/>
        <v>6.3000000000000003E-4</v>
      </c>
      <c r="AW1074" s="1">
        <v>44517</v>
      </c>
      <c r="AX1074">
        <v>9.2999999999999999E-2</v>
      </c>
      <c r="AY1074">
        <f t="shared" si="434"/>
        <v>9.2999999999999995E-4</v>
      </c>
      <c r="BA1074" s="1">
        <v>44517</v>
      </c>
      <c r="BB1074">
        <v>0.316</v>
      </c>
      <c r="BC1074">
        <f t="shared" si="435"/>
        <v>3.16E-3</v>
      </c>
      <c r="BE1074" s="1">
        <v>44517</v>
      </c>
      <c r="BF1074">
        <v>0.72099999999999997</v>
      </c>
      <c r="BG1074">
        <f t="shared" si="436"/>
        <v>7.2099999999999994E-3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3">
        <f t="shared" ca="1" si="437"/>
        <v>47316</v>
      </c>
      <c r="B1075" s="20">
        <f t="shared" ca="1" si="423"/>
        <v>0</v>
      </c>
      <c r="C1075">
        <f t="shared" ca="1" si="441"/>
        <v>0</v>
      </c>
      <c r="D1075">
        <f t="shared" ca="1" si="428"/>
        <v>-3.6388888888888888</v>
      </c>
      <c r="E1075">
        <f t="shared" ca="1" si="429"/>
        <v>1.7859639999999999</v>
      </c>
      <c r="G1075" s="23">
        <f t="shared" si="438"/>
        <v>46441</v>
      </c>
      <c r="H1075" s="20">
        <f t="shared" si="424"/>
        <v>112.34375</v>
      </c>
      <c r="J1075">
        <f t="shared" ca="1" si="430"/>
        <v>-1.2083333333333333</v>
      </c>
      <c r="K1075">
        <f t="shared" ca="1" si="425"/>
        <v>1.7859639999999999</v>
      </c>
      <c r="M1075" s="23">
        <f t="shared" si="439"/>
        <v>46441</v>
      </c>
      <c r="N1075" s="20">
        <f t="shared" si="426"/>
        <v>112.34375</v>
      </c>
      <c r="O1075">
        <f t="shared" si="431"/>
        <v>125</v>
      </c>
      <c r="P1075">
        <f t="shared" ca="1" si="432"/>
        <v>-1.2083333333333333</v>
      </c>
      <c r="Q1075">
        <f t="shared" ca="1" si="427"/>
        <v>1.7859639999999999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9"/>
      <c r="AH1075" s="27"/>
      <c r="AS1075" s="1">
        <v>44516</v>
      </c>
      <c r="AT1075">
        <v>6.2E-2</v>
      </c>
      <c r="AU1075">
        <f t="shared" si="433"/>
        <v>6.2E-4</v>
      </c>
      <c r="AW1075" s="1">
        <v>44516</v>
      </c>
      <c r="AX1075">
        <v>9.6000000000000002E-2</v>
      </c>
      <c r="AY1075">
        <f t="shared" si="434"/>
        <v>9.6000000000000002E-4</v>
      </c>
      <c r="BA1075" s="1">
        <v>44516</v>
      </c>
      <c r="BB1075">
        <v>0.32200000000000001</v>
      </c>
      <c r="BC1075">
        <f t="shared" si="435"/>
        <v>3.2200000000000002E-3</v>
      </c>
      <c r="BE1075" s="1">
        <v>44516</v>
      </c>
      <c r="BF1075">
        <v>0.747</v>
      </c>
      <c r="BG1075">
        <f t="shared" si="436"/>
        <v>7.4700000000000001E-3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3">
        <f t="shared" ca="1" si="437"/>
        <v>47317</v>
      </c>
      <c r="B1076" s="20">
        <f t="shared" ca="1" si="423"/>
        <v>0</v>
      </c>
      <c r="C1076">
        <f t="shared" ca="1" si="441"/>
        <v>0</v>
      </c>
      <c r="D1076">
        <f t="shared" ca="1" si="428"/>
        <v>-3.6416666666666666</v>
      </c>
      <c r="E1076">
        <f t="shared" ca="1" si="429"/>
        <v>1.7859639999999999</v>
      </c>
      <c r="G1076" s="23">
        <f t="shared" si="438"/>
        <v>46442</v>
      </c>
      <c r="H1076" s="20">
        <f t="shared" si="424"/>
        <v>112.34375</v>
      </c>
      <c r="J1076">
        <f t="shared" ca="1" si="430"/>
        <v>-1.211111111111111</v>
      </c>
      <c r="K1076">
        <f t="shared" ca="1" si="425"/>
        <v>1.7859639999999999</v>
      </c>
      <c r="M1076" s="23">
        <f t="shared" si="439"/>
        <v>46442</v>
      </c>
      <c r="N1076" s="20">
        <f t="shared" si="426"/>
        <v>112.34375</v>
      </c>
      <c r="O1076">
        <f t="shared" si="431"/>
        <v>125</v>
      </c>
      <c r="P1076">
        <f t="shared" ca="1" si="432"/>
        <v>-1.211111111111111</v>
      </c>
      <c r="Q1076">
        <f t="shared" ca="1" si="427"/>
        <v>1.7859639999999999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9"/>
      <c r="AH1076" s="27"/>
      <c r="AS1076" s="1">
        <v>44515</v>
      </c>
      <c r="AT1076">
        <v>6.3E-2</v>
      </c>
      <c r="AU1076">
        <f t="shared" si="433"/>
        <v>6.3000000000000003E-4</v>
      </c>
      <c r="AW1076" s="1">
        <v>44515</v>
      </c>
      <c r="AX1076">
        <v>9.2999999999999999E-2</v>
      </c>
      <c r="AY1076">
        <f t="shared" si="434"/>
        <v>9.2999999999999995E-4</v>
      </c>
      <c r="BA1076" s="1">
        <v>44515</v>
      </c>
      <c r="BB1076">
        <v>0.32300000000000001</v>
      </c>
      <c r="BC1076">
        <f t="shared" si="435"/>
        <v>3.2300000000000002E-3</v>
      </c>
      <c r="BE1076" s="1">
        <v>44515</v>
      </c>
      <c r="BF1076">
        <v>0.74199999999999999</v>
      </c>
      <c r="BG1076">
        <f t="shared" si="436"/>
        <v>7.4199999999999995E-3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3">
        <f t="shared" ca="1" si="437"/>
        <v>47318</v>
      </c>
      <c r="B1077" s="20">
        <f t="shared" ca="1" si="423"/>
        <v>0</v>
      </c>
      <c r="C1077">
        <f t="shared" ca="1" si="441"/>
        <v>0</v>
      </c>
      <c r="D1077">
        <f t="shared" ca="1" si="428"/>
        <v>-3.6444444444444444</v>
      </c>
      <c r="E1077">
        <f t="shared" ca="1" si="429"/>
        <v>1.7859639999999999</v>
      </c>
      <c r="G1077" s="23">
        <f t="shared" si="438"/>
        <v>46443</v>
      </c>
      <c r="H1077" s="20">
        <f t="shared" si="424"/>
        <v>112.34375</v>
      </c>
      <c r="J1077">
        <f t="shared" ca="1" si="430"/>
        <v>-1.2138888888888888</v>
      </c>
      <c r="K1077">
        <f t="shared" ca="1" si="425"/>
        <v>1.7859639999999999</v>
      </c>
      <c r="M1077" s="23">
        <f t="shared" si="439"/>
        <v>46443</v>
      </c>
      <c r="N1077" s="20">
        <f t="shared" si="426"/>
        <v>112.34375</v>
      </c>
      <c r="O1077">
        <f t="shared" si="431"/>
        <v>125</v>
      </c>
      <c r="P1077">
        <f t="shared" ca="1" si="432"/>
        <v>-1.2138888888888888</v>
      </c>
      <c r="Q1077">
        <f t="shared" ca="1" si="427"/>
        <v>1.7859639999999999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9"/>
      <c r="AH1077" s="27"/>
      <c r="AS1077" s="1">
        <v>44512</v>
      </c>
      <c r="AT1077">
        <v>0.06</v>
      </c>
      <c r="AU1077">
        <f t="shared" si="433"/>
        <v>5.9999999999999995E-4</v>
      </c>
      <c r="AW1077" s="1">
        <v>44512</v>
      </c>
      <c r="AX1077">
        <v>9.1999999999999998E-2</v>
      </c>
      <c r="AY1077">
        <f t="shared" si="434"/>
        <v>9.2000000000000003E-4</v>
      </c>
      <c r="BA1077" s="1">
        <v>44512</v>
      </c>
      <c r="BB1077">
        <v>0.32400000000000001</v>
      </c>
      <c r="BC1077">
        <f t="shared" si="435"/>
        <v>3.2400000000000003E-3</v>
      </c>
      <c r="BE1077" s="1">
        <v>44512</v>
      </c>
      <c r="BF1077">
        <v>0.73599999999999999</v>
      </c>
      <c r="BG1077">
        <f t="shared" si="436"/>
        <v>7.3600000000000002E-3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3">
        <f t="shared" ca="1" si="437"/>
        <v>47319</v>
      </c>
      <c r="B1078" s="20">
        <f t="shared" ca="1" si="423"/>
        <v>0</v>
      </c>
      <c r="C1078">
        <f t="shared" ca="1" si="441"/>
        <v>0</v>
      </c>
      <c r="D1078">
        <f t="shared" ca="1" si="428"/>
        <v>-3.6472222222222221</v>
      </c>
      <c r="E1078">
        <f t="shared" ca="1" si="429"/>
        <v>1.7859639999999999</v>
      </c>
      <c r="G1078" s="23">
        <f t="shared" si="438"/>
        <v>46444</v>
      </c>
      <c r="H1078" s="20">
        <f t="shared" si="424"/>
        <v>112.34375</v>
      </c>
      <c r="J1078">
        <f t="shared" ca="1" si="430"/>
        <v>-1.2166666666666666</v>
      </c>
      <c r="K1078">
        <f t="shared" ca="1" si="425"/>
        <v>1.7859639999999999</v>
      </c>
      <c r="M1078" s="23">
        <f t="shared" si="439"/>
        <v>46444</v>
      </c>
      <c r="N1078" s="20">
        <f t="shared" si="426"/>
        <v>112.34375</v>
      </c>
      <c r="O1078">
        <f t="shared" si="431"/>
        <v>125</v>
      </c>
      <c r="P1078">
        <f t="shared" ca="1" si="432"/>
        <v>-1.2166666666666666</v>
      </c>
      <c r="Q1078">
        <f t="shared" ca="1" si="427"/>
        <v>1.7859639999999999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9"/>
      <c r="AH1078" s="27"/>
      <c r="AS1078" s="1">
        <v>44511</v>
      </c>
      <c r="AT1078">
        <v>5.6000000000000001E-2</v>
      </c>
      <c r="AU1078">
        <f t="shared" si="433"/>
        <v>5.6000000000000006E-4</v>
      </c>
      <c r="AW1078" s="1">
        <v>44511</v>
      </c>
      <c r="AX1078">
        <v>9.0999999999999998E-2</v>
      </c>
      <c r="AY1078">
        <f t="shared" si="434"/>
        <v>9.1E-4</v>
      </c>
      <c r="BA1078" s="1">
        <v>44511</v>
      </c>
      <c r="BB1078">
        <v>0.33</v>
      </c>
      <c r="BC1078">
        <f t="shared" si="435"/>
        <v>3.3E-3</v>
      </c>
      <c r="BE1078" s="1">
        <v>44511</v>
      </c>
      <c r="BF1078">
        <v>0.71699999999999997</v>
      </c>
      <c r="BG1078">
        <f t="shared" si="436"/>
        <v>7.1699999999999993E-3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3">
        <f t="shared" ca="1" si="437"/>
        <v>47322</v>
      </c>
      <c r="B1079" s="20">
        <f t="shared" ca="1" si="423"/>
        <v>0</v>
      </c>
      <c r="C1079">
        <f t="shared" ca="1" si="441"/>
        <v>0</v>
      </c>
      <c r="D1079">
        <f t="shared" ca="1" si="428"/>
        <v>-3.6555555555555554</v>
      </c>
      <c r="E1079">
        <f t="shared" ca="1" si="429"/>
        <v>1.7859639999999999</v>
      </c>
      <c r="G1079" s="23">
        <f t="shared" si="438"/>
        <v>46447</v>
      </c>
      <c r="H1079" s="20">
        <f t="shared" si="424"/>
        <v>112.34375</v>
      </c>
      <c r="J1079">
        <f t="shared" ca="1" si="430"/>
        <v>-1.2250000000000001</v>
      </c>
      <c r="K1079">
        <f t="shared" ca="1" si="425"/>
        <v>1.7859639999999999</v>
      </c>
      <c r="M1079" s="23">
        <f t="shared" si="439"/>
        <v>46447</v>
      </c>
      <c r="N1079" s="20">
        <f t="shared" si="426"/>
        <v>112.34375</v>
      </c>
      <c r="O1079">
        <f t="shared" si="431"/>
        <v>125</v>
      </c>
      <c r="P1079">
        <f t="shared" ca="1" si="432"/>
        <v>-1.2250000000000001</v>
      </c>
      <c r="Q1079">
        <f t="shared" ca="1" si="427"/>
        <v>1.7859639999999999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9"/>
      <c r="AH1079" s="27"/>
      <c r="AS1079" s="1">
        <v>44510</v>
      </c>
      <c r="AT1079">
        <v>5.8999999999999997E-2</v>
      </c>
      <c r="AU1079">
        <f t="shared" si="433"/>
        <v>5.8999999999999992E-4</v>
      </c>
      <c r="AW1079" s="1">
        <v>44510</v>
      </c>
      <c r="AX1079">
        <v>7.1999999999999995E-2</v>
      </c>
      <c r="AY1079">
        <f t="shared" si="434"/>
        <v>7.1999999999999994E-4</v>
      </c>
      <c r="BA1079" s="1">
        <v>44510</v>
      </c>
      <c r="BB1079">
        <v>0.312</v>
      </c>
      <c r="BC1079">
        <f t="shared" si="435"/>
        <v>3.1199999999999999E-3</v>
      </c>
      <c r="BE1079" s="1">
        <v>44510</v>
      </c>
      <c r="BF1079">
        <v>0.69699999999999995</v>
      </c>
      <c r="BG1079">
        <f t="shared" si="436"/>
        <v>6.9699999999999996E-3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3">
        <f t="shared" ca="1" si="437"/>
        <v>47323</v>
      </c>
      <c r="B1080" s="20">
        <f t="shared" ca="1" si="423"/>
        <v>0</v>
      </c>
      <c r="C1080">
        <f t="shared" ca="1" si="441"/>
        <v>0</v>
      </c>
      <c r="D1080">
        <f t="shared" ca="1" si="428"/>
        <v>-3.6583333333333332</v>
      </c>
      <c r="E1080">
        <f t="shared" ca="1" si="429"/>
        <v>1.7859639999999999</v>
      </c>
      <c r="G1080" s="23">
        <f t="shared" si="438"/>
        <v>46448</v>
      </c>
      <c r="H1080" s="20">
        <f t="shared" si="424"/>
        <v>112.34375</v>
      </c>
      <c r="J1080">
        <f t="shared" ca="1" si="430"/>
        <v>-1.2277777777777779</v>
      </c>
      <c r="K1080">
        <f t="shared" ca="1" si="425"/>
        <v>1.7859639999999999</v>
      </c>
      <c r="M1080" s="23">
        <f t="shared" si="439"/>
        <v>46448</v>
      </c>
      <c r="N1080" s="20">
        <f t="shared" si="426"/>
        <v>112.34375</v>
      </c>
      <c r="O1080">
        <f t="shared" si="431"/>
        <v>125</v>
      </c>
      <c r="P1080">
        <f t="shared" ca="1" si="432"/>
        <v>-1.2277777777777779</v>
      </c>
      <c r="Q1080">
        <f t="shared" ca="1" si="427"/>
        <v>1.7859639999999999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9"/>
      <c r="AH1080" s="27"/>
      <c r="AS1080" s="1">
        <v>44509</v>
      </c>
      <c r="AT1080">
        <v>6.7000000000000004E-2</v>
      </c>
      <c r="AU1080">
        <f t="shared" si="433"/>
        <v>6.7000000000000002E-4</v>
      </c>
      <c r="AW1080" s="1">
        <v>44509</v>
      </c>
      <c r="AX1080">
        <v>6.2E-2</v>
      </c>
      <c r="AY1080">
        <f t="shared" si="434"/>
        <v>6.2E-4</v>
      </c>
      <c r="BA1080" s="1">
        <v>44509</v>
      </c>
      <c r="BB1080">
        <v>0.26</v>
      </c>
      <c r="BC1080">
        <f t="shared" si="435"/>
        <v>2.5999999999999999E-3</v>
      </c>
      <c r="BE1080" s="1">
        <v>44509</v>
      </c>
      <c r="BF1080">
        <v>0.60399999999999998</v>
      </c>
      <c r="BG1080">
        <f t="shared" si="436"/>
        <v>6.0400000000000002E-3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3">
        <f t="shared" ca="1" si="437"/>
        <v>47324</v>
      </c>
      <c r="B1081" s="20">
        <f t="shared" ca="1" si="423"/>
        <v>0</v>
      </c>
      <c r="C1081">
        <f t="shared" ca="1" si="441"/>
        <v>0</v>
      </c>
      <c r="D1081">
        <f t="shared" ca="1" si="428"/>
        <v>-3.661111111111111</v>
      </c>
      <c r="E1081">
        <f t="shared" ca="1" si="429"/>
        <v>1.7859639999999999</v>
      </c>
      <c r="G1081" s="23">
        <f t="shared" si="438"/>
        <v>46449</v>
      </c>
      <c r="H1081" s="20">
        <f t="shared" si="424"/>
        <v>112.34375</v>
      </c>
      <c r="J1081">
        <f t="shared" ca="1" si="430"/>
        <v>-1.2305555555555556</v>
      </c>
      <c r="K1081">
        <f t="shared" ca="1" si="425"/>
        <v>1.7859639999999999</v>
      </c>
      <c r="M1081" s="23">
        <f t="shared" si="439"/>
        <v>46449</v>
      </c>
      <c r="N1081" s="20">
        <f t="shared" si="426"/>
        <v>112.34375</v>
      </c>
      <c r="O1081">
        <f t="shared" si="431"/>
        <v>125</v>
      </c>
      <c r="P1081">
        <f t="shared" ca="1" si="432"/>
        <v>-1.2305555555555556</v>
      </c>
      <c r="Q1081">
        <f t="shared" ca="1" si="427"/>
        <v>1.7859639999999999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9"/>
      <c r="AH1081" s="27"/>
      <c r="AS1081" s="1">
        <v>44508</v>
      </c>
      <c r="AT1081">
        <v>5.2999999999999999E-2</v>
      </c>
      <c r="AU1081">
        <f t="shared" si="433"/>
        <v>5.2999999999999998E-4</v>
      </c>
      <c r="AW1081" s="1">
        <v>44508</v>
      </c>
      <c r="AX1081">
        <v>0.08</v>
      </c>
      <c r="AY1081">
        <f t="shared" si="434"/>
        <v>8.0000000000000004E-4</v>
      </c>
      <c r="BA1081" s="1">
        <v>44508</v>
      </c>
      <c r="BB1081">
        <v>0.27300000000000002</v>
      </c>
      <c r="BC1081">
        <f t="shared" si="435"/>
        <v>2.7300000000000002E-3</v>
      </c>
      <c r="BE1081" s="1">
        <v>44508</v>
      </c>
      <c r="BF1081">
        <v>0.627</v>
      </c>
      <c r="BG1081">
        <f t="shared" si="436"/>
        <v>6.2700000000000004E-3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3">
        <f t="shared" ca="1" si="437"/>
        <v>47325</v>
      </c>
      <c r="B1082" s="20">
        <f t="shared" ca="1" si="423"/>
        <v>0</v>
      </c>
      <c r="C1082">
        <f t="shared" ca="1" si="441"/>
        <v>0</v>
      </c>
      <c r="D1082">
        <f t="shared" ca="1" si="428"/>
        <v>-3.6638888888888888</v>
      </c>
      <c r="E1082">
        <f t="shared" ca="1" si="429"/>
        <v>1.7859639999999999</v>
      </c>
      <c r="G1082" s="23">
        <f t="shared" si="438"/>
        <v>46450</v>
      </c>
      <c r="H1082" s="20">
        <f t="shared" si="424"/>
        <v>112.34375</v>
      </c>
      <c r="J1082">
        <f t="shared" ca="1" si="430"/>
        <v>-1.2333333333333334</v>
      </c>
      <c r="K1082">
        <f t="shared" ca="1" si="425"/>
        <v>1.7859639999999999</v>
      </c>
      <c r="M1082" s="23">
        <f t="shared" si="439"/>
        <v>46450</v>
      </c>
      <c r="N1082" s="20">
        <f t="shared" si="426"/>
        <v>112.34375</v>
      </c>
      <c r="O1082">
        <f t="shared" si="431"/>
        <v>125</v>
      </c>
      <c r="P1082">
        <f t="shared" ca="1" si="432"/>
        <v>-1.2333333333333334</v>
      </c>
      <c r="Q1082">
        <f t="shared" ca="1" si="427"/>
        <v>1.7859639999999999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9"/>
      <c r="AH1082" s="27"/>
      <c r="AS1082" s="1">
        <v>44505</v>
      </c>
      <c r="AT1082">
        <v>5.2999999999999999E-2</v>
      </c>
      <c r="AU1082">
        <f t="shared" si="433"/>
        <v>5.2999999999999998E-4</v>
      </c>
      <c r="AW1082" s="1">
        <v>44505</v>
      </c>
      <c r="AX1082">
        <v>7.4999999999999997E-2</v>
      </c>
      <c r="AY1082">
        <f t="shared" si="434"/>
        <v>7.5000000000000002E-4</v>
      </c>
      <c r="BA1082" s="1">
        <v>44505</v>
      </c>
      <c r="BB1082">
        <v>0.26</v>
      </c>
      <c r="BC1082">
        <f t="shared" si="435"/>
        <v>2.5999999999999999E-3</v>
      </c>
      <c r="BE1082" s="1">
        <v>44505</v>
      </c>
      <c r="BF1082">
        <v>0.58099999999999996</v>
      </c>
      <c r="BG1082">
        <f t="shared" si="436"/>
        <v>5.8099999999999992E-3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3">
        <f t="shared" ca="1" si="437"/>
        <v>47326</v>
      </c>
      <c r="B1083" s="20">
        <f t="shared" ca="1" si="423"/>
        <v>0</v>
      </c>
      <c r="C1083">
        <f t="shared" ca="1" si="441"/>
        <v>0</v>
      </c>
      <c r="D1083">
        <f t="shared" ca="1" si="428"/>
        <v>-3.6666666666666665</v>
      </c>
      <c r="E1083">
        <f t="shared" ca="1" si="429"/>
        <v>1.7859639999999999</v>
      </c>
      <c r="G1083" s="23">
        <f t="shared" si="438"/>
        <v>46451</v>
      </c>
      <c r="H1083" s="20">
        <f t="shared" si="424"/>
        <v>112.34375</v>
      </c>
      <c r="J1083">
        <f t="shared" ca="1" si="430"/>
        <v>-1.2361111111111112</v>
      </c>
      <c r="K1083">
        <f t="shared" ca="1" si="425"/>
        <v>1.7859639999999999</v>
      </c>
      <c r="M1083" s="23">
        <f t="shared" si="439"/>
        <v>46451</v>
      </c>
      <c r="N1083" s="20">
        <f t="shared" si="426"/>
        <v>112.34375</v>
      </c>
      <c r="O1083">
        <f t="shared" si="431"/>
        <v>125</v>
      </c>
      <c r="P1083">
        <f t="shared" ca="1" si="432"/>
        <v>-1.2361111111111112</v>
      </c>
      <c r="Q1083">
        <f t="shared" ca="1" si="427"/>
        <v>1.7859639999999999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9"/>
      <c r="AH1083" s="27"/>
      <c r="AS1083" s="1">
        <v>44504</v>
      </c>
      <c r="AT1083">
        <v>5.2999999999999999E-2</v>
      </c>
      <c r="AU1083">
        <f t="shared" si="433"/>
        <v>5.2999999999999998E-4</v>
      </c>
      <c r="AW1083" s="1">
        <v>44504</v>
      </c>
      <c r="AX1083">
        <v>7.8E-2</v>
      </c>
      <c r="AY1083">
        <f t="shared" si="434"/>
        <v>7.7999999999999999E-4</v>
      </c>
      <c r="BA1083" s="1">
        <v>44504</v>
      </c>
      <c r="BB1083">
        <v>0.27200000000000002</v>
      </c>
      <c r="BC1083">
        <f t="shared" si="435"/>
        <v>2.7200000000000002E-3</v>
      </c>
      <c r="BE1083" s="1">
        <v>44504</v>
      </c>
      <c r="BF1083">
        <v>0.59499999999999997</v>
      </c>
      <c r="BG1083">
        <f t="shared" si="436"/>
        <v>5.9499999999999996E-3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3">
        <f t="shared" ca="1" si="437"/>
        <v>47329</v>
      </c>
      <c r="B1084" s="20">
        <f t="shared" ca="1" si="423"/>
        <v>0</v>
      </c>
      <c r="C1084">
        <f t="shared" ca="1" si="441"/>
        <v>0</v>
      </c>
      <c r="D1084">
        <f t="shared" ca="1" si="428"/>
        <v>-3.6749999999999998</v>
      </c>
      <c r="E1084">
        <f t="shared" ca="1" si="429"/>
        <v>1.7859639999999999</v>
      </c>
      <c r="G1084" s="23">
        <f t="shared" si="438"/>
        <v>46454</v>
      </c>
      <c r="H1084" s="20">
        <f t="shared" si="424"/>
        <v>112.34375</v>
      </c>
      <c r="J1084">
        <f t="shared" ca="1" si="430"/>
        <v>-1.2444444444444445</v>
      </c>
      <c r="K1084">
        <f t="shared" ca="1" si="425"/>
        <v>1.7859639999999999</v>
      </c>
      <c r="M1084" s="23">
        <f t="shared" si="439"/>
        <v>46454</v>
      </c>
      <c r="N1084" s="20">
        <f t="shared" si="426"/>
        <v>112.34375</v>
      </c>
      <c r="O1084">
        <f t="shared" si="431"/>
        <v>125</v>
      </c>
      <c r="P1084">
        <f t="shared" ca="1" si="432"/>
        <v>-1.2444444444444445</v>
      </c>
      <c r="Q1084">
        <f t="shared" ca="1" si="427"/>
        <v>1.7859639999999999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9"/>
      <c r="AH1084" s="27"/>
      <c r="AS1084" s="1">
        <v>44503</v>
      </c>
      <c r="AT1084">
        <v>5.8999999999999997E-2</v>
      </c>
      <c r="AU1084">
        <f t="shared" si="433"/>
        <v>5.8999999999999992E-4</v>
      </c>
      <c r="AW1084" s="1">
        <v>44503</v>
      </c>
      <c r="AX1084">
        <v>6.5000000000000002E-2</v>
      </c>
      <c r="AY1084">
        <f t="shared" si="434"/>
        <v>6.4999999999999997E-4</v>
      </c>
      <c r="BA1084" s="1">
        <v>44503</v>
      </c>
      <c r="BB1084">
        <v>0.29199999999999998</v>
      </c>
      <c r="BC1084">
        <f t="shared" si="435"/>
        <v>2.9199999999999999E-3</v>
      </c>
      <c r="BE1084" s="1">
        <v>44503</v>
      </c>
      <c r="BF1084">
        <v>0.65600000000000003</v>
      </c>
      <c r="BG1084">
        <f t="shared" si="436"/>
        <v>6.5599999999999999E-3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3">
        <f t="shared" ca="1" si="437"/>
        <v>47330</v>
      </c>
      <c r="B1085" s="20">
        <f t="shared" ca="1" si="423"/>
        <v>0</v>
      </c>
      <c r="C1085">
        <f t="shared" ca="1" si="441"/>
        <v>0</v>
      </c>
      <c r="D1085">
        <f t="shared" ca="1" si="428"/>
        <v>-3.6777777777777776</v>
      </c>
      <c r="E1085">
        <f t="shared" ca="1" si="429"/>
        <v>1.7859639999999999</v>
      </c>
      <c r="G1085" s="23">
        <f t="shared" si="438"/>
        <v>46455</v>
      </c>
      <c r="H1085" s="20">
        <f t="shared" si="424"/>
        <v>112.34375</v>
      </c>
      <c r="J1085">
        <f t="shared" ca="1" si="430"/>
        <v>-1.2472222222222222</v>
      </c>
      <c r="K1085">
        <f t="shared" ca="1" si="425"/>
        <v>1.7859639999999999</v>
      </c>
      <c r="M1085" s="23">
        <f t="shared" si="439"/>
        <v>46455</v>
      </c>
      <c r="N1085" s="20">
        <f t="shared" si="426"/>
        <v>112.34375</v>
      </c>
      <c r="O1085">
        <f t="shared" si="431"/>
        <v>125</v>
      </c>
      <c r="P1085">
        <f t="shared" ca="1" si="432"/>
        <v>-1.2472222222222222</v>
      </c>
      <c r="Q1085">
        <f t="shared" ca="1" si="427"/>
        <v>1.7859639999999999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9"/>
      <c r="AH1085" s="27"/>
      <c r="AS1085" s="1">
        <v>44502</v>
      </c>
      <c r="AT1085">
        <v>5.7000000000000002E-2</v>
      </c>
      <c r="AU1085">
        <f t="shared" si="433"/>
        <v>5.6999999999999998E-4</v>
      </c>
      <c r="AW1085" s="1">
        <v>44502</v>
      </c>
      <c r="AX1085">
        <v>6.4000000000000001E-2</v>
      </c>
      <c r="AY1085">
        <f t="shared" si="434"/>
        <v>6.4000000000000005E-4</v>
      </c>
      <c r="BA1085" s="1">
        <v>44502</v>
      </c>
      <c r="BB1085">
        <v>0.27900000000000003</v>
      </c>
      <c r="BC1085">
        <f t="shared" si="435"/>
        <v>2.7900000000000004E-3</v>
      </c>
      <c r="BE1085" s="1">
        <v>44502</v>
      </c>
      <c r="BF1085">
        <v>0.63300000000000001</v>
      </c>
      <c r="BG1085">
        <f t="shared" si="436"/>
        <v>6.3299999999999997E-3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3">
        <f t="shared" ca="1" si="437"/>
        <v>47331</v>
      </c>
      <c r="B1086" s="20">
        <f t="shared" ca="1" si="423"/>
        <v>0</v>
      </c>
      <c r="C1086">
        <f t="shared" ca="1" si="441"/>
        <v>0</v>
      </c>
      <c r="D1086">
        <f t="shared" ca="1" si="428"/>
        <v>-3.6805555555555554</v>
      </c>
      <c r="E1086">
        <f t="shared" ca="1" si="429"/>
        <v>1.7859639999999999</v>
      </c>
      <c r="G1086" s="23">
        <f t="shared" si="438"/>
        <v>46456</v>
      </c>
      <c r="H1086" s="20">
        <f t="shared" si="424"/>
        <v>112.34375</v>
      </c>
      <c r="J1086">
        <f t="shared" ca="1" si="430"/>
        <v>-1.25</v>
      </c>
      <c r="K1086">
        <f t="shared" ca="1" si="425"/>
        <v>1.7859639999999999</v>
      </c>
      <c r="M1086" s="23">
        <f t="shared" si="439"/>
        <v>46456</v>
      </c>
      <c r="N1086" s="20">
        <f t="shared" si="426"/>
        <v>112.34375</v>
      </c>
      <c r="O1086">
        <f t="shared" si="431"/>
        <v>125</v>
      </c>
      <c r="P1086">
        <f t="shared" ca="1" si="432"/>
        <v>-1.25</v>
      </c>
      <c r="Q1086">
        <f t="shared" ca="1" si="427"/>
        <v>1.7859639999999999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9"/>
      <c r="AH1086" s="27"/>
      <c r="AS1086" s="1">
        <v>44501</v>
      </c>
      <c r="AT1086">
        <v>5.0999999999999997E-2</v>
      </c>
      <c r="AU1086">
        <f t="shared" si="433"/>
        <v>5.0999999999999993E-4</v>
      </c>
      <c r="AW1086" s="1">
        <v>44501</v>
      </c>
      <c r="AX1086">
        <v>8.3000000000000004E-2</v>
      </c>
      <c r="AY1086">
        <f t="shared" si="434"/>
        <v>8.3000000000000001E-4</v>
      </c>
      <c r="BA1086" s="1">
        <v>44501</v>
      </c>
      <c r="BB1086">
        <v>0.312</v>
      </c>
      <c r="BC1086">
        <f t="shared" si="435"/>
        <v>3.1199999999999999E-3</v>
      </c>
      <c r="BE1086" s="1">
        <v>44501</v>
      </c>
      <c r="BF1086">
        <v>0.67700000000000005</v>
      </c>
      <c r="BG1086">
        <f t="shared" si="436"/>
        <v>6.7700000000000008E-3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3">
        <f t="shared" ca="1" si="437"/>
        <v>47332</v>
      </c>
      <c r="B1087" s="20">
        <f t="shared" ca="1" si="423"/>
        <v>0</v>
      </c>
      <c r="C1087">
        <f t="shared" ca="1" si="441"/>
        <v>0</v>
      </c>
      <c r="D1087">
        <f t="shared" ca="1" si="428"/>
        <v>-3.6833333333333331</v>
      </c>
      <c r="E1087">
        <f t="shared" ca="1" si="429"/>
        <v>1.7859639999999999</v>
      </c>
      <c r="G1087" s="23">
        <f t="shared" si="438"/>
        <v>46457</v>
      </c>
      <c r="H1087" s="20">
        <f t="shared" si="424"/>
        <v>112.34375</v>
      </c>
      <c r="J1087">
        <f t="shared" ca="1" si="430"/>
        <v>-1.2527777777777778</v>
      </c>
      <c r="K1087">
        <f t="shared" ca="1" si="425"/>
        <v>1.7859639999999999</v>
      </c>
      <c r="M1087" s="23">
        <f t="shared" si="439"/>
        <v>46457</v>
      </c>
      <c r="N1087" s="20">
        <f t="shared" si="426"/>
        <v>112.34375</v>
      </c>
      <c r="O1087">
        <f t="shared" si="431"/>
        <v>125</v>
      </c>
      <c r="P1087">
        <f t="shared" ca="1" si="432"/>
        <v>-1.2527777777777778</v>
      </c>
      <c r="Q1087">
        <f t="shared" ca="1" si="427"/>
        <v>1.7859639999999999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9"/>
      <c r="AH1087" s="27"/>
      <c r="AS1087" s="1">
        <v>44498</v>
      </c>
      <c r="AT1087">
        <v>5.1999999999999998E-2</v>
      </c>
      <c r="AU1087">
        <f t="shared" si="433"/>
        <v>5.1999999999999995E-4</v>
      </c>
      <c r="AW1087" s="1">
        <v>44498</v>
      </c>
      <c r="AX1087">
        <v>6.9000000000000006E-2</v>
      </c>
      <c r="AY1087">
        <f t="shared" si="434"/>
        <v>6.9000000000000008E-4</v>
      </c>
      <c r="BA1087" s="1">
        <v>44498</v>
      </c>
      <c r="BB1087">
        <v>0.29899999999999999</v>
      </c>
      <c r="BC1087">
        <f t="shared" si="435"/>
        <v>2.99E-3</v>
      </c>
      <c r="BE1087" s="1">
        <v>44498</v>
      </c>
      <c r="BF1087">
        <v>0.66200000000000003</v>
      </c>
      <c r="BG1087">
        <f t="shared" si="436"/>
        <v>6.62E-3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3">
        <f t="shared" ca="1" si="437"/>
        <v>47333</v>
      </c>
      <c r="B1088" s="20">
        <f t="shared" ca="1" si="423"/>
        <v>0</v>
      </c>
      <c r="C1088">
        <f t="shared" ca="1" si="441"/>
        <v>0</v>
      </c>
      <c r="D1088">
        <f t="shared" ca="1" si="428"/>
        <v>-3.6861111111111109</v>
      </c>
      <c r="E1088">
        <f t="shared" ca="1" si="429"/>
        <v>1.7859639999999999</v>
      </c>
      <c r="G1088" s="23">
        <f t="shared" si="438"/>
        <v>46458</v>
      </c>
      <c r="H1088" s="20">
        <f t="shared" si="424"/>
        <v>112.34375</v>
      </c>
      <c r="J1088">
        <f t="shared" ca="1" si="430"/>
        <v>-1.2555555555555555</v>
      </c>
      <c r="K1088">
        <f t="shared" ca="1" si="425"/>
        <v>1.7859639999999999</v>
      </c>
      <c r="M1088" s="23">
        <f t="shared" si="439"/>
        <v>46458</v>
      </c>
      <c r="N1088" s="20">
        <f t="shared" si="426"/>
        <v>112.34375</v>
      </c>
      <c r="O1088">
        <f t="shared" si="431"/>
        <v>125</v>
      </c>
      <c r="P1088">
        <f t="shared" ca="1" si="432"/>
        <v>-1.2555555555555555</v>
      </c>
      <c r="Q1088">
        <f t="shared" ca="1" si="427"/>
        <v>1.7859639999999999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9"/>
      <c r="AH1088" s="27"/>
      <c r="AS1088" s="1">
        <v>44497</v>
      </c>
      <c r="AT1088">
        <v>5.1999999999999998E-2</v>
      </c>
      <c r="AU1088">
        <f t="shared" si="433"/>
        <v>5.1999999999999995E-4</v>
      </c>
      <c r="AW1088" s="1">
        <v>44497</v>
      </c>
      <c r="AX1088">
        <v>6.8000000000000005E-2</v>
      </c>
      <c r="AY1088">
        <f t="shared" si="434"/>
        <v>6.8000000000000005E-4</v>
      </c>
      <c r="BA1088" s="1">
        <v>44497</v>
      </c>
      <c r="BB1088">
        <v>0.27900000000000003</v>
      </c>
      <c r="BC1088">
        <f t="shared" si="435"/>
        <v>2.7900000000000004E-3</v>
      </c>
      <c r="BE1088" s="1">
        <v>44497</v>
      </c>
      <c r="BF1088">
        <v>0.61799999999999999</v>
      </c>
      <c r="BG1088">
        <f t="shared" si="436"/>
        <v>6.1799999999999997E-3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3">
        <f t="shared" ca="1" si="437"/>
        <v>47336</v>
      </c>
      <c r="B1089" s="20">
        <f t="shared" ca="1" si="423"/>
        <v>0</v>
      </c>
      <c r="C1089">
        <f t="shared" ca="1" si="441"/>
        <v>0</v>
      </c>
      <c r="D1089">
        <f t="shared" ca="1" si="428"/>
        <v>-3.6944444444444446</v>
      </c>
      <c r="E1089">
        <f t="shared" ca="1" si="429"/>
        <v>1.7859639999999999</v>
      </c>
      <c r="G1089" s="23">
        <f t="shared" si="438"/>
        <v>46461</v>
      </c>
      <c r="H1089" s="20">
        <f t="shared" si="424"/>
        <v>112.34375</v>
      </c>
      <c r="J1089">
        <f t="shared" ca="1" si="430"/>
        <v>-1.2638888888888888</v>
      </c>
      <c r="K1089">
        <f t="shared" ca="1" si="425"/>
        <v>1.7859639999999999</v>
      </c>
      <c r="M1089" s="23">
        <f t="shared" si="439"/>
        <v>46461</v>
      </c>
      <c r="N1089" s="20">
        <f t="shared" si="426"/>
        <v>112.34375</v>
      </c>
      <c r="O1089">
        <f t="shared" si="431"/>
        <v>125</v>
      </c>
      <c r="P1089">
        <f t="shared" ca="1" si="432"/>
        <v>-1.2638888888888888</v>
      </c>
      <c r="Q1089">
        <f t="shared" ca="1" si="427"/>
        <v>1.7859639999999999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9"/>
      <c r="AH1089" s="27"/>
      <c r="AS1089" s="1">
        <v>44496</v>
      </c>
      <c r="AT1089">
        <v>6.7000000000000004E-2</v>
      </c>
      <c r="AU1089">
        <f t="shared" si="433"/>
        <v>6.7000000000000002E-4</v>
      </c>
      <c r="AW1089" s="1">
        <v>44496</v>
      </c>
      <c r="AX1089">
        <v>8.3000000000000004E-2</v>
      </c>
      <c r="AY1089">
        <f t="shared" si="434"/>
        <v>8.3000000000000001E-4</v>
      </c>
      <c r="BA1089" s="1">
        <v>44496</v>
      </c>
      <c r="BB1089">
        <v>0.28100000000000003</v>
      </c>
      <c r="BC1089">
        <f t="shared" si="435"/>
        <v>2.8100000000000004E-3</v>
      </c>
      <c r="BE1089" s="1">
        <v>44496</v>
      </c>
      <c r="BF1089">
        <v>0.6321</v>
      </c>
      <c r="BG1089">
        <f t="shared" si="436"/>
        <v>6.3210000000000002E-3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3">
        <f t="shared" ca="1" si="437"/>
        <v>47337</v>
      </c>
      <c r="B1090" s="20">
        <f t="shared" ca="1" si="423"/>
        <v>0</v>
      </c>
      <c r="C1090">
        <f t="shared" ca="1" si="441"/>
        <v>0</v>
      </c>
      <c r="D1090">
        <f t="shared" ca="1" si="428"/>
        <v>-3.6972222222222224</v>
      </c>
      <c r="E1090">
        <f t="shared" ca="1" si="429"/>
        <v>1.7859639999999999</v>
      </c>
      <c r="G1090" s="23">
        <f t="shared" si="438"/>
        <v>46462</v>
      </c>
      <c r="H1090" s="20">
        <f t="shared" si="424"/>
        <v>112.34375</v>
      </c>
      <c r="J1090">
        <f t="shared" ca="1" si="430"/>
        <v>-1.2666666666666666</v>
      </c>
      <c r="K1090">
        <f t="shared" ca="1" si="425"/>
        <v>1.7859639999999999</v>
      </c>
      <c r="M1090" s="23">
        <f t="shared" si="439"/>
        <v>46462</v>
      </c>
      <c r="N1090" s="20">
        <f t="shared" si="426"/>
        <v>112.34375</v>
      </c>
      <c r="O1090">
        <f t="shared" si="431"/>
        <v>125</v>
      </c>
      <c r="P1090">
        <f t="shared" ca="1" si="432"/>
        <v>-1.2666666666666666</v>
      </c>
      <c r="Q1090">
        <f t="shared" ca="1" si="427"/>
        <v>1.7859639999999999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9"/>
      <c r="AH1090" s="27"/>
      <c r="AS1090" s="1">
        <v>44495</v>
      </c>
      <c r="AT1090">
        <v>0.05</v>
      </c>
      <c r="AU1090">
        <f t="shared" si="433"/>
        <v>5.0000000000000001E-4</v>
      </c>
      <c r="AW1090" s="1">
        <v>44495</v>
      </c>
      <c r="AX1090">
        <v>6.4000000000000001E-2</v>
      </c>
      <c r="AY1090">
        <f t="shared" si="434"/>
        <v>6.4000000000000005E-4</v>
      </c>
      <c r="BA1090" s="1">
        <v>44495</v>
      </c>
      <c r="BB1090">
        <v>0.253</v>
      </c>
      <c r="BC1090">
        <f t="shared" si="435"/>
        <v>2.5300000000000001E-3</v>
      </c>
      <c r="BE1090" s="1">
        <v>44495</v>
      </c>
      <c r="BF1090">
        <v>0.59899999999999998</v>
      </c>
      <c r="BG1090">
        <f t="shared" si="436"/>
        <v>5.9899999999999997E-3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3">
        <f t="shared" ca="1" si="437"/>
        <v>47338</v>
      </c>
      <c r="B1091" s="20">
        <f t="shared" ca="1" si="423"/>
        <v>0</v>
      </c>
      <c r="C1091">
        <f t="shared" ca="1" si="441"/>
        <v>0</v>
      </c>
      <c r="D1091">
        <f t="shared" ca="1" si="428"/>
        <v>-3.7</v>
      </c>
      <c r="E1091">
        <f t="shared" ca="1" si="429"/>
        <v>1.7859639999999999</v>
      </c>
      <c r="G1091" s="23">
        <f t="shared" si="438"/>
        <v>46463</v>
      </c>
      <c r="H1091" s="20">
        <f t="shared" si="424"/>
        <v>112.34375</v>
      </c>
      <c r="J1091">
        <f t="shared" ca="1" si="430"/>
        <v>-1.2694444444444444</v>
      </c>
      <c r="K1091">
        <f t="shared" ca="1" si="425"/>
        <v>1.7859639999999999</v>
      </c>
      <c r="M1091" s="23">
        <f t="shared" si="439"/>
        <v>46463</v>
      </c>
      <c r="N1091" s="20">
        <f t="shared" si="426"/>
        <v>112.34375</v>
      </c>
      <c r="O1091">
        <f t="shared" si="431"/>
        <v>125</v>
      </c>
      <c r="P1091">
        <f t="shared" ca="1" si="432"/>
        <v>-1.2694444444444444</v>
      </c>
      <c r="Q1091">
        <f t="shared" ca="1" si="427"/>
        <v>1.7859639999999999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9"/>
      <c r="AH1091" s="27"/>
      <c r="AS1091" s="1">
        <v>44494</v>
      </c>
      <c r="AT1091">
        <v>6.5000000000000002E-2</v>
      </c>
      <c r="AU1091">
        <f t="shared" si="433"/>
        <v>6.4999999999999997E-4</v>
      </c>
      <c r="AW1091" s="1">
        <v>44494</v>
      </c>
      <c r="AX1091">
        <v>7.9000000000000001E-2</v>
      </c>
      <c r="AY1091">
        <f t="shared" si="434"/>
        <v>7.9000000000000001E-4</v>
      </c>
      <c r="BA1091" s="1">
        <v>44494</v>
      </c>
      <c r="BB1091">
        <v>0.253</v>
      </c>
      <c r="BC1091">
        <f t="shared" si="435"/>
        <v>2.5300000000000001E-3</v>
      </c>
      <c r="BE1091" s="1">
        <v>44494</v>
      </c>
      <c r="BF1091">
        <v>0.59299999999999997</v>
      </c>
      <c r="BG1091">
        <f t="shared" si="436"/>
        <v>5.9299999999999995E-3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3">
        <f t="shared" ca="1" si="437"/>
        <v>47339</v>
      </c>
      <c r="B1092" s="20">
        <f t="shared" ca="1" si="423"/>
        <v>0</v>
      </c>
      <c r="C1092">
        <f t="shared" ca="1" si="441"/>
        <v>0</v>
      </c>
      <c r="D1092">
        <f t="shared" ca="1" si="428"/>
        <v>-3.7027777777777779</v>
      </c>
      <c r="E1092">
        <f t="shared" ca="1" si="429"/>
        <v>1.7859639999999999</v>
      </c>
      <c r="G1092" s="23">
        <f t="shared" si="438"/>
        <v>46464</v>
      </c>
      <c r="H1092" s="20">
        <f t="shared" si="424"/>
        <v>112.34375</v>
      </c>
      <c r="J1092">
        <f t="shared" ca="1" si="430"/>
        <v>-1.2722222222222221</v>
      </c>
      <c r="K1092">
        <f t="shared" ca="1" si="425"/>
        <v>1.7859639999999999</v>
      </c>
      <c r="M1092" s="23">
        <f t="shared" si="439"/>
        <v>46464</v>
      </c>
      <c r="N1092" s="20">
        <f t="shared" si="426"/>
        <v>112.34375</v>
      </c>
      <c r="O1092">
        <f t="shared" si="431"/>
        <v>125</v>
      </c>
      <c r="P1092">
        <f t="shared" ca="1" si="432"/>
        <v>-1.2722222222222221</v>
      </c>
      <c r="Q1092">
        <f t="shared" ca="1" si="427"/>
        <v>1.7859639999999999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9"/>
      <c r="AH1092" s="27"/>
      <c r="AS1092" s="1">
        <v>44491</v>
      </c>
      <c r="AT1092">
        <v>5.6000000000000001E-2</v>
      </c>
      <c r="AU1092">
        <f t="shared" si="433"/>
        <v>5.6000000000000006E-4</v>
      </c>
      <c r="AW1092" s="1">
        <v>44491</v>
      </c>
      <c r="AX1092">
        <v>8.2000000000000003E-2</v>
      </c>
      <c r="AY1092">
        <f t="shared" si="434"/>
        <v>8.1999999999999998E-4</v>
      </c>
      <c r="BA1092" s="1">
        <v>44491</v>
      </c>
      <c r="BB1092">
        <v>0.25600000000000001</v>
      </c>
      <c r="BC1092">
        <f t="shared" si="435"/>
        <v>2.5600000000000002E-3</v>
      </c>
      <c r="BE1092" s="1">
        <v>44491</v>
      </c>
      <c r="BF1092">
        <v>0.58530000000000004</v>
      </c>
      <c r="BG1092">
        <f t="shared" si="436"/>
        <v>5.8530000000000006E-3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3">
        <f t="shared" ca="1" si="437"/>
        <v>47340</v>
      </c>
      <c r="B1093" s="20">
        <f t="shared" ca="1" si="423"/>
        <v>0</v>
      </c>
      <c r="C1093">
        <f t="shared" ca="1" si="441"/>
        <v>0</v>
      </c>
      <c r="D1093">
        <f t="shared" ca="1" si="428"/>
        <v>-3.7055555555555557</v>
      </c>
      <c r="E1093">
        <f t="shared" ca="1" si="429"/>
        <v>1.7859639999999999</v>
      </c>
      <c r="G1093" s="23">
        <f t="shared" si="438"/>
        <v>46465</v>
      </c>
      <c r="H1093" s="20">
        <f t="shared" si="424"/>
        <v>112.34375</v>
      </c>
      <c r="J1093">
        <f t="shared" ca="1" si="430"/>
        <v>-1.2749999999999999</v>
      </c>
      <c r="K1093">
        <f t="shared" ca="1" si="425"/>
        <v>1.7859639999999999</v>
      </c>
      <c r="M1093" s="23">
        <f t="shared" si="439"/>
        <v>46465</v>
      </c>
      <c r="N1093" s="20">
        <f t="shared" si="426"/>
        <v>112.34375</v>
      </c>
      <c r="O1093">
        <f t="shared" si="431"/>
        <v>125</v>
      </c>
      <c r="P1093">
        <f t="shared" ca="1" si="432"/>
        <v>-1.2749999999999999</v>
      </c>
      <c r="Q1093">
        <f t="shared" ca="1" si="427"/>
        <v>1.7859639999999999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9"/>
      <c r="AH1093" s="27"/>
      <c r="AS1093" s="1">
        <v>44490</v>
      </c>
      <c r="AT1093">
        <v>0.05</v>
      </c>
      <c r="AU1093">
        <f t="shared" si="433"/>
        <v>5.0000000000000001E-4</v>
      </c>
      <c r="AW1093" s="1">
        <v>44490</v>
      </c>
      <c r="AX1093">
        <v>7.9000000000000001E-2</v>
      </c>
      <c r="AY1093">
        <f t="shared" si="434"/>
        <v>7.9000000000000001E-4</v>
      </c>
      <c r="BA1093" s="1">
        <v>44490</v>
      </c>
      <c r="BB1093">
        <v>0.247</v>
      </c>
      <c r="BC1093">
        <f t="shared" si="435"/>
        <v>2.47E-3</v>
      </c>
      <c r="BE1093" s="1">
        <v>44490</v>
      </c>
      <c r="BF1093">
        <v>0.60699999999999998</v>
      </c>
      <c r="BG1093">
        <f t="shared" si="436"/>
        <v>6.0699999999999999E-3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3">
        <f t="shared" ca="1" si="437"/>
        <v>47343</v>
      </c>
      <c r="B1094" s="20">
        <f t="shared" ca="1" si="423"/>
        <v>0</v>
      </c>
      <c r="C1094">
        <f t="shared" ca="1" si="441"/>
        <v>0</v>
      </c>
      <c r="D1094">
        <f t="shared" ca="1" si="428"/>
        <v>-3.713888888888889</v>
      </c>
      <c r="E1094">
        <f t="shared" ca="1" si="429"/>
        <v>1.7859639999999999</v>
      </c>
      <c r="G1094" s="23">
        <f t="shared" si="438"/>
        <v>46468</v>
      </c>
      <c r="H1094" s="20">
        <f t="shared" si="424"/>
        <v>112.34375</v>
      </c>
      <c r="J1094">
        <f t="shared" ca="1" si="430"/>
        <v>-1.2833333333333334</v>
      </c>
      <c r="K1094">
        <f t="shared" ca="1" si="425"/>
        <v>1.7859639999999999</v>
      </c>
      <c r="M1094" s="23">
        <f t="shared" si="439"/>
        <v>46468</v>
      </c>
      <c r="N1094" s="20">
        <f t="shared" si="426"/>
        <v>112.34375</v>
      </c>
      <c r="O1094">
        <f t="shared" si="431"/>
        <v>125</v>
      </c>
      <c r="P1094">
        <f t="shared" ca="1" si="432"/>
        <v>-1.2833333333333334</v>
      </c>
      <c r="Q1094">
        <f t="shared" ca="1" si="427"/>
        <v>1.7859639999999999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9"/>
      <c r="AH1094" s="27"/>
      <c r="AS1094" s="1">
        <v>44489</v>
      </c>
      <c r="AT1094">
        <v>6.0999999999999999E-2</v>
      </c>
      <c r="AU1094">
        <f t="shared" si="433"/>
        <v>6.0999999999999997E-4</v>
      </c>
      <c r="AW1094" s="1">
        <v>44489</v>
      </c>
      <c r="AX1094">
        <v>7.0999999999999994E-2</v>
      </c>
      <c r="AY1094">
        <f t="shared" si="434"/>
        <v>7.0999999999999991E-4</v>
      </c>
      <c r="BA1094" s="1">
        <v>44489</v>
      </c>
      <c r="BB1094">
        <v>0.224</v>
      </c>
      <c r="BC1094">
        <f t="shared" si="435"/>
        <v>2.2400000000000002E-3</v>
      </c>
      <c r="BE1094" s="1">
        <v>44489</v>
      </c>
      <c r="BF1094">
        <v>0.52800000000000002</v>
      </c>
      <c r="BG1094">
        <f t="shared" si="436"/>
        <v>5.28E-3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3">
        <f t="shared" ca="1" si="437"/>
        <v>47344</v>
      </c>
      <c r="B1095" s="20">
        <f t="shared" ca="1" si="423"/>
        <v>0</v>
      </c>
      <c r="C1095">
        <f t="shared" ca="1" si="441"/>
        <v>0</v>
      </c>
      <c r="D1095">
        <f t="shared" ca="1" si="428"/>
        <v>-3.7166666666666668</v>
      </c>
      <c r="E1095">
        <f t="shared" ca="1" si="429"/>
        <v>1.7859639999999999</v>
      </c>
      <c r="G1095" s="23">
        <f t="shared" si="438"/>
        <v>46469</v>
      </c>
      <c r="H1095" s="20">
        <f t="shared" si="424"/>
        <v>112.34375</v>
      </c>
      <c r="J1095">
        <f t="shared" ca="1" si="430"/>
        <v>-1.2861111111111112</v>
      </c>
      <c r="K1095">
        <f t="shared" ca="1" si="425"/>
        <v>1.7859639999999999</v>
      </c>
      <c r="M1095" s="23">
        <f t="shared" si="439"/>
        <v>46469</v>
      </c>
      <c r="N1095" s="20">
        <f t="shared" si="426"/>
        <v>112.34375</v>
      </c>
      <c r="O1095">
        <f t="shared" si="431"/>
        <v>125</v>
      </c>
      <c r="P1095">
        <f t="shared" ca="1" si="432"/>
        <v>-1.2861111111111112</v>
      </c>
      <c r="Q1095">
        <f t="shared" ca="1" si="427"/>
        <v>1.7859639999999999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9"/>
      <c r="AH1095" s="27"/>
      <c r="AS1095" s="1">
        <v>44488</v>
      </c>
      <c r="AT1095">
        <v>6.4000000000000001E-2</v>
      </c>
      <c r="AU1095">
        <f t="shared" si="433"/>
        <v>6.4000000000000005E-4</v>
      </c>
      <c r="AW1095" s="1">
        <v>44488</v>
      </c>
      <c r="AX1095">
        <v>7.5999999999999998E-2</v>
      </c>
      <c r="AY1095">
        <f t="shared" si="434"/>
        <v>7.5999999999999993E-4</v>
      </c>
      <c r="BA1095" s="1">
        <v>44488</v>
      </c>
      <c r="BB1095">
        <v>0.22500000000000001</v>
      </c>
      <c r="BC1095">
        <f t="shared" si="435"/>
        <v>2.2500000000000003E-3</v>
      </c>
      <c r="BE1095" s="1">
        <v>44488</v>
      </c>
      <c r="BF1095">
        <v>0.54</v>
      </c>
      <c r="BG1095">
        <f t="shared" si="436"/>
        <v>5.4000000000000003E-3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3">
        <f t="shared" ca="1" si="437"/>
        <v>47345</v>
      </c>
      <c r="B1096" s="20">
        <f t="shared" ca="1" si="423"/>
        <v>0</v>
      </c>
      <c r="C1096">
        <f t="shared" ca="1" si="441"/>
        <v>0</v>
      </c>
      <c r="D1096">
        <f t="shared" ca="1" si="428"/>
        <v>-3.7194444444444446</v>
      </c>
      <c r="E1096">
        <f t="shared" ca="1" si="429"/>
        <v>1.7859639999999999</v>
      </c>
      <c r="G1096" s="23">
        <f t="shared" si="438"/>
        <v>46470</v>
      </c>
      <c r="H1096" s="20">
        <f t="shared" si="424"/>
        <v>112.34375</v>
      </c>
      <c r="J1096">
        <f t="shared" ca="1" si="430"/>
        <v>-1.288888888888889</v>
      </c>
      <c r="K1096">
        <f t="shared" ca="1" si="425"/>
        <v>1.7859639999999999</v>
      </c>
      <c r="M1096" s="23">
        <f t="shared" si="439"/>
        <v>46470</v>
      </c>
      <c r="N1096" s="20">
        <f t="shared" si="426"/>
        <v>112.34375</v>
      </c>
      <c r="O1096">
        <f t="shared" si="431"/>
        <v>125</v>
      </c>
      <c r="P1096">
        <f t="shared" ca="1" si="432"/>
        <v>-1.288888888888889</v>
      </c>
      <c r="Q1096">
        <f t="shared" ca="1" si="427"/>
        <v>1.7859639999999999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9"/>
      <c r="AH1096" s="27"/>
      <c r="AS1096" s="1">
        <v>44487</v>
      </c>
      <c r="AT1096">
        <v>5.0999999999999997E-2</v>
      </c>
      <c r="AU1096">
        <f t="shared" si="433"/>
        <v>5.0999999999999993E-4</v>
      </c>
      <c r="AW1096" s="1">
        <v>44487</v>
      </c>
      <c r="AX1096">
        <v>6.2E-2</v>
      </c>
      <c r="AY1096">
        <f t="shared" si="434"/>
        <v>6.2E-4</v>
      </c>
      <c r="BA1096" s="1">
        <v>44487</v>
      </c>
      <c r="BB1096">
        <v>0.22800000000000001</v>
      </c>
      <c r="BC1096">
        <f t="shared" si="435"/>
        <v>2.2799999999999999E-3</v>
      </c>
      <c r="BE1096" s="1">
        <v>44487</v>
      </c>
      <c r="BF1096">
        <v>0.55800000000000005</v>
      </c>
      <c r="BG1096">
        <f t="shared" si="436"/>
        <v>5.5800000000000008E-3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3">
        <f t="shared" ca="1" si="437"/>
        <v>47346</v>
      </c>
      <c r="B1097" s="20">
        <f t="shared" ca="1" si="423"/>
        <v>0</v>
      </c>
      <c r="C1097">
        <f t="shared" ca="1" si="441"/>
        <v>0</v>
      </c>
      <c r="D1097">
        <f t="shared" ca="1" si="428"/>
        <v>-3.7222222222222223</v>
      </c>
      <c r="E1097">
        <f t="shared" ca="1" si="429"/>
        <v>1.7859639999999999</v>
      </c>
      <c r="G1097" s="23">
        <f t="shared" si="438"/>
        <v>46471</v>
      </c>
      <c r="H1097" s="20">
        <f t="shared" si="424"/>
        <v>112.34375</v>
      </c>
      <c r="J1097">
        <f t="shared" ca="1" si="430"/>
        <v>-1.2916666666666667</v>
      </c>
      <c r="K1097">
        <f t="shared" ca="1" si="425"/>
        <v>1.7859639999999999</v>
      </c>
      <c r="M1097" s="23">
        <f t="shared" si="439"/>
        <v>46471</v>
      </c>
      <c r="N1097" s="20">
        <f t="shared" si="426"/>
        <v>112.34375</v>
      </c>
      <c r="O1097">
        <f t="shared" si="431"/>
        <v>125</v>
      </c>
      <c r="P1097">
        <f t="shared" ca="1" si="432"/>
        <v>-1.2916666666666667</v>
      </c>
      <c r="Q1097">
        <f t="shared" ca="1" si="427"/>
        <v>1.7859639999999999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9"/>
      <c r="AH1097" s="27"/>
      <c r="AS1097" s="1">
        <v>44484</v>
      </c>
      <c r="AT1097">
        <v>0.05</v>
      </c>
      <c r="AU1097">
        <f t="shared" si="433"/>
        <v>5.0000000000000001E-4</v>
      </c>
      <c r="AW1097" s="1">
        <v>44484</v>
      </c>
      <c r="AX1097">
        <v>7.2999999999999995E-2</v>
      </c>
      <c r="AY1097">
        <f t="shared" si="434"/>
        <v>7.2999999999999996E-4</v>
      </c>
      <c r="BA1097" s="1">
        <v>44484</v>
      </c>
      <c r="BB1097">
        <v>0.21299999999999999</v>
      </c>
      <c r="BC1097">
        <f t="shared" si="435"/>
        <v>2.1299999999999999E-3</v>
      </c>
      <c r="BE1097" s="1">
        <v>44484</v>
      </c>
      <c r="BF1097">
        <v>0.51700000000000002</v>
      </c>
      <c r="BG1097">
        <f t="shared" si="436"/>
        <v>5.1700000000000001E-3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3">
        <f t="shared" ca="1" si="437"/>
        <v>47347</v>
      </c>
      <c r="B1098" s="20">
        <f t="shared" ca="1" si="423"/>
        <v>0</v>
      </c>
      <c r="C1098">
        <f t="shared" ca="1" si="441"/>
        <v>0</v>
      </c>
      <c r="D1098">
        <f t="shared" ca="1" si="428"/>
        <v>-3.7250000000000001</v>
      </c>
      <c r="E1098">
        <f t="shared" ca="1" si="429"/>
        <v>1.7859639999999999</v>
      </c>
      <c r="G1098" s="23">
        <f t="shared" si="438"/>
        <v>46472</v>
      </c>
      <c r="H1098" s="20">
        <f t="shared" si="424"/>
        <v>112.34375</v>
      </c>
      <c r="J1098">
        <f t="shared" ca="1" si="430"/>
        <v>-1.2944444444444445</v>
      </c>
      <c r="K1098">
        <f t="shared" ca="1" si="425"/>
        <v>1.7859639999999999</v>
      </c>
      <c r="M1098" s="23">
        <f t="shared" si="439"/>
        <v>46472</v>
      </c>
      <c r="N1098" s="20">
        <f t="shared" si="426"/>
        <v>112.34375</v>
      </c>
      <c r="O1098">
        <f t="shared" si="431"/>
        <v>125</v>
      </c>
      <c r="P1098">
        <f t="shared" ca="1" si="432"/>
        <v>-1.2944444444444445</v>
      </c>
      <c r="Q1098">
        <f t="shared" ca="1" si="427"/>
        <v>1.7859639999999999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9"/>
      <c r="AH1098" s="27"/>
      <c r="AS1098" s="1">
        <v>44483</v>
      </c>
      <c r="AT1098">
        <v>5.6000000000000001E-2</v>
      </c>
      <c r="AU1098">
        <f t="shared" si="433"/>
        <v>5.6000000000000006E-4</v>
      </c>
      <c r="AW1098" s="1">
        <v>44483</v>
      </c>
      <c r="AX1098">
        <v>7.0999999999999994E-2</v>
      </c>
      <c r="AY1098">
        <f t="shared" si="434"/>
        <v>7.0999999999999991E-4</v>
      </c>
      <c r="BA1098" s="1">
        <v>44483</v>
      </c>
      <c r="BB1098">
        <v>0.19700000000000001</v>
      </c>
      <c r="BC1098">
        <f t="shared" si="435"/>
        <v>1.97E-3</v>
      </c>
      <c r="BE1098" s="1">
        <v>44483</v>
      </c>
      <c r="BF1098">
        <v>0.48199999999999998</v>
      </c>
      <c r="BG1098">
        <f t="shared" si="436"/>
        <v>4.8199999999999996E-3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3">
        <f t="shared" ca="1" si="437"/>
        <v>47350</v>
      </c>
      <c r="B1099" s="20">
        <f t="shared" ref="B1099:B1162" ca="1" si="445">IFERROR(VLOOKUP(A1099,$BN$11:$BO$19999,2,FALSE),B1098)</f>
        <v>0</v>
      </c>
      <c r="C1099">
        <f t="shared" ca="1" si="441"/>
        <v>0</v>
      </c>
      <c r="D1099">
        <f t="shared" ca="1" si="428"/>
        <v>-3.7333333333333334</v>
      </c>
      <c r="E1099">
        <f t="shared" ca="1" si="429"/>
        <v>1.7859639999999999</v>
      </c>
      <c r="G1099" s="23">
        <f t="shared" si="438"/>
        <v>46475</v>
      </c>
      <c r="H1099" s="20">
        <f t="shared" ref="H1099:H1162" si="446">IFERROR(VLOOKUP(G1099,$BN$11:$BO$19999,2,FALSE),H1098)</f>
        <v>112.34375</v>
      </c>
      <c r="J1099">
        <f t="shared" ca="1" si="430"/>
        <v>-1.3027777777777778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1.7859639999999999</v>
      </c>
      <c r="M1099" s="23">
        <f t="shared" si="439"/>
        <v>46475</v>
      </c>
      <c r="N1099" s="20">
        <f t="shared" ref="N1099:N1162" si="448">IFERROR(VLOOKUP(M1099,$BN$11:$BO$19999,2,FALSE),N1098)</f>
        <v>112.34375</v>
      </c>
      <c r="O1099">
        <f t="shared" si="431"/>
        <v>125</v>
      </c>
      <c r="P1099">
        <f t="shared" ca="1" si="432"/>
        <v>-1.3027777777777778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1.7859639999999999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9"/>
      <c r="AH1099" s="27"/>
      <c r="AS1099" s="1">
        <v>44482</v>
      </c>
      <c r="AT1099">
        <v>6.5000000000000002E-2</v>
      </c>
      <c r="AU1099">
        <f t="shared" si="433"/>
        <v>6.4999999999999997E-4</v>
      </c>
      <c r="AW1099" s="1">
        <v>44482</v>
      </c>
      <c r="AX1099">
        <v>5.7000000000000002E-2</v>
      </c>
      <c r="AY1099">
        <f t="shared" si="434"/>
        <v>5.6999999999999998E-4</v>
      </c>
      <c r="BA1099" s="1">
        <v>44482</v>
      </c>
      <c r="BB1099">
        <v>0.19</v>
      </c>
      <c r="BC1099">
        <f t="shared" si="435"/>
        <v>1.9E-3</v>
      </c>
      <c r="BE1099" s="1">
        <v>44482</v>
      </c>
      <c r="BF1099">
        <v>0.46600000000000003</v>
      </c>
      <c r="BG1099">
        <f t="shared" si="436"/>
        <v>4.6600000000000001E-3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3">
        <f t="shared" ca="1" si="437"/>
        <v>47351</v>
      </c>
      <c r="B1100" s="20">
        <f t="shared" ca="1" si="445"/>
        <v>0</v>
      </c>
      <c r="C1100">
        <f t="shared" ca="1" si="441"/>
        <v>0</v>
      </c>
      <c r="D1100">
        <f t="shared" ref="D1100:D1163" ca="1" si="450">($B$7-A1100)/360</f>
        <v>-3.7361111111111112</v>
      </c>
      <c r="E1100">
        <f t="shared" ref="E1100:E1163" ca="1" si="451">IFERROR(IF(D1100&lt;0.25,VLOOKUP(A1100,$AS$11:$AU$5325,3,FALSE),IF(AND(D1100&gt;=0.25,D1100&lt;0.5),VLOOKUP(A1100,$AW$11:$AY$5325,3,FALSE),IF(AND(D1100&gt;=0.5,D1100&lt;1),VLOOKUP(A1100,$BA$11:$BC$5325,3,FALSE),VLOOKUP(A1100,$BE$11:$BG$5010,3,FALSE)))),E1099)</f>
        <v>1.7859639999999999</v>
      </c>
      <c r="G1100" s="23">
        <f t="shared" si="438"/>
        <v>46476</v>
      </c>
      <c r="H1100" s="20">
        <f t="shared" si="446"/>
        <v>112.34375</v>
      </c>
      <c r="J1100">
        <f t="shared" ref="J1100:J1163" ca="1" si="452">($H$7-G1100)/360</f>
        <v>-1.3055555555555556</v>
      </c>
      <c r="K1100">
        <f t="shared" ca="1" si="447"/>
        <v>1.7859639999999999</v>
      </c>
      <c r="M1100" s="23">
        <f t="shared" si="439"/>
        <v>46476</v>
      </c>
      <c r="N1100" s="20">
        <f t="shared" si="448"/>
        <v>112.34375</v>
      </c>
      <c r="O1100">
        <f t="shared" ref="O1100:O1163" si="453">CEILING(N1100,25)</f>
        <v>125</v>
      </c>
      <c r="P1100">
        <f t="shared" ref="P1100:P1163" ca="1" si="454">($N$7-M1100)/360</f>
        <v>-1.3055555555555556</v>
      </c>
      <c r="Q1100">
        <f t="shared" ca="1" si="449"/>
        <v>1.7859639999999999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9"/>
      <c r="AH1100" s="27"/>
      <c r="AS1100" s="1">
        <v>44481</v>
      </c>
      <c r="AT1100">
        <v>5.1999999999999998E-2</v>
      </c>
      <c r="AU1100">
        <f t="shared" ref="AU1100:AU1163" si="455">AT1100/100</f>
        <v>5.1999999999999995E-4</v>
      </c>
      <c r="AW1100" s="1">
        <v>44481</v>
      </c>
      <c r="AX1100">
        <v>6.9000000000000006E-2</v>
      </c>
      <c r="AY1100">
        <f t="shared" ref="AY1100:AY1163" si="456">AX1100/100</f>
        <v>6.9000000000000008E-4</v>
      </c>
      <c r="BA1100" s="1">
        <v>44481</v>
      </c>
      <c r="BB1100">
        <v>0.182</v>
      </c>
      <c r="BC1100">
        <f t="shared" ref="BC1100:BC1163" si="457">BB1100/100</f>
        <v>1.82E-3</v>
      </c>
      <c r="BE1100" s="1">
        <v>44481</v>
      </c>
      <c r="BF1100">
        <v>0.443</v>
      </c>
      <c r="BG1100">
        <f t="shared" ref="BG1100:BG1163" si="458">BF1100/100</f>
        <v>4.4299999999999999E-3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3">
        <f t="shared" ref="A1101:A1164" ca="1" si="459">WORKDAY(A1100,1)</f>
        <v>47352</v>
      </c>
      <c r="B1101" s="20">
        <f t="shared" ca="1" si="445"/>
        <v>0</v>
      </c>
      <c r="C1101">
        <f t="shared" ca="1" si="441"/>
        <v>0</v>
      </c>
      <c r="D1101">
        <f t="shared" ca="1" si="450"/>
        <v>-3.7388888888888889</v>
      </c>
      <c r="E1101">
        <f t="shared" ca="1" si="451"/>
        <v>1.7859639999999999</v>
      </c>
      <c r="G1101" s="23">
        <f t="shared" ref="G1101:G1164" si="460">WORKDAY(G1100,1)</f>
        <v>46477</v>
      </c>
      <c r="H1101" s="20">
        <f t="shared" si="446"/>
        <v>112.34375</v>
      </c>
      <c r="J1101">
        <f t="shared" ca="1" si="452"/>
        <v>-1.3083333333333333</v>
      </c>
      <c r="K1101">
        <f t="shared" ca="1" si="447"/>
        <v>1.7859639999999999</v>
      </c>
      <c r="M1101" s="23">
        <f t="shared" ref="M1101:M1164" si="461">WORKDAY(M1100,1)</f>
        <v>46477</v>
      </c>
      <c r="N1101" s="20">
        <f t="shared" si="448"/>
        <v>112.34375</v>
      </c>
      <c r="O1101">
        <f t="shared" si="453"/>
        <v>125</v>
      </c>
      <c r="P1101">
        <f t="shared" ca="1" si="454"/>
        <v>-1.3083333333333333</v>
      </c>
      <c r="Q1101">
        <f t="shared" ca="1" si="449"/>
        <v>1.7859639999999999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9"/>
      <c r="AH1101" s="27"/>
      <c r="AS1101" s="1">
        <v>44480</v>
      </c>
      <c r="AT1101">
        <v>6.5000000000000002E-2</v>
      </c>
      <c r="AU1101">
        <f t="shared" si="455"/>
        <v>6.4999999999999997E-4</v>
      </c>
      <c r="AW1101" s="1">
        <v>44480</v>
      </c>
      <c r="AX1101">
        <v>5.5E-2</v>
      </c>
      <c r="AY1101">
        <f t="shared" si="456"/>
        <v>5.5000000000000003E-4</v>
      </c>
      <c r="BA1101" s="1">
        <v>44480</v>
      </c>
      <c r="BB1101">
        <v>0.17799999999999999</v>
      </c>
      <c r="BC1101">
        <f t="shared" si="457"/>
        <v>1.7799999999999999E-3</v>
      </c>
      <c r="BE1101" s="1">
        <v>44480</v>
      </c>
      <c r="BF1101">
        <v>0.41899999999999998</v>
      </c>
      <c r="BG1101">
        <f t="shared" si="458"/>
        <v>4.1900000000000001E-3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3">
        <f t="shared" ca="1" si="459"/>
        <v>47353</v>
      </c>
      <c r="B1102" s="20">
        <f t="shared" ca="1" si="445"/>
        <v>0</v>
      </c>
      <c r="C1102">
        <f t="shared" ca="1" si="441"/>
        <v>0</v>
      </c>
      <c r="D1102">
        <f t="shared" ca="1" si="450"/>
        <v>-3.7416666666666667</v>
      </c>
      <c r="E1102">
        <f t="shared" ca="1" si="451"/>
        <v>1.7859639999999999</v>
      </c>
      <c r="G1102" s="23">
        <f t="shared" si="460"/>
        <v>46478</v>
      </c>
      <c r="H1102" s="20">
        <f t="shared" si="446"/>
        <v>112.34375</v>
      </c>
      <c r="J1102">
        <f t="shared" ca="1" si="452"/>
        <v>-1.3111111111111111</v>
      </c>
      <c r="K1102">
        <f t="shared" ca="1" si="447"/>
        <v>1.7859639999999999</v>
      </c>
      <c r="M1102" s="23">
        <f t="shared" si="461"/>
        <v>46478</v>
      </c>
      <c r="N1102" s="20">
        <f t="shared" si="448"/>
        <v>112.34375</v>
      </c>
      <c r="O1102">
        <f t="shared" si="453"/>
        <v>125</v>
      </c>
      <c r="P1102">
        <f t="shared" ca="1" si="454"/>
        <v>-1.3111111111111111</v>
      </c>
      <c r="Q1102">
        <f t="shared" ca="1" si="449"/>
        <v>1.7859639999999999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9"/>
      <c r="AH1102" s="27"/>
      <c r="AS1102" s="1">
        <v>44477</v>
      </c>
      <c r="AT1102">
        <v>5.7000000000000002E-2</v>
      </c>
      <c r="AU1102">
        <f t="shared" si="455"/>
        <v>5.6999999999999998E-4</v>
      </c>
      <c r="AW1102" s="1">
        <v>44477</v>
      </c>
      <c r="AX1102">
        <v>5.3999999999999999E-2</v>
      </c>
      <c r="AY1102">
        <f t="shared" si="456"/>
        <v>5.4000000000000001E-4</v>
      </c>
      <c r="BA1102" s="1">
        <v>44477</v>
      </c>
      <c r="BB1102">
        <v>0.16700000000000001</v>
      </c>
      <c r="BC1102">
        <f t="shared" si="457"/>
        <v>1.67E-3</v>
      </c>
      <c r="BE1102" s="1">
        <v>44477</v>
      </c>
      <c r="BF1102">
        <v>0.41099999999999998</v>
      </c>
      <c r="BG1102">
        <f t="shared" si="458"/>
        <v>4.1099999999999999E-3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3">
        <f t="shared" ca="1" si="459"/>
        <v>47354</v>
      </c>
      <c r="B1103" s="20">
        <f t="shared" ca="1" si="445"/>
        <v>0</v>
      </c>
      <c r="C1103">
        <f t="shared" ca="1" si="441"/>
        <v>0</v>
      </c>
      <c r="D1103">
        <f t="shared" ca="1" si="450"/>
        <v>-3.7444444444444445</v>
      </c>
      <c r="E1103">
        <f t="shared" ca="1" si="451"/>
        <v>1.7859639999999999</v>
      </c>
      <c r="G1103" s="23">
        <f t="shared" si="460"/>
        <v>46479</v>
      </c>
      <c r="H1103" s="20">
        <f t="shared" si="446"/>
        <v>112.34375</v>
      </c>
      <c r="J1103">
        <f t="shared" ca="1" si="452"/>
        <v>-1.3138888888888889</v>
      </c>
      <c r="K1103">
        <f t="shared" ca="1" si="447"/>
        <v>1.7859639999999999</v>
      </c>
      <c r="M1103" s="23">
        <f t="shared" si="461"/>
        <v>46479</v>
      </c>
      <c r="N1103" s="20">
        <f t="shared" si="448"/>
        <v>112.34375</v>
      </c>
      <c r="O1103">
        <f t="shared" si="453"/>
        <v>125</v>
      </c>
      <c r="P1103">
        <f t="shared" ca="1" si="454"/>
        <v>-1.3138888888888889</v>
      </c>
      <c r="Q1103">
        <f t="shared" ca="1" si="449"/>
        <v>1.7859639999999999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9"/>
      <c r="AH1103" s="27"/>
      <c r="AS1103" s="1">
        <v>44476</v>
      </c>
      <c r="AT1103">
        <v>6.5000000000000002E-2</v>
      </c>
      <c r="AU1103">
        <f t="shared" si="455"/>
        <v>6.4999999999999997E-4</v>
      </c>
      <c r="AW1103" s="1">
        <v>44476</v>
      </c>
      <c r="AX1103">
        <v>6.7000000000000004E-2</v>
      </c>
      <c r="AY1103">
        <f t="shared" si="456"/>
        <v>6.7000000000000002E-4</v>
      </c>
      <c r="BA1103" s="1">
        <v>44476</v>
      </c>
      <c r="BB1103">
        <v>0.159</v>
      </c>
      <c r="BC1103">
        <f t="shared" si="457"/>
        <v>1.5900000000000001E-3</v>
      </c>
      <c r="BE1103" s="1">
        <v>44476</v>
      </c>
      <c r="BF1103">
        <v>0.39100000000000001</v>
      </c>
      <c r="BG1103">
        <f t="shared" si="458"/>
        <v>3.9100000000000003E-3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3">
        <f t="shared" ca="1" si="459"/>
        <v>47357</v>
      </c>
      <c r="B1104" s="20">
        <f t="shared" ca="1" si="445"/>
        <v>0</v>
      </c>
      <c r="C1104">
        <f t="shared" ca="1" si="441"/>
        <v>0</v>
      </c>
      <c r="D1104">
        <f t="shared" ca="1" si="450"/>
        <v>-3.7527777777777778</v>
      </c>
      <c r="E1104">
        <f t="shared" ca="1" si="451"/>
        <v>1.7859639999999999</v>
      </c>
      <c r="G1104" s="23">
        <f t="shared" si="460"/>
        <v>46482</v>
      </c>
      <c r="H1104" s="20">
        <f t="shared" si="446"/>
        <v>112.34375</v>
      </c>
      <c r="J1104">
        <f t="shared" ca="1" si="452"/>
        <v>-1.3222222222222222</v>
      </c>
      <c r="K1104">
        <f t="shared" ca="1" si="447"/>
        <v>1.7859639999999999</v>
      </c>
      <c r="M1104" s="23">
        <f t="shared" si="461"/>
        <v>46482</v>
      </c>
      <c r="N1104" s="20">
        <f t="shared" si="448"/>
        <v>112.34375</v>
      </c>
      <c r="O1104">
        <f t="shared" si="453"/>
        <v>125</v>
      </c>
      <c r="P1104">
        <f t="shared" ca="1" si="454"/>
        <v>-1.3222222222222222</v>
      </c>
      <c r="Q1104">
        <f t="shared" ca="1" si="449"/>
        <v>1.7859639999999999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9"/>
      <c r="AH1104" s="27"/>
      <c r="AS1104" s="1">
        <v>44475</v>
      </c>
      <c r="AT1104">
        <v>6.7000000000000004E-2</v>
      </c>
      <c r="AU1104">
        <f t="shared" si="455"/>
        <v>6.7000000000000002E-4</v>
      </c>
      <c r="AW1104" s="1">
        <v>44475</v>
      </c>
      <c r="AX1104">
        <v>6.8000000000000005E-2</v>
      </c>
      <c r="AY1104">
        <f t="shared" si="456"/>
        <v>6.8000000000000005E-4</v>
      </c>
      <c r="BA1104" s="1">
        <v>44475</v>
      </c>
      <c r="BB1104">
        <v>0.155</v>
      </c>
      <c r="BC1104">
        <f t="shared" si="457"/>
        <v>1.5499999999999999E-3</v>
      </c>
      <c r="BE1104" s="1">
        <v>44475</v>
      </c>
      <c r="BF1104">
        <v>0.375</v>
      </c>
      <c r="BG1104">
        <f t="shared" si="458"/>
        <v>3.7499999999999999E-3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3">
        <f t="shared" ca="1" si="459"/>
        <v>47358</v>
      </c>
      <c r="B1105" s="20">
        <f t="shared" ca="1" si="445"/>
        <v>0</v>
      </c>
      <c r="C1105">
        <f t="shared" ca="1" si="441"/>
        <v>0</v>
      </c>
      <c r="D1105">
        <f t="shared" ca="1" si="450"/>
        <v>-3.7555555555555555</v>
      </c>
      <c r="E1105">
        <f t="shared" ca="1" si="451"/>
        <v>1.7859639999999999</v>
      </c>
      <c r="G1105" s="23">
        <f t="shared" si="460"/>
        <v>46483</v>
      </c>
      <c r="H1105" s="20">
        <f t="shared" si="446"/>
        <v>112.34375</v>
      </c>
      <c r="J1105">
        <f t="shared" ca="1" si="452"/>
        <v>-1.325</v>
      </c>
      <c r="K1105">
        <f t="shared" ca="1" si="447"/>
        <v>1.7859639999999999</v>
      </c>
      <c r="M1105" s="23">
        <f t="shared" si="461"/>
        <v>46483</v>
      </c>
      <c r="N1105" s="20">
        <f t="shared" si="448"/>
        <v>112.34375</v>
      </c>
      <c r="O1105">
        <f t="shared" si="453"/>
        <v>125</v>
      </c>
      <c r="P1105">
        <f t="shared" ca="1" si="454"/>
        <v>-1.325</v>
      </c>
      <c r="Q1105">
        <f t="shared" ca="1" si="449"/>
        <v>1.7859639999999999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9"/>
      <c r="AH1105" s="27"/>
      <c r="AS1105" s="1">
        <v>44474</v>
      </c>
      <c r="AT1105">
        <v>6.7000000000000004E-2</v>
      </c>
      <c r="AU1105">
        <f t="shared" si="455"/>
        <v>6.7000000000000002E-4</v>
      </c>
      <c r="AW1105" s="1">
        <v>44474</v>
      </c>
      <c r="AX1105">
        <v>5.2999999999999999E-2</v>
      </c>
      <c r="AY1105">
        <f t="shared" si="456"/>
        <v>5.2999999999999998E-4</v>
      </c>
      <c r="BA1105" s="1">
        <v>44474</v>
      </c>
      <c r="BB1105">
        <v>0.155</v>
      </c>
      <c r="BC1105">
        <f t="shared" si="457"/>
        <v>1.5499999999999999E-3</v>
      </c>
      <c r="BE1105" s="1">
        <v>44474</v>
      </c>
      <c r="BF1105">
        <v>0.36199999999999999</v>
      </c>
      <c r="BG1105">
        <f t="shared" si="458"/>
        <v>3.62E-3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3">
        <f t="shared" ca="1" si="459"/>
        <v>47359</v>
      </c>
      <c r="B1106" s="20">
        <f t="shared" ca="1" si="445"/>
        <v>0</v>
      </c>
      <c r="C1106">
        <f t="shared" ca="1" si="441"/>
        <v>0</v>
      </c>
      <c r="D1106">
        <f t="shared" ca="1" si="450"/>
        <v>-3.7583333333333333</v>
      </c>
      <c r="E1106">
        <f t="shared" ca="1" si="451"/>
        <v>1.7859639999999999</v>
      </c>
      <c r="G1106" s="23">
        <f t="shared" si="460"/>
        <v>46484</v>
      </c>
      <c r="H1106" s="20">
        <f t="shared" si="446"/>
        <v>112.34375</v>
      </c>
      <c r="J1106">
        <f t="shared" ca="1" si="452"/>
        <v>-1.3277777777777777</v>
      </c>
      <c r="K1106">
        <f t="shared" ca="1" si="447"/>
        <v>1.7859639999999999</v>
      </c>
      <c r="M1106" s="23">
        <f t="shared" si="461"/>
        <v>46484</v>
      </c>
      <c r="N1106" s="20">
        <f t="shared" si="448"/>
        <v>112.34375</v>
      </c>
      <c r="O1106">
        <f t="shared" si="453"/>
        <v>125</v>
      </c>
      <c r="P1106">
        <f t="shared" ca="1" si="454"/>
        <v>-1.3277777777777777</v>
      </c>
      <c r="Q1106">
        <f t="shared" ca="1" si="449"/>
        <v>1.7859639999999999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9"/>
      <c r="AH1106" s="27"/>
      <c r="AS1106" s="1">
        <v>44473</v>
      </c>
      <c r="AT1106">
        <v>5.7000000000000002E-2</v>
      </c>
      <c r="AU1106">
        <f t="shared" si="455"/>
        <v>5.6999999999999998E-4</v>
      </c>
      <c r="AW1106" s="1">
        <v>44473</v>
      </c>
      <c r="AX1106">
        <v>6.6000000000000003E-2</v>
      </c>
      <c r="AY1106">
        <f t="shared" si="456"/>
        <v>6.6E-4</v>
      </c>
      <c r="BA1106" s="1">
        <v>44473</v>
      </c>
      <c r="BB1106">
        <v>0.152</v>
      </c>
      <c r="BC1106">
        <f t="shared" si="457"/>
        <v>1.5199999999999999E-3</v>
      </c>
      <c r="BE1106" s="1">
        <v>44473</v>
      </c>
      <c r="BF1106">
        <v>0.36299999999999999</v>
      </c>
      <c r="BG1106">
        <f t="shared" si="458"/>
        <v>3.63E-3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3">
        <f t="shared" ca="1" si="459"/>
        <v>47360</v>
      </c>
      <c r="B1107" s="20">
        <f t="shared" ca="1" si="445"/>
        <v>0</v>
      </c>
      <c r="C1107">
        <f t="shared" ca="1" si="441"/>
        <v>0</v>
      </c>
      <c r="D1107">
        <f t="shared" ca="1" si="450"/>
        <v>-3.7611111111111111</v>
      </c>
      <c r="E1107">
        <f t="shared" ca="1" si="451"/>
        <v>1.7859639999999999</v>
      </c>
      <c r="G1107" s="23">
        <f t="shared" si="460"/>
        <v>46485</v>
      </c>
      <c r="H1107" s="20">
        <f t="shared" si="446"/>
        <v>112.34375</v>
      </c>
      <c r="J1107">
        <f t="shared" ca="1" si="452"/>
        <v>-1.3305555555555555</v>
      </c>
      <c r="K1107">
        <f t="shared" ca="1" si="447"/>
        <v>1.7859639999999999</v>
      </c>
      <c r="M1107" s="23">
        <f t="shared" si="461"/>
        <v>46485</v>
      </c>
      <c r="N1107" s="20">
        <f t="shared" si="448"/>
        <v>112.34375</v>
      </c>
      <c r="O1107">
        <f t="shared" si="453"/>
        <v>125</v>
      </c>
      <c r="P1107">
        <f t="shared" ca="1" si="454"/>
        <v>-1.3305555555555555</v>
      </c>
      <c r="Q1107">
        <f t="shared" ca="1" si="449"/>
        <v>1.7859639999999999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9"/>
      <c r="AH1107" s="27"/>
      <c r="AS1107" s="1">
        <v>44470</v>
      </c>
      <c r="AT1107">
        <v>6.7000000000000004E-2</v>
      </c>
      <c r="AU1107">
        <f t="shared" si="455"/>
        <v>6.7000000000000002E-4</v>
      </c>
      <c r="AW1107" s="1">
        <v>44470</v>
      </c>
      <c r="AX1107">
        <v>5.1999999999999998E-2</v>
      </c>
      <c r="AY1107">
        <f t="shared" si="456"/>
        <v>5.1999999999999995E-4</v>
      </c>
      <c r="BA1107" s="1">
        <v>44470</v>
      </c>
      <c r="BB1107">
        <v>0.154</v>
      </c>
      <c r="BC1107">
        <f t="shared" si="457"/>
        <v>1.5399999999999999E-3</v>
      </c>
      <c r="BE1107" s="1">
        <v>44470</v>
      </c>
      <c r="BF1107">
        <v>0.35799999999999998</v>
      </c>
      <c r="BG1107">
        <f t="shared" si="458"/>
        <v>3.5799999999999998E-3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3">
        <f t="shared" ca="1" si="459"/>
        <v>47361</v>
      </c>
      <c r="B1108" s="20">
        <f t="shared" ca="1" si="445"/>
        <v>0</v>
      </c>
      <c r="C1108">
        <f t="shared" ca="1" si="441"/>
        <v>0</v>
      </c>
      <c r="D1108">
        <f t="shared" ca="1" si="450"/>
        <v>-3.7638888888888888</v>
      </c>
      <c r="E1108">
        <f t="shared" ca="1" si="451"/>
        <v>1.7859639999999999</v>
      </c>
      <c r="G1108" s="23">
        <f t="shared" si="460"/>
        <v>46486</v>
      </c>
      <c r="H1108" s="20">
        <f t="shared" si="446"/>
        <v>112.34375</v>
      </c>
      <c r="J1108">
        <f t="shared" ca="1" si="452"/>
        <v>-1.3333333333333333</v>
      </c>
      <c r="K1108">
        <f t="shared" ca="1" si="447"/>
        <v>1.7859639999999999</v>
      </c>
      <c r="M1108" s="23">
        <f t="shared" si="461"/>
        <v>46486</v>
      </c>
      <c r="N1108" s="20">
        <f t="shared" si="448"/>
        <v>112.34375</v>
      </c>
      <c r="O1108">
        <f t="shared" si="453"/>
        <v>125</v>
      </c>
      <c r="P1108">
        <f t="shared" ca="1" si="454"/>
        <v>-1.3333333333333333</v>
      </c>
      <c r="Q1108">
        <f t="shared" ca="1" si="449"/>
        <v>1.7859639999999999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9"/>
      <c r="AH1108" s="27"/>
      <c r="AS1108" s="1">
        <v>44469</v>
      </c>
      <c r="AT1108">
        <v>6.6000000000000003E-2</v>
      </c>
      <c r="AU1108">
        <f t="shared" si="455"/>
        <v>6.6E-4</v>
      </c>
      <c r="AW1108" s="1">
        <v>44469</v>
      </c>
      <c r="AX1108">
        <v>6.7000000000000004E-2</v>
      </c>
      <c r="AY1108">
        <f t="shared" si="456"/>
        <v>6.7000000000000002E-4</v>
      </c>
      <c r="BA1108" s="1">
        <v>44469</v>
      </c>
      <c r="BB1108">
        <v>0.155</v>
      </c>
      <c r="BC1108">
        <f t="shared" si="457"/>
        <v>1.5499999999999999E-3</v>
      </c>
      <c r="BE1108" s="1">
        <v>44469</v>
      </c>
      <c r="BF1108">
        <v>0.36</v>
      </c>
      <c r="BG1108">
        <f t="shared" si="458"/>
        <v>3.5999999999999999E-3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3">
        <f t="shared" ca="1" si="459"/>
        <v>47364</v>
      </c>
      <c r="B1109" s="20">
        <f t="shared" ca="1" si="445"/>
        <v>0</v>
      </c>
      <c r="C1109">
        <f t="shared" ca="1" si="441"/>
        <v>0</v>
      </c>
      <c r="D1109">
        <f t="shared" ca="1" si="450"/>
        <v>-3.7722222222222221</v>
      </c>
      <c r="E1109">
        <f t="shared" ca="1" si="451"/>
        <v>1.7859639999999999</v>
      </c>
      <c r="G1109" s="23">
        <f t="shared" si="460"/>
        <v>46489</v>
      </c>
      <c r="H1109" s="20">
        <f t="shared" si="446"/>
        <v>112.34375</v>
      </c>
      <c r="J1109">
        <f t="shared" ca="1" si="452"/>
        <v>-1.3416666666666666</v>
      </c>
      <c r="K1109">
        <f t="shared" ca="1" si="447"/>
        <v>1.7859639999999999</v>
      </c>
      <c r="M1109" s="23">
        <f t="shared" si="461"/>
        <v>46489</v>
      </c>
      <c r="N1109" s="20">
        <f t="shared" si="448"/>
        <v>112.34375</v>
      </c>
      <c r="O1109">
        <f t="shared" si="453"/>
        <v>125</v>
      </c>
      <c r="P1109">
        <f t="shared" ca="1" si="454"/>
        <v>-1.3416666666666666</v>
      </c>
      <c r="Q1109">
        <f t="shared" ca="1" si="449"/>
        <v>1.7859639999999999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9"/>
      <c r="AH1109" s="27"/>
      <c r="AS1109" s="1">
        <v>44468</v>
      </c>
      <c r="AT1109">
        <v>7.0000000000000007E-2</v>
      </c>
      <c r="AU1109">
        <f t="shared" si="455"/>
        <v>7.000000000000001E-4</v>
      </c>
      <c r="AW1109" s="1">
        <v>44468</v>
      </c>
      <c r="AX1109">
        <v>6.9000000000000006E-2</v>
      </c>
      <c r="AY1109">
        <f t="shared" si="456"/>
        <v>6.9000000000000008E-4</v>
      </c>
      <c r="BA1109" s="1">
        <v>44468</v>
      </c>
      <c r="BB1109">
        <v>0.158</v>
      </c>
      <c r="BC1109">
        <f t="shared" si="457"/>
        <v>1.58E-3</v>
      </c>
      <c r="BE1109" s="1">
        <v>44468</v>
      </c>
      <c r="BF1109">
        <v>0.35599999999999998</v>
      </c>
      <c r="BG1109">
        <f t="shared" si="458"/>
        <v>3.5599999999999998E-3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3">
        <f t="shared" ca="1" si="459"/>
        <v>47365</v>
      </c>
      <c r="B1110" s="20">
        <f t="shared" ca="1" si="445"/>
        <v>0</v>
      </c>
      <c r="C1110">
        <f t="shared" ca="1" si="441"/>
        <v>0</v>
      </c>
      <c r="D1110">
        <f t="shared" ca="1" si="450"/>
        <v>-3.7749999999999999</v>
      </c>
      <c r="E1110">
        <f t="shared" ca="1" si="451"/>
        <v>1.7859639999999999</v>
      </c>
      <c r="G1110" s="23">
        <f t="shared" si="460"/>
        <v>46490</v>
      </c>
      <c r="H1110" s="20">
        <f t="shared" si="446"/>
        <v>112.34375</v>
      </c>
      <c r="J1110">
        <f t="shared" ca="1" si="452"/>
        <v>-1.3444444444444446</v>
      </c>
      <c r="K1110">
        <f t="shared" ca="1" si="447"/>
        <v>1.7859639999999999</v>
      </c>
      <c r="M1110" s="23">
        <f t="shared" si="461"/>
        <v>46490</v>
      </c>
      <c r="N1110" s="20">
        <f t="shared" si="448"/>
        <v>112.34375</v>
      </c>
      <c r="O1110">
        <f t="shared" si="453"/>
        <v>125</v>
      </c>
      <c r="P1110">
        <f t="shared" ca="1" si="454"/>
        <v>-1.3444444444444446</v>
      </c>
      <c r="Q1110">
        <f t="shared" ca="1" si="449"/>
        <v>1.7859639999999999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9"/>
      <c r="AH1110" s="27"/>
      <c r="AS1110" s="1">
        <v>44467</v>
      </c>
      <c r="AT1110">
        <v>5.3999999999999999E-2</v>
      </c>
      <c r="AU1110">
        <f t="shared" si="455"/>
        <v>5.4000000000000001E-4</v>
      </c>
      <c r="AW1110" s="1">
        <v>44467</v>
      </c>
      <c r="AX1110">
        <v>5.3999999999999999E-2</v>
      </c>
      <c r="AY1110">
        <f t="shared" si="456"/>
        <v>5.4000000000000001E-4</v>
      </c>
      <c r="BA1110" s="1">
        <v>44467</v>
      </c>
      <c r="BB1110">
        <v>0.16200000000000001</v>
      </c>
      <c r="BC1110">
        <f t="shared" si="457"/>
        <v>1.6200000000000001E-3</v>
      </c>
      <c r="BE1110" s="1">
        <v>44467</v>
      </c>
      <c r="BF1110">
        <v>0.379</v>
      </c>
      <c r="BG1110">
        <f t="shared" si="458"/>
        <v>3.79E-3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3">
        <f t="shared" ca="1" si="459"/>
        <v>47366</v>
      </c>
      <c r="B1111" s="20">
        <f t="shared" ca="1" si="445"/>
        <v>0</v>
      </c>
      <c r="C1111">
        <f t="shared" ca="1" si="441"/>
        <v>0</v>
      </c>
      <c r="D1111">
        <f t="shared" ca="1" si="450"/>
        <v>-3.7777777777777777</v>
      </c>
      <c r="E1111">
        <f t="shared" ca="1" si="451"/>
        <v>1.7859639999999999</v>
      </c>
      <c r="G1111" s="23">
        <f t="shared" si="460"/>
        <v>46491</v>
      </c>
      <c r="H1111" s="20">
        <f t="shared" si="446"/>
        <v>112.34375</v>
      </c>
      <c r="J1111">
        <f t="shared" ca="1" si="452"/>
        <v>-1.3472222222222223</v>
      </c>
      <c r="K1111">
        <f t="shared" ca="1" si="447"/>
        <v>1.7859639999999999</v>
      </c>
      <c r="M1111" s="23">
        <f t="shared" si="461"/>
        <v>46491</v>
      </c>
      <c r="N1111" s="20">
        <f t="shared" si="448"/>
        <v>112.34375</v>
      </c>
      <c r="O1111">
        <f t="shared" si="453"/>
        <v>125</v>
      </c>
      <c r="P1111">
        <f t="shared" ca="1" si="454"/>
        <v>-1.3472222222222223</v>
      </c>
      <c r="Q1111">
        <f t="shared" ca="1" si="449"/>
        <v>1.7859639999999999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9"/>
      <c r="AH1111" s="27"/>
      <c r="AS1111" s="1">
        <v>44466</v>
      </c>
      <c r="AT1111">
        <v>5.6000000000000001E-2</v>
      </c>
      <c r="AU1111">
        <f t="shared" si="455"/>
        <v>5.6000000000000006E-4</v>
      </c>
      <c r="AW1111" s="1">
        <v>44466</v>
      </c>
      <c r="AX1111">
        <v>5.6000000000000001E-2</v>
      </c>
      <c r="AY1111">
        <f t="shared" si="456"/>
        <v>5.6000000000000006E-4</v>
      </c>
      <c r="BA1111" s="1">
        <v>44466</v>
      </c>
      <c r="BB1111">
        <v>0.16300000000000001</v>
      </c>
      <c r="BC1111">
        <f t="shared" si="457"/>
        <v>1.6300000000000002E-3</v>
      </c>
      <c r="BE1111" s="1">
        <v>44466</v>
      </c>
      <c r="BF1111">
        <v>0.378</v>
      </c>
      <c r="BG1111">
        <f t="shared" si="458"/>
        <v>3.7799999999999999E-3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3">
        <f t="shared" ca="1" si="459"/>
        <v>47367</v>
      </c>
      <c r="B1112" s="20">
        <f t="shared" ca="1" si="445"/>
        <v>0</v>
      </c>
      <c r="C1112">
        <f t="shared" ca="1" si="441"/>
        <v>0</v>
      </c>
      <c r="D1112">
        <f t="shared" ca="1" si="450"/>
        <v>-3.7805555555555554</v>
      </c>
      <c r="E1112">
        <f t="shared" ca="1" si="451"/>
        <v>1.7859639999999999</v>
      </c>
      <c r="G1112" s="23">
        <f t="shared" si="460"/>
        <v>46492</v>
      </c>
      <c r="H1112" s="20">
        <f t="shared" si="446"/>
        <v>112.34375</v>
      </c>
      <c r="J1112">
        <f t="shared" ca="1" si="452"/>
        <v>-1.35</v>
      </c>
      <c r="K1112">
        <f t="shared" ca="1" si="447"/>
        <v>1.7859639999999999</v>
      </c>
      <c r="M1112" s="23">
        <f t="shared" si="461"/>
        <v>46492</v>
      </c>
      <c r="N1112" s="20">
        <f t="shared" si="448"/>
        <v>112.34375</v>
      </c>
      <c r="O1112">
        <f t="shared" si="453"/>
        <v>125</v>
      </c>
      <c r="P1112">
        <f t="shared" ca="1" si="454"/>
        <v>-1.35</v>
      </c>
      <c r="Q1112">
        <f t="shared" ca="1" si="449"/>
        <v>1.7859639999999999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9"/>
      <c r="AH1112" s="27"/>
      <c r="AS1112" s="1">
        <v>44463</v>
      </c>
      <c r="AT1112">
        <v>7.0000000000000007E-2</v>
      </c>
      <c r="AU1112">
        <f t="shared" si="455"/>
        <v>7.000000000000001E-4</v>
      </c>
      <c r="AW1112" s="1">
        <v>44463</v>
      </c>
      <c r="AX1112">
        <v>5.3999999999999999E-2</v>
      </c>
      <c r="AY1112">
        <f t="shared" si="456"/>
        <v>5.4000000000000001E-4</v>
      </c>
      <c r="BA1112" s="1">
        <v>44463</v>
      </c>
      <c r="BB1112">
        <v>0.16400000000000001</v>
      </c>
      <c r="BC1112">
        <f t="shared" si="457"/>
        <v>1.64E-3</v>
      </c>
      <c r="BE1112" s="1">
        <v>44463</v>
      </c>
      <c r="BF1112">
        <v>0.36399999999999999</v>
      </c>
      <c r="BG1112">
        <f t="shared" si="458"/>
        <v>3.64E-3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3">
        <f t="shared" ca="1" si="459"/>
        <v>47368</v>
      </c>
      <c r="B1113" s="20">
        <f t="shared" ca="1" si="445"/>
        <v>0</v>
      </c>
      <c r="C1113">
        <f t="shared" ref="C1113:C1176" ca="1" si="463">CEILING(B1113,$C$9)</f>
        <v>0</v>
      </c>
      <c r="D1113">
        <f t="shared" ca="1" si="450"/>
        <v>-3.7833333333333332</v>
      </c>
      <c r="E1113">
        <f t="shared" ca="1" si="451"/>
        <v>1.7859639999999999</v>
      </c>
      <c r="G1113" s="23">
        <f t="shared" si="460"/>
        <v>46493</v>
      </c>
      <c r="H1113" s="20">
        <f t="shared" si="446"/>
        <v>112.34375</v>
      </c>
      <c r="J1113">
        <f t="shared" ca="1" si="452"/>
        <v>-1.3527777777777779</v>
      </c>
      <c r="K1113">
        <f t="shared" ca="1" si="447"/>
        <v>1.7859639999999999</v>
      </c>
      <c r="M1113" s="23">
        <f t="shared" si="461"/>
        <v>46493</v>
      </c>
      <c r="N1113" s="20">
        <f t="shared" si="448"/>
        <v>112.34375</v>
      </c>
      <c r="O1113">
        <f t="shared" si="453"/>
        <v>125</v>
      </c>
      <c r="P1113">
        <f t="shared" ca="1" si="454"/>
        <v>-1.3527777777777779</v>
      </c>
      <c r="Q1113">
        <f t="shared" ca="1" si="449"/>
        <v>1.7859639999999999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9"/>
      <c r="AH1113" s="27"/>
      <c r="AS1113" s="1">
        <v>44462</v>
      </c>
      <c r="AT1113">
        <v>7.0000000000000007E-2</v>
      </c>
      <c r="AU1113">
        <f t="shared" si="455"/>
        <v>7.000000000000001E-4</v>
      </c>
      <c r="AW1113" s="1">
        <v>44462</v>
      </c>
      <c r="AX1113">
        <v>6.9000000000000006E-2</v>
      </c>
      <c r="AY1113">
        <f t="shared" si="456"/>
        <v>6.9000000000000008E-4</v>
      </c>
      <c r="BA1113" s="1">
        <v>44462</v>
      </c>
      <c r="BB1113">
        <v>0.157</v>
      </c>
      <c r="BC1113">
        <f t="shared" si="457"/>
        <v>1.57E-3</v>
      </c>
      <c r="BE1113" s="1">
        <v>44462</v>
      </c>
      <c r="BF1113">
        <v>0.36499999999999999</v>
      </c>
      <c r="BG1113">
        <f t="shared" si="458"/>
        <v>3.65E-3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3">
        <f t="shared" ca="1" si="459"/>
        <v>47371</v>
      </c>
      <c r="B1114" s="20">
        <f t="shared" ca="1" si="445"/>
        <v>0</v>
      </c>
      <c r="C1114">
        <f t="shared" ca="1" si="463"/>
        <v>0</v>
      </c>
      <c r="D1114">
        <f t="shared" ca="1" si="450"/>
        <v>-3.7916666666666665</v>
      </c>
      <c r="E1114">
        <f t="shared" ca="1" si="451"/>
        <v>1.7859639999999999</v>
      </c>
      <c r="G1114" s="23">
        <f t="shared" si="460"/>
        <v>46496</v>
      </c>
      <c r="H1114" s="20">
        <f t="shared" si="446"/>
        <v>112.34375</v>
      </c>
      <c r="J1114">
        <f t="shared" ca="1" si="452"/>
        <v>-1.3611111111111112</v>
      </c>
      <c r="K1114">
        <f t="shared" ca="1" si="447"/>
        <v>1.7859639999999999</v>
      </c>
      <c r="M1114" s="23">
        <f t="shared" si="461"/>
        <v>46496</v>
      </c>
      <c r="N1114" s="20">
        <f t="shared" si="448"/>
        <v>112.34375</v>
      </c>
      <c r="O1114">
        <f t="shared" si="453"/>
        <v>125</v>
      </c>
      <c r="P1114">
        <f t="shared" ca="1" si="454"/>
        <v>-1.3611111111111112</v>
      </c>
      <c r="Q1114">
        <f t="shared" ca="1" si="449"/>
        <v>1.7859639999999999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9"/>
      <c r="AH1114" s="27"/>
      <c r="AS1114" s="1">
        <v>44461</v>
      </c>
      <c r="AT1114">
        <v>7.0000000000000007E-2</v>
      </c>
      <c r="AU1114">
        <f t="shared" si="455"/>
        <v>7.000000000000001E-4</v>
      </c>
      <c r="AW1114" s="1">
        <v>44461</v>
      </c>
      <c r="AX1114">
        <v>6.9000000000000006E-2</v>
      </c>
      <c r="AY1114">
        <f t="shared" si="456"/>
        <v>6.9000000000000008E-4</v>
      </c>
      <c r="BA1114" s="1">
        <v>44461</v>
      </c>
      <c r="BB1114">
        <v>0.154</v>
      </c>
      <c r="BC1114">
        <f t="shared" si="457"/>
        <v>1.5399999999999999E-3</v>
      </c>
      <c r="BE1114" s="1">
        <v>44461</v>
      </c>
      <c r="BF1114">
        <v>0.33500000000000002</v>
      </c>
      <c r="BG1114">
        <f t="shared" si="458"/>
        <v>3.3500000000000001E-3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3">
        <f t="shared" ca="1" si="459"/>
        <v>47372</v>
      </c>
      <c r="B1115" s="20">
        <f t="shared" ca="1" si="445"/>
        <v>0</v>
      </c>
      <c r="C1115">
        <f t="shared" ca="1" si="463"/>
        <v>0</v>
      </c>
      <c r="D1115">
        <f t="shared" ca="1" si="450"/>
        <v>-3.7944444444444443</v>
      </c>
      <c r="E1115">
        <f t="shared" ca="1" si="451"/>
        <v>1.7859639999999999</v>
      </c>
      <c r="G1115" s="23">
        <f t="shared" si="460"/>
        <v>46497</v>
      </c>
      <c r="H1115" s="20">
        <f t="shared" si="446"/>
        <v>112.34375</v>
      </c>
      <c r="J1115">
        <f t="shared" ca="1" si="452"/>
        <v>-1.3638888888888889</v>
      </c>
      <c r="K1115">
        <f t="shared" ca="1" si="447"/>
        <v>1.7859639999999999</v>
      </c>
      <c r="M1115" s="23">
        <f t="shared" si="461"/>
        <v>46497</v>
      </c>
      <c r="N1115" s="20">
        <f t="shared" si="448"/>
        <v>112.34375</v>
      </c>
      <c r="O1115">
        <f t="shared" si="453"/>
        <v>125</v>
      </c>
      <c r="P1115">
        <f t="shared" ca="1" si="454"/>
        <v>-1.3638888888888889</v>
      </c>
      <c r="Q1115">
        <f t="shared" ca="1" si="449"/>
        <v>1.7859639999999999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9"/>
      <c r="AH1115" s="27"/>
      <c r="AS1115" s="1">
        <v>44460</v>
      </c>
      <c r="AT1115">
        <v>0.06</v>
      </c>
      <c r="AU1115">
        <f t="shared" si="455"/>
        <v>5.9999999999999995E-4</v>
      </c>
      <c r="AW1115" s="1">
        <v>44460</v>
      </c>
      <c r="AX1115">
        <v>6.9000000000000006E-2</v>
      </c>
      <c r="AY1115">
        <f t="shared" si="456"/>
        <v>6.9000000000000008E-4</v>
      </c>
      <c r="BA1115" s="1">
        <v>44460</v>
      </c>
      <c r="BB1115">
        <v>0.152</v>
      </c>
      <c r="BC1115">
        <f t="shared" si="457"/>
        <v>1.5199999999999999E-3</v>
      </c>
      <c r="BE1115" s="1">
        <v>44460</v>
      </c>
      <c r="BF1115">
        <v>0.317</v>
      </c>
      <c r="BG1115">
        <f t="shared" si="458"/>
        <v>3.1700000000000001E-3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3">
        <f t="shared" ca="1" si="459"/>
        <v>47373</v>
      </c>
      <c r="B1116" s="20">
        <f t="shared" ca="1" si="445"/>
        <v>0</v>
      </c>
      <c r="C1116">
        <f t="shared" ca="1" si="463"/>
        <v>0</v>
      </c>
      <c r="D1116">
        <f t="shared" ca="1" si="450"/>
        <v>-3.7972222222222221</v>
      </c>
      <c r="E1116">
        <f t="shared" ca="1" si="451"/>
        <v>1.7859639999999999</v>
      </c>
      <c r="G1116" s="23">
        <f t="shared" si="460"/>
        <v>46498</v>
      </c>
      <c r="H1116" s="20">
        <f t="shared" si="446"/>
        <v>112.34375</v>
      </c>
      <c r="J1116">
        <f t="shared" ca="1" si="452"/>
        <v>-1.3666666666666667</v>
      </c>
      <c r="K1116">
        <f t="shared" ca="1" si="447"/>
        <v>1.7859639999999999</v>
      </c>
      <c r="M1116" s="23">
        <f t="shared" si="461"/>
        <v>46498</v>
      </c>
      <c r="N1116" s="20">
        <f t="shared" si="448"/>
        <v>112.34375</v>
      </c>
      <c r="O1116">
        <f t="shared" si="453"/>
        <v>125</v>
      </c>
      <c r="P1116">
        <f t="shared" ca="1" si="454"/>
        <v>-1.3666666666666667</v>
      </c>
      <c r="Q1116">
        <f t="shared" ca="1" si="449"/>
        <v>1.7859639999999999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9"/>
      <c r="AH1116" s="27"/>
      <c r="AS1116" s="1">
        <v>44459</v>
      </c>
      <c r="AT1116">
        <v>7.0000000000000007E-2</v>
      </c>
      <c r="AU1116">
        <f t="shared" si="455"/>
        <v>7.000000000000001E-4</v>
      </c>
      <c r="AW1116" s="1">
        <v>44459</v>
      </c>
      <c r="AX1116">
        <v>6.9000000000000006E-2</v>
      </c>
      <c r="AY1116">
        <f t="shared" si="456"/>
        <v>6.9000000000000008E-4</v>
      </c>
      <c r="BA1116" s="1">
        <v>44459</v>
      </c>
      <c r="BB1116">
        <v>0.151</v>
      </c>
      <c r="BC1116">
        <f t="shared" si="457"/>
        <v>1.5100000000000001E-3</v>
      </c>
      <c r="BE1116" s="1">
        <v>44459</v>
      </c>
      <c r="BF1116">
        <v>0.311</v>
      </c>
      <c r="BG1116">
        <f t="shared" si="458"/>
        <v>3.1099999999999999E-3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3">
        <f t="shared" ca="1" si="459"/>
        <v>47374</v>
      </c>
      <c r="B1117" s="20">
        <f t="shared" ca="1" si="445"/>
        <v>0</v>
      </c>
      <c r="C1117">
        <f t="shared" ca="1" si="463"/>
        <v>0</v>
      </c>
      <c r="D1117">
        <f t="shared" ca="1" si="450"/>
        <v>-3.8</v>
      </c>
      <c r="E1117">
        <f t="shared" ca="1" si="451"/>
        <v>1.7859639999999999</v>
      </c>
      <c r="G1117" s="23">
        <f t="shared" si="460"/>
        <v>46499</v>
      </c>
      <c r="H1117" s="20">
        <f t="shared" si="446"/>
        <v>112.34375</v>
      </c>
      <c r="J1117">
        <f t="shared" ca="1" si="452"/>
        <v>-1.3694444444444445</v>
      </c>
      <c r="K1117">
        <f t="shared" ca="1" si="447"/>
        <v>1.7859639999999999</v>
      </c>
      <c r="M1117" s="23">
        <f t="shared" si="461"/>
        <v>46499</v>
      </c>
      <c r="N1117" s="20">
        <f t="shared" si="448"/>
        <v>112.34375</v>
      </c>
      <c r="O1117">
        <f t="shared" si="453"/>
        <v>125</v>
      </c>
      <c r="P1117">
        <f t="shared" ca="1" si="454"/>
        <v>-1.3694444444444445</v>
      </c>
      <c r="Q1117">
        <f t="shared" ca="1" si="449"/>
        <v>1.7859639999999999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9"/>
      <c r="AH1117" s="27"/>
      <c r="AS1117" s="1">
        <v>44456</v>
      </c>
      <c r="AT1117">
        <v>7.0000000000000007E-2</v>
      </c>
      <c r="AU1117">
        <f t="shared" si="455"/>
        <v>7.000000000000001E-4</v>
      </c>
      <c r="AW1117" s="1">
        <v>44456</v>
      </c>
      <c r="AX1117">
        <v>6.9000000000000006E-2</v>
      </c>
      <c r="AY1117">
        <f t="shared" si="456"/>
        <v>6.9000000000000008E-4</v>
      </c>
      <c r="BA1117" s="1">
        <v>44456</v>
      </c>
      <c r="BB1117">
        <v>0.14899999999999999</v>
      </c>
      <c r="BC1117">
        <f t="shared" si="457"/>
        <v>1.49E-3</v>
      </c>
      <c r="BE1117" s="1">
        <v>44456</v>
      </c>
      <c r="BF1117">
        <v>0.30599999999999999</v>
      </c>
      <c r="BG1117">
        <f t="shared" si="458"/>
        <v>3.0599999999999998E-3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3">
        <f t="shared" ca="1" si="459"/>
        <v>47375</v>
      </c>
      <c r="B1118" s="20">
        <f t="shared" ca="1" si="445"/>
        <v>0</v>
      </c>
      <c r="C1118">
        <f t="shared" ca="1" si="463"/>
        <v>0</v>
      </c>
      <c r="D1118">
        <f t="shared" ca="1" si="450"/>
        <v>-3.8027777777777776</v>
      </c>
      <c r="E1118">
        <f t="shared" ca="1" si="451"/>
        <v>1.7859639999999999</v>
      </c>
      <c r="G1118" s="23">
        <f t="shared" si="460"/>
        <v>46500</v>
      </c>
      <c r="H1118" s="20">
        <f t="shared" si="446"/>
        <v>112.34375</v>
      </c>
      <c r="J1118">
        <f t="shared" ca="1" si="452"/>
        <v>-1.3722222222222222</v>
      </c>
      <c r="K1118">
        <f t="shared" ca="1" si="447"/>
        <v>1.7859639999999999</v>
      </c>
      <c r="M1118" s="23">
        <f t="shared" si="461"/>
        <v>46500</v>
      </c>
      <c r="N1118" s="20">
        <f t="shared" si="448"/>
        <v>112.34375</v>
      </c>
      <c r="O1118">
        <f t="shared" si="453"/>
        <v>125</v>
      </c>
      <c r="P1118">
        <f t="shared" ca="1" si="454"/>
        <v>-1.3722222222222222</v>
      </c>
      <c r="Q1118">
        <f t="shared" ca="1" si="449"/>
        <v>1.7859639999999999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9"/>
      <c r="AH1118" s="27"/>
      <c r="AS1118" s="1">
        <v>44455</v>
      </c>
      <c r="AT1118">
        <v>6.0999999999999999E-2</v>
      </c>
      <c r="AU1118">
        <f t="shared" si="455"/>
        <v>6.0999999999999997E-4</v>
      </c>
      <c r="AW1118" s="1">
        <v>44455</v>
      </c>
      <c r="AX1118">
        <v>7.0000000000000007E-2</v>
      </c>
      <c r="AY1118">
        <f t="shared" si="456"/>
        <v>7.000000000000001E-4</v>
      </c>
      <c r="BA1118" s="1">
        <v>44455</v>
      </c>
      <c r="BB1118">
        <v>0.14899999999999999</v>
      </c>
      <c r="BC1118">
        <f t="shared" si="457"/>
        <v>1.49E-3</v>
      </c>
      <c r="BE1118" s="1">
        <v>44455</v>
      </c>
      <c r="BF1118">
        <v>0.316</v>
      </c>
      <c r="BG1118">
        <f t="shared" si="458"/>
        <v>3.16E-3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3">
        <f t="shared" ca="1" si="459"/>
        <v>47378</v>
      </c>
      <c r="B1119" s="20">
        <f t="shared" ca="1" si="445"/>
        <v>0</v>
      </c>
      <c r="C1119">
        <f t="shared" ca="1" si="463"/>
        <v>0</v>
      </c>
      <c r="D1119">
        <f t="shared" ca="1" si="450"/>
        <v>-3.8111111111111109</v>
      </c>
      <c r="E1119">
        <f t="shared" ca="1" si="451"/>
        <v>1.7859639999999999</v>
      </c>
      <c r="G1119" s="23">
        <f t="shared" si="460"/>
        <v>46503</v>
      </c>
      <c r="H1119" s="20">
        <f t="shared" si="446"/>
        <v>112.34375</v>
      </c>
      <c r="J1119">
        <f t="shared" ca="1" si="452"/>
        <v>-1.3805555555555555</v>
      </c>
      <c r="K1119">
        <f t="shared" ca="1" si="447"/>
        <v>1.7859639999999999</v>
      </c>
      <c r="M1119" s="23">
        <f t="shared" si="461"/>
        <v>46503</v>
      </c>
      <c r="N1119" s="20">
        <f t="shared" si="448"/>
        <v>112.34375</v>
      </c>
      <c r="O1119">
        <f t="shared" si="453"/>
        <v>125</v>
      </c>
      <c r="P1119">
        <f t="shared" ca="1" si="454"/>
        <v>-1.3805555555555555</v>
      </c>
      <c r="Q1119">
        <f t="shared" ca="1" si="449"/>
        <v>1.7859639999999999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9"/>
      <c r="AH1119" s="27"/>
      <c r="AS1119" s="1">
        <v>44454</v>
      </c>
      <c r="AT1119">
        <v>0.06</v>
      </c>
      <c r="AU1119">
        <f t="shared" si="455"/>
        <v>5.9999999999999995E-4</v>
      </c>
      <c r="AW1119" s="1">
        <v>44454</v>
      </c>
      <c r="AX1119">
        <v>6.9000000000000006E-2</v>
      </c>
      <c r="AY1119">
        <f t="shared" si="456"/>
        <v>6.9000000000000008E-4</v>
      </c>
      <c r="BA1119" s="1">
        <v>44454</v>
      </c>
      <c r="BB1119">
        <v>0.14799999999999999</v>
      </c>
      <c r="BC1119">
        <f t="shared" si="457"/>
        <v>1.48E-3</v>
      </c>
      <c r="BE1119" s="1">
        <v>44454</v>
      </c>
      <c r="BF1119">
        <v>0.30499999999999999</v>
      </c>
      <c r="BG1119">
        <f t="shared" si="458"/>
        <v>3.0499999999999998E-3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3">
        <f t="shared" ca="1" si="459"/>
        <v>47379</v>
      </c>
      <c r="B1120" s="20">
        <f t="shared" ca="1" si="445"/>
        <v>0</v>
      </c>
      <c r="C1120">
        <f t="shared" ca="1" si="463"/>
        <v>0</v>
      </c>
      <c r="D1120">
        <f t="shared" ca="1" si="450"/>
        <v>-3.8138888888888891</v>
      </c>
      <c r="E1120">
        <f t="shared" ca="1" si="451"/>
        <v>1.7859639999999999</v>
      </c>
      <c r="G1120" s="23">
        <f t="shared" si="460"/>
        <v>46504</v>
      </c>
      <c r="H1120" s="20">
        <f t="shared" si="446"/>
        <v>112.34375</v>
      </c>
      <c r="J1120">
        <f t="shared" ca="1" si="452"/>
        <v>-1.3833333333333333</v>
      </c>
      <c r="K1120">
        <f t="shared" ca="1" si="447"/>
        <v>1.7859639999999999</v>
      </c>
      <c r="M1120" s="23">
        <f t="shared" si="461"/>
        <v>46504</v>
      </c>
      <c r="N1120" s="20">
        <f t="shared" si="448"/>
        <v>112.34375</v>
      </c>
      <c r="O1120">
        <f t="shared" si="453"/>
        <v>125</v>
      </c>
      <c r="P1120">
        <f t="shared" ca="1" si="454"/>
        <v>-1.3833333333333333</v>
      </c>
      <c r="Q1120">
        <f t="shared" ca="1" si="449"/>
        <v>1.7859639999999999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9"/>
      <c r="AH1120" s="27"/>
      <c r="AS1120" s="1">
        <v>44453</v>
      </c>
      <c r="AT1120">
        <v>6.8000000000000005E-2</v>
      </c>
      <c r="AU1120">
        <f t="shared" si="455"/>
        <v>6.8000000000000005E-4</v>
      </c>
      <c r="AW1120" s="1">
        <v>44453</v>
      </c>
      <c r="AX1120">
        <v>6.9000000000000006E-2</v>
      </c>
      <c r="AY1120">
        <f t="shared" si="456"/>
        <v>6.9000000000000008E-4</v>
      </c>
      <c r="BA1120" s="1">
        <v>44453</v>
      </c>
      <c r="BB1120">
        <v>0.16900000000000001</v>
      </c>
      <c r="BC1120">
        <f t="shared" si="457"/>
        <v>1.6900000000000001E-3</v>
      </c>
      <c r="BE1120" s="1">
        <v>44453</v>
      </c>
      <c r="BF1120">
        <v>0.28899999999999998</v>
      </c>
      <c r="BG1120">
        <f t="shared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3">
        <f t="shared" ca="1" si="459"/>
        <v>47380</v>
      </c>
      <c r="B1121" s="20">
        <f t="shared" ca="1" si="445"/>
        <v>0</v>
      </c>
      <c r="C1121">
        <f t="shared" ca="1" si="463"/>
        <v>0</v>
      </c>
      <c r="D1121">
        <f t="shared" ca="1" si="450"/>
        <v>-3.8166666666666669</v>
      </c>
      <c r="E1121">
        <f t="shared" ca="1" si="451"/>
        <v>1.7859639999999999</v>
      </c>
      <c r="G1121" s="23">
        <f t="shared" si="460"/>
        <v>46505</v>
      </c>
      <c r="H1121" s="20">
        <f t="shared" si="446"/>
        <v>112.34375</v>
      </c>
      <c r="J1121">
        <f t="shared" ca="1" si="452"/>
        <v>-1.3861111111111111</v>
      </c>
      <c r="K1121">
        <f t="shared" ca="1" si="447"/>
        <v>1.7859639999999999</v>
      </c>
      <c r="M1121" s="23">
        <f t="shared" si="461"/>
        <v>46505</v>
      </c>
      <c r="N1121" s="20">
        <f t="shared" si="448"/>
        <v>112.34375</v>
      </c>
      <c r="O1121">
        <f t="shared" si="453"/>
        <v>125</v>
      </c>
      <c r="P1121">
        <f t="shared" ca="1" si="454"/>
        <v>-1.3861111111111111</v>
      </c>
      <c r="Q1121">
        <f t="shared" ca="1" si="449"/>
        <v>1.7859639999999999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9"/>
      <c r="AH1121" s="27"/>
      <c r="AS1121" s="1">
        <v>44452</v>
      </c>
      <c r="AT1121">
        <v>5.0999999999999997E-2</v>
      </c>
      <c r="AU1121">
        <f t="shared" si="455"/>
        <v>5.0999999999999993E-4</v>
      </c>
      <c r="AW1121" s="1">
        <v>44452</v>
      </c>
      <c r="AX1121">
        <v>5.2999999999999999E-2</v>
      </c>
      <c r="AY1121">
        <f t="shared" si="456"/>
        <v>5.2999999999999998E-4</v>
      </c>
      <c r="BA1121" s="1">
        <v>44452</v>
      </c>
      <c r="BB1121">
        <v>0.14499999999999999</v>
      </c>
      <c r="BC1121">
        <f t="shared" si="457"/>
        <v>1.4499999999999999E-3</v>
      </c>
      <c r="BE1121" s="1">
        <v>44452</v>
      </c>
      <c r="BF1121">
        <v>0.29799999999999999</v>
      </c>
      <c r="BG1121">
        <f t="shared" si="458"/>
        <v>2.98E-3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3">
        <f t="shared" ca="1" si="459"/>
        <v>47381</v>
      </c>
      <c r="B1122" s="20">
        <f t="shared" ca="1" si="445"/>
        <v>0</v>
      </c>
      <c r="C1122">
        <f t="shared" ca="1" si="463"/>
        <v>0</v>
      </c>
      <c r="D1122">
        <f t="shared" ca="1" si="450"/>
        <v>-3.8194444444444446</v>
      </c>
      <c r="E1122">
        <f t="shared" ca="1" si="451"/>
        <v>1.7859639999999999</v>
      </c>
      <c r="G1122" s="23">
        <f t="shared" si="460"/>
        <v>46506</v>
      </c>
      <c r="H1122" s="20">
        <f t="shared" si="446"/>
        <v>112.34375</v>
      </c>
      <c r="J1122">
        <f t="shared" ca="1" si="452"/>
        <v>-1.3888888888888888</v>
      </c>
      <c r="K1122">
        <f t="shared" ca="1" si="447"/>
        <v>1.7859639999999999</v>
      </c>
      <c r="M1122" s="23">
        <f t="shared" si="461"/>
        <v>46506</v>
      </c>
      <c r="N1122" s="20">
        <f t="shared" si="448"/>
        <v>112.34375</v>
      </c>
      <c r="O1122">
        <f t="shared" si="453"/>
        <v>125</v>
      </c>
      <c r="P1122">
        <f t="shared" ca="1" si="454"/>
        <v>-1.3888888888888888</v>
      </c>
      <c r="Q1122">
        <f t="shared" ca="1" si="449"/>
        <v>1.7859639999999999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9"/>
      <c r="AH1122" s="27"/>
      <c r="AS1122" s="1">
        <v>44449</v>
      </c>
      <c r="AT1122">
        <v>6.6000000000000003E-2</v>
      </c>
      <c r="AU1122">
        <f t="shared" si="455"/>
        <v>6.6E-4</v>
      </c>
      <c r="AW1122" s="1">
        <v>44449</v>
      </c>
      <c r="AX1122">
        <v>6.8000000000000005E-2</v>
      </c>
      <c r="AY1122">
        <f t="shared" si="456"/>
        <v>6.8000000000000005E-4</v>
      </c>
      <c r="BA1122" s="1">
        <v>44449</v>
      </c>
      <c r="BB1122">
        <v>0.14699999999999999</v>
      </c>
      <c r="BC1122">
        <f t="shared" si="457"/>
        <v>1.47E-3</v>
      </c>
      <c r="BE1122" s="1">
        <v>44449</v>
      </c>
      <c r="BF1122">
        <v>0.29899999999999999</v>
      </c>
      <c r="BG1122">
        <f t="shared" si="458"/>
        <v>2.99E-3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3">
        <f t="shared" ca="1" si="459"/>
        <v>47382</v>
      </c>
      <c r="B1123" s="20">
        <f t="shared" ca="1" si="445"/>
        <v>0</v>
      </c>
      <c r="C1123">
        <f t="shared" ca="1" si="463"/>
        <v>0</v>
      </c>
      <c r="D1123">
        <f t="shared" ca="1" si="450"/>
        <v>-3.8222222222222224</v>
      </c>
      <c r="E1123">
        <f t="shared" ca="1" si="451"/>
        <v>1.7859639999999999</v>
      </c>
      <c r="G1123" s="23">
        <f t="shared" si="460"/>
        <v>46507</v>
      </c>
      <c r="H1123" s="20">
        <f t="shared" si="446"/>
        <v>112.34375</v>
      </c>
      <c r="J1123">
        <f t="shared" ca="1" si="452"/>
        <v>-1.3916666666666666</v>
      </c>
      <c r="K1123">
        <f t="shared" ca="1" si="447"/>
        <v>1.7859639999999999</v>
      </c>
      <c r="M1123" s="23">
        <f t="shared" si="461"/>
        <v>46507</v>
      </c>
      <c r="N1123" s="20">
        <f t="shared" si="448"/>
        <v>112.34375</v>
      </c>
      <c r="O1123">
        <f t="shared" si="453"/>
        <v>125</v>
      </c>
      <c r="P1123">
        <f t="shared" ca="1" si="454"/>
        <v>-1.3916666666666666</v>
      </c>
      <c r="Q1123">
        <f t="shared" ca="1" si="449"/>
        <v>1.7859639999999999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9"/>
      <c r="AH1123" s="27"/>
      <c r="AS1123" s="1">
        <v>44448</v>
      </c>
      <c r="AT1123">
        <v>4.9000000000000002E-2</v>
      </c>
      <c r="AU1123">
        <f t="shared" si="455"/>
        <v>4.8999999999999998E-4</v>
      </c>
      <c r="AW1123" s="1">
        <v>44448</v>
      </c>
      <c r="AX1123">
        <v>5.0999999999999997E-2</v>
      </c>
      <c r="AY1123">
        <f t="shared" si="456"/>
        <v>5.0999999999999993E-4</v>
      </c>
      <c r="BA1123" s="1">
        <v>44448</v>
      </c>
      <c r="BB1123">
        <v>0.14499999999999999</v>
      </c>
      <c r="BC1123">
        <f t="shared" si="457"/>
        <v>1.4499999999999999E-3</v>
      </c>
      <c r="BE1123" s="1">
        <v>44448</v>
      </c>
      <c r="BF1123">
        <v>0.28999999999999998</v>
      </c>
      <c r="BG1123">
        <f t="shared" si="458"/>
        <v>2.8999999999999998E-3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3">
        <f t="shared" ca="1" si="459"/>
        <v>47385</v>
      </c>
      <c r="B1124" s="20">
        <f t="shared" ca="1" si="445"/>
        <v>0</v>
      </c>
      <c r="C1124">
        <f t="shared" ca="1" si="463"/>
        <v>0</v>
      </c>
      <c r="D1124">
        <f t="shared" ca="1" si="450"/>
        <v>-3.8305555555555557</v>
      </c>
      <c r="E1124">
        <f t="shared" ca="1" si="451"/>
        <v>1.7859639999999999</v>
      </c>
      <c r="G1124" s="23">
        <f t="shared" si="460"/>
        <v>46510</v>
      </c>
      <c r="H1124" s="20">
        <f t="shared" si="446"/>
        <v>112.34375</v>
      </c>
      <c r="J1124">
        <f t="shared" ca="1" si="452"/>
        <v>-1.4</v>
      </c>
      <c r="K1124">
        <f t="shared" ca="1" si="447"/>
        <v>1.7859639999999999</v>
      </c>
      <c r="M1124" s="23">
        <f t="shared" si="461"/>
        <v>46510</v>
      </c>
      <c r="N1124" s="20">
        <f t="shared" si="448"/>
        <v>112.34375</v>
      </c>
      <c r="O1124">
        <f t="shared" si="453"/>
        <v>125</v>
      </c>
      <c r="P1124">
        <f t="shared" ca="1" si="454"/>
        <v>-1.4</v>
      </c>
      <c r="Q1124">
        <f t="shared" ca="1" si="449"/>
        <v>1.7859639999999999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9"/>
      <c r="AH1124" s="27"/>
      <c r="AS1124" s="1">
        <v>44447</v>
      </c>
      <c r="AT1124">
        <v>4.9000000000000002E-2</v>
      </c>
      <c r="AU1124">
        <f t="shared" si="455"/>
        <v>4.8999999999999998E-4</v>
      </c>
      <c r="AW1124" s="1">
        <v>44447</v>
      </c>
      <c r="AX1124">
        <v>5.0999999999999997E-2</v>
      </c>
      <c r="AY1124">
        <f t="shared" si="456"/>
        <v>5.0999999999999993E-4</v>
      </c>
      <c r="BA1124" s="1">
        <v>44447</v>
      </c>
      <c r="BB1124">
        <v>0.14499999999999999</v>
      </c>
      <c r="BC1124">
        <f t="shared" si="457"/>
        <v>1.4499999999999999E-3</v>
      </c>
      <c r="BE1124" s="1">
        <v>44447</v>
      </c>
      <c r="BF1124">
        <v>0.29199999999999998</v>
      </c>
      <c r="BG1124">
        <f t="shared" si="458"/>
        <v>2.9199999999999999E-3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3">
        <f t="shared" ca="1" si="459"/>
        <v>47386</v>
      </c>
      <c r="B1125" s="20">
        <f t="shared" ca="1" si="445"/>
        <v>0</v>
      </c>
      <c r="C1125">
        <f t="shared" ca="1" si="463"/>
        <v>0</v>
      </c>
      <c r="D1125">
        <f t="shared" ca="1" si="450"/>
        <v>-3.8333333333333335</v>
      </c>
      <c r="E1125">
        <f t="shared" ca="1" si="451"/>
        <v>1.7859639999999999</v>
      </c>
      <c r="G1125" s="23">
        <f t="shared" si="460"/>
        <v>46511</v>
      </c>
      <c r="H1125" s="20">
        <f t="shared" si="446"/>
        <v>112.34375</v>
      </c>
      <c r="J1125">
        <f t="shared" ca="1" si="452"/>
        <v>-1.4027777777777777</v>
      </c>
      <c r="K1125">
        <f t="shared" ca="1" si="447"/>
        <v>1.7859639999999999</v>
      </c>
      <c r="M1125" s="23">
        <f t="shared" si="461"/>
        <v>46511</v>
      </c>
      <c r="N1125" s="20">
        <f t="shared" si="448"/>
        <v>112.34375</v>
      </c>
      <c r="O1125">
        <f t="shared" ca="1" si="453"/>
        <v>0</v>
      </c>
      <c r="P1125">
        <f t="shared" ca="1" si="454"/>
        <v>-1.4027777777777777</v>
      </c>
      <c r="Q1125">
        <f t="shared" ca="1" si="449"/>
        <v>1.7859639999999999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9"/>
      <c r="AH1125" s="27"/>
      <c r="AS1125" s="1">
        <v>44446</v>
      </c>
      <c r="AT1125">
        <v>5.5E-2</v>
      </c>
      <c r="AU1125">
        <f t="shared" si="455"/>
        <v>5.5000000000000003E-4</v>
      </c>
      <c r="AW1125" s="1">
        <v>44446</v>
      </c>
      <c r="AX1125">
        <v>6.6000000000000003E-2</v>
      </c>
      <c r="AY1125">
        <f t="shared" si="456"/>
        <v>6.6E-4</v>
      </c>
      <c r="BA1125" s="1">
        <v>44446</v>
      </c>
      <c r="BB1125">
        <v>0.14299999999999999</v>
      </c>
      <c r="BC1125">
        <f t="shared" si="457"/>
        <v>1.4299999999999998E-3</v>
      </c>
      <c r="BE1125" s="1">
        <v>44446</v>
      </c>
      <c r="BF1125">
        <v>0.28599999999999998</v>
      </c>
      <c r="BG1125">
        <f t="shared" si="458"/>
        <v>2.8599999999999997E-3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3">
        <f t="shared" ca="1" si="459"/>
        <v>47387</v>
      </c>
      <c r="B1126" s="20">
        <f t="shared" ca="1" si="445"/>
        <v>0</v>
      </c>
      <c r="C1126">
        <f t="shared" ca="1" si="463"/>
        <v>0</v>
      </c>
      <c r="D1126">
        <f t="shared" ca="1" si="450"/>
        <v>-3.8361111111111112</v>
      </c>
      <c r="E1126">
        <f t="shared" ca="1" si="451"/>
        <v>1.7859639999999999</v>
      </c>
      <c r="G1126" s="23">
        <f t="shared" si="460"/>
        <v>46512</v>
      </c>
      <c r="H1126" s="20">
        <f t="shared" si="446"/>
        <v>112.34375</v>
      </c>
      <c r="J1126">
        <f t="shared" ca="1" si="452"/>
        <v>-1.4055555555555554</v>
      </c>
      <c r="K1126">
        <f t="shared" ca="1" si="447"/>
        <v>1.7859639999999999</v>
      </c>
      <c r="M1126" s="23">
        <f t="shared" si="461"/>
        <v>46512</v>
      </c>
      <c r="N1126" s="20">
        <f t="shared" ca="1" si="448"/>
        <v>0</v>
      </c>
      <c r="O1126">
        <f t="shared" ca="1" si="453"/>
        <v>0</v>
      </c>
      <c r="P1126">
        <f t="shared" ca="1" si="454"/>
        <v>-1.4055555555555554</v>
      </c>
      <c r="Q1126">
        <f t="shared" ca="1" si="449"/>
        <v>1.7859639999999999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9"/>
      <c r="AH1126" s="27"/>
      <c r="AS1126" s="1">
        <v>44445</v>
      </c>
      <c r="AT1126">
        <v>6.5000000000000002E-2</v>
      </c>
      <c r="AU1126">
        <f t="shared" si="455"/>
        <v>6.4999999999999997E-4</v>
      </c>
      <c r="AW1126" s="1">
        <v>44445</v>
      </c>
      <c r="AX1126">
        <v>5.0999999999999997E-2</v>
      </c>
      <c r="AY1126">
        <f t="shared" si="456"/>
        <v>5.0999999999999993E-4</v>
      </c>
      <c r="BA1126" s="1">
        <v>44445</v>
      </c>
      <c r="BB1126">
        <v>0.14000000000000001</v>
      </c>
      <c r="BC1126">
        <f t="shared" si="457"/>
        <v>1.4000000000000002E-3</v>
      </c>
      <c r="BE1126" s="1">
        <v>44445</v>
      </c>
      <c r="BF1126">
        <v>0.28399999999999997</v>
      </c>
      <c r="BG1126">
        <f t="shared" si="458"/>
        <v>2.8399999999999996E-3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3">
        <f t="shared" ca="1" si="459"/>
        <v>47388</v>
      </c>
      <c r="B1127" s="20">
        <f t="shared" ca="1" si="445"/>
        <v>0</v>
      </c>
      <c r="C1127">
        <f t="shared" ca="1" si="463"/>
        <v>0</v>
      </c>
      <c r="D1127">
        <f t="shared" ca="1" si="450"/>
        <v>-3.838888888888889</v>
      </c>
      <c r="E1127">
        <f t="shared" ca="1" si="451"/>
        <v>1.7859639999999999</v>
      </c>
      <c r="G1127" s="23">
        <f t="shared" si="460"/>
        <v>46513</v>
      </c>
      <c r="H1127" s="20">
        <f t="shared" si="446"/>
        <v>112.34375</v>
      </c>
      <c r="J1127">
        <f t="shared" ca="1" si="452"/>
        <v>-1.4083333333333334</v>
      </c>
      <c r="K1127">
        <f t="shared" ca="1" si="447"/>
        <v>1.7859639999999999</v>
      </c>
      <c r="M1127" s="23">
        <f t="shared" si="461"/>
        <v>46513</v>
      </c>
      <c r="N1127" s="20">
        <f t="shared" ca="1" si="448"/>
        <v>0</v>
      </c>
      <c r="O1127">
        <f t="shared" ca="1" si="453"/>
        <v>0</v>
      </c>
      <c r="P1127">
        <f t="shared" ca="1" si="454"/>
        <v>-1.4083333333333334</v>
      </c>
      <c r="Q1127">
        <f t="shared" ca="1" si="449"/>
        <v>1.7859639999999999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9"/>
      <c r="AH1127" s="27"/>
      <c r="AS1127" s="1">
        <v>44442</v>
      </c>
      <c r="AT1127">
        <v>6.3E-2</v>
      </c>
      <c r="AU1127">
        <f t="shared" si="455"/>
        <v>6.3000000000000003E-4</v>
      </c>
      <c r="AW1127" s="1">
        <v>44442</v>
      </c>
      <c r="AX1127">
        <v>5.0999999999999997E-2</v>
      </c>
      <c r="AY1127">
        <f t="shared" si="456"/>
        <v>5.0999999999999993E-4</v>
      </c>
      <c r="BA1127" s="1">
        <v>44442</v>
      </c>
      <c r="BB1127">
        <v>0.14099999999999999</v>
      </c>
      <c r="BC1127">
        <f t="shared" si="457"/>
        <v>1.4099999999999998E-3</v>
      </c>
      <c r="BE1127" s="1">
        <v>44442</v>
      </c>
      <c r="BF1127">
        <v>0.28299999999999997</v>
      </c>
      <c r="BG1127">
        <f t="shared" si="458"/>
        <v>2.8299999999999996E-3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3">
        <f t="shared" ca="1" si="459"/>
        <v>47389</v>
      </c>
      <c r="B1128" s="20">
        <f t="shared" ca="1" si="445"/>
        <v>0</v>
      </c>
      <c r="C1128">
        <f t="shared" ca="1" si="463"/>
        <v>0</v>
      </c>
      <c r="D1128">
        <f t="shared" ca="1" si="450"/>
        <v>-3.8416666666666668</v>
      </c>
      <c r="E1128">
        <f t="shared" ca="1" si="451"/>
        <v>1.7859639999999999</v>
      </c>
      <c r="G1128" s="23">
        <f t="shared" si="460"/>
        <v>46514</v>
      </c>
      <c r="H1128" s="20">
        <f t="shared" si="446"/>
        <v>112.34375</v>
      </c>
      <c r="J1128">
        <f t="shared" ca="1" si="452"/>
        <v>-1.4111111111111112</v>
      </c>
      <c r="K1128">
        <f t="shared" ca="1" si="447"/>
        <v>1.7859639999999999</v>
      </c>
      <c r="M1128" s="23">
        <f t="shared" si="461"/>
        <v>46514</v>
      </c>
      <c r="N1128" s="20">
        <f t="shared" ca="1" si="448"/>
        <v>0</v>
      </c>
      <c r="O1128">
        <f t="shared" ca="1" si="453"/>
        <v>0</v>
      </c>
      <c r="P1128">
        <f t="shared" ca="1" si="454"/>
        <v>-1.4111111111111112</v>
      </c>
      <c r="Q1128">
        <f t="shared" ca="1" si="449"/>
        <v>1.7859639999999999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9"/>
      <c r="AH1128" s="27"/>
      <c r="AS1128" s="1">
        <v>44441</v>
      </c>
      <c r="AT1128">
        <v>5.7000000000000002E-2</v>
      </c>
      <c r="AU1128">
        <f t="shared" si="455"/>
        <v>5.6999999999999998E-4</v>
      </c>
      <c r="AW1128" s="1">
        <v>44441</v>
      </c>
      <c r="AX1128">
        <v>5.3999999999999999E-2</v>
      </c>
      <c r="AY1128">
        <f t="shared" si="456"/>
        <v>5.4000000000000001E-4</v>
      </c>
      <c r="BA1128" s="1">
        <v>44441</v>
      </c>
      <c r="BB1128">
        <v>0.14399999999999999</v>
      </c>
      <c r="BC1128">
        <f t="shared" si="457"/>
        <v>1.4399999999999999E-3</v>
      </c>
      <c r="BE1128" s="1">
        <v>44441</v>
      </c>
      <c r="BF1128">
        <v>0.28100000000000003</v>
      </c>
      <c r="BG1128">
        <f t="shared" si="458"/>
        <v>2.8100000000000004E-3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3">
        <f t="shared" ca="1" si="459"/>
        <v>47392</v>
      </c>
      <c r="B1129" s="20">
        <f t="shared" ca="1" si="445"/>
        <v>0</v>
      </c>
      <c r="C1129">
        <f t="shared" ca="1" si="463"/>
        <v>0</v>
      </c>
      <c r="D1129">
        <f t="shared" ca="1" si="450"/>
        <v>-3.85</v>
      </c>
      <c r="E1129">
        <f t="shared" ca="1" si="451"/>
        <v>1.7859639999999999</v>
      </c>
      <c r="G1129" s="23">
        <f t="shared" si="460"/>
        <v>46517</v>
      </c>
      <c r="H1129" s="20">
        <f t="shared" si="446"/>
        <v>112.34375</v>
      </c>
      <c r="J1129">
        <f t="shared" ca="1" si="452"/>
        <v>-1.4194444444444445</v>
      </c>
      <c r="K1129">
        <f t="shared" ca="1" si="447"/>
        <v>1.7859639999999999</v>
      </c>
      <c r="M1129" s="23">
        <f t="shared" si="461"/>
        <v>46517</v>
      </c>
      <c r="N1129" s="20">
        <f t="shared" ca="1" si="448"/>
        <v>0</v>
      </c>
      <c r="O1129">
        <f t="shared" ca="1" si="453"/>
        <v>0</v>
      </c>
      <c r="P1129">
        <f t="shared" ca="1" si="454"/>
        <v>-1.4194444444444445</v>
      </c>
      <c r="Q1129">
        <f t="shared" ca="1" si="449"/>
        <v>1.7859639999999999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9"/>
      <c r="AH1129" s="27"/>
      <c r="AS1129" s="1">
        <v>44440</v>
      </c>
      <c r="AT1129">
        <v>5.7000000000000002E-2</v>
      </c>
      <c r="AU1129">
        <f t="shared" si="455"/>
        <v>5.6999999999999998E-4</v>
      </c>
      <c r="AW1129" s="1">
        <v>44440</v>
      </c>
      <c r="AX1129">
        <v>5.3999999999999999E-2</v>
      </c>
      <c r="AY1129">
        <f t="shared" si="456"/>
        <v>5.4000000000000001E-4</v>
      </c>
      <c r="BA1129" s="1">
        <v>44440</v>
      </c>
      <c r="BB1129">
        <v>0.14499999999999999</v>
      </c>
      <c r="BC1129">
        <f t="shared" si="457"/>
        <v>1.4499999999999999E-3</v>
      </c>
      <c r="BE1129" s="1">
        <v>44440</v>
      </c>
      <c r="BF1129">
        <v>0.28499999999999998</v>
      </c>
      <c r="BG1129">
        <f t="shared" si="458"/>
        <v>2.8499999999999997E-3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3">
        <f t="shared" ca="1" si="459"/>
        <v>47393</v>
      </c>
      <c r="B1130" s="20">
        <f t="shared" ca="1" si="445"/>
        <v>0</v>
      </c>
      <c r="C1130">
        <f t="shared" ca="1" si="463"/>
        <v>0</v>
      </c>
      <c r="D1130">
        <f t="shared" ca="1" si="450"/>
        <v>-3.8527777777777779</v>
      </c>
      <c r="E1130">
        <f t="shared" ca="1" si="451"/>
        <v>1.7859639999999999</v>
      </c>
      <c r="G1130" s="23">
        <f t="shared" si="460"/>
        <v>46518</v>
      </c>
      <c r="H1130" s="20">
        <f t="shared" si="446"/>
        <v>112.34375</v>
      </c>
      <c r="J1130">
        <f t="shared" ca="1" si="452"/>
        <v>-1.4222222222222223</v>
      </c>
      <c r="K1130">
        <f t="shared" ca="1" si="447"/>
        <v>1.7859639999999999</v>
      </c>
      <c r="M1130" s="23">
        <f t="shared" si="461"/>
        <v>46518</v>
      </c>
      <c r="N1130" s="20">
        <f t="shared" ca="1" si="448"/>
        <v>0</v>
      </c>
      <c r="O1130">
        <f t="shared" ca="1" si="453"/>
        <v>0</v>
      </c>
      <c r="P1130">
        <f t="shared" ca="1" si="454"/>
        <v>-1.4222222222222223</v>
      </c>
      <c r="Q1130">
        <f t="shared" ca="1" si="449"/>
        <v>1.7859639999999999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9"/>
      <c r="AH1130" s="27"/>
      <c r="AS1130" s="1">
        <v>44439</v>
      </c>
      <c r="AT1130">
        <v>6.7000000000000004E-2</v>
      </c>
      <c r="AU1130">
        <f t="shared" si="455"/>
        <v>6.7000000000000002E-4</v>
      </c>
      <c r="AW1130" s="1">
        <v>44439</v>
      </c>
      <c r="AX1130">
        <v>5.3999999999999999E-2</v>
      </c>
      <c r="AY1130">
        <f t="shared" si="456"/>
        <v>5.4000000000000001E-4</v>
      </c>
      <c r="BA1130" s="1">
        <v>44439</v>
      </c>
      <c r="BB1130">
        <v>0.14399999999999999</v>
      </c>
      <c r="BC1130">
        <f t="shared" si="457"/>
        <v>1.4399999999999999E-3</v>
      </c>
      <c r="BE1130" s="1">
        <v>44439</v>
      </c>
      <c r="BF1130">
        <v>0.28599999999999998</v>
      </c>
      <c r="BG1130">
        <f t="shared" si="458"/>
        <v>2.8599999999999997E-3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3">
        <f t="shared" ca="1" si="459"/>
        <v>47394</v>
      </c>
      <c r="B1131" s="20">
        <f t="shared" ca="1" si="445"/>
        <v>0</v>
      </c>
      <c r="C1131">
        <f t="shared" ca="1" si="463"/>
        <v>0</v>
      </c>
      <c r="D1131">
        <f t="shared" ca="1" si="450"/>
        <v>-3.8555555555555556</v>
      </c>
      <c r="E1131">
        <f t="shared" ca="1" si="451"/>
        <v>1.7859639999999999</v>
      </c>
      <c r="G1131" s="23">
        <f t="shared" si="460"/>
        <v>46519</v>
      </c>
      <c r="H1131" s="20">
        <f t="shared" si="446"/>
        <v>112.34375</v>
      </c>
      <c r="J1131">
        <f t="shared" ca="1" si="452"/>
        <v>-1.425</v>
      </c>
      <c r="K1131">
        <f t="shared" ca="1" si="447"/>
        <v>1.7859639999999999</v>
      </c>
      <c r="M1131" s="23">
        <f t="shared" si="461"/>
        <v>46519</v>
      </c>
      <c r="N1131" s="20">
        <f t="shared" ca="1" si="448"/>
        <v>0</v>
      </c>
      <c r="O1131">
        <f t="shared" ca="1" si="453"/>
        <v>0</v>
      </c>
      <c r="P1131">
        <f t="shared" ca="1" si="454"/>
        <v>-1.425</v>
      </c>
      <c r="Q1131">
        <f t="shared" ca="1" si="449"/>
        <v>1.7859639999999999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9"/>
      <c r="AH1131" s="27"/>
      <c r="AS1131" s="1">
        <v>44438</v>
      </c>
      <c r="AT1131">
        <v>6.7000000000000004E-2</v>
      </c>
      <c r="AU1131">
        <f t="shared" si="455"/>
        <v>6.7000000000000002E-4</v>
      </c>
      <c r="AW1131" s="1">
        <v>44438</v>
      </c>
      <c r="AX1131">
        <v>6.9000000000000006E-2</v>
      </c>
      <c r="AY1131">
        <f t="shared" si="456"/>
        <v>6.9000000000000008E-4</v>
      </c>
      <c r="BA1131" s="1">
        <v>44438</v>
      </c>
      <c r="BB1131">
        <v>0.14099999999999999</v>
      </c>
      <c r="BC1131">
        <f t="shared" si="457"/>
        <v>1.4099999999999998E-3</v>
      </c>
      <c r="BE1131" s="1">
        <v>44438</v>
      </c>
      <c r="BF1131">
        <v>0.27800000000000002</v>
      </c>
      <c r="BG1131">
        <f t="shared" si="458"/>
        <v>2.7800000000000004E-3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3">
        <f t="shared" ca="1" si="459"/>
        <v>47395</v>
      </c>
      <c r="B1132" s="20">
        <f t="shared" ca="1" si="445"/>
        <v>0</v>
      </c>
      <c r="C1132">
        <f t="shared" ca="1" si="463"/>
        <v>0</v>
      </c>
      <c r="D1132">
        <f t="shared" ca="1" si="450"/>
        <v>-3.8583333333333334</v>
      </c>
      <c r="E1132">
        <f t="shared" ca="1" si="451"/>
        <v>1.7859639999999999</v>
      </c>
      <c r="G1132" s="23">
        <f t="shared" si="460"/>
        <v>46520</v>
      </c>
      <c r="H1132" s="20">
        <f t="shared" si="446"/>
        <v>112.34375</v>
      </c>
      <c r="J1132">
        <f t="shared" ca="1" si="452"/>
        <v>-1.4277777777777778</v>
      </c>
      <c r="K1132">
        <f t="shared" ca="1" si="447"/>
        <v>1.7859639999999999</v>
      </c>
      <c r="M1132" s="23">
        <f t="shared" si="461"/>
        <v>46520</v>
      </c>
      <c r="N1132" s="20">
        <f t="shared" ca="1" si="448"/>
        <v>0</v>
      </c>
      <c r="O1132">
        <f t="shared" ca="1" si="453"/>
        <v>0</v>
      </c>
      <c r="P1132">
        <f t="shared" ca="1" si="454"/>
        <v>-1.4277777777777778</v>
      </c>
      <c r="Q1132">
        <f t="shared" ca="1" si="449"/>
        <v>1.7859639999999999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9"/>
      <c r="AH1132" s="27"/>
      <c r="AS1132" s="1">
        <v>44435</v>
      </c>
      <c r="AT1132">
        <v>5.5E-2</v>
      </c>
      <c r="AU1132">
        <f t="shared" si="455"/>
        <v>5.5000000000000003E-4</v>
      </c>
      <c r="AW1132" s="1">
        <v>44435</v>
      </c>
      <c r="AX1132">
        <v>5.6000000000000001E-2</v>
      </c>
      <c r="AY1132">
        <f t="shared" si="456"/>
        <v>5.6000000000000006E-4</v>
      </c>
      <c r="BA1132" s="1">
        <v>44435</v>
      </c>
      <c r="BB1132">
        <v>0.14599999999999999</v>
      </c>
      <c r="BC1132">
        <f t="shared" si="457"/>
        <v>1.4599999999999999E-3</v>
      </c>
      <c r="BE1132" s="1">
        <v>44435</v>
      </c>
      <c r="BF1132">
        <v>0.28499999999999998</v>
      </c>
      <c r="BG1132">
        <f t="shared" si="458"/>
        <v>2.8499999999999997E-3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3">
        <f t="shared" ca="1" si="459"/>
        <v>47396</v>
      </c>
      <c r="B1133" s="20">
        <f t="shared" ca="1" si="445"/>
        <v>0</v>
      </c>
      <c r="C1133">
        <f t="shared" ca="1" si="463"/>
        <v>0</v>
      </c>
      <c r="D1133">
        <f t="shared" ca="1" si="450"/>
        <v>-3.8611111111111112</v>
      </c>
      <c r="E1133">
        <f t="shared" ca="1" si="451"/>
        <v>1.7859639999999999</v>
      </c>
      <c r="G1133" s="23">
        <f t="shared" si="460"/>
        <v>46521</v>
      </c>
      <c r="H1133" s="20">
        <f t="shared" si="446"/>
        <v>112.34375</v>
      </c>
      <c r="J1133">
        <f t="shared" ca="1" si="452"/>
        <v>-1.4305555555555556</v>
      </c>
      <c r="K1133">
        <f t="shared" ca="1" si="447"/>
        <v>1.7859639999999999</v>
      </c>
      <c r="M1133" s="23">
        <f t="shared" si="461"/>
        <v>46521</v>
      </c>
      <c r="N1133" s="20">
        <f t="shared" ca="1" si="448"/>
        <v>0</v>
      </c>
      <c r="O1133">
        <f t="shared" ca="1" si="453"/>
        <v>0</v>
      </c>
      <c r="P1133">
        <f t="shared" ca="1" si="454"/>
        <v>-1.4305555555555556</v>
      </c>
      <c r="Q1133">
        <f t="shared" ca="1" si="449"/>
        <v>1.7859639999999999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9"/>
      <c r="AH1133" s="27"/>
      <c r="AS1133" s="1">
        <v>44434</v>
      </c>
      <c r="AT1133">
        <v>6.6000000000000003E-2</v>
      </c>
      <c r="AU1133">
        <f t="shared" si="455"/>
        <v>6.6E-4</v>
      </c>
      <c r="AW1133" s="1">
        <v>44434</v>
      </c>
      <c r="AX1133">
        <v>6.0999999999999999E-2</v>
      </c>
      <c r="AY1133">
        <f t="shared" si="456"/>
        <v>6.0999999999999997E-4</v>
      </c>
      <c r="BA1133" s="1">
        <v>44434</v>
      </c>
      <c r="BB1133">
        <v>0.155</v>
      </c>
      <c r="BC1133">
        <f t="shared" si="457"/>
        <v>1.5499999999999999E-3</v>
      </c>
      <c r="BE1133" s="1">
        <v>44434</v>
      </c>
      <c r="BF1133">
        <v>0.29599999999999999</v>
      </c>
      <c r="BG1133">
        <f t="shared" si="458"/>
        <v>2.96E-3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3">
        <f t="shared" ca="1" si="459"/>
        <v>47399</v>
      </c>
      <c r="B1134" s="20">
        <f t="shared" ca="1" si="445"/>
        <v>0</v>
      </c>
      <c r="C1134">
        <f t="shared" ca="1" si="463"/>
        <v>0</v>
      </c>
      <c r="D1134">
        <f t="shared" ca="1" si="450"/>
        <v>-3.8694444444444445</v>
      </c>
      <c r="E1134">
        <f t="shared" ca="1" si="451"/>
        <v>1.7859639999999999</v>
      </c>
      <c r="G1134" s="23">
        <f t="shared" si="460"/>
        <v>46524</v>
      </c>
      <c r="H1134" s="20">
        <f t="shared" si="446"/>
        <v>112.34375</v>
      </c>
      <c r="J1134">
        <f t="shared" ca="1" si="452"/>
        <v>-1.4388888888888889</v>
      </c>
      <c r="K1134">
        <f t="shared" ca="1" si="447"/>
        <v>1.7859639999999999</v>
      </c>
      <c r="M1134" s="23">
        <f t="shared" si="461"/>
        <v>46524</v>
      </c>
      <c r="N1134" s="20">
        <f t="shared" ca="1" si="448"/>
        <v>0</v>
      </c>
      <c r="O1134">
        <f t="shared" ca="1" si="453"/>
        <v>0</v>
      </c>
      <c r="P1134">
        <f t="shared" ca="1" si="454"/>
        <v>-1.4388888888888889</v>
      </c>
      <c r="Q1134">
        <f t="shared" ca="1" si="449"/>
        <v>1.7859639999999999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9"/>
      <c r="AH1134" s="27"/>
      <c r="AS1134" s="1">
        <v>44433</v>
      </c>
      <c r="AT1134">
        <v>6.7000000000000004E-2</v>
      </c>
      <c r="AU1134">
        <f t="shared" si="455"/>
        <v>6.7000000000000002E-4</v>
      </c>
      <c r="AW1134" s="1">
        <v>44433</v>
      </c>
      <c r="AX1134">
        <v>7.6999999999999999E-2</v>
      </c>
      <c r="AY1134">
        <f t="shared" si="456"/>
        <v>7.6999999999999996E-4</v>
      </c>
      <c r="BA1134" s="1">
        <v>44433</v>
      </c>
      <c r="BB1134">
        <v>0.154</v>
      </c>
      <c r="BC1134">
        <f t="shared" si="457"/>
        <v>1.5399999999999999E-3</v>
      </c>
      <c r="BE1134" s="1">
        <v>44433</v>
      </c>
      <c r="BF1134">
        <v>0.30199999999999999</v>
      </c>
      <c r="BG1134">
        <f t="shared" si="458"/>
        <v>3.0200000000000001E-3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3">
        <f t="shared" ca="1" si="459"/>
        <v>47400</v>
      </c>
      <c r="B1135" s="20">
        <f t="shared" ca="1" si="445"/>
        <v>0</v>
      </c>
      <c r="C1135">
        <f t="shared" ca="1" si="463"/>
        <v>0</v>
      </c>
      <c r="D1135">
        <f t="shared" ca="1" si="450"/>
        <v>-3.8722222222222222</v>
      </c>
      <c r="E1135">
        <f t="shared" ca="1" si="451"/>
        <v>1.7859639999999999</v>
      </c>
      <c r="G1135" s="23">
        <f t="shared" si="460"/>
        <v>46525</v>
      </c>
      <c r="H1135" s="20">
        <f t="shared" si="446"/>
        <v>112.34375</v>
      </c>
      <c r="J1135">
        <f t="shared" ca="1" si="452"/>
        <v>-1.4416666666666667</v>
      </c>
      <c r="K1135">
        <f t="shared" ca="1" si="447"/>
        <v>1.7859639999999999</v>
      </c>
      <c r="M1135" s="23">
        <f t="shared" si="461"/>
        <v>46525</v>
      </c>
      <c r="N1135" s="20">
        <f t="shared" ca="1" si="448"/>
        <v>0</v>
      </c>
      <c r="O1135">
        <f t="shared" ca="1" si="453"/>
        <v>0</v>
      </c>
      <c r="P1135">
        <f t="shared" ca="1" si="454"/>
        <v>-1.4416666666666667</v>
      </c>
      <c r="Q1135">
        <f t="shared" ca="1" si="449"/>
        <v>1.7859639999999999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9"/>
      <c r="AH1135" s="27"/>
      <c r="AS1135" s="1">
        <v>44432</v>
      </c>
      <c r="AT1135">
        <v>6.2E-2</v>
      </c>
      <c r="AU1135">
        <f t="shared" si="455"/>
        <v>6.2E-4</v>
      </c>
      <c r="AW1135" s="1">
        <v>44432</v>
      </c>
      <c r="AX1135">
        <v>7.6999999999999999E-2</v>
      </c>
      <c r="AY1135">
        <f t="shared" si="456"/>
        <v>7.6999999999999996E-4</v>
      </c>
      <c r="BA1135" s="1">
        <v>44432</v>
      </c>
      <c r="BB1135">
        <v>0.155</v>
      </c>
      <c r="BC1135">
        <f t="shared" si="457"/>
        <v>1.5499999999999999E-3</v>
      </c>
      <c r="BE1135" s="1">
        <v>44432</v>
      </c>
      <c r="BF1135">
        <v>0.30299999999999999</v>
      </c>
      <c r="BG1135">
        <f t="shared" si="458"/>
        <v>3.0299999999999997E-3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3">
        <f t="shared" ca="1" si="459"/>
        <v>47401</v>
      </c>
      <c r="B1136" s="20">
        <f t="shared" ca="1" si="445"/>
        <v>0</v>
      </c>
      <c r="C1136">
        <f t="shared" ca="1" si="463"/>
        <v>0</v>
      </c>
      <c r="D1136">
        <f t="shared" ca="1" si="450"/>
        <v>-3.875</v>
      </c>
      <c r="E1136">
        <f t="shared" ca="1" si="451"/>
        <v>1.7859639999999999</v>
      </c>
      <c r="G1136" s="23">
        <f t="shared" si="460"/>
        <v>46526</v>
      </c>
      <c r="H1136" s="20">
        <f t="shared" si="446"/>
        <v>112.34375</v>
      </c>
      <c r="J1136">
        <f t="shared" ca="1" si="452"/>
        <v>-1.4444444444444444</v>
      </c>
      <c r="K1136">
        <f t="shared" ca="1" si="447"/>
        <v>1.7859639999999999</v>
      </c>
      <c r="M1136" s="23">
        <f t="shared" si="461"/>
        <v>46526</v>
      </c>
      <c r="N1136" s="20">
        <f t="shared" ca="1" si="448"/>
        <v>0</v>
      </c>
      <c r="O1136">
        <f t="shared" ca="1" si="453"/>
        <v>0</v>
      </c>
      <c r="P1136">
        <f t="shared" ca="1" si="454"/>
        <v>-1.4444444444444444</v>
      </c>
      <c r="Q1136">
        <f t="shared" ca="1" si="449"/>
        <v>1.7859639999999999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9"/>
      <c r="AH1136" s="27"/>
      <c r="AS1136" s="1">
        <v>44431</v>
      </c>
      <c r="AT1136">
        <v>6.2E-2</v>
      </c>
      <c r="AU1136">
        <f t="shared" si="455"/>
        <v>6.2E-4</v>
      </c>
      <c r="AW1136" s="1">
        <v>44431</v>
      </c>
      <c r="AX1136">
        <v>6.2E-2</v>
      </c>
      <c r="AY1136">
        <f t="shared" si="456"/>
        <v>6.2E-4</v>
      </c>
      <c r="BA1136" s="1">
        <v>44431</v>
      </c>
      <c r="BB1136">
        <v>0.155</v>
      </c>
      <c r="BC1136">
        <f t="shared" si="457"/>
        <v>1.5499999999999999E-3</v>
      </c>
      <c r="BE1136" s="1">
        <v>44431</v>
      </c>
      <c r="BF1136">
        <v>0.29399999999999998</v>
      </c>
      <c r="BG1136">
        <f t="shared" si="458"/>
        <v>2.9399999999999999E-3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3">
        <f t="shared" ca="1" si="459"/>
        <v>47402</v>
      </c>
      <c r="B1137" s="20">
        <f t="shared" ca="1" si="445"/>
        <v>0</v>
      </c>
      <c r="C1137">
        <f t="shared" ca="1" si="463"/>
        <v>0</v>
      </c>
      <c r="D1137">
        <f t="shared" ca="1" si="450"/>
        <v>-3.8777777777777778</v>
      </c>
      <c r="E1137">
        <f t="shared" ca="1" si="451"/>
        <v>1.7859639999999999</v>
      </c>
      <c r="G1137" s="23">
        <f t="shared" si="460"/>
        <v>46527</v>
      </c>
      <c r="H1137" s="20">
        <f t="shared" si="446"/>
        <v>112.34375</v>
      </c>
      <c r="J1137">
        <f t="shared" ca="1" si="452"/>
        <v>-1.4472222222222222</v>
      </c>
      <c r="K1137">
        <f t="shared" ca="1" si="447"/>
        <v>1.7859639999999999</v>
      </c>
      <c r="M1137" s="23">
        <f t="shared" si="461"/>
        <v>46527</v>
      </c>
      <c r="N1137" s="20">
        <f t="shared" ca="1" si="448"/>
        <v>0</v>
      </c>
      <c r="O1137">
        <f t="shared" ca="1" si="453"/>
        <v>0</v>
      </c>
      <c r="P1137">
        <f t="shared" ca="1" si="454"/>
        <v>-1.4472222222222222</v>
      </c>
      <c r="Q1137">
        <f t="shared" ca="1" si="449"/>
        <v>1.7859639999999999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9"/>
      <c r="AH1137" s="27"/>
      <c r="AS1137" s="1">
        <v>44428</v>
      </c>
      <c r="AT1137">
        <v>6.2E-2</v>
      </c>
      <c r="AU1137">
        <f t="shared" si="455"/>
        <v>6.2E-4</v>
      </c>
      <c r="AW1137" s="1">
        <v>44428</v>
      </c>
      <c r="AX1137">
        <v>7.5999999999999998E-2</v>
      </c>
      <c r="AY1137">
        <f t="shared" si="456"/>
        <v>7.5999999999999993E-4</v>
      </c>
      <c r="BA1137" s="1">
        <v>44428</v>
      </c>
      <c r="BB1137">
        <v>0.153</v>
      </c>
      <c r="BC1137">
        <f t="shared" si="457"/>
        <v>1.5299999999999999E-3</v>
      </c>
      <c r="BE1137" s="1">
        <v>44428</v>
      </c>
      <c r="BF1137">
        <v>0.29499999999999998</v>
      </c>
      <c r="BG1137">
        <f t="shared" si="458"/>
        <v>2.9499999999999999E-3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3">
        <f t="shared" ca="1" si="459"/>
        <v>47403</v>
      </c>
      <c r="B1138" s="20">
        <f t="shared" ca="1" si="445"/>
        <v>0</v>
      </c>
      <c r="C1138">
        <f t="shared" ca="1" si="463"/>
        <v>0</v>
      </c>
      <c r="D1138">
        <f t="shared" ca="1" si="450"/>
        <v>-3.8805555555555555</v>
      </c>
      <c r="E1138">
        <f t="shared" ca="1" si="451"/>
        <v>1.7859639999999999</v>
      </c>
      <c r="G1138" s="23">
        <f t="shared" si="460"/>
        <v>46528</v>
      </c>
      <c r="H1138" s="20">
        <f t="shared" si="446"/>
        <v>112.34375</v>
      </c>
      <c r="J1138">
        <f t="shared" ca="1" si="452"/>
        <v>-1.45</v>
      </c>
      <c r="K1138">
        <f t="shared" ca="1" si="447"/>
        <v>1.7859639999999999</v>
      </c>
      <c r="M1138" s="23">
        <f t="shared" si="461"/>
        <v>46528</v>
      </c>
      <c r="N1138" s="20">
        <f t="shared" ca="1" si="448"/>
        <v>0</v>
      </c>
      <c r="O1138">
        <f t="shared" ca="1" si="453"/>
        <v>0</v>
      </c>
      <c r="P1138">
        <f t="shared" ca="1" si="454"/>
        <v>-1.45</v>
      </c>
      <c r="Q1138">
        <f t="shared" ca="1" si="449"/>
        <v>1.7859639999999999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9"/>
      <c r="AH1138" s="27"/>
      <c r="AS1138" s="1">
        <v>44427</v>
      </c>
      <c r="AT1138">
        <v>7.6999999999999999E-2</v>
      </c>
      <c r="AU1138">
        <f t="shared" si="455"/>
        <v>7.6999999999999996E-4</v>
      </c>
      <c r="AW1138" s="1">
        <v>44427</v>
      </c>
      <c r="AX1138">
        <v>7.5999999999999998E-2</v>
      </c>
      <c r="AY1138">
        <f t="shared" si="456"/>
        <v>7.5999999999999993E-4</v>
      </c>
      <c r="BA1138" s="1">
        <v>44427</v>
      </c>
      <c r="BB1138">
        <v>0.155</v>
      </c>
      <c r="BC1138">
        <f t="shared" si="457"/>
        <v>1.5499999999999999E-3</v>
      </c>
      <c r="BE1138" s="1">
        <v>44427</v>
      </c>
      <c r="BF1138">
        <v>0.29699999999999999</v>
      </c>
      <c r="BG1138">
        <f t="shared" si="458"/>
        <v>2.97E-3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3">
        <f t="shared" ca="1" si="459"/>
        <v>47406</v>
      </c>
      <c r="B1139" s="20">
        <f t="shared" ca="1" si="445"/>
        <v>0</v>
      </c>
      <c r="C1139">
        <f t="shared" ca="1" si="463"/>
        <v>0</v>
      </c>
      <c r="D1139">
        <f t="shared" ca="1" si="450"/>
        <v>-3.8888888888888888</v>
      </c>
      <c r="E1139">
        <f t="shared" ca="1" si="451"/>
        <v>1.7859639999999999</v>
      </c>
      <c r="G1139" s="23">
        <f t="shared" si="460"/>
        <v>46531</v>
      </c>
      <c r="H1139" s="20">
        <f t="shared" si="446"/>
        <v>112.34375</v>
      </c>
      <c r="J1139">
        <f t="shared" ca="1" si="452"/>
        <v>-1.4583333333333333</v>
      </c>
      <c r="K1139">
        <f t="shared" ca="1" si="447"/>
        <v>1.7859639999999999</v>
      </c>
      <c r="M1139" s="23">
        <f t="shared" si="461"/>
        <v>46531</v>
      </c>
      <c r="N1139" s="20">
        <f t="shared" ca="1" si="448"/>
        <v>0</v>
      </c>
      <c r="O1139">
        <f t="shared" ca="1" si="453"/>
        <v>0</v>
      </c>
      <c r="P1139">
        <f t="shared" ca="1" si="454"/>
        <v>-1.4583333333333333</v>
      </c>
      <c r="Q1139">
        <f t="shared" ca="1" si="449"/>
        <v>1.7859639999999999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9"/>
      <c r="AH1139" s="27"/>
      <c r="AS1139" s="1">
        <v>44426</v>
      </c>
      <c r="AT1139">
        <v>7.0999999999999994E-2</v>
      </c>
      <c r="AU1139">
        <f t="shared" si="455"/>
        <v>7.0999999999999991E-4</v>
      </c>
      <c r="AW1139" s="1">
        <v>44426</v>
      </c>
      <c r="AX1139">
        <v>6.4000000000000001E-2</v>
      </c>
      <c r="AY1139">
        <f t="shared" si="456"/>
        <v>6.4000000000000005E-4</v>
      </c>
      <c r="BA1139" s="1">
        <v>44426</v>
      </c>
      <c r="BB1139">
        <v>0.14899999999999999</v>
      </c>
      <c r="BC1139">
        <f t="shared" si="457"/>
        <v>1.49E-3</v>
      </c>
      <c r="BE1139" s="1">
        <v>44426</v>
      </c>
      <c r="BF1139">
        <v>0.29699999999999999</v>
      </c>
      <c r="BG1139">
        <f t="shared" si="458"/>
        <v>2.97E-3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3">
        <f t="shared" ca="1" si="459"/>
        <v>47407</v>
      </c>
      <c r="B1140" s="20">
        <f t="shared" ca="1" si="445"/>
        <v>0</v>
      </c>
      <c r="C1140">
        <f t="shared" ca="1" si="463"/>
        <v>0</v>
      </c>
      <c r="D1140">
        <f t="shared" ca="1" si="450"/>
        <v>-3.8916666666666666</v>
      </c>
      <c r="E1140">
        <f t="shared" ca="1" si="451"/>
        <v>1.7859639999999999</v>
      </c>
      <c r="G1140" s="23">
        <f t="shared" si="460"/>
        <v>46532</v>
      </c>
      <c r="H1140" s="20">
        <f t="shared" si="446"/>
        <v>112.34375</v>
      </c>
      <c r="J1140">
        <f t="shared" ca="1" si="452"/>
        <v>-1.461111111111111</v>
      </c>
      <c r="K1140">
        <f t="shared" ca="1" si="447"/>
        <v>1.7859639999999999</v>
      </c>
      <c r="M1140" s="23">
        <f t="shared" si="461"/>
        <v>46532</v>
      </c>
      <c r="N1140" s="20">
        <f t="shared" ca="1" si="448"/>
        <v>0</v>
      </c>
      <c r="O1140">
        <f t="shared" ca="1" si="453"/>
        <v>0</v>
      </c>
      <c r="P1140">
        <f t="shared" ca="1" si="454"/>
        <v>-1.461111111111111</v>
      </c>
      <c r="Q1140">
        <f t="shared" ca="1" si="449"/>
        <v>1.7859639999999999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9"/>
      <c r="AH1140" s="27"/>
      <c r="AS1140" s="1">
        <v>44425</v>
      </c>
      <c r="AT1140">
        <v>6.7000000000000004E-2</v>
      </c>
      <c r="AU1140">
        <f t="shared" si="455"/>
        <v>6.7000000000000002E-4</v>
      </c>
      <c r="AW1140" s="1">
        <v>44425</v>
      </c>
      <c r="AX1140">
        <v>7.9000000000000001E-2</v>
      </c>
      <c r="AY1140">
        <f t="shared" si="456"/>
        <v>7.9000000000000001E-4</v>
      </c>
      <c r="BA1140" s="1">
        <v>44425</v>
      </c>
      <c r="BB1140">
        <v>0.14599999999999999</v>
      </c>
      <c r="BC1140">
        <f t="shared" si="457"/>
        <v>1.4599999999999999E-3</v>
      </c>
      <c r="BE1140" s="1">
        <v>44425</v>
      </c>
      <c r="BF1140">
        <v>0.29099999999999998</v>
      </c>
      <c r="BG1140">
        <f t="shared" si="458"/>
        <v>2.9099999999999998E-3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3">
        <f t="shared" ca="1" si="459"/>
        <v>47408</v>
      </c>
      <c r="B1141" s="20">
        <f t="shared" ca="1" si="445"/>
        <v>0</v>
      </c>
      <c r="C1141">
        <f t="shared" ca="1" si="463"/>
        <v>0</v>
      </c>
      <c r="D1141">
        <f t="shared" ca="1" si="450"/>
        <v>-3.8944444444444444</v>
      </c>
      <c r="E1141">
        <f t="shared" ca="1" si="451"/>
        <v>1.7859639999999999</v>
      </c>
      <c r="G1141" s="23">
        <f t="shared" si="460"/>
        <v>46533</v>
      </c>
      <c r="H1141" s="20">
        <f t="shared" si="446"/>
        <v>112.34375</v>
      </c>
      <c r="J1141">
        <f t="shared" ca="1" si="452"/>
        <v>-1.4638888888888888</v>
      </c>
      <c r="K1141">
        <f t="shared" ca="1" si="447"/>
        <v>1.7859639999999999</v>
      </c>
      <c r="M1141" s="23">
        <f t="shared" si="461"/>
        <v>46533</v>
      </c>
      <c r="N1141" s="20">
        <f t="shared" ca="1" si="448"/>
        <v>0</v>
      </c>
      <c r="O1141">
        <f t="shared" ca="1" si="453"/>
        <v>0</v>
      </c>
      <c r="P1141">
        <f t="shared" ca="1" si="454"/>
        <v>-1.4638888888888888</v>
      </c>
      <c r="Q1141">
        <f t="shared" ca="1" si="449"/>
        <v>1.7859639999999999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9"/>
      <c r="AH1141" s="27"/>
      <c r="AS1141" s="1">
        <v>44424</v>
      </c>
      <c r="AT1141">
        <v>6.8000000000000005E-2</v>
      </c>
      <c r="AU1141">
        <f t="shared" si="455"/>
        <v>6.8000000000000005E-4</v>
      </c>
      <c r="AW1141" s="1">
        <v>44424</v>
      </c>
      <c r="AX1141">
        <v>7.9000000000000001E-2</v>
      </c>
      <c r="AY1141">
        <f t="shared" si="456"/>
        <v>7.9000000000000001E-4</v>
      </c>
      <c r="BA1141" s="1">
        <v>44424</v>
      </c>
      <c r="BB1141">
        <v>0.14399999999999999</v>
      </c>
      <c r="BC1141">
        <f t="shared" si="457"/>
        <v>1.4399999999999999E-3</v>
      </c>
      <c r="BE1141" s="1">
        <v>44424</v>
      </c>
      <c r="BF1141">
        <v>0.26900000000000002</v>
      </c>
      <c r="BG1141">
        <f t="shared" si="458"/>
        <v>2.6900000000000001E-3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3">
        <f t="shared" ca="1" si="459"/>
        <v>47409</v>
      </c>
      <c r="B1142" s="20">
        <f t="shared" ca="1" si="445"/>
        <v>0</v>
      </c>
      <c r="C1142">
        <f t="shared" ca="1" si="463"/>
        <v>0</v>
      </c>
      <c r="D1142">
        <f t="shared" ca="1" si="450"/>
        <v>-3.8972222222222221</v>
      </c>
      <c r="E1142">
        <f t="shared" ca="1" si="451"/>
        <v>1.7859639999999999</v>
      </c>
      <c r="G1142" s="23">
        <f t="shared" si="460"/>
        <v>46534</v>
      </c>
      <c r="H1142" s="20">
        <f t="shared" si="446"/>
        <v>112.34375</v>
      </c>
      <c r="J1142">
        <f t="shared" ca="1" si="452"/>
        <v>-1.4666666666666666</v>
      </c>
      <c r="K1142">
        <f t="shared" ca="1" si="447"/>
        <v>1.7859639999999999</v>
      </c>
      <c r="M1142" s="23">
        <f t="shared" si="461"/>
        <v>46534</v>
      </c>
      <c r="N1142" s="20">
        <f t="shared" ca="1" si="448"/>
        <v>0</v>
      </c>
      <c r="O1142">
        <f t="shared" ca="1" si="453"/>
        <v>0</v>
      </c>
      <c r="P1142">
        <f t="shared" ca="1" si="454"/>
        <v>-1.4666666666666666</v>
      </c>
      <c r="Q1142">
        <f t="shared" ca="1" si="449"/>
        <v>1.7859639999999999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9"/>
      <c r="AH1142" s="27"/>
      <c r="AS1142" s="1">
        <v>44421</v>
      </c>
      <c r="AT1142">
        <v>6.7000000000000004E-2</v>
      </c>
      <c r="AU1142">
        <f t="shared" si="455"/>
        <v>6.7000000000000002E-4</v>
      </c>
      <c r="AW1142" s="1">
        <v>44421</v>
      </c>
      <c r="AX1142">
        <v>6.4000000000000001E-2</v>
      </c>
      <c r="AY1142">
        <f t="shared" si="456"/>
        <v>6.4000000000000005E-4</v>
      </c>
      <c r="BA1142" s="1">
        <v>44421</v>
      </c>
      <c r="BB1142">
        <v>0.14399999999999999</v>
      </c>
      <c r="BC1142">
        <f t="shared" si="457"/>
        <v>1.4399999999999999E-3</v>
      </c>
      <c r="BE1142" s="1">
        <v>44421</v>
      </c>
      <c r="BF1142">
        <v>0.28199999999999997</v>
      </c>
      <c r="BG1142">
        <f t="shared" si="458"/>
        <v>2.8199999999999996E-3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3">
        <f t="shared" ca="1" si="459"/>
        <v>47410</v>
      </c>
      <c r="B1143" s="20">
        <f t="shared" ca="1" si="445"/>
        <v>0</v>
      </c>
      <c r="C1143">
        <f t="shared" ca="1" si="463"/>
        <v>0</v>
      </c>
      <c r="D1143">
        <f t="shared" ca="1" si="450"/>
        <v>-3.9</v>
      </c>
      <c r="E1143">
        <f t="shared" ca="1" si="451"/>
        <v>1.7859639999999999</v>
      </c>
      <c r="G1143" s="23">
        <f t="shared" si="460"/>
        <v>46535</v>
      </c>
      <c r="H1143" s="20">
        <f t="shared" si="446"/>
        <v>112.34375</v>
      </c>
      <c r="J1143">
        <f t="shared" ca="1" si="452"/>
        <v>-1.4694444444444446</v>
      </c>
      <c r="K1143">
        <f t="shared" ca="1" si="447"/>
        <v>1.7859639999999999</v>
      </c>
      <c r="M1143" s="23">
        <f t="shared" si="461"/>
        <v>46535</v>
      </c>
      <c r="N1143" s="20">
        <f t="shared" ca="1" si="448"/>
        <v>0</v>
      </c>
      <c r="O1143">
        <f t="shared" ca="1" si="453"/>
        <v>0</v>
      </c>
      <c r="P1143">
        <f t="shared" ca="1" si="454"/>
        <v>-1.4694444444444446</v>
      </c>
      <c r="Q1143">
        <f t="shared" ca="1" si="449"/>
        <v>1.7859639999999999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9"/>
      <c r="AH1143" s="27"/>
      <c r="AS1143" s="1">
        <v>44420</v>
      </c>
      <c r="AT1143">
        <v>6.7000000000000004E-2</v>
      </c>
      <c r="AU1143">
        <f t="shared" si="455"/>
        <v>6.7000000000000002E-4</v>
      </c>
      <c r="AW1143" s="1">
        <v>44420</v>
      </c>
      <c r="AX1143">
        <v>6.4000000000000001E-2</v>
      </c>
      <c r="AY1143">
        <f t="shared" si="456"/>
        <v>6.4000000000000005E-4</v>
      </c>
      <c r="BA1143" s="1">
        <v>44420</v>
      </c>
      <c r="BB1143">
        <v>0.14799999999999999</v>
      </c>
      <c r="BC1143">
        <f t="shared" si="457"/>
        <v>1.48E-3</v>
      </c>
      <c r="BE1143" s="1">
        <v>44420</v>
      </c>
      <c r="BF1143">
        <v>0.29899999999999999</v>
      </c>
      <c r="BG1143">
        <f t="shared" si="458"/>
        <v>2.99E-3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3">
        <f t="shared" ca="1" si="459"/>
        <v>47413</v>
      </c>
      <c r="B1144" s="20">
        <f t="shared" ca="1" si="445"/>
        <v>0</v>
      </c>
      <c r="C1144">
        <f t="shared" ca="1" si="463"/>
        <v>0</v>
      </c>
      <c r="D1144">
        <f t="shared" ca="1" si="450"/>
        <v>-3.9083333333333332</v>
      </c>
      <c r="E1144">
        <f t="shared" ca="1" si="451"/>
        <v>1.7859639999999999</v>
      </c>
      <c r="G1144" s="23">
        <f t="shared" si="460"/>
        <v>46538</v>
      </c>
      <c r="H1144" s="20">
        <f t="shared" si="446"/>
        <v>112.34375</v>
      </c>
      <c r="J1144">
        <f t="shared" ca="1" si="452"/>
        <v>-1.4777777777777779</v>
      </c>
      <c r="K1144">
        <f t="shared" ca="1" si="447"/>
        <v>1.7859639999999999</v>
      </c>
      <c r="M1144" s="23">
        <f t="shared" si="461"/>
        <v>46538</v>
      </c>
      <c r="N1144" s="20">
        <f t="shared" ca="1" si="448"/>
        <v>0</v>
      </c>
      <c r="O1144">
        <f t="shared" ca="1" si="453"/>
        <v>0</v>
      </c>
      <c r="P1144">
        <f t="shared" ca="1" si="454"/>
        <v>-1.4777777777777779</v>
      </c>
      <c r="Q1144">
        <f t="shared" ca="1" si="449"/>
        <v>1.7859639999999999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9"/>
      <c r="AH1144" s="27"/>
      <c r="AS1144" s="1">
        <v>44419</v>
      </c>
      <c r="AT1144">
        <v>7.0999999999999994E-2</v>
      </c>
      <c r="AU1144">
        <f t="shared" si="455"/>
        <v>7.0999999999999991E-4</v>
      </c>
      <c r="AW1144" s="1">
        <v>44419</v>
      </c>
      <c r="AX1144">
        <v>6.3E-2</v>
      </c>
      <c r="AY1144">
        <f t="shared" si="456"/>
        <v>6.3000000000000003E-4</v>
      </c>
      <c r="BA1144" s="1">
        <v>44419</v>
      </c>
      <c r="BB1144">
        <v>0.14499999999999999</v>
      </c>
      <c r="BC1144">
        <f t="shared" si="457"/>
        <v>1.4499999999999999E-3</v>
      </c>
      <c r="BE1144" s="1">
        <v>44419</v>
      </c>
      <c r="BF1144">
        <v>0.28599999999999998</v>
      </c>
      <c r="BG1144">
        <f t="shared" si="458"/>
        <v>2.8599999999999997E-3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3">
        <f t="shared" ca="1" si="459"/>
        <v>47414</v>
      </c>
      <c r="B1145" s="20">
        <f t="shared" ca="1" si="445"/>
        <v>0</v>
      </c>
      <c r="C1145">
        <f t="shared" ca="1" si="463"/>
        <v>0</v>
      </c>
      <c r="D1145">
        <f t="shared" ca="1" si="450"/>
        <v>-3.911111111111111</v>
      </c>
      <c r="E1145">
        <f t="shared" ca="1" si="451"/>
        <v>1.7859639999999999</v>
      </c>
      <c r="G1145" s="23">
        <f t="shared" si="460"/>
        <v>46539</v>
      </c>
      <c r="H1145" s="20">
        <f t="shared" si="446"/>
        <v>112.34375</v>
      </c>
      <c r="J1145">
        <f t="shared" ca="1" si="452"/>
        <v>-1.4805555555555556</v>
      </c>
      <c r="K1145">
        <f t="shared" ca="1" si="447"/>
        <v>1.7859639999999999</v>
      </c>
      <c r="M1145" s="23">
        <f t="shared" si="461"/>
        <v>46539</v>
      </c>
      <c r="N1145" s="20">
        <f t="shared" ca="1" si="448"/>
        <v>0</v>
      </c>
      <c r="O1145">
        <f t="shared" ca="1" si="453"/>
        <v>0</v>
      </c>
      <c r="P1145">
        <f t="shared" ca="1" si="454"/>
        <v>-1.4805555555555556</v>
      </c>
      <c r="Q1145">
        <f t="shared" ca="1" si="449"/>
        <v>1.7859639999999999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9"/>
      <c r="AH1145" s="27"/>
      <c r="AS1145" s="1">
        <v>44418</v>
      </c>
      <c r="AT1145">
        <v>8.2000000000000003E-2</v>
      </c>
      <c r="AU1145">
        <f t="shared" si="455"/>
        <v>8.1999999999999998E-4</v>
      </c>
      <c r="AW1145" s="1">
        <v>44418</v>
      </c>
      <c r="AX1145">
        <v>6.4000000000000001E-2</v>
      </c>
      <c r="AY1145">
        <f t="shared" si="456"/>
        <v>6.4000000000000005E-4</v>
      </c>
      <c r="BA1145" s="1">
        <v>44418</v>
      </c>
      <c r="BB1145">
        <v>0.15</v>
      </c>
      <c r="BC1145">
        <f t="shared" si="457"/>
        <v>1.5E-3</v>
      </c>
      <c r="BE1145" s="1">
        <v>44418</v>
      </c>
      <c r="BF1145">
        <v>0.309</v>
      </c>
      <c r="BG1145">
        <f t="shared" si="458"/>
        <v>3.0899999999999999E-3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3">
        <f t="shared" ca="1" si="459"/>
        <v>47415</v>
      </c>
      <c r="B1146" s="20">
        <f t="shared" ca="1" si="445"/>
        <v>0</v>
      </c>
      <c r="C1146">
        <f t="shared" ca="1" si="463"/>
        <v>0</v>
      </c>
      <c r="D1146">
        <f t="shared" ca="1" si="450"/>
        <v>-3.9138888888888888</v>
      </c>
      <c r="E1146">
        <f t="shared" ca="1" si="451"/>
        <v>1.7859639999999999</v>
      </c>
      <c r="G1146" s="23">
        <f t="shared" si="460"/>
        <v>46540</v>
      </c>
      <c r="H1146" s="20">
        <f t="shared" si="446"/>
        <v>112.34375</v>
      </c>
      <c r="J1146">
        <f t="shared" ca="1" si="452"/>
        <v>-1.4833333333333334</v>
      </c>
      <c r="K1146">
        <f t="shared" ca="1" si="447"/>
        <v>1.7859639999999999</v>
      </c>
      <c r="M1146" s="23">
        <f t="shared" si="461"/>
        <v>46540</v>
      </c>
      <c r="N1146" s="20">
        <f t="shared" ca="1" si="448"/>
        <v>0</v>
      </c>
      <c r="O1146">
        <f t="shared" ca="1" si="453"/>
        <v>0</v>
      </c>
      <c r="P1146">
        <f t="shared" ca="1" si="454"/>
        <v>-1.4833333333333334</v>
      </c>
      <c r="Q1146">
        <f t="shared" ca="1" si="449"/>
        <v>1.7859639999999999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9"/>
      <c r="AH1146" s="27"/>
      <c r="AS1146" s="1">
        <v>44417</v>
      </c>
      <c r="AT1146">
        <v>6.6000000000000003E-2</v>
      </c>
      <c r="AU1146">
        <f t="shared" si="455"/>
        <v>6.6E-4</v>
      </c>
      <c r="AW1146" s="1">
        <v>44417</v>
      </c>
      <c r="AX1146">
        <v>7.6999999999999999E-2</v>
      </c>
      <c r="AY1146">
        <f t="shared" si="456"/>
        <v>7.6999999999999996E-4</v>
      </c>
      <c r="BA1146" s="1">
        <v>44417</v>
      </c>
      <c r="BB1146">
        <v>0.14199999999999999</v>
      </c>
      <c r="BC1146">
        <f t="shared" si="457"/>
        <v>1.4199999999999998E-3</v>
      </c>
      <c r="BE1146" s="1">
        <v>44417</v>
      </c>
      <c r="BF1146">
        <v>0.28699999999999998</v>
      </c>
      <c r="BG1146">
        <f t="shared" si="458"/>
        <v>2.8699999999999997E-3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3">
        <f t="shared" ca="1" si="459"/>
        <v>47416</v>
      </c>
      <c r="B1147" s="20">
        <f t="shared" ca="1" si="445"/>
        <v>0</v>
      </c>
      <c r="C1147">
        <f t="shared" ca="1" si="463"/>
        <v>0</v>
      </c>
      <c r="D1147">
        <f t="shared" ca="1" si="450"/>
        <v>-3.9166666666666665</v>
      </c>
      <c r="E1147">
        <f t="shared" ca="1" si="451"/>
        <v>1.7859639999999999</v>
      </c>
      <c r="G1147" s="23">
        <f t="shared" si="460"/>
        <v>46541</v>
      </c>
      <c r="H1147" s="20">
        <f t="shared" si="446"/>
        <v>112.34375</v>
      </c>
      <c r="J1147">
        <f t="shared" ca="1" si="452"/>
        <v>-1.4861111111111112</v>
      </c>
      <c r="K1147">
        <f t="shared" ca="1" si="447"/>
        <v>1.7859639999999999</v>
      </c>
      <c r="M1147" s="23">
        <f t="shared" si="461"/>
        <v>46541</v>
      </c>
      <c r="N1147" s="20">
        <f t="shared" ca="1" si="448"/>
        <v>0</v>
      </c>
      <c r="O1147">
        <f t="shared" ca="1" si="453"/>
        <v>0</v>
      </c>
      <c r="P1147">
        <f t="shared" ca="1" si="454"/>
        <v>-1.4861111111111112</v>
      </c>
      <c r="Q1147">
        <f t="shared" ca="1" si="449"/>
        <v>1.7859639999999999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9"/>
      <c r="AH1147" s="27"/>
      <c r="AS1147" s="1">
        <v>44414</v>
      </c>
      <c r="AT1147">
        <v>8.2000000000000003E-2</v>
      </c>
      <c r="AU1147">
        <f t="shared" si="455"/>
        <v>8.1999999999999998E-4</v>
      </c>
      <c r="AW1147" s="1">
        <v>44414</v>
      </c>
      <c r="AX1147">
        <v>7.6999999999999999E-2</v>
      </c>
      <c r="AY1147">
        <f t="shared" si="456"/>
        <v>7.6999999999999996E-4</v>
      </c>
      <c r="BA1147" s="1">
        <v>44414</v>
      </c>
      <c r="BB1147">
        <v>0.14599999999999999</v>
      </c>
      <c r="BC1147">
        <f t="shared" si="457"/>
        <v>1.4599999999999999E-3</v>
      </c>
      <c r="BE1147" s="1">
        <v>44414</v>
      </c>
      <c r="BF1147">
        <v>0.28899999999999998</v>
      </c>
      <c r="BG1147">
        <f t="shared" si="458"/>
        <v>2.8899999999999998E-3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3">
        <f t="shared" ca="1" si="459"/>
        <v>47417</v>
      </c>
      <c r="B1148" s="20">
        <f t="shared" ca="1" si="445"/>
        <v>0</v>
      </c>
      <c r="C1148">
        <f t="shared" ca="1" si="463"/>
        <v>0</v>
      </c>
      <c r="D1148">
        <f t="shared" ca="1" si="450"/>
        <v>-3.9194444444444443</v>
      </c>
      <c r="E1148">
        <f t="shared" ca="1" si="451"/>
        <v>1.7859639999999999</v>
      </c>
      <c r="G1148" s="23">
        <f t="shared" si="460"/>
        <v>46542</v>
      </c>
      <c r="H1148" s="20">
        <f t="shared" si="446"/>
        <v>112.34375</v>
      </c>
      <c r="J1148">
        <f t="shared" ca="1" si="452"/>
        <v>-1.4888888888888889</v>
      </c>
      <c r="K1148">
        <f t="shared" ca="1" si="447"/>
        <v>1.7859639999999999</v>
      </c>
      <c r="M1148" s="23">
        <f t="shared" si="461"/>
        <v>46542</v>
      </c>
      <c r="N1148" s="20">
        <f t="shared" ca="1" si="448"/>
        <v>0</v>
      </c>
      <c r="O1148">
        <f t="shared" ca="1" si="453"/>
        <v>0</v>
      </c>
      <c r="P1148">
        <f t="shared" ca="1" si="454"/>
        <v>-1.4888888888888889</v>
      </c>
      <c r="Q1148">
        <f t="shared" ca="1" si="449"/>
        <v>1.7859639999999999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9"/>
      <c r="AH1148" s="27"/>
      <c r="AS1148" s="1">
        <v>44413</v>
      </c>
      <c r="AT1148">
        <v>8.2000000000000003E-2</v>
      </c>
      <c r="AU1148">
        <f t="shared" si="455"/>
        <v>8.1999999999999998E-4</v>
      </c>
      <c r="AW1148" s="1">
        <v>44413</v>
      </c>
      <c r="AX1148">
        <v>7.6999999999999999E-2</v>
      </c>
      <c r="AY1148">
        <f t="shared" si="456"/>
        <v>7.6999999999999996E-4</v>
      </c>
      <c r="BA1148" s="1">
        <v>44413</v>
      </c>
      <c r="BB1148">
        <v>0.14299999999999999</v>
      </c>
      <c r="BC1148">
        <f t="shared" si="457"/>
        <v>1.4299999999999998E-3</v>
      </c>
      <c r="BE1148" s="1">
        <v>44413</v>
      </c>
      <c r="BF1148">
        <v>0.26900000000000002</v>
      </c>
      <c r="BG1148">
        <f t="shared" si="458"/>
        <v>2.6900000000000001E-3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3">
        <f t="shared" ca="1" si="459"/>
        <v>47420</v>
      </c>
      <c r="B1149" s="20">
        <f t="shared" ca="1" si="445"/>
        <v>0</v>
      </c>
      <c r="C1149">
        <f t="shared" ca="1" si="463"/>
        <v>0</v>
      </c>
      <c r="D1149">
        <f t="shared" ca="1" si="450"/>
        <v>-3.9277777777777776</v>
      </c>
      <c r="E1149">
        <f t="shared" ca="1" si="451"/>
        <v>1.7859639999999999</v>
      </c>
      <c r="G1149" s="23">
        <f t="shared" si="460"/>
        <v>46545</v>
      </c>
      <c r="H1149" s="20">
        <f t="shared" si="446"/>
        <v>112.34375</v>
      </c>
      <c r="J1149">
        <f t="shared" ca="1" si="452"/>
        <v>-1.4972222222222222</v>
      </c>
      <c r="K1149">
        <f t="shared" ca="1" si="447"/>
        <v>1.7859639999999999</v>
      </c>
      <c r="M1149" s="23">
        <f t="shared" si="461"/>
        <v>46545</v>
      </c>
      <c r="N1149" s="20">
        <f t="shared" ca="1" si="448"/>
        <v>0</v>
      </c>
      <c r="O1149">
        <f t="shared" ca="1" si="453"/>
        <v>0</v>
      </c>
      <c r="P1149">
        <f t="shared" ca="1" si="454"/>
        <v>-1.4972222222222222</v>
      </c>
      <c r="Q1149">
        <f t="shared" ca="1" si="449"/>
        <v>1.7859639999999999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9"/>
      <c r="AH1149" s="27"/>
      <c r="AS1149" s="1">
        <v>44412</v>
      </c>
      <c r="AT1149">
        <v>6.8000000000000005E-2</v>
      </c>
      <c r="AU1149">
        <f t="shared" si="455"/>
        <v>6.8000000000000005E-4</v>
      </c>
      <c r="AW1149" s="1">
        <v>44412</v>
      </c>
      <c r="AX1149">
        <v>0.06</v>
      </c>
      <c r="AY1149">
        <f t="shared" si="456"/>
        <v>5.9999999999999995E-4</v>
      </c>
      <c r="BA1149" s="1">
        <v>44412</v>
      </c>
      <c r="BB1149">
        <v>0.13300000000000001</v>
      </c>
      <c r="BC1149">
        <f t="shared" si="457"/>
        <v>1.33E-3</v>
      </c>
      <c r="BE1149" s="1">
        <v>44412</v>
      </c>
      <c r="BF1149">
        <v>0.25</v>
      </c>
      <c r="BG1149">
        <f t="shared" si="458"/>
        <v>2.5000000000000001E-3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3">
        <f t="shared" ca="1" si="459"/>
        <v>47421</v>
      </c>
      <c r="B1150" s="20">
        <f t="shared" ca="1" si="445"/>
        <v>0</v>
      </c>
      <c r="C1150">
        <f t="shared" ca="1" si="463"/>
        <v>0</v>
      </c>
      <c r="D1150">
        <f t="shared" ca="1" si="450"/>
        <v>-3.9305555555555554</v>
      </c>
      <c r="E1150">
        <f t="shared" ca="1" si="451"/>
        <v>1.7859639999999999</v>
      </c>
      <c r="G1150" s="23">
        <f t="shared" si="460"/>
        <v>46546</v>
      </c>
      <c r="H1150" s="20">
        <f t="shared" si="446"/>
        <v>112.34375</v>
      </c>
      <c r="J1150">
        <f t="shared" ca="1" si="452"/>
        <v>-1.5</v>
      </c>
      <c r="K1150">
        <f t="shared" ca="1" si="447"/>
        <v>1.7859639999999999</v>
      </c>
      <c r="M1150" s="23">
        <f t="shared" si="461"/>
        <v>46546</v>
      </c>
      <c r="N1150" s="20">
        <f t="shared" ca="1" si="448"/>
        <v>0</v>
      </c>
      <c r="O1150">
        <f t="shared" ca="1" si="453"/>
        <v>0</v>
      </c>
      <c r="P1150">
        <f t="shared" ca="1" si="454"/>
        <v>-1.5</v>
      </c>
      <c r="Q1150">
        <f t="shared" ca="1" si="449"/>
        <v>1.7859639999999999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9"/>
      <c r="AH1150" s="27"/>
      <c r="AS1150" s="1">
        <v>44411</v>
      </c>
      <c r="AT1150">
        <v>6.4000000000000001E-2</v>
      </c>
      <c r="AU1150">
        <f t="shared" si="455"/>
        <v>6.4000000000000005E-4</v>
      </c>
      <c r="AW1150" s="1">
        <v>44411</v>
      </c>
      <c r="AX1150">
        <v>7.4999999999999997E-2</v>
      </c>
      <c r="AY1150">
        <f t="shared" si="456"/>
        <v>7.5000000000000002E-4</v>
      </c>
      <c r="BA1150" s="1">
        <v>44411</v>
      </c>
      <c r="BB1150">
        <v>0.13300000000000001</v>
      </c>
      <c r="BC1150">
        <f t="shared" si="457"/>
        <v>1.33E-3</v>
      </c>
      <c r="BE1150" s="1">
        <v>44411</v>
      </c>
      <c r="BF1150">
        <v>0.22500000000000001</v>
      </c>
      <c r="BG1150">
        <f t="shared" si="458"/>
        <v>2.2500000000000003E-3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3">
        <f t="shared" ca="1" si="459"/>
        <v>47422</v>
      </c>
      <c r="B1151" s="20">
        <f t="shared" ca="1" si="445"/>
        <v>0</v>
      </c>
      <c r="C1151">
        <f t="shared" ca="1" si="463"/>
        <v>0</v>
      </c>
      <c r="D1151">
        <f t="shared" ca="1" si="450"/>
        <v>-3.9333333333333331</v>
      </c>
      <c r="E1151">
        <f t="shared" ca="1" si="451"/>
        <v>1.7859639999999999</v>
      </c>
      <c r="G1151" s="23">
        <f t="shared" si="460"/>
        <v>46547</v>
      </c>
      <c r="H1151" s="20">
        <f t="shared" si="446"/>
        <v>112.34375</v>
      </c>
      <c r="J1151">
        <f t="shared" ca="1" si="452"/>
        <v>-1.5027777777777778</v>
      </c>
      <c r="K1151">
        <f t="shared" ca="1" si="447"/>
        <v>1.7859639999999999</v>
      </c>
      <c r="M1151" s="23">
        <f t="shared" si="461"/>
        <v>46547</v>
      </c>
      <c r="N1151" s="20">
        <f t="shared" ca="1" si="448"/>
        <v>0</v>
      </c>
      <c r="O1151">
        <f t="shared" ca="1" si="453"/>
        <v>0</v>
      </c>
      <c r="P1151">
        <f t="shared" ca="1" si="454"/>
        <v>-1.5027777777777778</v>
      </c>
      <c r="Q1151">
        <f t="shared" ca="1" si="449"/>
        <v>1.7859639999999999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9"/>
      <c r="AH1151" s="27"/>
      <c r="AS1151" s="1">
        <v>44410</v>
      </c>
      <c r="AT1151">
        <v>6.4000000000000001E-2</v>
      </c>
      <c r="AU1151">
        <f t="shared" si="455"/>
        <v>6.4000000000000005E-4</v>
      </c>
      <c r="AW1151" s="1">
        <v>44410</v>
      </c>
      <c r="AX1151">
        <v>0.06</v>
      </c>
      <c r="AY1151">
        <f t="shared" si="456"/>
        <v>5.9999999999999995E-4</v>
      </c>
      <c r="BA1151" s="1">
        <v>44410</v>
      </c>
      <c r="BB1151">
        <v>0.13600000000000001</v>
      </c>
      <c r="BC1151">
        <f t="shared" si="457"/>
        <v>1.3600000000000001E-3</v>
      </c>
      <c r="BE1151" s="1">
        <v>44410</v>
      </c>
      <c r="BF1151">
        <v>0.23400000000000001</v>
      </c>
      <c r="BG1151">
        <f t="shared" si="458"/>
        <v>2.3400000000000001E-3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3">
        <f t="shared" ca="1" si="459"/>
        <v>47423</v>
      </c>
      <c r="B1152" s="20">
        <f t="shared" ca="1" si="445"/>
        <v>0</v>
      </c>
      <c r="C1152">
        <f t="shared" ca="1" si="463"/>
        <v>0</v>
      </c>
      <c r="D1152">
        <f t="shared" ca="1" si="450"/>
        <v>-3.9361111111111109</v>
      </c>
      <c r="E1152">
        <f t="shared" ca="1" si="451"/>
        <v>1.7859639999999999</v>
      </c>
      <c r="G1152" s="23">
        <f t="shared" si="460"/>
        <v>46548</v>
      </c>
      <c r="H1152" s="20">
        <f t="shared" si="446"/>
        <v>112.34375</v>
      </c>
      <c r="J1152">
        <f t="shared" ca="1" si="452"/>
        <v>-1.5055555555555555</v>
      </c>
      <c r="K1152">
        <f t="shared" ca="1" si="447"/>
        <v>1.7859639999999999</v>
      </c>
      <c r="M1152" s="23">
        <f t="shared" si="461"/>
        <v>46548</v>
      </c>
      <c r="N1152" s="20">
        <f t="shared" ca="1" si="448"/>
        <v>0</v>
      </c>
      <c r="O1152">
        <f t="shared" ca="1" si="453"/>
        <v>0</v>
      </c>
      <c r="P1152">
        <f t="shared" ca="1" si="454"/>
        <v>-1.5055555555555555</v>
      </c>
      <c r="Q1152">
        <f t="shared" ca="1" si="449"/>
        <v>1.7859639999999999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9"/>
      <c r="AH1152" s="27"/>
      <c r="AS1152" s="1">
        <v>44407</v>
      </c>
      <c r="AT1152">
        <v>7.8E-2</v>
      </c>
      <c r="AU1152">
        <f t="shared" si="455"/>
        <v>7.7999999999999999E-4</v>
      </c>
      <c r="AW1152" s="1">
        <v>44407</v>
      </c>
      <c r="AX1152">
        <v>0.06</v>
      </c>
      <c r="AY1152">
        <f t="shared" si="456"/>
        <v>5.9999999999999995E-4</v>
      </c>
      <c r="BA1152" s="1">
        <v>44407</v>
      </c>
      <c r="BB1152">
        <v>0.13600000000000001</v>
      </c>
      <c r="BC1152">
        <f t="shared" si="457"/>
        <v>1.3600000000000001E-3</v>
      </c>
      <c r="BE1152" s="1">
        <v>44407</v>
      </c>
      <c r="BF1152">
        <v>0.24329999999999999</v>
      </c>
      <c r="BG1152">
        <f t="shared" si="458"/>
        <v>2.4329999999999998E-3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3">
        <f t="shared" ca="1" si="459"/>
        <v>47424</v>
      </c>
      <c r="B1153" s="20">
        <f t="shared" ca="1" si="445"/>
        <v>0</v>
      </c>
      <c r="C1153">
        <f t="shared" ca="1" si="463"/>
        <v>0</v>
      </c>
      <c r="D1153">
        <f t="shared" ca="1" si="450"/>
        <v>-3.9388888888888891</v>
      </c>
      <c r="E1153">
        <f t="shared" ca="1" si="451"/>
        <v>1.7859639999999999</v>
      </c>
      <c r="G1153" s="23">
        <f t="shared" si="460"/>
        <v>46549</v>
      </c>
      <c r="H1153" s="20">
        <f t="shared" si="446"/>
        <v>112.34375</v>
      </c>
      <c r="J1153">
        <f t="shared" ca="1" si="452"/>
        <v>-1.5083333333333333</v>
      </c>
      <c r="K1153">
        <f t="shared" ca="1" si="447"/>
        <v>1.7859639999999999</v>
      </c>
      <c r="M1153" s="23">
        <f t="shared" si="461"/>
        <v>46549</v>
      </c>
      <c r="N1153" s="20">
        <f t="shared" ca="1" si="448"/>
        <v>0</v>
      </c>
      <c r="O1153">
        <f t="shared" ca="1" si="453"/>
        <v>0</v>
      </c>
      <c r="P1153">
        <f t="shared" ca="1" si="454"/>
        <v>-1.5083333333333333</v>
      </c>
      <c r="Q1153">
        <f t="shared" ca="1" si="449"/>
        <v>1.7859639999999999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9"/>
      <c r="AH1153" s="27"/>
      <c r="AS1153" s="1">
        <v>44406</v>
      </c>
      <c r="AT1153">
        <v>7.9000000000000001E-2</v>
      </c>
      <c r="AU1153">
        <f t="shared" si="455"/>
        <v>7.9000000000000001E-4</v>
      </c>
      <c r="AW1153" s="1">
        <v>44406</v>
      </c>
      <c r="AX1153">
        <v>0.06</v>
      </c>
      <c r="AY1153">
        <f t="shared" si="456"/>
        <v>5.9999999999999995E-4</v>
      </c>
      <c r="BA1153" s="1">
        <v>44406</v>
      </c>
      <c r="BB1153">
        <v>0.14499999999999999</v>
      </c>
      <c r="BC1153">
        <f t="shared" si="457"/>
        <v>1.4499999999999999E-3</v>
      </c>
      <c r="BE1153" s="1">
        <v>44406</v>
      </c>
      <c r="BF1153">
        <v>0.26800000000000002</v>
      </c>
      <c r="BG1153">
        <f t="shared" si="458"/>
        <v>2.6800000000000001E-3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3">
        <f t="shared" ca="1" si="459"/>
        <v>47427</v>
      </c>
      <c r="B1154" s="20">
        <f t="shared" ca="1" si="445"/>
        <v>0</v>
      </c>
      <c r="C1154">
        <f t="shared" ca="1" si="463"/>
        <v>0</v>
      </c>
      <c r="D1154">
        <f t="shared" ca="1" si="450"/>
        <v>-3.9472222222222224</v>
      </c>
      <c r="E1154">
        <f t="shared" ca="1" si="451"/>
        <v>1.7859639999999999</v>
      </c>
      <c r="G1154" s="23">
        <f t="shared" si="460"/>
        <v>46552</v>
      </c>
      <c r="H1154" s="20">
        <f t="shared" si="446"/>
        <v>112.34375</v>
      </c>
      <c r="J1154">
        <f t="shared" ca="1" si="452"/>
        <v>-1.5166666666666666</v>
      </c>
      <c r="K1154">
        <f t="shared" ca="1" si="447"/>
        <v>1.7859639999999999</v>
      </c>
      <c r="M1154" s="23">
        <f t="shared" si="461"/>
        <v>46552</v>
      </c>
      <c r="N1154" s="20">
        <f t="shared" ca="1" si="448"/>
        <v>0</v>
      </c>
      <c r="O1154">
        <f t="shared" ca="1" si="453"/>
        <v>0</v>
      </c>
      <c r="P1154">
        <f t="shared" ca="1" si="454"/>
        <v>-1.5166666666666666</v>
      </c>
      <c r="Q1154">
        <f t="shared" ca="1" si="449"/>
        <v>1.7859639999999999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9"/>
      <c r="AH1154" s="27"/>
      <c r="AS1154" s="1">
        <v>44405</v>
      </c>
      <c r="AT1154">
        <v>6.5000000000000002E-2</v>
      </c>
      <c r="AU1154">
        <f t="shared" si="455"/>
        <v>6.4999999999999997E-4</v>
      </c>
      <c r="AW1154" s="1">
        <v>44405</v>
      </c>
      <c r="AX1154">
        <v>7.5999999999999998E-2</v>
      </c>
      <c r="AY1154">
        <f t="shared" si="456"/>
        <v>7.5999999999999993E-4</v>
      </c>
      <c r="BA1154" s="1">
        <v>44405</v>
      </c>
      <c r="BB1154">
        <v>0.14799999999999999</v>
      </c>
      <c r="BC1154">
        <f t="shared" si="457"/>
        <v>1.48E-3</v>
      </c>
      <c r="BE1154" s="1">
        <v>44405</v>
      </c>
      <c r="BF1154">
        <v>0.26800000000000002</v>
      </c>
      <c r="BG1154">
        <f t="shared" si="458"/>
        <v>2.6800000000000001E-3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3">
        <f t="shared" ca="1" si="459"/>
        <v>47428</v>
      </c>
      <c r="B1155" s="20">
        <f t="shared" ca="1" si="445"/>
        <v>0</v>
      </c>
      <c r="C1155">
        <f t="shared" ca="1" si="463"/>
        <v>0</v>
      </c>
      <c r="D1155">
        <f t="shared" ca="1" si="450"/>
        <v>-3.95</v>
      </c>
      <c r="E1155">
        <f t="shared" ca="1" si="451"/>
        <v>1.7859639999999999</v>
      </c>
      <c r="G1155" s="23">
        <f t="shared" si="460"/>
        <v>46553</v>
      </c>
      <c r="H1155" s="20">
        <f t="shared" si="446"/>
        <v>112.34375</v>
      </c>
      <c r="J1155">
        <f t="shared" ca="1" si="452"/>
        <v>-1.5194444444444444</v>
      </c>
      <c r="K1155">
        <f t="shared" ca="1" si="447"/>
        <v>1.7859639999999999</v>
      </c>
      <c r="M1155" s="23">
        <f t="shared" si="461"/>
        <v>46553</v>
      </c>
      <c r="N1155" s="20">
        <f t="shared" ca="1" si="448"/>
        <v>0</v>
      </c>
      <c r="O1155">
        <f t="shared" ca="1" si="453"/>
        <v>0</v>
      </c>
      <c r="P1155">
        <f t="shared" ca="1" si="454"/>
        <v>-1.5194444444444444</v>
      </c>
      <c r="Q1155">
        <f t="shared" ca="1" si="449"/>
        <v>1.7859639999999999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9"/>
      <c r="AH1155" s="27"/>
      <c r="AS1155" s="1">
        <v>44404</v>
      </c>
      <c r="AT1155">
        <v>6.5000000000000002E-2</v>
      </c>
      <c r="AU1155">
        <f t="shared" si="455"/>
        <v>6.4999999999999997E-4</v>
      </c>
      <c r="AW1155" s="1">
        <v>44404</v>
      </c>
      <c r="AX1155">
        <v>7.6999999999999999E-2</v>
      </c>
      <c r="AY1155">
        <f t="shared" si="456"/>
        <v>7.6999999999999996E-4</v>
      </c>
      <c r="BA1155" s="1">
        <v>44404</v>
      </c>
      <c r="BB1155">
        <v>0.15</v>
      </c>
      <c r="BC1155">
        <f t="shared" si="457"/>
        <v>1.5E-3</v>
      </c>
      <c r="BE1155" s="1">
        <v>44404</v>
      </c>
      <c r="BF1155">
        <v>0.26100000000000001</v>
      </c>
      <c r="BG1155">
        <f t="shared" si="458"/>
        <v>2.6099999999999999E-3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3">
        <f t="shared" ca="1" si="459"/>
        <v>47429</v>
      </c>
      <c r="B1156" s="20">
        <f t="shared" ca="1" si="445"/>
        <v>0</v>
      </c>
      <c r="C1156">
        <f t="shared" ca="1" si="463"/>
        <v>0</v>
      </c>
      <c r="D1156">
        <f t="shared" ca="1" si="450"/>
        <v>-3.9527777777777779</v>
      </c>
      <c r="E1156">
        <f t="shared" ca="1" si="451"/>
        <v>1.7859639999999999</v>
      </c>
      <c r="G1156" s="23">
        <f t="shared" si="460"/>
        <v>46554</v>
      </c>
      <c r="H1156" s="20">
        <f t="shared" si="446"/>
        <v>112.34375</v>
      </c>
      <c r="J1156">
        <f t="shared" ca="1" si="452"/>
        <v>-1.5222222222222221</v>
      </c>
      <c r="K1156">
        <f t="shared" ca="1" si="447"/>
        <v>1.7859639999999999</v>
      </c>
      <c r="M1156" s="23">
        <f t="shared" si="461"/>
        <v>46554</v>
      </c>
      <c r="N1156" s="20">
        <f t="shared" ca="1" si="448"/>
        <v>0</v>
      </c>
      <c r="O1156">
        <f t="shared" ca="1" si="453"/>
        <v>0</v>
      </c>
      <c r="P1156">
        <f t="shared" ca="1" si="454"/>
        <v>-1.5222222222222221</v>
      </c>
      <c r="Q1156">
        <f t="shared" ca="1" si="449"/>
        <v>1.7859639999999999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9"/>
      <c r="AH1156" s="27"/>
      <c r="AS1156" s="1">
        <v>44403</v>
      </c>
      <c r="AT1156">
        <v>8.1000000000000003E-2</v>
      </c>
      <c r="AU1156">
        <f t="shared" si="455"/>
        <v>8.1000000000000006E-4</v>
      </c>
      <c r="AW1156" s="1">
        <v>44403</v>
      </c>
      <c r="AX1156">
        <v>6.2E-2</v>
      </c>
      <c r="AY1156">
        <f t="shared" si="456"/>
        <v>6.2E-4</v>
      </c>
      <c r="BA1156" s="1">
        <v>44403</v>
      </c>
      <c r="BB1156">
        <v>0.152</v>
      </c>
      <c r="BC1156">
        <f t="shared" si="457"/>
        <v>1.5199999999999999E-3</v>
      </c>
      <c r="BE1156" s="1">
        <v>44403</v>
      </c>
      <c r="BF1156">
        <v>0.26600000000000001</v>
      </c>
      <c r="BG1156">
        <f t="shared" si="458"/>
        <v>2.66E-3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3">
        <f t="shared" ca="1" si="459"/>
        <v>47430</v>
      </c>
      <c r="B1157" s="20">
        <f t="shared" ca="1" si="445"/>
        <v>0</v>
      </c>
      <c r="C1157">
        <f t="shared" ca="1" si="463"/>
        <v>0</v>
      </c>
      <c r="D1157">
        <f t="shared" ca="1" si="450"/>
        <v>-3.9555555555555557</v>
      </c>
      <c r="E1157">
        <f t="shared" ca="1" si="451"/>
        <v>1.7859639999999999</v>
      </c>
      <c r="G1157" s="23">
        <f t="shared" si="460"/>
        <v>46555</v>
      </c>
      <c r="H1157" s="20">
        <f t="shared" si="446"/>
        <v>112.34375</v>
      </c>
      <c r="J1157">
        <f t="shared" ca="1" si="452"/>
        <v>-1.5249999999999999</v>
      </c>
      <c r="K1157">
        <f t="shared" ca="1" si="447"/>
        <v>1.7859639999999999</v>
      </c>
      <c r="M1157" s="23">
        <f t="shared" si="461"/>
        <v>46555</v>
      </c>
      <c r="N1157" s="20">
        <f t="shared" ca="1" si="448"/>
        <v>0</v>
      </c>
      <c r="O1157">
        <f t="shared" ca="1" si="453"/>
        <v>0</v>
      </c>
      <c r="P1157">
        <f t="shared" ca="1" si="454"/>
        <v>-1.5249999999999999</v>
      </c>
      <c r="Q1157">
        <f t="shared" ca="1" si="449"/>
        <v>1.7859639999999999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9"/>
      <c r="AH1157" s="27"/>
      <c r="AS1157" s="1">
        <v>44400</v>
      </c>
      <c r="AT1157">
        <v>0.08</v>
      </c>
      <c r="AU1157">
        <f t="shared" si="455"/>
        <v>8.0000000000000004E-4</v>
      </c>
      <c r="AW1157" s="1">
        <v>44400</v>
      </c>
      <c r="AX1157">
        <v>6.3E-2</v>
      </c>
      <c r="AY1157">
        <f t="shared" si="456"/>
        <v>6.3000000000000003E-4</v>
      </c>
      <c r="BA1157" s="1">
        <v>44400</v>
      </c>
      <c r="BB1157">
        <v>0.152</v>
      </c>
      <c r="BC1157">
        <f t="shared" si="457"/>
        <v>1.5199999999999999E-3</v>
      </c>
      <c r="BE1157" s="1">
        <v>44400</v>
      </c>
      <c r="BF1157">
        <v>0.26700000000000002</v>
      </c>
      <c r="BG1157">
        <f t="shared" si="458"/>
        <v>2.6700000000000001E-3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3">
        <f t="shared" ca="1" si="459"/>
        <v>47431</v>
      </c>
      <c r="B1158" s="20">
        <f t="shared" ca="1" si="445"/>
        <v>0</v>
      </c>
      <c r="C1158">
        <f t="shared" ca="1" si="463"/>
        <v>0</v>
      </c>
      <c r="D1158">
        <f t="shared" ca="1" si="450"/>
        <v>-3.9583333333333335</v>
      </c>
      <c r="E1158">
        <f t="shared" ca="1" si="451"/>
        <v>1.7859639999999999</v>
      </c>
      <c r="G1158" s="23">
        <f t="shared" si="460"/>
        <v>46556</v>
      </c>
      <c r="H1158" s="20">
        <f t="shared" si="446"/>
        <v>112.34375</v>
      </c>
      <c r="J1158">
        <f t="shared" ca="1" si="452"/>
        <v>-1.5277777777777777</v>
      </c>
      <c r="K1158">
        <f t="shared" ca="1" si="447"/>
        <v>1.7859639999999999</v>
      </c>
      <c r="M1158" s="23">
        <f t="shared" si="461"/>
        <v>46556</v>
      </c>
      <c r="N1158" s="20">
        <f t="shared" ca="1" si="448"/>
        <v>0</v>
      </c>
      <c r="O1158">
        <f t="shared" ca="1" si="453"/>
        <v>0</v>
      </c>
      <c r="P1158">
        <f t="shared" ca="1" si="454"/>
        <v>-1.5277777777777777</v>
      </c>
      <c r="Q1158">
        <f t="shared" ca="1" si="449"/>
        <v>1.7859639999999999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9"/>
      <c r="AH1158" s="27"/>
      <c r="AS1158" s="1">
        <v>44399</v>
      </c>
      <c r="AT1158">
        <v>0.08</v>
      </c>
      <c r="AU1158">
        <f t="shared" si="455"/>
        <v>8.0000000000000004E-4</v>
      </c>
      <c r="AW1158" s="1">
        <v>44399</v>
      </c>
      <c r="AX1158">
        <v>7.8E-2</v>
      </c>
      <c r="AY1158">
        <f t="shared" si="456"/>
        <v>7.7999999999999999E-4</v>
      </c>
      <c r="BA1158" s="1">
        <v>44399</v>
      </c>
      <c r="BB1158">
        <v>0.154</v>
      </c>
      <c r="BC1158">
        <f t="shared" si="457"/>
        <v>1.5399999999999999E-3</v>
      </c>
      <c r="BE1158" s="1">
        <v>44399</v>
      </c>
      <c r="BF1158">
        <v>0.26900000000000002</v>
      </c>
      <c r="BG1158">
        <f t="shared" si="458"/>
        <v>2.6900000000000001E-3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3">
        <f t="shared" ca="1" si="459"/>
        <v>47434</v>
      </c>
      <c r="B1159" s="20">
        <f t="shared" ca="1" si="445"/>
        <v>0</v>
      </c>
      <c r="C1159">
        <f t="shared" ca="1" si="463"/>
        <v>0</v>
      </c>
      <c r="D1159">
        <f t="shared" ca="1" si="450"/>
        <v>-3.9666666666666668</v>
      </c>
      <c r="E1159">
        <f t="shared" ca="1" si="451"/>
        <v>1.7859639999999999</v>
      </c>
      <c r="G1159" s="23">
        <f t="shared" si="460"/>
        <v>46559</v>
      </c>
      <c r="H1159" s="20">
        <f t="shared" si="446"/>
        <v>112.34375</v>
      </c>
      <c r="J1159">
        <f t="shared" ca="1" si="452"/>
        <v>-1.5361111111111112</v>
      </c>
      <c r="K1159">
        <f t="shared" ca="1" si="447"/>
        <v>1.7859639999999999</v>
      </c>
      <c r="M1159" s="23">
        <f t="shared" si="461"/>
        <v>46559</v>
      </c>
      <c r="N1159" s="20">
        <f t="shared" ca="1" si="448"/>
        <v>0</v>
      </c>
      <c r="O1159">
        <f t="shared" ca="1" si="453"/>
        <v>0</v>
      </c>
      <c r="P1159">
        <f t="shared" ca="1" si="454"/>
        <v>-1.5361111111111112</v>
      </c>
      <c r="Q1159">
        <f t="shared" ca="1" si="449"/>
        <v>1.7859639999999999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9"/>
      <c r="AH1159" s="27"/>
      <c r="AS1159" s="1">
        <v>44398</v>
      </c>
      <c r="AT1159">
        <v>0.08</v>
      </c>
      <c r="AU1159">
        <f t="shared" si="455"/>
        <v>8.0000000000000004E-4</v>
      </c>
      <c r="AW1159" s="1">
        <v>44398</v>
      </c>
      <c r="AX1159">
        <v>7.8E-2</v>
      </c>
      <c r="AY1159">
        <f t="shared" si="456"/>
        <v>7.7999999999999999E-4</v>
      </c>
      <c r="BA1159" s="1">
        <v>44398</v>
      </c>
      <c r="BB1159">
        <v>0.161</v>
      </c>
      <c r="BC1159">
        <f t="shared" si="457"/>
        <v>1.6100000000000001E-3</v>
      </c>
      <c r="BE1159" s="1">
        <v>44398</v>
      </c>
      <c r="BF1159">
        <v>0.27400000000000002</v>
      </c>
      <c r="BG1159">
        <f t="shared" si="458"/>
        <v>2.7400000000000002E-3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3">
        <f t="shared" ca="1" si="459"/>
        <v>47435</v>
      </c>
      <c r="B1160" s="20">
        <f t="shared" ca="1" si="445"/>
        <v>0</v>
      </c>
      <c r="C1160">
        <f t="shared" ca="1" si="463"/>
        <v>0</v>
      </c>
      <c r="D1160">
        <f t="shared" ca="1" si="450"/>
        <v>-3.9694444444444446</v>
      </c>
      <c r="E1160">
        <f t="shared" ca="1" si="451"/>
        <v>1.7859639999999999</v>
      </c>
      <c r="G1160" s="23">
        <f t="shared" si="460"/>
        <v>46560</v>
      </c>
      <c r="H1160" s="20">
        <f t="shared" si="446"/>
        <v>112.34375</v>
      </c>
      <c r="J1160">
        <f t="shared" ca="1" si="452"/>
        <v>-1.538888888888889</v>
      </c>
      <c r="K1160">
        <f t="shared" ca="1" si="447"/>
        <v>1.7859639999999999</v>
      </c>
      <c r="M1160" s="23">
        <f t="shared" si="461"/>
        <v>46560</v>
      </c>
      <c r="N1160" s="20">
        <f t="shared" ca="1" si="448"/>
        <v>0</v>
      </c>
      <c r="O1160">
        <f t="shared" ca="1" si="453"/>
        <v>0</v>
      </c>
      <c r="P1160">
        <f t="shared" ca="1" si="454"/>
        <v>-1.538888888888889</v>
      </c>
      <c r="Q1160">
        <f t="shared" ca="1" si="449"/>
        <v>1.7859639999999999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9"/>
      <c r="AH1160" s="27"/>
      <c r="AS1160" s="1">
        <v>44397</v>
      </c>
      <c r="AT1160">
        <v>0.08</v>
      </c>
      <c r="AU1160">
        <f t="shared" si="455"/>
        <v>8.0000000000000004E-4</v>
      </c>
      <c r="AW1160" s="1">
        <v>44397</v>
      </c>
      <c r="AX1160">
        <v>7.8E-2</v>
      </c>
      <c r="AY1160">
        <f t="shared" si="456"/>
        <v>7.7999999999999999E-4</v>
      </c>
      <c r="BA1160" s="1">
        <v>44397</v>
      </c>
      <c r="BB1160">
        <v>0.159</v>
      </c>
      <c r="BC1160">
        <f t="shared" si="457"/>
        <v>1.5900000000000001E-3</v>
      </c>
      <c r="BE1160" s="1">
        <v>44397</v>
      </c>
      <c r="BF1160">
        <v>0.28899999999999998</v>
      </c>
      <c r="BG1160">
        <f t="shared" si="458"/>
        <v>2.8899999999999998E-3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3">
        <f t="shared" ca="1" si="459"/>
        <v>47436</v>
      </c>
      <c r="B1161" s="20">
        <f t="shared" ca="1" si="445"/>
        <v>0</v>
      </c>
      <c r="C1161">
        <f t="shared" ca="1" si="463"/>
        <v>0</v>
      </c>
      <c r="D1161">
        <f t="shared" ca="1" si="450"/>
        <v>-3.9722222222222223</v>
      </c>
      <c r="E1161">
        <f t="shared" ca="1" si="451"/>
        <v>1.7859639999999999</v>
      </c>
      <c r="G1161" s="23">
        <f t="shared" si="460"/>
        <v>46561</v>
      </c>
      <c r="H1161" s="20">
        <f t="shared" si="446"/>
        <v>112.34375</v>
      </c>
      <c r="J1161">
        <f t="shared" ca="1" si="452"/>
        <v>-1.5416666666666667</v>
      </c>
      <c r="K1161">
        <f t="shared" ca="1" si="447"/>
        <v>1.7859639999999999</v>
      </c>
      <c r="M1161" s="23">
        <f t="shared" si="461"/>
        <v>46561</v>
      </c>
      <c r="N1161" s="20">
        <f t="shared" ca="1" si="448"/>
        <v>0</v>
      </c>
      <c r="O1161">
        <f t="shared" ca="1" si="453"/>
        <v>0</v>
      </c>
      <c r="P1161">
        <f t="shared" ca="1" si="454"/>
        <v>-1.5416666666666667</v>
      </c>
      <c r="Q1161">
        <f t="shared" ca="1" si="449"/>
        <v>1.7859639999999999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9"/>
      <c r="AH1161" s="27"/>
      <c r="AS1161" s="1">
        <v>44396</v>
      </c>
      <c r="AT1161">
        <v>6.5000000000000002E-2</v>
      </c>
      <c r="AU1161">
        <f t="shared" si="455"/>
        <v>6.4999999999999997E-4</v>
      </c>
      <c r="AW1161" s="1">
        <v>44396</v>
      </c>
      <c r="AX1161">
        <v>6.3E-2</v>
      </c>
      <c r="AY1161">
        <f t="shared" si="456"/>
        <v>6.3000000000000003E-4</v>
      </c>
      <c r="BA1161" s="1">
        <v>44396</v>
      </c>
      <c r="BB1161">
        <v>0.155</v>
      </c>
      <c r="BC1161">
        <f t="shared" si="457"/>
        <v>1.5499999999999999E-3</v>
      </c>
      <c r="BE1161" s="1">
        <v>44396</v>
      </c>
      <c r="BF1161">
        <v>0.27</v>
      </c>
      <c r="BG1161">
        <f t="shared" si="458"/>
        <v>2.7000000000000001E-3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3">
        <f t="shared" ca="1" si="459"/>
        <v>47437</v>
      </c>
      <c r="B1162" s="20">
        <f t="shared" ca="1" si="445"/>
        <v>0</v>
      </c>
      <c r="C1162">
        <f t="shared" ca="1" si="463"/>
        <v>0</v>
      </c>
      <c r="D1162">
        <f t="shared" ca="1" si="450"/>
        <v>-3.9750000000000001</v>
      </c>
      <c r="E1162">
        <f t="shared" ca="1" si="451"/>
        <v>1.7859639999999999</v>
      </c>
      <c r="G1162" s="23">
        <f t="shared" si="460"/>
        <v>46562</v>
      </c>
      <c r="H1162" s="20">
        <f t="shared" si="446"/>
        <v>112.34375</v>
      </c>
      <c r="J1162">
        <f t="shared" ca="1" si="452"/>
        <v>-1.5444444444444445</v>
      </c>
      <c r="K1162">
        <f t="shared" ca="1" si="447"/>
        <v>1.7859639999999999</v>
      </c>
      <c r="M1162" s="23">
        <f t="shared" si="461"/>
        <v>46562</v>
      </c>
      <c r="N1162" s="20">
        <f t="shared" ca="1" si="448"/>
        <v>0</v>
      </c>
      <c r="O1162">
        <f t="shared" ca="1" si="453"/>
        <v>0</v>
      </c>
      <c r="P1162">
        <f t="shared" ca="1" si="454"/>
        <v>-1.5444444444444445</v>
      </c>
      <c r="Q1162">
        <f t="shared" ca="1" si="449"/>
        <v>1.7859639999999999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9"/>
      <c r="AH1162" s="27"/>
      <c r="AS1162" s="1">
        <v>44393</v>
      </c>
      <c r="AT1162">
        <v>0.08</v>
      </c>
      <c r="AU1162">
        <f t="shared" si="455"/>
        <v>8.0000000000000004E-4</v>
      </c>
      <c r="AW1162" s="1">
        <v>44393</v>
      </c>
      <c r="AX1162">
        <v>6.3E-2</v>
      </c>
      <c r="AY1162">
        <f t="shared" si="456"/>
        <v>6.3000000000000003E-4</v>
      </c>
      <c r="BA1162" s="1">
        <v>44393</v>
      </c>
      <c r="BB1162">
        <v>0.14499999999999999</v>
      </c>
      <c r="BC1162">
        <f t="shared" si="457"/>
        <v>1.4499999999999999E-3</v>
      </c>
      <c r="BE1162" s="1">
        <v>44393</v>
      </c>
      <c r="BF1162">
        <v>0.28299999999999997</v>
      </c>
      <c r="BG1162">
        <f t="shared" si="458"/>
        <v>2.8299999999999996E-3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3">
        <f t="shared" ca="1" si="459"/>
        <v>47438</v>
      </c>
      <c r="B1163" s="20">
        <f t="shared" ref="B1163:B1226" ca="1" si="467">IFERROR(VLOOKUP(A1163,$BN$11:$BO$19999,2,FALSE),B1162)</f>
        <v>0</v>
      </c>
      <c r="C1163">
        <f t="shared" ca="1" si="463"/>
        <v>0</v>
      </c>
      <c r="D1163">
        <f t="shared" ca="1" si="450"/>
        <v>-3.9777777777777779</v>
      </c>
      <c r="E1163">
        <f t="shared" ca="1" si="451"/>
        <v>1.7859639999999999</v>
      </c>
      <c r="G1163" s="23">
        <f t="shared" si="460"/>
        <v>46563</v>
      </c>
      <c r="H1163" s="20">
        <f t="shared" ref="H1163:H1198" si="468">IFERROR(VLOOKUP(G1163,$BN$11:$BO$19999,2,FALSE),H1162)</f>
        <v>112.34375</v>
      </c>
      <c r="J1163">
        <f t="shared" ca="1" si="452"/>
        <v>-1.5472222222222223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1.7859639999999999</v>
      </c>
      <c r="M1163" s="23">
        <f t="shared" si="461"/>
        <v>46563</v>
      </c>
      <c r="N1163" s="20">
        <f t="shared" ref="N1163:N1198" ca="1" si="470">IFERROR(VLOOKUP(M1163,$BN$11:$BO$19999,2,FALSE),N1162)</f>
        <v>0</v>
      </c>
      <c r="O1163">
        <f t="shared" ca="1" si="453"/>
        <v>0</v>
      </c>
      <c r="P1163">
        <f t="shared" ca="1" si="454"/>
        <v>-1.5472222222222223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1.7859639999999999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9"/>
      <c r="AH1163" s="27"/>
      <c r="AS1163" s="1">
        <v>44392</v>
      </c>
      <c r="AT1163">
        <v>7.8E-2</v>
      </c>
      <c r="AU1163">
        <f t="shared" si="455"/>
        <v>7.7999999999999999E-4</v>
      </c>
      <c r="AW1163" s="1">
        <v>44392</v>
      </c>
      <c r="AX1163">
        <v>6.2E-2</v>
      </c>
      <c r="AY1163">
        <f t="shared" si="456"/>
        <v>6.2E-4</v>
      </c>
      <c r="BA1163" s="1">
        <v>44392</v>
      </c>
      <c r="BB1163">
        <v>0.151</v>
      </c>
      <c r="BC1163">
        <f t="shared" si="457"/>
        <v>1.5100000000000001E-3</v>
      </c>
      <c r="BE1163" s="1">
        <v>44392</v>
      </c>
      <c r="BF1163">
        <v>0.28999999999999998</v>
      </c>
      <c r="BG1163">
        <f t="shared" si="458"/>
        <v>2.8999999999999998E-3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3">
        <f t="shared" ca="1" si="459"/>
        <v>47441</v>
      </c>
      <c r="B1164" s="20">
        <f t="shared" ca="1" si="467"/>
        <v>0</v>
      </c>
      <c r="C1164">
        <f t="shared" ca="1" si="463"/>
        <v>0</v>
      </c>
      <c r="D1164">
        <f t="shared" ref="D1164:D1227" ca="1" si="472">($B$7-A1164)/360</f>
        <v>-3.9861111111111112</v>
      </c>
      <c r="E1164">
        <f t="shared" ref="E1164:E1227" ca="1" si="473">IFERROR(IF(D1164&lt;0.25,VLOOKUP(A1164,$AS$11:$AU$5325,3,FALSE),IF(AND(D1164&gt;=0.25,D1164&lt;0.5),VLOOKUP(A1164,$AW$11:$AY$5325,3,FALSE),IF(AND(D1164&gt;=0.5,D1164&lt;1),VLOOKUP(A1164,$BA$11:$BC$5325,3,FALSE),VLOOKUP(A1164,$BE$11:$BG$5010,3,FALSE)))),E1163)</f>
        <v>1.7859639999999999</v>
      </c>
      <c r="G1164" s="23">
        <f t="shared" si="460"/>
        <v>46566</v>
      </c>
      <c r="H1164" s="20">
        <f t="shared" si="468"/>
        <v>112.34375</v>
      </c>
      <c r="J1164">
        <f t="shared" ref="J1164:J1227" ca="1" si="474">($H$7-G1164)/360</f>
        <v>-1.5555555555555556</v>
      </c>
      <c r="K1164">
        <f t="shared" ca="1" si="469"/>
        <v>1.7859639999999999</v>
      </c>
      <c r="M1164" s="23">
        <f t="shared" si="461"/>
        <v>46566</v>
      </c>
      <c r="N1164" s="20">
        <f t="shared" ca="1" si="470"/>
        <v>0</v>
      </c>
      <c r="O1164">
        <f t="shared" ref="O1164:O1198" ca="1" si="475">CEILING(N1164,25)</f>
        <v>0</v>
      </c>
      <c r="P1164">
        <f t="shared" ref="P1164:P1227" ca="1" si="476">($N$7-M1164)/360</f>
        <v>-1.5555555555555556</v>
      </c>
      <c r="Q1164">
        <f t="shared" ca="1" si="471"/>
        <v>1.7859639999999999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9"/>
      <c r="AH1164" s="27"/>
      <c r="AS1164" s="1">
        <v>44391</v>
      </c>
      <c r="AT1164">
        <v>6.5000000000000002E-2</v>
      </c>
      <c r="AU1164">
        <f t="shared" ref="AU1164:AU1227" si="477">AT1164/100</f>
        <v>6.4999999999999997E-4</v>
      </c>
      <c r="AW1164" s="1">
        <v>44391</v>
      </c>
      <c r="AX1164">
        <v>7.9000000000000001E-2</v>
      </c>
      <c r="AY1164">
        <f t="shared" ref="AY1164:AY1227" si="478">AX1164/100</f>
        <v>7.9000000000000001E-4</v>
      </c>
      <c r="BA1164" s="1">
        <v>44391</v>
      </c>
      <c r="BB1164">
        <v>0.152</v>
      </c>
      <c r="BC1164">
        <f t="shared" ref="BC1164:BC1227" si="479">BB1164/100</f>
        <v>1.5199999999999999E-3</v>
      </c>
      <c r="BE1164" s="1">
        <v>44391</v>
      </c>
      <c r="BF1164">
        <v>0.28899999999999998</v>
      </c>
      <c r="BG1164">
        <f t="shared" ref="BG1164:BG1227" si="480">BF1164/100</f>
        <v>2.8899999999999998E-3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3">
        <f t="shared" ref="A1165:A1228" ca="1" si="481">WORKDAY(A1164,1)</f>
        <v>47442</v>
      </c>
      <c r="B1165" s="20">
        <f t="shared" ca="1" si="467"/>
        <v>0</v>
      </c>
      <c r="C1165">
        <f t="shared" ca="1" si="463"/>
        <v>0</v>
      </c>
      <c r="D1165">
        <f t="shared" ca="1" si="472"/>
        <v>-3.9888888888888889</v>
      </c>
      <c r="E1165">
        <f t="shared" ca="1" si="473"/>
        <v>1.7859639999999999</v>
      </c>
      <c r="G1165" s="23">
        <f t="shared" ref="G1165:G1198" si="482">WORKDAY(G1164,1)</f>
        <v>46567</v>
      </c>
      <c r="H1165" s="20">
        <f t="shared" si="468"/>
        <v>112.34375</v>
      </c>
      <c r="J1165">
        <f t="shared" ca="1" si="474"/>
        <v>-1.5583333333333333</v>
      </c>
      <c r="K1165">
        <f t="shared" ca="1" si="469"/>
        <v>1.7859639999999999</v>
      </c>
      <c r="M1165" s="23">
        <f t="shared" ref="M1165:M1198" si="483">WORKDAY(M1164,1)</f>
        <v>46567</v>
      </c>
      <c r="N1165" s="20">
        <f t="shared" ca="1" si="470"/>
        <v>0</v>
      </c>
      <c r="O1165">
        <f t="shared" ca="1" si="475"/>
        <v>0</v>
      </c>
      <c r="P1165">
        <f t="shared" ca="1" si="476"/>
        <v>-1.5583333333333333</v>
      </c>
      <c r="Q1165">
        <f t="shared" ca="1" si="471"/>
        <v>1.7859639999999999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9"/>
      <c r="AH1165" s="27"/>
      <c r="AS1165" s="1">
        <v>44390</v>
      </c>
      <c r="AT1165">
        <v>7.0999999999999994E-2</v>
      </c>
      <c r="AU1165">
        <f t="shared" si="477"/>
        <v>7.0999999999999991E-4</v>
      </c>
      <c r="AW1165" s="1">
        <v>44390</v>
      </c>
      <c r="AX1165">
        <v>7.9000000000000001E-2</v>
      </c>
      <c r="AY1165">
        <f t="shared" si="478"/>
        <v>7.9000000000000001E-4</v>
      </c>
      <c r="BA1165" s="1">
        <v>44390</v>
      </c>
      <c r="BB1165">
        <v>0.16300000000000001</v>
      </c>
      <c r="BC1165">
        <f t="shared" si="479"/>
        <v>1.6300000000000002E-3</v>
      </c>
      <c r="BE1165" s="1">
        <v>44390</v>
      </c>
      <c r="BF1165">
        <v>0.316</v>
      </c>
      <c r="BG1165">
        <f t="shared" si="480"/>
        <v>3.16E-3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3">
        <f t="shared" ca="1" si="481"/>
        <v>47443</v>
      </c>
      <c r="B1166" s="20">
        <f t="shared" ca="1" si="467"/>
        <v>0</v>
      </c>
      <c r="C1166">
        <f t="shared" ca="1" si="463"/>
        <v>0</v>
      </c>
      <c r="D1166">
        <f t="shared" ca="1" si="472"/>
        <v>-3.9916666666666667</v>
      </c>
      <c r="E1166">
        <f t="shared" ca="1" si="473"/>
        <v>1.7859639999999999</v>
      </c>
      <c r="G1166" s="23">
        <f t="shared" si="482"/>
        <v>46568</v>
      </c>
      <c r="H1166" s="20">
        <f t="shared" si="468"/>
        <v>112.34375</v>
      </c>
      <c r="J1166">
        <f t="shared" ca="1" si="474"/>
        <v>-1.5611111111111111</v>
      </c>
      <c r="K1166">
        <f t="shared" ca="1" si="469"/>
        <v>1.7859639999999999</v>
      </c>
      <c r="M1166" s="23">
        <f t="shared" si="483"/>
        <v>46568</v>
      </c>
      <c r="N1166" s="20">
        <f t="shared" ca="1" si="470"/>
        <v>0</v>
      </c>
      <c r="O1166">
        <f t="shared" ca="1" si="475"/>
        <v>0</v>
      </c>
      <c r="P1166">
        <f t="shared" ca="1" si="476"/>
        <v>-1.5611111111111111</v>
      </c>
      <c r="Q1166">
        <f t="shared" ca="1" si="471"/>
        <v>1.7859639999999999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9"/>
      <c r="AH1166" s="27"/>
      <c r="AS1166" s="1">
        <v>44389</v>
      </c>
      <c r="AT1166">
        <v>8.2000000000000003E-2</v>
      </c>
      <c r="AU1166">
        <f t="shared" si="477"/>
        <v>8.1999999999999998E-4</v>
      </c>
      <c r="AW1166" s="1">
        <v>44389</v>
      </c>
      <c r="AX1166">
        <v>7.9000000000000001E-2</v>
      </c>
      <c r="AY1166">
        <f t="shared" si="478"/>
        <v>7.9000000000000001E-4</v>
      </c>
      <c r="BA1166" s="1">
        <v>44389</v>
      </c>
      <c r="BB1166">
        <v>0.159</v>
      </c>
      <c r="BC1166">
        <f t="shared" si="479"/>
        <v>1.5900000000000001E-3</v>
      </c>
      <c r="BE1166" s="1">
        <v>44389</v>
      </c>
      <c r="BF1166">
        <v>0.28799999999999998</v>
      </c>
      <c r="BG1166">
        <f t="shared" si="480"/>
        <v>2.8799999999999997E-3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3">
        <f t="shared" ca="1" si="481"/>
        <v>47444</v>
      </c>
      <c r="B1167" s="20">
        <f t="shared" ca="1" si="467"/>
        <v>0</v>
      </c>
      <c r="C1167">
        <f t="shared" ca="1" si="463"/>
        <v>0</v>
      </c>
      <c r="D1167">
        <f t="shared" ca="1" si="472"/>
        <v>-3.9944444444444445</v>
      </c>
      <c r="E1167">
        <f t="shared" ca="1" si="473"/>
        <v>1.7859639999999999</v>
      </c>
      <c r="G1167" s="23">
        <f t="shared" si="482"/>
        <v>46569</v>
      </c>
      <c r="H1167" s="20">
        <f t="shared" si="468"/>
        <v>112.34375</v>
      </c>
      <c r="J1167">
        <f t="shared" ca="1" si="474"/>
        <v>-1.5638888888888889</v>
      </c>
      <c r="K1167">
        <f t="shared" ca="1" si="469"/>
        <v>1.7859639999999999</v>
      </c>
      <c r="M1167" s="23">
        <f t="shared" si="483"/>
        <v>46569</v>
      </c>
      <c r="N1167" s="20">
        <f t="shared" ca="1" si="470"/>
        <v>0</v>
      </c>
      <c r="O1167">
        <f t="shared" ca="1" si="475"/>
        <v>0</v>
      </c>
      <c r="P1167">
        <f t="shared" ca="1" si="476"/>
        <v>-1.5638888888888889</v>
      </c>
      <c r="Q1167">
        <f t="shared" ca="1" si="471"/>
        <v>1.7859639999999999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9"/>
      <c r="AH1167" s="27"/>
      <c r="AS1167" s="1">
        <v>44386</v>
      </c>
      <c r="AT1167">
        <v>8.2000000000000003E-2</v>
      </c>
      <c r="AU1167">
        <f t="shared" si="477"/>
        <v>8.1999999999999998E-4</v>
      </c>
      <c r="AW1167" s="1">
        <v>44386</v>
      </c>
      <c r="AX1167">
        <v>0.08</v>
      </c>
      <c r="AY1167">
        <f t="shared" si="478"/>
        <v>8.0000000000000004E-4</v>
      </c>
      <c r="BA1167" s="1">
        <v>44386</v>
      </c>
      <c r="BB1167">
        <v>0.151</v>
      </c>
      <c r="BC1167">
        <f t="shared" si="479"/>
        <v>1.5100000000000001E-3</v>
      </c>
      <c r="BE1167" s="1">
        <v>44386</v>
      </c>
      <c r="BF1167">
        <v>0.27700000000000002</v>
      </c>
      <c r="BG1167">
        <f t="shared" si="480"/>
        <v>2.7700000000000003E-3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3">
        <f t="shared" ca="1" si="481"/>
        <v>47445</v>
      </c>
      <c r="B1168" s="20">
        <f t="shared" ca="1" si="467"/>
        <v>0</v>
      </c>
      <c r="C1168">
        <f t="shared" ca="1" si="463"/>
        <v>0</v>
      </c>
      <c r="D1168">
        <f t="shared" ca="1" si="472"/>
        <v>-3.9972222222222222</v>
      </c>
      <c r="E1168">
        <f t="shared" ca="1" si="473"/>
        <v>1.7859639999999999</v>
      </c>
      <c r="G1168" s="23">
        <f t="shared" si="482"/>
        <v>46570</v>
      </c>
      <c r="H1168" s="20">
        <f t="shared" si="468"/>
        <v>112.34375</v>
      </c>
      <c r="J1168">
        <f t="shared" ca="1" si="474"/>
        <v>-1.5666666666666667</v>
      </c>
      <c r="K1168">
        <f t="shared" ca="1" si="469"/>
        <v>1.7859639999999999</v>
      </c>
      <c r="M1168" s="23">
        <f t="shared" si="483"/>
        <v>46570</v>
      </c>
      <c r="N1168" s="20">
        <f t="shared" ca="1" si="470"/>
        <v>0</v>
      </c>
      <c r="O1168">
        <f t="shared" ca="1" si="475"/>
        <v>0</v>
      </c>
      <c r="P1168">
        <f t="shared" ca="1" si="476"/>
        <v>-1.5666666666666667</v>
      </c>
      <c r="Q1168">
        <f t="shared" ca="1" si="471"/>
        <v>1.7859639999999999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9"/>
      <c r="AH1168" s="27"/>
      <c r="AS1168" s="1">
        <v>44385</v>
      </c>
      <c r="AT1168">
        <v>8.2000000000000003E-2</v>
      </c>
      <c r="AU1168">
        <f t="shared" si="477"/>
        <v>8.1999999999999998E-4</v>
      </c>
      <c r="AW1168" s="1">
        <v>44385</v>
      </c>
      <c r="AX1168">
        <v>6.5000000000000002E-2</v>
      </c>
      <c r="AY1168">
        <f t="shared" si="478"/>
        <v>6.4999999999999997E-4</v>
      </c>
      <c r="BA1168" s="1">
        <v>44385</v>
      </c>
      <c r="BB1168">
        <v>0.15</v>
      </c>
      <c r="BC1168">
        <f t="shared" si="479"/>
        <v>1.5E-3</v>
      </c>
      <c r="BE1168" s="1">
        <v>44385</v>
      </c>
      <c r="BF1168">
        <v>0.26800000000000002</v>
      </c>
      <c r="BG1168">
        <f t="shared" si="480"/>
        <v>2.6800000000000001E-3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3">
        <f t="shared" ca="1" si="481"/>
        <v>47448</v>
      </c>
      <c r="B1169" s="20">
        <f t="shared" ca="1" si="467"/>
        <v>0</v>
      </c>
      <c r="C1169">
        <f t="shared" ca="1" si="463"/>
        <v>0</v>
      </c>
      <c r="D1169">
        <f t="shared" ca="1" si="472"/>
        <v>-4.0055555555555555</v>
      </c>
      <c r="E1169">
        <f t="shared" ca="1" si="473"/>
        <v>1.7859639999999999</v>
      </c>
      <c r="G1169" s="23">
        <f t="shared" si="482"/>
        <v>46573</v>
      </c>
      <c r="H1169" s="20">
        <f t="shared" si="468"/>
        <v>112.34375</v>
      </c>
      <c r="J1169">
        <f t="shared" ca="1" si="474"/>
        <v>-1.575</v>
      </c>
      <c r="K1169">
        <f t="shared" ca="1" si="469"/>
        <v>1.7859639999999999</v>
      </c>
      <c r="M1169" s="23">
        <f t="shared" si="483"/>
        <v>46573</v>
      </c>
      <c r="N1169" s="20">
        <f t="shared" ca="1" si="470"/>
        <v>0</v>
      </c>
      <c r="O1169">
        <f t="shared" ca="1" si="475"/>
        <v>0</v>
      </c>
      <c r="P1169">
        <f t="shared" ca="1" si="476"/>
        <v>-1.575</v>
      </c>
      <c r="Q1169">
        <f t="shared" ca="1" si="471"/>
        <v>1.7859639999999999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9"/>
      <c r="AH1169" s="27"/>
      <c r="AS1169" s="1">
        <v>44384</v>
      </c>
      <c r="AT1169">
        <v>6.7000000000000004E-2</v>
      </c>
      <c r="AU1169">
        <f t="shared" si="477"/>
        <v>6.7000000000000002E-4</v>
      </c>
      <c r="AW1169" s="1">
        <v>44384</v>
      </c>
      <c r="AX1169">
        <v>8.1000000000000003E-2</v>
      </c>
      <c r="AY1169">
        <f t="shared" si="478"/>
        <v>8.1000000000000006E-4</v>
      </c>
      <c r="BA1169" s="1">
        <v>44384</v>
      </c>
      <c r="BB1169">
        <v>0.14899999999999999</v>
      </c>
      <c r="BC1169">
        <f t="shared" si="479"/>
        <v>1.49E-3</v>
      </c>
      <c r="BE1169" s="1">
        <v>44384</v>
      </c>
      <c r="BF1169">
        <v>0.27600000000000002</v>
      </c>
      <c r="BG1169">
        <f t="shared" si="480"/>
        <v>2.7600000000000003E-3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3">
        <f t="shared" ca="1" si="481"/>
        <v>47449</v>
      </c>
      <c r="B1170" s="20">
        <f t="shared" ca="1" si="467"/>
        <v>0</v>
      </c>
      <c r="C1170">
        <f t="shared" ca="1" si="463"/>
        <v>0</v>
      </c>
      <c r="D1170">
        <f t="shared" ca="1" si="472"/>
        <v>-4.0083333333333337</v>
      </c>
      <c r="E1170">
        <f t="shared" ca="1" si="473"/>
        <v>1.7859639999999999</v>
      </c>
      <c r="G1170" s="23">
        <f t="shared" si="482"/>
        <v>46574</v>
      </c>
      <c r="H1170" s="20">
        <f t="shared" si="468"/>
        <v>112.34375</v>
      </c>
      <c r="J1170">
        <f t="shared" ca="1" si="474"/>
        <v>-1.5777777777777777</v>
      </c>
      <c r="K1170">
        <f t="shared" ca="1" si="469"/>
        <v>1.7859639999999999</v>
      </c>
      <c r="M1170" s="23">
        <f t="shared" si="483"/>
        <v>46574</v>
      </c>
      <c r="N1170" s="20">
        <f t="shared" ca="1" si="470"/>
        <v>0</v>
      </c>
      <c r="O1170">
        <f t="shared" ca="1" si="475"/>
        <v>0</v>
      </c>
      <c r="P1170">
        <f t="shared" ca="1" si="476"/>
        <v>-1.5777777777777777</v>
      </c>
      <c r="Q1170">
        <f t="shared" ca="1" si="471"/>
        <v>1.7859639999999999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9"/>
      <c r="AH1170" s="27"/>
      <c r="AS1170" s="1">
        <v>44383</v>
      </c>
      <c r="AT1170">
        <v>8.3000000000000004E-2</v>
      </c>
      <c r="AU1170">
        <f t="shared" si="477"/>
        <v>8.3000000000000001E-4</v>
      </c>
      <c r="AW1170" s="1">
        <v>44383</v>
      </c>
      <c r="AX1170">
        <v>8.2000000000000003E-2</v>
      </c>
      <c r="AY1170">
        <f t="shared" si="478"/>
        <v>8.1999999999999998E-4</v>
      </c>
      <c r="BA1170" s="1">
        <v>44383</v>
      </c>
      <c r="BB1170">
        <v>0.155</v>
      </c>
      <c r="BC1170">
        <f t="shared" si="479"/>
        <v>1.5499999999999999E-3</v>
      </c>
      <c r="BE1170" s="1">
        <v>44383</v>
      </c>
      <c r="BF1170">
        <v>0.2928</v>
      </c>
      <c r="BG1170">
        <f t="shared" si="480"/>
        <v>2.928E-3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3">
        <f t="shared" ca="1" si="481"/>
        <v>47450</v>
      </c>
      <c r="B1171" s="20">
        <f t="shared" ca="1" si="467"/>
        <v>0</v>
      </c>
      <c r="C1171">
        <f t="shared" ca="1" si="463"/>
        <v>0</v>
      </c>
      <c r="D1171">
        <f t="shared" ca="1" si="472"/>
        <v>-4.0111111111111111</v>
      </c>
      <c r="E1171">
        <f t="shared" ca="1" si="473"/>
        <v>1.7859639999999999</v>
      </c>
      <c r="G1171" s="23">
        <f t="shared" si="482"/>
        <v>46575</v>
      </c>
      <c r="H1171" s="20">
        <f t="shared" si="468"/>
        <v>112.34375</v>
      </c>
      <c r="J1171">
        <f t="shared" ca="1" si="474"/>
        <v>-1.5805555555555555</v>
      </c>
      <c r="K1171">
        <f t="shared" ca="1" si="469"/>
        <v>1.7859639999999999</v>
      </c>
      <c r="M1171" s="23">
        <f t="shared" si="483"/>
        <v>46575</v>
      </c>
      <c r="N1171" s="20">
        <f t="shared" ca="1" si="470"/>
        <v>0</v>
      </c>
      <c r="O1171">
        <f t="shared" ca="1" si="475"/>
        <v>0</v>
      </c>
      <c r="P1171">
        <f t="shared" ca="1" si="476"/>
        <v>-1.5805555555555555</v>
      </c>
      <c r="Q1171">
        <f t="shared" ca="1" si="471"/>
        <v>1.7859639999999999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9"/>
      <c r="AH1171" s="27"/>
      <c r="AS1171" s="1">
        <v>44382</v>
      </c>
      <c r="AT1171">
        <v>6.8000000000000005E-2</v>
      </c>
      <c r="AU1171">
        <f t="shared" si="477"/>
        <v>6.8000000000000005E-4</v>
      </c>
      <c r="AW1171" s="1">
        <v>44382</v>
      </c>
      <c r="AX1171">
        <v>8.3000000000000004E-2</v>
      </c>
      <c r="AY1171">
        <f t="shared" si="478"/>
        <v>8.3000000000000001E-4</v>
      </c>
      <c r="BA1171" s="1">
        <v>44382</v>
      </c>
      <c r="BB1171">
        <v>0.16</v>
      </c>
      <c r="BC1171">
        <f t="shared" si="479"/>
        <v>1.6000000000000001E-3</v>
      </c>
      <c r="BE1171" s="1">
        <v>44382</v>
      </c>
      <c r="BF1171">
        <v>0.28699999999999998</v>
      </c>
      <c r="BG1171">
        <f t="shared" si="480"/>
        <v>2.8699999999999997E-3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3">
        <f t="shared" ca="1" si="481"/>
        <v>47451</v>
      </c>
      <c r="B1172" s="20">
        <f t="shared" ca="1" si="467"/>
        <v>0</v>
      </c>
      <c r="C1172">
        <f t="shared" ca="1" si="463"/>
        <v>0</v>
      </c>
      <c r="D1172">
        <f t="shared" ca="1" si="472"/>
        <v>-4.0138888888888893</v>
      </c>
      <c r="E1172">
        <f t="shared" ca="1" si="473"/>
        <v>1.7859639999999999</v>
      </c>
      <c r="G1172" s="23">
        <f t="shared" si="482"/>
        <v>46576</v>
      </c>
      <c r="H1172" s="20">
        <f t="shared" si="468"/>
        <v>112.34375</v>
      </c>
      <c r="J1172">
        <f t="shared" ca="1" si="474"/>
        <v>-1.5833333333333333</v>
      </c>
      <c r="K1172">
        <f t="shared" ca="1" si="469"/>
        <v>1.7859639999999999</v>
      </c>
      <c r="M1172" s="23">
        <f t="shared" si="483"/>
        <v>46576</v>
      </c>
      <c r="N1172" s="20">
        <f t="shared" ca="1" si="470"/>
        <v>0</v>
      </c>
      <c r="O1172">
        <f t="shared" ca="1" si="475"/>
        <v>0</v>
      </c>
      <c r="P1172">
        <f t="shared" ca="1" si="476"/>
        <v>-1.5833333333333333</v>
      </c>
      <c r="Q1172">
        <f t="shared" ca="1" si="471"/>
        <v>1.7859639999999999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9"/>
      <c r="AH1172" s="27"/>
      <c r="AS1172" s="1">
        <v>44379</v>
      </c>
      <c r="AT1172">
        <v>7.3999999999999996E-2</v>
      </c>
      <c r="AU1172">
        <f t="shared" si="477"/>
        <v>7.3999999999999999E-4</v>
      </c>
      <c r="AW1172" s="1">
        <v>44379</v>
      </c>
      <c r="AX1172">
        <v>8.3000000000000004E-2</v>
      </c>
      <c r="AY1172">
        <f t="shared" si="478"/>
        <v>8.3000000000000001E-4</v>
      </c>
      <c r="BA1172" s="1">
        <v>44379</v>
      </c>
      <c r="BB1172">
        <v>0.16200000000000001</v>
      </c>
      <c r="BC1172">
        <f t="shared" si="479"/>
        <v>1.6200000000000001E-3</v>
      </c>
      <c r="BE1172" s="1">
        <v>44379</v>
      </c>
      <c r="BF1172">
        <v>0.29799999999999999</v>
      </c>
      <c r="BG1172">
        <f t="shared" si="480"/>
        <v>2.98E-3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3">
        <f t="shared" ca="1" si="481"/>
        <v>47452</v>
      </c>
      <c r="B1173" s="20">
        <f t="shared" ca="1" si="467"/>
        <v>0</v>
      </c>
      <c r="C1173">
        <f t="shared" ca="1" si="463"/>
        <v>0</v>
      </c>
      <c r="D1173">
        <f t="shared" ca="1" si="472"/>
        <v>-4.0166666666666666</v>
      </c>
      <c r="E1173">
        <f t="shared" ca="1" si="473"/>
        <v>1.7859639999999999</v>
      </c>
      <c r="G1173" s="23">
        <f t="shared" si="482"/>
        <v>46577</v>
      </c>
      <c r="H1173" s="20">
        <f t="shared" si="468"/>
        <v>112.34375</v>
      </c>
      <c r="J1173">
        <f t="shared" ca="1" si="474"/>
        <v>-1.586111111111111</v>
      </c>
      <c r="K1173">
        <f t="shared" ca="1" si="469"/>
        <v>1.7859639999999999</v>
      </c>
      <c r="M1173" s="23">
        <f t="shared" si="483"/>
        <v>46577</v>
      </c>
      <c r="N1173" s="20">
        <f t="shared" ca="1" si="470"/>
        <v>0</v>
      </c>
      <c r="O1173">
        <f t="shared" ca="1" si="475"/>
        <v>0</v>
      </c>
      <c r="P1173">
        <f t="shared" ca="1" si="476"/>
        <v>-1.586111111111111</v>
      </c>
      <c r="Q1173">
        <f t="shared" ca="1" si="471"/>
        <v>1.7859639999999999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9"/>
      <c r="AH1173" s="27"/>
      <c r="AS1173" s="1">
        <v>44378</v>
      </c>
      <c r="AT1173">
        <v>7.2999999999999995E-2</v>
      </c>
      <c r="AU1173">
        <f t="shared" si="477"/>
        <v>7.2999999999999996E-4</v>
      </c>
      <c r="AW1173" s="1">
        <v>44378</v>
      </c>
      <c r="AX1173">
        <v>6.7000000000000004E-2</v>
      </c>
      <c r="AY1173">
        <f t="shared" si="478"/>
        <v>6.7000000000000002E-4</v>
      </c>
      <c r="BA1173" s="1">
        <v>44378</v>
      </c>
      <c r="BB1173">
        <v>0.17100000000000001</v>
      </c>
      <c r="BC1173">
        <f t="shared" si="479"/>
        <v>1.7100000000000001E-3</v>
      </c>
      <c r="BE1173" s="1">
        <v>44378</v>
      </c>
      <c r="BF1173">
        <v>0.3276</v>
      </c>
      <c r="BG1173">
        <f t="shared" si="480"/>
        <v>3.2759999999999998E-3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3">
        <f t="shared" ca="1" si="481"/>
        <v>47455</v>
      </c>
      <c r="B1174" s="20">
        <f t="shared" ca="1" si="467"/>
        <v>0</v>
      </c>
      <c r="C1174">
        <f t="shared" ca="1" si="463"/>
        <v>0</v>
      </c>
      <c r="D1174">
        <f t="shared" ca="1" si="472"/>
        <v>-4.0250000000000004</v>
      </c>
      <c r="E1174">
        <f t="shared" ca="1" si="473"/>
        <v>1.7859639999999999</v>
      </c>
      <c r="G1174" s="23">
        <f t="shared" si="482"/>
        <v>46580</v>
      </c>
      <c r="H1174" s="20">
        <f t="shared" si="468"/>
        <v>112.34375</v>
      </c>
      <c r="J1174">
        <f t="shared" ca="1" si="474"/>
        <v>-1.5944444444444446</v>
      </c>
      <c r="K1174">
        <f t="shared" ca="1" si="469"/>
        <v>1.7859639999999999</v>
      </c>
      <c r="M1174" s="23">
        <f t="shared" si="483"/>
        <v>46580</v>
      </c>
      <c r="N1174" s="20">
        <f t="shared" ca="1" si="470"/>
        <v>0</v>
      </c>
      <c r="O1174">
        <f t="shared" ca="1" si="475"/>
        <v>0</v>
      </c>
      <c r="P1174">
        <f t="shared" ca="1" si="476"/>
        <v>-1.5944444444444446</v>
      </c>
      <c r="Q1174">
        <f t="shared" ca="1" si="471"/>
        <v>1.7859639999999999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9"/>
      <c r="AH1174" s="27"/>
      <c r="AS1174" s="1">
        <v>44377</v>
      </c>
      <c r="AT1174">
        <v>8.3000000000000004E-2</v>
      </c>
      <c r="AU1174">
        <f t="shared" si="477"/>
        <v>8.3000000000000001E-4</v>
      </c>
      <c r="AW1174" s="1">
        <v>44377</v>
      </c>
      <c r="AX1174">
        <v>8.2000000000000003E-2</v>
      </c>
      <c r="AY1174">
        <f t="shared" si="478"/>
        <v>8.1999999999999998E-4</v>
      </c>
      <c r="BA1174" s="1">
        <v>44377</v>
      </c>
      <c r="BB1174">
        <v>0.16900000000000001</v>
      </c>
      <c r="BC1174">
        <f t="shared" si="479"/>
        <v>1.6900000000000001E-3</v>
      </c>
      <c r="BE1174" s="1">
        <v>44377</v>
      </c>
      <c r="BF1174">
        <v>0.317</v>
      </c>
      <c r="BG1174">
        <f t="shared" si="480"/>
        <v>3.1700000000000001E-3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3">
        <f t="shared" ca="1" si="481"/>
        <v>47456</v>
      </c>
      <c r="B1175" s="20">
        <f t="shared" ca="1" si="467"/>
        <v>0</v>
      </c>
      <c r="C1175">
        <f t="shared" ca="1" si="463"/>
        <v>0</v>
      </c>
      <c r="D1175">
        <f t="shared" ca="1" si="472"/>
        <v>-4.0277777777777777</v>
      </c>
      <c r="E1175">
        <f t="shared" ca="1" si="473"/>
        <v>1.7859639999999999</v>
      </c>
      <c r="G1175" s="23">
        <f t="shared" si="482"/>
        <v>46581</v>
      </c>
      <c r="H1175" s="20">
        <f t="shared" si="468"/>
        <v>112.34375</v>
      </c>
      <c r="J1175">
        <f t="shared" ca="1" si="474"/>
        <v>-1.5972222222222223</v>
      </c>
      <c r="K1175">
        <f t="shared" ca="1" si="469"/>
        <v>1.7859639999999999</v>
      </c>
      <c r="M1175" s="23">
        <f t="shared" si="483"/>
        <v>46581</v>
      </c>
      <c r="N1175" s="20">
        <f t="shared" ca="1" si="470"/>
        <v>0</v>
      </c>
      <c r="O1175">
        <f t="shared" ca="1" si="475"/>
        <v>0</v>
      </c>
      <c r="P1175">
        <f t="shared" ca="1" si="476"/>
        <v>-1.5972222222222223</v>
      </c>
      <c r="Q1175">
        <f t="shared" ca="1" si="471"/>
        <v>1.7859639999999999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9"/>
      <c r="AH1175" s="27"/>
      <c r="AS1175" s="1">
        <v>44376</v>
      </c>
      <c r="AT1175">
        <v>7.2999999999999995E-2</v>
      </c>
      <c r="AU1175">
        <f t="shared" si="477"/>
        <v>7.2999999999999996E-4</v>
      </c>
      <c r="AW1175" s="1">
        <v>44376</v>
      </c>
      <c r="AX1175">
        <v>8.2000000000000003E-2</v>
      </c>
      <c r="AY1175">
        <f t="shared" si="478"/>
        <v>8.1999999999999998E-4</v>
      </c>
      <c r="BA1175" s="1">
        <v>44376</v>
      </c>
      <c r="BB1175">
        <v>0.17100000000000001</v>
      </c>
      <c r="BC1175">
        <f t="shared" si="479"/>
        <v>1.7100000000000001E-3</v>
      </c>
      <c r="BE1175" s="1">
        <v>44376</v>
      </c>
      <c r="BF1175">
        <v>0.32290000000000002</v>
      </c>
      <c r="BG1175">
        <f t="shared" si="480"/>
        <v>3.2290000000000001E-3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3">
        <f t="shared" ca="1" si="481"/>
        <v>47457</v>
      </c>
      <c r="B1176" s="20">
        <f t="shared" ca="1" si="467"/>
        <v>0</v>
      </c>
      <c r="C1176">
        <f t="shared" ca="1" si="463"/>
        <v>0</v>
      </c>
      <c r="D1176">
        <f t="shared" ca="1" si="472"/>
        <v>-4.0305555555555559</v>
      </c>
      <c r="E1176">
        <f t="shared" ca="1" si="473"/>
        <v>1.7859639999999999</v>
      </c>
      <c r="G1176" s="23">
        <f t="shared" si="482"/>
        <v>46582</v>
      </c>
      <c r="H1176" s="20">
        <f t="shared" si="468"/>
        <v>112.34375</v>
      </c>
      <c r="J1176">
        <f t="shared" ca="1" si="474"/>
        <v>-1.6</v>
      </c>
      <c r="K1176">
        <f t="shared" ca="1" si="469"/>
        <v>1.7859639999999999</v>
      </c>
      <c r="M1176" s="23">
        <f t="shared" si="483"/>
        <v>46582</v>
      </c>
      <c r="N1176" s="20">
        <f t="shared" ca="1" si="470"/>
        <v>0</v>
      </c>
      <c r="O1176">
        <f t="shared" ca="1" si="475"/>
        <v>0</v>
      </c>
      <c r="P1176">
        <f t="shared" ca="1" si="476"/>
        <v>-1.6</v>
      </c>
      <c r="Q1176">
        <f t="shared" ca="1" si="471"/>
        <v>1.7859639999999999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9"/>
      <c r="AH1176" s="27"/>
      <c r="AS1176" s="1">
        <v>44375</v>
      </c>
      <c r="AT1176">
        <v>6.9000000000000006E-2</v>
      </c>
      <c r="AU1176">
        <f t="shared" si="477"/>
        <v>6.9000000000000008E-4</v>
      </c>
      <c r="AW1176" s="1">
        <v>44375</v>
      </c>
      <c r="AX1176">
        <v>6.7000000000000004E-2</v>
      </c>
      <c r="AY1176">
        <f t="shared" si="478"/>
        <v>6.7000000000000002E-4</v>
      </c>
      <c r="BA1176" s="1">
        <v>44375</v>
      </c>
      <c r="BB1176">
        <v>0.16800000000000001</v>
      </c>
      <c r="BC1176">
        <f t="shared" si="479"/>
        <v>1.6800000000000001E-3</v>
      </c>
      <c r="BE1176" s="1">
        <v>44375</v>
      </c>
      <c r="BF1176">
        <v>0.318</v>
      </c>
      <c r="BG1176">
        <f t="shared" si="480"/>
        <v>3.1800000000000001E-3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3">
        <f t="shared" ca="1" si="481"/>
        <v>47458</v>
      </c>
      <c r="B1177" s="20">
        <f t="shared" ca="1" si="467"/>
        <v>0</v>
      </c>
      <c r="C1177">
        <f t="shared" ref="C1177:C1240" ca="1" si="485">CEILING(B1177,$C$9)</f>
        <v>0</v>
      </c>
      <c r="D1177">
        <f t="shared" ca="1" si="472"/>
        <v>-4.0333333333333332</v>
      </c>
      <c r="E1177">
        <f t="shared" ca="1" si="473"/>
        <v>1.7859639999999999</v>
      </c>
      <c r="G1177" s="23">
        <f t="shared" si="482"/>
        <v>46583</v>
      </c>
      <c r="H1177" s="20">
        <f t="shared" si="468"/>
        <v>112.34375</v>
      </c>
      <c r="J1177">
        <f t="shared" ca="1" si="474"/>
        <v>-1.6027777777777779</v>
      </c>
      <c r="K1177">
        <f t="shared" ca="1" si="469"/>
        <v>1.7859639999999999</v>
      </c>
      <c r="M1177" s="23">
        <f t="shared" si="483"/>
        <v>46583</v>
      </c>
      <c r="N1177" s="20">
        <f t="shared" ca="1" si="470"/>
        <v>0</v>
      </c>
      <c r="O1177">
        <f t="shared" ca="1" si="475"/>
        <v>0</v>
      </c>
      <c r="P1177">
        <f t="shared" ca="1" si="476"/>
        <v>-1.6027777777777779</v>
      </c>
      <c r="Q1177">
        <f t="shared" ca="1" si="471"/>
        <v>1.7859639999999999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9"/>
      <c r="AH1177" s="27"/>
      <c r="AS1177" s="1">
        <v>44372</v>
      </c>
      <c r="AT1177">
        <v>7.3999999999999996E-2</v>
      </c>
      <c r="AU1177">
        <f t="shared" si="477"/>
        <v>7.3999999999999999E-4</v>
      </c>
      <c r="AW1177" s="1">
        <v>44372</v>
      </c>
      <c r="AX1177">
        <v>6.7000000000000004E-2</v>
      </c>
      <c r="AY1177">
        <f t="shared" si="478"/>
        <v>6.7000000000000002E-4</v>
      </c>
      <c r="BA1177" s="1">
        <v>44372</v>
      </c>
      <c r="BB1177">
        <v>0.17199999999999999</v>
      </c>
      <c r="BC1177">
        <f t="shared" si="479"/>
        <v>1.72E-3</v>
      </c>
      <c r="BE1177" s="1">
        <v>44372</v>
      </c>
      <c r="BF1177">
        <v>0.32</v>
      </c>
      <c r="BG1177">
        <f t="shared" si="480"/>
        <v>3.2000000000000002E-3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3">
        <f t="shared" ca="1" si="481"/>
        <v>47459</v>
      </c>
      <c r="B1178" s="20">
        <f t="shared" ca="1" si="467"/>
        <v>0</v>
      </c>
      <c r="C1178">
        <f t="shared" ca="1" si="485"/>
        <v>0</v>
      </c>
      <c r="D1178">
        <f t="shared" ca="1" si="472"/>
        <v>-4.0361111111111114</v>
      </c>
      <c r="E1178">
        <f t="shared" ca="1" si="473"/>
        <v>1.7859639999999999</v>
      </c>
      <c r="G1178" s="23">
        <f t="shared" si="482"/>
        <v>46584</v>
      </c>
      <c r="H1178" s="20">
        <f t="shared" si="468"/>
        <v>112.34375</v>
      </c>
      <c r="J1178">
        <f t="shared" ca="1" si="474"/>
        <v>-1.6055555555555556</v>
      </c>
      <c r="K1178">
        <f t="shared" ca="1" si="469"/>
        <v>1.7859639999999999</v>
      </c>
      <c r="M1178" s="23">
        <f t="shared" si="483"/>
        <v>46584</v>
      </c>
      <c r="N1178" s="20">
        <f t="shared" ca="1" si="470"/>
        <v>0</v>
      </c>
      <c r="O1178">
        <f t="shared" ca="1" si="475"/>
        <v>0</v>
      </c>
      <c r="P1178">
        <f t="shared" ca="1" si="476"/>
        <v>-1.6055555555555556</v>
      </c>
      <c r="Q1178">
        <f t="shared" ca="1" si="471"/>
        <v>1.7859639999999999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9"/>
      <c r="AH1178" s="27"/>
      <c r="AS1178" s="1">
        <v>44371</v>
      </c>
      <c r="AT1178">
        <v>8.3000000000000004E-2</v>
      </c>
      <c r="AU1178">
        <f t="shared" si="477"/>
        <v>8.3000000000000001E-4</v>
      </c>
      <c r="AW1178" s="1">
        <v>44371</v>
      </c>
      <c r="AX1178">
        <v>8.3000000000000004E-2</v>
      </c>
      <c r="AY1178">
        <f t="shared" si="478"/>
        <v>8.3000000000000001E-4</v>
      </c>
      <c r="BA1178" s="1">
        <v>44371</v>
      </c>
      <c r="BB1178">
        <v>0.17199999999999999</v>
      </c>
      <c r="BC1178">
        <f t="shared" si="479"/>
        <v>1.72E-3</v>
      </c>
      <c r="BE1178" s="1">
        <v>44371</v>
      </c>
      <c r="BF1178">
        <v>0.32300000000000001</v>
      </c>
      <c r="BG1178">
        <f t="shared" si="480"/>
        <v>3.2300000000000002E-3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3">
        <f t="shared" ca="1" si="481"/>
        <v>47462</v>
      </c>
      <c r="B1179" s="20">
        <f t="shared" ca="1" si="467"/>
        <v>0</v>
      </c>
      <c r="C1179">
        <f t="shared" ca="1" si="485"/>
        <v>0</v>
      </c>
      <c r="D1179">
        <f t="shared" ca="1" si="472"/>
        <v>-4.0444444444444443</v>
      </c>
      <c r="E1179">
        <f t="shared" ca="1" si="473"/>
        <v>1.7859639999999999</v>
      </c>
      <c r="G1179" s="23">
        <f t="shared" si="482"/>
        <v>46587</v>
      </c>
      <c r="H1179" s="20">
        <f t="shared" si="468"/>
        <v>112.34375</v>
      </c>
      <c r="J1179">
        <f t="shared" ca="1" si="474"/>
        <v>-1.6138888888888889</v>
      </c>
      <c r="K1179">
        <f t="shared" ca="1" si="469"/>
        <v>1.7859639999999999</v>
      </c>
      <c r="M1179" s="23">
        <f t="shared" si="483"/>
        <v>46587</v>
      </c>
      <c r="N1179" s="20">
        <f t="shared" ca="1" si="470"/>
        <v>0</v>
      </c>
      <c r="O1179">
        <f t="shared" ca="1" si="475"/>
        <v>0</v>
      </c>
      <c r="P1179">
        <f t="shared" ca="1" si="476"/>
        <v>-1.6138888888888889</v>
      </c>
      <c r="Q1179">
        <f t="shared" ca="1" si="471"/>
        <v>1.7859639999999999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9"/>
      <c r="AH1179" s="27"/>
      <c r="AS1179" s="1">
        <v>44370</v>
      </c>
      <c r="AT1179">
        <v>6.8000000000000005E-2</v>
      </c>
      <c r="AU1179">
        <f t="shared" si="477"/>
        <v>6.8000000000000005E-4</v>
      </c>
      <c r="AW1179" s="1">
        <v>44370</v>
      </c>
      <c r="AX1179">
        <v>8.3000000000000004E-2</v>
      </c>
      <c r="AY1179">
        <f t="shared" si="478"/>
        <v>8.3000000000000001E-4</v>
      </c>
      <c r="BA1179" s="1">
        <v>44370</v>
      </c>
      <c r="BB1179">
        <v>0.17</v>
      </c>
      <c r="BC1179">
        <f t="shared" si="479"/>
        <v>1.7000000000000001E-3</v>
      </c>
      <c r="BE1179" s="1">
        <v>44370</v>
      </c>
      <c r="BF1179">
        <v>0.32</v>
      </c>
      <c r="BG1179">
        <f t="shared" si="480"/>
        <v>3.2000000000000002E-3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3">
        <f t="shared" ca="1" si="481"/>
        <v>47463</v>
      </c>
      <c r="B1180" s="20">
        <f t="shared" ca="1" si="467"/>
        <v>0</v>
      </c>
      <c r="C1180">
        <f t="shared" ca="1" si="485"/>
        <v>0</v>
      </c>
      <c r="D1180">
        <f t="shared" ca="1" si="472"/>
        <v>-4.0472222222222225</v>
      </c>
      <c r="E1180">
        <f t="shared" ca="1" si="473"/>
        <v>1.7859639999999999</v>
      </c>
      <c r="G1180" s="23">
        <f t="shared" si="482"/>
        <v>46588</v>
      </c>
      <c r="H1180" s="20">
        <f t="shared" si="468"/>
        <v>112.34375</v>
      </c>
      <c r="J1180">
        <f t="shared" ca="1" si="474"/>
        <v>-1.6166666666666667</v>
      </c>
      <c r="K1180">
        <f t="shared" ca="1" si="469"/>
        <v>1.7859639999999999</v>
      </c>
      <c r="M1180" s="23">
        <f t="shared" si="483"/>
        <v>46588</v>
      </c>
      <c r="N1180" s="20">
        <f t="shared" ca="1" si="470"/>
        <v>0</v>
      </c>
      <c r="O1180">
        <f t="shared" ca="1" si="475"/>
        <v>0</v>
      </c>
      <c r="P1180">
        <f t="shared" ca="1" si="476"/>
        <v>-1.6166666666666667</v>
      </c>
      <c r="Q1180">
        <f t="shared" ca="1" si="471"/>
        <v>1.7859639999999999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9"/>
      <c r="AH1180" s="27"/>
      <c r="AS1180" s="1">
        <v>44369</v>
      </c>
      <c r="AT1180">
        <v>7.2999999999999995E-2</v>
      </c>
      <c r="AU1180">
        <f t="shared" si="477"/>
        <v>7.2999999999999996E-4</v>
      </c>
      <c r="AW1180" s="1">
        <v>44369</v>
      </c>
      <c r="AX1180">
        <v>8.1000000000000003E-2</v>
      </c>
      <c r="AY1180">
        <f t="shared" si="478"/>
        <v>8.1000000000000006E-4</v>
      </c>
      <c r="BA1180" s="1">
        <v>44369</v>
      </c>
      <c r="BB1180">
        <v>0.161</v>
      </c>
      <c r="BC1180">
        <f t="shared" si="479"/>
        <v>1.6100000000000001E-3</v>
      </c>
      <c r="BE1180" s="1">
        <v>44369</v>
      </c>
      <c r="BF1180">
        <v>0.28799999999999998</v>
      </c>
      <c r="BG1180">
        <f t="shared" si="480"/>
        <v>2.8799999999999997E-3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3">
        <f t="shared" ca="1" si="481"/>
        <v>47464</v>
      </c>
      <c r="B1181" s="20">
        <f t="shared" ca="1" si="467"/>
        <v>0</v>
      </c>
      <c r="C1181">
        <f t="shared" ca="1" si="485"/>
        <v>0</v>
      </c>
      <c r="D1181">
        <f t="shared" ca="1" si="472"/>
        <v>-4.05</v>
      </c>
      <c r="E1181">
        <f t="shared" ca="1" si="473"/>
        <v>1.7859639999999999</v>
      </c>
      <c r="G1181" s="23">
        <f t="shared" si="482"/>
        <v>46589</v>
      </c>
      <c r="H1181" s="20">
        <f t="shared" si="468"/>
        <v>112.34375</v>
      </c>
      <c r="J1181">
        <f t="shared" ca="1" si="474"/>
        <v>-1.6194444444444445</v>
      </c>
      <c r="K1181">
        <f t="shared" ca="1" si="469"/>
        <v>1.7859639999999999</v>
      </c>
      <c r="M1181" s="23">
        <f t="shared" si="483"/>
        <v>46589</v>
      </c>
      <c r="N1181" s="20">
        <f t="shared" ca="1" si="470"/>
        <v>0</v>
      </c>
      <c r="O1181">
        <f t="shared" ca="1" si="475"/>
        <v>0</v>
      </c>
      <c r="P1181">
        <f t="shared" ca="1" si="476"/>
        <v>-1.6194444444444445</v>
      </c>
      <c r="Q1181">
        <f t="shared" ca="1" si="471"/>
        <v>1.7859639999999999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9"/>
      <c r="AH1181" s="27"/>
      <c r="AS1181" s="1">
        <v>44368</v>
      </c>
      <c r="AT1181">
        <v>8.6999999999999994E-2</v>
      </c>
      <c r="AU1181">
        <f t="shared" si="477"/>
        <v>8.699999999999999E-4</v>
      </c>
      <c r="AW1181" s="1">
        <v>44368</v>
      </c>
      <c r="AX1181">
        <v>7.0999999999999994E-2</v>
      </c>
      <c r="AY1181">
        <f t="shared" si="478"/>
        <v>7.0999999999999991E-4</v>
      </c>
      <c r="BA1181" s="1">
        <v>44368</v>
      </c>
      <c r="BB1181">
        <v>0.16500000000000001</v>
      </c>
      <c r="BC1181">
        <f t="shared" si="479"/>
        <v>1.65E-3</v>
      </c>
      <c r="BE1181" s="1">
        <v>44368</v>
      </c>
      <c r="BF1181">
        <v>0.312</v>
      </c>
      <c r="BG1181">
        <f t="shared" si="480"/>
        <v>3.1199999999999999E-3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3">
        <f t="shared" ca="1" si="481"/>
        <v>47465</v>
      </c>
      <c r="B1182" s="20">
        <f t="shared" ca="1" si="467"/>
        <v>0</v>
      </c>
      <c r="C1182">
        <f t="shared" ca="1" si="485"/>
        <v>0</v>
      </c>
      <c r="D1182">
        <f t="shared" ca="1" si="472"/>
        <v>-4.052777777777778</v>
      </c>
      <c r="E1182">
        <f t="shared" ca="1" si="473"/>
        <v>1.7859639999999999</v>
      </c>
      <c r="G1182" s="23">
        <f t="shared" si="482"/>
        <v>46590</v>
      </c>
      <c r="H1182" s="20">
        <f t="shared" si="468"/>
        <v>112.34375</v>
      </c>
      <c r="J1182">
        <f t="shared" ca="1" si="474"/>
        <v>-1.6222222222222222</v>
      </c>
      <c r="K1182">
        <f t="shared" ca="1" si="469"/>
        <v>1.7859639999999999</v>
      </c>
      <c r="M1182" s="23">
        <f t="shared" si="483"/>
        <v>46590</v>
      </c>
      <c r="N1182" s="20">
        <f t="shared" ca="1" si="470"/>
        <v>0</v>
      </c>
      <c r="O1182">
        <f t="shared" ca="1" si="475"/>
        <v>0</v>
      </c>
      <c r="P1182">
        <f t="shared" ca="1" si="476"/>
        <v>-1.6222222222222222</v>
      </c>
      <c r="Q1182">
        <f t="shared" ca="1" si="471"/>
        <v>1.7859639999999999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9"/>
      <c r="AH1182" s="27"/>
      <c r="AS1182" s="1">
        <v>44365</v>
      </c>
      <c r="AT1182">
        <v>8.5000000000000006E-2</v>
      </c>
      <c r="AU1182">
        <f t="shared" si="477"/>
        <v>8.5000000000000006E-4</v>
      </c>
      <c r="AW1182" s="1">
        <v>44365</v>
      </c>
      <c r="AX1182">
        <v>8.6999999999999994E-2</v>
      </c>
      <c r="AY1182">
        <f t="shared" si="478"/>
        <v>8.699999999999999E-4</v>
      </c>
      <c r="BA1182" s="1">
        <v>44365</v>
      </c>
      <c r="BB1182">
        <v>0.161</v>
      </c>
      <c r="BC1182">
        <f t="shared" si="479"/>
        <v>1.6100000000000001E-3</v>
      </c>
      <c r="BE1182" s="1">
        <v>44365</v>
      </c>
      <c r="BF1182">
        <v>0.28100000000000003</v>
      </c>
      <c r="BG1182">
        <f t="shared" si="480"/>
        <v>2.8100000000000004E-3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3">
        <f t="shared" ca="1" si="481"/>
        <v>47466</v>
      </c>
      <c r="B1183" s="20">
        <f t="shared" ca="1" si="467"/>
        <v>0</v>
      </c>
      <c r="C1183">
        <f t="shared" ca="1" si="485"/>
        <v>0</v>
      </c>
      <c r="D1183">
        <f t="shared" ca="1" si="472"/>
        <v>-4.0555555555555554</v>
      </c>
      <c r="E1183">
        <f t="shared" ca="1" si="473"/>
        <v>1.7859639999999999</v>
      </c>
      <c r="G1183" s="23">
        <f t="shared" si="482"/>
        <v>46591</v>
      </c>
      <c r="H1183" s="20">
        <f t="shared" si="468"/>
        <v>112.34375</v>
      </c>
      <c r="J1183">
        <f t="shared" ca="1" si="474"/>
        <v>-1.625</v>
      </c>
      <c r="K1183">
        <f t="shared" ca="1" si="469"/>
        <v>1.7859639999999999</v>
      </c>
      <c r="M1183" s="23">
        <f t="shared" si="483"/>
        <v>46591</v>
      </c>
      <c r="N1183" s="20">
        <f t="shared" ca="1" si="470"/>
        <v>0</v>
      </c>
      <c r="O1183">
        <f t="shared" ca="1" si="475"/>
        <v>0</v>
      </c>
      <c r="P1183">
        <f t="shared" ca="1" si="476"/>
        <v>-1.625</v>
      </c>
      <c r="Q1183">
        <f t="shared" ca="1" si="471"/>
        <v>1.7859639999999999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9"/>
      <c r="AH1183" s="27"/>
      <c r="AS1183" s="1">
        <v>44364</v>
      </c>
      <c r="AT1183">
        <v>7.0000000000000007E-2</v>
      </c>
      <c r="AU1183">
        <f t="shared" si="477"/>
        <v>7.000000000000001E-4</v>
      </c>
      <c r="AW1183" s="1">
        <v>44364</v>
      </c>
      <c r="AX1183">
        <v>7.0000000000000007E-2</v>
      </c>
      <c r="AY1183">
        <f t="shared" si="478"/>
        <v>7.000000000000001E-4</v>
      </c>
      <c r="BA1183" s="1">
        <v>44364</v>
      </c>
      <c r="BB1183">
        <v>0.15</v>
      </c>
      <c r="BC1183">
        <f t="shared" si="479"/>
        <v>1.5E-3</v>
      </c>
      <c r="BE1183" s="1">
        <v>44364</v>
      </c>
      <c r="BF1183">
        <v>0.27929999999999999</v>
      </c>
      <c r="BG1183">
        <f t="shared" si="480"/>
        <v>2.7929999999999999E-3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3">
        <f t="shared" ca="1" si="481"/>
        <v>47469</v>
      </c>
      <c r="B1184" s="20">
        <f t="shared" ca="1" si="467"/>
        <v>0</v>
      </c>
      <c r="C1184">
        <f t="shared" ca="1" si="485"/>
        <v>0</v>
      </c>
      <c r="D1184">
        <f t="shared" ca="1" si="472"/>
        <v>-4.0638888888888891</v>
      </c>
      <c r="E1184">
        <f t="shared" ca="1" si="473"/>
        <v>1.7859639999999999</v>
      </c>
      <c r="G1184" s="23">
        <f t="shared" si="482"/>
        <v>46594</v>
      </c>
      <c r="H1184" s="20">
        <f t="shared" si="468"/>
        <v>112.34375</v>
      </c>
      <c r="J1184">
        <f t="shared" ca="1" si="474"/>
        <v>-1.6333333333333333</v>
      </c>
      <c r="K1184">
        <f t="shared" ca="1" si="469"/>
        <v>1.7859639999999999</v>
      </c>
      <c r="M1184" s="23">
        <f t="shared" si="483"/>
        <v>46594</v>
      </c>
      <c r="N1184" s="20">
        <f t="shared" ca="1" si="470"/>
        <v>0</v>
      </c>
      <c r="O1184">
        <f t="shared" ca="1" si="475"/>
        <v>0</v>
      </c>
      <c r="P1184">
        <f t="shared" ca="1" si="476"/>
        <v>-1.6333333333333333</v>
      </c>
      <c r="Q1184">
        <f t="shared" ca="1" si="471"/>
        <v>1.7859639999999999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9"/>
      <c r="AH1184" s="27"/>
      <c r="AS1184" s="1">
        <v>44363</v>
      </c>
      <c r="AT1184">
        <v>0.08</v>
      </c>
      <c r="AU1184">
        <f t="shared" si="477"/>
        <v>8.0000000000000004E-4</v>
      </c>
      <c r="AW1184" s="1">
        <v>44363</v>
      </c>
      <c r="AX1184">
        <v>8.7999999999999995E-2</v>
      </c>
      <c r="AY1184">
        <f t="shared" si="478"/>
        <v>8.7999999999999992E-4</v>
      </c>
      <c r="BA1184" s="1">
        <v>44363</v>
      </c>
      <c r="BB1184">
        <v>0.14799999999999999</v>
      </c>
      <c r="BC1184">
        <f t="shared" si="479"/>
        <v>1.48E-3</v>
      </c>
      <c r="BE1184" s="1">
        <v>44363</v>
      </c>
      <c r="BF1184">
        <v>0.26600000000000001</v>
      </c>
      <c r="BG1184">
        <f t="shared" si="480"/>
        <v>2.66E-3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3">
        <f t="shared" ca="1" si="481"/>
        <v>47470</v>
      </c>
      <c r="B1185" s="20">
        <f t="shared" ca="1" si="467"/>
        <v>0</v>
      </c>
      <c r="C1185">
        <f t="shared" ca="1" si="485"/>
        <v>0</v>
      </c>
      <c r="D1185">
        <f t="shared" ca="1" si="472"/>
        <v>-4.0666666666666664</v>
      </c>
      <c r="E1185">
        <f t="shared" ca="1" si="473"/>
        <v>1.7859639999999999</v>
      </c>
      <c r="G1185" s="23">
        <f t="shared" si="482"/>
        <v>46595</v>
      </c>
      <c r="H1185" s="20">
        <f t="shared" si="468"/>
        <v>112.34375</v>
      </c>
      <c r="J1185">
        <f t="shared" ca="1" si="474"/>
        <v>-1.6361111111111111</v>
      </c>
      <c r="K1185">
        <f t="shared" ca="1" si="469"/>
        <v>1.7859639999999999</v>
      </c>
      <c r="M1185" s="23">
        <f t="shared" si="483"/>
        <v>46595</v>
      </c>
      <c r="N1185" s="20">
        <f t="shared" ca="1" si="470"/>
        <v>0</v>
      </c>
      <c r="O1185">
        <f t="shared" ca="1" si="475"/>
        <v>0</v>
      </c>
      <c r="P1185">
        <f t="shared" ca="1" si="476"/>
        <v>-1.6361111111111111</v>
      </c>
      <c r="Q1185">
        <f t="shared" ca="1" si="471"/>
        <v>1.7859639999999999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9"/>
      <c r="AH1185" s="27"/>
      <c r="AS1185" s="1">
        <v>44362</v>
      </c>
      <c r="AT1185">
        <v>6.5000000000000002E-2</v>
      </c>
      <c r="AU1185">
        <f t="shared" si="477"/>
        <v>6.4999999999999997E-4</v>
      </c>
      <c r="AW1185" s="1">
        <v>44362</v>
      </c>
      <c r="AX1185">
        <v>6.0999999999999999E-2</v>
      </c>
      <c r="AY1185">
        <f t="shared" si="478"/>
        <v>6.0999999999999997E-4</v>
      </c>
      <c r="BA1185" s="1">
        <v>44362</v>
      </c>
      <c r="BB1185">
        <v>0.14199999999999999</v>
      </c>
      <c r="BC1185">
        <f t="shared" si="479"/>
        <v>1.4199999999999998E-3</v>
      </c>
      <c r="BE1185" s="1">
        <v>44362</v>
      </c>
      <c r="BF1185">
        <v>0.23100000000000001</v>
      </c>
      <c r="BG1185">
        <f t="shared" si="480"/>
        <v>2.31E-3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3">
        <f t="shared" ca="1" si="481"/>
        <v>47471</v>
      </c>
      <c r="B1186" s="20">
        <f t="shared" ca="1" si="467"/>
        <v>0</v>
      </c>
      <c r="C1186">
        <f t="shared" ca="1" si="485"/>
        <v>0</v>
      </c>
      <c r="D1186">
        <f t="shared" ca="1" si="472"/>
        <v>-4.0694444444444446</v>
      </c>
      <c r="E1186">
        <f t="shared" ca="1" si="473"/>
        <v>1.7859639999999999</v>
      </c>
      <c r="G1186" s="23">
        <f t="shared" si="482"/>
        <v>46596</v>
      </c>
      <c r="H1186" s="20">
        <f t="shared" si="468"/>
        <v>112.34375</v>
      </c>
      <c r="J1186">
        <f t="shared" ca="1" si="474"/>
        <v>-1.6388888888888888</v>
      </c>
      <c r="K1186">
        <f t="shared" ca="1" si="469"/>
        <v>1.7859639999999999</v>
      </c>
      <c r="M1186" s="23">
        <f t="shared" si="483"/>
        <v>46596</v>
      </c>
      <c r="N1186" s="20">
        <f t="shared" ca="1" si="470"/>
        <v>0</v>
      </c>
      <c r="O1186">
        <f t="shared" ca="1" si="475"/>
        <v>0</v>
      </c>
      <c r="P1186">
        <f t="shared" ca="1" si="476"/>
        <v>-1.6388888888888888</v>
      </c>
      <c r="Q1186">
        <f t="shared" ca="1" si="471"/>
        <v>1.7859639999999999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9"/>
      <c r="AH1186" s="27"/>
      <c r="AS1186" s="1">
        <v>44361</v>
      </c>
      <c r="AT1186">
        <v>7.2999999999999995E-2</v>
      </c>
      <c r="AU1186">
        <f t="shared" si="477"/>
        <v>7.2999999999999996E-4</v>
      </c>
      <c r="AW1186" s="1">
        <v>44361</v>
      </c>
      <c r="AX1186">
        <v>7.4999999999999997E-2</v>
      </c>
      <c r="AY1186">
        <f t="shared" si="478"/>
        <v>7.5000000000000002E-4</v>
      </c>
      <c r="BA1186" s="1">
        <v>44361</v>
      </c>
      <c r="BB1186">
        <v>0.13900000000000001</v>
      </c>
      <c r="BC1186">
        <f t="shared" si="479"/>
        <v>1.3900000000000002E-3</v>
      </c>
      <c r="BE1186" s="1">
        <v>44361</v>
      </c>
      <c r="BF1186">
        <v>0.23330000000000001</v>
      </c>
      <c r="BG1186">
        <f t="shared" si="480"/>
        <v>2.333E-3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3">
        <f t="shared" ca="1" si="481"/>
        <v>47472</v>
      </c>
      <c r="B1187" s="20">
        <f t="shared" ca="1" si="467"/>
        <v>0</v>
      </c>
      <c r="C1187">
        <f t="shared" ca="1" si="485"/>
        <v>0</v>
      </c>
      <c r="D1187">
        <f t="shared" ca="1" si="472"/>
        <v>-4.072222222222222</v>
      </c>
      <c r="E1187">
        <f t="shared" ca="1" si="473"/>
        <v>1.7859639999999999</v>
      </c>
      <c r="G1187" s="23">
        <f t="shared" si="482"/>
        <v>46597</v>
      </c>
      <c r="H1187" s="20">
        <f t="shared" si="468"/>
        <v>112.34375</v>
      </c>
      <c r="J1187">
        <f t="shared" ca="1" si="474"/>
        <v>-1.6416666666666666</v>
      </c>
      <c r="K1187">
        <f t="shared" ca="1" si="469"/>
        <v>1.7859639999999999</v>
      </c>
      <c r="M1187" s="23">
        <f t="shared" si="483"/>
        <v>46597</v>
      </c>
      <c r="N1187" s="20">
        <f t="shared" ca="1" si="470"/>
        <v>0</v>
      </c>
      <c r="O1187">
        <f t="shared" ca="1" si="475"/>
        <v>0</v>
      </c>
      <c r="P1187">
        <f t="shared" ca="1" si="476"/>
        <v>-1.6416666666666666</v>
      </c>
      <c r="Q1187">
        <f t="shared" ca="1" si="471"/>
        <v>1.7859639999999999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9"/>
      <c r="AH1187" s="27"/>
      <c r="AS1187" s="1">
        <v>44358</v>
      </c>
      <c r="AT1187">
        <v>4.9000000000000002E-2</v>
      </c>
      <c r="AU1187">
        <f t="shared" si="477"/>
        <v>4.8999999999999998E-4</v>
      </c>
      <c r="AW1187" s="1">
        <v>44358</v>
      </c>
      <c r="AX1187">
        <v>6.7000000000000004E-2</v>
      </c>
      <c r="AY1187">
        <f t="shared" si="478"/>
        <v>6.7000000000000002E-4</v>
      </c>
      <c r="BA1187" s="1">
        <v>44358</v>
      </c>
      <c r="BB1187">
        <v>0.13200000000000001</v>
      </c>
      <c r="BC1187">
        <f t="shared" si="479"/>
        <v>1.32E-3</v>
      </c>
      <c r="BE1187" s="1">
        <v>44358</v>
      </c>
      <c r="BF1187">
        <v>0.19700000000000001</v>
      </c>
      <c r="BG1187">
        <f t="shared" si="480"/>
        <v>1.97E-3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3">
        <f t="shared" ca="1" si="481"/>
        <v>47473</v>
      </c>
      <c r="B1188" s="20">
        <f t="shared" ca="1" si="467"/>
        <v>0</v>
      </c>
      <c r="C1188">
        <f t="shared" ca="1" si="485"/>
        <v>0</v>
      </c>
      <c r="D1188">
        <f t="shared" ca="1" si="472"/>
        <v>-4.0750000000000002</v>
      </c>
      <c r="E1188">
        <f t="shared" ca="1" si="473"/>
        <v>1.7859639999999999</v>
      </c>
      <c r="G1188" s="23">
        <f t="shared" si="482"/>
        <v>46598</v>
      </c>
      <c r="H1188" s="20">
        <f t="shared" si="468"/>
        <v>112.34375</v>
      </c>
      <c r="J1188">
        <f t="shared" ca="1" si="474"/>
        <v>-1.6444444444444444</v>
      </c>
      <c r="K1188">
        <f t="shared" ca="1" si="469"/>
        <v>1.7859639999999999</v>
      </c>
      <c r="M1188" s="23">
        <f t="shared" si="483"/>
        <v>46598</v>
      </c>
      <c r="N1188" s="20">
        <f t="shared" ca="1" si="470"/>
        <v>0</v>
      </c>
      <c r="O1188">
        <f t="shared" ca="1" si="475"/>
        <v>0</v>
      </c>
      <c r="P1188">
        <f t="shared" ca="1" si="476"/>
        <v>-1.6444444444444444</v>
      </c>
      <c r="Q1188">
        <f t="shared" ca="1" si="471"/>
        <v>1.7859639999999999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9"/>
      <c r="AH1188" s="27"/>
      <c r="AS1188" s="1">
        <v>44357</v>
      </c>
      <c r="AT1188">
        <v>6.4000000000000001E-2</v>
      </c>
      <c r="AU1188">
        <f t="shared" si="477"/>
        <v>6.4000000000000005E-4</v>
      </c>
      <c r="AW1188" s="1">
        <v>44357</v>
      </c>
      <c r="AX1188">
        <v>6.7000000000000004E-2</v>
      </c>
      <c r="AY1188">
        <f t="shared" si="478"/>
        <v>6.7000000000000002E-4</v>
      </c>
      <c r="BA1188" s="1">
        <v>44357</v>
      </c>
      <c r="BB1188">
        <v>0.13100000000000001</v>
      </c>
      <c r="BC1188">
        <f t="shared" si="479"/>
        <v>1.31E-3</v>
      </c>
      <c r="BE1188" s="1">
        <v>44357</v>
      </c>
      <c r="BF1188">
        <v>0.19900000000000001</v>
      </c>
      <c r="BG1188">
        <f t="shared" si="480"/>
        <v>1.99E-3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3">
        <f t="shared" ca="1" si="481"/>
        <v>47476</v>
      </c>
      <c r="B1189" s="20">
        <f t="shared" ca="1" si="467"/>
        <v>0</v>
      </c>
      <c r="C1189">
        <f t="shared" ca="1" si="485"/>
        <v>0</v>
      </c>
      <c r="D1189">
        <f t="shared" ca="1" si="472"/>
        <v>-4.083333333333333</v>
      </c>
      <c r="E1189">
        <f t="shared" ca="1" si="473"/>
        <v>1.7859639999999999</v>
      </c>
      <c r="G1189" s="23">
        <f t="shared" si="482"/>
        <v>46601</v>
      </c>
      <c r="H1189" s="20">
        <f t="shared" si="468"/>
        <v>112.34375</v>
      </c>
      <c r="J1189">
        <f t="shared" ca="1" si="474"/>
        <v>-1.6527777777777777</v>
      </c>
      <c r="K1189">
        <f t="shared" ca="1" si="469"/>
        <v>1.7859639999999999</v>
      </c>
      <c r="M1189" s="23">
        <f t="shared" si="483"/>
        <v>46601</v>
      </c>
      <c r="N1189" s="20">
        <f t="shared" ca="1" si="470"/>
        <v>0</v>
      </c>
      <c r="O1189">
        <f t="shared" ca="1" si="475"/>
        <v>0</v>
      </c>
      <c r="P1189">
        <f t="shared" ca="1" si="476"/>
        <v>-1.6527777777777777</v>
      </c>
      <c r="Q1189">
        <f t="shared" ca="1" si="471"/>
        <v>1.7859639999999999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9"/>
      <c r="AH1189" s="27"/>
      <c r="AS1189" s="1">
        <v>44356</v>
      </c>
      <c r="AT1189">
        <v>4.8000000000000001E-2</v>
      </c>
      <c r="AU1189">
        <f t="shared" si="477"/>
        <v>4.8000000000000001E-4</v>
      </c>
      <c r="AW1189" s="1">
        <v>44356</v>
      </c>
      <c r="AX1189">
        <v>6.6000000000000003E-2</v>
      </c>
      <c r="AY1189">
        <f t="shared" si="478"/>
        <v>6.6E-4</v>
      </c>
      <c r="BA1189" s="1">
        <v>44356</v>
      </c>
      <c r="BB1189">
        <v>0.13200000000000001</v>
      </c>
      <c r="BC1189">
        <f t="shared" si="479"/>
        <v>1.32E-3</v>
      </c>
      <c r="BE1189" s="1">
        <v>44356</v>
      </c>
      <c r="BF1189">
        <v>0.21099999999999999</v>
      </c>
      <c r="BG1189">
        <f t="shared" si="480"/>
        <v>2.1099999999999999E-3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3">
        <f t="shared" ca="1" si="481"/>
        <v>47477</v>
      </c>
      <c r="B1190" s="20">
        <f t="shared" ca="1" si="467"/>
        <v>0</v>
      </c>
      <c r="C1190">
        <f t="shared" ca="1" si="485"/>
        <v>0</v>
      </c>
      <c r="D1190">
        <f t="shared" ca="1" si="472"/>
        <v>-4.0861111111111112</v>
      </c>
      <c r="E1190">
        <f t="shared" ca="1" si="473"/>
        <v>1.7859639999999999</v>
      </c>
      <c r="G1190" s="23">
        <f t="shared" si="482"/>
        <v>46602</v>
      </c>
      <c r="H1190" s="20">
        <f t="shared" si="468"/>
        <v>112.34375</v>
      </c>
      <c r="J1190">
        <f t="shared" ca="1" si="474"/>
        <v>-1.6555555555555554</v>
      </c>
      <c r="K1190">
        <f t="shared" ca="1" si="469"/>
        <v>1.7859639999999999</v>
      </c>
      <c r="M1190" s="23">
        <f t="shared" si="483"/>
        <v>46602</v>
      </c>
      <c r="N1190" s="20">
        <f t="shared" ca="1" si="470"/>
        <v>0</v>
      </c>
      <c r="O1190">
        <f t="shared" ca="1" si="475"/>
        <v>0</v>
      </c>
      <c r="P1190">
        <f t="shared" ca="1" si="476"/>
        <v>-1.6555555555555554</v>
      </c>
      <c r="Q1190">
        <f t="shared" ca="1" si="471"/>
        <v>1.7859639999999999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9"/>
      <c r="AH1190" s="27"/>
      <c r="AS1190" s="1">
        <v>44355</v>
      </c>
      <c r="AT1190">
        <v>5.2999999999999999E-2</v>
      </c>
      <c r="AU1190">
        <f t="shared" si="477"/>
        <v>5.2999999999999998E-4</v>
      </c>
      <c r="AW1190" s="1">
        <v>44355</v>
      </c>
      <c r="AX1190">
        <v>7.0000000000000007E-2</v>
      </c>
      <c r="AY1190">
        <f t="shared" si="478"/>
        <v>7.000000000000001E-4</v>
      </c>
      <c r="BA1190" s="1">
        <v>44355</v>
      </c>
      <c r="BB1190">
        <v>0.13200000000000001</v>
      </c>
      <c r="BC1190">
        <f t="shared" si="479"/>
        <v>1.32E-3</v>
      </c>
      <c r="BE1190" s="1">
        <v>44355</v>
      </c>
      <c r="BF1190">
        <v>0.21460000000000001</v>
      </c>
      <c r="BG1190">
        <f t="shared" si="480"/>
        <v>2.1460000000000003E-3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3">
        <f t="shared" ca="1" si="481"/>
        <v>47478</v>
      </c>
      <c r="B1191" s="20">
        <f t="shared" ca="1" si="467"/>
        <v>0</v>
      </c>
      <c r="C1191">
        <f t="shared" ca="1" si="485"/>
        <v>0</v>
      </c>
      <c r="D1191">
        <f t="shared" ca="1" si="472"/>
        <v>-4.0888888888888886</v>
      </c>
      <c r="E1191">
        <f t="shared" ca="1" si="473"/>
        <v>1.7859639999999999</v>
      </c>
      <c r="G1191" s="23">
        <f t="shared" si="482"/>
        <v>46603</v>
      </c>
      <c r="H1191" s="20">
        <f t="shared" si="468"/>
        <v>112.34375</v>
      </c>
      <c r="J1191">
        <f t="shared" ca="1" si="474"/>
        <v>-1.6583333333333334</v>
      </c>
      <c r="K1191">
        <f t="shared" ca="1" si="469"/>
        <v>1.7859639999999999</v>
      </c>
      <c r="M1191" s="23">
        <f t="shared" si="483"/>
        <v>46603</v>
      </c>
      <c r="N1191" s="20">
        <f t="shared" ca="1" si="470"/>
        <v>0</v>
      </c>
      <c r="O1191">
        <f t="shared" ca="1" si="475"/>
        <v>0</v>
      </c>
      <c r="P1191">
        <f t="shared" ca="1" si="476"/>
        <v>-1.6583333333333334</v>
      </c>
      <c r="Q1191">
        <f t="shared" ca="1" si="471"/>
        <v>1.7859639999999999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9"/>
      <c r="AH1191" s="27"/>
      <c r="AS1191" s="1">
        <v>44354</v>
      </c>
      <c r="AT1191">
        <v>5.7000000000000002E-2</v>
      </c>
      <c r="AU1191">
        <f t="shared" si="477"/>
        <v>5.6999999999999998E-4</v>
      </c>
      <c r="AW1191" s="1">
        <v>44354</v>
      </c>
      <c r="AX1191">
        <v>7.0000000000000007E-2</v>
      </c>
      <c r="AY1191">
        <f t="shared" si="478"/>
        <v>7.000000000000001E-4</v>
      </c>
      <c r="BA1191" s="1">
        <v>44354</v>
      </c>
      <c r="BB1191">
        <v>0.13100000000000001</v>
      </c>
      <c r="BC1191">
        <f t="shared" si="479"/>
        <v>1.31E-3</v>
      </c>
      <c r="BE1191" s="1">
        <v>44354</v>
      </c>
      <c r="BF1191">
        <v>0.218</v>
      </c>
      <c r="BG1191">
        <f t="shared" si="480"/>
        <v>2.1800000000000001E-3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3">
        <f t="shared" ca="1" si="481"/>
        <v>47479</v>
      </c>
      <c r="B1192" s="20">
        <f t="shared" ca="1" si="467"/>
        <v>0</v>
      </c>
      <c r="C1192">
        <f t="shared" ca="1" si="485"/>
        <v>0</v>
      </c>
      <c r="D1192">
        <f t="shared" ca="1" si="472"/>
        <v>-4.0916666666666668</v>
      </c>
      <c r="E1192">
        <f t="shared" ca="1" si="473"/>
        <v>1.7859639999999999</v>
      </c>
      <c r="G1192" s="23">
        <f t="shared" si="482"/>
        <v>46604</v>
      </c>
      <c r="H1192" s="20">
        <f t="shared" si="468"/>
        <v>112.34375</v>
      </c>
      <c r="J1192">
        <f t="shared" ca="1" si="474"/>
        <v>-1.6611111111111112</v>
      </c>
      <c r="K1192">
        <f t="shared" ca="1" si="469"/>
        <v>1.7859639999999999</v>
      </c>
      <c r="M1192" s="23">
        <f t="shared" si="483"/>
        <v>46604</v>
      </c>
      <c r="N1192" s="20">
        <f t="shared" ca="1" si="470"/>
        <v>0</v>
      </c>
      <c r="O1192">
        <f t="shared" ca="1" si="475"/>
        <v>0</v>
      </c>
      <c r="P1192">
        <f t="shared" ca="1" si="476"/>
        <v>-1.6611111111111112</v>
      </c>
      <c r="Q1192">
        <f t="shared" ca="1" si="471"/>
        <v>1.7859639999999999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9"/>
      <c r="AH1192" s="27"/>
      <c r="AS1192" s="1">
        <v>44351</v>
      </c>
      <c r="AT1192">
        <v>5.8999999999999997E-2</v>
      </c>
      <c r="AU1192">
        <f t="shared" si="477"/>
        <v>5.8999999999999992E-4</v>
      </c>
      <c r="AW1192" s="1">
        <v>44351</v>
      </c>
      <c r="AX1192">
        <v>5.5E-2</v>
      </c>
      <c r="AY1192">
        <f t="shared" si="478"/>
        <v>5.5000000000000003E-4</v>
      </c>
      <c r="BA1192" s="1">
        <v>44351</v>
      </c>
      <c r="BB1192">
        <v>0.13300000000000001</v>
      </c>
      <c r="BC1192">
        <f t="shared" si="479"/>
        <v>1.33E-3</v>
      </c>
      <c r="BE1192" s="1">
        <v>44351</v>
      </c>
      <c r="BF1192">
        <v>0.216</v>
      </c>
      <c r="BG1192">
        <f t="shared" si="480"/>
        <v>2.16E-3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3">
        <f t="shared" ca="1" si="481"/>
        <v>47480</v>
      </c>
      <c r="B1193" s="20">
        <f t="shared" ca="1" si="467"/>
        <v>0</v>
      </c>
      <c r="C1193">
        <f t="shared" ca="1" si="485"/>
        <v>0</v>
      </c>
      <c r="D1193">
        <f t="shared" ca="1" si="472"/>
        <v>-4.0944444444444441</v>
      </c>
      <c r="E1193">
        <f t="shared" ca="1" si="473"/>
        <v>1.7859639999999999</v>
      </c>
      <c r="G1193" s="23">
        <f t="shared" si="482"/>
        <v>46605</v>
      </c>
      <c r="H1193" s="20">
        <f t="shared" si="468"/>
        <v>112.34375</v>
      </c>
      <c r="J1193">
        <f t="shared" ca="1" si="474"/>
        <v>-1.663888888888889</v>
      </c>
      <c r="K1193">
        <f t="shared" ca="1" si="469"/>
        <v>1.7859639999999999</v>
      </c>
      <c r="M1193" s="23">
        <f t="shared" si="483"/>
        <v>46605</v>
      </c>
      <c r="N1193" s="20">
        <f t="shared" ca="1" si="470"/>
        <v>0</v>
      </c>
      <c r="O1193">
        <f t="shared" ca="1" si="475"/>
        <v>0</v>
      </c>
      <c r="P1193">
        <f t="shared" ca="1" si="476"/>
        <v>-1.663888888888889</v>
      </c>
      <c r="Q1193">
        <f t="shared" ca="1" si="471"/>
        <v>1.7859639999999999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9"/>
      <c r="AH1193" s="27"/>
      <c r="AS1193" s="1">
        <v>44350</v>
      </c>
      <c r="AT1193">
        <v>5.3999999999999999E-2</v>
      </c>
      <c r="AU1193">
        <f t="shared" si="477"/>
        <v>5.4000000000000001E-4</v>
      </c>
      <c r="AW1193" s="1">
        <v>44350</v>
      </c>
      <c r="AX1193">
        <v>5.5E-2</v>
      </c>
      <c r="AY1193">
        <f t="shared" si="478"/>
        <v>5.5000000000000003E-4</v>
      </c>
      <c r="BA1193" s="1">
        <v>44350</v>
      </c>
      <c r="BB1193">
        <v>0.13700000000000001</v>
      </c>
      <c r="BC1193">
        <f t="shared" si="479"/>
        <v>1.3700000000000001E-3</v>
      </c>
      <c r="BE1193" s="1">
        <v>44350</v>
      </c>
      <c r="BF1193">
        <v>0.22700000000000001</v>
      </c>
      <c r="BG1193">
        <f t="shared" si="480"/>
        <v>2.2699999999999999E-3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3">
        <f t="shared" ca="1" si="481"/>
        <v>47483</v>
      </c>
      <c r="B1194" s="20">
        <f t="shared" ca="1" si="467"/>
        <v>0</v>
      </c>
      <c r="C1194">
        <f t="shared" ca="1" si="485"/>
        <v>0</v>
      </c>
      <c r="D1194">
        <f t="shared" ca="1" si="472"/>
        <v>-4.1027777777777779</v>
      </c>
      <c r="E1194">
        <f t="shared" ca="1" si="473"/>
        <v>1.7859639999999999</v>
      </c>
      <c r="G1194" s="23">
        <f t="shared" si="482"/>
        <v>46608</v>
      </c>
      <c r="H1194" s="20">
        <f t="shared" si="468"/>
        <v>112.34375</v>
      </c>
      <c r="J1194">
        <f t="shared" ca="1" si="474"/>
        <v>-1.6722222222222223</v>
      </c>
      <c r="K1194">
        <f t="shared" ca="1" si="469"/>
        <v>1.7859639999999999</v>
      </c>
      <c r="M1194" s="23">
        <f t="shared" si="483"/>
        <v>46608</v>
      </c>
      <c r="N1194" s="20">
        <f t="shared" ca="1" si="470"/>
        <v>0</v>
      </c>
      <c r="O1194">
        <f t="shared" ca="1" si="475"/>
        <v>0</v>
      </c>
      <c r="P1194">
        <f t="shared" ca="1" si="476"/>
        <v>-1.6722222222222223</v>
      </c>
      <c r="Q1194">
        <f t="shared" ca="1" si="471"/>
        <v>1.7859639999999999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9"/>
      <c r="AH1194" s="27"/>
      <c r="AS1194" s="1">
        <v>44349</v>
      </c>
      <c r="AT1194">
        <v>6.7000000000000004E-2</v>
      </c>
      <c r="AU1194">
        <f t="shared" si="477"/>
        <v>6.7000000000000002E-4</v>
      </c>
      <c r="AW1194" s="1">
        <v>44349</v>
      </c>
      <c r="AX1194">
        <v>5.3999999999999999E-2</v>
      </c>
      <c r="AY1194">
        <f t="shared" si="478"/>
        <v>5.4000000000000001E-4</v>
      </c>
      <c r="BA1194" s="1">
        <v>44349</v>
      </c>
      <c r="BB1194">
        <v>0.13500000000000001</v>
      </c>
      <c r="BC1194">
        <f t="shared" si="479"/>
        <v>1.3500000000000001E-3</v>
      </c>
      <c r="BE1194" s="1">
        <v>44349</v>
      </c>
      <c r="BF1194">
        <v>0.22289999999999999</v>
      </c>
      <c r="BG1194">
        <f t="shared" si="480"/>
        <v>2.2290000000000001E-3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3">
        <f t="shared" ca="1" si="481"/>
        <v>47484</v>
      </c>
      <c r="B1195" s="20">
        <f t="shared" ca="1" si="467"/>
        <v>0</v>
      </c>
      <c r="C1195">
        <f t="shared" ca="1" si="485"/>
        <v>0</v>
      </c>
      <c r="D1195">
        <f t="shared" ca="1" si="472"/>
        <v>-4.1055555555555552</v>
      </c>
      <c r="E1195">
        <f t="shared" ca="1" si="473"/>
        <v>1.7859639999999999</v>
      </c>
      <c r="G1195" s="23">
        <f t="shared" si="482"/>
        <v>46609</v>
      </c>
      <c r="H1195" s="20">
        <f t="shared" si="468"/>
        <v>112.34375</v>
      </c>
      <c r="J1195">
        <f t="shared" ca="1" si="474"/>
        <v>-1.675</v>
      </c>
      <c r="K1195">
        <f t="shared" ca="1" si="469"/>
        <v>1.7859639999999999</v>
      </c>
      <c r="M1195" s="23">
        <f t="shared" si="483"/>
        <v>46609</v>
      </c>
      <c r="N1195" s="20">
        <f t="shared" ca="1" si="470"/>
        <v>0</v>
      </c>
      <c r="O1195">
        <f t="shared" ca="1" si="475"/>
        <v>0</v>
      </c>
      <c r="P1195">
        <f t="shared" ca="1" si="476"/>
        <v>-1.675</v>
      </c>
      <c r="Q1195">
        <f t="shared" ca="1" si="471"/>
        <v>1.7859639999999999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9"/>
      <c r="AH1195" s="27"/>
      <c r="AS1195" s="1">
        <v>44348</v>
      </c>
      <c r="AT1195">
        <v>6.7000000000000004E-2</v>
      </c>
      <c r="AU1195">
        <f t="shared" si="477"/>
        <v>6.7000000000000002E-4</v>
      </c>
      <c r="AW1195" s="1">
        <v>44348</v>
      </c>
      <c r="AX1195">
        <v>5.2999999999999999E-2</v>
      </c>
      <c r="AY1195">
        <f t="shared" si="478"/>
        <v>5.2999999999999998E-4</v>
      </c>
      <c r="BA1195" s="1">
        <v>44348</v>
      </c>
      <c r="BB1195">
        <v>0.13200000000000001</v>
      </c>
      <c r="BC1195">
        <f t="shared" si="479"/>
        <v>1.32E-3</v>
      </c>
      <c r="BE1195" s="1">
        <v>44348</v>
      </c>
      <c r="BF1195">
        <v>0.218</v>
      </c>
      <c r="BG1195">
        <f t="shared" si="480"/>
        <v>2.1800000000000001E-3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3">
        <f t="shared" ca="1" si="481"/>
        <v>47485</v>
      </c>
      <c r="B1196" s="20">
        <f t="shared" ca="1" si="467"/>
        <v>0</v>
      </c>
      <c r="C1196">
        <f t="shared" ca="1" si="485"/>
        <v>0</v>
      </c>
      <c r="D1196">
        <f t="shared" ca="1" si="472"/>
        <v>-4.1083333333333334</v>
      </c>
      <c r="E1196">
        <f t="shared" ca="1" si="473"/>
        <v>1.7859639999999999</v>
      </c>
      <c r="G1196" s="23">
        <f t="shared" si="482"/>
        <v>46610</v>
      </c>
      <c r="H1196" s="20">
        <f t="shared" si="468"/>
        <v>112.34375</v>
      </c>
      <c r="J1196">
        <f t="shared" ca="1" si="474"/>
        <v>-1.6777777777777778</v>
      </c>
      <c r="K1196">
        <f t="shared" ca="1" si="469"/>
        <v>1.7859639999999999</v>
      </c>
      <c r="M1196" s="23">
        <f t="shared" si="483"/>
        <v>46610</v>
      </c>
      <c r="N1196" s="20">
        <f t="shared" ca="1" si="470"/>
        <v>0</v>
      </c>
      <c r="O1196">
        <f t="shared" ca="1" si="475"/>
        <v>0</v>
      </c>
      <c r="P1196">
        <f t="shared" ca="1" si="476"/>
        <v>-1.6777777777777778</v>
      </c>
      <c r="Q1196">
        <f t="shared" ca="1" si="471"/>
        <v>1.7859639999999999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9"/>
      <c r="AH1196" s="27"/>
      <c r="AS1196" s="1">
        <v>44344</v>
      </c>
      <c r="AT1196">
        <v>6.8000000000000005E-2</v>
      </c>
      <c r="AU1196">
        <f t="shared" si="477"/>
        <v>6.8000000000000005E-4</v>
      </c>
      <c r="AW1196" s="1">
        <v>44344</v>
      </c>
      <c r="AX1196">
        <v>7.0999999999999994E-2</v>
      </c>
      <c r="AY1196">
        <f t="shared" si="478"/>
        <v>7.0999999999999991E-4</v>
      </c>
      <c r="BA1196" s="1">
        <v>44347</v>
      </c>
      <c r="BB1196">
        <v>0.13400000000000001</v>
      </c>
      <c r="BC1196">
        <f t="shared" si="479"/>
        <v>1.34E-3</v>
      </c>
      <c r="BE1196" s="1">
        <v>44347</v>
      </c>
      <c r="BF1196">
        <v>0.21299999999999999</v>
      </c>
      <c r="BG1196">
        <f t="shared" si="480"/>
        <v>2.1299999999999999E-3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3">
        <f t="shared" ca="1" si="481"/>
        <v>47486</v>
      </c>
      <c r="B1197" s="20">
        <f t="shared" ca="1" si="467"/>
        <v>0</v>
      </c>
      <c r="C1197">
        <f t="shared" ca="1" si="485"/>
        <v>0</v>
      </c>
      <c r="D1197">
        <f t="shared" ca="1" si="472"/>
        <v>-4.1111111111111107</v>
      </c>
      <c r="E1197">
        <f t="shared" ca="1" si="473"/>
        <v>1.7859639999999999</v>
      </c>
      <c r="G1197" s="23">
        <f t="shared" si="482"/>
        <v>46611</v>
      </c>
      <c r="H1197" s="20">
        <f t="shared" si="468"/>
        <v>112.34375</v>
      </c>
      <c r="J1197">
        <f t="shared" ca="1" si="474"/>
        <v>-1.6805555555555556</v>
      </c>
      <c r="K1197">
        <f t="shared" ca="1" si="469"/>
        <v>1.7859639999999999</v>
      </c>
      <c r="M1197" s="23">
        <f t="shared" si="483"/>
        <v>46611</v>
      </c>
      <c r="N1197" s="20">
        <f t="shared" ca="1" si="470"/>
        <v>0</v>
      </c>
      <c r="O1197">
        <f t="shared" ca="1" si="475"/>
        <v>0</v>
      </c>
      <c r="P1197">
        <f t="shared" ca="1" si="476"/>
        <v>-1.6805555555555556</v>
      </c>
      <c r="Q1197">
        <f t="shared" ca="1" si="471"/>
        <v>1.7859639999999999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9"/>
      <c r="AH1197" s="27"/>
      <c r="AS1197" s="1">
        <v>44343</v>
      </c>
      <c r="AT1197">
        <v>5.8000000000000003E-2</v>
      </c>
      <c r="AU1197">
        <f t="shared" si="477"/>
        <v>5.8E-4</v>
      </c>
      <c r="AW1197" s="1">
        <v>44343</v>
      </c>
      <c r="AX1197">
        <v>7.0000000000000007E-2</v>
      </c>
      <c r="AY1197">
        <f t="shared" si="478"/>
        <v>7.000000000000001E-4</v>
      </c>
      <c r="BA1197" s="1">
        <v>44344</v>
      </c>
      <c r="BB1197">
        <v>0.13200000000000001</v>
      </c>
      <c r="BC1197">
        <f t="shared" si="479"/>
        <v>1.32E-3</v>
      </c>
      <c r="BE1197" s="1">
        <v>44344</v>
      </c>
      <c r="BF1197">
        <v>0.21099999999999999</v>
      </c>
      <c r="BG1197">
        <f t="shared" si="480"/>
        <v>2.1099999999999999E-3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3">
        <f t="shared" ca="1" si="481"/>
        <v>47487</v>
      </c>
      <c r="B1198" s="20">
        <f t="shared" ca="1" si="467"/>
        <v>0</v>
      </c>
      <c r="C1198">
        <f t="shared" ca="1" si="485"/>
        <v>0</v>
      </c>
      <c r="D1198">
        <f t="shared" ca="1" si="472"/>
        <v>-4.1138888888888889</v>
      </c>
      <c r="E1198">
        <f t="shared" ca="1" si="473"/>
        <v>1.7859639999999999</v>
      </c>
      <c r="G1198" s="23">
        <f t="shared" si="482"/>
        <v>46612</v>
      </c>
      <c r="H1198" s="20">
        <f t="shared" si="468"/>
        <v>112.34375</v>
      </c>
      <c r="J1198">
        <f t="shared" ca="1" si="474"/>
        <v>-1.6833333333333333</v>
      </c>
      <c r="K1198">
        <f t="shared" ca="1" si="469"/>
        <v>1.7859639999999999</v>
      </c>
      <c r="M1198" s="23">
        <f t="shared" si="483"/>
        <v>46612</v>
      </c>
      <c r="N1198" s="20">
        <f t="shared" ca="1" si="470"/>
        <v>0</v>
      </c>
      <c r="O1198">
        <f t="shared" ca="1" si="475"/>
        <v>0</v>
      </c>
      <c r="P1198">
        <f t="shared" ca="1" si="476"/>
        <v>-1.6833333333333333</v>
      </c>
      <c r="Q1198">
        <f t="shared" ca="1" si="471"/>
        <v>1.7859639999999999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9"/>
      <c r="AH1198" s="27"/>
      <c r="AS1198" s="1">
        <v>44342</v>
      </c>
      <c r="AT1198">
        <v>3.9E-2</v>
      </c>
      <c r="AU1198">
        <f t="shared" si="477"/>
        <v>3.8999999999999999E-4</v>
      </c>
      <c r="AW1198" s="1">
        <v>44342</v>
      </c>
      <c r="AX1198">
        <v>5.0999999999999997E-2</v>
      </c>
      <c r="AY1198">
        <f t="shared" si="478"/>
        <v>5.0999999999999993E-4</v>
      </c>
      <c r="BA1198" s="1">
        <v>44343</v>
      </c>
      <c r="BB1198">
        <v>0.13300000000000001</v>
      </c>
      <c r="BC1198">
        <f t="shared" si="479"/>
        <v>1.33E-3</v>
      </c>
      <c r="BE1198" s="1">
        <v>44343</v>
      </c>
      <c r="BF1198">
        <v>0.216</v>
      </c>
      <c r="BG1198">
        <f t="shared" si="480"/>
        <v>2.16E-3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3">
        <f t="shared" ca="1" si="481"/>
        <v>47490</v>
      </c>
      <c r="B1199" s="20">
        <f t="shared" ca="1" si="467"/>
        <v>0</v>
      </c>
      <c r="C1199">
        <f t="shared" ca="1" si="485"/>
        <v>0</v>
      </c>
      <c r="D1199">
        <f t="shared" ca="1" si="472"/>
        <v>-4.1222222222222218</v>
      </c>
      <c r="E1199">
        <f t="shared" ca="1" si="473"/>
        <v>1.7859639999999999</v>
      </c>
      <c r="J1199">
        <f t="shared" ca="1" si="474"/>
        <v>127.79444444444445</v>
      </c>
      <c r="K1199">
        <f t="shared" ca="1" si="469"/>
        <v>1.7859639999999999</v>
      </c>
      <c r="P1199">
        <f t="shared" ca="1" si="476"/>
        <v>127.79444444444445</v>
      </c>
      <c r="Q1199">
        <f t="shared" ca="1" si="471"/>
        <v>1.7859639999999999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9"/>
      <c r="AH1199" s="27"/>
      <c r="AS1199" s="1">
        <v>44341</v>
      </c>
      <c r="AT1199">
        <v>6.4000000000000001E-2</v>
      </c>
      <c r="AU1199">
        <f t="shared" si="477"/>
        <v>6.4000000000000005E-4</v>
      </c>
      <c r="AW1199" s="1">
        <v>44341</v>
      </c>
      <c r="AX1199">
        <v>6.7000000000000004E-2</v>
      </c>
      <c r="AY1199">
        <f t="shared" si="478"/>
        <v>6.7000000000000002E-4</v>
      </c>
      <c r="BA1199" s="1">
        <v>44342</v>
      </c>
      <c r="BB1199">
        <v>0.13900000000000001</v>
      </c>
      <c r="BC1199">
        <f t="shared" si="479"/>
        <v>1.3900000000000002E-3</v>
      </c>
      <c r="BE1199" s="1">
        <v>44342</v>
      </c>
      <c r="BF1199">
        <v>0.20300000000000001</v>
      </c>
      <c r="BG1199">
        <f t="shared" si="480"/>
        <v>2.0300000000000001E-3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3">
        <f t="shared" ca="1" si="481"/>
        <v>47491</v>
      </c>
      <c r="B1200" s="20">
        <f t="shared" ca="1" si="467"/>
        <v>0</v>
      </c>
      <c r="C1200">
        <f t="shared" ca="1" si="485"/>
        <v>0</v>
      </c>
      <c r="D1200">
        <f t="shared" ca="1" si="472"/>
        <v>-4.125</v>
      </c>
      <c r="E1200">
        <f t="shared" ca="1" si="473"/>
        <v>1.7859639999999999</v>
      </c>
      <c r="J1200">
        <f t="shared" ca="1" si="474"/>
        <v>127.79444444444445</v>
      </c>
      <c r="K1200">
        <f t="shared" ca="1" si="469"/>
        <v>1.7859639999999999</v>
      </c>
      <c r="P1200">
        <f t="shared" ca="1" si="476"/>
        <v>127.79444444444445</v>
      </c>
      <c r="Q1200">
        <f t="shared" ca="1" si="471"/>
        <v>1.7859639999999999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9"/>
      <c r="AH1200" s="27"/>
      <c r="AS1200" s="1">
        <v>44340</v>
      </c>
      <c r="AT1200">
        <v>5.6000000000000001E-2</v>
      </c>
      <c r="AU1200">
        <f t="shared" si="477"/>
        <v>5.6000000000000006E-4</v>
      </c>
      <c r="AW1200" s="1">
        <v>44340</v>
      </c>
      <c r="AX1200">
        <v>5.2999999999999999E-2</v>
      </c>
      <c r="AY1200">
        <f t="shared" si="478"/>
        <v>5.2999999999999998E-4</v>
      </c>
      <c r="BA1200" s="1">
        <v>44341</v>
      </c>
      <c r="BB1200">
        <v>0.14699999999999999</v>
      </c>
      <c r="BC1200">
        <f t="shared" si="479"/>
        <v>1.47E-3</v>
      </c>
      <c r="BE1200" s="1">
        <v>44341</v>
      </c>
      <c r="BF1200">
        <v>0.19800000000000001</v>
      </c>
      <c r="BG1200">
        <f t="shared" si="480"/>
        <v>1.98E-3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3">
        <f t="shared" ca="1" si="481"/>
        <v>47492</v>
      </c>
      <c r="B1201" s="20">
        <f t="shared" ca="1" si="467"/>
        <v>0</v>
      </c>
      <c r="C1201">
        <f t="shared" ca="1" si="485"/>
        <v>0</v>
      </c>
      <c r="D1201">
        <f t="shared" ca="1" si="472"/>
        <v>-4.1277777777777782</v>
      </c>
      <c r="E1201">
        <f t="shared" ca="1" si="473"/>
        <v>1.7859639999999999</v>
      </c>
      <c r="J1201">
        <f t="shared" ca="1" si="474"/>
        <v>127.79444444444445</v>
      </c>
      <c r="K1201">
        <f t="shared" ca="1" si="469"/>
        <v>1.7859639999999999</v>
      </c>
      <c r="P1201">
        <f t="shared" ca="1" si="476"/>
        <v>127.79444444444445</v>
      </c>
      <c r="Q1201">
        <f t="shared" ca="1" si="471"/>
        <v>1.7859639999999999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9"/>
      <c r="AH1201" s="27"/>
      <c r="AS1201" s="1">
        <v>44337</v>
      </c>
      <c r="AT1201">
        <v>6.6000000000000003E-2</v>
      </c>
      <c r="AU1201">
        <f t="shared" si="477"/>
        <v>6.6E-4</v>
      </c>
      <c r="AW1201" s="1">
        <v>44337</v>
      </c>
      <c r="AX1201">
        <v>5.3999999999999999E-2</v>
      </c>
      <c r="AY1201">
        <f t="shared" si="478"/>
        <v>5.4000000000000001E-4</v>
      </c>
      <c r="BA1201" s="1">
        <v>44340</v>
      </c>
      <c r="BB1201">
        <v>0.152</v>
      </c>
      <c r="BC1201">
        <f t="shared" si="479"/>
        <v>1.5199999999999999E-3</v>
      </c>
      <c r="BE1201" s="1">
        <v>44340</v>
      </c>
      <c r="BF1201">
        <v>0.21099999999999999</v>
      </c>
      <c r="BG1201">
        <f t="shared" si="480"/>
        <v>2.1099999999999999E-3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3">
        <f t="shared" ca="1" si="481"/>
        <v>47493</v>
      </c>
      <c r="B1202" s="20">
        <f t="shared" ca="1" si="467"/>
        <v>0</v>
      </c>
      <c r="C1202">
        <f t="shared" ca="1" si="485"/>
        <v>0</v>
      </c>
      <c r="D1202">
        <f t="shared" ca="1" si="472"/>
        <v>-4.1305555555555555</v>
      </c>
      <c r="E1202">
        <f t="shared" ca="1" si="473"/>
        <v>1.7859639999999999</v>
      </c>
      <c r="J1202">
        <f t="shared" ca="1" si="474"/>
        <v>127.79444444444445</v>
      </c>
      <c r="K1202">
        <f t="shared" ca="1" si="469"/>
        <v>1.7859639999999999</v>
      </c>
      <c r="P1202">
        <f t="shared" ca="1" si="476"/>
        <v>127.79444444444445</v>
      </c>
      <c r="Q1202">
        <f t="shared" ca="1" si="471"/>
        <v>1.7859639999999999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9"/>
      <c r="AH1202" s="27"/>
      <c r="AS1202" s="1">
        <v>44336</v>
      </c>
      <c r="AT1202">
        <v>6.5000000000000002E-2</v>
      </c>
      <c r="AU1202">
        <f t="shared" si="477"/>
        <v>6.4999999999999997E-4</v>
      </c>
      <c r="AW1202" s="1">
        <v>44336</v>
      </c>
      <c r="AX1202">
        <v>6.7000000000000004E-2</v>
      </c>
      <c r="AY1202">
        <f t="shared" si="478"/>
        <v>6.7000000000000002E-4</v>
      </c>
      <c r="BA1202" s="1">
        <v>44337</v>
      </c>
      <c r="BB1202">
        <v>0.158</v>
      </c>
      <c r="BC1202">
        <f t="shared" si="479"/>
        <v>1.58E-3</v>
      </c>
      <c r="BE1202" s="1">
        <v>44337</v>
      </c>
      <c r="BF1202">
        <v>0.24299999999999999</v>
      </c>
      <c r="BG1202">
        <f t="shared" si="480"/>
        <v>2.4299999999999999E-3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3">
        <f t="shared" ca="1" si="481"/>
        <v>47494</v>
      </c>
      <c r="B1203" s="20">
        <f t="shared" ca="1" si="467"/>
        <v>0</v>
      </c>
      <c r="C1203">
        <f t="shared" ca="1" si="485"/>
        <v>0</v>
      </c>
      <c r="D1203">
        <f t="shared" ca="1" si="472"/>
        <v>-4.1333333333333337</v>
      </c>
      <c r="E1203">
        <f t="shared" ca="1" si="473"/>
        <v>1.7859639999999999</v>
      </c>
      <c r="J1203">
        <f t="shared" ca="1" si="474"/>
        <v>127.79444444444445</v>
      </c>
      <c r="K1203">
        <f t="shared" ca="1" si="469"/>
        <v>1.7859639999999999</v>
      </c>
      <c r="P1203">
        <f t="shared" ca="1" si="476"/>
        <v>127.79444444444445</v>
      </c>
      <c r="Q1203">
        <f t="shared" ca="1" si="471"/>
        <v>1.7859639999999999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9"/>
      <c r="AH1203" s="27"/>
      <c r="AS1203" s="1">
        <v>44335</v>
      </c>
      <c r="AT1203">
        <v>5.8000000000000003E-2</v>
      </c>
      <c r="AU1203">
        <f t="shared" si="477"/>
        <v>5.8E-4</v>
      </c>
      <c r="AW1203" s="1">
        <v>44335</v>
      </c>
      <c r="AX1203">
        <v>5.3999999999999999E-2</v>
      </c>
      <c r="AY1203">
        <f t="shared" si="478"/>
        <v>5.4000000000000001E-4</v>
      </c>
      <c r="BA1203" s="1">
        <v>44336</v>
      </c>
      <c r="BB1203">
        <v>0.159</v>
      </c>
      <c r="BC1203">
        <f t="shared" si="479"/>
        <v>1.5900000000000001E-3</v>
      </c>
      <c r="BE1203" s="1">
        <v>44336</v>
      </c>
      <c r="BF1203">
        <v>0.23599999999999999</v>
      </c>
      <c r="BG1203">
        <f t="shared" si="480"/>
        <v>2.3599999999999997E-3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3">
        <f t="shared" ca="1" si="481"/>
        <v>47497</v>
      </c>
      <c r="B1204" s="20">
        <f t="shared" ca="1" si="467"/>
        <v>0</v>
      </c>
      <c r="C1204">
        <f t="shared" ca="1" si="485"/>
        <v>0</v>
      </c>
      <c r="D1204">
        <f t="shared" ca="1" si="472"/>
        <v>-4.1416666666666666</v>
      </c>
      <c r="E1204">
        <f t="shared" ca="1" si="473"/>
        <v>1.7859639999999999</v>
      </c>
      <c r="J1204">
        <f t="shared" ca="1" si="474"/>
        <v>127.79444444444445</v>
      </c>
      <c r="K1204">
        <f t="shared" ca="1" si="469"/>
        <v>1.7859639999999999</v>
      </c>
      <c r="P1204">
        <f t="shared" ca="1" si="476"/>
        <v>127.79444444444445</v>
      </c>
      <c r="Q1204">
        <f t="shared" ca="1" si="471"/>
        <v>1.7859639999999999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9"/>
      <c r="AH1204" s="27"/>
      <c r="AS1204" s="1">
        <v>44334</v>
      </c>
      <c r="AT1204">
        <v>4.8000000000000001E-2</v>
      </c>
      <c r="AU1204">
        <f t="shared" si="477"/>
        <v>4.8000000000000001E-4</v>
      </c>
      <c r="AW1204" s="1">
        <v>44334</v>
      </c>
      <c r="AX1204">
        <v>6.5000000000000002E-2</v>
      </c>
      <c r="AY1204">
        <f t="shared" si="478"/>
        <v>6.4999999999999997E-4</v>
      </c>
      <c r="BA1204" s="1">
        <v>44335</v>
      </c>
      <c r="BB1204">
        <v>0.161</v>
      </c>
      <c r="BC1204">
        <f t="shared" si="479"/>
        <v>1.6100000000000001E-3</v>
      </c>
      <c r="BE1204" s="1">
        <v>44335</v>
      </c>
      <c r="BF1204">
        <v>0.251</v>
      </c>
      <c r="BG1204">
        <f t="shared" si="480"/>
        <v>2.5100000000000001E-3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3">
        <f t="shared" ca="1" si="481"/>
        <v>47498</v>
      </c>
      <c r="B1205" s="20">
        <f t="shared" ca="1" si="467"/>
        <v>0</v>
      </c>
      <c r="C1205">
        <f t="shared" ca="1" si="485"/>
        <v>0</v>
      </c>
      <c r="D1205">
        <f t="shared" ca="1" si="472"/>
        <v>-4.1444444444444448</v>
      </c>
      <c r="E1205">
        <f t="shared" ca="1" si="473"/>
        <v>1.7859639999999999</v>
      </c>
      <c r="J1205">
        <f t="shared" ca="1" si="474"/>
        <v>127.79444444444445</v>
      </c>
      <c r="K1205">
        <f t="shared" ca="1" si="469"/>
        <v>1.7859639999999999</v>
      </c>
      <c r="P1205">
        <f t="shared" ca="1" si="476"/>
        <v>127.79444444444445</v>
      </c>
      <c r="Q1205">
        <f t="shared" ca="1" si="471"/>
        <v>1.7859639999999999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9"/>
      <c r="AH1205" s="27"/>
      <c r="AS1205" s="1">
        <v>44333</v>
      </c>
      <c r="AT1205">
        <v>5.2999999999999999E-2</v>
      </c>
      <c r="AU1205">
        <f t="shared" si="477"/>
        <v>5.2999999999999998E-4</v>
      </c>
      <c r="AW1205" s="1">
        <v>44333</v>
      </c>
      <c r="AX1205">
        <v>6.5000000000000002E-2</v>
      </c>
      <c r="AY1205">
        <f t="shared" si="478"/>
        <v>6.4999999999999997E-4</v>
      </c>
      <c r="BA1205" s="1">
        <v>44334</v>
      </c>
      <c r="BB1205">
        <v>0.161</v>
      </c>
      <c r="BC1205">
        <f t="shared" si="479"/>
        <v>1.6100000000000001E-3</v>
      </c>
      <c r="BE1205" s="1">
        <v>44334</v>
      </c>
      <c r="BF1205">
        <v>0.23400000000000001</v>
      </c>
      <c r="BG1205">
        <f t="shared" si="480"/>
        <v>2.3400000000000001E-3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3">
        <f t="shared" ca="1" si="481"/>
        <v>47499</v>
      </c>
      <c r="B1206" s="20">
        <f t="shared" ca="1" si="467"/>
        <v>0</v>
      </c>
      <c r="C1206">
        <f t="shared" ca="1" si="485"/>
        <v>0</v>
      </c>
      <c r="D1206">
        <f t="shared" ca="1" si="472"/>
        <v>-4.1472222222222221</v>
      </c>
      <c r="E1206">
        <f t="shared" ca="1" si="473"/>
        <v>1.7859639999999999</v>
      </c>
      <c r="J1206">
        <f t="shared" ca="1" si="474"/>
        <v>127.79444444444445</v>
      </c>
      <c r="K1206">
        <f t="shared" ca="1" si="469"/>
        <v>1.7859639999999999</v>
      </c>
      <c r="P1206">
        <f t="shared" ca="1" si="476"/>
        <v>127.79444444444445</v>
      </c>
      <c r="Q1206">
        <f t="shared" ca="1" si="471"/>
        <v>1.7859639999999999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9"/>
      <c r="AH1206" s="27"/>
      <c r="AS1206" s="1">
        <v>44330</v>
      </c>
      <c r="AT1206">
        <v>6.5000000000000002E-2</v>
      </c>
      <c r="AU1206">
        <f t="shared" si="477"/>
        <v>6.4999999999999997E-4</v>
      </c>
      <c r="AW1206" s="1">
        <v>44330</v>
      </c>
      <c r="AX1206">
        <v>5.1999999999999998E-2</v>
      </c>
      <c r="AY1206">
        <f t="shared" si="478"/>
        <v>5.1999999999999995E-4</v>
      </c>
      <c r="BA1206" s="1">
        <v>44333</v>
      </c>
      <c r="BB1206">
        <v>0.16300000000000001</v>
      </c>
      <c r="BC1206">
        <f t="shared" si="479"/>
        <v>1.6300000000000002E-3</v>
      </c>
      <c r="BE1206" s="1">
        <v>44333</v>
      </c>
      <c r="BF1206">
        <v>0.24299999999999999</v>
      </c>
      <c r="BG1206">
        <f t="shared" si="480"/>
        <v>2.4299999999999999E-3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3">
        <f t="shared" ca="1" si="481"/>
        <v>47500</v>
      </c>
      <c r="B1207" s="20">
        <f t="shared" ca="1" si="467"/>
        <v>0</v>
      </c>
      <c r="C1207">
        <f t="shared" ca="1" si="485"/>
        <v>0</v>
      </c>
      <c r="D1207">
        <f t="shared" ca="1" si="472"/>
        <v>-4.1500000000000004</v>
      </c>
      <c r="E1207">
        <f t="shared" ca="1" si="473"/>
        <v>1.7859639999999999</v>
      </c>
      <c r="J1207">
        <f t="shared" ca="1" si="474"/>
        <v>127.79444444444445</v>
      </c>
      <c r="K1207">
        <f t="shared" ca="1" si="469"/>
        <v>1.7859639999999999</v>
      </c>
      <c r="P1207">
        <f t="shared" ca="1" si="476"/>
        <v>127.79444444444445</v>
      </c>
      <c r="Q1207">
        <f t="shared" ca="1" si="471"/>
        <v>1.7859639999999999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9"/>
      <c r="AH1207" s="27"/>
      <c r="AS1207" s="1">
        <v>44329</v>
      </c>
      <c r="AT1207">
        <v>6.5000000000000002E-2</v>
      </c>
      <c r="AU1207">
        <f t="shared" si="477"/>
        <v>6.4999999999999997E-4</v>
      </c>
      <c r="AW1207" s="1">
        <v>44329</v>
      </c>
      <c r="AX1207">
        <v>5.1999999999999998E-2</v>
      </c>
      <c r="AY1207">
        <f t="shared" si="478"/>
        <v>5.1999999999999995E-4</v>
      </c>
      <c r="BA1207" s="1">
        <v>44330</v>
      </c>
      <c r="BB1207">
        <v>0.16800000000000001</v>
      </c>
      <c r="BC1207">
        <f t="shared" si="479"/>
        <v>1.6800000000000001E-3</v>
      </c>
      <c r="BE1207" s="1">
        <v>44330</v>
      </c>
      <c r="BF1207">
        <v>0.24399999999999999</v>
      </c>
      <c r="BG1207">
        <f t="shared" si="480"/>
        <v>2.4399999999999999E-3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3">
        <f t="shared" ca="1" si="481"/>
        <v>47501</v>
      </c>
      <c r="B1208" s="20">
        <f t="shared" ca="1" si="467"/>
        <v>0</v>
      </c>
      <c r="C1208">
        <f t="shared" ca="1" si="485"/>
        <v>0</v>
      </c>
      <c r="D1208">
        <f t="shared" ca="1" si="472"/>
        <v>-4.1527777777777777</v>
      </c>
      <c r="E1208">
        <f t="shared" ca="1" si="473"/>
        <v>1.7859639999999999</v>
      </c>
      <c r="J1208">
        <f t="shared" ca="1" si="474"/>
        <v>127.79444444444445</v>
      </c>
      <c r="K1208">
        <f t="shared" ca="1" si="469"/>
        <v>1.7859639999999999</v>
      </c>
      <c r="P1208">
        <f t="shared" ca="1" si="476"/>
        <v>127.79444444444445</v>
      </c>
      <c r="Q1208">
        <f t="shared" ca="1" si="471"/>
        <v>1.7859639999999999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9"/>
      <c r="AH1208" s="27"/>
      <c r="AS1208" s="1">
        <v>44328</v>
      </c>
      <c r="AT1208">
        <v>0.05</v>
      </c>
      <c r="AU1208">
        <f t="shared" si="477"/>
        <v>5.0000000000000001E-4</v>
      </c>
      <c r="AW1208" s="1">
        <v>44328</v>
      </c>
      <c r="AX1208">
        <v>5.2999999999999999E-2</v>
      </c>
      <c r="AY1208">
        <f t="shared" si="478"/>
        <v>5.2999999999999998E-4</v>
      </c>
      <c r="BA1208" s="1">
        <v>44329</v>
      </c>
      <c r="BB1208">
        <v>0.17</v>
      </c>
      <c r="BC1208">
        <f t="shared" si="479"/>
        <v>1.7000000000000001E-3</v>
      </c>
      <c r="BE1208" s="1">
        <v>44329</v>
      </c>
      <c r="BF1208">
        <v>0.23799999999999999</v>
      </c>
      <c r="BG1208">
        <f t="shared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3">
        <f t="shared" ca="1" si="481"/>
        <v>47504</v>
      </c>
      <c r="B1209" s="20">
        <f t="shared" ca="1" si="467"/>
        <v>0</v>
      </c>
      <c r="C1209">
        <f t="shared" ca="1" si="485"/>
        <v>0</v>
      </c>
      <c r="D1209">
        <f t="shared" ca="1" si="472"/>
        <v>-4.1611111111111114</v>
      </c>
      <c r="E1209">
        <f t="shared" ca="1" si="473"/>
        <v>1.7859639999999999</v>
      </c>
      <c r="J1209">
        <f t="shared" ca="1" si="474"/>
        <v>127.79444444444445</v>
      </c>
      <c r="K1209">
        <f t="shared" ca="1" si="469"/>
        <v>1.7859639999999999</v>
      </c>
      <c r="P1209">
        <f t="shared" ca="1" si="476"/>
        <v>127.79444444444445</v>
      </c>
      <c r="Q1209">
        <f t="shared" ca="1" si="471"/>
        <v>1.7859639999999999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9"/>
      <c r="AH1209" s="27"/>
      <c r="AS1209" s="1">
        <v>44327</v>
      </c>
      <c r="AT1209">
        <v>6.6000000000000003E-2</v>
      </c>
      <c r="AU1209">
        <f t="shared" si="477"/>
        <v>6.6E-4</v>
      </c>
      <c r="AW1209" s="1">
        <v>44327</v>
      </c>
      <c r="AX1209">
        <v>6.9000000000000006E-2</v>
      </c>
      <c r="AY1209">
        <f t="shared" si="478"/>
        <v>6.9000000000000008E-4</v>
      </c>
      <c r="BA1209" s="1">
        <v>44328</v>
      </c>
      <c r="BB1209">
        <v>0.17499999999999999</v>
      </c>
      <c r="BC1209">
        <f t="shared" si="479"/>
        <v>1.7499999999999998E-3</v>
      </c>
      <c r="BE1209" s="1">
        <v>44328</v>
      </c>
      <c r="BF1209">
        <v>0.25600000000000001</v>
      </c>
      <c r="BG1209">
        <f t="shared" si="480"/>
        <v>2.5600000000000002E-3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3">
        <f t="shared" ca="1" si="481"/>
        <v>47505</v>
      </c>
      <c r="B1210" s="20">
        <f t="shared" ca="1" si="467"/>
        <v>0</v>
      </c>
      <c r="C1210">
        <f t="shared" ca="1" si="485"/>
        <v>0</v>
      </c>
      <c r="D1210">
        <f t="shared" ca="1" si="472"/>
        <v>-4.1638888888888888</v>
      </c>
      <c r="E1210">
        <f t="shared" ca="1" si="473"/>
        <v>1.7859639999999999</v>
      </c>
      <c r="J1210">
        <f t="shared" ca="1" si="474"/>
        <v>127.79444444444445</v>
      </c>
      <c r="K1210">
        <f t="shared" ca="1" si="469"/>
        <v>1.7859639999999999</v>
      </c>
      <c r="P1210">
        <f t="shared" ca="1" si="476"/>
        <v>127.79444444444445</v>
      </c>
      <c r="Q1210">
        <f t="shared" ca="1" si="471"/>
        <v>1.7859639999999999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9"/>
      <c r="AH1210" s="27"/>
      <c r="AS1210" s="1">
        <v>44326</v>
      </c>
      <c r="AT1210">
        <v>5.5E-2</v>
      </c>
      <c r="AU1210">
        <f t="shared" si="477"/>
        <v>5.5000000000000003E-4</v>
      </c>
      <c r="AW1210" s="1">
        <v>44326</v>
      </c>
      <c r="AX1210">
        <v>5.2999999999999999E-2</v>
      </c>
      <c r="AY1210">
        <f t="shared" si="478"/>
        <v>5.2999999999999998E-4</v>
      </c>
      <c r="BA1210" s="1">
        <v>44327</v>
      </c>
      <c r="BB1210">
        <v>0.17699999999999999</v>
      </c>
      <c r="BC1210">
        <f t="shared" si="479"/>
        <v>1.7699999999999999E-3</v>
      </c>
      <c r="BE1210" s="1">
        <v>44327</v>
      </c>
      <c r="BF1210">
        <v>0.22700000000000001</v>
      </c>
      <c r="BG1210">
        <f t="shared" si="480"/>
        <v>2.2699999999999999E-3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3">
        <f t="shared" ca="1" si="481"/>
        <v>47506</v>
      </c>
      <c r="B1211" s="20">
        <f t="shared" ca="1" si="467"/>
        <v>0</v>
      </c>
      <c r="C1211">
        <f t="shared" ca="1" si="485"/>
        <v>0</v>
      </c>
      <c r="D1211">
        <f t="shared" ca="1" si="472"/>
        <v>-4.166666666666667</v>
      </c>
      <c r="E1211">
        <f t="shared" ca="1" si="473"/>
        <v>1.7859639999999999</v>
      </c>
      <c r="J1211">
        <f t="shared" ca="1" si="474"/>
        <v>127.79444444444445</v>
      </c>
      <c r="K1211">
        <f t="shared" ca="1" si="469"/>
        <v>1.7859639999999999</v>
      </c>
      <c r="P1211">
        <f t="shared" ca="1" si="476"/>
        <v>127.79444444444445</v>
      </c>
      <c r="Q1211">
        <f t="shared" ca="1" si="471"/>
        <v>1.7859639999999999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9"/>
      <c r="AH1211" s="27"/>
      <c r="AS1211" s="1">
        <v>44323</v>
      </c>
      <c r="AT1211">
        <v>5.6000000000000001E-2</v>
      </c>
      <c r="AU1211">
        <f t="shared" si="477"/>
        <v>5.6000000000000006E-4</v>
      </c>
      <c r="AW1211" s="1">
        <v>44323</v>
      </c>
      <c r="AX1211">
        <v>6.9000000000000006E-2</v>
      </c>
      <c r="AY1211">
        <f t="shared" si="478"/>
        <v>6.9000000000000008E-4</v>
      </c>
      <c r="BA1211" s="1">
        <v>44326</v>
      </c>
      <c r="BB1211">
        <v>0.18</v>
      </c>
      <c r="BC1211">
        <f t="shared" si="479"/>
        <v>1.8E-3</v>
      </c>
      <c r="BE1211" s="1">
        <v>44326</v>
      </c>
      <c r="BF1211">
        <v>0.24299999999999999</v>
      </c>
      <c r="BG1211">
        <f t="shared" si="480"/>
        <v>2.4299999999999999E-3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3">
        <f t="shared" ca="1" si="481"/>
        <v>47507</v>
      </c>
      <c r="B1212" s="20">
        <f t="shared" ca="1" si="467"/>
        <v>0</v>
      </c>
      <c r="C1212">
        <f t="shared" ca="1" si="485"/>
        <v>0</v>
      </c>
      <c r="D1212">
        <f t="shared" ca="1" si="472"/>
        <v>-4.1694444444444443</v>
      </c>
      <c r="E1212">
        <f t="shared" ca="1" si="473"/>
        <v>1.7859639999999999</v>
      </c>
      <c r="J1212">
        <f t="shared" ca="1" si="474"/>
        <v>127.79444444444445</v>
      </c>
      <c r="K1212">
        <f t="shared" ca="1" si="469"/>
        <v>1.7859639999999999</v>
      </c>
      <c r="P1212">
        <f t="shared" ca="1" si="476"/>
        <v>127.79444444444445</v>
      </c>
      <c r="Q1212">
        <f t="shared" ca="1" si="471"/>
        <v>1.7859639999999999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9"/>
      <c r="AH1212" s="27"/>
      <c r="AS1212" s="1">
        <v>44322</v>
      </c>
      <c r="AT1212">
        <v>5.3999999999999999E-2</v>
      </c>
      <c r="AU1212">
        <f t="shared" si="477"/>
        <v>5.4000000000000001E-4</v>
      </c>
      <c r="AW1212" s="1">
        <v>44322</v>
      </c>
      <c r="AX1212">
        <v>7.1999999999999995E-2</v>
      </c>
      <c r="AY1212">
        <f t="shared" si="478"/>
        <v>7.1999999999999994E-4</v>
      </c>
      <c r="BA1212" s="1">
        <v>44323</v>
      </c>
      <c r="BB1212">
        <v>0.17799999999999999</v>
      </c>
      <c r="BC1212">
        <f t="shared" si="479"/>
        <v>1.7799999999999999E-3</v>
      </c>
      <c r="BE1212" s="1">
        <v>44323</v>
      </c>
      <c r="BF1212">
        <v>0.23699999999999999</v>
      </c>
      <c r="BG1212">
        <f t="shared" si="480"/>
        <v>2.3699999999999997E-3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3">
        <f t="shared" ca="1" si="481"/>
        <v>47508</v>
      </c>
      <c r="B1213" s="20">
        <f t="shared" ca="1" si="467"/>
        <v>0</v>
      </c>
      <c r="C1213">
        <f t="shared" ca="1" si="485"/>
        <v>0</v>
      </c>
      <c r="D1213">
        <f t="shared" ca="1" si="472"/>
        <v>-4.1722222222222225</v>
      </c>
      <c r="E1213">
        <f t="shared" ca="1" si="473"/>
        <v>1.7859639999999999</v>
      </c>
      <c r="J1213">
        <f t="shared" ca="1" si="474"/>
        <v>127.79444444444445</v>
      </c>
      <c r="K1213">
        <f t="shared" ca="1" si="469"/>
        <v>1.7859639999999999</v>
      </c>
      <c r="P1213">
        <f t="shared" ca="1" si="476"/>
        <v>127.79444444444445</v>
      </c>
      <c r="Q1213">
        <f t="shared" ca="1" si="471"/>
        <v>1.7859639999999999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9"/>
      <c r="AH1213" s="27"/>
      <c r="AS1213" s="1">
        <v>44321</v>
      </c>
      <c r="AT1213">
        <v>5.5E-2</v>
      </c>
      <c r="AU1213">
        <f t="shared" si="477"/>
        <v>5.5000000000000003E-4</v>
      </c>
      <c r="AW1213" s="1">
        <v>44321</v>
      </c>
      <c r="AX1213">
        <v>7.2999999999999995E-2</v>
      </c>
      <c r="AY1213">
        <f t="shared" si="478"/>
        <v>7.2999999999999996E-4</v>
      </c>
      <c r="BA1213" s="1">
        <v>44322</v>
      </c>
      <c r="BB1213">
        <v>0.182</v>
      </c>
      <c r="BC1213">
        <f t="shared" si="479"/>
        <v>1.82E-3</v>
      </c>
      <c r="BE1213" s="1">
        <v>44322</v>
      </c>
      <c r="BF1213">
        <v>0.255</v>
      </c>
      <c r="BG1213">
        <f t="shared" si="480"/>
        <v>2.5500000000000002E-3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3">
        <f t="shared" ca="1" si="481"/>
        <v>47511</v>
      </c>
      <c r="B1214" s="20">
        <f t="shared" ca="1" si="467"/>
        <v>0</v>
      </c>
      <c r="C1214">
        <f t="shared" ca="1" si="485"/>
        <v>0</v>
      </c>
      <c r="D1214">
        <f t="shared" ca="1" si="472"/>
        <v>-4.1805555555555554</v>
      </c>
      <c r="E1214">
        <f t="shared" ca="1" si="473"/>
        <v>1.7859639999999999</v>
      </c>
      <c r="J1214">
        <f t="shared" ca="1" si="474"/>
        <v>127.79444444444445</v>
      </c>
      <c r="K1214">
        <f t="shared" ca="1" si="469"/>
        <v>1.7859639999999999</v>
      </c>
      <c r="P1214">
        <f t="shared" ca="1" si="476"/>
        <v>127.79444444444445</v>
      </c>
      <c r="Q1214">
        <f t="shared" ca="1" si="471"/>
        <v>1.7859639999999999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9"/>
      <c r="AH1214" s="27"/>
      <c r="AS1214" s="1">
        <v>44320</v>
      </c>
      <c r="AT1214">
        <v>7.1999999999999995E-2</v>
      </c>
      <c r="AU1214">
        <f t="shared" si="477"/>
        <v>7.1999999999999994E-4</v>
      </c>
      <c r="AW1214" s="1">
        <v>44320</v>
      </c>
      <c r="AX1214">
        <v>6.0999999999999999E-2</v>
      </c>
      <c r="AY1214">
        <f t="shared" si="478"/>
        <v>6.0999999999999997E-4</v>
      </c>
      <c r="BA1214" s="1">
        <v>44321</v>
      </c>
      <c r="BB1214">
        <v>0.188</v>
      </c>
      <c r="BC1214">
        <f t="shared" si="479"/>
        <v>1.8799999999999999E-3</v>
      </c>
      <c r="BE1214" s="1">
        <v>44321</v>
      </c>
      <c r="BF1214">
        <v>0.26329999999999998</v>
      </c>
      <c r="BG1214">
        <f t="shared" si="480"/>
        <v>2.6329999999999999E-3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3">
        <f t="shared" ca="1" si="481"/>
        <v>47512</v>
      </c>
      <c r="B1215" s="20">
        <f t="shared" ca="1" si="467"/>
        <v>0</v>
      </c>
      <c r="C1215">
        <f t="shared" ca="1" si="485"/>
        <v>0</v>
      </c>
      <c r="D1215">
        <f t="shared" ca="1" si="472"/>
        <v>-4.1833333333333336</v>
      </c>
      <c r="E1215">
        <f t="shared" ca="1" si="473"/>
        <v>1.7859639999999999</v>
      </c>
      <c r="J1215">
        <f t="shared" ca="1" si="474"/>
        <v>127.79444444444445</v>
      </c>
      <c r="K1215">
        <f t="shared" ca="1" si="469"/>
        <v>1.7859639999999999</v>
      </c>
      <c r="P1215">
        <f t="shared" ca="1" si="476"/>
        <v>127.79444444444445</v>
      </c>
      <c r="Q1215">
        <f t="shared" ca="1" si="471"/>
        <v>1.7859639999999999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9"/>
      <c r="AH1215" s="27"/>
      <c r="AS1215" s="1">
        <v>44319</v>
      </c>
      <c r="AT1215">
        <v>7.6999999999999999E-2</v>
      </c>
      <c r="AU1215">
        <f t="shared" si="477"/>
        <v>7.6999999999999996E-4</v>
      </c>
      <c r="AW1215" s="1">
        <v>44319</v>
      </c>
      <c r="AX1215">
        <v>8.1000000000000003E-2</v>
      </c>
      <c r="AY1215">
        <f t="shared" si="478"/>
        <v>8.1000000000000006E-4</v>
      </c>
      <c r="BA1215" s="1">
        <v>44320</v>
      </c>
      <c r="BB1215">
        <v>0.19400000000000001</v>
      </c>
      <c r="BC1215">
        <f t="shared" si="479"/>
        <v>1.9400000000000001E-3</v>
      </c>
      <c r="BE1215" s="1">
        <v>44320</v>
      </c>
      <c r="BF1215">
        <v>0.26400000000000001</v>
      </c>
      <c r="BG1215">
        <f t="shared" si="480"/>
        <v>2.64E-3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3">
        <f t="shared" ca="1" si="481"/>
        <v>47513</v>
      </c>
      <c r="B1216" s="20">
        <f t="shared" ca="1" si="467"/>
        <v>0</v>
      </c>
      <c r="C1216">
        <f t="shared" ca="1" si="485"/>
        <v>0</v>
      </c>
      <c r="D1216">
        <f t="shared" ca="1" si="472"/>
        <v>-4.1861111111111109</v>
      </c>
      <c r="E1216">
        <f t="shared" ca="1" si="473"/>
        <v>1.7859639999999999</v>
      </c>
      <c r="J1216">
        <f t="shared" ca="1" si="474"/>
        <v>127.79444444444445</v>
      </c>
      <c r="K1216">
        <f t="shared" ca="1" si="469"/>
        <v>1.7859639999999999</v>
      </c>
      <c r="P1216">
        <f t="shared" ca="1" si="476"/>
        <v>127.79444444444445</v>
      </c>
      <c r="Q1216">
        <f t="shared" ca="1" si="471"/>
        <v>1.7859639999999999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9"/>
      <c r="AH1216" s="27"/>
      <c r="AS1216" s="1">
        <v>44316</v>
      </c>
      <c r="AT1216">
        <v>5.6000000000000001E-2</v>
      </c>
      <c r="AU1216">
        <f t="shared" si="477"/>
        <v>5.6000000000000006E-4</v>
      </c>
      <c r="AW1216" s="1">
        <v>44316</v>
      </c>
      <c r="AX1216">
        <v>6.2E-2</v>
      </c>
      <c r="AY1216">
        <f t="shared" si="478"/>
        <v>6.2E-4</v>
      </c>
      <c r="BA1216" s="1">
        <v>44319</v>
      </c>
      <c r="BB1216">
        <v>0.19700000000000001</v>
      </c>
      <c r="BC1216">
        <f t="shared" si="479"/>
        <v>1.97E-3</v>
      </c>
      <c r="BE1216" s="1">
        <v>44319</v>
      </c>
      <c r="BF1216">
        <v>0.27250000000000002</v>
      </c>
      <c r="BG1216">
        <f t="shared" si="480"/>
        <v>2.725E-3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3">
        <f t="shared" ca="1" si="481"/>
        <v>47514</v>
      </c>
      <c r="B1217" s="20">
        <f t="shared" ca="1" si="467"/>
        <v>0</v>
      </c>
      <c r="C1217">
        <f t="shared" ca="1" si="485"/>
        <v>0</v>
      </c>
      <c r="D1217">
        <f t="shared" ca="1" si="472"/>
        <v>-4.1888888888888891</v>
      </c>
      <c r="E1217">
        <f t="shared" ca="1" si="473"/>
        <v>1.7859639999999999</v>
      </c>
      <c r="J1217">
        <f t="shared" ca="1" si="474"/>
        <v>127.79444444444445</v>
      </c>
      <c r="K1217">
        <f t="shared" ca="1" si="469"/>
        <v>1.7859639999999999</v>
      </c>
      <c r="P1217">
        <f t="shared" ca="1" si="476"/>
        <v>127.79444444444445</v>
      </c>
      <c r="Q1217">
        <f t="shared" ca="1" si="471"/>
        <v>1.7859639999999999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9"/>
      <c r="AH1217" s="27"/>
      <c r="AS1217" s="1">
        <v>44315</v>
      </c>
      <c r="AT1217">
        <v>5.6000000000000001E-2</v>
      </c>
      <c r="AU1217">
        <f t="shared" si="477"/>
        <v>5.6000000000000006E-4</v>
      </c>
      <c r="AW1217" s="1">
        <v>44315</v>
      </c>
      <c r="AX1217">
        <v>6.0999999999999999E-2</v>
      </c>
      <c r="AY1217">
        <f t="shared" si="478"/>
        <v>6.0999999999999997E-4</v>
      </c>
      <c r="BA1217" s="1">
        <v>44316</v>
      </c>
      <c r="BB1217">
        <v>0.19800000000000001</v>
      </c>
      <c r="BC1217">
        <f t="shared" si="479"/>
        <v>1.98E-3</v>
      </c>
      <c r="BE1217" s="1">
        <v>44316</v>
      </c>
      <c r="BF1217">
        <v>0.26700000000000002</v>
      </c>
      <c r="BG1217">
        <f t="shared" si="480"/>
        <v>2.6700000000000001E-3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3">
        <f t="shared" ca="1" si="481"/>
        <v>47515</v>
      </c>
      <c r="B1218" s="20">
        <f t="shared" ca="1" si="467"/>
        <v>0</v>
      </c>
      <c r="C1218">
        <f t="shared" ca="1" si="485"/>
        <v>0</v>
      </c>
      <c r="D1218">
        <f t="shared" ca="1" si="472"/>
        <v>-4.1916666666666664</v>
      </c>
      <c r="E1218">
        <f t="shared" ca="1" si="473"/>
        <v>1.7859639999999999</v>
      </c>
      <c r="J1218">
        <f t="shared" ca="1" si="474"/>
        <v>127.79444444444445</v>
      </c>
      <c r="K1218">
        <f t="shared" ca="1" si="469"/>
        <v>1.7859639999999999</v>
      </c>
      <c r="P1218">
        <f t="shared" ca="1" si="476"/>
        <v>127.79444444444445</v>
      </c>
      <c r="Q1218">
        <f t="shared" ca="1" si="471"/>
        <v>1.7859639999999999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9"/>
      <c r="AH1218" s="27"/>
      <c r="AS1218" s="1">
        <v>44314</v>
      </c>
      <c r="AT1218">
        <v>5.1999999999999998E-2</v>
      </c>
      <c r="AU1218">
        <f t="shared" si="477"/>
        <v>5.1999999999999995E-4</v>
      </c>
      <c r="AW1218" s="1">
        <v>44314</v>
      </c>
      <c r="AX1218">
        <v>7.3999999999999996E-2</v>
      </c>
      <c r="AY1218">
        <f t="shared" si="478"/>
        <v>7.3999999999999999E-4</v>
      </c>
      <c r="BA1218" s="1">
        <v>44315</v>
      </c>
      <c r="BB1218">
        <v>0.19600000000000001</v>
      </c>
      <c r="BC1218">
        <f t="shared" si="479"/>
        <v>1.9599999999999999E-3</v>
      </c>
      <c r="BE1218" s="1">
        <v>44315</v>
      </c>
      <c r="BF1218">
        <v>0.27200000000000002</v>
      </c>
      <c r="BG1218">
        <f t="shared" si="480"/>
        <v>2.7200000000000002E-3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3">
        <f t="shared" ca="1" si="481"/>
        <v>47518</v>
      </c>
      <c r="B1219" s="20">
        <f t="shared" ca="1" si="467"/>
        <v>0</v>
      </c>
      <c r="C1219">
        <f t="shared" ca="1" si="485"/>
        <v>0</v>
      </c>
      <c r="D1219">
        <f t="shared" ca="1" si="472"/>
        <v>-4.2</v>
      </c>
      <c r="E1219">
        <f t="shared" ca="1" si="473"/>
        <v>1.7859639999999999</v>
      </c>
      <c r="J1219">
        <f t="shared" ca="1" si="474"/>
        <v>127.79444444444445</v>
      </c>
      <c r="K1219">
        <f t="shared" ca="1" si="469"/>
        <v>1.7859639999999999</v>
      </c>
      <c r="P1219">
        <f t="shared" ca="1" si="476"/>
        <v>127.79444444444445</v>
      </c>
      <c r="Q1219">
        <f t="shared" ca="1" si="471"/>
        <v>1.7859639999999999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9"/>
      <c r="AH1219" s="27"/>
      <c r="AS1219" s="1">
        <v>44313</v>
      </c>
      <c r="AT1219">
        <v>6.5000000000000002E-2</v>
      </c>
      <c r="AU1219">
        <f t="shared" si="477"/>
        <v>6.4999999999999997E-4</v>
      </c>
      <c r="AW1219" s="1">
        <v>44313</v>
      </c>
      <c r="AX1219">
        <v>7.9000000000000001E-2</v>
      </c>
      <c r="AY1219">
        <f t="shared" si="478"/>
        <v>7.9000000000000001E-4</v>
      </c>
      <c r="BA1219" s="1">
        <v>44314</v>
      </c>
      <c r="BB1219">
        <v>0.19900000000000001</v>
      </c>
      <c r="BC1219">
        <f t="shared" si="479"/>
        <v>1.99E-3</v>
      </c>
      <c r="BE1219" s="1">
        <v>44314</v>
      </c>
      <c r="BF1219">
        <v>0.27460000000000001</v>
      </c>
      <c r="BG1219">
        <f t="shared" si="480"/>
        <v>2.7460000000000002E-3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3">
        <f t="shared" ca="1" si="481"/>
        <v>47519</v>
      </c>
      <c r="B1220" s="20">
        <f t="shared" ca="1" si="467"/>
        <v>0</v>
      </c>
      <c r="C1220">
        <f t="shared" ca="1" si="485"/>
        <v>0</v>
      </c>
      <c r="D1220">
        <f t="shared" ca="1" si="472"/>
        <v>-4.2027777777777775</v>
      </c>
      <c r="E1220">
        <f t="shared" ca="1" si="473"/>
        <v>1.7859639999999999</v>
      </c>
      <c r="J1220">
        <f t="shared" ca="1" si="474"/>
        <v>127.79444444444445</v>
      </c>
      <c r="K1220">
        <f t="shared" ca="1" si="469"/>
        <v>1.7859639999999999</v>
      </c>
      <c r="P1220">
        <f t="shared" ca="1" si="476"/>
        <v>127.79444444444445</v>
      </c>
      <c r="Q1220">
        <f t="shared" ca="1" si="471"/>
        <v>1.7859639999999999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9"/>
      <c r="AH1220" s="27"/>
      <c r="AS1220" s="1">
        <v>44312</v>
      </c>
      <c r="AT1220">
        <v>6.5000000000000002E-2</v>
      </c>
      <c r="AU1220">
        <f t="shared" si="477"/>
        <v>6.4999999999999997E-4</v>
      </c>
      <c r="AW1220" s="1">
        <v>44312</v>
      </c>
      <c r="AX1220">
        <v>6.4000000000000001E-2</v>
      </c>
      <c r="AY1220">
        <f t="shared" si="478"/>
        <v>6.4000000000000005E-4</v>
      </c>
      <c r="BA1220" s="1">
        <v>44313</v>
      </c>
      <c r="BB1220">
        <v>0.20200000000000001</v>
      </c>
      <c r="BC1220">
        <f t="shared" si="479"/>
        <v>2.0200000000000001E-3</v>
      </c>
      <c r="BE1220" s="1">
        <v>44313</v>
      </c>
      <c r="BF1220">
        <v>0.27100000000000002</v>
      </c>
      <c r="BG1220">
        <f t="shared" si="480"/>
        <v>2.7100000000000002E-3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3">
        <f t="shared" ca="1" si="481"/>
        <v>47520</v>
      </c>
      <c r="B1221" s="20">
        <f t="shared" ca="1" si="467"/>
        <v>0</v>
      </c>
      <c r="C1221">
        <f t="shared" ca="1" si="485"/>
        <v>0</v>
      </c>
      <c r="D1221">
        <f t="shared" ca="1" si="472"/>
        <v>-4.2055555555555557</v>
      </c>
      <c r="E1221">
        <f t="shared" ca="1" si="473"/>
        <v>1.7859639999999999</v>
      </c>
      <c r="J1221">
        <f t="shared" ca="1" si="474"/>
        <v>127.79444444444445</v>
      </c>
      <c r="K1221">
        <f t="shared" ca="1" si="469"/>
        <v>1.7859639999999999</v>
      </c>
      <c r="P1221">
        <f t="shared" ca="1" si="476"/>
        <v>127.79444444444445</v>
      </c>
      <c r="Q1221">
        <f t="shared" ca="1" si="471"/>
        <v>1.7859639999999999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9"/>
      <c r="AH1221" s="27"/>
      <c r="AS1221" s="1">
        <v>44309</v>
      </c>
      <c r="AT1221">
        <v>7.5999999999999998E-2</v>
      </c>
      <c r="AU1221">
        <f t="shared" si="477"/>
        <v>7.5999999999999993E-4</v>
      </c>
      <c r="AW1221" s="1">
        <v>44309</v>
      </c>
      <c r="AX1221">
        <v>6.4000000000000001E-2</v>
      </c>
      <c r="AY1221">
        <f t="shared" si="478"/>
        <v>6.4000000000000005E-4</v>
      </c>
      <c r="BA1221" s="1">
        <v>44312</v>
      </c>
      <c r="BB1221">
        <v>0.19800000000000001</v>
      </c>
      <c r="BC1221">
        <f t="shared" si="479"/>
        <v>1.98E-3</v>
      </c>
      <c r="BE1221" s="1">
        <v>44312</v>
      </c>
      <c r="BF1221">
        <v>0.27100000000000002</v>
      </c>
      <c r="BG1221">
        <f t="shared" si="480"/>
        <v>2.7100000000000002E-3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3">
        <f t="shared" ca="1" si="481"/>
        <v>47521</v>
      </c>
      <c r="B1222" s="20">
        <f t="shared" ca="1" si="467"/>
        <v>0</v>
      </c>
      <c r="C1222">
        <f t="shared" ca="1" si="485"/>
        <v>0</v>
      </c>
      <c r="D1222">
        <f t="shared" ca="1" si="472"/>
        <v>-4.208333333333333</v>
      </c>
      <c r="E1222">
        <f t="shared" ca="1" si="473"/>
        <v>1.7859639999999999</v>
      </c>
      <c r="J1222">
        <f t="shared" ca="1" si="474"/>
        <v>127.79444444444445</v>
      </c>
      <c r="K1222">
        <f t="shared" ca="1" si="469"/>
        <v>1.7859639999999999</v>
      </c>
      <c r="P1222">
        <f t="shared" ca="1" si="476"/>
        <v>127.79444444444445</v>
      </c>
      <c r="Q1222">
        <f t="shared" ca="1" si="471"/>
        <v>1.7859639999999999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9"/>
      <c r="AH1222" s="27"/>
      <c r="AS1222" s="1">
        <v>44308</v>
      </c>
      <c r="AT1222">
        <v>6.0999999999999999E-2</v>
      </c>
      <c r="AU1222">
        <f t="shared" si="477"/>
        <v>6.0999999999999997E-4</v>
      </c>
      <c r="AW1222" s="1">
        <v>44308</v>
      </c>
      <c r="AX1222">
        <v>6.5000000000000002E-2</v>
      </c>
      <c r="AY1222">
        <f t="shared" si="478"/>
        <v>6.4999999999999997E-4</v>
      </c>
      <c r="BA1222" s="1">
        <v>44309</v>
      </c>
      <c r="BB1222">
        <v>0.193</v>
      </c>
      <c r="BC1222">
        <f t="shared" si="479"/>
        <v>1.9300000000000001E-3</v>
      </c>
      <c r="BE1222" s="1">
        <v>44309</v>
      </c>
      <c r="BF1222">
        <v>0.26700000000000002</v>
      </c>
      <c r="BG1222">
        <f t="shared" si="480"/>
        <v>2.6700000000000001E-3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3">
        <f t="shared" ca="1" si="481"/>
        <v>47522</v>
      </c>
      <c r="B1223" s="20">
        <f t="shared" ca="1" si="467"/>
        <v>0</v>
      </c>
      <c r="C1223">
        <f t="shared" ca="1" si="485"/>
        <v>0</v>
      </c>
      <c r="D1223">
        <f t="shared" ca="1" si="472"/>
        <v>-4.2111111111111112</v>
      </c>
      <c r="E1223">
        <f t="shared" ca="1" si="473"/>
        <v>1.7859639999999999</v>
      </c>
      <c r="J1223">
        <f t="shared" ca="1" si="474"/>
        <v>127.79444444444445</v>
      </c>
      <c r="K1223">
        <f t="shared" ca="1" si="469"/>
        <v>1.7859639999999999</v>
      </c>
      <c r="P1223">
        <f t="shared" ca="1" si="476"/>
        <v>127.79444444444445</v>
      </c>
      <c r="Q1223">
        <f t="shared" ca="1" si="471"/>
        <v>1.7859639999999999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9"/>
      <c r="AH1223" s="27"/>
      <c r="AS1223" s="1">
        <v>44307</v>
      </c>
      <c r="AT1223">
        <v>6.6000000000000003E-2</v>
      </c>
      <c r="AU1223">
        <f t="shared" si="477"/>
        <v>6.6E-4</v>
      </c>
      <c r="AW1223" s="1">
        <v>44307</v>
      </c>
      <c r="AX1223">
        <v>7.9000000000000001E-2</v>
      </c>
      <c r="AY1223">
        <f t="shared" si="478"/>
        <v>7.9000000000000001E-4</v>
      </c>
      <c r="BA1223" s="1">
        <v>44308</v>
      </c>
      <c r="BB1223">
        <v>0.20200000000000001</v>
      </c>
      <c r="BC1223">
        <f t="shared" si="479"/>
        <v>2.0200000000000001E-3</v>
      </c>
      <c r="BE1223" s="1">
        <v>44308</v>
      </c>
      <c r="BF1223">
        <v>0.25600000000000001</v>
      </c>
      <c r="BG1223">
        <f t="shared" si="480"/>
        <v>2.5600000000000002E-3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3">
        <f t="shared" ca="1" si="481"/>
        <v>47525</v>
      </c>
      <c r="B1224" s="20">
        <f t="shared" ca="1" si="467"/>
        <v>0</v>
      </c>
      <c r="C1224">
        <f t="shared" ca="1" si="485"/>
        <v>0</v>
      </c>
      <c r="D1224">
        <f t="shared" ca="1" si="472"/>
        <v>-4.2194444444444441</v>
      </c>
      <c r="E1224">
        <f t="shared" ca="1" si="473"/>
        <v>1.7859639999999999</v>
      </c>
      <c r="J1224">
        <f t="shared" ca="1" si="474"/>
        <v>127.79444444444445</v>
      </c>
      <c r="K1224">
        <f t="shared" ca="1" si="469"/>
        <v>1.7859639999999999</v>
      </c>
      <c r="P1224">
        <f t="shared" ca="1" si="476"/>
        <v>127.79444444444445</v>
      </c>
      <c r="Q1224">
        <f t="shared" ca="1" si="471"/>
        <v>1.7859639999999999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9"/>
      <c r="AH1224" s="27"/>
      <c r="AS1224" s="1">
        <v>44306</v>
      </c>
      <c r="AT1224">
        <v>6.0999999999999999E-2</v>
      </c>
      <c r="AU1224">
        <f t="shared" si="477"/>
        <v>6.0999999999999997E-4</v>
      </c>
      <c r="AW1224" s="1">
        <v>44306</v>
      </c>
      <c r="AX1224">
        <v>0.08</v>
      </c>
      <c r="AY1224">
        <f t="shared" si="478"/>
        <v>8.0000000000000004E-4</v>
      </c>
      <c r="BA1224" s="1">
        <v>44307</v>
      </c>
      <c r="BB1224">
        <v>0.192</v>
      </c>
      <c r="BC1224">
        <f t="shared" si="479"/>
        <v>1.92E-3</v>
      </c>
      <c r="BE1224" s="1">
        <v>44307</v>
      </c>
      <c r="BF1224">
        <v>0.254</v>
      </c>
      <c r="BG1224">
        <f t="shared" si="480"/>
        <v>2.5400000000000002E-3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3">
        <f t="shared" ca="1" si="481"/>
        <v>47526</v>
      </c>
      <c r="B1225" s="20">
        <f t="shared" ca="1" si="467"/>
        <v>0</v>
      </c>
      <c r="C1225">
        <f t="shared" ca="1" si="485"/>
        <v>0</v>
      </c>
      <c r="D1225">
        <f t="shared" ca="1" si="472"/>
        <v>-4.2222222222222223</v>
      </c>
      <c r="E1225">
        <f t="shared" ca="1" si="473"/>
        <v>1.7859639999999999</v>
      </c>
      <c r="J1225">
        <f t="shared" ca="1" si="474"/>
        <v>127.79444444444445</v>
      </c>
      <c r="K1225">
        <f t="shared" ca="1" si="469"/>
        <v>1.7859639999999999</v>
      </c>
      <c r="P1225">
        <f t="shared" ca="1" si="476"/>
        <v>127.79444444444445</v>
      </c>
      <c r="Q1225">
        <f t="shared" ca="1" si="471"/>
        <v>1.7859639999999999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9"/>
      <c r="AH1225" s="27"/>
      <c r="AS1225" s="1">
        <v>44305</v>
      </c>
      <c r="AT1225">
        <v>7.5999999999999998E-2</v>
      </c>
      <c r="AU1225">
        <f t="shared" si="477"/>
        <v>7.5999999999999993E-4</v>
      </c>
      <c r="AW1225" s="1">
        <v>44305</v>
      </c>
      <c r="AX1225">
        <v>7.9000000000000001E-2</v>
      </c>
      <c r="AY1225">
        <f t="shared" si="478"/>
        <v>7.9000000000000001E-4</v>
      </c>
      <c r="BA1225" s="1">
        <v>44306</v>
      </c>
      <c r="BB1225">
        <v>0.19900000000000001</v>
      </c>
      <c r="BC1225">
        <f t="shared" si="479"/>
        <v>1.99E-3</v>
      </c>
      <c r="BE1225" s="1">
        <v>44306</v>
      </c>
      <c r="BF1225">
        <v>0.251</v>
      </c>
      <c r="BG1225">
        <f t="shared" si="480"/>
        <v>2.5100000000000001E-3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3">
        <f t="shared" ca="1" si="481"/>
        <v>47527</v>
      </c>
      <c r="B1226" s="20">
        <f t="shared" ca="1" si="467"/>
        <v>0</v>
      </c>
      <c r="C1226">
        <f t="shared" ca="1" si="485"/>
        <v>0</v>
      </c>
      <c r="D1226">
        <f t="shared" ca="1" si="472"/>
        <v>-4.2249999999999996</v>
      </c>
      <c r="E1226">
        <f t="shared" ca="1" si="473"/>
        <v>1.7859639999999999</v>
      </c>
      <c r="J1226">
        <f t="shared" ca="1" si="474"/>
        <v>127.79444444444445</v>
      </c>
      <c r="K1226">
        <f t="shared" ca="1" si="469"/>
        <v>1.7859639999999999</v>
      </c>
      <c r="P1226">
        <f t="shared" ca="1" si="476"/>
        <v>127.79444444444445</v>
      </c>
      <c r="Q1226">
        <f t="shared" ca="1" si="471"/>
        <v>1.7859639999999999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9"/>
      <c r="AH1226" s="27"/>
      <c r="AS1226" s="1">
        <v>44302</v>
      </c>
      <c r="AT1226">
        <v>7.5999999999999998E-2</v>
      </c>
      <c r="AU1226">
        <f t="shared" si="477"/>
        <v>7.5999999999999993E-4</v>
      </c>
      <c r="AW1226" s="1">
        <v>44302</v>
      </c>
      <c r="AX1226">
        <v>6.4000000000000001E-2</v>
      </c>
      <c r="AY1226">
        <f t="shared" si="478"/>
        <v>6.4000000000000005E-4</v>
      </c>
      <c r="BA1226" s="1">
        <v>44305</v>
      </c>
      <c r="BB1226">
        <v>0.20100000000000001</v>
      </c>
      <c r="BC1226">
        <f t="shared" si="479"/>
        <v>2.0100000000000001E-3</v>
      </c>
      <c r="BE1226" s="1">
        <v>44305</v>
      </c>
      <c r="BF1226">
        <v>0.25800000000000001</v>
      </c>
      <c r="BG1226">
        <f t="shared" si="480"/>
        <v>2.5800000000000003E-3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3">
        <f t="shared" ca="1" si="481"/>
        <v>47528</v>
      </c>
      <c r="B1227" s="20">
        <f t="shared" ref="B1227:B1290" ca="1" si="489">IFERROR(VLOOKUP(A1227,$BN$11:$BO$19999,2,FALSE),B1226)</f>
        <v>0</v>
      </c>
      <c r="C1227">
        <f t="shared" ca="1" si="485"/>
        <v>0</v>
      </c>
      <c r="D1227">
        <f t="shared" ca="1" si="472"/>
        <v>-4.2277777777777779</v>
      </c>
      <c r="E1227">
        <f t="shared" ca="1" si="473"/>
        <v>1.7859639999999999</v>
      </c>
      <c r="J1227">
        <f t="shared" ca="1" si="474"/>
        <v>127.79444444444445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1.7859639999999999</v>
      </c>
      <c r="P1227">
        <f t="shared" ca="1" si="476"/>
        <v>127.79444444444445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1.7859639999999999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9"/>
      <c r="AH1227" s="27"/>
      <c r="AS1227" s="1">
        <v>44301</v>
      </c>
      <c r="AT1227">
        <v>7.3999999999999996E-2</v>
      </c>
      <c r="AU1227">
        <f t="shared" si="477"/>
        <v>7.3999999999999999E-4</v>
      </c>
      <c r="AW1227" s="1">
        <v>44301</v>
      </c>
      <c r="AX1227">
        <v>7.5999999999999998E-2</v>
      </c>
      <c r="AY1227">
        <f t="shared" si="478"/>
        <v>7.5999999999999993E-4</v>
      </c>
      <c r="BA1227" s="1">
        <v>44302</v>
      </c>
      <c r="BB1227">
        <v>0.20300000000000001</v>
      </c>
      <c r="BC1227">
        <f t="shared" si="479"/>
        <v>2.0300000000000001E-3</v>
      </c>
      <c r="BE1227" s="1">
        <v>44302</v>
      </c>
      <c r="BF1227">
        <v>0.26800000000000002</v>
      </c>
      <c r="BG1227">
        <f t="shared" si="480"/>
        <v>2.6800000000000001E-3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3">
        <f t="shared" ca="1" si="481"/>
        <v>47529</v>
      </c>
      <c r="B1228" s="20">
        <f t="shared" ca="1" si="489"/>
        <v>0</v>
      </c>
      <c r="C1228">
        <f t="shared" ca="1" si="485"/>
        <v>0</v>
      </c>
      <c r="D1228">
        <f t="shared" ref="D1228:D1291" ca="1" si="492">($B$7-A1228)/360</f>
        <v>-4.2305555555555552</v>
      </c>
      <c r="E1228">
        <f t="shared" ref="E1228:E1291" ca="1" si="493">IFERROR(IF(D1228&lt;0.25,VLOOKUP(A1228,$AS$11:$AU$5325,3,FALSE),IF(AND(D1228&gt;=0.25,D1228&lt;0.5),VLOOKUP(A1228,$AW$11:$AY$5325,3,FALSE),IF(AND(D1228&gt;=0.5,D1228&lt;1),VLOOKUP(A1228,$BA$11:$BC$5325,3,FALSE),VLOOKUP(A1228,$BE$11:$BG$5010,3,FALSE)))),E1227)</f>
        <v>1.7859639999999999</v>
      </c>
      <c r="J1228">
        <f t="shared" ref="J1228:J1291" ca="1" si="494">($H$7-G1228)/360</f>
        <v>127.79444444444445</v>
      </c>
      <c r="K1228">
        <f t="shared" ca="1" si="490"/>
        <v>1.7859639999999999</v>
      </c>
      <c r="P1228">
        <f t="shared" ref="P1228:P1291" ca="1" si="495">($N$7-M1228)/360</f>
        <v>127.79444444444445</v>
      </c>
      <c r="Q1228">
        <f t="shared" ca="1" si="491"/>
        <v>1.7859639999999999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9"/>
      <c r="AH1228" s="27"/>
      <c r="AS1228" s="1">
        <v>44300</v>
      </c>
      <c r="AT1228">
        <v>5.7000000000000002E-2</v>
      </c>
      <c r="AU1228">
        <f t="shared" ref="AU1228:AU1291" si="496">AT1228/100</f>
        <v>5.6999999999999998E-4</v>
      </c>
      <c r="AW1228" s="1">
        <v>44300</v>
      </c>
      <c r="AX1228">
        <v>5.3999999999999999E-2</v>
      </c>
      <c r="AY1228">
        <f t="shared" ref="AY1228:AY1291" si="497">AX1228/100</f>
        <v>5.4000000000000001E-4</v>
      </c>
      <c r="BA1228" s="1">
        <v>44301</v>
      </c>
      <c r="BB1228">
        <v>0.2</v>
      </c>
      <c r="BC1228">
        <f t="shared" ref="BC1228:BC1291" si="498">BB1228/100</f>
        <v>2E-3</v>
      </c>
      <c r="BE1228" s="1">
        <v>44301</v>
      </c>
      <c r="BF1228">
        <v>0.27600000000000002</v>
      </c>
      <c r="BG1228">
        <f t="shared" ref="BG1228:BG1291" si="499">BF1228/100</f>
        <v>2.7600000000000003E-3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3">
        <f t="shared" ref="A1229:A1292" ca="1" si="500">WORKDAY(A1228,1)</f>
        <v>47532</v>
      </c>
      <c r="B1229" s="20">
        <f t="shared" ca="1" si="489"/>
        <v>0</v>
      </c>
      <c r="C1229">
        <f t="shared" ca="1" si="485"/>
        <v>0</v>
      </c>
      <c r="D1229">
        <f t="shared" ca="1" si="492"/>
        <v>-4.2388888888888889</v>
      </c>
      <c r="E1229">
        <f t="shared" ca="1" si="493"/>
        <v>1.7859639999999999</v>
      </c>
      <c r="J1229">
        <f t="shared" ca="1" si="494"/>
        <v>127.79444444444445</v>
      </c>
      <c r="K1229">
        <f t="shared" ca="1" si="490"/>
        <v>1.7859639999999999</v>
      </c>
      <c r="P1229">
        <f t="shared" ca="1" si="495"/>
        <v>127.79444444444445</v>
      </c>
      <c r="Q1229">
        <f t="shared" ca="1" si="491"/>
        <v>1.7859639999999999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9"/>
      <c r="AH1229" s="27"/>
      <c r="AS1229" s="1">
        <v>44299</v>
      </c>
      <c r="AT1229">
        <v>6.6000000000000003E-2</v>
      </c>
      <c r="AU1229">
        <f t="shared" si="496"/>
        <v>6.6E-4</v>
      </c>
      <c r="AW1229" s="1">
        <v>44299</v>
      </c>
      <c r="AX1229">
        <v>6.9000000000000006E-2</v>
      </c>
      <c r="AY1229">
        <f t="shared" si="497"/>
        <v>6.9000000000000008E-4</v>
      </c>
      <c r="BA1229" s="1">
        <v>44300</v>
      </c>
      <c r="BB1229">
        <v>0.19700000000000001</v>
      </c>
      <c r="BC1229">
        <f t="shared" si="498"/>
        <v>1.97E-3</v>
      </c>
      <c r="BE1229" s="1">
        <v>44300</v>
      </c>
      <c r="BF1229">
        <v>0.26900000000000002</v>
      </c>
      <c r="BG1229">
        <f t="shared" si="499"/>
        <v>2.6900000000000001E-3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3">
        <f t="shared" ca="1" si="500"/>
        <v>47533</v>
      </c>
      <c r="B1230" s="20">
        <f t="shared" ca="1" si="489"/>
        <v>0</v>
      </c>
      <c r="C1230">
        <f t="shared" ca="1" si="485"/>
        <v>0</v>
      </c>
      <c r="D1230">
        <f t="shared" ca="1" si="492"/>
        <v>-4.2416666666666663</v>
      </c>
      <c r="E1230">
        <f t="shared" ca="1" si="493"/>
        <v>1.7859639999999999</v>
      </c>
      <c r="J1230">
        <f t="shared" ca="1" si="494"/>
        <v>127.79444444444445</v>
      </c>
      <c r="K1230">
        <f t="shared" ca="1" si="490"/>
        <v>1.7859639999999999</v>
      </c>
      <c r="P1230">
        <f t="shared" ca="1" si="495"/>
        <v>127.79444444444445</v>
      </c>
      <c r="Q1230">
        <f t="shared" ca="1" si="491"/>
        <v>1.7859639999999999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9"/>
      <c r="AH1230" s="27"/>
      <c r="AS1230" s="1">
        <v>44298</v>
      </c>
      <c r="AT1230">
        <v>5.0999999999999997E-2</v>
      </c>
      <c r="AU1230">
        <f t="shared" si="496"/>
        <v>5.0999999999999993E-4</v>
      </c>
      <c r="AW1230" s="1">
        <v>44298</v>
      </c>
      <c r="AX1230">
        <v>6.9000000000000006E-2</v>
      </c>
      <c r="AY1230">
        <f t="shared" si="497"/>
        <v>6.9000000000000008E-4</v>
      </c>
      <c r="BA1230" s="1">
        <v>44299</v>
      </c>
      <c r="BB1230">
        <v>0.19500000000000001</v>
      </c>
      <c r="BC1230">
        <f t="shared" si="498"/>
        <v>1.9500000000000001E-3</v>
      </c>
      <c r="BE1230" s="1">
        <v>44299</v>
      </c>
      <c r="BF1230">
        <v>0.26800000000000002</v>
      </c>
      <c r="BG1230">
        <f t="shared" si="499"/>
        <v>2.6800000000000001E-3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3">
        <f t="shared" ca="1" si="500"/>
        <v>47534</v>
      </c>
      <c r="B1231" s="20">
        <f t="shared" ca="1" si="489"/>
        <v>0</v>
      </c>
      <c r="C1231">
        <f t="shared" ca="1" si="485"/>
        <v>0</v>
      </c>
      <c r="D1231">
        <f t="shared" ca="1" si="492"/>
        <v>-4.2444444444444445</v>
      </c>
      <c r="E1231">
        <f t="shared" ca="1" si="493"/>
        <v>1.7859639999999999</v>
      </c>
      <c r="J1231">
        <f t="shared" ca="1" si="494"/>
        <v>127.79444444444445</v>
      </c>
      <c r="K1231">
        <f t="shared" ca="1" si="490"/>
        <v>1.7859639999999999</v>
      </c>
      <c r="P1231">
        <f t="shared" ca="1" si="495"/>
        <v>127.79444444444445</v>
      </c>
      <c r="Q1231">
        <f t="shared" ca="1" si="491"/>
        <v>1.7859639999999999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9"/>
      <c r="AH1231" s="27"/>
      <c r="AS1231" s="1">
        <v>44295</v>
      </c>
      <c r="AT1231">
        <v>6.6000000000000003E-2</v>
      </c>
      <c r="AU1231">
        <f t="shared" si="496"/>
        <v>6.6E-4</v>
      </c>
      <c r="AW1231" s="1">
        <v>44295</v>
      </c>
      <c r="AX1231">
        <v>6.9000000000000006E-2</v>
      </c>
      <c r="AY1231">
        <f t="shared" si="497"/>
        <v>6.9000000000000008E-4</v>
      </c>
      <c r="BA1231" s="1">
        <v>44298</v>
      </c>
      <c r="BB1231">
        <v>0.214</v>
      </c>
      <c r="BC1231">
        <f t="shared" si="498"/>
        <v>2.14E-3</v>
      </c>
      <c r="BE1231" s="1">
        <v>44298</v>
      </c>
      <c r="BF1231">
        <v>0.27600000000000002</v>
      </c>
      <c r="BG1231">
        <f t="shared" si="499"/>
        <v>2.7600000000000003E-3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3">
        <f t="shared" ca="1" si="500"/>
        <v>47535</v>
      </c>
      <c r="B1232" s="20">
        <f t="shared" ca="1" si="489"/>
        <v>0</v>
      </c>
      <c r="C1232">
        <f t="shared" ca="1" si="485"/>
        <v>0</v>
      </c>
      <c r="D1232">
        <f t="shared" ca="1" si="492"/>
        <v>-4.2472222222222218</v>
      </c>
      <c r="E1232">
        <f t="shared" ca="1" si="493"/>
        <v>1.7859639999999999</v>
      </c>
      <c r="J1232">
        <f t="shared" ca="1" si="494"/>
        <v>127.79444444444445</v>
      </c>
      <c r="K1232">
        <f t="shared" ca="1" si="490"/>
        <v>1.7859639999999999</v>
      </c>
      <c r="P1232">
        <f t="shared" ca="1" si="495"/>
        <v>127.79444444444445</v>
      </c>
      <c r="Q1232">
        <f t="shared" ca="1" si="491"/>
        <v>1.7859639999999999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9"/>
      <c r="AH1232" s="27"/>
      <c r="AS1232" s="1">
        <v>44294</v>
      </c>
      <c r="AT1232">
        <v>4.9000000000000002E-2</v>
      </c>
      <c r="AU1232">
        <f t="shared" si="496"/>
        <v>4.8999999999999998E-4</v>
      </c>
      <c r="AW1232" s="1">
        <v>44294</v>
      </c>
      <c r="AX1232">
        <v>6.9000000000000006E-2</v>
      </c>
      <c r="AY1232">
        <f t="shared" si="497"/>
        <v>6.9000000000000008E-4</v>
      </c>
      <c r="BA1232" s="1">
        <v>44295</v>
      </c>
      <c r="BB1232">
        <v>0.19500000000000001</v>
      </c>
      <c r="BC1232">
        <f t="shared" si="498"/>
        <v>1.9500000000000001E-3</v>
      </c>
      <c r="BE1232" s="1">
        <v>44295</v>
      </c>
      <c r="BF1232">
        <v>0.27289999999999998</v>
      </c>
      <c r="BG1232">
        <f t="shared" si="499"/>
        <v>2.7289999999999997E-3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3">
        <f t="shared" ca="1" si="500"/>
        <v>47536</v>
      </c>
      <c r="B1233" s="20">
        <f t="shared" ca="1" si="489"/>
        <v>0</v>
      </c>
      <c r="C1233">
        <f t="shared" ca="1" si="485"/>
        <v>0</v>
      </c>
      <c r="D1233">
        <f t="shared" ca="1" si="492"/>
        <v>-4.25</v>
      </c>
      <c r="E1233">
        <f t="shared" ca="1" si="493"/>
        <v>1.7859639999999999</v>
      </c>
      <c r="J1233">
        <f t="shared" ca="1" si="494"/>
        <v>127.79444444444445</v>
      </c>
      <c r="K1233">
        <f t="shared" ca="1" si="490"/>
        <v>1.7859639999999999</v>
      </c>
      <c r="P1233">
        <f t="shared" ca="1" si="495"/>
        <v>127.79444444444445</v>
      </c>
      <c r="Q1233">
        <f t="shared" ca="1" si="491"/>
        <v>1.7859639999999999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9"/>
      <c r="AH1233" s="27"/>
      <c r="AS1233" s="1">
        <v>44293</v>
      </c>
      <c r="AT1233">
        <v>5.3999999999999999E-2</v>
      </c>
      <c r="AU1233">
        <f t="shared" si="496"/>
        <v>5.4000000000000001E-4</v>
      </c>
      <c r="AW1233" s="1">
        <v>44293</v>
      </c>
      <c r="AX1233">
        <v>5.3999999999999999E-2</v>
      </c>
      <c r="AY1233">
        <f t="shared" si="497"/>
        <v>5.4000000000000001E-4</v>
      </c>
      <c r="BA1233" s="1">
        <v>44294</v>
      </c>
      <c r="BB1233">
        <v>0.19800000000000001</v>
      </c>
      <c r="BC1233">
        <f t="shared" si="498"/>
        <v>1.98E-3</v>
      </c>
      <c r="BE1233" s="1">
        <v>44294</v>
      </c>
      <c r="BF1233">
        <v>0.26939999999999997</v>
      </c>
      <c r="BG1233">
        <f t="shared" si="499"/>
        <v>2.6939999999999998E-3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3">
        <f t="shared" ca="1" si="500"/>
        <v>47539</v>
      </c>
      <c r="B1234" s="20">
        <f t="shared" ca="1" si="489"/>
        <v>0</v>
      </c>
      <c r="C1234">
        <f t="shared" ca="1" si="485"/>
        <v>0</v>
      </c>
      <c r="D1234">
        <f t="shared" ca="1" si="492"/>
        <v>-4.2583333333333337</v>
      </c>
      <c r="E1234">
        <f t="shared" ca="1" si="493"/>
        <v>1.7859639999999999</v>
      </c>
      <c r="J1234">
        <f t="shared" ca="1" si="494"/>
        <v>127.79444444444445</v>
      </c>
      <c r="K1234">
        <f t="shared" ca="1" si="490"/>
        <v>1.7859639999999999</v>
      </c>
      <c r="P1234">
        <f t="shared" ca="1" si="495"/>
        <v>127.79444444444445</v>
      </c>
      <c r="Q1234">
        <f t="shared" ca="1" si="491"/>
        <v>1.7859639999999999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9"/>
      <c r="AH1234" s="27"/>
      <c r="AS1234" s="1">
        <v>44292</v>
      </c>
      <c r="AT1234">
        <v>4.2999999999999997E-2</v>
      </c>
      <c r="AU1234">
        <f t="shared" si="496"/>
        <v>4.2999999999999999E-4</v>
      </c>
      <c r="AW1234" s="1">
        <v>44292</v>
      </c>
      <c r="AX1234">
        <v>4.7E-2</v>
      </c>
      <c r="AY1234">
        <f t="shared" si="497"/>
        <v>4.6999999999999999E-4</v>
      </c>
      <c r="BA1234" s="1">
        <v>44293</v>
      </c>
      <c r="BB1234">
        <v>0.20100000000000001</v>
      </c>
      <c r="BC1234">
        <f t="shared" si="498"/>
        <v>2.0100000000000001E-3</v>
      </c>
      <c r="BE1234" s="1">
        <v>44293</v>
      </c>
      <c r="BF1234">
        <v>0.27400000000000002</v>
      </c>
      <c r="BG1234">
        <f t="shared" si="499"/>
        <v>2.7400000000000002E-3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3">
        <f t="shared" ca="1" si="500"/>
        <v>47540</v>
      </c>
      <c r="B1235" s="20">
        <f t="shared" ca="1" si="489"/>
        <v>0</v>
      </c>
      <c r="C1235">
        <f t="shared" ca="1" si="485"/>
        <v>0</v>
      </c>
      <c r="D1235">
        <f t="shared" ca="1" si="492"/>
        <v>-4.2611111111111111</v>
      </c>
      <c r="E1235">
        <f t="shared" ca="1" si="493"/>
        <v>1.7859639999999999</v>
      </c>
      <c r="J1235">
        <f t="shared" ca="1" si="494"/>
        <v>127.79444444444445</v>
      </c>
      <c r="K1235">
        <f t="shared" ca="1" si="490"/>
        <v>1.7859639999999999</v>
      </c>
      <c r="P1235">
        <f t="shared" ca="1" si="495"/>
        <v>127.79444444444445</v>
      </c>
      <c r="Q1235">
        <f t="shared" ca="1" si="491"/>
        <v>1.7859639999999999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9"/>
      <c r="AH1235" s="27"/>
      <c r="AS1235" s="1">
        <v>44291</v>
      </c>
      <c r="AT1235">
        <v>4.9000000000000002E-2</v>
      </c>
      <c r="AU1235">
        <f t="shared" si="496"/>
        <v>4.8999999999999998E-4</v>
      </c>
      <c r="AW1235" s="1">
        <v>44291</v>
      </c>
      <c r="AX1235">
        <v>6.3E-2</v>
      </c>
      <c r="AY1235">
        <f t="shared" si="497"/>
        <v>6.3000000000000003E-4</v>
      </c>
      <c r="BA1235" s="1">
        <v>44292</v>
      </c>
      <c r="BB1235">
        <v>0.20300000000000001</v>
      </c>
      <c r="BC1235">
        <f t="shared" si="498"/>
        <v>2.0300000000000001E-3</v>
      </c>
      <c r="BE1235" s="1">
        <v>44292</v>
      </c>
      <c r="BF1235">
        <v>0.28399999999999997</v>
      </c>
      <c r="BG1235">
        <f t="shared" si="499"/>
        <v>2.8399999999999996E-3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3">
        <f t="shared" ca="1" si="500"/>
        <v>47541</v>
      </c>
      <c r="B1236" s="20">
        <f t="shared" ca="1" si="489"/>
        <v>0</v>
      </c>
      <c r="C1236">
        <f t="shared" ca="1" si="485"/>
        <v>0</v>
      </c>
      <c r="D1236">
        <f t="shared" ca="1" si="492"/>
        <v>-4.2638888888888893</v>
      </c>
      <c r="E1236">
        <f t="shared" ca="1" si="493"/>
        <v>1.7859639999999999</v>
      </c>
      <c r="J1236">
        <f t="shared" ca="1" si="494"/>
        <v>127.79444444444445</v>
      </c>
      <c r="K1236">
        <f t="shared" ca="1" si="490"/>
        <v>1.7859639999999999</v>
      </c>
      <c r="P1236">
        <f t="shared" ca="1" si="495"/>
        <v>127.79444444444445</v>
      </c>
      <c r="Q1236">
        <f t="shared" ca="1" si="491"/>
        <v>1.7859639999999999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9"/>
      <c r="AH1236" s="27"/>
      <c r="AS1236" s="1">
        <v>44288</v>
      </c>
      <c r="AT1236">
        <v>4.2999999999999997E-2</v>
      </c>
      <c r="AU1236">
        <f t="shared" si="496"/>
        <v>4.2999999999999999E-4</v>
      </c>
      <c r="AW1236" s="1">
        <v>44288</v>
      </c>
      <c r="AX1236">
        <v>0.05</v>
      </c>
      <c r="AY1236">
        <f t="shared" si="497"/>
        <v>5.0000000000000001E-4</v>
      </c>
      <c r="BA1236" s="1">
        <v>44291</v>
      </c>
      <c r="BB1236">
        <v>0.20200000000000001</v>
      </c>
      <c r="BC1236">
        <f t="shared" si="498"/>
        <v>2.0200000000000001E-3</v>
      </c>
      <c r="BE1236" s="1">
        <v>44291</v>
      </c>
      <c r="BF1236">
        <v>0.26900000000000002</v>
      </c>
      <c r="BG1236">
        <f t="shared" si="499"/>
        <v>2.6900000000000001E-3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3">
        <f t="shared" ca="1" si="500"/>
        <v>47542</v>
      </c>
      <c r="B1237" s="20">
        <f t="shared" ca="1" si="489"/>
        <v>0</v>
      </c>
      <c r="C1237">
        <f t="shared" ca="1" si="485"/>
        <v>0</v>
      </c>
      <c r="D1237">
        <f t="shared" ca="1" si="492"/>
        <v>-4.2666666666666666</v>
      </c>
      <c r="E1237">
        <f t="shared" ca="1" si="493"/>
        <v>1.7859639999999999</v>
      </c>
      <c r="J1237">
        <f t="shared" ca="1" si="494"/>
        <v>127.79444444444445</v>
      </c>
      <c r="K1237">
        <f t="shared" ca="1" si="490"/>
        <v>1.7859639999999999</v>
      </c>
      <c r="P1237">
        <f t="shared" ca="1" si="495"/>
        <v>127.79444444444445</v>
      </c>
      <c r="Q1237">
        <f t="shared" ca="1" si="491"/>
        <v>1.7859639999999999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9"/>
      <c r="AH1237" s="27"/>
      <c r="AS1237" s="1">
        <v>44287</v>
      </c>
      <c r="AT1237">
        <v>5.8000000000000003E-2</v>
      </c>
      <c r="AU1237">
        <f t="shared" si="496"/>
        <v>5.8E-4</v>
      </c>
      <c r="AW1237" s="1">
        <v>44287</v>
      </c>
      <c r="AX1237">
        <v>4.8000000000000001E-2</v>
      </c>
      <c r="AY1237">
        <f t="shared" si="497"/>
        <v>4.8000000000000001E-4</v>
      </c>
      <c r="BA1237" s="1">
        <v>44288</v>
      </c>
      <c r="BB1237">
        <v>0.20300000000000001</v>
      </c>
      <c r="BC1237">
        <f t="shared" si="498"/>
        <v>2.0300000000000001E-3</v>
      </c>
      <c r="BE1237" s="1">
        <v>44288</v>
      </c>
      <c r="BF1237">
        <v>0.29599999999999999</v>
      </c>
      <c r="BG1237">
        <f t="shared" si="499"/>
        <v>2.96E-3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3">
        <f t="shared" ca="1" si="500"/>
        <v>47543</v>
      </c>
      <c r="B1238" s="20">
        <f t="shared" ca="1" si="489"/>
        <v>0</v>
      </c>
      <c r="C1238">
        <f t="shared" ca="1" si="485"/>
        <v>0</v>
      </c>
      <c r="D1238">
        <f t="shared" ca="1" si="492"/>
        <v>-4.2694444444444448</v>
      </c>
      <c r="E1238">
        <f t="shared" ca="1" si="493"/>
        <v>1.7859639999999999</v>
      </c>
      <c r="J1238">
        <f t="shared" ca="1" si="494"/>
        <v>127.79444444444445</v>
      </c>
      <c r="K1238">
        <f t="shared" ca="1" si="490"/>
        <v>1.7859639999999999</v>
      </c>
      <c r="P1238">
        <f t="shared" ca="1" si="495"/>
        <v>127.79444444444445</v>
      </c>
      <c r="Q1238">
        <f t="shared" ca="1" si="491"/>
        <v>1.7859639999999999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9"/>
      <c r="AH1238" s="27"/>
      <c r="AS1238" s="1">
        <v>44286</v>
      </c>
      <c r="AT1238">
        <v>4.2000000000000003E-2</v>
      </c>
      <c r="AU1238">
        <f t="shared" si="496"/>
        <v>4.2000000000000002E-4</v>
      </c>
      <c r="AW1238" s="1">
        <v>44286</v>
      </c>
      <c r="AX1238">
        <v>4.8000000000000001E-2</v>
      </c>
      <c r="AY1238">
        <f t="shared" si="497"/>
        <v>4.8000000000000001E-4</v>
      </c>
      <c r="BA1238" s="1">
        <v>44287</v>
      </c>
      <c r="BB1238">
        <v>0.20200000000000001</v>
      </c>
      <c r="BC1238">
        <f t="shared" si="498"/>
        <v>2.0200000000000001E-3</v>
      </c>
      <c r="BE1238" s="1">
        <v>44287</v>
      </c>
      <c r="BF1238">
        <v>0.28100000000000003</v>
      </c>
      <c r="BG1238">
        <f t="shared" si="499"/>
        <v>2.8100000000000004E-3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3">
        <f t="shared" ca="1" si="500"/>
        <v>47546</v>
      </c>
      <c r="B1239" s="20">
        <f t="shared" ca="1" si="489"/>
        <v>0</v>
      </c>
      <c r="C1239">
        <f t="shared" ca="1" si="485"/>
        <v>0</v>
      </c>
      <c r="D1239">
        <f t="shared" ca="1" si="492"/>
        <v>-4.2777777777777777</v>
      </c>
      <c r="E1239">
        <f t="shared" ca="1" si="493"/>
        <v>1.7859639999999999</v>
      </c>
      <c r="J1239">
        <f t="shared" ca="1" si="494"/>
        <v>127.79444444444445</v>
      </c>
      <c r="K1239">
        <f t="shared" ca="1" si="490"/>
        <v>1.7859639999999999</v>
      </c>
      <c r="P1239">
        <f t="shared" ca="1" si="495"/>
        <v>127.79444444444445</v>
      </c>
      <c r="Q1239">
        <f t="shared" ca="1" si="491"/>
        <v>1.7859639999999999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9"/>
      <c r="AH1239" s="27"/>
      <c r="AS1239" s="1">
        <v>44285</v>
      </c>
      <c r="AT1239">
        <v>4.7E-2</v>
      </c>
      <c r="AU1239">
        <f t="shared" si="496"/>
        <v>4.6999999999999999E-4</v>
      </c>
      <c r="AW1239" s="1">
        <v>44285</v>
      </c>
      <c r="AX1239">
        <v>7.0000000000000007E-2</v>
      </c>
      <c r="AY1239">
        <f t="shared" si="497"/>
        <v>7.000000000000001E-4</v>
      </c>
      <c r="BA1239" s="1">
        <v>44286</v>
      </c>
      <c r="BB1239">
        <v>0.2</v>
      </c>
      <c r="BC1239">
        <f t="shared" si="498"/>
        <v>2E-3</v>
      </c>
      <c r="BE1239" s="1">
        <v>44286</v>
      </c>
      <c r="BF1239">
        <v>0.28299999999999997</v>
      </c>
      <c r="BG1239">
        <f t="shared" si="499"/>
        <v>2.8299999999999996E-3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3">
        <f t="shared" ca="1" si="500"/>
        <v>47547</v>
      </c>
      <c r="B1240" s="20">
        <f t="shared" ca="1" si="489"/>
        <v>0</v>
      </c>
      <c r="C1240">
        <f t="shared" ca="1" si="485"/>
        <v>0</v>
      </c>
      <c r="D1240">
        <f t="shared" ca="1" si="492"/>
        <v>-4.2805555555555559</v>
      </c>
      <c r="E1240">
        <f t="shared" ca="1" si="493"/>
        <v>1.7859639999999999</v>
      </c>
      <c r="J1240">
        <f t="shared" ca="1" si="494"/>
        <v>127.79444444444445</v>
      </c>
      <c r="K1240">
        <f t="shared" ca="1" si="490"/>
        <v>1.7859639999999999</v>
      </c>
      <c r="P1240">
        <f t="shared" ca="1" si="495"/>
        <v>127.79444444444445</v>
      </c>
      <c r="Q1240">
        <f t="shared" ca="1" si="491"/>
        <v>1.7859639999999999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9"/>
      <c r="AH1240" s="27"/>
      <c r="AS1240" s="1">
        <v>44284</v>
      </c>
      <c r="AT1240">
        <v>4.2999999999999997E-2</v>
      </c>
      <c r="AU1240">
        <f t="shared" si="496"/>
        <v>4.2999999999999999E-4</v>
      </c>
      <c r="AW1240" s="1">
        <v>44284</v>
      </c>
      <c r="AX1240">
        <v>6.4000000000000001E-2</v>
      </c>
      <c r="AY1240">
        <f t="shared" si="497"/>
        <v>6.4000000000000005E-4</v>
      </c>
      <c r="BA1240" s="1">
        <v>44285</v>
      </c>
      <c r="BB1240">
        <v>0.20100000000000001</v>
      </c>
      <c r="BC1240">
        <f t="shared" si="498"/>
        <v>2.0100000000000001E-3</v>
      </c>
      <c r="BE1240" s="1">
        <v>44285</v>
      </c>
      <c r="BF1240">
        <v>0.27400000000000002</v>
      </c>
      <c r="BG1240">
        <f t="shared" si="499"/>
        <v>2.7400000000000002E-3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3">
        <f t="shared" ca="1" si="500"/>
        <v>47548</v>
      </c>
      <c r="B1241" s="20">
        <f t="shared" ca="1" si="489"/>
        <v>0</v>
      </c>
      <c r="C1241">
        <f t="shared" ref="C1241:C1304" ca="1" si="502">CEILING(B1241,$C$9)</f>
        <v>0</v>
      </c>
      <c r="D1241">
        <f t="shared" ca="1" si="492"/>
        <v>-4.2833333333333332</v>
      </c>
      <c r="E1241">
        <f t="shared" ca="1" si="493"/>
        <v>1.7859639999999999</v>
      </c>
      <c r="J1241">
        <f t="shared" ca="1" si="494"/>
        <v>127.79444444444445</v>
      </c>
      <c r="K1241">
        <f t="shared" ca="1" si="490"/>
        <v>1.7859639999999999</v>
      </c>
      <c r="P1241">
        <f t="shared" ca="1" si="495"/>
        <v>127.79444444444445</v>
      </c>
      <c r="Q1241">
        <f t="shared" ca="1" si="491"/>
        <v>1.7859639999999999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9"/>
      <c r="AH1241" s="27"/>
      <c r="AS1241" s="1">
        <v>44281</v>
      </c>
      <c r="AT1241">
        <v>4.5999999999999999E-2</v>
      </c>
      <c r="AU1241">
        <f t="shared" si="496"/>
        <v>4.6000000000000001E-4</v>
      </c>
      <c r="AW1241" s="1">
        <v>44281</v>
      </c>
      <c r="AX1241">
        <v>6.0999999999999999E-2</v>
      </c>
      <c r="AY1241">
        <f t="shared" si="497"/>
        <v>6.0999999999999997E-4</v>
      </c>
      <c r="BA1241" s="1">
        <v>44284</v>
      </c>
      <c r="BB1241">
        <v>0.20100000000000001</v>
      </c>
      <c r="BC1241">
        <f t="shared" si="498"/>
        <v>2.0100000000000001E-3</v>
      </c>
      <c r="BE1241" s="1">
        <v>44284</v>
      </c>
      <c r="BF1241">
        <v>0.26579999999999998</v>
      </c>
      <c r="BG1241">
        <f t="shared" si="499"/>
        <v>2.6579999999999998E-3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3">
        <f t="shared" ca="1" si="500"/>
        <v>47549</v>
      </c>
      <c r="B1242" s="20">
        <f t="shared" ca="1" si="489"/>
        <v>0</v>
      </c>
      <c r="C1242">
        <f t="shared" ca="1" si="502"/>
        <v>0</v>
      </c>
      <c r="D1242">
        <f t="shared" ca="1" si="492"/>
        <v>-4.2861111111111114</v>
      </c>
      <c r="E1242">
        <f t="shared" ca="1" si="493"/>
        <v>1.7859639999999999</v>
      </c>
      <c r="J1242">
        <f t="shared" ca="1" si="494"/>
        <v>127.79444444444445</v>
      </c>
      <c r="K1242">
        <f t="shared" ca="1" si="490"/>
        <v>1.7859639999999999</v>
      </c>
      <c r="P1242">
        <f t="shared" ca="1" si="495"/>
        <v>127.79444444444445</v>
      </c>
      <c r="Q1242">
        <f t="shared" ca="1" si="491"/>
        <v>1.7859639999999999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9"/>
      <c r="AH1242" s="27"/>
      <c r="AS1242" s="1">
        <v>44280</v>
      </c>
      <c r="AT1242">
        <v>4.2000000000000003E-2</v>
      </c>
      <c r="AU1242">
        <f t="shared" si="496"/>
        <v>4.2000000000000002E-4</v>
      </c>
      <c r="AW1242" s="1">
        <v>44280</v>
      </c>
      <c r="AX1242">
        <v>0.06</v>
      </c>
      <c r="AY1242">
        <f t="shared" si="497"/>
        <v>5.9999999999999995E-4</v>
      </c>
      <c r="BA1242" s="1">
        <v>44281</v>
      </c>
      <c r="BB1242">
        <v>0.19800000000000001</v>
      </c>
      <c r="BC1242">
        <f t="shared" si="498"/>
        <v>1.98E-3</v>
      </c>
      <c r="BE1242" s="1">
        <v>44281</v>
      </c>
      <c r="BF1242">
        <v>0.26140000000000002</v>
      </c>
      <c r="BG1242">
        <f t="shared" si="499"/>
        <v>2.614E-3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3">
        <f t="shared" ca="1" si="500"/>
        <v>47550</v>
      </c>
      <c r="B1243" s="20">
        <f t="shared" ca="1" si="489"/>
        <v>0</v>
      </c>
      <c r="C1243">
        <f t="shared" ca="1" si="502"/>
        <v>0</v>
      </c>
      <c r="D1243">
        <f t="shared" ca="1" si="492"/>
        <v>-4.2888888888888888</v>
      </c>
      <c r="E1243">
        <f t="shared" ca="1" si="493"/>
        <v>1.7859639999999999</v>
      </c>
      <c r="J1243">
        <f t="shared" ca="1" si="494"/>
        <v>127.79444444444445</v>
      </c>
      <c r="K1243">
        <f t="shared" ca="1" si="490"/>
        <v>1.7859639999999999</v>
      </c>
      <c r="P1243">
        <f t="shared" ca="1" si="495"/>
        <v>127.79444444444445</v>
      </c>
      <c r="Q1243">
        <f t="shared" ca="1" si="491"/>
        <v>1.7859639999999999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9"/>
      <c r="AH1243" s="27"/>
      <c r="AS1243" s="1">
        <v>44279</v>
      </c>
      <c r="AT1243">
        <v>5.8000000000000003E-2</v>
      </c>
      <c r="AU1243">
        <f t="shared" si="496"/>
        <v>5.8E-4</v>
      </c>
      <c r="AW1243" s="1">
        <v>44279</v>
      </c>
      <c r="AX1243">
        <v>6.2E-2</v>
      </c>
      <c r="AY1243">
        <f t="shared" si="497"/>
        <v>6.2E-4</v>
      </c>
      <c r="BA1243" s="1">
        <v>44280</v>
      </c>
      <c r="BB1243">
        <v>0.188</v>
      </c>
      <c r="BC1243">
        <f t="shared" si="498"/>
        <v>1.8799999999999999E-3</v>
      </c>
      <c r="BE1243" s="1">
        <v>44280</v>
      </c>
      <c r="BF1243">
        <v>0.23899999999999999</v>
      </c>
      <c r="BG1243">
        <f t="shared" si="499"/>
        <v>2.3899999999999998E-3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3">
        <f t="shared" ca="1" si="500"/>
        <v>47553</v>
      </c>
      <c r="B1244" s="20">
        <f t="shared" ca="1" si="489"/>
        <v>0</v>
      </c>
      <c r="C1244">
        <f t="shared" ca="1" si="502"/>
        <v>0</v>
      </c>
      <c r="D1244">
        <f t="shared" ca="1" si="492"/>
        <v>-4.2972222222222225</v>
      </c>
      <c r="E1244">
        <f t="shared" ca="1" si="493"/>
        <v>1.7859639999999999</v>
      </c>
      <c r="J1244">
        <f t="shared" ca="1" si="494"/>
        <v>127.79444444444445</v>
      </c>
      <c r="K1244">
        <f t="shared" ca="1" si="490"/>
        <v>1.7859639999999999</v>
      </c>
      <c r="P1244">
        <f t="shared" ca="1" si="495"/>
        <v>127.79444444444445</v>
      </c>
      <c r="Q1244">
        <f t="shared" ca="1" si="491"/>
        <v>1.7859639999999999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9"/>
      <c r="AH1244" s="27"/>
      <c r="AS1244" s="1">
        <v>44278</v>
      </c>
      <c r="AT1244">
        <v>5.8000000000000003E-2</v>
      </c>
      <c r="AU1244">
        <f t="shared" si="496"/>
        <v>5.8E-4</v>
      </c>
      <c r="AW1244" s="1">
        <v>44278</v>
      </c>
      <c r="AX1244">
        <v>6.2E-2</v>
      </c>
      <c r="AY1244">
        <f t="shared" si="497"/>
        <v>6.2E-4</v>
      </c>
      <c r="BA1244" s="1">
        <v>44279</v>
      </c>
      <c r="BB1244">
        <v>0.19400000000000001</v>
      </c>
      <c r="BC1244">
        <f t="shared" si="498"/>
        <v>1.9400000000000001E-3</v>
      </c>
      <c r="BE1244" s="1">
        <v>44279</v>
      </c>
      <c r="BF1244">
        <v>0.249</v>
      </c>
      <c r="BG1244">
        <f t="shared" si="499"/>
        <v>2.49E-3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3">
        <f t="shared" ca="1" si="500"/>
        <v>47554</v>
      </c>
      <c r="B1245" s="20">
        <f t="shared" ca="1" si="489"/>
        <v>0</v>
      </c>
      <c r="C1245">
        <f t="shared" ca="1" si="502"/>
        <v>0</v>
      </c>
      <c r="D1245">
        <f t="shared" ca="1" si="492"/>
        <v>-4.3</v>
      </c>
      <c r="E1245">
        <f t="shared" ca="1" si="493"/>
        <v>1.7859639999999999</v>
      </c>
      <c r="J1245">
        <f t="shared" ca="1" si="494"/>
        <v>127.79444444444445</v>
      </c>
      <c r="K1245">
        <f t="shared" ca="1" si="490"/>
        <v>1.7859639999999999</v>
      </c>
      <c r="P1245">
        <f t="shared" ca="1" si="495"/>
        <v>127.79444444444445</v>
      </c>
      <c r="Q1245">
        <f t="shared" ca="1" si="491"/>
        <v>1.7859639999999999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9"/>
      <c r="AH1245" s="27"/>
      <c r="AS1245" s="1">
        <v>44277</v>
      </c>
      <c r="AT1245">
        <v>5.3999999999999999E-2</v>
      </c>
      <c r="AU1245">
        <f t="shared" si="496"/>
        <v>5.4000000000000001E-4</v>
      </c>
      <c r="AW1245" s="1">
        <v>44277</v>
      </c>
      <c r="AX1245">
        <v>4.2999999999999997E-2</v>
      </c>
      <c r="AY1245">
        <f t="shared" si="497"/>
        <v>4.2999999999999999E-4</v>
      </c>
      <c r="BA1245" s="1">
        <v>44278</v>
      </c>
      <c r="BB1245">
        <v>0.19600000000000001</v>
      </c>
      <c r="BC1245">
        <f t="shared" si="498"/>
        <v>1.9599999999999999E-3</v>
      </c>
      <c r="BE1245" s="1">
        <v>44278</v>
      </c>
      <c r="BF1245">
        <v>0.247</v>
      </c>
      <c r="BG1245">
        <f t="shared" si="499"/>
        <v>2.47E-3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3">
        <f t="shared" ca="1" si="500"/>
        <v>47555</v>
      </c>
      <c r="B1246" s="20">
        <f t="shared" ca="1" si="489"/>
        <v>0</v>
      </c>
      <c r="C1246">
        <f t="shared" ca="1" si="502"/>
        <v>0</v>
      </c>
      <c r="D1246">
        <f t="shared" ca="1" si="492"/>
        <v>-4.302777777777778</v>
      </c>
      <c r="E1246">
        <f t="shared" ca="1" si="493"/>
        <v>1.7859639999999999</v>
      </c>
      <c r="J1246">
        <f t="shared" ca="1" si="494"/>
        <v>127.79444444444445</v>
      </c>
      <c r="K1246">
        <f t="shared" ca="1" si="490"/>
        <v>1.7859639999999999</v>
      </c>
      <c r="P1246">
        <f t="shared" ca="1" si="495"/>
        <v>127.79444444444445</v>
      </c>
      <c r="Q1246">
        <f t="shared" ca="1" si="491"/>
        <v>1.7859639999999999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9"/>
      <c r="AH1246" s="27"/>
      <c r="AS1246" s="1">
        <v>44274</v>
      </c>
      <c r="AT1246">
        <v>4.7E-2</v>
      </c>
      <c r="AU1246">
        <f t="shared" si="496"/>
        <v>4.6999999999999999E-4</v>
      </c>
      <c r="AW1246" s="1">
        <v>44274</v>
      </c>
      <c r="AX1246">
        <v>0.06</v>
      </c>
      <c r="AY1246">
        <f t="shared" si="497"/>
        <v>5.9999999999999995E-4</v>
      </c>
      <c r="BA1246" s="1">
        <v>44277</v>
      </c>
      <c r="BB1246">
        <v>0.19500000000000001</v>
      </c>
      <c r="BC1246">
        <f t="shared" si="498"/>
        <v>1.9500000000000001E-3</v>
      </c>
      <c r="BE1246" s="1">
        <v>44277</v>
      </c>
      <c r="BF1246">
        <v>0.25</v>
      </c>
      <c r="BG1246">
        <f t="shared" si="499"/>
        <v>2.5000000000000001E-3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3">
        <f t="shared" ca="1" si="500"/>
        <v>47556</v>
      </c>
      <c r="B1247" s="20">
        <f t="shared" ca="1" si="489"/>
        <v>0</v>
      </c>
      <c r="C1247">
        <f t="shared" ca="1" si="502"/>
        <v>0</v>
      </c>
      <c r="D1247">
        <f t="shared" ca="1" si="492"/>
        <v>-4.3055555555555554</v>
      </c>
      <c r="E1247">
        <f t="shared" ca="1" si="493"/>
        <v>1.7859639999999999</v>
      </c>
      <c r="J1247">
        <f t="shared" ca="1" si="494"/>
        <v>127.79444444444445</v>
      </c>
      <c r="K1247">
        <f t="shared" ca="1" si="490"/>
        <v>1.7859639999999999</v>
      </c>
      <c r="P1247">
        <f t="shared" ca="1" si="495"/>
        <v>127.79444444444445</v>
      </c>
      <c r="Q1247">
        <f t="shared" ca="1" si="491"/>
        <v>1.7859639999999999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9"/>
      <c r="AH1247" s="27"/>
      <c r="AS1247" s="1">
        <v>44273</v>
      </c>
      <c r="AT1247">
        <v>0.06</v>
      </c>
      <c r="AU1247">
        <f t="shared" si="496"/>
        <v>5.9999999999999995E-4</v>
      </c>
      <c r="AW1247" s="1">
        <v>44273</v>
      </c>
      <c r="AX1247">
        <v>4.9000000000000002E-2</v>
      </c>
      <c r="AY1247">
        <f t="shared" si="497"/>
        <v>4.8999999999999998E-4</v>
      </c>
      <c r="BA1247" s="1">
        <v>44274</v>
      </c>
      <c r="BB1247">
        <v>0.19</v>
      </c>
      <c r="BC1247">
        <f t="shared" si="498"/>
        <v>1.9E-3</v>
      </c>
      <c r="BE1247" s="1">
        <v>44274</v>
      </c>
      <c r="BF1247">
        <v>0.25619999999999998</v>
      </c>
      <c r="BG1247">
        <f t="shared" si="499"/>
        <v>2.562E-3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3">
        <f t="shared" ca="1" si="500"/>
        <v>47557</v>
      </c>
      <c r="B1248" s="20">
        <f t="shared" ca="1" si="489"/>
        <v>0</v>
      </c>
      <c r="C1248">
        <f t="shared" ca="1" si="502"/>
        <v>0</v>
      </c>
      <c r="D1248">
        <f t="shared" ca="1" si="492"/>
        <v>-4.3083333333333336</v>
      </c>
      <c r="E1248">
        <f t="shared" ca="1" si="493"/>
        <v>1.7859639999999999</v>
      </c>
      <c r="J1248">
        <f t="shared" ca="1" si="494"/>
        <v>127.79444444444445</v>
      </c>
      <c r="K1248">
        <f t="shared" ca="1" si="490"/>
        <v>1.7859639999999999</v>
      </c>
      <c r="P1248">
        <f t="shared" ca="1" si="495"/>
        <v>127.79444444444445</v>
      </c>
      <c r="Q1248">
        <f t="shared" ca="1" si="491"/>
        <v>1.7859639999999999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9"/>
      <c r="AH1248" s="27"/>
      <c r="AS1248" s="1">
        <v>44272</v>
      </c>
      <c r="AT1248">
        <v>5.2999999999999999E-2</v>
      </c>
      <c r="AU1248">
        <f t="shared" si="496"/>
        <v>5.2999999999999998E-4</v>
      </c>
      <c r="AW1248" s="1">
        <v>44272</v>
      </c>
      <c r="AX1248">
        <v>0.05</v>
      </c>
      <c r="AY1248">
        <f t="shared" si="497"/>
        <v>5.0000000000000001E-4</v>
      </c>
      <c r="BA1248" s="1">
        <v>44273</v>
      </c>
      <c r="BB1248">
        <v>0.187</v>
      </c>
      <c r="BC1248">
        <f t="shared" si="498"/>
        <v>1.8699999999999999E-3</v>
      </c>
      <c r="BE1248" s="1">
        <v>44273</v>
      </c>
      <c r="BF1248">
        <v>0.252</v>
      </c>
      <c r="BG1248">
        <f t="shared" si="499"/>
        <v>2.5200000000000001E-3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3">
        <f t="shared" ca="1" si="500"/>
        <v>47560</v>
      </c>
      <c r="B1249" s="20">
        <f t="shared" ca="1" si="489"/>
        <v>0</v>
      </c>
      <c r="C1249">
        <f t="shared" ca="1" si="502"/>
        <v>0</v>
      </c>
      <c r="D1249">
        <f t="shared" ca="1" si="492"/>
        <v>-4.3166666666666664</v>
      </c>
      <c r="E1249">
        <f t="shared" ca="1" si="493"/>
        <v>1.7859639999999999</v>
      </c>
      <c r="J1249">
        <f t="shared" ca="1" si="494"/>
        <v>127.79444444444445</v>
      </c>
      <c r="K1249">
        <f t="shared" ca="1" si="490"/>
        <v>1.7859639999999999</v>
      </c>
      <c r="P1249">
        <f t="shared" ca="1" si="495"/>
        <v>127.79444444444445</v>
      </c>
      <c r="Q1249">
        <f t="shared" ca="1" si="491"/>
        <v>1.7859639999999999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9"/>
      <c r="AH1249" s="27"/>
      <c r="AS1249" s="1">
        <v>44271</v>
      </c>
      <c r="AT1249">
        <v>0.05</v>
      </c>
      <c r="AU1249">
        <f t="shared" si="496"/>
        <v>5.0000000000000001E-4</v>
      </c>
      <c r="AW1249" s="1">
        <v>44271</v>
      </c>
      <c r="AX1249">
        <v>5.3999999999999999E-2</v>
      </c>
      <c r="AY1249">
        <f t="shared" si="497"/>
        <v>5.4000000000000001E-4</v>
      </c>
      <c r="BA1249" s="1">
        <v>44272</v>
      </c>
      <c r="BB1249">
        <v>0.17899999999999999</v>
      </c>
      <c r="BC1249">
        <f t="shared" si="498"/>
        <v>1.7899999999999999E-3</v>
      </c>
      <c r="BE1249" s="1">
        <v>44272</v>
      </c>
      <c r="BF1249">
        <v>0.22800000000000001</v>
      </c>
      <c r="BG1249">
        <f t="shared" si="499"/>
        <v>2.2799999999999999E-3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3">
        <f t="shared" ca="1" si="500"/>
        <v>47561</v>
      </c>
      <c r="B1250" s="20">
        <f t="shared" ca="1" si="489"/>
        <v>0</v>
      </c>
      <c r="C1250">
        <f t="shared" ca="1" si="502"/>
        <v>0</v>
      </c>
      <c r="D1250">
        <f t="shared" ca="1" si="492"/>
        <v>-4.3194444444444446</v>
      </c>
      <c r="E1250">
        <f t="shared" ca="1" si="493"/>
        <v>1.7859639999999999</v>
      </c>
      <c r="J1250">
        <f t="shared" ca="1" si="494"/>
        <v>127.79444444444445</v>
      </c>
      <c r="K1250">
        <f t="shared" ca="1" si="490"/>
        <v>1.7859639999999999</v>
      </c>
      <c r="P1250">
        <f t="shared" ca="1" si="495"/>
        <v>127.79444444444445</v>
      </c>
      <c r="Q1250">
        <f t="shared" ca="1" si="491"/>
        <v>1.7859639999999999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9"/>
      <c r="AH1250" s="27"/>
      <c r="AS1250" s="1">
        <v>44270</v>
      </c>
      <c r="AT1250">
        <v>6.2E-2</v>
      </c>
      <c r="AU1250">
        <f t="shared" si="496"/>
        <v>6.2E-4</v>
      </c>
      <c r="AW1250" s="1">
        <v>44270</v>
      </c>
      <c r="AX1250">
        <v>6.5000000000000002E-2</v>
      </c>
      <c r="AY1250">
        <f t="shared" si="497"/>
        <v>6.4999999999999997E-4</v>
      </c>
      <c r="BA1250" s="1">
        <v>44271</v>
      </c>
      <c r="BB1250">
        <v>0.189</v>
      </c>
      <c r="BC1250">
        <f t="shared" si="498"/>
        <v>1.89E-3</v>
      </c>
      <c r="BE1250" s="1">
        <v>44271</v>
      </c>
      <c r="BF1250">
        <v>0.23899999999999999</v>
      </c>
      <c r="BG1250">
        <f t="shared" si="499"/>
        <v>2.3899999999999998E-3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3">
        <f t="shared" ca="1" si="500"/>
        <v>47562</v>
      </c>
      <c r="B1251" s="20">
        <f t="shared" ca="1" si="489"/>
        <v>0</v>
      </c>
      <c r="C1251">
        <f t="shared" ca="1" si="502"/>
        <v>0</v>
      </c>
      <c r="D1251">
        <f t="shared" ca="1" si="492"/>
        <v>-4.322222222222222</v>
      </c>
      <c r="E1251">
        <f t="shared" ca="1" si="493"/>
        <v>1.7859639999999999</v>
      </c>
      <c r="J1251">
        <f t="shared" ca="1" si="494"/>
        <v>127.79444444444445</v>
      </c>
      <c r="K1251">
        <f t="shared" ca="1" si="490"/>
        <v>1.7859639999999999</v>
      </c>
      <c r="P1251">
        <f t="shared" ca="1" si="495"/>
        <v>127.79444444444445</v>
      </c>
      <c r="Q1251">
        <f t="shared" ca="1" si="491"/>
        <v>1.7859639999999999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9"/>
      <c r="AH1251" s="27"/>
      <c r="AS1251" s="1">
        <v>44267</v>
      </c>
      <c r="AT1251">
        <v>6.2E-2</v>
      </c>
      <c r="AU1251">
        <f t="shared" si="496"/>
        <v>6.2E-4</v>
      </c>
      <c r="AW1251" s="1">
        <v>44267</v>
      </c>
      <c r="AX1251">
        <v>6.5000000000000002E-2</v>
      </c>
      <c r="AY1251">
        <f t="shared" si="497"/>
        <v>6.4999999999999997E-4</v>
      </c>
      <c r="BA1251" s="1">
        <v>44270</v>
      </c>
      <c r="BB1251">
        <v>0.184</v>
      </c>
      <c r="BC1251">
        <f t="shared" si="498"/>
        <v>1.8400000000000001E-3</v>
      </c>
      <c r="BE1251" s="1">
        <v>44270</v>
      </c>
      <c r="BF1251">
        <v>0.23400000000000001</v>
      </c>
      <c r="BG1251">
        <f t="shared" si="499"/>
        <v>2.3400000000000001E-3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3">
        <f t="shared" ca="1" si="500"/>
        <v>47563</v>
      </c>
      <c r="B1252" s="20">
        <f t="shared" ca="1" si="489"/>
        <v>0</v>
      </c>
      <c r="C1252">
        <f t="shared" ca="1" si="502"/>
        <v>0</v>
      </c>
      <c r="D1252">
        <f t="shared" ca="1" si="492"/>
        <v>-4.3250000000000002</v>
      </c>
      <c r="E1252">
        <f t="shared" ca="1" si="493"/>
        <v>1.7859639999999999</v>
      </c>
      <c r="J1252">
        <f t="shared" ca="1" si="494"/>
        <v>127.79444444444445</v>
      </c>
      <c r="K1252">
        <f t="shared" ca="1" si="490"/>
        <v>1.7859639999999999</v>
      </c>
      <c r="P1252">
        <f t="shared" ca="1" si="495"/>
        <v>127.79444444444445</v>
      </c>
      <c r="Q1252">
        <f t="shared" ca="1" si="491"/>
        <v>1.7859639999999999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9"/>
      <c r="AH1252" s="27"/>
      <c r="AS1252" s="1">
        <v>44266</v>
      </c>
      <c r="AT1252">
        <v>5.1999999999999998E-2</v>
      </c>
      <c r="AU1252">
        <f t="shared" si="496"/>
        <v>5.1999999999999995E-4</v>
      </c>
      <c r="AW1252" s="1">
        <v>44266</v>
      </c>
      <c r="AX1252">
        <v>0.05</v>
      </c>
      <c r="AY1252">
        <f t="shared" si="497"/>
        <v>5.0000000000000001E-4</v>
      </c>
      <c r="BA1252" s="1">
        <v>44267</v>
      </c>
      <c r="BB1252">
        <v>0.185</v>
      </c>
      <c r="BC1252">
        <f t="shared" si="498"/>
        <v>1.8500000000000001E-3</v>
      </c>
      <c r="BE1252" s="1">
        <v>44267</v>
      </c>
      <c r="BF1252">
        <v>0.23799999999999999</v>
      </c>
      <c r="BG1252">
        <f t="shared" si="499"/>
        <v>2.3799999999999997E-3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3">
        <f t="shared" ca="1" si="500"/>
        <v>47564</v>
      </c>
      <c r="B1253" s="20">
        <f t="shared" ca="1" si="489"/>
        <v>0</v>
      </c>
      <c r="C1253">
        <f t="shared" ca="1" si="502"/>
        <v>0</v>
      </c>
      <c r="D1253">
        <f t="shared" ca="1" si="492"/>
        <v>-4.3277777777777775</v>
      </c>
      <c r="E1253">
        <f t="shared" ca="1" si="493"/>
        <v>1.7859639999999999</v>
      </c>
      <c r="J1253">
        <f t="shared" ca="1" si="494"/>
        <v>127.79444444444445</v>
      </c>
      <c r="K1253">
        <f t="shared" ca="1" si="490"/>
        <v>1.7859639999999999</v>
      </c>
      <c r="P1253">
        <f t="shared" ca="1" si="495"/>
        <v>127.79444444444445</v>
      </c>
      <c r="Q1253">
        <f t="shared" ca="1" si="491"/>
        <v>1.7859639999999999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9"/>
      <c r="AH1253" s="27"/>
      <c r="AS1253" s="1">
        <v>44265</v>
      </c>
      <c r="AT1253">
        <v>6.4000000000000001E-2</v>
      </c>
      <c r="AU1253">
        <f t="shared" si="496"/>
        <v>6.4000000000000005E-4</v>
      </c>
      <c r="AW1253" s="1">
        <v>44265</v>
      </c>
      <c r="AX1253">
        <v>6.8000000000000005E-2</v>
      </c>
      <c r="AY1253">
        <f t="shared" si="497"/>
        <v>6.8000000000000005E-4</v>
      </c>
      <c r="BA1253" s="1">
        <v>44266</v>
      </c>
      <c r="BB1253">
        <v>0.18099999999999999</v>
      </c>
      <c r="BC1253">
        <f t="shared" si="498"/>
        <v>1.81E-3</v>
      </c>
      <c r="BE1253" s="1">
        <v>44266</v>
      </c>
      <c r="BF1253">
        <v>0.222</v>
      </c>
      <c r="BG1253">
        <f t="shared" si="499"/>
        <v>2.2200000000000002E-3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3">
        <f t="shared" ca="1" si="500"/>
        <v>47567</v>
      </c>
      <c r="B1254" s="20">
        <f t="shared" ca="1" si="489"/>
        <v>0</v>
      </c>
      <c r="C1254">
        <f t="shared" ca="1" si="502"/>
        <v>0</v>
      </c>
      <c r="D1254">
        <f t="shared" ca="1" si="492"/>
        <v>-4.3361111111111112</v>
      </c>
      <c r="E1254">
        <f t="shared" ca="1" si="493"/>
        <v>1.7859639999999999</v>
      </c>
      <c r="J1254">
        <f t="shared" ca="1" si="494"/>
        <v>127.79444444444445</v>
      </c>
      <c r="K1254">
        <f t="shared" ca="1" si="490"/>
        <v>1.7859639999999999</v>
      </c>
      <c r="P1254">
        <f t="shared" ca="1" si="495"/>
        <v>127.79444444444445</v>
      </c>
      <c r="Q1254">
        <f t="shared" ca="1" si="491"/>
        <v>1.7859639999999999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9"/>
      <c r="AH1254" s="27"/>
      <c r="AS1254" s="1">
        <v>44264</v>
      </c>
      <c r="AT1254">
        <v>4.7E-2</v>
      </c>
      <c r="AU1254">
        <f t="shared" si="496"/>
        <v>4.6999999999999999E-4</v>
      </c>
      <c r="AW1254" s="1">
        <v>44264</v>
      </c>
      <c r="AX1254">
        <v>6.6000000000000003E-2</v>
      </c>
      <c r="AY1254">
        <f t="shared" si="497"/>
        <v>6.6E-4</v>
      </c>
      <c r="BA1254" s="1">
        <v>44265</v>
      </c>
      <c r="BB1254">
        <v>0.17699999999999999</v>
      </c>
      <c r="BC1254">
        <f t="shared" si="498"/>
        <v>1.7699999999999999E-3</v>
      </c>
      <c r="BE1254" s="1">
        <v>44265</v>
      </c>
      <c r="BF1254">
        <v>0.22500000000000001</v>
      </c>
      <c r="BG1254">
        <f t="shared" si="499"/>
        <v>2.2500000000000003E-3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3">
        <f t="shared" ca="1" si="500"/>
        <v>47568</v>
      </c>
      <c r="B1255" s="20">
        <f t="shared" ca="1" si="489"/>
        <v>0</v>
      </c>
      <c r="C1255">
        <f t="shared" ca="1" si="502"/>
        <v>0</v>
      </c>
      <c r="D1255">
        <f t="shared" ca="1" si="492"/>
        <v>-4.3388888888888886</v>
      </c>
      <c r="E1255">
        <f t="shared" ca="1" si="493"/>
        <v>1.7859639999999999</v>
      </c>
      <c r="J1255">
        <f t="shared" ca="1" si="494"/>
        <v>127.79444444444445</v>
      </c>
      <c r="K1255">
        <f t="shared" ca="1" si="490"/>
        <v>1.7859639999999999</v>
      </c>
      <c r="P1255">
        <f t="shared" ca="1" si="495"/>
        <v>127.79444444444445</v>
      </c>
      <c r="Q1255">
        <f t="shared" ca="1" si="491"/>
        <v>1.7859639999999999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9"/>
      <c r="AH1255" s="27"/>
      <c r="AS1255" s="1">
        <v>44263</v>
      </c>
      <c r="AT1255">
        <v>6.2E-2</v>
      </c>
      <c r="AU1255">
        <f t="shared" si="496"/>
        <v>6.2E-4</v>
      </c>
      <c r="AW1255" s="1">
        <v>44263</v>
      </c>
      <c r="AX1255">
        <v>0.05</v>
      </c>
      <c r="AY1255">
        <f t="shared" si="497"/>
        <v>5.0000000000000001E-4</v>
      </c>
      <c r="BA1255" s="1">
        <v>44264</v>
      </c>
      <c r="BB1255">
        <v>0.18</v>
      </c>
      <c r="BC1255">
        <f t="shared" si="498"/>
        <v>1.8E-3</v>
      </c>
      <c r="BE1255" s="1">
        <v>44264</v>
      </c>
      <c r="BF1255">
        <v>0.23100000000000001</v>
      </c>
      <c r="BG1255">
        <f t="shared" si="499"/>
        <v>2.31E-3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3">
        <f t="shared" ca="1" si="500"/>
        <v>47569</v>
      </c>
      <c r="B1256" s="20">
        <f t="shared" ca="1" si="489"/>
        <v>0</v>
      </c>
      <c r="C1256">
        <f t="shared" ca="1" si="502"/>
        <v>0</v>
      </c>
      <c r="D1256">
        <f t="shared" ca="1" si="492"/>
        <v>-4.3416666666666668</v>
      </c>
      <c r="E1256">
        <f t="shared" ca="1" si="493"/>
        <v>1.7859639999999999</v>
      </c>
      <c r="J1256">
        <f t="shared" ca="1" si="494"/>
        <v>127.79444444444445</v>
      </c>
      <c r="K1256">
        <f t="shared" ca="1" si="490"/>
        <v>1.7859639999999999</v>
      </c>
      <c r="P1256">
        <f t="shared" ca="1" si="495"/>
        <v>127.79444444444445</v>
      </c>
      <c r="Q1256">
        <f t="shared" ca="1" si="491"/>
        <v>1.7859639999999999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9"/>
      <c r="AH1256" s="27"/>
      <c r="AS1256" s="1">
        <v>44260</v>
      </c>
      <c r="AT1256">
        <v>6.7000000000000004E-2</v>
      </c>
      <c r="AU1256">
        <f t="shared" si="496"/>
        <v>6.7000000000000002E-4</v>
      </c>
      <c r="AW1256" s="1">
        <v>44260</v>
      </c>
      <c r="AX1256">
        <v>6.9000000000000006E-2</v>
      </c>
      <c r="AY1256">
        <f t="shared" si="497"/>
        <v>6.9000000000000008E-4</v>
      </c>
      <c r="BA1256" s="1">
        <v>44263</v>
      </c>
      <c r="BB1256">
        <v>0.17699999999999999</v>
      </c>
      <c r="BC1256">
        <f t="shared" si="498"/>
        <v>1.7699999999999999E-3</v>
      </c>
      <c r="BE1256" s="1">
        <v>44263</v>
      </c>
      <c r="BF1256">
        <v>0.23300000000000001</v>
      </c>
      <c r="BG1256">
        <f t="shared" si="499"/>
        <v>2.33E-3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3">
        <f t="shared" ca="1" si="500"/>
        <v>47570</v>
      </c>
      <c r="B1257" s="20">
        <f t="shared" ca="1" si="489"/>
        <v>0</v>
      </c>
      <c r="C1257">
        <f t="shared" ca="1" si="502"/>
        <v>0</v>
      </c>
      <c r="D1257">
        <f t="shared" ca="1" si="492"/>
        <v>-4.3444444444444441</v>
      </c>
      <c r="E1257">
        <f t="shared" ca="1" si="493"/>
        <v>1.7859639999999999</v>
      </c>
      <c r="J1257">
        <f t="shared" ca="1" si="494"/>
        <v>127.79444444444445</v>
      </c>
      <c r="K1257">
        <f t="shared" ca="1" si="490"/>
        <v>1.7859639999999999</v>
      </c>
      <c r="P1257">
        <f t="shared" ca="1" si="495"/>
        <v>127.79444444444445</v>
      </c>
      <c r="Q1257">
        <f t="shared" ca="1" si="491"/>
        <v>1.7859639999999999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9"/>
      <c r="AH1257" s="27"/>
      <c r="AS1257" s="1">
        <v>44259</v>
      </c>
      <c r="AT1257">
        <v>6.7000000000000004E-2</v>
      </c>
      <c r="AU1257">
        <f t="shared" si="496"/>
        <v>6.7000000000000002E-4</v>
      </c>
      <c r="AW1257" s="1">
        <v>44259</v>
      </c>
      <c r="AX1257">
        <v>6.9000000000000006E-2</v>
      </c>
      <c r="AY1257">
        <f t="shared" si="497"/>
        <v>6.9000000000000008E-4</v>
      </c>
      <c r="BA1257" s="1">
        <v>44260</v>
      </c>
      <c r="BB1257">
        <v>0.17599999999999999</v>
      </c>
      <c r="BC1257">
        <f t="shared" si="498"/>
        <v>1.7599999999999998E-3</v>
      </c>
      <c r="BE1257" s="1">
        <v>44260</v>
      </c>
      <c r="BF1257">
        <v>0.22</v>
      </c>
      <c r="BG1257">
        <f t="shared" si="499"/>
        <v>2.2000000000000001E-3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3">
        <f t="shared" ca="1" si="500"/>
        <v>47571</v>
      </c>
      <c r="B1258" s="20">
        <f t="shared" ca="1" si="489"/>
        <v>0</v>
      </c>
      <c r="C1258">
        <f t="shared" ca="1" si="502"/>
        <v>0</v>
      </c>
      <c r="D1258">
        <f t="shared" ca="1" si="492"/>
        <v>-4.3472222222222223</v>
      </c>
      <c r="E1258">
        <f t="shared" ca="1" si="493"/>
        <v>1.7859639999999999</v>
      </c>
      <c r="J1258">
        <f t="shared" ca="1" si="494"/>
        <v>127.79444444444445</v>
      </c>
      <c r="K1258">
        <f t="shared" ca="1" si="490"/>
        <v>1.7859639999999999</v>
      </c>
      <c r="P1258">
        <f t="shared" ca="1" si="495"/>
        <v>127.79444444444445</v>
      </c>
      <c r="Q1258">
        <f t="shared" ca="1" si="491"/>
        <v>1.7859639999999999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9"/>
      <c r="AH1258" s="27"/>
      <c r="AS1258" s="1">
        <v>44258</v>
      </c>
      <c r="AT1258">
        <v>5.6000000000000001E-2</v>
      </c>
      <c r="AU1258">
        <f t="shared" si="496"/>
        <v>5.6000000000000006E-4</v>
      </c>
      <c r="AW1258" s="1">
        <v>44258</v>
      </c>
      <c r="AX1258">
        <v>6.9000000000000006E-2</v>
      </c>
      <c r="AY1258">
        <f t="shared" si="497"/>
        <v>6.9000000000000008E-4</v>
      </c>
      <c r="BA1258" s="1">
        <v>44259</v>
      </c>
      <c r="BB1258">
        <v>0.192</v>
      </c>
      <c r="BC1258">
        <f t="shared" si="498"/>
        <v>1.92E-3</v>
      </c>
      <c r="BE1258" s="1">
        <v>44259</v>
      </c>
      <c r="BF1258">
        <v>0.22639999999999999</v>
      </c>
      <c r="BG1258">
        <f t="shared" si="499"/>
        <v>2.264E-3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3">
        <f t="shared" ca="1" si="500"/>
        <v>47574</v>
      </c>
      <c r="B1259" s="20">
        <f t="shared" ca="1" si="489"/>
        <v>0</v>
      </c>
      <c r="C1259">
        <f t="shared" ca="1" si="502"/>
        <v>0</v>
      </c>
      <c r="D1259">
        <f t="shared" ca="1" si="492"/>
        <v>-4.3555555555555552</v>
      </c>
      <c r="E1259">
        <f t="shared" ca="1" si="493"/>
        <v>1.7859639999999999</v>
      </c>
      <c r="J1259">
        <f t="shared" ca="1" si="494"/>
        <v>127.79444444444445</v>
      </c>
      <c r="K1259">
        <f t="shared" ca="1" si="490"/>
        <v>1.7859639999999999</v>
      </c>
      <c r="P1259">
        <f t="shared" ca="1" si="495"/>
        <v>127.79444444444445</v>
      </c>
      <c r="Q1259">
        <f t="shared" ca="1" si="491"/>
        <v>1.7859639999999999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9"/>
      <c r="AH1259" s="27"/>
      <c r="AS1259" s="1">
        <v>44257</v>
      </c>
      <c r="AT1259">
        <v>0.06</v>
      </c>
      <c r="AU1259">
        <f t="shared" si="496"/>
        <v>5.9999999999999995E-4</v>
      </c>
      <c r="AW1259" s="1">
        <v>44257</v>
      </c>
      <c r="AX1259">
        <v>7.2999999999999995E-2</v>
      </c>
      <c r="AY1259">
        <f t="shared" si="497"/>
        <v>7.2999999999999996E-4</v>
      </c>
      <c r="BA1259" s="1">
        <v>44258</v>
      </c>
      <c r="BB1259">
        <v>0.17699999999999999</v>
      </c>
      <c r="BC1259">
        <f t="shared" si="498"/>
        <v>1.7699999999999999E-3</v>
      </c>
      <c r="BE1259" s="1">
        <v>44258</v>
      </c>
      <c r="BF1259">
        <v>0.21299999999999999</v>
      </c>
      <c r="BG1259">
        <f t="shared" si="499"/>
        <v>2.1299999999999999E-3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3">
        <f t="shared" ca="1" si="500"/>
        <v>47575</v>
      </c>
      <c r="B1260" s="20">
        <f t="shared" ca="1" si="489"/>
        <v>0</v>
      </c>
      <c r="C1260">
        <f t="shared" ca="1" si="502"/>
        <v>0</v>
      </c>
      <c r="D1260">
        <f t="shared" ca="1" si="492"/>
        <v>-4.3583333333333334</v>
      </c>
      <c r="E1260">
        <f t="shared" ca="1" si="493"/>
        <v>1.7859639999999999</v>
      </c>
      <c r="J1260">
        <f t="shared" ca="1" si="494"/>
        <v>127.79444444444445</v>
      </c>
      <c r="K1260">
        <f t="shared" ca="1" si="490"/>
        <v>1.7859639999999999</v>
      </c>
      <c r="P1260">
        <f t="shared" ca="1" si="495"/>
        <v>127.79444444444445</v>
      </c>
      <c r="Q1260">
        <f t="shared" ca="1" si="491"/>
        <v>1.7859639999999999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9"/>
      <c r="AH1260" s="27"/>
      <c r="AS1260" s="1">
        <v>44256</v>
      </c>
      <c r="AT1260">
        <v>5.8000000000000003E-2</v>
      </c>
      <c r="AU1260">
        <f t="shared" si="496"/>
        <v>5.8E-4</v>
      </c>
      <c r="AW1260" s="1">
        <v>44256</v>
      </c>
      <c r="AX1260">
        <v>7.2999999999999995E-2</v>
      </c>
      <c r="AY1260">
        <f t="shared" si="497"/>
        <v>7.2999999999999996E-4</v>
      </c>
      <c r="BA1260" s="1">
        <v>44257</v>
      </c>
      <c r="BB1260">
        <v>0.17</v>
      </c>
      <c r="BC1260">
        <f t="shared" si="498"/>
        <v>1.7000000000000001E-3</v>
      </c>
      <c r="BE1260" s="1">
        <v>44257</v>
      </c>
      <c r="BF1260">
        <v>0.19600000000000001</v>
      </c>
      <c r="BG1260">
        <f t="shared" si="499"/>
        <v>1.9599999999999999E-3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3">
        <f t="shared" ca="1" si="500"/>
        <v>47576</v>
      </c>
      <c r="B1261" s="20">
        <f t="shared" ca="1" si="489"/>
        <v>0</v>
      </c>
      <c r="C1261">
        <f t="shared" ca="1" si="502"/>
        <v>0</v>
      </c>
      <c r="D1261">
        <f t="shared" ca="1" si="492"/>
        <v>-4.3611111111111107</v>
      </c>
      <c r="E1261">
        <f t="shared" ca="1" si="493"/>
        <v>1.7859639999999999</v>
      </c>
      <c r="J1261">
        <f t="shared" ca="1" si="494"/>
        <v>127.79444444444445</v>
      </c>
      <c r="K1261">
        <f t="shared" ca="1" si="490"/>
        <v>1.7859639999999999</v>
      </c>
      <c r="P1261">
        <f t="shared" ca="1" si="495"/>
        <v>127.79444444444445</v>
      </c>
      <c r="Q1261">
        <f t="shared" ca="1" si="491"/>
        <v>1.7859639999999999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9"/>
      <c r="AH1261" s="27"/>
      <c r="AS1261" s="1">
        <v>44253</v>
      </c>
      <c r="AT1261">
        <v>6.7000000000000004E-2</v>
      </c>
      <c r="AU1261">
        <f t="shared" si="496"/>
        <v>6.7000000000000002E-4</v>
      </c>
      <c r="AW1261" s="1">
        <v>44253</v>
      </c>
      <c r="AX1261">
        <v>7.1999999999999995E-2</v>
      </c>
      <c r="AY1261">
        <f t="shared" si="497"/>
        <v>7.1999999999999994E-4</v>
      </c>
      <c r="BA1261" s="1">
        <v>44256</v>
      </c>
      <c r="BB1261">
        <v>0.17</v>
      </c>
      <c r="BC1261">
        <f t="shared" si="498"/>
        <v>1.7000000000000001E-3</v>
      </c>
      <c r="BE1261" s="1">
        <v>44256</v>
      </c>
      <c r="BF1261">
        <v>0.21</v>
      </c>
      <c r="BG1261">
        <f t="shared" si="499"/>
        <v>2.0999999999999999E-3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3">
        <f t="shared" ca="1" si="500"/>
        <v>47577</v>
      </c>
      <c r="B1262" s="20">
        <f t="shared" ca="1" si="489"/>
        <v>0</v>
      </c>
      <c r="C1262">
        <f t="shared" ca="1" si="502"/>
        <v>0</v>
      </c>
      <c r="D1262">
        <f t="shared" ca="1" si="492"/>
        <v>-4.3638888888888889</v>
      </c>
      <c r="E1262">
        <f t="shared" ca="1" si="493"/>
        <v>1.7859639999999999</v>
      </c>
      <c r="J1262">
        <f t="shared" ca="1" si="494"/>
        <v>127.79444444444445</v>
      </c>
      <c r="K1262">
        <f t="shared" ca="1" si="490"/>
        <v>1.7859639999999999</v>
      </c>
      <c r="P1262">
        <f t="shared" ca="1" si="495"/>
        <v>127.79444444444445</v>
      </c>
      <c r="Q1262">
        <f t="shared" ca="1" si="491"/>
        <v>1.7859639999999999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9"/>
      <c r="AH1262" s="27"/>
      <c r="AS1262" s="1">
        <v>44252</v>
      </c>
      <c r="AT1262">
        <v>7.0000000000000007E-2</v>
      </c>
      <c r="AU1262">
        <f t="shared" si="496"/>
        <v>7.000000000000001E-4</v>
      </c>
      <c r="AW1262" s="1">
        <v>44252</v>
      </c>
      <c r="AX1262">
        <v>7.4999999999999997E-2</v>
      </c>
      <c r="AY1262">
        <f t="shared" si="497"/>
        <v>7.5000000000000002E-4</v>
      </c>
      <c r="BA1262" s="1">
        <v>44253</v>
      </c>
      <c r="BB1262">
        <v>0.17299999999999999</v>
      </c>
      <c r="BC1262">
        <f t="shared" si="498"/>
        <v>1.7299999999999998E-3</v>
      </c>
      <c r="BE1262" s="1">
        <v>44253</v>
      </c>
      <c r="BF1262">
        <v>0.2296</v>
      </c>
      <c r="BG1262">
        <f t="shared" si="499"/>
        <v>2.2959999999999999E-3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3">
        <f t="shared" ca="1" si="500"/>
        <v>47578</v>
      </c>
      <c r="B1263" s="20">
        <f t="shared" ca="1" si="489"/>
        <v>0</v>
      </c>
      <c r="C1263">
        <f t="shared" ca="1" si="502"/>
        <v>0</v>
      </c>
      <c r="D1263">
        <f t="shared" ca="1" si="492"/>
        <v>-4.3666666666666663</v>
      </c>
      <c r="E1263">
        <f t="shared" ca="1" si="493"/>
        <v>1.7859639999999999</v>
      </c>
      <c r="J1263">
        <f t="shared" ca="1" si="494"/>
        <v>127.79444444444445</v>
      </c>
      <c r="K1263">
        <f t="shared" ca="1" si="490"/>
        <v>1.7859639999999999</v>
      </c>
      <c r="P1263">
        <f t="shared" ca="1" si="495"/>
        <v>127.79444444444445</v>
      </c>
      <c r="Q1263">
        <f t="shared" ca="1" si="491"/>
        <v>1.7859639999999999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9"/>
      <c r="AH1263" s="27"/>
      <c r="AS1263" s="1">
        <v>44251</v>
      </c>
      <c r="AT1263">
        <v>4.9000000000000002E-2</v>
      </c>
      <c r="AU1263">
        <f t="shared" si="496"/>
        <v>4.8999999999999998E-4</v>
      </c>
      <c r="AW1263" s="1">
        <v>44251</v>
      </c>
      <c r="AX1263">
        <v>7.0999999999999994E-2</v>
      </c>
      <c r="AY1263">
        <f t="shared" si="497"/>
        <v>7.0999999999999991E-4</v>
      </c>
      <c r="BA1263" s="1">
        <v>44252</v>
      </c>
      <c r="BB1263">
        <v>0.18099999999999999</v>
      </c>
      <c r="BC1263">
        <f t="shared" si="498"/>
        <v>1.81E-3</v>
      </c>
      <c r="BE1263" s="1">
        <v>44252</v>
      </c>
      <c r="BF1263">
        <v>0.222</v>
      </c>
      <c r="BG1263">
        <f t="shared" si="499"/>
        <v>2.2200000000000002E-3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3">
        <f t="shared" ca="1" si="500"/>
        <v>47581</v>
      </c>
      <c r="B1264" s="20">
        <f t="shared" ca="1" si="489"/>
        <v>0</v>
      </c>
      <c r="C1264">
        <f t="shared" ca="1" si="502"/>
        <v>0</v>
      </c>
      <c r="D1264">
        <f t="shared" ca="1" si="492"/>
        <v>-4.375</v>
      </c>
      <c r="E1264">
        <f t="shared" ca="1" si="493"/>
        <v>1.7859639999999999</v>
      </c>
      <c r="J1264">
        <f t="shared" ca="1" si="494"/>
        <v>127.79444444444445</v>
      </c>
      <c r="K1264">
        <f t="shared" ca="1" si="490"/>
        <v>1.7859639999999999</v>
      </c>
      <c r="P1264">
        <f t="shared" ca="1" si="495"/>
        <v>127.79444444444445</v>
      </c>
      <c r="Q1264">
        <f t="shared" ca="1" si="491"/>
        <v>1.7859639999999999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9"/>
      <c r="AH1264" s="27"/>
      <c r="AS1264" s="1">
        <v>44250</v>
      </c>
      <c r="AT1264">
        <v>5.5E-2</v>
      </c>
      <c r="AU1264">
        <f t="shared" si="496"/>
        <v>5.5000000000000003E-4</v>
      </c>
      <c r="AW1264" s="1">
        <v>44250</v>
      </c>
      <c r="AX1264">
        <v>5.6000000000000001E-2</v>
      </c>
      <c r="AY1264">
        <f t="shared" si="497"/>
        <v>5.6000000000000006E-4</v>
      </c>
      <c r="BA1264" s="1">
        <v>44251</v>
      </c>
      <c r="BB1264">
        <v>0.16700000000000001</v>
      </c>
      <c r="BC1264">
        <f t="shared" si="498"/>
        <v>1.67E-3</v>
      </c>
      <c r="BE1264" s="1">
        <v>44251</v>
      </c>
      <c r="BF1264">
        <v>0.2</v>
      </c>
      <c r="BG1264">
        <f t="shared" si="499"/>
        <v>2E-3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3">
        <f t="shared" ca="1" si="500"/>
        <v>47582</v>
      </c>
      <c r="B1265" s="20">
        <f t="shared" ca="1" si="489"/>
        <v>0</v>
      </c>
      <c r="C1265">
        <f t="shared" ca="1" si="502"/>
        <v>0</v>
      </c>
      <c r="D1265">
        <f t="shared" ca="1" si="492"/>
        <v>-4.3777777777777782</v>
      </c>
      <c r="E1265">
        <f t="shared" ca="1" si="493"/>
        <v>1.7859639999999999</v>
      </c>
      <c r="J1265">
        <f t="shared" ca="1" si="494"/>
        <v>127.79444444444445</v>
      </c>
      <c r="K1265">
        <f t="shared" ca="1" si="490"/>
        <v>1.7859639999999999</v>
      </c>
      <c r="P1265">
        <f t="shared" ca="1" si="495"/>
        <v>127.79444444444445</v>
      </c>
      <c r="Q1265">
        <f t="shared" ca="1" si="491"/>
        <v>1.7859639999999999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9"/>
      <c r="AH1265" s="27"/>
      <c r="AS1265" s="1">
        <v>44249</v>
      </c>
      <c r="AT1265">
        <v>6.3E-2</v>
      </c>
      <c r="AU1265">
        <f t="shared" si="496"/>
        <v>6.3000000000000003E-4</v>
      </c>
      <c r="AW1265" s="1">
        <v>44249</v>
      </c>
      <c r="AX1265">
        <v>5.6000000000000001E-2</v>
      </c>
      <c r="AY1265">
        <f t="shared" si="497"/>
        <v>5.6000000000000006E-4</v>
      </c>
      <c r="BA1265" s="1">
        <v>44250</v>
      </c>
      <c r="BB1265">
        <v>0.16800000000000001</v>
      </c>
      <c r="BC1265">
        <f t="shared" si="498"/>
        <v>1.6800000000000001E-3</v>
      </c>
      <c r="BE1265" s="1">
        <v>44250</v>
      </c>
      <c r="BF1265">
        <v>0.183</v>
      </c>
      <c r="BG1265">
        <f t="shared" si="499"/>
        <v>1.83E-3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3">
        <f t="shared" ca="1" si="500"/>
        <v>47583</v>
      </c>
      <c r="B1266" s="20">
        <f t="shared" ca="1" si="489"/>
        <v>0</v>
      </c>
      <c r="C1266">
        <f t="shared" ca="1" si="502"/>
        <v>0</v>
      </c>
      <c r="D1266">
        <f t="shared" ca="1" si="492"/>
        <v>-4.3805555555555555</v>
      </c>
      <c r="E1266">
        <f t="shared" ca="1" si="493"/>
        <v>1.7859639999999999</v>
      </c>
      <c r="J1266">
        <f t="shared" ca="1" si="494"/>
        <v>127.79444444444445</v>
      </c>
      <c r="K1266">
        <f t="shared" ca="1" si="490"/>
        <v>1.7859639999999999</v>
      </c>
      <c r="P1266">
        <f t="shared" ca="1" si="495"/>
        <v>127.79444444444445</v>
      </c>
      <c r="Q1266">
        <f t="shared" ca="1" si="491"/>
        <v>1.7859639999999999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9"/>
      <c r="AH1266" s="27"/>
      <c r="AS1266" s="1">
        <v>44246</v>
      </c>
      <c r="AT1266">
        <v>6.2E-2</v>
      </c>
      <c r="AU1266">
        <f t="shared" si="496"/>
        <v>6.2E-4</v>
      </c>
      <c r="AW1266" s="1">
        <v>44246</v>
      </c>
      <c r="AX1266">
        <v>5.3999999999999999E-2</v>
      </c>
      <c r="AY1266">
        <f t="shared" si="497"/>
        <v>5.4000000000000001E-4</v>
      </c>
      <c r="BA1266" s="1">
        <v>44249</v>
      </c>
      <c r="BB1266">
        <v>0.16200000000000001</v>
      </c>
      <c r="BC1266">
        <f t="shared" si="498"/>
        <v>1.6200000000000001E-3</v>
      </c>
      <c r="BE1266" s="1">
        <v>44249</v>
      </c>
      <c r="BF1266">
        <v>0.191</v>
      </c>
      <c r="BG1266">
        <f t="shared" si="499"/>
        <v>1.91E-3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3">
        <f t="shared" ca="1" si="500"/>
        <v>47584</v>
      </c>
      <c r="B1267" s="20">
        <f t="shared" ca="1" si="489"/>
        <v>0</v>
      </c>
      <c r="C1267">
        <f t="shared" ca="1" si="502"/>
        <v>0</v>
      </c>
      <c r="D1267">
        <f t="shared" ca="1" si="492"/>
        <v>-4.3833333333333337</v>
      </c>
      <c r="E1267">
        <f t="shared" ca="1" si="493"/>
        <v>1.7859639999999999</v>
      </c>
      <c r="J1267">
        <f t="shared" ca="1" si="494"/>
        <v>127.79444444444445</v>
      </c>
      <c r="K1267">
        <f t="shared" ca="1" si="490"/>
        <v>1.7859639999999999</v>
      </c>
      <c r="P1267">
        <f t="shared" ca="1" si="495"/>
        <v>127.79444444444445</v>
      </c>
      <c r="Q1267">
        <f t="shared" ca="1" si="491"/>
        <v>1.7859639999999999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9"/>
      <c r="AH1267" s="27"/>
      <c r="AS1267" s="1">
        <v>44245</v>
      </c>
      <c r="AT1267">
        <v>6.2E-2</v>
      </c>
      <c r="AU1267">
        <f t="shared" si="496"/>
        <v>6.2E-4</v>
      </c>
      <c r="AW1267" s="1">
        <v>44245</v>
      </c>
      <c r="AX1267">
        <v>5.0999999999999997E-2</v>
      </c>
      <c r="AY1267">
        <f t="shared" si="497"/>
        <v>5.0999999999999993E-4</v>
      </c>
      <c r="BA1267" s="1">
        <v>44246</v>
      </c>
      <c r="BB1267">
        <v>0.159</v>
      </c>
      <c r="BC1267">
        <f t="shared" si="498"/>
        <v>1.5900000000000001E-3</v>
      </c>
      <c r="BE1267" s="1">
        <v>44246</v>
      </c>
      <c r="BF1267">
        <v>0.182</v>
      </c>
      <c r="BG1267">
        <f t="shared" si="499"/>
        <v>1.82E-3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3">
        <f t="shared" ca="1" si="500"/>
        <v>47585</v>
      </c>
      <c r="B1268" s="20">
        <f t="shared" ca="1" si="489"/>
        <v>0</v>
      </c>
      <c r="C1268">
        <f t="shared" ca="1" si="502"/>
        <v>0</v>
      </c>
      <c r="D1268">
        <f t="shared" ca="1" si="492"/>
        <v>-4.3861111111111111</v>
      </c>
      <c r="E1268">
        <f t="shared" ca="1" si="493"/>
        <v>1.7859639999999999</v>
      </c>
      <c r="J1268">
        <f t="shared" ca="1" si="494"/>
        <v>127.79444444444445</v>
      </c>
      <c r="K1268">
        <f t="shared" ca="1" si="490"/>
        <v>1.7859639999999999</v>
      </c>
      <c r="P1268">
        <f t="shared" ca="1" si="495"/>
        <v>127.79444444444445</v>
      </c>
      <c r="Q1268">
        <f t="shared" ca="1" si="491"/>
        <v>1.7859639999999999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9"/>
      <c r="AH1268" s="27"/>
      <c r="AS1268" s="1">
        <v>44244</v>
      </c>
      <c r="AT1268">
        <v>4.7E-2</v>
      </c>
      <c r="AU1268">
        <f t="shared" si="496"/>
        <v>4.6999999999999999E-4</v>
      </c>
      <c r="AW1268" s="1">
        <v>44244</v>
      </c>
      <c r="AX1268">
        <v>5.0999999999999997E-2</v>
      </c>
      <c r="AY1268">
        <f t="shared" si="497"/>
        <v>5.0999999999999993E-4</v>
      </c>
      <c r="BA1268" s="1">
        <v>44245</v>
      </c>
      <c r="BB1268">
        <v>0.16600000000000001</v>
      </c>
      <c r="BC1268">
        <f t="shared" si="498"/>
        <v>1.66E-3</v>
      </c>
      <c r="BE1268" s="1">
        <v>44245</v>
      </c>
      <c r="BF1268">
        <v>0.17499999999999999</v>
      </c>
      <c r="BG1268">
        <f t="shared" si="499"/>
        <v>1.7499999999999998E-3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3">
        <f t="shared" ca="1" si="500"/>
        <v>47588</v>
      </c>
      <c r="B1269" s="20">
        <f t="shared" ca="1" si="489"/>
        <v>0</v>
      </c>
      <c r="C1269">
        <f t="shared" ca="1" si="502"/>
        <v>0</v>
      </c>
      <c r="D1269">
        <f t="shared" ca="1" si="492"/>
        <v>-4.3944444444444448</v>
      </c>
      <c r="E1269">
        <f t="shared" ca="1" si="493"/>
        <v>1.7859639999999999</v>
      </c>
      <c r="J1269">
        <f t="shared" ca="1" si="494"/>
        <v>127.79444444444445</v>
      </c>
      <c r="K1269">
        <f t="shared" ca="1" si="490"/>
        <v>1.7859639999999999</v>
      </c>
      <c r="P1269">
        <f t="shared" ca="1" si="495"/>
        <v>127.79444444444445</v>
      </c>
      <c r="Q1269">
        <f t="shared" ca="1" si="491"/>
        <v>1.7859639999999999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9"/>
      <c r="AH1269" s="27"/>
      <c r="AS1269" s="1">
        <v>44243</v>
      </c>
      <c r="AT1269">
        <v>6.0999999999999999E-2</v>
      </c>
      <c r="AU1269">
        <f t="shared" si="496"/>
        <v>6.0999999999999997E-4</v>
      </c>
      <c r="AW1269" s="1">
        <v>44243</v>
      </c>
      <c r="AX1269">
        <v>6.5000000000000002E-2</v>
      </c>
      <c r="AY1269">
        <f t="shared" si="497"/>
        <v>6.4999999999999997E-4</v>
      </c>
      <c r="BA1269" s="1">
        <v>44244</v>
      </c>
      <c r="BB1269">
        <v>0.16200000000000001</v>
      </c>
      <c r="BC1269">
        <f t="shared" si="498"/>
        <v>1.6200000000000001E-3</v>
      </c>
      <c r="BE1269" s="1">
        <v>44244</v>
      </c>
      <c r="BF1269">
        <v>0.191</v>
      </c>
      <c r="BG1269">
        <f t="shared" si="499"/>
        <v>1.91E-3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3">
        <f t="shared" ca="1" si="500"/>
        <v>47589</v>
      </c>
      <c r="B1270" s="20">
        <f t="shared" ca="1" si="489"/>
        <v>0</v>
      </c>
      <c r="C1270">
        <f t="shared" ca="1" si="502"/>
        <v>0</v>
      </c>
      <c r="D1270">
        <f t="shared" ca="1" si="492"/>
        <v>-4.3972222222222221</v>
      </c>
      <c r="E1270">
        <f t="shared" ca="1" si="493"/>
        <v>1.7859639999999999</v>
      </c>
      <c r="J1270">
        <f t="shared" ca="1" si="494"/>
        <v>127.79444444444445</v>
      </c>
      <c r="K1270">
        <f t="shared" ca="1" si="490"/>
        <v>1.7859639999999999</v>
      </c>
      <c r="P1270">
        <f t="shared" ca="1" si="495"/>
        <v>127.79444444444445</v>
      </c>
      <c r="Q1270">
        <f t="shared" ca="1" si="491"/>
        <v>1.7859639999999999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9"/>
      <c r="AH1270" s="27"/>
      <c r="AS1270" s="1">
        <v>44239</v>
      </c>
      <c r="AT1270">
        <v>5.0999999999999997E-2</v>
      </c>
      <c r="AU1270">
        <f t="shared" si="496"/>
        <v>5.0999999999999993E-4</v>
      </c>
      <c r="AW1270" s="1">
        <v>44239</v>
      </c>
      <c r="AX1270">
        <v>0.05</v>
      </c>
      <c r="AY1270">
        <f t="shared" si="497"/>
        <v>5.0000000000000001E-4</v>
      </c>
      <c r="BA1270" s="1">
        <v>44243</v>
      </c>
      <c r="BB1270">
        <v>0.18099999999999999</v>
      </c>
      <c r="BC1270">
        <f t="shared" si="498"/>
        <v>1.81E-3</v>
      </c>
      <c r="BE1270" s="1">
        <v>44243</v>
      </c>
      <c r="BF1270">
        <v>0.19800000000000001</v>
      </c>
      <c r="BG1270">
        <f t="shared" si="499"/>
        <v>1.98E-3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3">
        <f t="shared" ca="1" si="500"/>
        <v>47590</v>
      </c>
      <c r="B1271" s="20">
        <f t="shared" ca="1" si="489"/>
        <v>0</v>
      </c>
      <c r="C1271">
        <f t="shared" ca="1" si="502"/>
        <v>0</v>
      </c>
      <c r="D1271">
        <f t="shared" ca="1" si="492"/>
        <v>-4.4000000000000004</v>
      </c>
      <c r="E1271">
        <f t="shared" ca="1" si="493"/>
        <v>1.7859639999999999</v>
      </c>
      <c r="J1271">
        <f t="shared" ca="1" si="494"/>
        <v>127.79444444444445</v>
      </c>
      <c r="K1271">
        <f t="shared" ca="1" si="490"/>
        <v>1.7859639999999999</v>
      </c>
      <c r="P1271">
        <f t="shared" ca="1" si="495"/>
        <v>127.79444444444445</v>
      </c>
      <c r="Q1271">
        <f t="shared" ca="1" si="491"/>
        <v>1.7859639999999999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9"/>
      <c r="AH1271" s="27"/>
      <c r="AS1271" s="1">
        <v>44238</v>
      </c>
      <c r="AT1271">
        <v>5.1999999999999998E-2</v>
      </c>
      <c r="AU1271">
        <f t="shared" si="496"/>
        <v>5.1999999999999995E-4</v>
      </c>
      <c r="AW1271" s="1">
        <v>44238</v>
      </c>
      <c r="AX1271">
        <v>0.05</v>
      </c>
      <c r="AY1271">
        <f t="shared" si="497"/>
        <v>5.0000000000000001E-4</v>
      </c>
      <c r="BA1271" s="1">
        <v>44242</v>
      </c>
      <c r="BB1271">
        <v>0.17399999999999999</v>
      </c>
      <c r="BC1271">
        <f t="shared" si="498"/>
        <v>1.7399999999999998E-3</v>
      </c>
      <c r="BE1271" s="1">
        <v>44242</v>
      </c>
      <c r="BF1271">
        <v>0.193</v>
      </c>
      <c r="BG1271">
        <f t="shared" si="499"/>
        <v>1.9300000000000001E-3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3">
        <f t="shared" ca="1" si="500"/>
        <v>47591</v>
      </c>
      <c r="B1272" s="20">
        <f t="shared" ca="1" si="489"/>
        <v>0</v>
      </c>
      <c r="C1272">
        <f t="shared" ca="1" si="502"/>
        <v>0</v>
      </c>
      <c r="D1272">
        <f t="shared" ca="1" si="492"/>
        <v>-4.4027777777777777</v>
      </c>
      <c r="E1272">
        <f t="shared" ca="1" si="493"/>
        <v>1.7859639999999999</v>
      </c>
      <c r="J1272">
        <f t="shared" ca="1" si="494"/>
        <v>127.79444444444445</v>
      </c>
      <c r="K1272">
        <f t="shared" ca="1" si="490"/>
        <v>1.7859639999999999</v>
      </c>
      <c r="P1272">
        <f t="shared" ca="1" si="495"/>
        <v>127.79444444444445</v>
      </c>
      <c r="Q1272">
        <f t="shared" ca="1" si="491"/>
        <v>1.7859639999999999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9"/>
      <c r="AH1272" s="27"/>
      <c r="AS1272" s="1">
        <v>44237</v>
      </c>
      <c r="AT1272">
        <v>5.1999999999999998E-2</v>
      </c>
      <c r="AU1272">
        <f t="shared" si="496"/>
        <v>5.1999999999999995E-4</v>
      </c>
      <c r="AW1272" s="1">
        <v>44237</v>
      </c>
      <c r="AX1272">
        <v>6.3E-2</v>
      </c>
      <c r="AY1272">
        <f t="shared" si="497"/>
        <v>6.3000000000000003E-4</v>
      </c>
      <c r="BA1272" s="1">
        <v>44239</v>
      </c>
      <c r="BB1272">
        <v>0.18079999999999999</v>
      </c>
      <c r="BC1272">
        <f t="shared" si="498"/>
        <v>1.8079999999999999E-3</v>
      </c>
      <c r="BE1272" s="1">
        <v>44239</v>
      </c>
      <c r="BF1272">
        <v>0.17499999999999999</v>
      </c>
      <c r="BG1272">
        <f t="shared" si="499"/>
        <v>1.7499999999999998E-3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3">
        <f t="shared" ca="1" si="500"/>
        <v>47592</v>
      </c>
      <c r="B1273" s="20">
        <f t="shared" ca="1" si="489"/>
        <v>0</v>
      </c>
      <c r="C1273">
        <f t="shared" ca="1" si="502"/>
        <v>0</v>
      </c>
      <c r="D1273">
        <f t="shared" ca="1" si="492"/>
        <v>-4.4055555555555559</v>
      </c>
      <c r="E1273">
        <f t="shared" ca="1" si="493"/>
        <v>1.7859639999999999</v>
      </c>
      <c r="J1273">
        <f t="shared" ca="1" si="494"/>
        <v>127.79444444444445</v>
      </c>
      <c r="K1273">
        <f t="shared" ca="1" si="490"/>
        <v>1.7859639999999999</v>
      </c>
      <c r="P1273">
        <f t="shared" ca="1" si="495"/>
        <v>127.79444444444445</v>
      </c>
      <c r="Q1273">
        <f t="shared" ca="1" si="491"/>
        <v>1.7859639999999999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9"/>
      <c r="AH1273" s="27"/>
      <c r="AS1273" s="1">
        <v>44236</v>
      </c>
      <c r="AT1273">
        <v>4.5999999999999999E-2</v>
      </c>
      <c r="AU1273">
        <f t="shared" si="496"/>
        <v>4.6000000000000001E-4</v>
      </c>
      <c r="AW1273" s="1">
        <v>44236</v>
      </c>
      <c r="AX1273">
        <v>6.3E-2</v>
      </c>
      <c r="AY1273">
        <f t="shared" si="497"/>
        <v>6.3000000000000003E-4</v>
      </c>
      <c r="BA1273" s="1">
        <v>44238</v>
      </c>
      <c r="BB1273">
        <v>0.183</v>
      </c>
      <c r="BC1273">
        <f t="shared" si="498"/>
        <v>1.83E-3</v>
      </c>
      <c r="BE1273" s="1">
        <v>44238</v>
      </c>
      <c r="BF1273">
        <v>0.193</v>
      </c>
      <c r="BG1273">
        <f t="shared" si="499"/>
        <v>1.9300000000000001E-3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3">
        <f t="shared" ca="1" si="500"/>
        <v>47595</v>
      </c>
      <c r="B1274" s="20">
        <f t="shared" ca="1" si="489"/>
        <v>0</v>
      </c>
      <c r="C1274">
        <f t="shared" ca="1" si="502"/>
        <v>0</v>
      </c>
      <c r="D1274">
        <f t="shared" ca="1" si="492"/>
        <v>-4.4138888888888888</v>
      </c>
      <c r="E1274">
        <f t="shared" ca="1" si="493"/>
        <v>1.7859639999999999</v>
      </c>
      <c r="J1274">
        <f t="shared" ca="1" si="494"/>
        <v>127.79444444444445</v>
      </c>
      <c r="K1274">
        <f t="shared" ca="1" si="490"/>
        <v>1.7859639999999999</v>
      </c>
      <c r="P1274">
        <f t="shared" ca="1" si="495"/>
        <v>127.79444444444445</v>
      </c>
      <c r="Q1274">
        <f t="shared" ca="1" si="491"/>
        <v>1.7859639999999999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9"/>
      <c r="AH1274" s="27"/>
      <c r="AS1274" s="1">
        <v>44235</v>
      </c>
      <c r="AT1274">
        <v>5.0999999999999997E-2</v>
      </c>
      <c r="AU1274">
        <f t="shared" si="496"/>
        <v>5.0999999999999993E-4</v>
      </c>
      <c r="AW1274" s="1">
        <v>44235</v>
      </c>
      <c r="AX1274">
        <v>4.9000000000000002E-2</v>
      </c>
      <c r="AY1274">
        <f t="shared" si="497"/>
        <v>4.8999999999999998E-4</v>
      </c>
      <c r="BA1274" s="1">
        <v>44237</v>
      </c>
      <c r="BB1274">
        <v>0.185</v>
      </c>
      <c r="BC1274">
        <f t="shared" si="498"/>
        <v>1.8500000000000001E-3</v>
      </c>
      <c r="BE1274" s="1">
        <v>44237</v>
      </c>
      <c r="BF1274">
        <v>0.189</v>
      </c>
      <c r="BG1274">
        <f t="shared" si="499"/>
        <v>1.89E-3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3">
        <f t="shared" ca="1" si="500"/>
        <v>47596</v>
      </c>
      <c r="B1275" s="20">
        <f t="shared" ca="1" si="489"/>
        <v>0</v>
      </c>
      <c r="C1275">
        <f t="shared" ca="1" si="502"/>
        <v>0</v>
      </c>
      <c r="D1275">
        <f t="shared" ca="1" si="492"/>
        <v>-4.416666666666667</v>
      </c>
      <c r="E1275">
        <f t="shared" ca="1" si="493"/>
        <v>1.7859639999999999</v>
      </c>
      <c r="J1275">
        <f t="shared" ca="1" si="494"/>
        <v>127.79444444444445</v>
      </c>
      <c r="K1275">
        <f t="shared" ca="1" si="490"/>
        <v>1.7859639999999999</v>
      </c>
      <c r="P1275">
        <f t="shared" ca="1" si="495"/>
        <v>127.79444444444445</v>
      </c>
      <c r="Q1275">
        <f t="shared" ca="1" si="491"/>
        <v>1.7859639999999999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9"/>
      <c r="AH1275" s="27"/>
      <c r="AS1275" s="1">
        <v>44232</v>
      </c>
      <c r="AT1275">
        <v>4.4999999999999998E-2</v>
      </c>
      <c r="AU1275">
        <f t="shared" si="496"/>
        <v>4.4999999999999999E-4</v>
      </c>
      <c r="AW1275" s="1">
        <v>44232</v>
      </c>
      <c r="AX1275">
        <v>4.3999999999999997E-2</v>
      </c>
      <c r="AY1275">
        <f t="shared" si="497"/>
        <v>4.3999999999999996E-4</v>
      </c>
      <c r="BA1275" s="1">
        <v>44236</v>
      </c>
      <c r="BB1275">
        <v>0.184</v>
      </c>
      <c r="BC1275">
        <f t="shared" si="498"/>
        <v>1.8400000000000001E-3</v>
      </c>
      <c r="BE1275" s="1">
        <v>44236</v>
      </c>
      <c r="BF1275">
        <v>0.182</v>
      </c>
      <c r="BG1275">
        <f t="shared" si="499"/>
        <v>1.82E-3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3">
        <f t="shared" ca="1" si="500"/>
        <v>47597</v>
      </c>
      <c r="B1276" s="20">
        <f t="shared" ca="1" si="489"/>
        <v>0</v>
      </c>
      <c r="C1276">
        <f t="shared" ca="1" si="502"/>
        <v>0</v>
      </c>
      <c r="D1276">
        <f t="shared" ca="1" si="492"/>
        <v>-4.4194444444444443</v>
      </c>
      <c r="E1276">
        <f t="shared" ca="1" si="493"/>
        <v>1.7859639999999999</v>
      </c>
      <c r="J1276">
        <f t="shared" ca="1" si="494"/>
        <v>127.79444444444445</v>
      </c>
      <c r="K1276">
        <f t="shared" ca="1" si="490"/>
        <v>1.7859639999999999</v>
      </c>
      <c r="P1276">
        <f t="shared" ca="1" si="495"/>
        <v>127.79444444444445</v>
      </c>
      <c r="Q1276">
        <f t="shared" ca="1" si="491"/>
        <v>1.7859639999999999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9"/>
      <c r="AH1276" s="27"/>
      <c r="AS1276" s="1">
        <v>44231</v>
      </c>
      <c r="AT1276">
        <v>5.2999999999999999E-2</v>
      </c>
      <c r="AU1276">
        <f t="shared" si="496"/>
        <v>5.2999999999999998E-4</v>
      </c>
      <c r="AW1276" s="1">
        <v>44231</v>
      </c>
      <c r="AX1276">
        <v>5.7000000000000002E-2</v>
      </c>
      <c r="AY1276">
        <f t="shared" si="497"/>
        <v>5.6999999999999998E-4</v>
      </c>
      <c r="BA1276" s="1">
        <v>44235</v>
      </c>
      <c r="BB1276">
        <v>0.16900000000000001</v>
      </c>
      <c r="BC1276">
        <f t="shared" si="498"/>
        <v>1.6900000000000001E-3</v>
      </c>
      <c r="BE1276" s="1">
        <v>44235</v>
      </c>
      <c r="BF1276">
        <v>0.17899999999999999</v>
      </c>
      <c r="BG1276">
        <f t="shared" si="499"/>
        <v>1.7899999999999999E-3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3">
        <f t="shared" ca="1" si="500"/>
        <v>47598</v>
      </c>
      <c r="B1277" s="20">
        <f t="shared" ca="1" si="489"/>
        <v>0</v>
      </c>
      <c r="C1277">
        <f t="shared" ca="1" si="502"/>
        <v>0</v>
      </c>
      <c r="D1277">
        <f t="shared" ca="1" si="492"/>
        <v>-4.4222222222222225</v>
      </c>
      <c r="E1277">
        <f t="shared" ca="1" si="493"/>
        <v>1.7859639999999999</v>
      </c>
      <c r="J1277">
        <f t="shared" ca="1" si="494"/>
        <v>127.79444444444445</v>
      </c>
      <c r="K1277">
        <f t="shared" ca="1" si="490"/>
        <v>1.7859639999999999</v>
      </c>
      <c r="P1277">
        <f t="shared" ca="1" si="495"/>
        <v>127.79444444444445</v>
      </c>
      <c r="Q1277">
        <f t="shared" ca="1" si="491"/>
        <v>1.7859639999999999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9"/>
      <c r="AH1277" s="27"/>
      <c r="AS1277" s="1">
        <v>44230</v>
      </c>
      <c r="AT1277">
        <v>5.5E-2</v>
      </c>
      <c r="AU1277">
        <f t="shared" si="496"/>
        <v>5.5000000000000003E-4</v>
      </c>
      <c r="AW1277" s="1">
        <v>44230</v>
      </c>
      <c r="AX1277">
        <v>4.3999999999999997E-2</v>
      </c>
      <c r="AY1277">
        <f t="shared" si="497"/>
        <v>4.3999999999999996E-4</v>
      </c>
      <c r="BA1277" s="1">
        <v>44232</v>
      </c>
      <c r="BB1277">
        <v>0.17</v>
      </c>
      <c r="BC1277">
        <f t="shared" si="498"/>
        <v>1.7000000000000001E-3</v>
      </c>
      <c r="BE1277" s="1">
        <v>44232</v>
      </c>
      <c r="BF1277">
        <v>0.17299999999999999</v>
      </c>
      <c r="BG1277">
        <f t="shared" si="499"/>
        <v>1.7299999999999998E-3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3">
        <f t="shared" ca="1" si="500"/>
        <v>47599</v>
      </c>
      <c r="B1278" s="20">
        <f t="shared" ca="1" si="489"/>
        <v>0</v>
      </c>
      <c r="C1278">
        <f t="shared" ca="1" si="502"/>
        <v>0</v>
      </c>
      <c r="D1278">
        <f t="shared" ca="1" si="492"/>
        <v>-4.4249999999999998</v>
      </c>
      <c r="E1278">
        <f t="shared" ca="1" si="493"/>
        <v>1.7859639999999999</v>
      </c>
      <c r="J1278">
        <f t="shared" ca="1" si="494"/>
        <v>127.79444444444445</v>
      </c>
      <c r="K1278">
        <f t="shared" ca="1" si="490"/>
        <v>1.7859639999999999</v>
      </c>
      <c r="P1278">
        <f t="shared" ca="1" si="495"/>
        <v>127.79444444444445</v>
      </c>
      <c r="Q1278">
        <f t="shared" ca="1" si="491"/>
        <v>1.7859639999999999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9"/>
      <c r="AH1278" s="27"/>
      <c r="AS1278" s="1">
        <v>44229</v>
      </c>
      <c r="AT1278">
        <v>4.2000000000000003E-2</v>
      </c>
      <c r="AU1278">
        <f t="shared" si="496"/>
        <v>4.2000000000000002E-4</v>
      </c>
      <c r="AW1278" s="1">
        <v>44229</v>
      </c>
      <c r="AX1278">
        <v>5.8000000000000003E-2</v>
      </c>
      <c r="AY1278">
        <f t="shared" si="497"/>
        <v>5.8E-4</v>
      </c>
      <c r="BA1278" s="1">
        <v>44231</v>
      </c>
      <c r="BB1278">
        <v>0.17299999999999999</v>
      </c>
      <c r="BC1278">
        <f t="shared" si="498"/>
        <v>1.7299999999999998E-3</v>
      </c>
      <c r="BE1278" s="1">
        <v>44231</v>
      </c>
      <c r="BF1278">
        <v>0.193</v>
      </c>
      <c r="BG1278">
        <f t="shared" si="499"/>
        <v>1.9300000000000001E-3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3">
        <f t="shared" ca="1" si="500"/>
        <v>47602</v>
      </c>
      <c r="B1279" s="20">
        <f t="shared" ca="1" si="489"/>
        <v>0</v>
      </c>
      <c r="C1279">
        <f t="shared" ca="1" si="502"/>
        <v>0</v>
      </c>
      <c r="D1279">
        <f t="shared" ca="1" si="492"/>
        <v>-4.4333333333333336</v>
      </c>
      <c r="E1279">
        <f t="shared" ca="1" si="493"/>
        <v>1.7859639999999999</v>
      </c>
      <c r="J1279">
        <f t="shared" ca="1" si="494"/>
        <v>127.79444444444445</v>
      </c>
      <c r="K1279">
        <f t="shared" ca="1" si="490"/>
        <v>1.7859639999999999</v>
      </c>
      <c r="P1279">
        <f t="shared" ca="1" si="495"/>
        <v>127.79444444444445</v>
      </c>
      <c r="Q1279">
        <f t="shared" ca="1" si="491"/>
        <v>1.7859639999999999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9"/>
      <c r="AH1279" s="27"/>
      <c r="AS1279" s="1">
        <v>44228</v>
      </c>
      <c r="AT1279">
        <v>0.04</v>
      </c>
      <c r="AU1279">
        <f t="shared" si="496"/>
        <v>4.0000000000000002E-4</v>
      </c>
      <c r="AW1279" s="1">
        <v>44228</v>
      </c>
      <c r="AX1279">
        <v>5.7000000000000002E-2</v>
      </c>
      <c r="AY1279">
        <f t="shared" si="497"/>
        <v>5.6999999999999998E-4</v>
      </c>
      <c r="BA1279" s="1">
        <v>44230</v>
      </c>
      <c r="BB1279">
        <v>0.17899999999999999</v>
      </c>
      <c r="BC1279">
        <f t="shared" si="498"/>
        <v>1.7899999999999999E-3</v>
      </c>
      <c r="BE1279" s="1">
        <v>44230</v>
      </c>
      <c r="BF1279">
        <v>0.16800000000000001</v>
      </c>
      <c r="BG1279">
        <f t="shared" si="499"/>
        <v>1.6800000000000001E-3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3">
        <f t="shared" ca="1" si="500"/>
        <v>47603</v>
      </c>
      <c r="B1280" s="20">
        <f t="shared" ca="1" si="489"/>
        <v>0</v>
      </c>
      <c r="C1280">
        <f t="shared" ca="1" si="502"/>
        <v>0</v>
      </c>
      <c r="D1280">
        <f t="shared" ca="1" si="492"/>
        <v>-4.4361111111111109</v>
      </c>
      <c r="E1280">
        <f t="shared" ca="1" si="493"/>
        <v>1.7859639999999999</v>
      </c>
      <c r="J1280">
        <f t="shared" ca="1" si="494"/>
        <v>127.79444444444445</v>
      </c>
      <c r="K1280">
        <f t="shared" ca="1" si="490"/>
        <v>1.7859639999999999</v>
      </c>
      <c r="P1280">
        <f t="shared" ca="1" si="495"/>
        <v>127.79444444444445</v>
      </c>
      <c r="Q1280">
        <f t="shared" ca="1" si="491"/>
        <v>1.7859639999999999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9"/>
      <c r="AH1280" s="27"/>
      <c r="AS1280" s="1">
        <v>44225</v>
      </c>
      <c r="AT1280">
        <v>3.7999999999999999E-2</v>
      </c>
      <c r="AU1280">
        <f t="shared" si="496"/>
        <v>3.7999999999999997E-4</v>
      </c>
      <c r="AW1280" s="1">
        <v>44225</v>
      </c>
      <c r="AX1280">
        <v>4.2000000000000003E-2</v>
      </c>
      <c r="AY1280">
        <f t="shared" si="497"/>
        <v>4.2000000000000002E-4</v>
      </c>
      <c r="BA1280" s="1">
        <v>44229</v>
      </c>
      <c r="BB1280">
        <v>0.17699999999999999</v>
      </c>
      <c r="BC1280">
        <f t="shared" si="498"/>
        <v>1.7699999999999999E-3</v>
      </c>
      <c r="BE1280" s="1">
        <v>44229</v>
      </c>
      <c r="BF1280">
        <v>0.1714</v>
      </c>
      <c r="BG1280">
        <f t="shared" si="499"/>
        <v>1.714E-3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3">
        <f t="shared" ca="1" si="500"/>
        <v>47604</v>
      </c>
      <c r="B1281" s="20">
        <f t="shared" ca="1" si="489"/>
        <v>0</v>
      </c>
      <c r="C1281">
        <f t="shared" ca="1" si="502"/>
        <v>0</v>
      </c>
      <c r="D1281">
        <f t="shared" ca="1" si="492"/>
        <v>-4.4388888888888891</v>
      </c>
      <c r="E1281">
        <f t="shared" ca="1" si="493"/>
        <v>1.7859639999999999</v>
      </c>
      <c r="J1281">
        <f t="shared" ca="1" si="494"/>
        <v>127.79444444444445</v>
      </c>
      <c r="K1281">
        <f t="shared" ca="1" si="490"/>
        <v>1.7859639999999999</v>
      </c>
      <c r="P1281">
        <f t="shared" ca="1" si="495"/>
        <v>127.79444444444445</v>
      </c>
      <c r="Q1281">
        <f t="shared" ca="1" si="491"/>
        <v>1.7859639999999999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9"/>
      <c r="AH1281" s="27"/>
      <c r="AS1281" s="1">
        <v>44224</v>
      </c>
      <c r="AT1281">
        <v>0.06</v>
      </c>
      <c r="AU1281">
        <f t="shared" si="496"/>
        <v>5.9999999999999995E-4</v>
      </c>
      <c r="AW1281" s="1">
        <v>44224</v>
      </c>
      <c r="AX1281">
        <v>4.4999999999999998E-2</v>
      </c>
      <c r="AY1281">
        <f t="shared" si="497"/>
        <v>4.4999999999999999E-4</v>
      </c>
      <c r="BA1281" s="1">
        <v>44228</v>
      </c>
      <c r="BB1281">
        <v>0.16300000000000001</v>
      </c>
      <c r="BC1281">
        <f t="shared" si="498"/>
        <v>1.6300000000000002E-3</v>
      </c>
      <c r="BE1281" s="1">
        <v>44228</v>
      </c>
      <c r="BF1281">
        <v>0.17299999999999999</v>
      </c>
      <c r="BG1281">
        <f t="shared" si="499"/>
        <v>1.7299999999999998E-3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3">
        <f t="shared" ca="1" si="500"/>
        <v>47605</v>
      </c>
      <c r="B1282" s="20">
        <f t="shared" ca="1" si="489"/>
        <v>0</v>
      </c>
      <c r="C1282">
        <f t="shared" ca="1" si="502"/>
        <v>0</v>
      </c>
      <c r="D1282">
        <f t="shared" ca="1" si="492"/>
        <v>-4.4416666666666664</v>
      </c>
      <c r="E1282">
        <f t="shared" ca="1" si="493"/>
        <v>1.7859639999999999</v>
      </c>
      <c r="J1282">
        <f t="shared" ca="1" si="494"/>
        <v>127.79444444444445</v>
      </c>
      <c r="K1282">
        <f t="shared" ca="1" si="490"/>
        <v>1.7859639999999999</v>
      </c>
      <c r="P1282">
        <f t="shared" ca="1" si="495"/>
        <v>127.79444444444445</v>
      </c>
      <c r="Q1282">
        <f t="shared" ca="1" si="491"/>
        <v>1.7859639999999999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9"/>
      <c r="AH1282" s="27"/>
      <c r="AS1282" s="1">
        <v>44223</v>
      </c>
      <c r="AT1282">
        <v>6.0999999999999999E-2</v>
      </c>
      <c r="AU1282">
        <f t="shared" si="496"/>
        <v>6.0999999999999997E-4</v>
      </c>
      <c r="AW1282" s="1">
        <v>44223</v>
      </c>
      <c r="AX1282">
        <v>5.8999999999999997E-2</v>
      </c>
      <c r="AY1282">
        <f t="shared" si="497"/>
        <v>5.8999999999999992E-4</v>
      </c>
      <c r="BA1282" s="1">
        <v>44225</v>
      </c>
      <c r="BB1282">
        <v>0.16400000000000001</v>
      </c>
      <c r="BC1282">
        <f t="shared" si="498"/>
        <v>1.64E-3</v>
      </c>
      <c r="BE1282" s="1">
        <v>44225</v>
      </c>
      <c r="BF1282">
        <v>0.16800000000000001</v>
      </c>
      <c r="BG1282">
        <f t="shared" si="499"/>
        <v>1.6800000000000001E-3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3">
        <f t="shared" ca="1" si="500"/>
        <v>47606</v>
      </c>
      <c r="B1283" s="20">
        <f t="shared" ca="1" si="489"/>
        <v>0</v>
      </c>
      <c r="C1283">
        <f t="shared" ca="1" si="502"/>
        <v>0</v>
      </c>
      <c r="D1283">
        <f t="shared" ca="1" si="492"/>
        <v>-4.4444444444444446</v>
      </c>
      <c r="E1283">
        <f t="shared" ca="1" si="493"/>
        <v>1.7859639999999999</v>
      </c>
      <c r="J1283">
        <f t="shared" ca="1" si="494"/>
        <v>127.79444444444445</v>
      </c>
      <c r="K1283">
        <f t="shared" ca="1" si="490"/>
        <v>1.7859639999999999</v>
      </c>
      <c r="P1283">
        <f t="shared" ca="1" si="495"/>
        <v>127.79444444444445</v>
      </c>
      <c r="Q1283">
        <f t="shared" ca="1" si="491"/>
        <v>1.7859639999999999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9"/>
      <c r="AH1283" s="27"/>
      <c r="AS1283" s="1">
        <v>44222</v>
      </c>
      <c r="AT1283">
        <v>6.2E-2</v>
      </c>
      <c r="AU1283">
        <f t="shared" si="496"/>
        <v>6.2E-4</v>
      </c>
      <c r="AW1283" s="1">
        <v>44222</v>
      </c>
      <c r="AX1283">
        <v>4.5999999999999999E-2</v>
      </c>
      <c r="AY1283">
        <f t="shared" si="497"/>
        <v>4.6000000000000001E-4</v>
      </c>
      <c r="BA1283" s="1">
        <v>44224</v>
      </c>
      <c r="BB1283">
        <v>0.17100000000000001</v>
      </c>
      <c r="BC1283">
        <f t="shared" si="498"/>
        <v>1.7100000000000001E-3</v>
      </c>
      <c r="BE1283" s="1">
        <v>44224</v>
      </c>
      <c r="BF1283">
        <v>0.18099999999999999</v>
      </c>
      <c r="BG1283">
        <f t="shared" si="499"/>
        <v>1.81E-3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3">
        <f t="shared" ca="1" si="500"/>
        <v>47609</v>
      </c>
      <c r="B1284" s="20">
        <f t="shared" ca="1" si="489"/>
        <v>0</v>
      </c>
      <c r="C1284">
        <f t="shared" ca="1" si="502"/>
        <v>0</v>
      </c>
      <c r="D1284">
        <f t="shared" ca="1" si="492"/>
        <v>-4.4527777777777775</v>
      </c>
      <c r="E1284">
        <f t="shared" ca="1" si="493"/>
        <v>1.7859639999999999</v>
      </c>
      <c r="J1284">
        <f t="shared" ca="1" si="494"/>
        <v>127.79444444444445</v>
      </c>
      <c r="K1284">
        <f t="shared" ca="1" si="490"/>
        <v>1.7859639999999999</v>
      </c>
      <c r="P1284">
        <f t="shared" ca="1" si="495"/>
        <v>127.79444444444445</v>
      </c>
      <c r="Q1284">
        <f t="shared" ca="1" si="491"/>
        <v>1.7859639999999999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9"/>
      <c r="AH1284" s="27"/>
      <c r="AS1284" s="1">
        <v>44221</v>
      </c>
      <c r="AT1284">
        <v>5.0999999999999997E-2</v>
      </c>
      <c r="AU1284">
        <f t="shared" si="496"/>
        <v>5.0999999999999993E-4</v>
      </c>
      <c r="AW1284" s="1">
        <v>44221</v>
      </c>
      <c r="AX1284">
        <v>6.2E-2</v>
      </c>
      <c r="AY1284">
        <f t="shared" si="497"/>
        <v>6.2E-4</v>
      </c>
      <c r="BA1284" s="1">
        <v>44223</v>
      </c>
      <c r="BB1284">
        <v>0.17199999999999999</v>
      </c>
      <c r="BC1284">
        <f t="shared" si="498"/>
        <v>1.72E-3</v>
      </c>
      <c r="BE1284" s="1">
        <v>44223</v>
      </c>
      <c r="BF1284">
        <v>0.1729</v>
      </c>
      <c r="BG1284">
        <f t="shared" si="499"/>
        <v>1.7290000000000001E-3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3">
        <f t="shared" ca="1" si="500"/>
        <v>47610</v>
      </c>
      <c r="B1285" s="20">
        <f t="shared" ca="1" si="489"/>
        <v>0</v>
      </c>
      <c r="C1285">
        <f t="shared" ca="1" si="502"/>
        <v>0</v>
      </c>
      <c r="D1285">
        <f t="shared" ca="1" si="492"/>
        <v>-4.4555555555555557</v>
      </c>
      <c r="E1285">
        <f t="shared" ca="1" si="493"/>
        <v>1.7859639999999999</v>
      </c>
      <c r="J1285">
        <f t="shared" ca="1" si="494"/>
        <v>127.79444444444445</v>
      </c>
      <c r="K1285">
        <f t="shared" ca="1" si="490"/>
        <v>1.7859639999999999</v>
      </c>
      <c r="P1285">
        <f t="shared" ca="1" si="495"/>
        <v>127.79444444444445</v>
      </c>
      <c r="Q1285">
        <f t="shared" ca="1" si="491"/>
        <v>1.7859639999999999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9"/>
      <c r="AH1285" s="27"/>
      <c r="AS1285" s="1">
        <v>44218</v>
      </c>
      <c r="AT1285">
        <v>5.6000000000000001E-2</v>
      </c>
      <c r="AU1285">
        <f t="shared" si="496"/>
        <v>5.6000000000000006E-4</v>
      </c>
      <c r="AW1285" s="1">
        <v>44218</v>
      </c>
      <c r="AX1285">
        <v>4.7E-2</v>
      </c>
      <c r="AY1285">
        <f t="shared" si="497"/>
        <v>4.6999999999999999E-4</v>
      </c>
      <c r="BA1285" s="1">
        <v>44222</v>
      </c>
      <c r="BB1285">
        <v>0.183</v>
      </c>
      <c r="BC1285">
        <f t="shared" si="498"/>
        <v>1.83E-3</v>
      </c>
      <c r="BE1285" s="1">
        <v>44222</v>
      </c>
      <c r="BF1285">
        <v>0.191</v>
      </c>
      <c r="BG1285">
        <f t="shared" si="499"/>
        <v>1.91E-3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3">
        <f t="shared" ca="1" si="500"/>
        <v>47611</v>
      </c>
      <c r="B1286" s="20">
        <f t="shared" ca="1" si="489"/>
        <v>0</v>
      </c>
      <c r="C1286">
        <f t="shared" ca="1" si="502"/>
        <v>0</v>
      </c>
      <c r="D1286">
        <f t="shared" ca="1" si="492"/>
        <v>-4.458333333333333</v>
      </c>
      <c r="E1286">
        <f t="shared" ca="1" si="493"/>
        <v>1.7859639999999999</v>
      </c>
      <c r="J1286">
        <f t="shared" ca="1" si="494"/>
        <v>127.79444444444445</v>
      </c>
      <c r="K1286">
        <f t="shared" ca="1" si="490"/>
        <v>1.7859639999999999</v>
      </c>
      <c r="P1286">
        <f t="shared" ca="1" si="495"/>
        <v>127.79444444444445</v>
      </c>
      <c r="Q1286">
        <f t="shared" ca="1" si="491"/>
        <v>1.7859639999999999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9"/>
      <c r="AH1286" s="27"/>
      <c r="AS1286" s="1">
        <v>44217</v>
      </c>
      <c r="AT1286">
        <v>5.0999999999999997E-2</v>
      </c>
      <c r="AU1286">
        <f t="shared" si="496"/>
        <v>5.0999999999999993E-4</v>
      </c>
      <c r="AW1286" s="1">
        <v>44217</v>
      </c>
      <c r="AX1286">
        <v>4.7E-2</v>
      </c>
      <c r="AY1286">
        <f t="shared" si="497"/>
        <v>4.6999999999999999E-4</v>
      </c>
      <c r="BA1286" s="1">
        <v>44221</v>
      </c>
      <c r="BB1286">
        <v>0.182</v>
      </c>
      <c r="BC1286">
        <f t="shared" si="498"/>
        <v>1.82E-3</v>
      </c>
      <c r="BE1286" s="1">
        <v>44221</v>
      </c>
      <c r="BF1286">
        <v>0.17419999999999999</v>
      </c>
      <c r="BG1286">
        <f t="shared" si="499"/>
        <v>1.7419999999999998E-3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3">
        <f t="shared" ca="1" si="500"/>
        <v>47612</v>
      </c>
      <c r="B1287" s="20">
        <f t="shared" ca="1" si="489"/>
        <v>0</v>
      </c>
      <c r="C1287">
        <f t="shared" ca="1" si="502"/>
        <v>0</v>
      </c>
      <c r="D1287">
        <f t="shared" ca="1" si="492"/>
        <v>-4.4611111111111112</v>
      </c>
      <c r="E1287">
        <f t="shared" ca="1" si="493"/>
        <v>1.7859639999999999</v>
      </c>
      <c r="J1287">
        <f t="shared" ca="1" si="494"/>
        <v>127.79444444444445</v>
      </c>
      <c r="K1287">
        <f t="shared" ca="1" si="490"/>
        <v>1.7859639999999999</v>
      </c>
      <c r="P1287">
        <f t="shared" ca="1" si="495"/>
        <v>127.79444444444445</v>
      </c>
      <c r="Q1287">
        <f t="shared" ca="1" si="491"/>
        <v>1.7859639999999999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9"/>
      <c r="AH1287" s="27"/>
      <c r="AS1287" s="1">
        <v>44216</v>
      </c>
      <c r="AT1287">
        <v>5.1999999999999998E-2</v>
      </c>
      <c r="AU1287">
        <f t="shared" si="496"/>
        <v>5.1999999999999995E-4</v>
      </c>
      <c r="AW1287" s="1">
        <v>44216</v>
      </c>
      <c r="AX1287">
        <v>4.9000000000000002E-2</v>
      </c>
      <c r="AY1287">
        <f t="shared" si="497"/>
        <v>4.8999999999999998E-4</v>
      </c>
      <c r="BA1287" s="1">
        <v>44218</v>
      </c>
      <c r="BB1287">
        <v>0.191</v>
      </c>
      <c r="BC1287">
        <f t="shared" si="498"/>
        <v>1.91E-3</v>
      </c>
      <c r="BE1287" s="1">
        <v>44218</v>
      </c>
      <c r="BF1287">
        <v>0.185</v>
      </c>
      <c r="BG1287">
        <f t="shared" si="499"/>
        <v>1.8500000000000001E-3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3">
        <f t="shared" ca="1" si="500"/>
        <v>47613</v>
      </c>
      <c r="B1288" s="20">
        <f t="shared" ca="1" si="489"/>
        <v>0</v>
      </c>
      <c r="C1288">
        <f t="shared" ca="1" si="502"/>
        <v>0</v>
      </c>
      <c r="D1288">
        <f t="shared" ca="1" si="492"/>
        <v>-4.4638888888888886</v>
      </c>
      <c r="E1288">
        <f t="shared" ca="1" si="493"/>
        <v>1.7859639999999999</v>
      </c>
      <c r="J1288">
        <f t="shared" ca="1" si="494"/>
        <v>127.79444444444445</v>
      </c>
      <c r="K1288">
        <f t="shared" ca="1" si="490"/>
        <v>1.7859639999999999</v>
      </c>
      <c r="P1288">
        <f t="shared" ca="1" si="495"/>
        <v>127.79444444444445</v>
      </c>
      <c r="Q1288">
        <f t="shared" ca="1" si="491"/>
        <v>1.7859639999999999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9"/>
      <c r="AH1288" s="27"/>
      <c r="AS1288" s="1">
        <v>44215</v>
      </c>
      <c r="AT1288">
        <v>5.2999999999999999E-2</v>
      </c>
      <c r="AU1288">
        <f t="shared" si="496"/>
        <v>5.2999999999999998E-4</v>
      </c>
      <c r="AW1288" s="1">
        <v>44215</v>
      </c>
      <c r="AX1288">
        <v>6.4000000000000001E-2</v>
      </c>
      <c r="AY1288">
        <f t="shared" si="497"/>
        <v>6.4000000000000005E-4</v>
      </c>
      <c r="BA1288" s="1">
        <v>44217</v>
      </c>
      <c r="BB1288">
        <v>0.18</v>
      </c>
      <c r="BC1288">
        <f t="shared" si="498"/>
        <v>1.8E-3</v>
      </c>
      <c r="BE1288" s="1">
        <v>44217</v>
      </c>
      <c r="BF1288">
        <v>0.189</v>
      </c>
      <c r="BG1288">
        <f t="shared" si="499"/>
        <v>1.89E-3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3">
        <f t="shared" ca="1" si="500"/>
        <v>47616</v>
      </c>
      <c r="B1289" s="20">
        <f t="shared" ca="1" si="489"/>
        <v>0</v>
      </c>
      <c r="C1289">
        <f t="shared" ca="1" si="502"/>
        <v>0</v>
      </c>
      <c r="D1289">
        <f t="shared" ca="1" si="492"/>
        <v>-4.4722222222222223</v>
      </c>
      <c r="E1289">
        <f t="shared" ca="1" si="493"/>
        <v>1.7859639999999999</v>
      </c>
      <c r="J1289">
        <f t="shared" ca="1" si="494"/>
        <v>127.79444444444445</v>
      </c>
      <c r="K1289">
        <f t="shared" ca="1" si="490"/>
        <v>1.7859639999999999</v>
      </c>
      <c r="P1289">
        <f t="shared" ca="1" si="495"/>
        <v>127.79444444444445</v>
      </c>
      <c r="Q1289">
        <f t="shared" ca="1" si="491"/>
        <v>1.7859639999999999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9"/>
      <c r="AH1289" s="27"/>
      <c r="AS1289" s="1">
        <v>44211</v>
      </c>
      <c r="AT1289">
        <v>5.2999999999999999E-2</v>
      </c>
      <c r="AU1289">
        <f t="shared" si="496"/>
        <v>5.2999999999999998E-4</v>
      </c>
      <c r="AW1289" s="1">
        <v>44211</v>
      </c>
      <c r="AX1289">
        <v>6.5000000000000002E-2</v>
      </c>
      <c r="AY1289">
        <f t="shared" si="497"/>
        <v>6.4999999999999997E-4</v>
      </c>
      <c r="BA1289" s="1">
        <v>44216</v>
      </c>
      <c r="BB1289">
        <v>0.19520000000000001</v>
      </c>
      <c r="BC1289">
        <f t="shared" si="498"/>
        <v>1.9520000000000002E-3</v>
      </c>
      <c r="BE1289" s="1">
        <v>44216</v>
      </c>
      <c r="BF1289">
        <v>0.20449999999999999</v>
      </c>
      <c r="BG1289">
        <f t="shared" si="499"/>
        <v>2.0449999999999999E-3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3">
        <f t="shared" ca="1" si="500"/>
        <v>47617</v>
      </c>
      <c r="B1290" s="20">
        <f t="shared" ca="1" si="489"/>
        <v>0</v>
      </c>
      <c r="C1290">
        <f t="shared" ca="1" si="502"/>
        <v>0</v>
      </c>
      <c r="D1290">
        <f t="shared" ca="1" si="492"/>
        <v>-4.4749999999999996</v>
      </c>
      <c r="E1290">
        <f t="shared" ca="1" si="493"/>
        <v>1.7859639999999999</v>
      </c>
      <c r="J1290">
        <f t="shared" ca="1" si="494"/>
        <v>127.79444444444445</v>
      </c>
      <c r="K1290">
        <f t="shared" ca="1" si="490"/>
        <v>1.7859639999999999</v>
      </c>
      <c r="P1290">
        <f t="shared" ca="1" si="495"/>
        <v>127.79444444444445</v>
      </c>
      <c r="Q1290">
        <f t="shared" ca="1" si="491"/>
        <v>1.7859639999999999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9"/>
      <c r="AH1290" s="27"/>
      <c r="AS1290" s="1">
        <v>44210</v>
      </c>
      <c r="AT1290">
        <v>5.8000000000000003E-2</v>
      </c>
      <c r="AU1290">
        <f t="shared" si="496"/>
        <v>5.8E-4</v>
      </c>
      <c r="AW1290" s="1">
        <v>44210</v>
      </c>
      <c r="AX1290">
        <v>0.05</v>
      </c>
      <c r="AY1290">
        <f t="shared" si="497"/>
        <v>5.0000000000000001E-4</v>
      </c>
      <c r="BA1290" s="1">
        <v>44215</v>
      </c>
      <c r="BB1290">
        <v>0.193</v>
      </c>
      <c r="BC1290">
        <f t="shared" si="498"/>
        <v>1.9300000000000001E-3</v>
      </c>
      <c r="BE1290" s="1">
        <v>44215</v>
      </c>
      <c r="BF1290">
        <v>0.2</v>
      </c>
      <c r="BG1290">
        <f t="shared" si="499"/>
        <v>2E-3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3">
        <f t="shared" ca="1" si="500"/>
        <v>47618</v>
      </c>
      <c r="B1291" s="20">
        <f t="shared" ref="B1291:B1354" ca="1" si="506">IFERROR(VLOOKUP(A1291,$BN$11:$BO$19999,2,FALSE),B1290)</f>
        <v>0</v>
      </c>
      <c r="C1291">
        <f t="shared" ca="1" si="502"/>
        <v>0</v>
      </c>
      <c r="D1291">
        <f t="shared" ca="1" si="492"/>
        <v>-4.4777777777777779</v>
      </c>
      <c r="E1291">
        <f t="shared" ca="1" si="493"/>
        <v>1.7859639999999999</v>
      </c>
      <c r="J1291">
        <f t="shared" ca="1" si="494"/>
        <v>127.79444444444445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1.7859639999999999</v>
      </c>
      <c r="P1291">
        <f t="shared" ca="1" si="495"/>
        <v>127.79444444444445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1.7859639999999999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9"/>
      <c r="AH1291" s="27"/>
      <c r="AS1291" s="1">
        <v>44209</v>
      </c>
      <c r="AT1291">
        <v>5.8000000000000003E-2</v>
      </c>
      <c r="AU1291">
        <f t="shared" si="496"/>
        <v>5.8E-4</v>
      </c>
      <c r="AW1291" s="1">
        <v>44209</v>
      </c>
      <c r="AX1291">
        <v>6.6000000000000003E-2</v>
      </c>
      <c r="AY1291">
        <f t="shared" si="497"/>
        <v>6.6E-4</v>
      </c>
      <c r="BA1291" s="1">
        <v>44214</v>
      </c>
      <c r="BB1291">
        <v>0.182</v>
      </c>
      <c r="BC1291">
        <f t="shared" si="498"/>
        <v>1.82E-3</v>
      </c>
      <c r="BE1291" s="1">
        <v>44214</v>
      </c>
      <c r="BF1291">
        <v>0.20100000000000001</v>
      </c>
      <c r="BG1291">
        <f t="shared" si="499"/>
        <v>2.0100000000000001E-3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3">
        <f t="shared" ca="1" si="500"/>
        <v>47619</v>
      </c>
      <c r="B1292" s="20">
        <f t="shared" ca="1" si="506"/>
        <v>0</v>
      </c>
      <c r="C1292">
        <f t="shared" ca="1" si="502"/>
        <v>0</v>
      </c>
      <c r="D1292">
        <f t="shared" ref="D1292:D1355" ca="1" si="509">($B$7-A1292)/360</f>
        <v>-4.4805555555555552</v>
      </c>
      <c r="E1292">
        <f t="shared" ref="E1292:E1355" ca="1" si="510">IFERROR(IF(D1292&lt;0.25,VLOOKUP(A1292,$AS$11:$AU$5325,3,FALSE),IF(AND(D1292&gt;=0.25,D1292&lt;0.5),VLOOKUP(A1292,$AW$11:$AY$5325,3,FALSE),IF(AND(D1292&gt;=0.5,D1292&lt;1),VLOOKUP(A1292,$BA$11:$BC$5325,3,FALSE),VLOOKUP(A1292,$BE$11:$BG$5010,3,FALSE)))),E1291)</f>
        <v>1.7859639999999999</v>
      </c>
      <c r="J1292">
        <f t="shared" ref="J1292:J1355" ca="1" si="511">($H$7-G1292)/360</f>
        <v>127.79444444444445</v>
      </c>
      <c r="K1292">
        <f t="shared" ca="1" si="507"/>
        <v>1.7859639999999999</v>
      </c>
      <c r="P1292">
        <f t="shared" ref="P1292:P1355" ca="1" si="512">($N$7-M1292)/360</f>
        <v>127.79444444444445</v>
      </c>
      <c r="Q1292">
        <f t="shared" ca="1" si="508"/>
        <v>1.7859639999999999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9"/>
      <c r="AH1292" s="27"/>
      <c r="AS1292" s="1">
        <v>44208</v>
      </c>
      <c r="AT1292">
        <v>6.9000000000000006E-2</v>
      </c>
      <c r="AU1292">
        <f t="shared" ref="AU1292:AU1355" si="513">AT1292/100</f>
        <v>6.9000000000000008E-4</v>
      </c>
      <c r="AW1292" s="1">
        <v>44208</v>
      </c>
      <c r="AX1292">
        <v>6.5000000000000002E-2</v>
      </c>
      <c r="AY1292">
        <f t="shared" ref="AY1292:AY1355" si="514">AX1292/100</f>
        <v>6.4999999999999997E-4</v>
      </c>
      <c r="BA1292" s="1">
        <v>44211</v>
      </c>
      <c r="BB1292">
        <v>0.18099999999999999</v>
      </c>
      <c r="BC1292">
        <f t="shared" ref="BC1292:BC1355" si="515">BB1292/100</f>
        <v>1.81E-3</v>
      </c>
      <c r="BE1292" s="1">
        <v>44211</v>
      </c>
      <c r="BF1292">
        <v>0.186</v>
      </c>
      <c r="BG1292">
        <f t="shared" ref="BG1292:BG1355" si="516">BF1292/100</f>
        <v>1.8599999999999999E-3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3">
        <f t="shared" ref="A1293:A1356" ca="1" si="517">WORKDAY(A1292,1)</f>
        <v>47620</v>
      </c>
      <c r="B1293" s="20">
        <f t="shared" ca="1" si="506"/>
        <v>0</v>
      </c>
      <c r="C1293">
        <f t="shared" ca="1" si="502"/>
        <v>0</v>
      </c>
      <c r="D1293">
        <f t="shared" ca="1" si="509"/>
        <v>-4.4833333333333334</v>
      </c>
      <c r="E1293">
        <f t="shared" ca="1" si="510"/>
        <v>1.7859639999999999</v>
      </c>
      <c r="J1293">
        <f t="shared" ca="1" si="511"/>
        <v>127.79444444444445</v>
      </c>
      <c r="K1293">
        <f t="shared" ca="1" si="507"/>
        <v>1.7859639999999999</v>
      </c>
      <c r="P1293">
        <f t="shared" ca="1" si="512"/>
        <v>127.79444444444445</v>
      </c>
      <c r="Q1293">
        <f t="shared" ca="1" si="508"/>
        <v>1.7859639999999999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9"/>
      <c r="AH1293" s="27"/>
      <c r="AS1293" s="1">
        <v>44207</v>
      </c>
      <c r="AT1293">
        <v>7.0000000000000007E-2</v>
      </c>
      <c r="AU1293">
        <f t="shared" si="513"/>
        <v>7.000000000000001E-4</v>
      </c>
      <c r="AW1293" s="1">
        <v>44207</v>
      </c>
      <c r="AX1293">
        <v>6.4000000000000001E-2</v>
      </c>
      <c r="AY1293">
        <f t="shared" si="514"/>
        <v>6.4000000000000005E-4</v>
      </c>
      <c r="BA1293" s="1">
        <v>44210</v>
      </c>
      <c r="BB1293">
        <v>0.185</v>
      </c>
      <c r="BC1293">
        <f t="shared" si="515"/>
        <v>1.8500000000000001E-3</v>
      </c>
      <c r="BE1293" s="1">
        <v>44210</v>
      </c>
      <c r="BF1293">
        <v>0.20519999999999999</v>
      </c>
      <c r="BG1293">
        <f t="shared" si="516"/>
        <v>2.052E-3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3">
        <f t="shared" ca="1" si="517"/>
        <v>47623</v>
      </c>
      <c r="B1294" s="20">
        <f t="shared" ca="1" si="506"/>
        <v>0</v>
      </c>
      <c r="C1294">
        <f t="shared" ca="1" si="502"/>
        <v>0</v>
      </c>
      <c r="D1294">
        <f t="shared" ca="1" si="509"/>
        <v>-4.4916666666666663</v>
      </c>
      <c r="E1294">
        <f t="shared" ca="1" si="510"/>
        <v>1.7859639999999999</v>
      </c>
      <c r="J1294">
        <f t="shared" ca="1" si="511"/>
        <v>127.79444444444445</v>
      </c>
      <c r="K1294">
        <f t="shared" ca="1" si="507"/>
        <v>1.7859639999999999</v>
      </c>
      <c r="P1294">
        <f t="shared" ca="1" si="512"/>
        <v>127.79444444444445</v>
      </c>
      <c r="Q1294">
        <f t="shared" ca="1" si="508"/>
        <v>1.7859639999999999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9"/>
      <c r="AH1294" s="27"/>
      <c r="AS1294" s="1">
        <v>44204</v>
      </c>
      <c r="AT1294">
        <v>5.8000000000000003E-2</v>
      </c>
      <c r="AU1294">
        <f t="shared" si="513"/>
        <v>5.8E-4</v>
      </c>
      <c r="AW1294" s="1">
        <v>44204</v>
      </c>
      <c r="AX1294">
        <v>4.9000000000000002E-2</v>
      </c>
      <c r="AY1294">
        <f t="shared" si="514"/>
        <v>4.8999999999999998E-4</v>
      </c>
      <c r="BA1294" s="1">
        <v>44209</v>
      </c>
      <c r="BB1294">
        <v>0.186</v>
      </c>
      <c r="BC1294">
        <f t="shared" si="515"/>
        <v>1.8599999999999999E-3</v>
      </c>
      <c r="BE1294" s="1">
        <v>44209</v>
      </c>
      <c r="BF1294">
        <v>0.20100000000000001</v>
      </c>
      <c r="BG1294">
        <f t="shared" si="516"/>
        <v>2.0100000000000001E-3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3">
        <f t="shared" ca="1" si="517"/>
        <v>47624</v>
      </c>
      <c r="B1295" s="20">
        <f t="shared" ca="1" si="506"/>
        <v>0</v>
      </c>
      <c r="C1295">
        <f t="shared" ca="1" si="502"/>
        <v>0</v>
      </c>
      <c r="D1295">
        <f t="shared" ca="1" si="509"/>
        <v>-4.4944444444444445</v>
      </c>
      <c r="E1295">
        <f t="shared" ca="1" si="510"/>
        <v>1.7859639999999999</v>
      </c>
      <c r="J1295">
        <f t="shared" ca="1" si="511"/>
        <v>127.79444444444445</v>
      </c>
      <c r="K1295">
        <f t="shared" ca="1" si="507"/>
        <v>1.7859639999999999</v>
      </c>
      <c r="P1295">
        <f t="shared" ca="1" si="512"/>
        <v>127.79444444444445</v>
      </c>
      <c r="Q1295">
        <f t="shared" ca="1" si="508"/>
        <v>1.7859639999999999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9"/>
      <c r="AH1295" s="27"/>
      <c r="AS1295" s="1">
        <v>44203</v>
      </c>
      <c r="AT1295">
        <v>7.0000000000000007E-2</v>
      </c>
      <c r="AU1295">
        <f t="shared" si="513"/>
        <v>7.000000000000001E-4</v>
      </c>
      <c r="AW1295" s="1">
        <v>44203</v>
      </c>
      <c r="AX1295">
        <v>5.1999999999999998E-2</v>
      </c>
      <c r="AY1295">
        <f t="shared" si="514"/>
        <v>5.1999999999999995E-4</v>
      </c>
      <c r="BA1295" s="1">
        <v>44208</v>
      </c>
      <c r="BB1295">
        <v>0.191</v>
      </c>
      <c r="BC1295">
        <f t="shared" si="515"/>
        <v>1.91E-3</v>
      </c>
      <c r="BE1295" s="1">
        <v>44208</v>
      </c>
      <c r="BF1295">
        <v>0.20699999999999999</v>
      </c>
      <c r="BG1295">
        <f t="shared" si="516"/>
        <v>2.0699999999999998E-3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3">
        <f t="shared" ca="1" si="517"/>
        <v>47625</v>
      </c>
      <c r="B1296" s="20">
        <f t="shared" ca="1" si="506"/>
        <v>0</v>
      </c>
      <c r="C1296">
        <f t="shared" ca="1" si="502"/>
        <v>0</v>
      </c>
      <c r="D1296">
        <f t="shared" ca="1" si="509"/>
        <v>-4.4972222222222218</v>
      </c>
      <c r="E1296">
        <f t="shared" ca="1" si="510"/>
        <v>1.7859639999999999</v>
      </c>
      <c r="J1296">
        <f t="shared" ca="1" si="511"/>
        <v>127.79444444444445</v>
      </c>
      <c r="K1296">
        <f t="shared" ca="1" si="507"/>
        <v>1.7859639999999999</v>
      </c>
      <c r="P1296">
        <f t="shared" ca="1" si="512"/>
        <v>127.79444444444445</v>
      </c>
      <c r="Q1296">
        <f t="shared" ca="1" si="508"/>
        <v>1.7859639999999999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9"/>
      <c r="AH1296" s="27"/>
      <c r="AS1296" s="1">
        <v>44202</v>
      </c>
      <c r="AT1296">
        <v>5.3999999999999999E-2</v>
      </c>
      <c r="AU1296">
        <f t="shared" si="513"/>
        <v>5.4000000000000001E-4</v>
      </c>
      <c r="AW1296" s="1">
        <v>44202</v>
      </c>
      <c r="AX1296">
        <v>5.0999999999999997E-2</v>
      </c>
      <c r="AY1296">
        <f t="shared" si="514"/>
        <v>5.0999999999999993E-4</v>
      </c>
      <c r="BA1296" s="1">
        <v>44207</v>
      </c>
      <c r="BB1296">
        <v>0.186</v>
      </c>
      <c r="BC1296">
        <f t="shared" si="515"/>
        <v>1.8599999999999999E-3</v>
      </c>
      <c r="BE1296" s="1">
        <v>44207</v>
      </c>
      <c r="BF1296">
        <v>0.21199999999999999</v>
      </c>
      <c r="BG1296">
        <f t="shared" si="516"/>
        <v>2.1199999999999999E-3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3">
        <f t="shared" ca="1" si="517"/>
        <v>47626</v>
      </c>
      <c r="B1297" s="20">
        <f t="shared" ca="1" si="506"/>
        <v>0</v>
      </c>
      <c r="C1297">
        <f t="shared" ca="1" si="502"/>
        <v>0</v>
      </c>
      <c r="D1297">
        <f t="shared" ca="1" si="509"/>
        <v>-4.5</v>
      </c>
      <c r="E1297">
        <f t="shared" ca="1" si="510"/>
        <v>1.7859639999999999</v>
      </c>
      <c r="J1297">
        <f t="shared" ca="1" si="511"/>
        <v>127.79444444444445</v>
      </c>
      <c r="K1297">
        <f t="shared" ca="1" si="507"/>
        <v>1.7859639999999999</v>
      </c>
      <c r="P1297">
        <f t="shared" ca="1" si="512"/>
        <v>127.79444444444445</v>
      </c>
      <c r="Q1297">
        <f t="shared" ca="1" si="508"/>
        <v>1.7859639999999999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9"/>
      <c r="AH1297" s="27"/>
      <c r="AS1297" s="1">
        <v>44201</v>
      </c>
      <c r="AT1297">
        <v>6.9000000000000006E-2</v>
      </c>
      <c r="AU1297">
        <f t="shared" si="513"/>
        <v>6.9000000000000008E-4</v>
      </c>
      <c r="AW1297" s="1">
        <v>44201</v>
      </c>
      <c r="AX1297">
        <v>4.9000000000000002E-2</v>
      </c>
      <c r="AY1297">
        <f t="shared" si="514"/>
        <v>4.8999999999999998E-4</v>
      </c>
      <c r="BA1297" s="1">
        <v>44204</v>
      </c>
      <c r="BB1297">
        <v>0.182</v>
      </c>
      <c r="BC1297">
        <f t="shared" si="515"/>
        <v>1.82E-3</v>
      </c>
      <c r="BE1297" s="1">
        <v>44204</v>
      </c>
      <c r="BF1297">
        <v>0.19900000000000001</v>
      </c>
      <c r="BG1297">
        <f t="shared" si="516"/>
        <v>1.99E-3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3">
        <f t="shared" ca="1" si="517"/>
        <v>47627</v>
      </c>
      <c r="B1298" s="20">
        <f t="shared" ca="1" si="506"/>
        <v>0</v>
      </c>
      <c r="C1298">
        <f t="shared" ca="1" si="502"/>
        <v>0</v>
      </c>
      <c r="D1298">
        <f t="shared" ca="1" si="509"/>
        <v>-4.5027777777777782</v>
      </c>
      <c r="E1298">
        <f t="shared" ca="1" si="510"/>
        <v>1.7859639999999999</v>
      </c>
      <c r="J1298">
        <f t="shared" ca="1" si="511"/>
        <v>127.79444444444445</v>
      </c>
      <c r="K1298">
        <f t="shared" ca="1" si="507"/>
        <v>1.7859639999999999</v>
      </c>
      <c r="P1298">
        <f t="shared" ca="1" si="512"/>
        <v>127.79444444444445</v>
      </c>
      <c r="Q1298">
        <f t="shared" ca="1" si="508"/>
        <v>1.7859639999999999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9"/>
      <c r="AH1298" s="27"/>
      <c r="AS1298" s="1">
        <v>44200</v>
      </c>
      <c r="AT1298">
        <v>5.3999999999999999E-2</v>
      </c>
      <c r="AU1298">
        <f t="shared" si="513"/>
        <v>5.4000000000000001E-4</v>
      </c>
      <c r="AW1298" s="1">
        <v>44200</v>
      </c>
      <c r="AX1298">
        <v>4.9000000000000002E-2</v>
      </c>
      <c r="AY1298">
        <f t="shared" si="514"/>
        <v>4.8999999999999998E-4</v>
      </c>
      <c r="BA1298" s="1">
        <v>44203</v>
      </c>
      <c r="BB1298">
        <v>0.187</v>
      </c>
      <c r="BC1298">
        <f t="shared" si="515"/>
        <v>1.8699999999999999E-3</v>
      </c>
      <c r="BE1298" s="1">
        <v>44203</v>
      </c>
      <c r="BF1298">
        <v>0.192</v>
      </c>
      <c r="BG1298">
        <f t="shared" si="516"/>
        <v>1.92E-3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3">
        <f t="shared" ca="1" si="517"/>
        <v>47630</v>
      </c>
      <c r="B1299" s="20">
        <f t="shared" ca="1" si="506"/>
        <v>0</v>
      </c>
      <c r="C1299">
        <f t="shared" ca="1" si="502"/>
        <v>0</v>
      </c>
      <c r="D1299">
        <f t="shared" ca="1" si="509"/>
        <v>-4.5111111111111111</v>
      </c>
      <c r="E1299">
        <f t="shared" ca="1" si="510"/>
        <v>1.7859639999999999</v>
      </c>
      <c r="J1299">
        <f t="shared" ca="1" si="511"/>
        <v>127.79444444444445</v>
      </c>
      <c r="K1299">
        <f t="shared" ca="1" si="507"/>
        <v>1.7859639999999999</v>
      </c>
      <c r="P1299">
        <f t="shared" ca="1" si="512"/>
        <v>127.79444444444445</v>
      </c>
      <c r="Q1299">
        <f t="shared" ca="1" si="508"/>
        <v>1.7859639999999999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9"/>
      <c r="AH1299" s="27"/>
      <c r="AS1299" s="1">
        <v>44196</v>
      </c>
      <c r="AT1299">
        <v>6.9000000000000006E-2</v>
      </c>
      <c r="AU1299">
        <f t="shared" si="513"/>
        <v>6.9000000000000008E-4</v>
      </c>
      <c r="AW1299" s="1">
        <v>44196</v>
      </c>
      <c r="AX1299">
        <v>5.0999999999999997E-2</v>
      </c>
      <c r="AY1299">
        <f t="shared" si="514"/>
        <v>5.0999999999999993E-4</v>
      </c>
      <c r="BA1299" s="1">
        <v>44202</v>
      </c>
      <c r="BB1299">
        <v>0.184</v>
      </c>
      <c r="BC1299">
        <f t="shared" si="515"/>
        <v>1.8400000000000001E-3</v>
      </c>
      <c r="BE1299" s="1">
        <v>44202</v>
      </c>
      <c r="BF1299">
        <v>0.19700000000000001</v>
      </c>
      <c r="BG1299">
        <f t="shared" si="516"/>
        <v>1.97E-3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3">
        <f t="shared" ca="1" si="517"/>
        <v>47631</v>
      </c>
      <c r="B1300" s="20">
        <f t="shared" ca="1" si="506"/>
        <v>0</v>
      </c>
      <c r="C1300">
        <f t="shared" ca="1" si="502"/>
        <v>0</v>
      </c>
      <c r="D1300">
        <f t="shared" ca="1" si="509"/>
        <v>-4.5138888888888893</v>
      </c>
      <c r="E1300">
        <f t="shared" ca="1" si="510"/>
        <v>1.7859639999999999</v>
      </c>
      <c r="J1300">
        <f t="shared" ca="1" si="511"/>
        <v>127.79444444444445</v>
      </c>
      <c r="K1300">
        <f t="shared" ca="1" si="507"/>
        <v>1.7859639999999999</v>
      </c>
      <c r="P1300">
        <f t="shared" ca="1" si="512"/>
        <v>127.79444444444445</v>
      </c>
      <c r="Q1300">
        <f t="shared" ca="1" si="508"/>
        <v>1.7859639999999999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9"/>
      <c r="AH1300" s="27"/>
      <c r="AS1300" s="1">
        <v>44195</v>
      </c>
      <c r="AT1300">
        <v>5.8000000000000003E-2</v>
      </c>
      <c r="AU1300">
        <f t="shared" si="513"/>
        <v>5.8E-4</v>
      </c>
      <c r="AW1300" s="1">
        <v>44195</v>
      </c>
      <c r="AX1300">
        <v>6.5000000000000002E-2</v>
      </c>
      <c r="AY1300">
        <f t="shared" si="514"/>
        <v>6.4999999999999997E-4</v>
      </c>
      <c r="BA1300" s="1">
        <v>44201</v>
      </c>
      <c r="BB1300">
        <v>0.17299999999999999</v>
      </c>
      <c r="BC1300">
        <f t="shared" si="515"/>
        <v>1.7299999999999998E-3</v>
      </c>
      <c r="BE1300" s="1">
        <v>44201</v>
      </c>
      <c r="BF1300">
        <v>0.17799999999999999</v>
      </c>
      <c r="BG1300">
        <f t="shared" si="516"/>
        <v>1.7799999999999999E-3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3">
        <f t="shared" ca="1" si="517"/>
        <v>47632</v>
      </c>
      <c r="B1301" s="20">
        <f t="shared" ca="1" si="506"/>
        <v>0</v>
      </c>
      <c r="C1301">
        <f t="shared" ca="1" si="502"/>
        <v>0</v>
      </c>
      <c r="D1301">
        <f t="shared" ca="1" si="509"/>
        <v>-4.5166666666666666</v>
      </c>
      <c r="E1301">
        <f t="shared" ca="1" si="510"/>
        <v>1.7859639999999999</v>
      </c>
      <c r="J1301">
        <f t="shared" ca="1" si="511"/>
        <v>127.79444444444445</v>
      </c>
      <c r="K1301">
        <f t="shared" ca="1" si="507"/>
        <v>1.7859639999999999</v>
      </c>
      <c r="P1301">
        <f t="shared" ca="1" si="512"/>
        <v>127.79444444444445</v>
      </c>
      <c r="Q1301">
        <f t="shared" ca="1" si="508"/>
        <v>1.7859639999999999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9"/>
      <c r="AH1301" s="27"/>
      <c r="AS1301" s="1">
        <v>44194</v>
      </c>
      <c r="AT1301">
        <v>3.4000000000000002E-2</v>
      </c>
      <c r="AU1301">
        <f t="shared" si="513"/>
        <v>3.4000000000000002E-4</v>
      </c>
      <c r="AW1301" s="1">
        <v>44194</v>
      </c>
      <c r="AX1301">
        <v>6.6000000000000003E-2</v>
      </c>
      <c r="AY1301">
        <f t="shared" si="514"/>
        <v>6.6E-4</v>
      </c>
      <c r="BA1301" s="1">
        <v>44200</v>
      </c>
      <c r="BB1301">
        <v>0.18099999999999999</v>
      </c>
      <c r="BC1301">
        <f t="shared" si="515"/>
        <v>1.81E-3</v>
      </c>
      <c r="BE1301" s="1">
        <v>44200</v>
      </c>
      <c r="BF1301">
        <v>0.17399999999999999</v>
      </c>
      <c r="BG1301">
        <f t="shared" si="516"/>
        <v>1.7399999999999998E-3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3">
        <f t="shared" ca="1" si="517"/>
        <v>47633</v>
      </c>
      <c r="B1302" s="20">
        <f t="shared" ca="1" si="506"/>
        <v>0</v>
      </c>
      <c r="C1302">
        <f t="shared" ca="1" si="502"/>
        <v>0</v>
      </c>
      <c r="D1302">
        <f t="shared" ca="1" si="509"/>
        <v>-4.5194444444444448</v>
      </c>
      <c r="E1302">
        <f t="shared" ca="1" si="510"/>
        <v>1.7859639999999999</v>
      </c>
      <c r="J1302">
        <f t="shared" ca="1" si="511"/>
        <v>127.79444444444445</v>
      </c>
      <c r="K1302">
        <f t="shared" ca="1" si="507"/>
        <v>1.7859639999999999</v>
      </c>
      <c r="P1302">
        <f t="shared" ca="1" si="512"/>
        <v>127.79444444444445</v>
      </c>
      <c r="Q1302">
        <f t="shared" ca="1" si="508"/>
        <v>1.7859639999999999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9"/>
      <c r="AH1302" s="27"/>
      <c r="AS1302" s="1">
        <v>44193</v>
      </c>
      <c r="AT1302">
        <v>5.5E-2</v>
      </c>
      <c r="AU1302">
        <f t="shared" si="513"/>
        <v>5.5000000000000003E-4</v>
      </c>
      <c r="AW1302" s="1">
        <v>44193</v>
      </c>
      <c r="AX1302">
        <v>6.6000000000000003E-2</v>
      </c>
      <c r="AY1302">
        <f t="shared" si="514"/>
        <v>6.6E-4</v>
      </c>
      <c r="BA1302" s="1">
        <v>44197</v>
      </c>
      <c r="BB1302">
        <v>0.17899999999999999</v>
      </c>
      <c r="BC1302">
        <f t="shared" si="515"/>
        <v>1.7899999999999999E-3</v>
      </c>
      <c r="BE1302" s="1">
        <v>44197</v>
      </c>
      <c r="BF1302">
        <v>0.19339999999999999</v>
      </c>
      <c r="BG1302">
        <f t="shared" si="516"/>
        <v>1.934E-3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3">
        <f t="shared" ca="1" si="517"/>
        <v>47634</v>
      </c>
      <c r="B1303" s="20">
        <f t="shared" ca="1" si="506"/>
        <v>0</v>
      </c>
      <c r="C1303">
        <f t="shared" ca="1" si="502"/>
        <v>0</v>
      </c>
      <c r="D1303">
        <f t="shared" ca="1" si="509"/>
        <v>-4.5222222222222221</v>
      </c>
      <c r="E1303">
        <f t="shared" ca="1" si="510"/>
        <v>1.7859639999999999</v>
      </c>
      <c r="J1303">
        <f t="shared" ca="1" si="511"/>
        <v>127.79444444444445</v>
      </c>
      <c r="K1303">
        <f t="shared" ca="1" si="507"/>
        <v>1.7859639999999999</v>
      </c>
      <c r="P1303">
        <f t="shared" ca="1" si="512"/>
        <v>127.79444444444445</v>
      </c>
      <c r="Q1303">
        <f t="shared" ca="1" si="508"/>
        <v>1.7859639999999999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9"/>
      <c r="AH1303" s="27"/>
      <c r="AS1303" s="1">
        <v>44189</v>
      </c>
      <c r="AT1303">
        <v>5.5E-2</v>
      </c>
      <c r="AU1303">
        <f t="shared" si="513"/>
        <v>5.5000000000000003E-4</v>
      </c>
      <c r="AW1303" s="1">
        <v>44189</v>
      </c>
      <c r="AX1303">
        <v>6.5000000000000002E-2</v>
      </c>
      <c r="AY1303">
        <f t="shared" si="514"/>
        <v>6.4999999999999997E-4</v>
      </c>
      <c r="BA1303" s="1">
        <v>44196</v>
      </c>
      <c r="BB1303">
        <v>0.18099999999999999</v>
      </c>
      <c r="BC1303">
        <f t="shared" si="515"/>
        <v>1.81E-3</v>
      </c>
      <c r="BE1303" s="1">
        <v>44196</v>
      </c>
      <c r="BF1303">
        <v>0.19289999999999999</v>
      </c>
      <c r="BG1303">
        <f t="shared" si="516"/>
        <v>1.9289999999999999E-3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3">
        <f t="shared" ca="1" si="517"/>
        <v>47637</v>
      </c>
      <c r="B1304" s="20">
        <f t="shared" ca="1" si="506"/>
        <v>0</v>
      </c>
      <c r="C1304">
        <f t="shared" ca="1" si="502"/>
        <v>0</v>
      </c>
      <c r="D1304">
        <f t="shared" ca="1" si="509"/>
        <v>-4.5305555555555559</v>
      </c>
      <c r="E1304">
        <f t="shared" ca="1" si="510"/>
        <v>1.7859639999999999</v>
      </c>
      <c r="J1304">
        <f t="shared" ca="1" si="511"/>
        <v>127.79444444444445</v>
      </c>
      <c r="K1304">
        <f t="shared" ca="1" si="507"/>
        <v>1.7859639999999999</v>
      </c>
      <c r="P1304">
        <f t="shared" ca="1" si="512"/>
        <v>127.79444444444445</v>
      </c>
      <c r="Q1304">
        <f t="shared" ca="1" si="508"/>
        <v>1.7859639999999999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9"/>
      <c r="AH1304" s="27"/>
      <c r="AS1304" s="1">
        <v>44188</v>
      </c>
      <c r="AT1304">
        <v>7.1999999999999995E-2</v>
      </c>
      <c r="AU1304">
        <f t="shared" si="513"/>
        <v>7.1999999999999994E-4</v>
      </c>
      <c r="AW1304" s="1">
        <v>44188</v>
      </c>
      <c r="AX1304">
        <v>6.6000000000000003E-2</v>
      </c>
      <c r="AY1304">
        <f t="shared" si="514"/>
        <v>6.6E-4</v>
      </c>
      <c r="BA1304" s="1">
        <v>44195</v>
      </c>
      <c r="BB1304">
        <v>0.17899999999999999</v>
      </c>
      <c r="BC1304">
        <f t="shared" si="515"/>
        <v>1.7899999999999999E-3</v>
      </c>
      <c r="BE1304" s="1">
        <v>44195</v>
      </c>
      <c r="BF1304">
        <v>0.19539999999999999</v>
      </c>
      <c r="BG1304">
        <f t="shared" si="516"/>
        <v>1.954E-3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3">
        <f t="shared" ca="1" si="517"/>
        <v>47638</v>
      </c>
      <c r="B1305" s="20">
        <f t="shared" ca="1" si="506"/>
        <v>0</v>
      </c>
      <c r="C1305">
        <f t="shared" ref="C1305:C1368" ca="1" si="519">CEILING(B1305,$C$9)</f>
        <v>0</v>
      </c>
      <c r="D1305">
        <f t="shared" ca="1" si="509"/>
        <v>-4.5333333333333332</v>
      </c>
      <c r="E1305">
        <f t="shared" ca="1" si="510"/>
        <v>1.7859639999999999</v>
      </c>
      <c r="J1305">
        <f t="shared" ca="1" si="511"/>
        <v>127.79444444444445</v>
      </c>
      <c r="K1305">
        <f t="shared" ca="1" si="507"/>
        <v>1.7859639999999999</v>
      </c>
      <c r="P1305">
        <f t="shared" ca="1" si="512"/>
        <v>127.79444444444445</v>
      </c>
      <c r="Q1305">
        <f t="shared" ca="1" si="508"/>
        <v>1.7859639999999999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9"/>
      <c r="AH1305" s="27"/>
      <c r="AS1305" s="1">
        <v>44187</v>
      </c>
      <c r="AT1305">
        <v>6.6000000000000003E-2</v>
      </c>
      <c r="AU1305">
        <f t="shared" si="513"/>
        <v>6.6E-4</v>
      </c>
      <c r="AW1305" s="1">
        <v>44187</v>
      </c>
      <c r="AX1305">
        <v>5.3999999999999999E-2</v>
      </c>
      <c r="AY1305">
        <f t="shared" si="514"/>
        <v>5.4000000000000001E-4</v>
      </c>
      <c r="BA1305" s="1">
        <v>44194</v>
      </c>
      <c r="BB1305">
        <v>0.186</v>
      </c>
      <c r="BC1305">
        <f t="shared" si="515"/>
        <v>1.8599999999999999E-3</v>
      </c>
      <c r="BE1305" s="1">
        <v>44194</v>
      </c>
      <c r="BF1305">
        <v>0.18</v>
      </c>
      <c r="BG1305">
        <f t="shared" si="516"/>
        <v>1.8E-3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3">
        <f t="shared" ca="1" si="517"/>
        <v>47639</v>
      </c>
      <c r="B1306" s="20">
        <f t="shared" ca="1" si="506"/>
        <v>0</v>
      </c>
      <c r="C1306">
        <f t="shared" ca="1" si="519"/>
        <v>0</v>
      </c>
      <c r="D1306">
        <f t="shared" ca="1" si="509"/>
        <v>-4.5361111111111114</v>
      </c>
      <c r="E1306">
        <f t="shared" ca="1" si="510"/>
        <v>1.7859639999999999</v>
      </c>
      <c r="J1306">
        <f t="shared" ca="1" si="511"/>
        <v>127.79444444444445</v>
      </c>
      <c r="K1306">
        <f t="shared" ca="1" si="507"/>
        <v>1.7859639999999999</v>
      </c>
      <c r="P1306">
        <f t="shared" ca="1" si="512"/>
        <v>127.79444444444445</v>
      </c>
      <c r="Q1306">
        <f t="shared" ca="1" si="508"/>
        <v>1.7859639999999999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9"/>
      <c r="AH1306" s="27"/>
      <c r="AS1306" s="1">
        <v>44186</v>
      </c>
      <c r="AT1306">
        <v>7.5999999999999998E-2</v>
      </c>
      <c r="AU1306">
        <f t="shared" si="513"/>
        <v>7.5999999999999993E-4</v>
      </c>
      <c r="AW1306" s="1">
        <v>44186</v>
      </c>
      <c r="AX1306">
        <v>6.8000000000000005E-2</v>
      </c>
      <c r="AY1306">
        <f t="shared" si="514"/>
        <v>6.8000000000000005E-4</v>
      </c>
      <c r="BA1306" s="1">
        <v>44193</v>
      </c>
      <c r="BB1306">
        <v>0.17799999999999999</v>
      </c>
      <c r="BC1306">
        <f t="shared" si="515"/>
        <v>1.7799999999999999E-3</v>
      </c>
      <c r="BE1306" s="1">
        <v>44193</v>
      </c>
      <c r="BF1306">
        <v>0.192</v>
      </c>
      <c r="BG1306">
        <f t="shared" si="516"/>
        <v>1.92E-3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3">
        <f t="shared" ca="1" si="517"/>
        <v>47640</v>
      </c>
      <c r="B1307" s="20">
        <f t="shared" ca="1" si="506"/>
        <v>0</v>
      </c>
      <c r="C1307">
        <f t="shared" ca="1" si="519"/>
        <v>0</v>
      </c>
      <c r="D1307">
        <f t="shared" ca="1" si="509"/>
        <v>-4.5388888888888888</v>
      </c>
      <c r="E1307">
        <f t="shared" ca="1" si="510"/>
        <v>1.7859639999999999</v>
      </c>
      <c r="J1307">
        <f t="shared" ca="1" si="511"/>
        <v>127.79444444444445</v>
      </c>
      <c r="K1307">
        <f t="shared" ca="1" si="507"/>
        <v>1.7859639999999999</v>
      </c>
      <c r="P1307">
        <f t="shared" ca="1" si="512"/>
        <v>127.79444444444445</v>
      </c>
      <c r="Q1307">
        <f t="shared" ca="1" si="508"/>
        <v>1.7859639999999999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9"/>
      <c r="AH1307" s="27"/>
      <c r="AS1307" s="1">
        <v>44183</v>
      </c>
      <c r="AT1307">
        <v>7.6999999999999999E-2</v>
      </c>
      <c r="AU1307">
        <f t="shared" si="513"/>
        <v>7.6999999999999996E-4</v>
      </c>
      <c r="AW1307" s="1">
        <v>44183</v>
      </c>
      <c r="AX1307">
        <v>5.2999999999999999E-2</v>
      </c>
      <c r="AY1307">
        <f t="shared" si="514"/>
        <v>5.2999999999999998E-4</v>
      </c>
      <c r="BA1307" s="1">
        <v>44190</v>
      </c>
      <c r="BB1307">
        <v>0.184</v>
      </c>
      <c r="BC1307">
        <f t="shared" si="515"/>
        <v>1.8400000000000001E-3</v>
      </c>
      <c r="BE1307" s="1">
        <v>44190</v>
      </c>
      <c r="BF1307">
        <v>0.2019</v>
      </c>
      <c r="BG1307">
        <f t="shared" si="516"/>
        <v>2.019E-3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3">
        <f t="shared" ca="1" si="517"/>
        <v>47641</v>
      </c>
      <c r="B1308" s="20">
        <f t="shared" ca="1" si="506"/>
        <v>0</v>
      </c>
      <c r="C1308">
        <f t="shared" ca="1" si="519"/>
        <v>0</v>
      </c>
      <c r="D1308">
        <f t="shared" ca="1" si="509"/>
        <v>-4.541666666666667</v>
      </c>
      <c r="E1308">
        <f t="shared" ca="1" si="510"/>
        <v>1.7859639999999999</v>
      </c>
      <c r="J1308">
        <f t="shared" ca="1" si="511"/>
        <v>127.79444444444445</v>
      </c>
      <c r="K1308">
        <f t="shared" ca="1" si="507"/>
        <v>1.7859639999999999</v>
      </c>
      <c r="P1308">
        <f t="shared" ca="1" si="512"/>
        <v>127.79444444444445</v>
      </c>
      <c r="Q1308">
        <f t="shared" ca="1" si="508"/>
        <v>1.7859639999999999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9"/>
      <c r="AH1308" s="27"/>
      <c r="AS1308" s="1">
        <v>44182</v>
      </c>
      <c r="AT1308">
        <v>7.6999999999999999E-2</v>
      </c>
      <c r="AU1308">
        <f t="shared" si="513"/>
        <v>7.6999999999999996E-4</v>
      </c>
      <c r="AW1308" s="1">
        <v>44182</v>
      </c>
      <c r="AX1308">
        <v>6.9000000000000006E-2</v>
      </c>
      <c r="AY1308">
        <f t="shared" si="514"/>
        <v>6.9000000000000008E-4</v>
      </c>
      <c r="BA1308" s="1">
        <v>44189</v>
      </c>
      <c r="BB1308">
        <v>0.184</v>
      </c>
      <c r="BC1308">
        <f t="shared" si="515"/>
        <v>1.8400000000000001E-3</v>
      </c>
      <c r="BE1308" s="1">
        <v>44189</v>
      </c>
      <c r="BF1308">
        <v>0.19989999999999999</v>
      </c>
      <c r="BG1308">
        <f t="shared" si="516"/>
        <v>1.9989999999999999E-3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3">
        <f t="shared" ca="1" si="517"/>
        <v>47644</v>
      </c>
      <c r="B1309" s="20">
        <f t="shared" ca="1" si="506"/>
        <v>0</v>
      </c>
      <c r="C1309">
        <f t="shared" ca="1" si="519"/>
        <v>0</v>
      </c>
      <c r="D1309">
        <f t="shared" ca="1" si="509"/>
        <v>-4.55</v>
      </c>
      <c r="E1309">
        <f t="shared" ca="1" si="510"/>
        <v>1.7859639999999999</v>
      </c>
      <c r="J1309">
        <f t="shared" ca="1" si="511"/>
        <v>127.79444444444445</v>
      </c>
      <c r="K1309">
        <f t="shared" ca="1" si="507"/>
        <v>1.7859639999999999</v>
      </c>
      <c r="P1309">
        <f t="shared" ca="1" si="512"/>
        <v>127.79444444444445</v>
      </c>
      <c r="Q1309">
        <f t="shared" ca="1" si="508"/>
        <v>1.7859639999999999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9"/>
      <c r="AH1309" s="27"/>
      <c r="AS1309" s="1">
        <v>44181</v>
      </c>
      <c r="AT1309">
        <v>6.2E-2</v>
      </c>
      <c r="AU1309">
        <f t="shared" si="513"/>
        <v>6.2E-4</v>
      </c>
      <c r="AW1309" s="1">
        <v>44181</v>
      </c>
      <c r="AX1309">
        <v>5.2999999999999999E-2</v>
      </c>
      <c r="AY1309">
        <f t="shared" si="514"/>
        <v>5.2999999999999998E-4</v>
      </c>
      <c r="BA1309" s="1">
        <v>44188</v>
      </c>
      <c r="BB1309">
        <v>0.189</v>
      </c>
      <c r="BC1309">
        <f t="shared" si="515"/>
        <v>1.89E-3</v>
      </c>
      <c r="BE1309" s="1">
        <v>44188</v>
      </c>
      <c r="BF1309">
        <v>0.188</v>
      </c>
      <c r="BG1309">
        <f t="shared" si="516"/>
        <v>1.8799999999999999E-3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3">
        <f t="shared" ca="1" si="517"/>
        <v>47645</v>
      </c>
      <c r="B1310" s="20">
        <f t="shared" ca="1" si="506"/>
        <v>0</v>
      </c>
      <c r="C1310">
        <f t="shared" ca="1" si="519"/>
        <v>0</v>
      </c>
      <c r="D1310">
        <f t="shared" ca="1" si="509"/>
        <v>-4.552777777777778</v>
      </c>
      <c r="E1310">
        <f t="shared" ca="1" si="510"/>
        <v>1.7859639999999999</v>
      </c>
      <c r="J1310">
        <f t="shared" ca="1" si="511"/>
        <v>127.79444444444445</v>
      </c>
      <c r="K1310">
        <f t="shared" ca="1" si="507"/>
        <v>1.7859639999999999</v>
      </c>
      <c r="P1310">
        <f t="shared" ca="1" si="512"/>
        <v>127.79444444444445</v>
      </c>
      <c r="Q1310">
        <f t="shared" ca="1" si="508"/>
        <v>1.7859639999999999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9"/>
      <c r="AH1310" s="27"/>
      <c r="AS1310" s="1">
        <v>44180</v>
      </c>
      <c r="AT1310">
        <v>6.2E-2</v>
      </c>
      <c r="AU1310">
        <f t="shared" si="513"/>
        <v>6.2E-4</v>
      </c>
      <c r="AW1310" s="1">
        <v>44180</v>
      </c>
      <c r="AX1310">
        <v>6.6000000000000003E-2</v>
      </c>
      <c r="AY1310">
        <f t="shared" si="514"/>
        <v>6.6E-4</v>
      </c>
      <c r="BA1310" s="1">
        <v>44187</v>
      </c>
      <c r="BB1310">
        <v>0.183</v>
      </c>
      <c r="BC1310">
        <f t="shared" si="515"/>
        <v>1.83E-3</v>
      </c>
      <c r="BE1310" s="1">
        <v>44187</v>
      </c>
      <c r="BF1310">
        <v>0.19670000000000001</v>
      </c>
      <c r="BG1310">
        <f t="shared" si="516"/>
        <v>1.967E-3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3">
        <f t="shared" ca="1" si="517"/>
        <v>47646</v>
      </c>
      <c r="B1311" s="20">
        <f t="shared" ca="1" si="506"/>
        <v>0</v>
      </c>
      <c r="C1311">
        <f t="shared" ca="1" si="519"/>
        <v>0</v>
      </c>
      <c r="D1311">
        <f t="shared" ca="1" si="509"/>
        <v>-4.5555555555555554</v>
      </c>
      <c r="E1311">
        <f t="shared" ca="1" si="510"/>
        <v>1.7859639999999999</v>
      </c>
      <c r="J1311">
        <f t="shared" ca="1" si="511"/>
        <v>127.79444444444445</v>
      </c>
      <c r="K1311">
        <f t="shared" ca="1" si="507"/>
        <v>1.7859639999999999</v>
      </c>
      <c r="P1311">
        <f t="shared" ca="1" si="512"/>
        <v>127.79444444444445</v>
      </c>
      <c r="Q1311">
        <f t="shared" ca="1" si="508"/>
        <v>1.7859639999999999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9"/>
      <c r="AH1311" s="27"/>
      <c r="AS1311" s="1">
        <v>44179</v>
      </c>
      <c r="AT1311">
        <v>0.06</v>
      </c>
      <c r="AU1311">
        <f t="shared" si="513"/>
        <v>5.9999999999999995E-4</v>
      </c>
      <c r="AW1311" s="1">
        <v>44179</v>
      </c>
      <c r="AX1311">
        <v>5.0999999999999997E-2</v>
      </c>
      <c r="AY1311">
        <f t="shared" si="514"/>
        <v>5.0999999999999993E-4</v>
      </c>
      <c r="BA1311" s="1">
        <v>44186</v>
      </c>
      <c r="BB1311">
        <v>0.17699999999999999</v>
      </c>
      <c r="BC1311">
        <f t="shared" si="515"/>
        <v>1.7699999999999999E-3</v>
      </c>
      <c r="BE1311" s="1">
        <v>44186</v>
      </c>
      <c r="BF1311">
        <v>0.186</v>
      </c>
      <c r="BG1311">
        <f t="shared" si="516"/>
        <v>1.8599999999999999E-3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3">
        <f t="shared" ca="1" si="517"/>
        <v>47647</v>
      </c>
      <c r="B1312" s="20">
        <f t="shared" ca="1" si="506"/>
        <v>0</v>
      </c>
      <c r="C1312">
        <f t="shared" ca="1" si="519"/>
        <v>0</v>
      </c>
      <c r="D1312">
        <f t="shared" ca="1" si="509"/>
        <v>-4.5583333333333336</v>
      </c>
      <c r="E1312">
        <f t="shared" ca="1" si="510"/>
        <v>1.7859639999999999</v>
      </c>
      <c r="J1312">
        <f t="shared" ca="1" si="511"/>
        <v>127.79444444444445</v>
      </c>
      <c r="K1312">
        <f t="shared" ca="1" si="507"/>
        <v>1.7859639999999999</v>
      </c>
      <c r="P1312">
        <f t="shared" ca="1" si="512"/>
        <v>127.79444444444445</v>
      </c>
      <c r="Q1312">
        <f t="shared" ca="1" si="508"/>
        <v>1.7859639999999999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9"/>
      <c r="AH1312" s="27"/>
      <c r="AS1312" s="1">
        <v>44176</v>
      </c>
      <c r="AT1312">
        <v>6.7000000000000004E-2</v>
      </c>
      <c r="AU1312">
        <f t="shared" si="513"/>
        <v>6.7000000000000002E-4</v>
      </c>
      <c r="AW1312" s="1">
        <v>44176</v>
      </c>
      <c r="AX1312">
        <v>4.8000000000000001E-2</v>
      </c>
      <c r="AY1312">
        <f t="shared" si="514"/>
        <v>4.8000000000000001E-4</v>
      </c>
      <c r="BA1312" s="1">
        <v>44183</v>
      </c>
      <c r="BB1312">
        <v>0.18</v>
      </c>
      <c r="BC1312">
        <f t="shared" si="515"/>
        <v>1.8E-3</v>
      </c>
      <c r="BE1312" s="1">
        <v>44183</v>
      </c>
      <c r="BF1312">
        <v>0.16900000000000001</v>
      </c>
      <c r="BG1312">
        <f t="shared" si="516"/>
        <v>1.6900000000000001E-3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3">
        <f t="shared" ca="1" si="517"/>
        <v>47648</v>
      </c>
      <c r="B1313" s="20">
        <f t="shared" ca="1" si="506"/>
        <v>0</v>
      </c>
      <c r="C1313">
        <f t="shared" ca="1" si="519"/>
        <v>0</v>
      </c>
      <c r="D1313">
        <f t="shared" ca="1" si="509"/>
        <v>-4.5611111111111109</v>
      </c>
      <c r="E1313">
        <f t="shared" ca="1" si="510"/>
        <v>1.7859639999999999</v>
      </c>
      <c r="J1313">
        <f t="shared" ca="1" si="511"/>
        <v>127.79444444444445</v>
      </c>
      <c r="K1313">
        <f t="shared" ca="1" si="507"/>
        <v>1.7859639999999999</v>
      </c>
      <c r="P1313">
        <f t="shared" ca="1" si="512"/>
        <v>127.79444444444445</v>
      </c>
      <c r="Q1313">
        <f t="shared" ca="1" si="508"/>
        <v>1.7859639999999999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9"/>
      <c r="AH1313" s="27"/>
      <c r="AS1313" s="1">
        <v>44175</v>
      </c>
      <c r="AT1313">
        <v>7.0000000000000007E-2</v>
      </c>
      <c r="AU1313">
        <f t="shared" si="513"/>
        <v>7.000000000000001E-4</v>
      </c>
      <c r="AW1313" s="1">
        <v>44175</v>
      </c>
      <c r="AX1313">
        <v>5.3999999999999999E-2</v>
      </c>
      <c r="AY1313">
        <f t="shared" si="514"/>
        <v>5.4000000000000001E-4</v>
      </c>
      <c r="BA1313" s="1">
        <v>44182</v>
      </c>
      <c r="BB1313">
        <v>0.183</v>
      </c>
      <c r="BC1313">
        <f t="shared" si="515"/>
        <v>1.83E-3</v>
      </c>
      <c r="BE1313" s="1">
        <v>44182</v>
      </c>
      <c r="BF1313">
        <v>0.188</v>
      </c>
      <c r="BG1313">
        <f t="shared" si="516"/>
        <v>1.8799999999999999E-3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3">
        <f t="shared" ca="1" si="517"/>
        <v>47651</v>
      </c>
      <c r="B1314" s="20">
        <f t="shared" ca="1" si="506"/>
        <v>0</v>
      </c>
      <c r="C1314">
        <f t="shared" ca="1" si="519"/>
        <v>0</v>
      </c>
      <c r="D1314">
        <f t="shared" ca="1" si="509"/>
        <v>-4.5694444444444446</v>
      </c>
      <c r="E1314">
        <f t="shared" ca="1" si="510"/>
        <v>1.7859639999999999</v>
      </c>
      <c r="J1314">
        <f t="shared" ca="1" si="511"/>
        <v>127.79444444444445</v>
      </c>
      <c r="K1314">
        <f t="shared" ca="1" si="507"/>
        <v>1.7859639999999999</v>
      </c>
      <c r="P1314">
        <f t="shared" ca="1" si="512"/>
        <v>127.79444444444445</v>
      </c>
      <c r="Q1314">
        <f t="shared" ca="1" si="508"/>
        <v>1.7859639999999999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9"/>
      <c r="AH1314" s="27"/>
      <c r="AS1314" s="1">
        <v>44174</v>
      </c>
      <c r="AT1314">
        <v>7.0999999999999994E-2</v>
      </c>
      <c r="AU1314">
        <f t="shared" si="513"/>
        <v>7.0999999999999991E-4</v>
      </c>
      <c r="AW1314" s="1">
        <v>44174</v>
      </c>
      <c r="AX1314">
        <v>5.3999999999999999E-2</v>
      </c>
      <c r="AY1314">
        <f t="shared" si="514"/>
        <v>5.4000000000000001E-4</v>
      </c>
      <c r="BA1314" s="1">
        <v>44181</v>
      </c>
      <c r="BB1314">
        <v>0.182</v>
      </c>
      <c r="BC1314">
        <f t="shared" si="515"/>
        <v>1.82E-3</v>
      </c>
      <c r="BE1314" s="1">
        <v>44181</v>
      </c>
      <c r="BF1314">
        <v>0.183</v>
      </c>
      <c r="BG1314">
        <f t="shared" si="516"/>
        <v>1.83E-3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3">
        <f t="shared" ca="1" si="517"/>
        <v>47652</v>
      </c>
      <c r="B1315" s="20">
        <f t="shared" ca="1" si="506"/>
        <v>0</v>
      </c>
      <c r="C1315">
        <f t="shared" ca="1" si="519"/>
        <v>0</v>
      </c>
      <c r="D1315">
        <f t="shared" ca="1" si="509"/>
        <v>-4.572222222222222</v>
      </c>
      <c r="E1315">
        <f t="shared" ca="1" si="510"/>
        <v>1.7859639999999999</v>
      </c>
      <c r="J1315">
        <f t="shared" ca="1" si="511"/>
        <v>127.79444444444445</v>
      </c>
      <c r="K1315">
        <f t="shared" ca="1" si="507"/>
        <v>1.7859639999999999</v>
      </c>
      <c r="P1315">
        <f t="shared" ca="1" si="512"/>
        <v>127.79444444444445</v>
      </c>
      <c r="Q1315">
        <f t="shared" ca="1" si="508"/>
        <v>1.7859639999999999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9"/>
      <c r="AH1315" s="27"/>
      <c r="AS1315" s="1">
        <v>44173</v>
      </c>
      <c r="AT1315">
        <v>5.6000000000000001E-2</v>
      </c>
      <c r="AU1315">
        <f t="shared" si="513"/>
        <v>5.6000000000000006E-4</v>
      </c>
      <c r="AW1315" s="1">
        <v>44173</v>
      </c>
      <c r="AX1315">
        <v>6.8000000000000005E-2</v>
      </c>
      <c r="AY1315">
        <f t="shared" si="514"/>
        <v>6.8000000000000005E-4</v>
      </c>
      <c r="BA1315" s="1">
        <v>44180</v>
      </c>
      <c r="BB1315">
        <v>0.17899999999999999</v>
      </c>
      <c r="BC1315">
        <f t="shared" si="515"/>
        <v>1.7899999999999999E-3</v>
      </c>
      <c r="BE1315" s="1">
        <v>44180</v>
      </c>
      <c r="BF1315">
        <v>0.18099999999999999</v>
      </c>
      <c r="BG1315">
        <f t="shared" si="516"/>
        <v>1.81E-3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3">
        <f t="shared" ca="1" si="517"/>
        <v>47653</v>
      </c>
      <c r="B1316" s="20">
        <f t="shared" ca="1" si="506"/>
        <v>0</v>
      </c>
      <c r="C1316">
        <f t="shared" ca="1" si="519"/>
        <v>0</v>
      </c>
      <c r="D1316">
        <f t="shared" ca="1" si="509"/>
        <v>-4.5750000000000002</v>
      </c>
      <c r="E1316">
        <f t="shared" ca="1" si="510"/>
        <v>1.7859639999999999</v>
      </c>
      <c r="J1316">
        <f t="shared" ca="1" si="511"/>
        <v>127.79444444444445</v>
      </c>
      <c r="K1316">
        <f t="shared" ca="1" si="507"/>
        <v>1.7859639999999999</v>
      </c>
      <c r="P1316">
        <f t="shared" ca="1" si="512"/>
        <v>127.79444444444445</v>
      </c>
      <c r="Q1316">
        <f t="shared" ca="1" si="508"/>
        <v>1.7859639999999999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9"/>
      <c r="AH1316" s="27"/>
      <c r="AS1316" s="1">
        <v>44172</v>
      </c>
      <c r="AT1316">
        <v>0.06</v>
      </c>
      <c r="AU1316">
        <f t="shared" si="513"/>
        <v>5.9999999999999995E-4</v>
      </c>
      <c r="AW1316" s="1">
        <v>44172</v>
      </c>
      <c r="AX1316">
        <v>6.7000000000000004E-2</v>
      </c>
      <c r="AY1316">
        <f t="shared" si="514"/>
        <v>6.7000000000000002E-4</v>
      </c>
      <c r="BA1316" s="1">
        <v>44179</v>
      </c>
      <c r="BB1316">
        <v>0.17899999999999999</v>
      </c>
      <c r="BC1316">
        <f t="shared" si="515"/>
        <v>1.7899999999999999E-3</v>
      </c>
      <c r="BE1316" s="1">
        <v>44179</v>
      </c>
      <c r="BF1316">
        <v>0.17799999999999999</v>
      </c>
      <c r="BG1316">
        <f t="shared" si="516"/>
        <v>1.7799999999999999E-3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3">
        <f t="shared" ca="1" si="517"/>
        <v>47654</v>
      </c>
      <c r="B1317" s="20">
        <f t="shared" ca="1" si="506"/>
        <v>0</v>
      </c>
      <c r="C1317">
        <f t="shared" ca="1" si="519"/>
        <v>0</v>
      </c>
      <c r="D1317">
        <f t="shared" ca="1" si="509"/>
        <v>-4.5777777777777775</v>
      </c>
      <c r="E1317">
        <f t="shared" ca="1" si="510"/>
        <v>1.7859639999999999</v>
      </c>
      <c r="J1317">
        <f t="shared" ca="1" si="511"/>
        <v>127.79444444444445</v>
      </c>
      <c r="K1317">
        <f t="shared" ca="1" si="507"/>
        <v>1.7859639999999999</v>
      </c>
      <c r="P1317">
        <f t="shared" ca="1" si="512"/>
        <v>127.79444444444445</v>
      </c>
      <c r="Q1317">
        <f t="shared" ca="1" si="508"/>
        <v>1.7859639999999999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9"/>
      <c r="AH1317" s="27"/>
      <c r="AS1317" s="1">
        <v>44169</v>
      </c>
      <c r="AT1317">
        <v>6.0999999999999999E-2</v>
      </c>
      <c r="AU1317">
        <f t="shared" si="513"/>
        <v>6.0999999999999997E-4</v>
      </c>
      <c r="AW1317" s="1">
        <v>44169</v>
      </c>
      <c r="AX1317">
        <v>6.8000000000000005E-2</v>
      </c>
      <c r="AY1317">
        <f t="shared" si="514"/>
        <v>6.8000000000000005E-4</v>
      </c>
      <c r="BA1317" s="1">
        <v>44176</v>
      </c>
      <c r="BB1317">
        <v>0.17100000000000001</v>
      </c>
      <c r="BC1317">
        <f t="shared" si="515"/>
        <v>1.7100000000000001E-3</v>
      </c>
      <c r="BE1317" s="1">
        <v>44176</v>
      </c>
      <c r="BF1317">
        <v>0.17</v>
      </c>
      <c r="BG1317">
        <f t="shared" si="516"/>
        <v>1.7000000000000001E-3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3">
        <f t="shared" ca="1" si="517"/>
        <v>47655</v>
      </c>
      <c r="B1318" s="20">
        <f t="shared" ca="1" si="506"/>
        <v>0</v>
      </c>
      <c r="C1318">
        <f t="shared" ca="1" si="519"/>
        <v>0</v>
      </c>
      <c r="D1318">
        <f t="shared" ca="1" si="509"/>
        <v>-4.5805555555555557</v>
      </c>
      <c r="E1318">
        <f t="shared" ca="1" si="510"/>
        <v>1.7859639999999999</v>
      </c>
      <c r="J1318">
        <f t="shared" ca="1" si="511"/>
        <v>127.79444444444445</v>
      </c>
      <c r="K1318">
        <f t="shared" ca="1" si="507"/>
        <v>1.7859639999999999</v>
      </c>
      <c r="P1318">
        <f t="shared" ca="1" si="512"/>
        <v>127.79444444444445</v>
      </c>
      <c r="Q1318">
        <f t="shared" ca="1" si="508"/>
        <v>1.7859639999999999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9"/>
      <c r="AH1318" s="27"/>
      <c r="AS1318" s="1">
        <v>44168</v>
      </c>
      <c r="AT1318">
        <v>7.2999999999999995E-2</v>
      </c>
      <c r="AU1318">
        <f t="shared" si="513"/>
        <v>7.2999999999999996E-4</v>
      </c>
      <c r="AW1318" s="1">
        <v>44168</v>
      </c>
      <c r="AX1318">
        <v>5.3999999999999999E-2</v>
      </c>
      <c r="AY1318">
        <f t="shared" si="514"/>
        <v>5.4000000000000001E-4</v>
      </c>
      <c r="BA1318" s="1">
        <v>44175</v>
      </c>
      <c r="BB1318">
        <v>0.183</v>
      </c>
      <c r="BC1318">
        <f t="shared" si="515"/>
        <v>1.83E-3</v>
      </c>
      <c r="BE1318" s="1">
        <v>44175</v>
      </c>
      <c r="BF1318">
        <v>0.2054</v>
      </c>
      <c r="BG1318">
        <f t="shared" si="516"/>
        <v>2.0539999999999998E-3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3">
        <f t="shared" ca="1" si="517"/>
        <v>47658</v>
      </c>
      <c r="B1319" s="20">
        <f t="shared" ca="1" si="506"/>
        <v>0</v>
      </c>
      <c r="C1319">
        <f t="shared" ca="1" si="519"/>
        <v>0</v>
      </c>
      <c r="D1319">
        <f t="shared" ca="1" si="509"/>
        <v>-4.5888888888888886</v>
      </c>
      <c r="E1319">
        <f t="shared" ca="1" si="510"/>
        <v>1.7859639999999999</v>
      </c>
      <c r="J1319">
        <f t="shared" ca="1" si="511"/>
        <v>127.79444444444445</v>
      </c>
      <c r="K1319">
        <f t="shared" ca="1" si="507"/>
        <v>1.7859639999999999</v>
      </c>
      <c r="P1319">
        <f t="shared" ca="1" si="512"/>
        <v>127.79444444444445</v>
      </c>
      <c r="Q1319">
        <f t="shared" ca="1" si="508"/>
        <v>1.7859639999999999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9"/>
      <c r="AH1319" s="27"/>
      <c r="AS1319" s="1">
        <v>44167</v>
      </c>
      <c r="AT1319">
        <v>6.3E-2</v>
      </c>
      <c r="AU1319">
        <f t="shared" si="513"/>
        <v>6.3000000000000003E-4</v>
      </c>
      <c r="AW1319" s="1">
        <v>44167</v>
      </c>
      <c r="AX1319">
        <v>5.5E-2</v>
      </c>
      <c r="AY1319">
        <f t="shared" si="514"/>
        <v>5.5000000000000003E-4</v>
      </c>
      <c r="BA1319" s="1">
        <v>44174</v>
      </c>
      <c r="BB1319">
        <v>0.20200000000000001</v>
      </c>
      <c r="BC1319">
        <f t="shared" si="515"/>
        <v>2.0200000000000001E-3</v>
      </c>
      <c r="BE1319" s="1">
        <v>44174</v>
      </c>
      <c r="BF1319">
        <v>0.20399999999999999</v>
      </c>
      <c r="BG1319">
        <f t="shared" si="516"/>
        <v>2.0399999999999997E-3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3">
        <f t="shared" ca="1" si="517"/>
        <v>47659</v>
      </c>
      <c r="B1320" s="20">
        <f t="shared" ca="1" si="506"/>
        <v>0</v>
      </c>
      <c r="C1320">
        <f t="shared" ca="1" si="519"/>
        <v>0</v>
      </c>
      <c r="D1320">
        <f t="shared" ca="1" si="509"/>
        <v>-4.5916666666666668</v>
      </c>
      <c r="E1320">
        <f t="shared" ca="1" si="510"/>
        <v>1.7859639999999999</v>
      </c>
      <c r="J1320">
        <f t="shared" ca="1" si="511"/>
        <v>127.79444444444445</v>
      </c>
      <c r="K1320">
        <f t="shared" ca="1" si="507"/>
        <v>1.7859639999999999</v>
      </c>
      <c r="P1320">
        <f t="shared" ca="1" si="512"/>
        <v>127.79444444444445</v>
      </c>
      <c r="Q1320">
        <f t="shared" ca="1" si="508"/>
        <v>1.7859639999999999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9"/>
      <c r="AH1320" s="27"/>
      <c r="AS1320" s="1">
        <v>44166</v>
      </c>
      <c r="AT1320">
        <v>5.5E-2</v>
      </c>
      <c r="AU1320">
        <f t="shared" si="513"/>
        <v>5.5000000000000003E-4</v>
      </c>
      <c r="AW1320" s="1">
        <v>44166</v>
      </c>
      <c r="AX1320">
        <v>5.1999999999999998E-2</v>
      </c>
      <c r="AY1320">
        <f t="shared" si="514"/>
        <v>5.1999999999999995E-4</v>
      </c>
      <c r="BA1320" s="1">
        <v>44173</v>
      </c>
      <c r="BB1320">
        <v>0.20100000000000001</v>
      </c>
      <c r="BC1320">
        <f t="shared" si="515"/>
        <v>2.0100000000000001E-3</v>
      </c>
      <c r="BE1320" s="1">
        <v>44173</v>
      </c>
      <c r="BF1320">
        <v>0.21</v>
      </c>
      <c r="BG1320">
        <f t="shared" si="516"/>
        <v>2.0999999999999999E-3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3">
        <f t="shared" ca="1" si="517"/>
        <v>47660</v>
      </c>
      <c r="B1321" s="20">
        <f t="shared" ca="1" si="506"/>
        <v>0</v>
      </c>
      <c r="C1321">
        <f t="shared" ca="1" si="519"/>
        <v>0</v>
      </c>
      <c r="D1321">
        <f t="shared" ca="1" si="509"/>
        <v>-4.5944444444444441</v>
      </c>
      <c r="E1321">
        <f t="shared" ca="1" si="510"/>
        <v>1.7859639999999999</v>
      </c>
      <c r="J1321">
        <f t="shared" ca="1" si="511"/>
        <v>127.79444444444445</v>
      </c>
      <c r="K1321">
        <f t="shared" ca="1" si="507"/>
        <v>1.7859639999999999</v>
      </c>
      <c r="P1321">
        <f t="shared" ca="1" si="512"/>
        <v>127.79444444444445</v>
      </c>
      <c r="Q1321">
        <f t="shared" ca="1" si="508"/>
        <v>1.7859639999999999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9"/>
      <c r="AH1321" s="27"/>
      <c r="AS1321" s="1">
        <v>44165</v>
      </c>
      <c r="AT1321">
        <v>5.8999999999999997E-2</v>
      </c>
      <c r="AU1321">
        <f t="shared" si="513"/>
        <v>5.8999999999999992E-4</v>
      </c>
      <c r="AW1321" s="1">
        <v>44165</v>
      </c>
      <c r="AX1321">
        <v>5.1999999999999998E-2</v>
      </c>
      <c r="AY1321">
        <f t="shared" si="514"/>
        <v>5.1999999999999995E-4</v>
      </c>
      <c r="BA1321" s="1">
        <v>44172</v>
      </c>
      <c r="BB1321">
        <v>0.19</v>
      </c>
      <c r="BC1321">
        <f t="shared" si="515"/>
        <v>1.9E-3</v>
      </c>
      <c r="BE1321" s="1">
        <v>44172</v>
      </c>
      <c r="BF1321">
        <v>0.221</v>
      </c>
      <c r="BG1321">
        <f t="shared" si="516"/>
        <v>2.2100000000000002E-3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3">
        <f t="shared" ca="1" si="517"/>
        <v>47661</v>
      </c>
      <c r="B1322" s="20">
        <f t="shared" ca="1" si="506"/>
        <v>0</v>
      </c>
      <c r="C1322">
        <f t="shared" ca="1" si="519"/>
        <v>0</v>
      </c>
      <c r="D1322">
        <f t="shared" ca="1" si="509"/>
        <v>-4.5972222222222223</v>
      </c>
      <c r="E1322">
        <f t="shared" ca="1" si="510"/>
        <v>1.7859639999999999</v>
      </c>
      <c r="J1322">
        <f t="shared" ca="1" si="511"/>
        <v>127.79444444444445</v>
      </c>
      <c r="K1322">
        <f t="shared" ca="1" si="507"/>
        <v>1.7859639999999999</v>
      </c>
      <c r="P1322">
        <f t="shared" ca="1" si="512"/>
        <v>127.79444444444445</v>
      </c>
      <c r="Q1322">
        <f t="shared" ca="1" si="508"/>
        <v>1.7859639999999999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9"/>
      <c r="AH1322" s="27"/>
      <c r="AS1322" s="1">
        <v>44162</v>
      </c>
      <c r="AT1322">
        <v>5.8000000000000003E-2</v>
      </c>
      <c r="AU1322">
        <f t="shared" si="513"/>
        <v>5.8E-4</v>
      </c>
      <c r="AW1322" s="1">
        <v>44162</v>
      </c>
      <c r="AX1322">
        <v>0.05</v>
      </c>
      <c r="AY1322">
        <f t="shared" si="514"/>
        <v>5.0000000000000001E-4</v>
      </c>
      <c r="BA1322" s="1">
        <v>44169</v>
      </c>
      <c r="BB1322">
        <v>0.191</v>
      </c>
      <c r="BC1322">
        <f t="shared" si="515"/>
        <v>1.91E-3</v>
      </c>
      <c r="BE1322" s="1">
        <v>44169</v>
      </c>
      <c r="BF1322">
        <v>0.20200000000000001</v>
      </c>
      <c r="BG1322">
        <f t="shared" si="516"/>
        <v>2.0200000000000001E-3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3">
        <f t="shared" ca="1" si="517"/>
        <v>47662</v>
      </c>
      <c r="B1323" s="20">
        <f t="shared" ca="1" si="506"/>
        <v>0</v>
      </c>
      <c r="C1323">
        <f t="shared" ca="1" si="519"/>
        <v>0</v>
      </c>
      <c r="D1323">
        <f t="shared" ca="1" si="509"/>
        <v>-4.5999999999999996</v>
      </c>
      <c r="E1323">
        <f t="shared" ca="1" si="510"/>
        <v>1.7859639999999999</v>
      </c>
      <c r="J1323">
        <f t="shared" ca="1" si="511"/>
        <v>127.79444444444445</v>
      </c>
      <c r="K1323">
        <f t="shared" ca="1" si="507"/>
        <v>1.7859639999999999</v>
      </c>
      <c r="P1323">
        <f t="shared" ca="1" si="512"/>
        <v>127.79444444444445</v>
      </c>
      <c r="Q1323">
        <f t="shared" ca="1" si="508"/>
        <v>1.7859639999999999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9"/>
      <c r="AH1323" s="27"/>
      <c r="AS1323" s="1">
        <v>44160</v>
      </c>
      <c r="AT1323">
        <v>0.06</v>
      </c>
      <c r="AU1323">
        <f t="shared" si="513"/>
        <v>5.9999999999999995E-4</v>
      </c>
      <c r="AW1323" s="1">
        <v>44160</v>
      </c>
      <c r="AX1323">
        <v>6.6000000000000003E-2</v>
      </c>
      <c r="AY1323">
        <f t="shared" si="514"/>
        <v>6.6E-4</v>
      </c>
      <c r="BA1323" s="1">
        <v>44168</v>
      </c>
      <c r="BB1323">
        <v>0.19600000000000001</v>
      </c>
      <c r="BC1323">
        <f t="shared" si="515"/>
        <v>1.9599999999999999E-3</v>
      </c>
      <c r="BE1323" s="1">
        <v>44168</v>
      </c>
      <c r="BF1323">
        <v>0.21299999999999999</v>
      </c>
      <c r="BG1323">
        <f t="shared" si="516"/>
        <v>2.1299999999999999E-3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3">
        <f t="shared" ca="1" si="517"/>
        <v>47665</v>
      </c>
      <c r="B1324" s="20">
        <f t="shared" ca="1" si="506"/>
        <v>0</v>
      </c>
      <c r="C1324">
        <f t="shared" ca="1" si="519"/>
        <v>0</v>
      </c>
      <c r="D1324">
        <f t="shared" ca="1" si="509"/>
        <v>-4.6083333333333334</v>
      </c>
      <c r="E1324">
        <f t="shared" ca="1" si="510"/>
        <v>1.7859639999999999</v>
      </c>
      <c r="J1324">
        <f t="shared" ca="1" si="511"/>
        <v>127.79444444444445</v>
      </c>
      <c r="K1324">
        <f t="shared" ca="1" si="507"/>
        <v>1.7859639999999999</v>
      </c>
      <c r="P1324">
        <f t="shared" ca="1" si="512"/>
        <v>127.79444444444445</v>
      </c>
      <c r="Q1324">
        <f t="shared" ca="1" si="508"/>
        <v>1.7859639999999999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9"/>
      <c r="AH1324" s="27"/>
      <c r="AS1324" s="1">
        <v>44159</v>
      </c>
      <c r="AT1324">
        <v>5.6000000000000001E-2</v>
      </c>
      <c r="AU1324">
        <f t="shared" si="513"/>
        <v>5.6000000000000006E-4</v>
      </c>
      <c r="AW1324" s="1">
        <v>44159</v>
      </c>
      <c r="AX1324">
        <v>6.3E-2</v>
      </c>
      <c r="AY1324">
        <f t="shared" si="514"/>
        <v>6.3000000000000003E-4</v>
      </c>
      <c r="BA1324" s="1">
        <v>44167</v>
      </c>
      <c r="BB1324">
        <v>0.20100000000000001</v>
      </c>
      <c r="BC1324">
        <f t="shared" si="515"/>
        <v>2.0100000000000001E-3</v>
      </c>
      <c r="BE1324" s="1">
        <v>44167</v>
      </c>
      <c r="BF1324">
        <v>0.217</v>
      </c>
      <c r="BG1324">
        <f t="shared" si="516"/>
        <v>2.1700000000000001E-3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3">
        <f t="shared" ca="1" si="517"/>
        <v>47666</v>
      </c>
      <c r="B1325" s="20">
        <f t="shared" ca="1" si="506"/>
        <v>0</v>
      </c>
      <c r="C1325">
        <f t="shared" ca="1" si="519"/>
        <v>0</v>
      </c>
      <c r="D1325">
        <f t="shared" ca="1" si="509"/>
        <v>-4.6111111111111107</v>
      </c>
      <c r="E1325">
        <f t="shared" ca="1" si="510"/>
        <v>1.7859639999999999</v>
      </c>
      <c r="J1325">
        <f t="shared" ca="1" si="511"/>
        <v>127.79444444444445</v>
      </c>
      <c r="K1325">
        <f t="shared" ca="1" si="507"/>
        <v>1.7859639999999999</v>
      </c>
      <c r="P1325">
        <f t="shared" ca="1" si="512"/>
        <v>127.79444444444445</v>
      </c>
      <c r="Q1325">
        <f t="shared" ca="1" si="508"/>
        <v>1.7859639999999999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9"/>
      <c r="AH1325" s="27"/>
      <c r="AS1325" s="1">
        <v>44158</v>
      </c>
      <c r="AT1325">
        <v>5.6000000000000001E-2</v>
      </c>
      <c r="AU1325">
        <f t="shared" si="513"/>
        <v>5.6000000000000006E-4</v>
      </c>
      <c r="AW1325" s="1">
        <v>44158</v>
      </c>
      <c r="AX1325">
        <v>4.8000000000000001E-2</v>
      </c>
      <c r="AY1325">
        <f t="shared" si="514"/>
        <v>4.8000000000000001E-4</v>
      </c>
      <c r="BA1325" s="1">
        <v>44166</v>
      </c>
      <c r="BB1325">
        <v>0.20699999999999999</v>
      </c>
      <c r="BC1325">
        <f t="shared" si="515"/>
        <v>2.0699999999999998E-3</v>
      </c>
      <c r="BE1325" s="1">
        <v>44166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3">
        <f t="shared" ca="1" si="517"/>
        <v>47667</v>
      </c>
      <c r="B1326" s="20">
        <f t="shared" ca="1" si="506"/>
        <v>0</v>
      </c>
      <c r="C1326">
        <f t="shared" ca="1" si="519"/>
        <v>0</v>
      </c>
      <c r="D1326">
        <f t="shared" ca="1" si="509"/>
        <v>-4.6138888888888889</v>
      </c>
      <c r="E1326">
        <f t="shared" ca="1" si="510"/>
        <v>1.7859639999999999</v>
      </c>
      <c r="J1326">
        <f t="shared" ca="1" si="511"/>
        <v>127.79444444444445</v>
      </c>
      <c r="K1326">
        <f t="shared" ca="1" si="507"/>
        <v>1.7859639999999999</v>
      </c>
      <c r="P1326">
        <f t="shared" ca="1" si="512"/>
        <v>127.79444444444445</v>
      </c>
      <c r="Q1326">
        <f t="shared" ca="1" si="508"/>
        <v>1.7859639999999999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9"/>
      <c r="AH1326" s="27"/>
      <c r="AS1326" s="1">
        <v>44155</v>
      </c>
      <c r="AT1326">
        <v>6.4000000000000001E-2</v>
      </c>
      <c r="AU1326">
        <f t="shared" si="513"/>
        <v>6.4000000000000005E-4</v>
      </c>
      <c r="AW1326" s="1">
        <v>44155</v>
      </c>
      <c r="AX1326">
        <v>4.5999999999999999E-2</v>
      </c>
      <c r="AY1326">
        <f t="shared" si="514"/>
        <v>4.6000000000000001E-4</v>
      </c>
      <c r="BA1326" s="1">
        <v>44165</v>
      </c>
      <c r="BB1326">
        <v>0.20300000000000001</v>
      </c>
      <c r="BC1326">
        <f t="shared" si="515"/>
        <v>2.0300000000000001E-3</v>
      </c>
      <c r="BE1326" s="1">
        <v>44165</v>
      </c>
      <c r="BF1326">
        <v>0.20300000000000001</v>
      </c>
      <c r="BG1326">
        <f t="shared" si="516"/>
        <v>2.0300000000000001E-3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3">
        <f t="shared" ca="1" si="517"/>
        <v>47668</v>
      </c>
      <c r="B1327" s="20">
        <f t="shared" ca="1" si="506"/>
        <v>0</v>
      </c>
      <c r="C1327">
        <f t="shared" ca="1" si="519"/>
        <v>0</v>
      </c>
      <c r="D1327">
        <f t="shared" ca="1" si="509"/>
        <v>-4.6166666666666663</v>
      </c>
      <c r="E1327">
        <f t="shared" ca="1" si="510"/>
        <v>1.7859639999999999</v>
      </c>
      <c r="J1327">
        <f t="shared" ca="1" si="511"/>
        <v>127.79444444444445</v>
      </c>
      <c r="K1327">
        <f t="shared" ca="1" si="507"/>
        <v>1.7859639999999999</v>
      </c>
      <c r="P1327">
        <f t="shared" ca="1" si="512"/>
        <v>127.79444444444445</v>
      </c>
      <c r="Q1327">
        <f t="shared" ca="1" si="508"/>
        <v>1.7859639999999999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9"/>
      <c r="AH1327" s="27"/>
      <c r="AS1327" s="1">
        <v>44154</v>
      </c>
      <c r="AT1327">
        <v>0.06</v>
      </c>
      <c r="AU1327">
        <f t="shared" si="513"/>
        <v>5.9999999999999995E-4</v>
      </c>
      <c r="AW1327" s="1">
        <v>44154</v>
      </c>
      <c r="AX1327">
        <v>6.6000000000000003E-2</v>
      </c>
      <c r="AY1327">
        <f t="shared" si="514"/>
        <v>6.6E-4</v>
      </c>
      <c r="BA1327" s="1">
        <v>44162</v>
      </c>
      <c r="BB1327">
        <v>0.20499999999999999</v>
      </c>
      <c r="BC1327">
        <f t="shared" si="515"/>
        <v>2.0499999999999997E-3</v>
      </c>
      <c r="BE1327" s="1">
        <v>44162</v>
      </c>
      <c r="BF1327">
        <v>0.24</v>
      </c>
      <c r="BG1327">
        <f t="shared" si="516"/>
        <v>2.3999999999999998E-3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3">
        <f t="shared" ca="1" si="517"/>
        <v>47669</v>
      </c>
      <c r="B1328" s="20">
        <f t="shared" ca="1" si="506"/>
        <v>0</v>
      </c>
      <c r="C1328">
        <f t="shared" ca="1" si="519"/>
        <v>0</v>
      </c>
      <c r="D1328">
        <f t="shared" ca="1" si="509"/>
        <v>-4.6194444444444445</v>
      </c>
      <c r="E1328">
        <f t="shared" ca="1" si="510"/>
        <v>1.7859639999999999</v>
      </c>
      <c r="J1328">
        <f t="shared" ca="1" si="511"/>
        <v>127.79444444444445</v>
      </c>
      <c r="K1328">
        <f t="shared" ca="1" si="507"/>
        <v>1.7859639999999999</v>
      </c>
      <c r="P1328">
        <f t="shared" ca="1" si="512"/>
        <v>127.79444444444445</v>
      </c>
      <c r="Q1328">
        <f t="shared" ca="1" si="508"/>
        <v>1.7859639999999999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9"/>
      <c r="AH1328" s="27"/>
      <c r="AS1328" s="1">
        <v>44153</v>
      </c>
      <c r="AT1328">
        <v>5.8000000000000003E-2</v>
      </c>
      <c r="AU1328">
        <f t="shared" si="513"/>
        <v>5.8E-4</v>
      </c>
      <c r="AW1328" s="1">
        <v>44153</v>
      </c>
      <c r="AX1328">
        <v>5.3999999999999999E-2</v>
      </c>
      <c r="AY1328">
        <f t="shared" si="514"/>
        <v>5.4000000000000001E-4</v>
      </c>
      <c r="BA1328" s="1">
        <v>44161</v>
      </c>
      <c r="BB1328">
        <v>0.20100000000000001</v>
      </c>
      <c r="BC1328">
        <f t="shared" si="515"/>
        <v>2.0100000000000001E-3</v>
      </c>
      <c r="BE1328" s="1">
        <v>44161</v>
      </c>
      <c r="BF1328">
        <v>0.24199999999999999</v>
      </c>
      <c r="BG1328">
        <f t="shared" si="516"/>
        <v>2.4199999999999998E-3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3">
        <f t="shared" ca="1" si="517"/>
        <v>47672</v>
      </c>
      <c r="B1329" s="20">
        <f t="shared" ca="1" si="506"/>
        <v>0</v>
      </c>
      <c r="C1329">
        <f t="shared" ca="1" si="519"/>
        <v>0</v>
      </c>
      <c r="D1329">
        <f t="shared" ca="1" si="509"/>
        <v>-4.6277777777777782</v>
      </c>
      <c r="E1329">
        <f t="shared" ca="1" si="510"/>
        <v>1.7859639999999999</v>
      </c>
      <c r="J1329">
        <f t="shared" ca="1" si="511"/>
        <v>127.79444444444445</v>
      </c>
      <c r="K1329">
        <f t="shared" ca="1" si="507"/>
        <v>1.7859639999999999</v>
      </c>
      <c r="P1329">
        <f t="shared" ca="1" si="512"/>
        <v>127.79444444444445</v>
      </c>
      <c r="Q1329">
        <f t="shared" ca="1" si="508"/>
        <v>1.7859639999999999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9"/>
      <c r="AH1329" s="27"/>
      <c r="AS1329" s="1">
        <v>44152</v>
      </c>
      <c r="AT1329">
        <v>6.2E-2</v>
      </c>
      <c r="AU1329">
        <f t="shared" si="513"/>
        <v>6.2E-4</v>
      </c>
      <c r="AW1329" s="1">
        <v>44152</v>
      </c>
      <c r="AX1329">
        <v>5.2999999999999999E-2</v>
      </c>
      <c r="AY1329">
        <f t="shared" si="514"/>
        <v>5.2999999999999998E-4</v>
      </c>
      <c r="BA1329" s="1">
        <v>44160</v>
      </c>
      <c r="BB1329">
        <v>0.20799999999999999</v>
      </c>
      <c r="BC1329">
        <f t="shared" si="515"/>
        <v>2.0799999999999998E-3</v>
      </c>
      <c r="BE1329" s="1">
        <v>44160</v>
      </c>
      <c r="BF1329">
        <v>0.23300000000000001</v>
      </c>
      <c r="BG1329">
        <f t="shared" si="516"/>
        <v>2.33E-3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3">
        <f t="shared" ca="1" si="517"/>
        <v>47673</v>
      </c>
      <c r="B1330" s="20">
        <f t="shared" ca="1" si="506"/>
        <v>0</v>
      </c>
      <c r="C1330">
        <f t="shared" ca="1" si="519"/>
        <v>0</v>
      </c>
      <c r="D1330">
        <f t="shared" ca="1" si="509"/>
        <v>-4.6305555555555555</v>
      </c>
      <c r="E1330">
        <f t="shared" ca="1" si="510"/>
        <v>1.7859639999999999</v>
      </c>
      <c r="J1330">
        <f t="shared" ca="1" si="511"/>
        <v>127.79444444444445</v>
      </c>
      <c r="K1330">
        <f t="shared" ca="1" si="507"/>
        <v>1.7859639999999999</v>
      </c>
      <c r="P1330">
        <f t="shared" ca="1" si="512"/>
        <v>127.79444444444445</v>
      </c>
      <c r="Q1330">
        <f t="shared" ca="1" si="508"/>
        <v>1.7859639999999999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9"/>
      <c r="AH1330" s="27"/>
      <c r="AS1330" s="1">
        <v>44151</v>
      </c>
      <c r="AT1330">
        <v>5.8000000000000003E-2</v>
      </c>
      <c r="AU1330">
        <f t="shared" si="513"/>
        <v>5.8E-4</v>
      </c>
      <c r="AW1330" s="1">
        <v>44151</v>
      </c>
      <c r="AX1330">
        <v>6.9000000000000006E-2</v>
      </c>
      <c r="AY1330">
        <f t="shared" si="514"/>
        <v>6.9000000000000008E-4</v>
      </c>
      <c r="BA1330" s="1">
        <v>44159</v>
      </c>
      <c r="BB1330">
        <v>0.19500000000000001</v>
      </c>
      <c r="BC1330">
        <f t="shared" si="515"/>
        <v>1.9500000000000001E-3</v>
      </c>
      <c r="BE1330" s="1">
        <v>44159</v>
      </c>
      <c r="BF1330">
        <v>0.23799999999999999</v>
      </c>
      <c r="BG1330">
        <f t="shared" si="516"/>
        <v>2.3799999999999997E-3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3">
        <f t="shared" ca="1" si="517"/>
        <v>47674</v>
      </c>
      <c r="B1331" s="20">
        <f t="shared" ca="1" si="506"/>
        <v>0</v>
      </c>
      <c r="C1331">
        <f t="shared" ca="1" si="519"/>
        <v>0</v>
      </c>
      <c r="D1331">
        <f t="shared" ca="1" si="509"/>
        <v>-4.6333333333333337</v>
      </c>
      <c r="E1331">
        <f t="shared" ca="1" si="510"/>
        <v>1.7859639999999999</v>
      </c>
      <c r="J1331">
        <f t="shared" ca="1" si="511"/>
        <v>127.79444444444445</v>
      </c>
      <c r="K1331">
        <f t="shared" ca="1" si="507"/>
        <v>1.7859639999999999</v>
      </c>
      <c r="P1331">
        <f t="shared" ca="1" si="512"/>
        <v>127.79444444444445</v>
      </c>
      <c r="Q1331">
        <f t="shared" ca="1" si="508"/>
        <v>1.7859639999999999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9"/>
      <c r="AH1331" s="27"/>
      <c r="AS1331" s="1">
        <v>44148</v>
      </c>
      <c r="AT1331">
        <v>6.4000000000000001E-2</v>
      </c>
      <c r="AU1331">
        <f t="shared" si="513"/>
        <v>6.4000000000000005E-4</v>
      </c>
      <c r="AW1331" s="1">
        <v>44148</v>
      </c>
      <c r="AX1331">
        <v>5.3999999999999999E-2</v>
      </c>
      <c r="AY1331">
        <f t="shared" si="514"/>
        <v>5.4000000000000001E-4</v>
      </c>
      <c r="BA1331" s="1">
        <v>44158</v>
      </c>
      <c r="BB1331">
        <v>0.19900000000000001</v>
      </c>
      <c r="BC1331">
        <f t="shared" si="515"/>
        <v>1.99E-3</v>
      </c>
      <c r="BE1331" s="1">
        <v>44158</v>
      </c>
      <c r="BF1331">
        <v>0.24299999999999999</v>
      </c>
      <c r="BG1331">
        <f t="shared" si="516"/>
        <v>2.4299999999999999E-3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3">
        <f t="shared" ca="1" si="517"/>
        <v>47675</v>
      </c>
      <c r="B1332" s="20">
        <f t="shared" ca="1" si="506"/>
        <v>0</v>
      </c>
      <c r="C1332">
        <f t="shared" ca="1" si="519"/>
        <v>0</v>
      </c>
      <c r="D1332">
        <f t="shared" ca="1" si="509"/>
        <v>-4.6361111111111111</v>
      </c>
      <c r="E1332">
        <f t="shared" ca="1" si="510"/>
        <v>1.7859639999999999</v>
      </c>
      <c r="J1332">
        <f t="shared" ca="1" si="511"/>
        <v>127.79444444444445</v>
      </c>
      <c r="K1332">
        <f t="shared" ca="1" si="507"/>
        <v>1.7859639999999999</v>
      </c>
      <c r="P1332">
        <f t="shared" ca="1" si="512"/>
        <v>127.79444444444445</v>
      </c>
      <c r="Q1332">
        <f t="shared" ca="1" si="508"/>
        <v>1.7859639999999999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9"/>
      <c r="AH1332" s="27"/>
      <c r="AS1332" s="1">
        <v>44147</v>
      </c>
      <c r="AT1332">
        <v>6.3E-2</v>
      </c>
      <c r="AU1332">
        <f t="shared" si="513"/>
        <v>6.3000000000000003E-4</v>
      </c>
      <c r="AW1332" s="1">
        <v>44147</v>
      </c>
      <c r="AX1332">
        <v>6.9000000000000006E-2</v>
      </c>
      <c r="AY1332">
        <f t="shared" si="514"/>
        <v>6.9000000000000008E-4</v>
      </c>
      <c r="BA1332" s="1">
        <v>44155</v>
      </c>
      <c r="BB1332">
        <v>0.214</v>
      </c>
      <c r="BC1332">
        <f t="shared" si="515"/>
        <v>2.14E-3</v>
      </c>
      <c r="BE1332" s="1">
        <v>44155</v>
      </c>
      <c r="BF1332">
        <v>0.22</v>
      </c>
      <c r="BG1332">
        <f t="shared" si="516"/>
        <v>2.2000000000000001E-3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3">
        <f t="shared" ca="1" si="517"/>
        <v>47676</v>
      </c>
      <c r="B1333" s="20">
        <f t="shared" ca="1" si="506"/>
        <v>0</v>
      </c>
      <c r="C1333">
        <f t="shared" ca="1" si="519"/>
        <v>0</v>
      </c>
      <c r="D1333">
        <f t="shared" ca="1" si="509"/>
        <v>-4.6388888888888893</v>
      </c>
      <c r="E1333">
        <f t="shared" ca="1" si="510"/>
        <v>1.7859639999999999</v>
      </c>
      <c r="J1333">
        <f t="shared" ca="1" si="511"/>
        <v>127.79444444444445</v>
      </c>
      <c r="K1333">
        <f t="shared" ca="1" si="507"/>
        <v>1.7859639999999999</v>
      </c>
      <c r="P1333">
        <f t="shared" ca="1" si="512"/>
        <v>127.79444444444445</v>
      </c>
      <c r="Q1333">
        <f t="shared" ca="1" si="508"/>
        <v>1.7859639999999999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9"/>
      <c r="AH1333" s="27"/>
      <c r="AS1333" s="1">
        <v>44146</v>
      </c>
      <c r="AT1333">
        <v>0.06</v>
      </c>
      <c r="AU1333">
        <f t="shared" si="513"/>
        <v>5.9999999999999995E-4</v>
      </c>
      <c r="AW1333" s="1">
        <v>44146</v>
      </c>
      <c r="AX1333">
        <v>5.7000000000000002E-2</v>
      </c>
      <c r="AY1333">
        <f t="shared" si="514"/>
        <v>5.6999999999999998E-4</v>
      </c>
      <c r="BA1333" s="1">
        <v>44154</v>
      </c>
      <c r="BB1333">
        <v>0.20799999999999999</v>
      </c>
      <c r="BC1333">
        <f t="shared" si="515"/>
        <v>2.0799999999999998E-3</v>
      </c>
      <c r="BE1333" s="1">
        <v>44154</v>
      </c>
      <c r="BF1333">
        <v>0.24</v>
      </c>
      <c r="BG1333">
        <f t="shared" si="516"/>
        <v>2.3999999999999998E-3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3">
        <f t="shared" ca="1" si="517"/>
        <v>47679</v>
      </c>
      <c r="B1334" s="20">
        <f t="shared" ca="1" si="506"/>
        <v>0</v>
      </c>
      <c r="C1334">
        <f t="shared" ca="1" si="519"/>
        <v>0</v>
      </c>
      <c r="D1334">
        <f t="shared" ca="1" si="509"/>
        <v>-4.6472222222222221</v>
      </c>
      <c r="E1334">
        <f t="shared" ca="1" si="510"/>
        <v>1.7859639999999999</v>
      </c>
      <c r="J1334">
        <f t="shared" ca="1" si="511"/>
        <v>127.79444444444445</v>
      </c>
      <c r="K1334">
        <f t="shared" ca="1" si="507"/>
        <v>1.7859639999999999</v>
      </c>
      <c r="P1334">
        <f t="shared" ca="1" si="512"/>
        <v>127.79444444444445</v>
      </c>
      <c r="Q1334">
        <f t="shared" ca="1" si="508"/>
        <v>1.7859639999999999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9"/>
      <c r="AH1334" s="27"/>
      <c r="AS1334" s="1">
        <v>44145</v>
      </c>
      <c r="AT1334">
        <v>6.4000000000000001E-2</v>
      </c>
      <c r="AU1334">
        <f t="shared" si="513"/>
        <v>6.4000000000000005E-4</v>
      </c>
      <c r="AW1334" s="1">
        <v>44145</v>
      </c>
      <c r="AX1334">
        <v>7.1999999999999995E-2</v>
      </c>
      <c r="AY1334">
        <f t="shared" si="514"/>
        <v>7.1999999999999994E-4</v>
      </c>
      <c r="BA1334" s="1">
        <v>44153</v>
      </c>
      <c r="BB1334">
        <v>0.20699999999999999</v>
      </c>
      <c r="BC1334">
        <f t="shared" si="515"/>
        <v>2.0699999999999998E-3</v>
      </c>
      <c r="BE1334" s="1">
        <v>44153</v>
      </c>
      <c r="BF1334">
        <v>0.246</v>
      </c>
      <c r="BG1334">
        <f t="shared" si="516"/>
        <v>2.4599999999999999E-3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3">
        <f t="shared" ca="1" si="517"/>
        <v>47680</v>
      </c>
      <c r="B1335" s="20">
        <f t="shared" ca="1" si="506"/>
        <v>0</v>
      </c>
      <c r="C1335">
        <f t="shared" ca="1" si="519"/>
        <v>0</v>
      </c>
      <c r="D1335">
        <f t="shared" ca="1" si="509"/>
        <v>-4.6500000000000004</v>
      </c>
      <c r="E1335">
        <f t="shared" ca="1" si="510"/>
        <v>1.7859639999999999</v>
      </c>
      <c r="J1335">
        <f t="shared" ca="1" si="511"/>
        <v>127.79444444444445</v>
      </c>
      <c r="K1335">
        <f t="shared" ca="1" si="507"/>
        <v>1.7859639999999999</v>
      </c>
      <c r="P1335">
        <f t="shared" ca="1" si="512"/>
        <v>127.79444444444445</v>
      </c>
      <c r="Q1335">
        <f t="shared" ca="1" si="508"/>
        <v>1.7859639999999999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9"/>
      <c r="AH1335" s="27"/>
      <c r="AS1335" s="1">
        <v>44144</v>
      </c>
      <c r="AT1335">
        <v>5.8999999999999997E-2</v>
      </c>
      <c r="AU1335">
        <f t="shared" si="513"/>
        <v>5.8999999999999992E-4</v>
      </c>
      <c r="AW1335" s="1">
        <v>44144</v>
      </c>
      <c r="AX1335">
        <v>5.7000000000000002E-2</v>
      </c>
      <c r="AY1335">
        <f t="shared" si="514"/>
        <v>5.6999999999999998E-4</v>
      </c>
      <c r="BA1335" s="1">
        <v>44152</v>
      </c>
      <c r="BB1335">
        <v>0.20399999999999999</v>
      </c>
      <c r="BC1335">
        <f t="shared" si="515"/>
        <v>2.0399999999999997E-3</v>
      </c>
      <c r="BE1335" s="1">
        <v>44152</v>
      </c>
      <c r="BF1335">
        <v>0.22700000000000001</v>
      </c>
      <c r="BG1335">
        <f t="shared" si="516"/>
        <v>2.2699999999999999E-3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3">
        <f t="shared" ca="1" si="517"/>
        <v>47681</v>
      </c>
      <c r="B1336" s="20">
        <f t="shared" ca="1" si="506"/>
        <v>0</v>
      </c>
      <c r="C1336">
        <f t="shared" ca="1" si="519"/>
        <v>0</v>
      </c>
      <c r="D1336">
        <f t="shared" ca="1" si="509"/>
        <v>-4.6527777777777777</v>
      </c>
      <c r="E1336">
        <f t="shared" ca="1" si="510"/>
        <v>1.7859639999999999</v>
      </c>
      <c r="J1336">
        <f t="shared" ca="1" si="511"/>
        <v>127.79444444444445</v>
      </c>
      <c r="K1336">
        <f t="shared" ca="1" si="507"/>
        <v>1.7859639999999999</v>
      </c>
      <c r="P1336">
        <f t="shared" ca="1" si="512"/>
        <v>127.79444444444445</v>
      </c>
      <c r="Q1336">
        <f t="shared" ca="1" si="508"/>
        <v>1.7859639999999999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9"/>
      <c r="AH1336" s="27"/>
      <c r="AS1336" s="1">
        <v>44141</v>
      </c>
      <c r="AT1336">
        <v>7.2999999999999995E-2</v>
      </c>
      <c r="AU1336">
        <f t="shared" si="513"/>
        <v>7.2999999999999996E-4</v>
      </c>
      <c r="AW1336" s="1">
        <v>44141</v>
      </c>
      <c r="AX1336">
        <v>5.2999999999999999E-2</v>
      </c>
      <c r="AY1336">
        <f t="shared" si="514"/>
        <v>5.2999999999999998E-4</v>
      </c>
      <c r="BA1336" s="1">
        <v>44151</v>
      </c>
      <c r="BB1336">
        <v>0.20599999999999999</v>
      </c>
      <c r="BC1336">
        <f t="shared" si="515"/>
        <v>2.0599999999999998E-3</v>
      </c>
      <c r="BE1336" s="1">
        <v>44151</v>
      </c>
      <c r="BF1336">
        <v>0.248</v>
      </c>
      <c r="BG1336">
        <f t="shared" si="516"/>
        <v>2.48E-3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3">
        <f t="shared" ca="1" si="517"/>
        <v>47682</v>
      </c>
      <c r="B1337" s="20">
        <f t="shared" ca="1" si="506"/>
        <v>0</v>
      </c>
      <c r="C1337">
        <f t="shared" ca="1" si="519"/>
        <v>0</v>
      </c>
      <c r="D1337">
        <f t="shared" ca="1" si="509"/>
        <v>-4.6555555555555559</v>
      </c>
      <c r="E1337">
        <f t="shared" ca="1" si="510"/>
        <v>1.7859639999999999</v>
      </c>
      <c r="J1337">
        <f t="shared" ca="1" si="511"/>
        <v>127.79444444444445</v>
      </c>
      <c r="K1337">
        <f t="shared" ca="1" si="507"/>
        <v>1.7859639999999999</v>
      </c>
      <c r="P1337">
        <f t="shared" ca="1" si="512"/>
        <v>127.79444444444445</v>
      </c>
      <c r="Q1337">
        <f t="shared" ca="1" si="508"/>
        <v>1.7859639999999999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9"/>
      <c r="AH1337" s="27"/>
      <c r="AS1337" s="1">
        <v>44140</v>
      </c>
      <c r="AT1337">
        <v>5.7000000000000002E-2</v>
      </c>
      <c r="AU1337">
        <f t="shared" si="513"/>
        <v>5.6999999999999998E-4</v>
      </c>
      <c r="AW1337" s="1">
        <v>44140</v>
      </c>
      <c r="AX1337">
        <v>5.0999999999999997E-2</v>
      </c>
      <c r="AY1337">
        <f t="shared" si="514"/>
        <v>5.0999999999999993E-4</v>
      </c>
      <c r="BA1337" s="1">
        <v>44148</v>
      </c>
      <c r="BB1337">
        <v>0.20100000000000001</v>
      </c>
      <c r="BC1337">
        <f t="shared" si="515"/>
        <v>2.0100000000000001E-3</v>
      </c>
      <c r="BE1337" s="1">
        <v>44148</v>
      </c>
      <c r="BF1337">
        <v>0.24299999999999999</v>
      </c>
      <c r="BG1337">
        <f t="shared" si="516"/>
        <v>2.4299999999999999E-3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3">
        <f t="shared" ca="1" si="517"/>
        <v>47683</v>
      </c>
      <c r="B1338" s="20">
        <f t="shared" ca="1" si="506"/>
        <v>0</v>
      </c>
      <c r="C1338">
        <f t="shared" ca="1" si="519"/>
        <v>0</v>
      </c>
      <c r="D1338">
        <f t="shared" ca="1" si="509"/>
        <v>-4.6583333333333332</v>
      </c>
      <c r="E1338">
        <f t="shared" ca="1" si="510"/>
        <v>1.7859639999999999</v>
      </c>
      <c r="J1338">
        <f t="shared" ca="1" si="511"/>
        <v>127.79444444444445</v>
      </c>
      <c r="K1338">
        <f t="shared" ca="1" si="507"/>
        <v>1.7859639999999999</v>
      </c>
      <c r="P1338">
        <f t="shared" ca="1" si="512"/>
        <v>127.79444444444445</v>
      </c>
      <c r="Q1338">
        <f t="shared" ca="1" si="508"/>
        <v>1.7859639999999999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9"/>
      <c r="AH1338" s="27"/>
      <c r="AS1338" s="1">
        <v>44139</v>
      </c>
      <c r="AT1338">
        <v>5.5E-2</v>
      </c>
      <c r="AU1338">
        <f t="shared" si="513"/>
        <v>5.5000000000000003E-4</v>
      </c>
      <c r="AW1338" s="1">
        <v>44139</v>
      </c>
      <c r="AX1338">
        <v>4.9000000000000002E-2</v>
      </c>
      <c r="AY1338">
        <f t="shared" si="514"/>
        <v>4.8999999999999998E-4</v>
      </c>
      <c r="BA1338" s="1">
        <v>44147</v>
      </c>
      <c r="BB1338">
        <v>0.21199999999999999</v>
      </c>
      <c r="BC1338">
        <f t="shared" si="515"/>
        <v>2.1199999999999999E-3</v>
      </c>
      <c r="BE1338" s="1">
        <v>44147</v>
      </c>
      <c r="BF1338">
        <v>0.22800000000000001</v>
      </c>
      <c r="BG1338">
        <f t="shared" si="516"/>
        <v>2.2799999999999999E-3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3">
        <f t="shared" ca="1" si="517"/>
        <v>47686</v>
      </c>
      <c r="B1339" s="20">
        <f t="shared" ca="1" si="506"/>
        <v>0</v>
      </c>
      <c r="C1339">
        <f t="shared" ca="1" si="519"/>
        <v>0</v>
      </c>
      <c r="D1339">
        <f t="shared" ca="1" si="509"/>
        <v>-4.666666666666667</v>
      </c>
      <c r="E1339">
        <f t="shared" ca="1" si="510"/>
        <v>1.7859639999999999</v>
      </c>
      <c r="J1339">
        <f t="shared" ca="1" si="511"/>
        <v>127.79444444444445</v>
      </c>
      <c r="K1339">
        <f t="shared" ca="1" si="507"/>
        <v>1.7859639999999999</v>
      </c>
      <c r="P1339">
        <f t="shared" ca="1" si="512"/>
        <v>127.79444444444445</v>
      </c>
      <c r="Q1339">
        <f t="shared" ca="1" si="508"/>
        <v>1.7859639999999999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9"/>
      <c r="AH1339" s="27"/>
      <c r="AS1339" s="1">
        <v>44138</v>
      </c>
      <c r="AT1339">
        <v>5.5E-2</v>
      </c>
      <c r="AU1339">
        <f t="shared" si="513"/>
        <v>5.5000000000000003E-4</v>
      </c>
      <c r="AW1339" s="1">
        <v>44138</v>
      </c>
      <c r="AX1339">
        <v>6.4000000000000001E-2</v>
      </c>
      <c r="AY1339">
        <f t="shared" si="514"/>
        <v>6.4000000000000005E-4</v>
      </c>
      <c r="BA1339" s="1">
        <v>44146</v>
      </c>
      <c r="BB1339">
        <v>0.219</v>
      </c>
      <c r="BC1339">
        <f t="shared" si="515"/>
        <v>2.1900000000000001E-3</v>
      </c>
      <c r="BE1339" s="1">
        <v>44146</v>
      </c>
      <c r="BF1339">
        <v>0.25</v>
      </c>
      <c r="BG1339">
        <f t="shared" si="516"/>
        <v>2.5000000000000001E-3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3">
        <f t="shared" ca="1" si="517"/>
        <v>47687</v>
      </c>
      <c r="B1340" s="20">
        <f t="shared" ca="1" si="506"/>
        <v>0</v>
      </c>
      <c r="C1340">
        <f t="shared" ca="1" si="519"/>
        <v>0</v>
      </c>
      <c r="D1340">
        <f t="shared" ca="1" si="509"/>
        <v>-4.6694444444444443</v>
      </c>
      <c r="E1340">
        <f t="shared" ca="1" si="510"/>
        <v>1.7859639999999999</v>
      </c>
      <c r="J1340">
        <f t="shared" ca="1" si="511"/>
        <v>127.79444444444445</v>
      </c>
      <c r="K1340">
        <f t="shared" ca="1" si="507"/>
        <v>1.7859639999999999</v>
      </c>
      <c r="P1340">
        <f t="shared" ca="1" si="512"/>
        <v>127.79444444444445</v>
      </c>
      <c r="Q1340">
        <f t="shared" ca="1" si="508"/>
        <v>1.7859639999999999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9"/>
      <c r="AH1340" s="27"/>
      <c r="AS1340" s="1">
        <v>44137</v>
      </c>
      <c r="AT1340">
        <v>7.0000000000000007E-2</v>
      </c>
      <c r="AU1340">
        <f t="shared" si="513"/>
        <v>7.000000000000001E-4</v>
      </c>
      <c r="AW1340" s="1">
        <v>44137</v>
      </c>
      <c r="AX1340">
        <v>6.3E-2</v>
      </c>
      <c r="AY1340">
        <f t="shared" si="514"/>
        <v>6.3000000000000003E-4</v>
      </c>
      <c r="BA1340" s="1">
        <v>44145</v>
      </c>
      <c r="BB1340">
        <v>0.20599999999999999</v>
      </c>
      <c r="BC1340">
        <f t="shared" si="515"/>
        <v>2.0599999999999998E-3</v>
      </c>
      <c r="BE1340" s="1">
        <v>44145</v>
      </c>
      <c r="BF1340">
        <v>0.24299999999999999</v>
      </c>
      <c r="BG1340">
        <f t="shared" si="516"/>
        <v>2.4299999999999999E-3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3">
        <f t="shared" ca="1" si="517"/>
        <v>47688</v>
      </c>
      <c r="B1341" s="20">
        <f t="shared" ca="1" si="506"/>
        <v>0</v>
      </c>
      <c r="C1341">
        <f t="shared" ca="1" si="519"/>
        <v>0</v>
      </c>
      <c r="D1341">
        <f t="shared" ca="1" si="509"/>
        <v>-4.6722222222222225</v>
      </c>
      <c r="E1341">
        <f t="shared" ca="1" si="510"/>
        <v>1.7859639999999999</v>
      </c>
      <c r="J1341">
        <f t="shared" ca="1" si="511"/>
        <v>127.79444444444445</v>
      </c>
      <c r="K1341">
        <f t="shared" ca="1" si="507"/>
        <v>1.7859639999999999</v>
      </c>
      <c r="P1341">
        <f t="shared" ca="1" si="512"/>
        <v>127.79444444444445</v>
      </c>
      <c r="Q1341">
        <f t="shared" ca="1" si="508"/>
        <v>1.7859639999999999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9"/>
      <c r="AH1341" s="27"/>
      <c r="AS1341" s="1">
        <v>44134</v>
      </c>
      <c r="AT1341">
        <v>7.0000000000000007E-2</v>
      </c>
      <c r="AU1341">
        <f t="shared" si="513"/>
        <v>7.000000000000001E-4</v>
      </c>
      <c r="AW1341" s="1">
        <v>44134</v>
      </c>
      <c r="AX1341">
        <v>6.4000000000000001E-2</v>
      </c>
      <c r="AY1341">
        <f t="shared" si="514"/>
        <v>6.4000000000000005E-4</v>
      </c>
      <c r="BA1341" s="1">
        <v>44144</v>
      </c>
      <c r="BB1341">
        <v>0.19600000000000001</v>
      </c>
      <c r="BC1341">
        <f t="shared" si="515"/>
        <v>1.9599999999999999E-3</v>
      </c>
      <c r="BE1341" s="1">
        <v>44144</v>
      </c>
      <c r="BF1341">
        <v>0.24429999999999999</v>
      </c>
      <c r="BG1341">
        <f t="shared" si="516"/>
        <v>2.4429999999999999E-3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3">
        <f t="shared" ca="1" si="517"/>
        <v>47689</v>
      </c>
      <c r="B1342" s="20">
        <f t="shared" ca="1" si="506"/>
        <v>0</v>
      </c>
      <c r="C1342">
        <f t="shared" ca="1" si="519"/>
        <v>0</v>
      </c>
      <c r="D1342">
        <f t="shared" ca="1" si="509"/>
        <v>-4.6749999999999998</v>
      </c>
      <c r="E1342">
        <f t="shared" ca="1" si="510"/>
        <v>1.7859639999999999</v>
      </c>
      <c r="J1342">
        <f t="shared" ca="1" si="511"/>
        <v>127.79444444444445</v>
      </c>
      <c r="K1342">
        <f t="shared" ca="1" si="507"/>
        <v>1.7859639999999999</v>
      </c>
      <c r="P1342">
        <f t="shared" ca="1" si="512"/>
        <v>127.79444444444445</v>
      </c>
      <c r="Q1342">
        <f t="shared" ca="1" si="508"/>
        <v>1.7859639999999999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9"/>
      <c r="AH1342" s="27"/>
      <c r="AS1342" s="1">
        <v>44133</v>
      </c>
      <c r="AT1342">
        <v>5.5E-2</v>
      </c>
      <c r="AU1342">
        <f t="shared" si="513"/>
        <v>5.5000000000000003E-4</v>
      </c>
      <c r="AW1342" s="1">
        <v>44133</v>
      </c>
      <c r="AX1342">
        <v>4.9000000000000002E-2</v>
      </c>
      <c r="AY1342">
        <f t="shared" si="514"/>
        <v>4.8999999999999998E-4</v>
      </c>
      <c r="BA1342" s="1">
        <v>44141</v>
      </c>
      <c r="BB1342">
        <v>0.193</v>
      </c>
      <c r="BC1342">
        <f t="shared" si="515"/>
        <v>1.9300000000000001E-3</v>
      </c>
      <c r="BE1342" s="1">
        <v>44141</v>
      </c>
      <c r="BF1342">
        <v>0.219</v>
      </c>
      <c r="BG1342">
        <f t="shared" si="516"/>
        <v>2.1900000000000001E-3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3">
        <f t="shared" ca="1" si="517"/>
        <v>47690</v>
      </c>
      <c r="B1343" s="20">
        <f t="shared" ca="1" si="506"/>
        <v>0</v>
      </c>
      <c r="C1343">
        <f t="shared" ca="1" si="519"/>
        <v>0</v>
      </c>
      <c r="D1343">
        <f t="shared" ca="1" si="509"/>
        <v>-4.677777777777778</v>
      </c>
      <c r="E1343">
        <f t="shared" ca="1" si="510"/>
        <v>1.7859639999999999</v>
      </c>
      <c r="J1343">
        <f t="shared" ca="1" si="511"/>
        <v>127.79444444444445</v>
      </c>
      <c r="K1343">
        <f t="shared" ca="1" si="507"/>
        <v>1.7859639999999999</v>
      </c>
      <c r="P1343">
        <f t="shared" ca="1" si="512"/>
        <v>127.79444444444445</v>
      </c>
      <c r="Q1343">
        <f t="shared" ca="1" si="508"/>
        <v>1.7859639999999999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9"/>
      <c r="AH1343" s="27"/>
      <c r="AS1343" s="1">
        <v>44132</v>
      </c>
      <c r="AT1343">
        <v>5.6000000000000001E-2</v>
      </c>
      <c r="AU1343">
        <f t="shared" si="513"/>
        <v>5.6000000000000006E-4</v>
      </c>
      <c r="AW1343" s="1">
        <v>44132</v>
      </c>
      <c r="AX1343">
        <v>6.5000000000000002E-2</v>
      </c>
      <c r="AY1343">
        <f t="shared" si="514"/>
        <v>6.4999999999999997E-4</v>
      </c>
      <c r="BA1343" s="1">
        <v>44140</v>
      </c>
      <c r="BB1343">
        <v>0.19400000000000001</v>
      </c>
      <c r="BC1343">
        <f t="shared" si="515"/>
        <v>1.9400000000000001E-3</v>
      </c>
      <c r="BE1343" s="1">
        <v>44140</v>
      </c>
      <c r="BF1343">
        <v>0.21199999999999999</v>
      </c>
      <c r="BG1343">
        <f t="shared" si="516"/>
        <v>2.1199999999999999E-3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3">
        <f t="shared" ca="1" si="517"/>
        <v>47693</v>
      </c>
      <c r="B1344" s="20">
        <f t="shared" ca="1" si="506"/>
        <v>0</v>
      </c>
      <c r="C1344">
        <f t="shared" ca="1" si="519"/>
        <v>0</v>
      </c>
      <c r="D1344">
        <f t="shared" ca="1" si="509"/>
        <v>-4.6861111111111109</v>
      </c>
      <c r="E1344">
        <f t="shared" ca="1" si="510"/>
        <v>1.7859639999999999</v>
      </c>
      <c r="J1344">
        <f t="shared" ca="1" si="511"/>
        <v>127.79444444444445</v>
      </c>
      <c r="K1344">
        <f t="shared" ca="1" si="507"/>
        <v>1.7859639999999999</v>
      </c>
      <c r="P1344">
        <f t="shared" ca="1" si="512"/>
        <v>127.79444444444445</v>
      </c>
      <c r="Q1344">
        <f t="shared" ca="1" si="508"/>
        <v>1.7859639999999999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9"/>
      <c r="AH1344" s="27"/>
      <c r="AS1344" s="1">
        <v>44131</v>
      </c>
      <c r="AT1344">
        <v>7.0000000000000007E-2</v>
      </c>
      <c r="AU1344">
        <f t="shared" si="513"/>
        <v>7.000000000000001E-4</v>
      </c>
      <c r="AW1344" s="1">
        <v>44131</v>
      </c>
      <c r="AX1344">
        <v>6.5000000000000002E-2</v>
      </c>
      <c r="AY1344">
        <f t="shared" si="514"/>
        <v>6.4999999999999997E-4</v>
      </c>
      <c r="BA1344" s="1">
        <v>44139</v>
      </c>
      <c r="BB1344">
        <v>0.19800000000000001</v>
      </c>
      <c r="BC1344">
        <f t="shared" si="515"/>
        <v>1.98E-3</v>
      </c>
      <c r="BE1344" s="1">
        <v>44139</v>
      </c>
      <c r="BF1344">
        <v>0.22500000000000001</v>
      </c>
      <c r="BG1344">
        <f t="shared" si="516"/>
        <v>2.2500000000000003E-3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3">
        <f t="shared" ca="1" si="517"/>
        <v>47694</v>
      </c>
      <c r="B1345" s="20">
        <f t="shared" ca="1" si="506"/>
        <v>0</v>
      </c>
      <c r="C1345">
        <f t="shared" ca="1" si="519"/>
        <v>0</v>
      </c>
      <c r="D1345">
        <f t="shared" ca="1" si="509"/>
        <v>-4.6888888888888891</v>
      </c>
      <c r="E1345">
        <f t="shared" ca="1" si="510"/>
        <v>1.7859639999999999</v>
      </c>
      <c r="J1345">
        <f t="shared" ca="1" si="511"/>
        <v>127.79444444444445</v>
      </c>
      <c r="K1345">
        <f t="shared" ca="1" si="507"/>
        <v>1.7859639999999999</v>
      </c>
      <c r="P1345">
        <f t="shared" ca="1" si="512"/>
        <v>127.79444444444445</v>
      </c>
      <c r="Q1345">
        <f t="shared" ca="1" si="508"/>
        <v>1.7859639999999999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9"/>
      <c r="AH1345" s="27"/>
      <c r="AS1345" s="1">
        <v>44130</v>
      </c>
      <c r="AT1345">
        <v>7.0000000000000007E-2</v>
      </c>
      <c r="AU1345">
        <f t="shared" si="513"/>
        <v>7.000000000000001E-4</v>
      </c>
      <c r="AW1345" s="1">
        <v>44130</v>
      </c>
      <c r="AX1345">
        <v>0.05</v>
      </c>
      <c r="AY1345">
        <f t="shared" si="514"/>
        <v>5.0000000000000001E-4</v>
      </c>
      <c r="BA1345" s="1">
        <v>44138</v>
      </c>
      <c r="BB1345">
        <v>0.20399999999999999</v>
      </c>
      <c r="BC1345">
        <f t="shared" si="515"/>
        <v>2.0399999999999997E-3</v>
      </c>
      <c r="BE1345" s="1">
        <v>44138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3">
        <f t="shared" ca="1" si="517"/>
        <v>47695</v>
      </c>
      <c r="B1346" s="20">
        <f t="shared" ca="1" si="506"/>
        <v>0</v>
      </c>
      <c r="C1346">
        <f t="shared" ca="1" si="519"/>
        <v>0</v>
      </c>
      <c r="D1346">
        <f t="shared" ca="1" si="509"/>
        <v>-4.6916666666666664</v>
      </c>
      <c r="E1346">
        <f t="shared" ca="1" si="510"/>
        <v>1.7859639999999999</v>
      </c>
      <c r="J1346">
        <f t="shared" ca="1" si="511"/>
        <v>127.79444444444445</v>
      </c>
      <c r="K1346">
        <f t="shared" ca="1" si="507"/>
        <v>1.7859639999999999</v>
      </c>
      <c r="P1346">
        <f t="shared" ca="1" si="512"/>
        <v>127.79444444444445</v>
      </c>
      <c r="Q1346">
        <f t="shared" ca="1" si="508"/>
        <v>1.7859639999999999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9"/>
      <c r="AH1346" s="27"/>
      <c r="AS1346" s="1">
        <v>44127</v>
      </c>
      <c r="AT1346">
        <v>7.3999999999999996E-2</v>
      </c>
      <c r="AU1346">
        <f t="shared" si="513"/>
        <v>7.3999999999999999E-4</v>
      </c>
      <c r="AW1346" s="1">
        <v>44127</v>
      </c>
      <c r="AX1346">
        <v>6.9000000000000006E-2</v>
      </c>
      <c r="AY1346">
        <f t="shared" si="514"/>
        <v>6.9000000000000008E-4</v>
      </c>
      <c r="BA1346" s="1">
        <v>44137</v>
      </c>
      <c r="BB1346">
        <v>0.2</v>
      </c>
      <c r="BC1346">
        <f t="shared" si="515"/>
        <v>2E-3</v>
      </c>
      <c r="BE1346" s="1">
        <v>44137</v>
      </c>
      <c r="BF1346">
        <v>0.219</v>
      </c>
      <c r="BG1346">
        <f t="shared" si="516"/>
        <v>2.1900000000000001E-3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3">
        <f t="shared" ca="1" si="517"/>
        <v>47696</v>
      </c>
      <c r="B1347" s="20">
        <f t="shared" ca="1" si="506"/>
        <v>0</v>
      </c>
      <c r="C1347">
        <f t="shared" ca="1" si="519"/>
        <v>0</v>
      </c>
      <c r="D1347">
        <f t="shared" ca="1" si="509"/>
        <v>-4.6944444444444446</v>
      </c>
      <c r="E1347">
        <f t="shared" ca="1" si="510"/>
        <v>1.7859639999999999</v>
      </c>
      <c r="J1347">
        <f t="shared" ca="1" si="511"/>
        <v>127.79444444444445</v>
      </c>
      <c r="K1347">
        <f t="shared" ca="1" si="507"/>
        <v>1.7859639999999999</v>
      </c>
      <c r="P1347">
        <f t="shared" ca="1" si="512"/>
        <v>127.79444444444445</v>
      </c>
      <c r="Q1347">
        <f t="shared" ca="1" si="508"/>
        <v>1.7859639999999999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9"/>
      <c r="AH1347" s="27"/>
      <c r="AS1347" s="1">
        <v>44126</v>
      </c>
      <c r="AT1347">
        <v>7.2999999999999995E-2</v>
      </c>
      <c r="AU1347">
        <f t="shared" si="513"/>
        <v>7.2999999999999996E-4</v>
      </c>
      <c r="AW1347" s="1">
        <v>44126</v>
      </c>
      <c r="AX1347">
        <v>5.2999999999999999E-2</v>
      </c>
      <c r="AY1347">
        <f t="shared" si="514"/>
        <v>5.2999999999999998E-4</v>
      </c>
      <c r="BA1347" s="1">
        <v>44134</v>
      </c>
      <c r="BB1347">
        <v>0.19700000000000001</v>
      </c>
      <c r="BC1347">
        <f t="shared" si="515"/>
        <v>1.97E-3</v>
      </c>
      <c r="BE1347" s="1">
        <v>44134</v>
      </c>
      <c r="BF1347">
        <v>0.22800000000000001</v>
      </c>
      <c r="BG1347">
        <f t="shared" si="516"/>
        <v>2.2799999999999999E-3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3">
        <f t="shared" ca="1" si="517"/>
        <v>47697</v>
      </c>
      <c r="B1348" s="20">
        <f t="shared" ca="1" si="506"/>
        <v>0</v>
      </c>
      <c r="C1348">
        <f t="shared" ca="1" si="519"/>
        <v>0</v>
      </c>
      <c r="D1348">
        <f t="shared" ca="1" si="509"/>
        <v>-4.697222222222222</v>
      </c>
      <c r="E1348">
        <f t="shared" ca="1" si="510"/>
        <v>1.7859639999999999</v>
      </c>
      <c r="J1348">
        <f t="shared" ca="1" si="511"/>
        <v>127.79444444444445</v>
      </c>
      <c r="K1348">
        <f t="shared" ca="1" si="507"/>
        <v>1.7859639999999999</v>
      </c>
      <c r="P1348">
        <f t="shared" ca="1" si="512"/>
        <v>127.79444444444445</v>
      </c>
      <c r="Q1348">
        <f t="shared" ca="1" si="508"/>
        <v>1.7859639999999999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9"/>
      <c r="AH1348" s="27"/>
      <c r="AS1348" s="1">
        <v>44125</v>
      </c>
      <c r="AT1348">
        <v>6.2E-2</v>
      </c>
      <c r="AU1348">
        <f t="shared" si="513"/>
        <v>6.2E-4</v>
      </c>
      <c r="AW1348" s="1">
        <v>44125</v>
      </c>
      <c r="AX1348">
        <v>6.7000000000000004E-2</v>
      </c>
      <c r="AY1348">
        <f t="shared" si="514"/>
        <v>6.7000000000000002E-4</v>
      </c>
      <c r="BA1348" s="1">
        <v>44133</v>
      </c>
      <c r="BB1348">
        <v>0.19400000000000001</v>
      </c>
      <c r="BC1348">
        <f t="shared" si="515"/>
        <v>1.9400000000000001E-3</v>
      </c>
      <c r="BE1348" s="1">
        <v>44133</v>
      </c>
      <c r="BF1348">
        <v>0.215</v>
      </c>
      <c r="BG1348">
        <f t="shared" si="516"/>
        <v>2.15E-3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3">
        <f t="shared" ca="1" si="517"/>
        <v>47700</v>
      </c>
      <c r="B1349" s="20">
        <f t="shared" ca="1" si="506"/>
        <v>0</v>
      </c>
      <c r="C1349">
        <f t="shared" ca="1" si="519"/>
        <v>0</v>
      </c>
      <c r="D1349">
        <f t="shared" ca="1" si="509"/>
        <v>-4.7055555555555557</v>
      </c>
      <c r="E1349">
        <f t="shared" ca="1" si="510"/>
        <v>1.7859639999999999</v>
      </c>
      <c r="J1349">
        <f t="shared" ca="1" si="511"/>
        <v>127.79444444444445</v>
      </c>
      <c r="K1349">
        <f t="shared" ca="1" si="507"/>
        <v>1.7859639999999999</v>
      </c>
      <c r="P1349">
        <f t="shared" ca="1" si="512"/>
        <v>127.79444444444445</v>
      </c>
      <c r="Q1349">
        <f t="shared" ca="1" si="508"/>
        <v>1.7859639999999999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9"/>
      <c r="AH1349" s="27"/>
      <c r="AS1349" s="1">
        <v>44124</v>
      </c>
      <c r="AT1349">
        <v>7.1999999999999995E-2</v>
      </c>
      <c r="AU1349">
        <f t="shared" si="513"/>
        <v>7.1999999999999994E-4</v>
      </c>
      <c r="AW1349" s="1">
        <v>44124</v>
      </c>
      <c r="AX1349">
        <v>6.4000000000000001E-2</v>
      </c>
      <c r="AY1349">
        <f t="shared" si="514"/>
        <v>6.4000000000000005E-4</v>
      </c>
      <c r="BA1349" s="1">
        <v>44132</v>
      </c>
      <c r="BB1349">
        <v>0.19800000000000001</v>
      </c>
      <c r="BC1349">
        <f t="shared" si="515"/>
        <v>1.98E-3</v>
      </c>
      <c r="BE1349" s="1">
        <v>44132</v>
      </c>
      <c r="BF1349">
        <v>0.216</v>
      </c>
      <c r="BG1349">
        <f t="shared" si="516"/>
        <v>2.16E-3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3">
        <f t="shared" ca="1" si="517"/>
        <v>47701</v>
      </c>
      <c r="B1350" s="20">
        <f t="shared" ca="1" si="506"/>
        <v>0</v>
      </c>
      <c r="C1350">
        <f t="shared" ca="1" si="519"/>
        <v>0</v>
      </c>
      <c r="D1350">
        <f t="shared" ca="1" si="509"/>
        <v>-4.708333333333333</v>
      </c>
      <c r="E1350">
        <f t="shared" ca="1" si="510"/>
        <v>1.7859639999999999</v>
      </c>
      <c r="J1350">
        <f t="shared" ca="1" si="511"/>
        <v>127.79444444444445</v>
      </c>
      <c r="K1350">
        <f t="shared" ca="1" si="507"/>
        <v>1.7859639999999999</v>
      </c>
      <c r="P1350">
        <f t="shared" ca="1" si="512"/>
        <v>127.79444444444445</v>
      </c>
      <c r="Q1350">
        <f t="shared" ca="1" si="508"/>
        <v>1.7859639999999999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9"/>
      <c r="AH1350" s="27"/>
      <c r="AS1350" s="1">
        <v>44123</v>
      </c>
      <c r="AT1350">
        <v>5.6000000000000001E-2</v>
      </c>
      <c r="AU1350">
        <f t="shared" si="513"/>
        <v>5.6000000000000006E-4</v>
      </c>
      <c r="AW1350" s="1">
        <v>44123</v>
      </c>
      <c r="AX1350">
        <v>6.4000000000000001E-2</v>
      </c>
      <c r="AY1350">
        <f t="shared" si="514"/>
        <v>6.4000000000000005E-4</v>
      </c>
      <c r="BA1350" s="1">
        <v>44131</v>
      </c>
      <c r="BB1350">
        <v>0.19800000000000001</v>
      </c>
      <c r="BC1350">
        <f t="shared" si="515"/>
        <v>1.98E-3</v>
      </c>
      <c r="BE1350" s="1">
        <v>44131</v>
      </c>
      <c r="BF1350">
        <v>0.219</v>
      </c>
      <c r="BG1350">
        <f t="shared" si="516"/>
        <v>2.1900000000000001E-3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3">
        <f t="shared" ca="1" si="517"/>
        <v>47702</v>
      </c>
      <c r="B1351" s="20">
        <f t="shared" ca="1" si="506"/>
        <v>0</v>
      </c>
      <c r="C1351">
        <f t="shared" ca="1" si="519"/>
        <v>0</v>
      </c>
      <c r="D1351">
        <f t="shared" ca="1" si="509"/>
        <v>-4.7111111111111112</v>
      </c>
      <c r="E1351">
        <f t="shared" ca="1" si="510"/>
        <v>1.7859639999999999</v>
      </c>
      <c r="J1351">
        <f t="shared" ca="1" si="511"/>
        <v>127.79444444444445</v>
      </c>
      <c r="K1351">
        <f t="shared" ca="1" si="507"/>
        <v>1.7859639999999999</v>
      </c>
      <c r="P1351">
        <f t="shared" ca="1" si="512"/>
        <v>127.79444444444445</v>
      </c>
      <c r="Q1351">
        <f t="shared" ca="1" si="508"/>
        <v>1.7859639999999999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9"/>
      <c r="AH1351" s="27"/>
      <c r="AS1351" s="1">
        <v>44120</v>
      </c>
      <c r="AT1351">
        <v>6.0999999999999999E-2</v>
      </c>
      <c r="AU1351">
        <f t="shared" si="513"/>
        <v>6.0999999999999997E-4</v>
      </c>
      <c r="AW1351" s="1">
        <v>44120</v>
      </c>
      <c r="AX1351">
        <v>4.9000000000000002E-2</v>
      </c>
      <c r="AY1351">
        <f t="shared" si="514"/>
        <v>4.8999999999999998E-4</v>
      </c>
      <c r="BA1351" s="1">
        <v>44130</v>
      </c>
      <c r="BB1351">
        <v>0.19700000000000001</v>
      </c>
      <c r="BC1351">
        <f t="shared" si="515"/>
        <v>1.97E-3</v>
      </c>
      <c r="BE1351" s="1">
        <v>44130</v>
      </c>
      <c r="BF1351">
        <v>0.21490000000000001</v>
      </c>
      <c r="BG1351">
        <f t="shared" si="516"/>
        <v>2.1489999999999999E-3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3">
        <f t="shared" ca="1" si="517"/>
        <v>47703</v>
      </c>
      <c r="B1352" s="20">
        <f t="shared" ca="1" si="506"/>
        <v>0</v>
      </c>
      <c r="C1352">
        <f t="shared" ca="1" si="519"/>
        <v>0</v>
      </c>
      <c r="D1352">
        <f t="shared" ca="1" si="509"/>
        <v>-4.7138888888888886</v>
      </c>
      <c r="E1352">
        <f t="shared" ca="1" si="510"/>
        <v>1.7859639999999999</v>
      </c>
      <c r="J1352">
        <f t="shared" ca="1" si="511"/>
        <v>127.79444444444445</v>
      </c>
      <c r="K1352">
        <f t="shared" ca="1" si="507"/>
        <v>1.7859639999999999</v>
      </c>
      <c r="P1352">
        <f t="shared" ca="1" si="512"/>
        <v>127.79444444444445</v>
      </c>
      <c r="Q1352">
        <f t="shared" ca="1" si="508"/>
        <v>1.7859639999999999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9"/>
      <c r="AH1352" s="27"/>
      <c r="AS1352" s="1">
        <v>44119</v>
      </c>
      <c r="AT1352">
        <v>6.3E-2</v>
      </c>
      <c r="AU1352">
        <f t="shared" si="513"/>
        <v>6.3000000000000003E-4</v>
      </c>
      <c r="AW1352" s="1">
        <v>44119</v>
      </c>
      <c r="AX1352">
        <v>0.05</v>
      </c>
      <c r="AY1352">
        <f t="shared" si="514"/>
        <v>5.0000000000000001E-4</v>
      </c>
      <c r="BA1352" s="1">
        <v>44127</v>
      </c>
      <c r="BB1352">
        <v>0.2</v>
      </c>
      <c r="BC1352">
        <f t="shared" si="515"/>
        <v>2E-3</v>
      </c>
      <c r="BE1352" s="1">
        <v>44127</v>
      </c>
      <c r="BF1352">
        <v>0.23100000000000001</v>
      </c>
      <c r="BG1352">
        <f t="shared" si="516"/>
        <v>2.31E-3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3">
        <f t="shared" ca="1" si="517"/>
        <v>47704</v>
      </c>
      <c r="B1353" s="20">
        <f t="shared" ca="1" si="506"/>
        <v>0</v>
      </c>
      <c r="C1353">
        <f t="shared" ca="1" si="519"/>
        <v>0</v>
      </c>
      <c r="D1353">
        <f t="shared" ca="1" si="509"/>
        <v>-4.7166666666666668</v>
      </c>
      <c r="E1353">
        <f t="shared" ca="1" si="510"/>
        <v>1.7859639999999999</v>
      </c>
      <c r="J1353">
        <f t="shared" ca="1" si="511"/>
        <v>127.79444444444445</v>
      </c>
      <c r="K1353">
        <f t="shared" ca="1" si="507"/>
        <v>1.7859639999999999</v>
      </c>
      <c r="P1353">
        <f t="shared" ca="1" si="512"/>
        <v>127.79444444444445</v>
      </c>
      <c r="Q1353">
        <f t="shared" ca="1" si="508"/>
        <v>1.7859639999999999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9"/>
      <c r="AH1353" s="27"/>
      <c r="AS1353" s="1">
        <v>44118</v>
      </c>
      <c r="AT1353">
        <v>7.0999999999999994E-2</v>
      </c>
      <c r="AU1353">
        <f t="shared" si="513"/>
        <v>7.0999999999999991E-4</v>
      </c>
      <c r="AW1353" s="1">
        <v>44118</v>
      </c>
      <c r="AX1353">
        <v>6.3E-2</v>
      </c>
      <c r="AY1353">
        <f t="shared" si="514"/>
        <v>6.3000000000000003E-4</v>
      </c>
      <c r="BA1353" s="1">
        <v>44126</v>
      </c>
      <c r="BB1353">
        <v>0.19500000000000001</v>
      </c>
      <c r="BC1353">
        <f t="shared" si="515"/>
        <v>1.9500000000000001E-3</v>
      </c>
      <c r="BE1353" s="1">
        <v>44126</v>
      </c>
      <c r="BF1353">
        <v>0.214</v>
      </c>
      <c r="BG1353">
        <f t="shared" si="516"/>
        <v>2.14E-3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3">
        <f t="shared" ca="1" si="517"/>
        <v>47707</v>
      </c>
      <c r="B1354" s="20">
        <f t="shared" ca="1" si="506"/>
        <v>0</v>
      </c>
      <c r="C1354">
        <f t="shared" ca="1" si="519"/>
        <v>0</v>
      </c>
      <c r="D1354">
        <f t="shared" ca="1" si="509"/>
        <v>-4.7249999999999996</v>
      </c>
      <c r="E1354">
        <f t="shared" ca="1" si="510"/>
        <v>1.7859639999999999</v>
      </c>
      <c r="J1354">
        <f t="shared" ca="1" si="511"/>
        <v>127.79444444444445</v>
      </c>
      <c r="K1354">
        <f t="shared" ca="1" si="507"/>
        <v>1.7859639999999999</v>
      </c>
      <c r="P1354">
        <f t="shared" ca="1" si="512"/>
        <v>127.79444444444445</v>
      </c>
      <c r="Q1354">
        <f t="shared" ca="1" si="508"/>
        <v>1.7859639999999999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9"/>
      <c r="AH1354" s="27"/>
      <c r="AS1354" s="1">
        <v>44117</v>
      </c>
      <c r="AT1354">
        <v>5.7000000000000002E-2</v>
      </c>
      <c r="AU1354">
        <f t="shared" si="513"/>
        <v>5.6999999999999998E-4</v>
      </c>
      <c r="AW1354" s="1">
        <v>44117</v>
      </c>
      <c r="AX1354">
        <v>4.9000000000000002E-2</v>
      </c>
      <c r="AY1354">
        <f t="shared" si="514"/>
        <v>4.8999999999999998E-4</v>
      </c>
      <c r="BA1354" s="1">
        <v>44125</v>
      </c>
      <c r="BB1354">
        <v>0.19400000000000001</v>
      </c>
      <c r="BC1354">
        <f t="shared" si="515"/>
        <v>1.9400000000000001E-3</v>
      </c>
      <c r="BE1354" s="1">
        <v>44125</v>
      </c>
      <c r="BF1354">
        <v>0.21299999999999999</v>
      </c>
      <c r="BG1354">
        <f t="shared" si="516"/>
        <v>2.1299999999999999E-3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3">
        <f t="shared" ca="1" si="517"/>
        <v>47708</v>
      </c>
      <c r="B1355" s="20">
        <f t="shared" ref="B1355:B1418" ca="1" si="523">IFERROR(VLOOKUP(A1355,$BN$11:$BO$19999,2,FALSE),B1354)</f>
        <v>0</v>
      </c>
      <c r="C1355">
        <f t="shared" ca="1" si="519"/>
        <v>0</v>
      </c>
      <c r="D1355">
        <f t="shared" ca="1" si="509"/>
        <v>-4.7277777777777779</v>
      </c>
      <c r="E1355">
        <f t="shared" ca="1" si="510"/>
        <v>1.7859639999999999</v>
      </c>
      <c r="J1355">
        <f t="shared" ca="1" si="511"/>
        <v>127.79444444444445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1.7859639999999999</v>
      </c>
      <c r="P1355">
        <f t="shared" ca="1" si="512"/>
        <v>127.79444444444445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1.7859639999999999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9"/>
      <c r="AH1355" s="27"/>
      <c r="AS1355" s="1">
        <v>44116</v>
      </c>
      <c r="AT1355">
        <v>7.1999999999999995E-2</v>
      </c>
      <c r="AU1355">
        <f t="shared" si="513"/>
        <v>7.1999999999999994E-4</v>
      </c>
      <c r="AW1355" s="1">
        <v>44116</v>
      </c>
      <c r="AX1355">
        <v>6.4000000000000001E-2</v>
      </c>
      <c r="AY1355">
        <f t="shared" si="514"/>
        <v>6.4000000000000005E-4</v>
      </c>
      <c r="BA1355" s="1">
        <v>44124</v>
      </c>
      <c r="BB1355">
        <v>0.19500000000000001</v>
      </c>
      <c r="BC1355">
        <f t="shared" si="515"/>
        <v>1.9500000000000001E-3</v>
      </c>
      <c r="BE1355" s="1">
        <v>44124</v>
      </c>
      <c r="BF1355">
        <v>0.219</v>
      </c>
      <c r="BG1355">
        <f t="shared" si="516"/>
        <v>2.1900000000000001E-3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3">
        <f t="shared" ca="1" si="517"/>
        <v>47709</v>
      </c>
      <c r="B1356" s="20">
        <f t="shared" ca="1" si="523"/>
        <v>0</v>
      </c>
      <c r="C1356">
        <f t="shared" ca="1" si="519"/>
        <v>0</v>
      </c>
      <c r="D1356">
        <f t="shared" ref="D1356:D1419" ca="1" si="526">($B$7-A1356)/360</f>
        <v>-4.7305555555555552</v>
      </c>
      <c r="E1356">
        <f t="shared" ref="E1356:E1419" ca="1" si="527">IFERROR(IF(D1356&lt;0.25,VLOOKUP(A1356,$AS$11:$AU$5325,3,FALSE),IF(AND(D1356&gt;=0.25,D1356&lt;0.5),VLOOKUP(A1356,$AW$11:$AY$5325,3,FALSE),IF(AND(D1356&gt;=0.5,D1356&lt;1),VLOOKUP(A1356,$BA$11:$BC$5325,3,FALSE),VLOOKUP(A1356,$BE$11:$BG$5010,3,FALSE)))),E1355)</f>
        <v>1.7859639999999999</v>
      </c>
      <c r="J1356">
        <f t="shared" ref="J1356:J1419" ca="1" si="528">($H$7-G1356)/360</f>
        <v>127.79444444444445</v>
      </c>
      <c r="K1356">
        <f t="shared" ca="1" si="524"/>
        <v>1.7859639999999999</v>
      </c>
      <c r="P1356">
        <f t="shared" ref="P1356:P1419" ca="1" si="529">($N$7-M1356)/360</f>
        <v>127.79444444444445</v>
      </c>
      <c r="Q1356">
        <f t="shared" ca="1" si="525"/>
        <v>1.7859639999999999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9"/>
      <c r="AH1356" s="27"/>
      <c r="AS1356" s="1">
        <v>44113</v>
      </c>
      <c r="AT1356">
        <v>7.1999999999999995E-2</v>
      </c>
      <c r="AU1356">
        <f t="shared" ref="AU1356:AU1419" si="530">AT1356/100</f>
        <v>7.1999999999999994E-4</v>
      </c>
      <c r="AW1356" s="1">
        <v>44113</v>
      </c>
      <c r="AX1356">
        <v>6.4000000000000001E-2</v>
      </c>
      <c r="AY1356">
        <f t="shared" ref="AY1356:AY1419" si="531">AX1356/100</f>
        <v>6.4000000000000005E-4</v>
      </c>
      <c r="BA1356" s="1">
        <v>44123</v>
      </c>
      <c r="BB1356">
        <v>0.192</v>
      </c>
      <c r="BC1356">
        <f t="shared" ref="BC1356:BC1419" si="532">BB1356/100</f>
        <v>1.92E-3</v>
      </c>
      <c r="BE1356" s="1">
        <v>44123</v>
      </c>
      <c r="BF1356">
        <v>0.2218</v>
      </c>
      <c r="BG1356">
        <f t="shared" ref="BG1356:BG1419" si="533">BF1356/100</f>
        <v>2.2179999999999999E-3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3">
        <f t="shared" ref="A1357:A1420" ca="1" si="534">WORKDAY(A1356,1)</f>
        <v>47710</v>
      </c>
      <c r="B1357" s="20">
        <f t="shared" ca="1" si="523"/>
        <v>0</v>
      </c>
      <c r="C1357">
        <f t="shared" ca="1" si="519"/>
        <v>0</v>
      </c>
      <c r="D1357">
        <f t="shared" ca="1" si="526"/>
        <v>-4.7333333333333334</v>
      </c>
      <c r="E1357">
        <f t="shared" ca="1" si="527"/>
        <v>1.7859639999999999</v>
      </c>
      <c r="J1357">
        <f t="shared" ca="1" si="528"/>
        <v>127.79444444444445</v>
      </c>
      <c r="K1357">
        <f t="shared" ca="1" si="524"/>
        <v>1.7859639999999999</v>
      </c>
      <c r="P1357">
        <f t="shared" ca="1" si="529"/>
        <v>127.79444444444445</v>
      </c>
      <c r="Q1357">
        <f t="shared" ca="1" si="525"/>
        <v>1.7859639999999999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9"/>
      <c r="AH1357" s="27"/>
      <c r="AS1357" s="1">
        <v>44112</v>
      </c>
      <c r="AT1357">
        <v>7.1999999999999995E-2</v>
      </c>
      <c r="AU1357">
        <f t="shared" si="530"/>
        <v>7.1999999999999994E-4</v>
      </c>
      <c r="AW1357" s="1">
        <v>44112</v>
      </c>
      <c r="AX1357">
        <v>4.9000000000000002E-2</v>
      </c>
      <c r="AY1357">
        <f t="shared" si="531"/>
        <v>4.8999999999999998E-4</v>
      </c>
      <c r="BA1357" s="1">
        <v>44120</v>
      </c>
      <c r="BB1357">
        <v>0.19700000000000001</v>
      </c>
      <c r="BC1357">
        <f t="shared" si="532"/>
        <v>1.97E-3</v>
      </c>
      <c r="BE1357" s="1">
        <v>44120</v>
      </c>
      <c r="BF1357">
        <v>0.221</v>
      </c>
      <c r="BG1357">
        <f t="shared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3">
        <f t="shared" ca="1" si="534"/>
        <v>47711</v>
      </c>
      <c r="B1358" s="20">
        <f t="shared" ca="1" si="523"/>
        <v>0</v>
      </c>
      <c r="C1358">
        <f t="shared" ca="1" si="519"/>
        <v>0</v>
      </c>
      <c r="D1358">
        <f t="shared" ca="1" si="526"/>
        <v>-4.7361111111111107</v>
      </c>
      <c r="E1358">
        <f t="shared" ca="1" si="527"/>
        <v>1.7859639999999999</v>
      </c>
      <c r="J1358">
        <f t="shared" ca="1" si="528"/>
        <v>127.79444444444445</v>
      </c>
      <c r="K1358">
        <f t="shared" ca="1" si="524"/>
        <v>1.7859639999999999</v>
      </c>
      <c r="P1358">
        <f t="shared" ca="1" si="529"/>
        <v>127.79444444444445</v>
      </c>
      <c r="Q1358">
        <f t="shared" ca="1" si="525"/>
        <v>1.7859639999999999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9"/>
      <c r="AH1358" s="27"/>
      <c r="AS1358" s="1">
        <v>44111</v>
      </c>
      <c r="AT1358">
        <v>0.06</v>
      </c>
      <c r="AU1358">
        <f t="shared" si="530"/>
        <v>5.9999999999999995E-4</v>
      </c>
      <c r="AW1358" s="1">
        <v>44111</v>
      </c>
      <c r="AX1358">
        <v>6.3E-2</v>
      </c>
      <c r="AY1358">
        <f t="shared" si="531"/>
        <v>6.3000000000000003E-4</v>
      </c>
      <c r="BA1358" s="1">
        <v>44119</v>
      </c>
      <c r="BB1358">
        <v>0.19700000000000001</v>
      </c>
      <c r="BC1358">
        <f t="shared" si="532"/>
        <v>1.97E-3</v>
      </c>
      <c r="BE1358" s="1">
        <v>44119</v>
      </c>
      <c r="BF1358">
        <v>0.21099999999999999</v>
      </c>
      <c r="BG1358">
        <f t="shared" si="533"/>
        <v>2.1099999999999999E-3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3">
        <f t="shared" ca="1" si="534"/>
        <v>47714</v>
      </c>
      <c r="B1359" s="20">
        <f t="shared" ca="1" si="523"/>
        <v>0</v>
      </c>
      <c r="C1359">
        <f t="shared" ca="1" si="519"/>
        <v>0</v>
      </c>
      <c r="D1359">
        <f t="shared" ca="1" si="526"/>
        <v>-4.7444444444444445</v>
      </c>
      <c r="E1359">
        <f t="shared" ca="1" si="527"/>
        <v>1.7859639999999999</v>
      </c>
      <c r="J1359">
        <f t="shared" ca="1" si="528"/>
        <v>127.79444444444445</v>
      </c>
      <c r="K1359">
        <f t="shared" ca="1" si="524"/>
        <v>1.7859639999999999</v>
      </c>
      <c r="P1359">
        <f t="shared" ca="1" si="529"/>
        <v>127.79444444444445</v>
      </c>
      <c r="Q1359">
        <f t="shared" ca="1" si="525"/>
        <v>1.7859639999999999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9"/>
      <c r="AH1359" s="27"/>
      <c r="AS1359" s="1">
        <v>44110</v>
      </c>
      <c r="AT1359">
        <v>5.3999999999999999E-2</v>
      </c>
      <c r="AU1359">
        <f t="shared" si="530"/>
        <v>5.4000000000000001E-4</v>
      </c>
      <c r="AW1359" s="1">
        <v>44110</v>
      </c>
      <c r="AX1359">
        <v>4.7E-2</v>
      </c>
      <c r="AY1359">
        <f t="shared" si="531"/>
        <v>4.6999999999999999E-4</v>
      </c>
      <c r="BA1359" s="1">
        <v>44118</v>
      </c>
      <c r="BB1359">
        <v>0.19700000000000001</v>
      </c>
      <c r="BC1359">
        <f t="shared" si="532"/>
        <v>1.97E-3</v>
      </c>
      <c r="BE1359" s="1">
        <v>44118</v>
      </c>
      <c r="BF1359">
        <v>0.22220000000000001</v>
      </c>
      <c r="BG1359">
        <f t="shared" si="533"/>
        <v>2.222E-3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3">
        <f t="shared" ca="1" si="534"/>
        <v>47715</v>
      </c>
      <c r="B1360" s="20">
        <f t="shared" ca="1" si="523"/>
        <v>0</v>
      </c>
      <c r="C1360">
        <f t="shared" ca="1" si="519"/>
        <v>0</v>
      </c>
      <c r="D1360">
        <f t="shared" ca="1" si="526"/>
        <v>-4.7472222222222218</v>
      </c>
      <c r="E1360">
        <f t="shared" ca="1" si="527"/>
        <v>1.7859639999999999</v>
      </c>
      <c r="J1360">
        <f t="shared" ca="1" si="528"/>
        <v>127.79444444444445</v>
      </c>
      <c r="K1360">
        <f t="shared" ca="1" si="524"/>
        <v>1.7859639999999999</v>
      </c>
      <c r="P1360">
        <f t="shared" ca="1" si="529"/>
        <v>127.79444444444445</v>
      </c>
      <c r="Q1360">
        <f t="shared" ca="1" si="525"/>
        <v>1.7859639999999999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9"/>
      <c r="AH1360" s="27"/>
      <c r="AS1360" s="1">
        <v>44109</v>
      </c>
      <c r="AT1360">
        <v>5.8999999999999997E-2</v>
      </c>
      <c r="AU1360">
        <f t="shared" si="530"/>
        <v>5.8999999999999992E-4</v>
      </c>
      <c r="AW1360" s="1">
        <v>44109</v>
      </c>
      <c r="AX1360">
        <v>4.7E-2</v>
      </c>
      <c r="AY1360">
        <f t="shared" si="531"/>
        <v>4.6999999999999999E-4</v>
      </c>
      <c r="BA1360" s="1">
        <v>44117</v>
      </c>
      <c r="BB1360">
        <v>0.19800000000000001</v>
      </c>
      <c r="BC1360">
        <f t="shared" si="532"/>
        <v>1.98E-3</v>
      </c>
      <c r="BE1360" s="1">
        <v>44117</v>
      </c>
      <c r="BF1360">
        <v>0.2271</v>
      </c>
      <c r="BG1360">
        <f t="shared" si="533"/>
        <v>2.271E-3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3">
        <f t="shared" ca="1" si="534"/>
        <v>47716</v>
      </c>
      <c r="B1361" s="20">
        <f t="shared" ca="1" si="523"/>
        <v>0</v>
      </c>
      <c r="C1361">
        <f t="shared" ca="1" si="519"/>
        <v>0</v>
      </c>
      <c r="D1361">
        <f t="shared" ca="1" si="526"/>
        <v>-4.75</v>
      </c>
      <c r="E1361">
        <f t="shared" ca="1" si="527"/>
        <v>1.7859639999999999</v>
      </c>
      <c r="J1361">
        <f t="shared" ca="1" si="528"/>
        <v>127.79444444444445</v>
      </c>
      <c r="K1361">
        <f t="shared" ca="1" si="524"/>
        <v>1.7859639999999999</v>
      </c>
      <c r="P1361">
        <f t="shared" ca="1" si="529"/>
        <v>127.79444444444445</v>
      </c>
      <c r="Q1361">
        <f t="shared" ca="1" si="525"/>
        <v>1.7859639999999999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9"/>
      <c r="AH1361" s="27"/>
      <c r="AS1361" s="1">
        <v>44106</v>
      </c>
      <c r="AT1361">
        <v>5.8999999999999997E-2</v>
      </c>
      <c r="AU1361">
        <f t="shared" si="530"/>
        <v>5.8999999999999992E-4</v>
      </c>
      <c r="AW1361" s="1">
        <v>44106</v>
      </c>
      <c r="AX1361">
        <v>0.06</v>
      </c>
      <c r="AY1361">
        <f t="shared" si="531"/>
        <v>5.9999999999999995E-4</v>
      </c>
      <c r="BA1361" s="1">
        <v>44116</v>
      </c>
      <c r="BB1361">
        <v>0.20399999999999999</v>
      </c>
      <c r="BC1361">
        <f t="shared" si="532"/>
        <v>2.0399999999999997E-3</v>
      </c>
      <c r="BE1361" s="1">
        <v>44116</v>
      </c>
      <c r="BF1361">
        <v>0.223</v>
      </c>
      <c r="BG1361">
        <f t="shared" si="533"/>
        <v>2.2300000000000002E-3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3">
        <f t="shared" ca="1" si="534"/>
        <v>47717</v>
      </c>
      <c r="B1362" s="20">
        <f t="shared" ca="1" si="523"/>
        <v>0</v>
      </c>
      <c r="C1362">
        <f t="shared" ca="1" si="519"/>
        <v>0</v>
      </c>
      <c r="D1362">
        <f t="shared" ca="1" si="526"/>
        <v>-4.7527777777777782</v>
      </c>
      <c r="E1362">
        <f t="shared" ca="1" si="527"/>
        <v>1.7859639999999999</v>
      </c>
      <c r="J1362">
        <f t="shared" ca="1" si="528"/>
        <v>127.79444444444445</v>
      </c>
      <c r="K1362">
        <f t="shared" ca="1" si="524"/>
        <v>1.7859639999999999</v>
      </c>
      <c r="P1362">
        <f t="shared" ca="1" si="529"/>
        <v>127.79444444444445</v>
      </c>
      <c r="Q1362">
        <f t="shared" ca="1" si="525"/>
        <v>1.7859639999999999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9"/>
      <c r="AH1362" s="27"/>
      <c r="AS1362" s="1">
        <v>44105</v>
      </c>
      <c r="AT1362">
        <v>5.8000000000000003E-2</v>
      </c>
      <c r="AU1362">
        <f t="shared" si="530"/>
        <v>5.8E-4</v>
      </c>
      <c r="AW1362" s="1">
        <v>44105</v>
      </c>
      <c r="AX1362">
        <v>4.5999999999999999E-2</v>
      </c>
      <c r="AY1362">
        <f t="shared" si="531"/>
        <v>4.6000000000000001E-4</v>
      </c>
      <c r="BA1362" s="1">
        <v>44113</v>
      </c>
      <c r="BB1362">
        <v>0.20699999999999999</v>
      </c>
      <c r="BC1362">
        <f t="shared" si="532"/>
        <v>2.0699999999999998E-3</v>
      </c>
      <c r="BE1362" s="1">
        <v>44113</v>
      </c>
      <c r="BF1362">
        <v>0.2235</v>
      </c>
      <c r="BG1362">
        <f t="shared" si="533"/>
        <v>2.235E-3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3">
        <f t="shared" ca="1" si="534"/>
        <v>47718</v>
      </c>
      <c r="B1363" s="20">
        <f t="shared" ca="1" si="523"/>
        <v>0</v>
      </c>
      <c r="C1363">
        <f t="shared" ca="1" si="519"/>
        <v>0</v>
      </c>
      <c r="D1363">
        <f t="shared" ca="1" si="526"/>
        <v>-4.7555555555555555</v>
      </c>
      <c r="E1363">
        <f t="shared" ca="1" si="527"/>
        <v>1.7859639999999999</v>
      </c>
      <c r="J1363">
        <f t="shared" ca="1" si="528"/>
        <v>127.79444444444445</v>
      </c>
      <c r="K1363">
        <f t="shared" ca="1" si="524"/>
        <v>1.7859639999999999</v>
      </c>
      <c r="P1363">
        <f t="shared" ca="1" si="529"/>
        <v>127.79444444444445</v>
      </c>
      <c r="Q1363">
        <f t="shared" ca="1" si="525"/>
        <v>1.7859639999999999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9"/>
      <c r="AH1363" s="27"/>
      <c r="AS1363" s="1">
        <v>44104</v>
      </c>
      <c r="AT1363">
        <v>5.2999999999999999E-2</v>
      </c>
      <c r="AU1363">
        <f t="shared" si="530"/>
        <v>5.2999999999999998E-4</v>
      </c>
      <c r="AW1363" s="1">
        <v>44104</v>
      </c>
      <c r="AX1363">
        <v>6.0999999999999999E-2</v>
      </c>
      <c r="AY1363">
        <f t="shared" si="531"/>
        <v>6.0999999999999997E-4</v>
      </c>
      <c r="BA1363" s="1">
        <v>44112</v>
      </c>
      <c r="BB1363">
        <v>0.20300000000000001</v>
      </c>
      <c r="BC1363">
        <f t="shared" si="532"/>
        <v>2.0300000000000001E-3</v>
      </c>
      <c r="BE1363" s="1">
        <v>44112</v>
      </c>
      <c r="BF1363">
        <v>0.21809999999999999</v>
      </c>
      <c r="BG1363">
        <f t="shared" si="533"/>
        <v>2.1809999999999998E-3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3">
        <f t="shared" ca="1" si="534"/>
        <v>47721</v>
      </c>
      <c r="B1364" s="20">
        <f t="shared" ca="1" si="523"/>
        <v>0</v>
      </c>
      <c r="C1364">
        <f t="shared" ca="1" si="519"/>
        <v>0</v>
      </c>
      <c r="D1364">
        <f t="shared" ca="1" si="526"/>
        <v>-4.7638888888888893</v>
      </c>
      <c r="E1364">
        <f t="shared" ca="1" si="527"/>
        <v>1.7859639999999999</v>
      </c>
      <c r="J1364">
        <f t="shared" ca="1" si="528"/>
        <v>127.79444444444445</v>
      </c>
      <c r="K1364">
        <f t="shared" ca="1" si="524"/>
        <v>1.7859639999999999</v>
      </c>
      <c r="P1364">
        <f t="shared" ca="1" si="529"/>
        <v>127.79444444444445</v>
      </c>
      <c r="Q1364">
        <f t="shared" ca="1" si="525"/>
        <v>1.7859639999999999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9"/>
      <c r="AH1364" s="27"/>
      <c r="AS1364" s="1">
        <v>44103</v>
      </c>
      <c r="AT1364">
        <v>6.8000000000000005E-2</v>
      </c>
      <c r="AU1364">
        <f t="shared" si="530"/>
        <v>6.8000000000000005E-4</v>
      </c>
      <c r="AW1364" s="1">
        <v>44103</v>
      </c>
      <c r="AX1364">
        <v>4.2999999999999997E-2</v>
      </c>
      <c r="AY1364">
        <f t="shared" si="531"/>
        <v>4.2999999999999999E-4</v>
      </c>
      <c r="BA1364" s="1">
        <v>44111</v>
      </c>
      <c r="BB1364">
        <v>0.20200000000000001</v>
      </c>
      <c r="BC1364">
        <f t="shared" si="532"/>
        <v>2.0200000000000001E-3</v>
      </c>
      <c r="BE1364" s="1">
        <v>44111</v>
      </c>
      <c r="BF1364">
        <v>0.221</v>
      </c>
      <c r="BG1364">
        <f t="shared" si="533"/>
        <v>2.2100000000000002E-3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3">
        <f t="shared" ca="1" si="534"/>
        <v>47722</v>
      </c>
      <c r="B1365" s="20">
        <f t="shared" ca="1" si="523"/>
        <v>0</v>
      </c>
      <c r="C1365">
        <f t="shared" ca="1" si="519"/>
        <v>0</v>
      </c>
      <c r="D1365">
        <f t="shared" ca="1" si="526"/>
        <v>-4.7666666666666666</v>
      </c>
      <c r="E1365">
        <f t="shared" ca="1" si="527"/>
        <v>1.7859639999999999</v>
      </c>
      <c r="J1365">
        <f t="shared" ca="1" si="528"/>
        <v>127.79444444444445</v>
      </c>
      <c r="K1365">
        <f t="shared" ca="1" si="524"/>
        <v>1.7859639999999999</v>
      </c>
      <c r="P1365">
        <f t="shared" ca="1" si="529"/>
        <v>127.79444444444445</v>
      </c>
      <c r="Q1365">
        <f t="shared" ca="1" si="525"/>
        <v>1.7859639999999999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9"/>
      <c r="AH1365" s="27"/>
      <c r="AS1365" s="1">
        <v>44102</v>
      </c>
      <c r="AT1365">
        <v>3.1E-2</v>
      </c>
      <c r="AU1365">
        <f t="shared" si="530"/>
        <v>3.1E-4</v>
      </c>
      <c r="AW1365" s="1">
        <v>44102</v>
      </c>
      <c r="AX1365">
        <v>4.2999999999999997E-2</v>
      </c>
      <c r="AY1365">
        <f t="shared" si="531"/>
        <v>4.2999999999999999E-4</v>
      </c>
      <c r="BA1365" s="1">
        <v>44110</v>
      </c>
      <c r="BB1365">
        <v>0.19500000000000001</v>
      </c>
      <c r="BC1365">
        <f t="shared" si="532"/>
        <v>1.9500000000000001E-3</v>
      </c>
      <c r="BE1365" s="1">
        <v>44110</v>
      </c>
      <c r="BF1365">
        <v>0.223</v>
      </c>
      <c r="BG1365">
        <f t="shared" si="533"/>
        <v>2.2300000000000002E-3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3">
        <f t="shared" ca="1" si="534"/>
        <v>47723</v>
      </c>
      <c r="B1366" s="20">
        <f t="shared" ca="1" si="523"/>
        <v>0</v>
      </c>
      <c r="C1366">
        <f t="shared" ca="1" si="519"/>
        <v>0</v>
      </c>
      <c r="D1366">
        <f t="shared" ca="1" si="526"/>
        <v>-4.7694444444444448</v>
      </c>
      <c r="E1366">
        <f t="shared" ca="1" si="527"/>
        <v>1.7859639999999999</v>
      </c>
      <c r="J1366">
        <f t="shared" ca="1" si="528"/>
        <v>127.79444444444445</v>
      </c>
      <c r="K1366">
        <f t="shared" ca="1" si="524"/>
        <v>1.7859639999999999</v>
      </c>
      <c r="P1366">
        <f t="shared" ca="1" si="529"/>
        <v>127.79444444444445</v>
      </c>
      <c r="Q1366">
        <f t="shared" ca="1" si="525"/>
        <v>1.7859639999999999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9"/>
      <c r="AH1366" s="27"/>
      <c r="AS1366" s="1">
        <v>44099</v>
      </c>
      <c r="AT1366">
        <v>5.7000000000000002E-2</v>
      </c>
      <c r="AU1366">
        <f t="shared" si="530"/>
        <v>5.6999999999999998E-4</v>
      </c>
      <c r="AW1366" s="1">
        <v>44099</v>
      </c>
      <c r="AX1366">
        <v>5.8000000000000003E-2</v>
      </c>
      <c r="AY1366">
        <f t="shared" si="531"/>
        <v>5.8E-4</v>
      </c>
      <c r="BA1366" s="1">
        <v>44109</v>
      </c>
      <c r="BB1366">
        <v>0.19900000000000001</v>
      </c>
      <c r="BC1366">
        <f t="shared" si="532"/>
        <v>1.99E-3</v>
      </c>
      <c r="BE1366" s="1">
        <v>44109</v>
      </c>
      <c r="BF1366">
        <v>0.214</v>
      </c>
      <c r="BG1366">
        <f t="shared" si="533"/>
        <v>2.14E-3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3">
        <f t="shared" ca="1" si="534"/>
        <v>47724</v>
      </c>
      <c r="B1367" s="20">
        <f t="shared" ca="1" si="523"/>
        <v>0</v>
      </c>
      <c r="C1367">
        <f t="shared" ca="1" si="519"/>
        <v>0</v>
      </c>
      <c r="D1367">
        <f t="shared" ca="1" si="526"/>
        <v>-4.7722222222222221</v>
      </c>
      <c r="E1367">
        <f t="shared" ca="1" si="527"/>
        <v>1.7859639999999999</v>
      </c>
      <c r="J1367">
        <f t="shared" ca="1" si="528"/>
        <v>127.79444444444445</v>
      </c>
      <c r="K1367">
        <f t="shared" ca="1" si="524"/>
        <v>1.7859639999999999</v>
      </c>
      <c r="P1367">
        <f t="shared" ca="1" si="529"/>
        <v>127.79444444444445</v>
      </c>
      <c r="Q1367">
        <f t="shared" ca="1" si="525"/>
        <v>1.7859639999999999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9"/>
      <c r="AH1367" s="27"/>
      <c r="AS1367" s="1">
        <v>44098</v>
      </c>
      <c r="AT1367">
        <v>6.9000000000000006E-2</v>
      </c>
      <c r="AU1367">
        <f t="shared" si="530"/>
        <v>6.9000000000000008E-4</v>
      </c>
      <c r="AW1367" s="1">
        <v>44098</v>
      </c>
      <c r="AX1367">
        <v>4.3999999999999997E-2</v>
      </c>
      <c r="AY1367">
        <f t="shared" si="531"/>
        <v>4.3999999999999996E-4</v>
      </c>
      <c r="BA1367" s="1">
        <v>44106</v>
      </c>
      <c r="BB1367">
        <v>0.19800000000000001</v>
      </c>
      <c r="BC1367">
        <f t="shared" si="532"/>
        <v>1.98E-3</v>
      </c>
      <c r="BE1367" s="1">
        <v>44106</v>
      </c>
      <c r="BF1367">
        <v>0.21029999999999999</v>
      </c>
      <c r="BG1367">
        <f t="shared" si="533"/>
        <v>2.1029999999999998E-3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3">
        <f t="shared" ca="1" si="534"/>
        <v>47725</v>
      </c>
      <c r="B1368" s="20">
        <f t="shared" ca="1" si="523"/>
        <v>0</v>
      </c>
      <c r="C1368">
        <f t="shared" ca="1" si="519"/>
        <v>0</v>
      </c>
      <c r="D1368">
        <f t="shared" ca="1" si="526"/>
        <v>-4.7750000000000004</v>
      </c>
      <c r="E1368">
        <f t="shared" ca="1" si="527"/>
        <v>1.7859639999999999</v>
      </c>
      <c r="J1368">
        <f t="shared" ca="1" si="528"/>
        <v>127.79444444444445</v>
      </c>
      <c r="K1368">
        <f t="shared" ca="1" si="524"/>
        <v>1.7859639999999999</v>
      </c>
      <c r="P1368">
        <f t="shared" ca="1" si="529"/>
        <v>127.79444444444445</v>
      </c>
      <c r="Q1368">
        <f t="shared" ca="1" si="525"/>
        <v>1.7859639999999999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9"/>
      <c r="AH1368" s="27"/>
      <c r="AS1368" s="1">
        <v>44097</v>
      </c>
      <c r="AT1368">
        <v>5.8999999999999997E-2</v>
      </c>
      <c r="AU1368">
        <f t="shared" si="530"/>
        <v>5.8999999999999992E-4</v>
      </c>
      <c r="AW1368" s="1">
        <v>44097</v>
      </c>
      <c r="AX1368">
        <v>6.2E-2</v>
      </c>
      <c r="AY1368">
        <f t="shared" si="531"/>
        <v>6.2E-4</v>
      </c>
      <c r="BA1368" s="1">
        <v>44105</v>
      </c>
      <c r="BB1368">
        <v>0.19900000000000001</v>
      </c>
      <c r="BC1368">
        <f t="shared" si="532"/>
        <v>1.99E-3</v>
      </c>
      <c r="BE1368" s="1">
        <v>44105</v>
      </c>
      <c r="BF1368">
        <v>0.2152</v>
      </c>
      <c r="BG1368">
        <f t="shared" si="533"/>
        <v>2.1519999999999998E-3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3">
        <f t="shared" ca="1" si="534"/>
        <v>47728</v>
      </c>
      <c r="B1369" s="20">
        <f t="shared" ca="1" si="523"/>
        <v>0</v>
      </c>
      <c r="C1369">
        <f t="shared" ref="C1369:C1432" ca="1" si="536">CEILING(B1369,$C$9)</f>
        <v>0</v>
      </c>
      <c r="D1369">
        <f t="shared" ca="1" si="526"/>
        <v>-4.7833333333333332</v>
      </c>
      <c r="E1369">
        <f t="shared" ca="1" si="527"/>
        <v>1.7859639999999999</v>
      </c>
      <c r="J1369">
        <f t="shared" ca="1" si="528"/>
        <v>127.79444444444445</v>
      </c>
      <c r="K1369">
        <f t="shared" ca="1" si="524"/>
        <v>1.7859639999999999</v>
      </c>
      <c r="P1369">
        <f t="shared" ca="1" si="529"/>
        <v>127.79444444444445</v>
      </c>
      <c r="Q1369">
        <f t="shared" ca="1" si="525"/>
        <v>1.7859639999999999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9"/>
      <c r="AH1369" s="27"/>
      <c r="AS1369" s="1">
        <v>44096</v>
      </c>
      <c r="AT1369">
        <v>5.8999999999999997E-2</v>
      </c>
      <c r="AU1369">
        <f t="shared" si="530"/>
        <v>5.8999999999999992E-4</v>
      </c>
      <c r="AW1369" s="1">
        <v>44096</v>
      </c>
      <c r="AX1369">
        <v>4.4999999999999998E-2</v>
      </c>
      <c r="AY1369">
        <f t="shared" si="531"/>
        <v>4.4999999999999999E-4</v>
      </c>
      <c r="BA1369" s="1">
        <v>44104</v>
      </c>
      <c r="BB1369">
        <v>0.19500000000000001</v>
      </c>
      <c r="BC1369">
        <f t="shared" si="532"/>
        <v>1.9500000000000001E-3</v>
      </c>
      <c r="BE1369" s="1">
        <v>44104</v>
      </c>
      <c r="BF1369">
        <v>0.1983</v>
      </c>
      <c r="BG1369">
        <f t="shared" si="533"/>
        <v>1.983E-3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3">
        <f t="shared" ca="1" si="534"/>
        <v>47729</v>
      </c>
      <c r="B1370" s="20">
        <f t="shared" ca="1" si="523"/>
        <v>0</v>
      </c>
      <c r="C1370">
        <f t="shared" ca="1" si="536"/>
        <v>0</v>
      </c>
      <c r="D1370">
        <f t="shared" ca="1" si="526"/>
        <v>-4.7861111111111114</v>
      </c>
      <c r="E1370">
        <f t="shared" ca="1" si="527"/>
        <v>1.7859639999999999</v>
      </c>
      <c r="J1370">
        <f t="shared" ca="1" si="528"/>
        <v>127.79444444444445</v>
      </c>
      <c r="K1370">
        <f t="shared" ca="1" si="524"/>
        <v>1.7859639999999999</v>
      </c>
      <c r="P1370">
        <f t="shared" ca="1" si="529"/>
        <v>127.79444444444445</v>
      </c>
      <c r="Q1370">
        <f t="shared" ca="1" si="525"/>
        <v>1.7859639999999999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9"/>
      <c r="AH1370" s="27"/>
      <c r="AS1370" s="1">
        <v>44095</v>
      </c>
      <c r="AT1370">
        <v>5.6000000000000001E-2</v>
      </c>
      <c r="AU1370">
        <f t="shared" si="530"/>
        <v>5.6000000000000006E-4</v>
      </c>
      <c r="AW1370" s="1">
        <v>44095</v>
      </c>
      <c r="AX1370">
        <v>4.5999999999999999E-2</v>
      </c>
      <c r="AY1370">
        <f t="shared" si="531"/>
        <v>4.6000000000000001E-4</v>
      </c>
      <c r="BA1370" s="1">
        <v>44103</v>
      </c>
      <c r="BB1370">
        <v>0.2</v>
      </c>
      <c r="BC1370">
        <f t="shared" si="532"/>
        <v>2E-3</v>
      </c>
      <c r="BE1370" s="1">
        <v>44103</v>
      </c>
      <c r="BF1370">
        <v>0.21379999999999999</v>
      </c>
      <c r="BG1370">
        <f t="shared" si="533"/>
        <v>2.1379999999999997E-3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3">
        <f t="shared" ca="1" si="534"/>
        <v>47730</v>
      </c>
      <c r="B1371" s="20">
        <f t="shared" ca="1" si="523"/>
        <v>0</v>
      </c>
      <c r="C1371">
        <f t="shared" ca="1" si="536"/>
        <v>0</v>
      </c>
      <c r="D1371">
        <f t="shared" ca="1" si="526"/>
        <v>-4.7888888888888888</v>
      </c>
      <c r="E1371">
        <f t="shared" ca="1" si="527"/>
        <v>1.7859639999999999</v>
      </c>
      <c r="J1371">
        <f t="shared" ca="1" si="528"/>
        <v>127.79444444444445</v>
      </c>
      <c r="K1371">
        <f t="shared" ca="1" si="524"/>
        <v>1.7859639999999999</v>
      </c>
      <c r="P1371">
        <f t="shared" ca="1" si="529"/>
        <v>127.79444444444445</v>
      </c>
      <c r="Q1371">
        <f t="shared" ca="1" si="525"/>
        <v>1.7859639999999999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9"/>
      <c r="AH1371" s="27"/>
      <c r="AS1371" s="1">
        <v>44092</v>
      </c>
      <c r="AT1371">
        <v>7.1999999999999995E-2</v>
      </c>
      <c r="AU1371">
        <f t="shared" si="530"/>
        <v>7.1999999999999994E-4</v>
      </c>
      <c r="AW1371" s="1">
        <v>44092</v>
      </c>
      <c r="AX1371">
        <v>4.8000000000000001E-2</v>
      </c>
      <c r="AY1371">
        <f t="shared" si="531"/>
        <v>4.8000000000000001E-4</v>
      </c>
      <c r="BA1371" s="1">
        <v>44102</v>
      </c>
      <c r="BB1371">
        <v>0.20200000000000001</v>
      </c>
      <c r="BC1371">
        <f t="shared" si="532"/>
        <v>2.0200000000000001E-3</v>
      </c>
      <c r="BE1371" s="1">
        <v>44102</v>
      </c>
      <c r="BF1371">
        <v>0.20300000000000001</v>
      </c>
      <c r="BG1371">
        <f t="shared" si="533"/>
        <v>2.0300000000000001E-3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3">
        <f t="shared" ca="1" si="534"/>
        <v>47731</v>
      </c>
      <c r="B1372" s="20">
        <f t="shared" ca="1" si="523"/>
        <v>0</v>
      </c>
      <c r="C1372">
        <f t="shared" ca="1" si="536"/>
        <v>0</v>
      </c>
      <c r="D1372">
        <f t="shared" ca="1" si="526"/>
        <v>-4.791666666666667</v>
      </c>
      <c r="E1372">
        <f t="shared" ca="1" si="527"/>
        <v>1.7859639999999999</v>
      </c>
      <c r="J1372">
        <f t="shared" ca="1" si="528"/>
        <v>127.79444444444445</v>
      </c>
      <c r="K1372">
        <f t="shared" ca="1" si="524"/>
        <v>1.7859639999999999</v>
      </c>
      <c r="P1372">
        <f t="shared" ca="1" si="529"/>
        <v>127.79444444444445</v>
      </c>
      <c r="Q1372">
        <f t="shared" ca="1" si="525"/>
        <v>1.7859639999999999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9"/>
      <c r="AH1372" s="27"/>
      <c r="AS1372" s="1">
        <v>44091</v>
      </c>
      <c r="AT1372">
        <v>5.6000000000000001E-2</v>
      </c>
      <c r="AU1372">
        <f t="shared" si="530"/>
        <v>5.6000000000000006E-4</v>
      </c>
      <c r="AW1372" s="1">
        <v>44091</v>
      </c>
      <c r="AX1372">
        <v>0.06</v>
      </c>
      <c r="AY1372">
        <f t="shared" si="531"/>
        <v>5.9999999999999995E-4</v>
      </c>
      <c r="BA1372" s="1">
        <v>44099</v>
      </c>
      <c r="BB1372">
        <v>0.20799999999999999</v>
      </c>
      <c r="BC1372">
        <f t="shared" si="532"/>
        <v>2.0799999999999998E-3</v>
      </c>
      <c r="BE1372" s="1">
        <v>44099</v>
      </c>
      <c r="BF1372">
        <v>0.20599999999999999</v>
      </c>
      <c r="BG1372">
        <f t="shared" si="533"/>
        <v>2.0599999999999998E-3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3">
        <f t="shared" ca="1" si="534"/>
        <v>47732</v>
      </c>
      <c r="B1373" s="20">
        <f t="shared" ca="1" si="523"/>
        <v>0</v>
      </c>
      <c r="C1373">
        <f t="shared" ca="1" si="536"/>
        <v>0</v>
      </c>
      <c r="D1373">
        <f t="shared" ca="1" si="526"/>
        <v>-4.7944444444444443</v>
      </c>
      <c r="E1373">
        <f t="shared" ca="1" si="527"/>
        <v>1.7859639999999999</v>
      </c>
      <c r="J1373">
        <f t="shared" ca="1" si="528"/>
        <v>127.79444444444445</v>
      </c>
      <c r="K1373">
        <f t="shared" ca="1" si="524"/>
        <v>1.7859639999999999</v>
      </c>
      <c r="P1373">
        <f t="shared" ca="1" si="529"/>
        <v>127.79444444444445</v>
      </c>
      <c r="Q1373">
        <f t="shared" ca="1" si="525"/>
        <v>1.7859639999999999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9"/>
      <c r="AH1373" s="27"/>
      <c r="AS1373" s="1">
        <v>44090</v>
      </c>
      <c r="AT1373">
        <v>5.8000000000000003E-2</v>
      </c>
      <c r="AU1373">
        <f t="shared" si="530"/>
        <v>5.8E-4</v>
      </c>
      <c r="AW1373" s="1">
        <v>44090</v>
      </c>
      <c r="AX1373">
        <v>4.7E-2</v>
      </c>
      <c r="AY1373">
        <f t="shared" si="531"/>
        <v>4.6999999999999999E-4</v>
      </c>
      <c r="BA1373" s="1">
        <v>44098</v>
      </c>
      <c r="BB1373">
        <v>0.20899999999999999</v>
      </c>
      <c r="BC1373">
        <f t="shared" si="532"/>
        <v>2.0899999999999998E-3</v>
      </c>
      <c r="BE1373" s="1">
        <v>44098</v>
      </c>
      <c r="BF1373">
        <v>0.20699999999999999</v>
      </c>
      <c r="BG1373">
        <f t="shared" si="533"/>
        <v>2.0699999999999998E-3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3">
        <f t="shared" ca="1" si="534"/>
        <v>47735</v>
      </c>
      <c r="B1374" s="20">
        <f t="shared" ca="1" si="523"/>
        <v>0</v>
      </c>
      <c r="C1374">
        <f t="shared" ca="1" si="536"/>
        <v>0</v>
      </c>
      <c r="D1374">
        <f t="shared" ca="1" si="526"/>
        <v>-4.802777777777778</v>
      </c>
      <c r="E1374">
        <f t="shared" ca="1" si="527"/>
        <v>1.7859639999999999</v>
      </c>
      <c r="J1374">
        <f t="shared" ca="1" si="528"/>
        <v>127.79444444444445</v>
      </c>
      <c r="K1374">
        <f t="shared" ca="1" si="524"/>
        <v>1.7859639999999999</v>
      </c>
      <c r="P1374">
        <f t="shared" ca="1" si="529"/>
        <v>127.79444444444445</v>
      </c>
      <c r="Q1374">
        <f t="shared" ca="1" si="525"/>
        <v>1.7859639999999999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9"/>
      <c r="AH1374" s="27"/>
      <c r="AS1374" s="1">
        <v>44089</v>
      </c>
      <c r="AT1374">
        <v>7.2999999999999995E-2</v>
      </c>
      <c r="AU1374">
        <f t="shared" si="530"/>
        <v>7.2999999999999996E-4</v>
      </c>
      <c r="AW1374" s="1">
        <v>44089</v>
      </c>
      <c r="AX1374">
        <v>6.2E-2</v>
      </c>
      <c r="AY1374">
        <f t="shared" si="531"/>
        <v>6.2E-4</v>
      </c>
      <c r="BA1374" s="1">
        <v>44097</v>
      </c>
      <c r="BB1374">
        <v>0.20899999999999999</v>
      </c>
      <c r="BC1374">
        <f t="shared" si="532"/>
        <v>2.0899999999999998E-3</v>
      </c>
      <c r="BE1374" s="1">
        <v>44097</v>
      </c>
      <c r="BF1374">
        <v>0.20899999999999999</v>
      </c>
      <c r="BG1374">
        <f t="shared" si="533"/>
        <v>2.0899999999999998E-3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3">
        <f t="shared" ca="1" si="534"/>
        <v>47736</v>
      </c>
      <c r="B1375" s="20">
        <f t="shared" ca="1" si="523"/>
        <v>0</v>
      </c>
      <c r="C1375">
        <f t="shared" ca="1" si="536"/>
        <v>0</v>
      </c>
      <c r="D1375">
        <f t="shared" ca="1" si="526"/>
        <v>-4.8055555555555554</v>
      </c>
      <c r="E1375">
        <f t="shared" ca="1" si="527"/>
        <v>1.7859639999999999</v>
      </c>
      <c r="J1375">
        <f t="shared" ca="1" si="528"/>
        <v>127.79444444444445</v>
      </c>
      <c r="K1375">
        <f t="shared" ca="1" si="524"/>
        <v>1.7859639999999999</v>
      </c>
      <c r="P1375">
        <f t="shared" ca="1" si="529"/>
        <v>127.79444444444445</v>
      </c>
      <c r="Q1375">
        <f t="shared" ca="1" si="525"/>
        <v>1.7859639999999999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9"/>
      <c r="AH1375" s="27"/>
      <c r="AS1375" s="1">
        <v>44088</v>
      </c>
      <c r="AT1375">
        <v>6.0999999999999999E-2</v>
      </c>
      <c r="AU1375">
        <f t="shared" si="530"/>
        <v>6.0999999999999997E-4</v>
      </c>
      <c r="AW1375" s="1">
        <v>44088</v>
      </c>
      <c r="AX1375">
        <v>6.0999999999999999E-2</v>
      </c>
      <c r="AY1375">
        <f t="shared" si="531"/>
        <v>6.0999999999999997E-4</v>
      </c>
      <c r="BA1375" s="1">
        <v>44096</v>
      </c>
      <c r="BB1375">
        <v>0.21</v>
      </c>
      <c r="BC1375">
        <f t="shared" si="532"/>
        <v>2.0999999999999999E-3</v>
      </c>
      <c r="BE1375" s="1">
        <v>44096</v>
      </c>
      <c r="BF1375">
        <v>0.19900000000000001</v>
      </c>
      <c r="BG1375">
        <f t="shared" si="533"/>
        <v>1.99E-3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3">
        <f t="shared" ca="1" si="534"/>
        <v>47737</v>
      </c>
      <c r="B1376" s="20">
        <f t="shared" ca="1" si="523"/>
        <v>0</v>
      </c>
      <c r="C1376">
        <f t="shared" ca="1" si="536"/>
        <v>0</v>
      </c>
      <c r="D1376">
        <f t="shared" ca="1" si="526"/>
        <v>-4.8083333333333336</v>
      </c>
      <c r="E1376">
        <f t="shared" ca="1" si="527"/>
        <v>1.7859639999999999</v>
      </c>
      <c r="J1376">
        <f t="shared" ca="1" si="528"/>
        <v>127.79444444444445</v>
      </c>
      <c r="K1376">
        <f t="shared" ca="1" si="524"/>
        <v>1.7859639999999999</v>
      </c>
      <c r="P1376">
        <f t="shared" ca="1" si="529"/>
        <v>127.79444444444445</v>
      </c>
      <c r="Q1376">
        <f t="shared" ca="1" si="525"/>
        <v>1.7859639999999999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9"/>
      <c r="AH1376" s="27"/>
      <c r="AS1376" s="1">
        <v>44085</v>
      </c>
      <c r="AT1376">
        <v>7.0999999999999994E-2</v>
      </c>
      <c r="AU1376">
        <f t="shared" si="530"/>
        <v>7.0999999999999991E-4</v>
      </c>
      <c r="AW1376" s="1">
        <v>44085</v>
      </c>
      <c r="AX1376">
        <v>4.5999999999999999E-2</v>
      </c>
      <c r="AY1376">
        <f t="shared" si="531"/>
        <v>4.6000000000000001E-4</v>
      </c>
      <c r="BA1376" s="1">
        <v>44095</v>
      </c>
      <c r="BB1376">
        <v>0.216</v>
      </c>
      <c r="BC1376">
        <f t="shared" si="532"/>
        <v>2.16E-3</v>
      </c>
      <c r="BE1376" s="1">
        <v>44095</v>
      </c>
      <c r="BF1376">
        <v>0.19239999999999999</v>
      </c>
      <c r="BG1376">
        <f t="shared" si="533"/>
        <v>1.9239999999999999E-3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3">
        <f t="shared" ca="1" si="534"/>
        <v>47738</v>
      </c>
      <c r="B1377" s="20">
        <f t="shared" ca="1" si="523"/>
        <v>0</v>
      </c>
      <c r="C1377">
        <f t="shared" ca="1" si="536"/>
        <v>0</v>
      </c>
      <c r="D1377">
        <f t="shared" ca="1" si="526"/>
        <v>-4.8111111111111109</v>
      </c>
      <c r="E1377">
        <f t="shared" ca="1" si="527"/>
        <v>1.7859639999999999</v>
      </c>
      <c r="J1377">
        <f t="shared" ca="1" si="528"/>
        <v>127.79444444444445</v>
      </c>
      <c r="K1377">
        <f t="shared" ca="1" si="524"/>
        <v>1.7859639999999999</v>
      </c>
      <c r="P1377">
        <f t="shared" ca="1" si="529"/>
        <v>127.79444444444445</v>
      </c>
      <c r="Q1377">
        <f t="shared" ca="1" si="525"/>
        <v>1.7859639999999999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9"/>
      <c r="AH1377" s="27"/>
      <c r="AS1377" s="1">
        <v>44084</v>
      </c>
      <c r="AT1377">
        <v>5.8000000000000003E-2</v>
      </c>
      <c r="AU1377">
        <f t="shared" si="530"/>
        <v>5.8E-4</v>
      </c>
      <c r="AW1377" s="1">
        <v>44084</v>
      </c>
      <c r="AX1377">
        <v>6.3E-2</v>
      </c>
      <c r="AY1377">
        <f t="shared" si="531"/>
        <v>6.3000000000000003E-4</v>
      </c>
      <c r="BA1377" s="1">
        <v>44092</v>
      </c>
      <c r="BB1377">
        <v>0.20499999999999999</v>
      </c>
      <c r="BC1377">
        <f t="shared" si="532"/>
        <v>2.0499999999999997E-3</v>
      </c>
      <c r="BE1377" s="1">
        <v>44092</v>
      </c>
      <c r="BF1377">
        <v>0.20200000000000001</v>
      </c>
      <c r="BG1377">
        <f t="shared" si="533"/>
        <v>2.0200000000000001E-3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3">
        <f t="shared" ca="1" si="534"/>
        <v>47739</v>
      </c>
      <c r="B1378" s="20">
        <f t="shared" ca="1" si="523"/>
        <v>0</v>
      </c>
      <c r="C1378">
        <f t="shared" ca="1" si="536"/>
        <v>0</v>
      </c>
      <c r="D1378">
        <f t="shared" ca="1" si="526"/>
        <v>-4.8138888888888891</v>
      </c>
      <c r="E1378">
        <f t="shared" ca="1" si="527"/>
        <v>1.7859639999999999</v>
      </c>
      <c r="J1378">
        <f t="shared" ca="1" si="528"/>
        <v>127.79444444444445</v>
      </c>
      <c r="K1378">
        <f t="shared" ca="1" si="524"/>
        <v>1.7859639999999999</v>
      </c>
      <c r="P1378">
        <f t="shared" ca="1" si="529"/>
        <v>127.79444444444445</v>
      </c>
      <c r="Q1378">
        <f t="shared" ca="1" si="525"/>
        <v>1.7859639999999999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9"/>
      <c r="AH1378" s="27"/>
      <c r="AS1378" s="1">
        <v>44083</v>
      </c>
      <c r="AT1378">
        <v>7.0000000000000007E-2</v>
      </c>
      <c r="AU1378">
        <f t="shared" si="530"/>
        <v>7.000000000000001E-4</v>
      </c>
      <c r="AW1378" s="1">
        <v>44083</v>
      </c>
      <c r="AX1378">
        <v>6.2E-2</v>
      </c>
      <c r="AY1378">
        <f t="shared" si="531"/>
        <v>6.2E-4</v>
      </c>
      <c r="BA1378" s="1">
        <v>44091</v>
      </c>
      <c r="BB1378">
        <v>0.20300000000000001</v>
      </c>
      <c r="BC1378">
        <f t="shared" si="532"/>
        <v>2.0300000000000001E-3</v>
      </c>
      <c r="BE1378" s="1">
        <v>44091</v>
      </c>
      <c r="BF1378">
        <v>0.19400000000000001</v>
      </c>
      <c r="BG1378">
        <f t="shared" si="533"/>
        <v>1.9400000000000001E-3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3">
        <f t="shared" ca="1" si="534"/>
        <v>47742</v>
      </c>
      <c r="B1379" s="20">
        <f t="shared" ca="1" si="523"/>
        <v>0</v>
      </c>
      <c r="C1379">
        <f t="shared" ca="1" si="536"/>
        <v>0</v>
      </c>
      <c r="D1379">
        <f t="shared" ca="1" si="526"/>
        <v>-4.822222222222222</v>
      </c>
      <c r="E1379">
        <f t="shared" ca="1" si="527"/>
        <v>1.7859639999999999</v>
      </c>
      <c r="J1379">
        <f t="shared" ca="1" si="528"/>
        <v>127.79444444444445</v>
      </c>
      <c r="K1379">
        <f t="shared" ca="1" si="524"/>
        <v>1.7859639999999999</v>
      </c>
      <c r="P1379">
        <f t="shared" ca="1" si="529"/>
        <v>127.79444444444445</v>
      </c>
      <c r="Q1379">
        <f t="shared" ca="1" si="525"/>
        <v>1.7859639999999999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9"/>
      <c r="AH1379" s="27"/>
      <c r="AS1379" s="1">
        <v>44082</v>
      </c>
      <c r="AT1379">
        <v>6.9000000000000006E-2</v>
      </c>
      <c r="AU1379">
        <f t="shared" si="530"/>
        <v>6.9000000000000008E-4</v>
      </c>
      <c r="AW1379" s="1">
        <v>44082</v>
      </c>
      <c r="AX1379">
        <v>5.8999999999999997E-2</v>
      </c>
      <c r="AY1379">
        <f t="shared" si="531"/>
        <v>5.8999999999999992E-4</v>
      </c>
      <c r="BA1379" s="1">
        <v>44090</v>
      </c>
      <c r="BB1379">
        <v>0.216</v>
      </c>
      <c r="BC1379">
        <f t="shared" si="532"/>
        <v>2.16E-3</v>
      </c>
      <c r="BE1379" s="1">
        <v>44090</v>
      </c>
      <c r="BF1379">
        <v>0.19800000000000001</v>
      </c>
      <c r="BG1379">
        <f t="shared" si="533"/>
        <v>1.98E-3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3">
        <f t="shared" ca="1" si="534"/>
        <v>47743</v>
      </c>
      <c r="B1380" s="20">
        <f t="shared" ca="1" si="523"/>
        <v>0</v>
      </c>
      <c r="C1380">
        <f t="shared" ca="1" si="536"/>
        <v>0</v>
      </c>
      <c r="D1380">
        <f t="shared" ca="1" si="526"/>
        <v>-4.8250000000000002</v>
      </c>
      <c r="E1380">
        <f t="shared" ca="1" si="527"/>
        <v>1.7859639999999999</v>
      </c>
      <c r="J1380">
        <f t="shared" ca="1" si="528"/>
        <v>127.79444444444445</v>
      </c>
      <c r="K1380">
        <f t="shared" ca="1" si="524"/>
        <v>1.7859639999999999</v>
      </c>
      <c r="P1380">
        <f t="shared" ca="1" si="529"/>
        <v>127.79444444444445</v>
      </c>
      <c r="Q1380">
        <f t="shared" ca="1" si="525"/>
        <v>1.7859639999999999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9"/>
      <c r="AH1380" s="27"/>
      <c r="AS1380" s="1">
        <v>44078</v>
      </c>
      <c r="AT1380">
        <v>6.6000000000000003E-2</v>
      </c>
      <c r="AU1380">
        <f t="shared" si="530"/>
        <v>6.6E-4</v>
      </c>
      <c r="AW1380" s="1">
        <v>44078</v>
      </c>
      <c r="AX1380">
        <v>4.2000000000000003E-2</v>
      </c>
      <c r="AY1380">
        <f t="shared" si="531"/>
        <v>4.2000000000000002E-4</v>
      </c>
      <c r="BA1380" s="1">
        <v>44089</v>
      </c>
      <c r="BB1380">
        <v>0.214</v>
      </c>
      <c r="BC1380">
        <f t="shared" si="532"/>
        <v>2.14E-3</v>
      </c>
      <c r="BE1380" s="1">
        <v>44089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3">
        <f t="shared" ca="1" si="534"/>
        <v>47744</v>
      </c>
      <c r="B1381" s="20">
        <f t="shared" ca="1" si="523"/>
        <v>0</v>
      </c>
      <c r="C1381">
        <f t="shared" ca="1" si="536"/>
        <v>0</v>
      </c>
      <c r="D1381">
        <f t="shared" ca="1" si="526"/>
        <v>-4.8277777777777775</v>
      </c>
      <c r="E1381">
        <f t="shared" ca="1" si="527"/>
        <v>1.7859639999999999</v>
      </c>
      <c r="J1381">
        <f t="shared" ca="1" si="528"/>
        <v>127.79444444444445</v>
      </c>
      <c r="K1381">
        <f t="shared" ca="1" si="524"/>
        <v>1.7859639999999999</v>
      </c>
      <c r="P1381">
        <f t="shared" ca="1" si="529"/>
        <v>127.79444444444445</v>
      </c>
      <c r="Q1381">
        <f t="shared" ca="1" si="525"/>
        <v>1.7859639999999999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9"/>
      <c r="AH1381" s="27"/>
      <c r="AS1381" s="1">
        <v>44077</v>
      </c>
      <c r="AT1381">
        <v>4.8000000000000001E-2</v>
      </c>
      <c r="AU1381">
        <f t="shared" si="530"/>
        <v>4.8000000000000001E-4</v>
      </c>
      <c r="AW1381" s="1">
        <v>44077</v>
      </c>
      <c r="AX1381">
        <v>5.2999999999999999E-2</v>
      </c>
      <c r="AY1381">
        <f t="shared" si="531"/>
        <v>5.2999999999999998E-4</v>
      </c>
      <c r="BA1381" s="1">
        <v>44088</v>
      </c>
      <c r="BB1381">
        <v>0.219</v>
      </c>
      <c r="BC1381">
        <f t="shared" si="532"/>
        <v>2.1900000000000001E-3</v>
      </c>
      <c r="BE1381" s="1">
        <v>44088</v>
      </c>
      <c r="BF1381">
        <v>0.19800000000000001</v>
      </c>
      <c r="BG1381">
        <f t="shared" si="533"/>
        <v>1.98E-3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3">
        <f t="shared" ca="1" si="534"/>
        <v>47745</v>
      </c>
      <c r="B1382" s="20">
        <f t="shared" ca="1" si="523"/>
        <v>0</v>
      </c>
      <c r="C1382">
        <f t="shared" ca="1" si="536"/>
        <v>0</v>
      </c>
      <c r="D1382">
        <f t="shared" ca="1" si="526"/>
        <v>-4.8305555555555557</v>
      </c>
      <c r="E1382">
        <f t="shared" ca="1" si="527"/>
        <v>1.7859639999999999</v>
      </c>
      <c r="J1382">
        <f t="shared" ca="1" si="528"/>
        <v>127.79444444444445</v>
      </c>
      <c r="K1382">
        <f t="shared" ca="1" si="524"/>
        <v>1.7859639999999999</v>
      </c>
      <c r="P1382">
        <f t="shared" ca="1" si="529"/>
        <v>127.79444444444445</v>
      </c>
      <c r="Q1382">
        <f t="shared" ca="1" si="525"/>
        <v>1.7859639999999999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9"/>
      <c r="AH1382" s="27"/>
      <c r="AS1382" s="1">
        <v>44076</v>
      </c>
      <c r="AT1382">
        <v>6.3E-2</v>
      </c>
      <c r="AU1382">
        <f t="shared" si="530"/>
        <v>6.3000000000000003E-4</v>
      </c>
      <c r="AW1382" s="1">
        <v>44076</v>
      </c>
      <c r="AX1382">
        <v>3.9E-2</v>
      </c>
      <c r="AY1382">
        <f t="shared" si="531"/>
        <v>3.8999999999999999E-4</v>
      </c>
      <c r="BA1382" s="1">
        <v>44085</v>
      </c>
      <c r="BB1382">
        <v>0.216</v>
      </c>
      <c r="BC1382">
        <f t="shared" si="532"/>
        <v>2.16E-3</v>
      </c>
      <c r="BE1382" s="1">
        <v>44085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3">
        <f t="shared" ca="1" si="534"/>
        <v>47746</v>
      </c>
      <c r="B1383" s="20">
        <f t="shared" ca="1" si="523"/>
        <v>0</v>
      </c>
      <c r="C1383">
        <f t="shared" ca="1" si="536"/>
        <v>0</v>
      </c>
      <c r="D1383">
        <f t="shared" ca="1" si="526"/>
        <v>-4.833333333333333</v>
      </c>
      <c r="E1383">
        <f t="shared" ca="1" si="527"/>
        <v>1.7859639999999999</v>
      </c>
      <c r="J1383">
        <f t="shared" ca="1" si="528"/>
        <v>127.79444444444445</v>
      </c>
      <c r="K1383">
        <f t="shared" ca="1" si="524"/>
        <v>1.7859639999999999</v>
      </c>
      <c r="P1383">
        <f t="shared" ca="1" si="529"/>
        <v>127.79444444444445</v>
      </c>
      <c r="Q1383">
        <f t="shared" ca="1" si="525"/>
        <v>1.7859639999999999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9"/>
      <c r="AH1383" s="27"/>
      <c r="AS1383" s="1">
        <v>44075</v>
      </c>
      <c r="AT1383">
        <v>5.1999999999999998E-2</v>
      </c>
      <c r="AU1383">
        <f t="shared" si="530"/>
        <v>5.1999999999999995E-4</v>
      </c>
      <c r="AW1383" s="1">
        <v>44075</v>
      </c>
      <c r="AX1383">
        <v>5.3999999999999999E-2</v>
      </c>
      <c r="AY1383">
        <f t="shared" si="531"/>
        <v>5.4000000000000001E-4</v>
      </c>
      <c r="BA1383" s="1">
        <v>44084</v>
      </c>
      <c r="BB1383">
        <v>0.224</v>
      </c>
      <c r="BC1383">
        <f t="shared" si="532"/>
        <v>2.2400000000000002E-3</v>
      </c>
      <c r="BE1383" s="1">
        <v>44084</v>
      </c>
      <c r="BF1383">
        <v>0.187</v>
      </c>
      <c r="BG1383">
        <f t="shared" si="533"/>
        <v>1.8699999999999999E-3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3">
        <f t="shared" ca="1" si="534"/>
        <v>47749</v>
      </c>
      <c r="B1384" s="20">
        <f t="shared" ca="1" si="523"/>
        <v>0</v>
      </c>
      <c r="C1384">
        <f t="shared" ca="1" si="536"/>
        <v>0</v>
      </c>
      <c r="D1384">
        <f t="shared" ca="1" si="526"/>
        <v>-4.8416666666666668</v>
      </c>
      <c r="E1384">
        <f t="shared" ca="1" si="527"/>
        <v>1.7859639999999999</v>
      </c>
      <c r="J1384">
        <f t="shared" ca="1" si="528"/>
        <v>127.79444444444445</v>
      </c>
      <c r="K1384">
        <f t="shared" ca="1" si="524"/>
        <v>1.7859639999999999</v>
      </c>
      <c r="P1384">
        <f t="shared" ca="1" si="529"/>
        <v>127.79444444444445</v>
      </c>
      <c r="Q1384">
        <f t="shared" ca="1" si="525"/>
        <v>1.7859639999999999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9"/>
      <c r="AH1384" s="27"/>
      <c r="AS1384" s="1">
        <v>44074</v>
      </c>
      <c r="AT1384">
        <v>6.6000000000000003E-2</v>
      </c>
      <c r="AU1384">
        <f t="shared" si="530"/>
        <v>6.6E-4</v>
      </c>
      <c r="AW1384" s="1">
        <v>44074</v>
      </c>
      <c r="AX1384">
        <v>4.1000000000000002E-2</v>
      </c>
      <c r="AY1384">
        <f t="shared" si="531"/>
        <v>4.0999999999999999E-4</v>
      </c>
      <c r="BA1384" s="1">
        <v>44083</v>
      </c>
      <c r="BB1384">
        <v>0.23100000000000001</v>
      </c>
      <c r="BC1384">
        <f t="shared" si="532"/>
        <v>2.31E-3</v>
      </c>
      <c r="BE1384" s="1">
        <v>44083</v>
      </c>
      <c r="BF1384">
        <v>0.21879999999999999</v>
      </c>
      <c r="BG1384">
        <f t="shared" si="533"/>
        <v>2.1879999999999998E-3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3">
        <f t="shared" ca="1" si="534"/>
        <v>47750</v>
      </c>
      <c r="B1385" s="20">
        <f t="shared" ca="1" si="523"/>
        <v>0</v>
      </c>
      <c r="C1385">
        <f t="shared" ca="1" si="536"/>
        <v>0</v>
      </c>
      <c r="D1385">
        <f t="shared" ca="1" si="526"/>
        <v>-4.8444444444444441</v>
      </c>
      <c r="E1385">
        <f t="shared" ca="1" si="527"/>
        <v>1.7859639999999999</v>
      </c>
      <c r="J1385">
        <f t="shared" ca="1" si="528"/>
        <v>127.79444444444445</v>
      </c>
      <c r="K1385">
        <f t="shared" ca="1" si="524"/>
        <v>1.7859639999999999</v>
      </c>
      <c r="P1385">
        <f t="shared" ca="1" si="529"/>
        <v>127.79444444444445</v>
      </c>
      <c r="Q1385">
        <f t="shared" ca="1" si="525"/>
        <v>1.7859639999999999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9"/>
      <c r="AH1385" s="27"/>
      <c r="AS1385" s="1">
        <v>44071</v>
      </c>
      <c r="AT1385">
        <v>4.5999999999999999E-2</v>
      </c>
      <c r="AU1385">
        <f t="shared" si="530"/>
        <v>4.6000000000000001E-4</v>
      </c>
      <c r="AW1385" s="1">
        <v>44071</v>
      </c>
      <c r="AX1385">
        <v>3.9E-2</v>
      </c>
      <c r="AY1385">
        <f t="shared" si="531"/>
        <v>3.8999999999999999E-4</v>
      </c>
      <c r="BA1385" s="1">
        <v>44082</v>
      </c>
      <c r="BB1385">
        <v>0.221</v>
      </c>
      <c r="BC1385">
        <f t="shared" si="532"/>
        <v>2.2100000000000002E-3</v>
      </c>
      <c r="BE1385" s="1">
        <v>44082</v>
      </c>
      <c r="BF1385">
        <v>0.217</v>
      </c>
      <c r="BG1385">
        <f t="shared" si="533"/>
        <v>2.1700000000000001E-3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3">
        <f t="shared" ca="1" si="534"/>
        <v>47751</v>
      </c>
      <c r="B1386" s="20">
        <f t="shared" ca="1" si="523"/>
        <v>0</v>
      </c>
      <c r="C1386">
        <f t="shared" ca="1" si="536"/>
        <v>0</v>
      </c>
      <c r="D1386">
        <f t="shared" ca="1" si="526"/>
        <v>-4.8472222222222223</v>
      </c>
      <c r="E1386">
        <f t="shared" ca="1" si="527"/>
        <v>1.7859639999999999</v>
      </c>
      <c r="J1386">
        <f t="shared" ca="1" si="528"/>
        <v>127.79444444444445</v>
      </c>
      <c r="K1386">
        <f t="shared" ca="1" si="524"/>
        <v>1.7859639999999999</v>
      </c>
      <c r="P1386">
        <f t="shared" ca="1" si="529"/>
        <v>127.79444444444445</v>
      </c>
      <c r="Q1386">
        <f t="shared" ca="1" si="525"/>
        <v>1.7859639999999999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9"/>
      <c r="AH1386" s="27"/>
      <c r="AS1386" s="1">
        <v>44070</v>
      </c>
      <c r="AT1386">
        <v>2.5999999999999999E-2</v>
      </c>
      <c r="AU1386">
        <f t="shared" si="530"/>
        <v>2.5999999999999998E-4</v>
      </c>
      <c r="AW1386" s="1">
        <v>44070</v>
      </c>
      <c r="AX1386">
        <v>4.5999999999999999E-2</v>
      </c>
      <c r="AY1386">
        <f t="shared" si="531"/>
        <v>4.6000000000000001E-4</v>
      </c>
      <c r="BA1386" s="1">
        <v>44081</v>
      </c>
      <c r="BB1386">
        <v>0.217</v>
      </c>
      <c r="BC1386">
        <f t="shared" si="532"/>
        <v>2.1700000000000001E-3</v>
      </c>
      <c r="BE1386" s="1">
        <v>44081</v>
      </c>
      <c r="BF1386">
        <v>0.20399999999999999</v>
      </c>
      <c r="BG1386">
        <f t="shared" si="533"/>
        <v>2.0399999999999997E-3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3">
        <f t="shared" ca="1" si="534"/>
        <v>47752</v>
      </c>
      <c r="B1387" s="20">
        <f t="shared" ca="1" si="523"/>
        <v>0</v>
      </c>
      <c r="C1387">
        <f t="shared" ca="1" si="536"/>
        <v>0</v>
      </c>
      <c r="D1387">
        <f t="shared" ca="1" si="526"/>
        <v>-4.8499999999999996</v>
      </c>
      <c r="E1387">
        <f t="shared" ca="1" si="527"/>
        <v>1.7859639999999999</v>
      </c>
      <c r="J1387">
        <f t="shared" ca="1" si="528"/>
        <v>127.79444444444445</v>
      </c>
      <c r="K1387">
        <f t="shared" ca="1" si="524"/>
        <v>1.7859639999999999</v>
      </c>
      <c r="P1387">
        <f t="shared" ca="1" si="529"/>
        <v>127.79444444444445</v>
      </c>
      <c r="Q1387">
        <f t="shared" ca="1" si="525"/>
        <v>1.7859639999999999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9"/>
      <c r="AH1387" s="27"/>
      <c r="AS1387" s="1">
        <v>44069</v>
      </c>
      <c r="AT1387">
        <v>6.5000000000000002E-2</v>
      </c>
      <c r="AU1387">
        <f t="shared" si="530"/>
        <v>6.4999999999999997E-4</v>
      </c>
      <c r="AW1387" s="1">
        <v>44069</v>
      </c>
      <c r="AX1387">
        <v>5.8999999999999997E-2</v>
      </c>
      <c r="AY1387">
        <f t="shared" si="531"/>
        <v>5.8999999999999992E-4</v>
      </c>
      <c r="BA1387" s="1">
        <v>44078</v>
      </c>
      <c r="BB1387">
        <v>0.221</v>
      </c>
      <c r="BC1387">
        <f t="shared" si="532"/>
        <v>2.2100000000000002E-3</v>
      </c>
      <c r="BE1387" s="1">
        <v>44078</v>
      </c>
      <c r="BF1387">
        <v>0.2215</v>
      </c>
      <c r="BG1387">
        <f t="shared" si="533"/>
        <v>2.215E-3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3">
        <f t="shared" ca="1" si="534"/>
        <v>47753</v>
      </c>
      <c r="B1388" s="20">
        <f t="shared" ca="1" si="523"/>
        <v>0</v>
      </c>
      <c r="C1388">
        <f t="shared" ca="1" si="536"/>
        <v>0</v>
      </c>
      <c r="D1388">
        <f t="shared" ca="1" si="526"/>
        <v>-4.8527777777777779</v>
      </c>
      <c r="E1388">
        <f t="shared" ca="1" si="527"/>
        <v>1.7859639999999999</v>
      </c>
      <c r="J1388">
        <f t="shared" ca="1" si="528"/>
        <v>127.79444444444445</v>
      </c>
      <c r="K1388">
        <f t="shared" ca="1" si="524"/>
        <v>1.7859639999999999</v>
      </c>
      <c r="P1388">
        <f t="shared" ca="1" si="529"/>
        <v>127.79444444444445</v>
      </c>
      <c r="Q1388">
        <f t="shared" ca="1" si="525"/>
        <v>1.7859639999999999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9"/>
      <c r="AH1388" s="27"/>
      <c r="AS1388" s="1">
        <v>44068</v>
      </c>
      <c r="AT1388">
        <v>5.3999999999999999E-2</v>
      </c>
      <c r="AU1388">
        <f t="shared" si="530"/>
        <v>5.4000000000000001E-4</v>
      </c>
      <c r="AW1388" s="1">
        <v>44068</v>
      </c>
      <c r="AX1388">
        <v>5.8000000000000003E-2</v>
      </c>
      <c r="AY1388">
        <f t="shared" si="531"/>
        <v>5.8E-4</v>
      </c>
      <c r="BA1388" s="1">
        <v>44077</v>
      </c>
      <c r="BB1388">
        <v>0.222</v>
      </c>
      <c r="BC1388">
        <f t="shared" si="532"/>
        <v>2.2200000000000002E-3</v>
      </c>
      <c r="BE1388" s="1">
        <v>44077</v>
      </c>
      <c r="BF1388">
        <v>0.20499999999999999</v>
      </c>
      <c r="BG1388">
        <f t="shared" si="533"/>
        <v>2.0499999999999997E-3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3">
        <f t="shared" ca="1" si="534"/>
        <v>47756</v>
      </c>
      <c r="B1389" s="20">
        <f t="shared" ca="1" si="523"/>
        <v>0</v>
      </c>
      <c r="C1389">
        <f t="shared" ca="1" si="536"/>
        <v>0</v>
      </c>
      <c r="D1389">
        <f t="shared" ca="1" si="526"/>
        <v>-4.8611111111111107</v>
      </c>
      <c r="E1389">
        <f t="shared" ca="1" si="527"/>
        <v>1.7859639999999999</v>
      </c>
      <c r="J1389">
        <f t="shared" ca="1" si="528"/>
        <v>127.79444444444445</v>
      </c>
      <c r="K1389">
        <f t="shared" ca="1" si="524"/>
        <v>1.7859639999999999</v>
      </c>
      <c r="P1389">
        <f t="shared" ca="1" si="529"/>
        <v>127.79444444444445</v>
      </c>
      <c r="Q1389">
        <f t="shared" ca="1" si="525"/>
        <v>1.7859639999999999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9"/>
      <c r="AH1389" s="27"/>
      <c r="AS1389" s="1">
        <v>44067</v>
      </c>
      <c r="AT1389">
        <v>4.5999999999999999E-2</v>
      </c>
      <c r="AU1389">
        <f t="shared" si="530"/>
        <v>4.6000000000000001E-4</v>
      </c>
      <c r="AW1389" s="1">
        <v>44067</v>
      </c>
      <c r="AX1389">
        <v>5.5E-2</v>
      </c>
      <c r="AY1389">
        <f t="shared" si="531"/>
        <v>5.5000000000000003E-4</v>
      </c>
      <c r="BA1389" s="1">
        <v>44076</v>
      </c>
      <c r="BB1389">
        <v>0.22600000000000001</v>
      </c>
      <c r="BC1389">
        <f t="shared" si="532"/>
        <v>2.2599999999999999E-3</v>
      </c>
      <c r="BE1389" s="1">
        <v>44076</v>
      </c>
      <c r="BF1389">
        <v>0.20899999999999999</v>
      </c>
      <c r="BG1389">
        <f t="shared" si="533"/>
        <v>2.0899999999999998E-3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3">
        <f t="shared" ca="1" si="534"/>
        <v>47757</v>
      </c>
      <c r="B1390" s="20">
        <f t="shared" ca="1" si="523"/>
        <v>0</v>
      </c>
      <c r="C1390">
        <f t="shared" ca="1" si="536"/>
        <v>0</v>
      </c>
      <c r="D1390">
        <f t="shared" ca="1" si="526"/>
        <v>-4.8638888888888889</v>
      </c>
      <c r="E1390">
        <f t="shared" ca="1" si="527"/>
        <v>1.7859639999999999</v>
      </c>
      <c r="J1390">
        <f t="shared" ca="1" si="528"/>
        <v>127.79444444444445</v>
      </c>
      <c r="K1390">
        <f t="shared" ca="1" si="524"/>
        <v>1.7859639999999999</v>
      </c>
      <c r="P1390">
        <f t="shared" ca="1" si="529"/>
        <v>127.79444444444445</v>
      </c>
      <c r="Q1390">
        <f t="shared" ca="1" si="525"/>
        <v>1.7859639999999999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9"/>
      <c r="AH1390" s="27"/>
      <c r="AS1390" s="1">
        <v>44064</v>
      </c>
      <c r="AT1390">
        <v>4.3999999999999997E-2</v>
      </c>
      <c r="AU1390">
        <f t="shared" si="530"/>
        <v>4.3999999999999996E-4</v>
      </c>
      <c r="AW1390" s="1">
        <v>44064</v>
      </c>
      <c r="AX1390">
        <v>5.2999999999999999E-2</v>
      </c>
      <c r="AY1390">
        <f t="shared" si="531"/>
        <v>5.2999999999999998E-4</v>
      </c>
      <c r="BA1390" s="1">
        <v>44075</v>
      </c>
      <c r="BB1390">
        <v>0.21299999999999999</v>
      </c>
      <c r="BC1390">
        <f t="shared" si="532"/>
        <v>2.1299999999999999E-3</v>
      </c>
      <c r="BE1390" s="1">
        <v>44075</v>
      </c>
      <c r="BF1390">
        <v>0.20599999999999999</v>
      </c>
      <c r="BG1390">
        <f t="shared" si="533"/>
        <v>2.0599999999999998E-3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3">
        <f t="shared" ca="1" si="534"/>
        <v>47758</v>
      </c>
      <c r="B1391" s="20">
        <f t="shared" ca="1" si="523"/>
        <v>0</v>
      </c>
      <c r="C1391">
        <f t="shared" ca="1" si="536"/>
        <v>0</v>
      </c>
      <c r="D1391">
        <f t="shared" ca="1" si="526"/>
        <v>-4.8666666666666663</v>
      </c>
      <c r="E1391">
        <f t="shared" ca="1" si="527"/>
        <v>1.7859639999999999</v>
      </c>
      <c r="J1391">
        <f t="shared" ca="1" si="528"/>
        <v>127.79444444444445</v>
      </c>
      <c r="K1391">
        <f t="shared" ca="1" si="524"/>
        <v>1.7859639999999999</v>
      </c>
      <c r="P1391">
        <f t="shared" ca="1" si="529"/>
        <v>127.79444444444445</v>
      </c>
      <c r="Q1391">
        <f t="shared" ca="1" si="525"/>
        <v>1.7859639999999999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9"/>
      <c r="AH1391" s="27"/>
      <c r="AS1391" s="1">
        <v>44063</v>
      </c>
      <c r="AT1391">
        <v>6.4000000000000001E-2</v>
      </c>
      <c r="AU1391">
        <f t="shared" si="530"/>
        <v>6.4000000000000005E-4</v>
      </c>
      <c r="AW1391" s="1">
        <v>44063</v>
      </c>
      <c r="AX1391">
        <v>0.04</v>
      </c>
      <c r="AY1391">
        <f t="shared" si="531"/>
        <v>4.0000000000000002E-4</v>
      </c>
      <c r="BA1391" s="1">
        <v>44074</v>
      </c>
      <c r="BB1391">
        <v>0.219</v>
      </c>
      <c r="BC1391">
        <f t="shared" si="532"/>
        <v>2.1900000000000001E-3</v>
      </c>
      <c r="BE1391" s="1">
        <v>44074</v>
      </c>
      <c r="BF1391">
        <v>0.21609999999999999</v>
      </c>
      <c r="BG1391">
        <f t="shared" si="533"/>
        <v>2.1609999999999997E-3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3">
        <f t="shared" ca="1" si="534"/>
        <v>47759</v>
      </c>
      <c r="B1392" s="20">
        <f t="shared" ca="1" si="523"/>
        <v>0</v>
      </c>
      <c r="C1392">
        <f t="shared" ca="1" si="536"/>
        <v>0</v>
      </c>
      <c r="D1392">
        <f t="shared" ca="1" si="526"/>
        <v>-4.8694444444444445</v>
      </c>
      <c r="E1392">
        <f t="shared" ca="1" si="527"/>
        <v>1.7859639999999999</v>
      </c>
      <c r="J1392">
        <f t="shared" ca="1" si="528"/>
        <v>127.79444444444445</v>
      </c>
      <c r="K1392">
        <f t="shared" ca="1" si="524"/>
        <v>1.7859639999999999</v>
      </c>
      <c r="P1392">
        <f t="shared" ca="1" si="529"/>
        <v>127.79444444444445</v>
      </c>
      <c r="Q1392">
        <f t="shared" ca="1" si="525"/>
        <v>1.7859639999999999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9"/>
      <c r="AH1392" s="27"/>
      <c r="AS1392" s="1">
        <v>44062</v>
      </c>
      <c r="AT1392">
        <v>6.5000000000000002E-2</v>
      </c>
      <c r="AU1392">
        <f t="shared" si="530"/>
        <v>6.4999999999999997E-4</v>
      </c>
      <c r="AW1392" s="1">
        <v>44062</v>
      </c>
      <c r="AX1392">
        <v>5.6000000000000001E-2</v>
      </c>
      <c r="AY1392">
        <f t="shared" si="531"/>
        <v>5.6000000000000006E-4</v>
      </c>
      <c r="BA1392" s="1">
        <v>44071</v>
      </c>
      <c r="BB1392">
        <v>0.218</v>
      </c>
      <c r="BC1392">
        <f t="shared" si="532"/>
        <v>2.1800000000000001E-3</v>
      </c>
      <c r="BE1392" s="1">
        <v>44071</v>
      </c>
      <c r="BF1392">
        <v>0.22159999999999999</v>
      </c>
      <c r="BG1392">
        <f t="shared" si="533"/>
        <v>2.2160000000000001E-3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3">
        <f t="shared" ca="1" si="534"/>
        <v>47760</v>
      </c>
      <c r="B1393" s="20">
        <f t="shared" ca="1" si="523"/>
        <v>0</v>
      </c>
      <c r="C1393">
        <f t="shared" ca="1" si="536"/>
        <v>0</v>
      </c>
      <c r="D1393">
        <f t="shared" ca="1" si="526"/>
        <v>-4.8722222222222218</v>
      </c>
      <c r="E1393">
        <f t="shared" ca="1" si="527"/>
        <v>1.7859639999999999</v>
      </c>
      <c r="J1393">
        <f t="shared" ca="1" si="528"/>
        <v>127.79444444444445</v>
      </c>
      <c r="K1393">
        <f t="shared" ca="1" si="524"/>
        <v>1.7859639999999999</v>
      </c>
      <c r="P1393">
        <f t="shared" ca="1" si="529"/>
        <v>127.79444444444445</v>
      </c>
      <c r="Q1393">
        <f t="shared" ca="1" si="525"/>
        <v>1.7859639999999999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9"/>
      <c r="AH1393" s="27"/>
      <c r="AS1393" s="1">
        <v>44061</v>
      </c>
      <c r="AT1393">
        <v>5.5E-2</v>
      </c>
      <c r="AU1393">
        <f t="shared" si="530"/>
        <v>5.5000000000000003E-4</v>
      </c>
      <c r="AW1393" s="1">
        <v>44061</v>
      </c>
      <c r="AX1393">
        <v>0.06</v>
      </c>
      <c r="AY1393">
        <f t="shared" si="531"/>
        <v>5.9999999999999995E-4</v>
      </c>
      <c r="BA1393" s="1">
        <v>44070</v>
      </c>
      <c r="BB1393">
        <v>0.23799999999999999</v>
      </c>
      <c r="BC1393">
        <f t="shared" si="532"/>
        <v>2.3799999999999997E-3</v>
      </c>
      <c r="BE1393" s="1">
        <v>44070</v>
      </c>
      <c r="BF1393">
        <v>0.22500000000000001</v>
      </c>
      <c r="BG1393">
        <f t="shared" si="533"/>
        <v>2.2500000000000003E-3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3">
        <f t="shared" ca="1" si="534"/>
        <v>47763</v>
      </c>
      <c r="B1394" s="20">
        <f t="shared" ca="1" si="523"/>
        <v>0</v>
      </c>
      <c r="C1394">
        <f t="shared" ca="1" si="536"/>
        <v>0</v>
      </c>
      <c r="D1394">
        <f t="shared" ca="1" si="526"/>
        <v>-4.8805555555555555</v>
      </c>
      <c r="E1394">
        <f t="shared" ca="1" si="527"/>
        <v>1.7859639999999999</v>
      </c>
      <c r="J1394">
        <f t="shared" ca="1" si="528"/>
        <v>127.79444444444445</v>
      </c>
      <c r="K1394">
        <f t="shared" ca="1" si="524"/>
        <v>1.7859639999999999</v>
      </c>
      <c r="P1394">
        <f t="shared" ca="1" si="529"/>
        <v>127.79444444444445</v>
      </c>
      <c r="Q1394">
        <f t="shared" ca="1" si="525"/>
        <v>1.7859639999999999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9"/>
      <c r="AH1394" s="27"/>
      <c r="AS1394" s="1">
        <v>44060</v>
      </c>
      <c r="AT1394">
        <v>5.7000000000000002E-2</v>
      </c>
      <c r="AU1394">
        <f t="shared" si="530"/>
        <v>5.6999999999999998E-4</v>
      </c>
      <c r="AW1394" s="1">
        <v>44060</v>
      </c>
      <c r="AX1394">
        <v>4.4999999999999998E-2</v>
      </c>
      <c r="AY1394">
        <f t="shared" si="531"/>
        <v>4.4999999999999999E-4</v>
      </c>
      <c r="BA1394" s="1">
        <v>44069</v>
      </c>
      <c r="BB1394">
        <v>0.221</v>
      </c>
      <c r="BC1394">
        <f t="shared" si="532"/>
        <v>2.2100000000000002E-3</v>
      </c>
      <c r="BE1394" s="1">
        <v>44069</v>
      </c>
      <c r="BF1394">
        <v>0.216</v>
      </c>
      <c r="BG1394">
        <f t="shared" si="533"/>
        <v>2.16E-3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3">
        <f t="shared" ca="1" si="534"/>
        <v>47764</v>
      </c>
      <c r="B1395" s="20">
        <f t="shared" ca="1" si="523"/>
        <v>0</v>
      </c>
      <c r="C1395">
        <f t="shared" ca="1" si="536"/>
        <v>0</v>
      </c>
      <c r="D1395">
        <f t="shared" ca="1" si="526"/>
        <v>-4.8833333333333337</v>
      </c>
      <c r="E1395">
        <f t="shared" ca="1" si="527"/>
        <v>1.7859639999999999</v>
      </c>
      <c r="J1395">
        <f t="shared" ca="1" si="528"/>
        <v>127.79444444444445</v>
      </c>
      <c r="K1395">
        <f t="shared" ca="1" si="524"/>
        <v>1.7859639999999999</v>
      </c>
      <c r="P1395">
        <f t="shared" ca="1" si="529"/>
        <v>127.79444444444445</v>
      </c>
      <c r="Q1395">
        <f t="shared" ca="1" si="525"/>
        <v>1.7859639999999999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9"/>
      <c r="AH1395" s="27"/>
      <c r="AS1395" s="1">
        <v>44057</v>
      </c>
      <c r="AT1395">
        <v>7.0999999999999994E-2</v>
      </c>
      <c r="AU1395">
        <f t="shared" si="530"/>
        <v>7.0999999999999991E-4</v>
      </c>
      <c r="AW1395" s="1">
        <v>44057</v>
      </c>
      <c r="AX1395">
        <v>0.06</v>
      </c>
      <c r="AY1395">
        <f t="shared" si="531"/>
        <v>5.9999999999999995E-4</v>
      </c>
      <c r="BA1395" s="1">
        <v>44068</v>
      </c>
      <c r="BB1395">
        <v>0.21099999999999999</v>
      </c>
      <c r="BC1395">
        <f t="shared" si="532"/>
        <v>2.1099999999999999E-3</v>
      </c>
      <c r="BE1395" s="1">
        <v>44068</v>
      </c>
      <c r="BF1395">
        <v>0.20130000000000001</v>
      </c>
      <c r="BG1395">
        <f t="shared" si="533"/>
        <v>2.013E-3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3">
        <f t="shared" ca="1" si="534"/>
        <v>47765</v>
      </c>
      <c r="B1396" s="20">
        <f t="shared" ca="1" si="523"/>
        <v>0</v>
      </c>
      <c r="C1396">
        <f t="shared" ca="1" si="536"/>
        <v>0</v>
      </c>
      <c r="D1396">
        <f t="shared" ca="1" si="526"/>
        <v>-4.8861111111111111</v>
      </c>
      <c r="E1396">
        <f t="shared" ca="1" si="527"/>
        <v>1.7859639999999999</v>
      </c>
      <c r="J1396">
        <f t="shared" ca="1" si="528"/>
        <v>127.79444444444445</v>
      </c>
      <c r="K1396">
        <f t="shared" ca="1" si="524"/>
        <v>1.7859639999999999</v>
      </c>
      <c r="P1396">
        <f t="shared" ca="1" si="529"/>
        <v>127.79444444444445</v>
      </c>
      <c r="Q1396">
        <f t="shared" ca="1" si="525"/>
        <v>1.7859639999999999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9"/>
      <c r="AH1396" s="27"/>
      <c r="AS1396" s="1">
        <v>44056</v>
      </c>
      <c r="AT1396">
        <v>6.8000000000000005E-2</v>
      </c>
      <c r="AU1396">
        <f t="shared" si="530"/>
        <v>6.8000000000000005E-4</v>
      </c>
      <c r="AW1396" s="1">
        <v>44056</v>
      </c>
      <c r="AX1396">
        <v>4.2000000000000003E-2</v>
      </c>
      <c r="AY1396">
        <f t="shared" si="531"/>
        <v>4.2000000000000002E-4</v>
      </c>
      <c r="BA1396" s="1">
        <v>44067</v>
      </c>
      <c r="BB1396">
        <v>0.21199999999999999</v>
      </c>
      <c r="BC1396">
        <f t="shared" si="532"/>
        <v>2.1199999999999999E-3</v>
      </c>
      <c r="BE1396" s="1">
        <v>44067</v>
      </c>
      <c r="BF1396">
        <v>0.20200000000000001</v>
      </c>
      <c r="BG1396">
        <f t="shared" si="533"/>
        <v>2.0200000000000001E-3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3">
        <f t="shared" ca="1" si="534"/>
        <v>47766</v>
      </c>
      <c r="B1397" s="20">
        <f t="shared" ca="1" si="523"/>
        <v>0</v>
      </c>
      <c r="C1397">
        <f t="shared" ca="1" si="536"/>
        <v>0</v>
      </c>
      <c r="D1397">
        <f t="shared" ca="1" si="526"/>
        <v>-4.8888888888888893</v>
      </c>
      <c r="E1397">
        <f t="shared" ca="1" si="527"/>
        <v>1.7859639999999999</v>
      </c>
      <c r="J1397">
        <f t="shared" ca="1" si="528"/>
        <v>127.79444444444445</v>
      </c>
      <c r="K1397">
        <f t="shared" ca="1" si="524"/>
        <v>1.7859639999999999</v>
      </c>
      <c r="P1397">
        <f t="shared" ca="1" si="529"/>
        <v>127.79444444444445</v>
      </c>
      <c r="Q1397">
        <f t="shared" ca="1" si="525"/>
        <v>1.7859639999999999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9"/>
      <c r="AH1397" s="27"/>
      <c r="AS1397" s="1">
        <v>44055</v>
      </c>
      <c r="AT1397">
        <v>6.8000000000000005E-2</v>
      </c>
      <c r="AU1397">
        <f t="shared" si="530"/>
        <v>6.8000000000000005E-4</v>
      </c>
      <c r="AW1397" s="1">
        <v>44055</v>
      </c>
      <c r="AX1397">
        <v>5.7000000000000002E-2</v>
      </c>
      <c r="AY1397">
        <f t="shared" si="531"/>
        <v>5.6999999999999998E-4</v>
      </c>
      <c r="BA1397" s="1">
        <v>44064</v>
      </c>
      <c r="BB1397">
        <v>0.214</v>
      </c>
      <c r="BC1397">
        <f t="shared" si="532"/>
        <v>2.14E-3</v>
      </c>
      <c r="BE1397" s="1">
        <v>44064</v>
      </c>
      <c r="BF1397">
        <v>0.20899999999999999</v>
      </c>
      <c r="BG1397">
        <f t="shared" si="533"/>
        <v>2.0899999999999998E-3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3">
        <f t="shared" ca="1" si="534"/>
        <v>47767</v>
      </c>
      <c r="B1398" s="20">
        <f t="shared" ca="1" si="523"/>
        <v>0</v>
      </c>
      <c r="C1398">
        <f t="shared" ca="1" si="536"/>
        <v>0</v>
      </c>
      <c r="D1398">
        <f t="shared" ca="1" si="526"/>
        <v>-4.8916666666666666</v>
      </c>
      <c r="E1398">
        <f t="shared" ca="1" si="527"/>
        <v>1.7859639999999999</v>
      </c>
      <c r="J1398">
        <f t="shared" ca="1" si="528"/>
        <v>127.79444444444445</v>
      </c>
      <c r="K1398">
        <f t="shared" ca="1" si="524"/>
        <v>1.7859639999999999</v>
      </c>
      <c r="P1398">
        <f t="shared" ca="1" si="529"/>
        <v>127.79444444444445</v>
      </c>
      <c r="Q1398">
        <f t="shared" ca="1" si="525"/>
        <v>1.7859639999999999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9"/>
      <c r="AH1398" s="27"/>
      <c r="AS1398" s="1">
        <v>44054</v>
      </c>
      <c r="AT1398">
        <v>5.5E-2</v>
      </c>
      <c r="AU1398">
        <f t="shared" si="530"/>
        <v>5.5000000000000003E-4</v>
      </c>
      <c r="AW1398" s="1">
        <v>44054</v>
      </c>
      <c r="AX1398">
        <v>0.04</v>
      </c>
      <c r="AY1398">
        <f t="shared" si="531"/>
        <v>4.0000000000000002E-4</v>
      </c>
      <c r="BA1398" s="1">
        <v>44063</v>
      </c>
      <c r="BB1398">
        <v>0.222</v>
      </c>
      <c r="BC1398">
        <f t="shared" si="532"/>
        <v>2.2200000000000002E-3</v>
      </c>
      <c r="BE1398" s="1">
        <v>44063</v>
      </c>
      <c r="BF1398">
        <v>0.1993</v>
      </c>
      <c r="BG1398">
        <f t="shared" si="533"/>
        <v>1.993E-3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3">
        <f t="shared" ca="1" si="534"/>
        <v>47770</v>
      </c>
      <c r="B1399" s="20">
        <f t="shared" ca="1" si="523"/>
        <v>0</v>
      </c>
      <c r="C1399">
        <f t="shared" ca="1" si="536"/>
        <v>0</v>
      </c>
      <c r="D1399">
        <f t="shared" ca="1" si="526"/>
        <v>-4.9000000000000004</v>
      </c>
      <c r="E1399">
        <f t="shared" ca="1" si="527"/>
        <v>1.7859639999999999</v>
      </c>
      <c r="J1399">
        <f t="shared" ca="1" si="528"/>
        <v>127.79444444444445</v>
      </c>
      <c r="K1399">
        <f t="shared" ca="1" si="524"/>
        <v>1.7859639999999999</v>
      </c>
      <c r="P1399">
        <f t="shared" ca="1" si="529"/>
        <v>127.79444444444445</v>
      </c>
      <c r="Q1399">
        <f t="shared" ca="1" si="525"/>
        <v>1.7859639999999999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9"/>
      <c r="AH1399" s="27"/>
      <c r="AS1399" s="1">
        <v>44053</v>
      </c>
      <c r="AT1399">
        <v>4.8000000000000001E-2</v>
      </c>
      <c r="AU1399">
        <f t="shared" si="530"/>
        <v>4.8000000000000001E-4</v>
      </c>
      <c r="AW1399" s="1">
        <v>44053</v>
      </c>
      <c r="AX1399">
        <v>5.3999999999999999E-2</v>
      </c>
      <c r="AY1399">
        <f t="shared" si="531"/>
        <v>5.4000000000000001E-4</v>
      </c>
      <c r="BA1399" s="1">
        <v>44062</v>
      </c>
      <c r="BB1399">
        <v>0.21299999999999999</v>
      </c>
      <c r="BC1399">
        <f t="shared" si="532"/>
        <v>2.1299999999999999E-3</v>
      </c>
      <c r="BE1399" s="1">
        <v>44062</v>
      </c>
      <c r="BF1399">
        <v>0.20100000000000001</v>
      </c>
      <c r="BG1399">
        <f t="shared" si="533"/>
        <v>2.0100000000000001E-3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3">
        <f t="shared" ca="1" si="534"/>
        <v>47771</v>
      </c>
      <c r="B1400" s="20">
        <f t="shared" ca="1" si="523"/>
        <v>0</v>
      </c>
      <c r="C1400">
        <f t="shared" ca="1" si="536"/>
        <v>0</v>
      </c>
      <c r="D1400">
        <f t="shared" ca="1" si="526"/>
        <v>-4.9027777777777777</v>
      </c>
      <c r="E1400">
        <f t="shared" ca="1" si="527"/>
        <v>1.7859639999999999</v>
      </c>
      <c r="J1400">
        <f t="shared" ca="1" si="528"/>
        <v>127.79444444444445</v>
      </c>
      <c r="K1400">
        <f t="shared" ca="1" si="524"/>
        <v>1.7859639999999999</v>
      </c>
      <c r="P1400">
        <f t="shared" ca="1" si="529"/>
        <v>127.79444444444445</v>
      </c>
      <c r="Q1400">
        <f t="shared" ca="1" si="525"/>
        <v>1.7859639999999999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9"/>
      <c r="AH1400" s="27"/>
      <c r="AS1400" s="1">
        <v>44050</v>
      </c>
      <c r="AT1400">
        <v>5.2999999999999999E-2</v>
      </c>
      <c r="AU1400">
        <f t="shared" si="530"/>
        <v>5.2999999999999998E-4</v>
      </c>
      <c r="AW1400" s="1">
        <v>44050</v>
      </c>
      <c r="AX1400">
        <v>5.1999999999999998E-2</v>
      </c>
      <c r="AY1400">
        <f t="shared" si="531"/>
        <v>5.1999999999999995E-4</v>
      </c>
      <c r="BA1400" s="1">
        <v>44061</v>
      </c>
      <c r="BB1400">
        <v>0.214</v>
      </c>
      <c r="BC1400">
        <f t="shared" si="532"/>
        <v>2.14E-3</v>
      </c>
      <c r="BE1400" s="1">
        <v>44061</v>
      </c>
      <c r="BF1400">
        <v>0.20399999999999999</v>
      </c>
      <c r="BG1400">
        <f t="shared" si="533"/>
        <v>2.0399999999999997E-3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3">
        <f t="shared" ca="1" si="534"/>
        <v>47772</v>
      </c>
      <c r="B1401" s="20">
        <f t="shared" ca="1" si="523"/>
        <v>0</v>
      </c>
      <c r="C1401">
        <f t="shared" ca="1" si="536"/>
        <v>0</v>
      </c>
      <c r="D1401">
        <f t="shared" ca="1" si="526"/>
        <v>-4.9055555555555559</v>
      </c>
      <c r="E1401">
        <f t="shared" ca="1" si="527"/>
        <v>1.7859639999999999</v>
      </c>
      <c r="J1401">
        <f t="shared" ca="1" si="528"/>
        <v>127.79444444444445</v>
      </c>
      <c r="K1401">
        <f t="shared" ca="1" si="524"/>
        <v>1.7859639999999999</v>
      </c>
      <c r="P1401">
        <f t="shared" ca="1" si="529"/>
        <v>127.79444444444445</v>
      </c>
      <c r="Q1401">
        <f t="shared" ca="1" si="525"/>
        <v>1.7859639999999999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9"/>
      <c r="AH1401" s="27"/>
      <c r="AS1401" s="1">
        <v>44049</v>
      </c>
      <c r="AT1401">
        <v>5.1999999999999998E-2</v>
      </c>
      <c r="AU1401">
        <f t="shared" si="530"/>
        <v>5.1999999999999995E-4</v>
      </c>
      <c r="AW1401" s="1">
        <v>44049</v>
      </c>
      <c r="AX1401">
        <v>5.1999999999999998E-2</v>
      </c>
      <c r="AY1401">
        <f t="shared" si="531"/>
        <v>5.1999999999999995E-4</v>
      </c>
      <c r="BA1401" s="1">
        <v>44060</v>
      </c>
      <c r="BB1401">
        <v>0.22800000000000001</v>
      </c>
      <c r="BC1401">
        <f t="shared" si="532"/>
        <v>2.2799999999999999E-3</v>
      </c>
      <c r="BE1401" s="1">
        <v>44060</v>
      </c>
      <c r="BF1401">
        <v>0.221</v>
      </c>
      <c r="BG1401">
        <f t="shared" si="533"/>
        <v>2.2100000000000002E-3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3">
        <f t="shared" ca="1" si="534"/>
        <v>47773</v>
      </c>
      <c r="B1402" s="20">
        <f t="shared" ca="1" si="523"/>
        <v>0</v>
      </c>
      <c r="C1402">
        <f t="shared" ca="1" si="536"/>
        <v>0</v>
      </c>
      <c r="D1402">
        <f t="shared" ca="1" si="526"/>
        <v>-4.9083333333333332</v>
      </c>
      <c r="E1402">
        <f t="shared" ca="1" si="527"/>
        <v>1.7859639999999999</v>
      </c>
      <c r="J1402">
        <f t="shared" ca="1" si="528"/>
        <v>127.79444444444445</v>
      </c>
      <c r="K1402">
        <f t="shared" ca="1" si="524"/>
        <v>1.7859639999999999</v>
      </c>
      <c r="P1402">
        <f t="shared" ca="1" si="529"/>
        <v>127.79444444444445</v>
      </c>
      <c r="Q1402">
        <f t="shared" ca="1" si="525"/>
        <v>1.7859639999999999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9"/>
      <c r="AH1402" s="27"/>
      <c r="AS1402" s="1">
        <v>44048</v>
      </c>
      <c r="AT1402">
        <v>5.2999999999999999E-2</v>
      </c>
      <c r="AU1402">
        <f t="shared" si="530"/>
        <v>5.2999999999999998E-4</v>
      </c>
      <c r="AW1402" s="1">
        <v>44048</v>
      </c>
      <c r="AX1402">
        <v>3.5999999999999997E-2</v>
      </c>
      <c r="AY1402">
        <f t="shared" si="531"/>
        <v>3.5999999999999997E-4</v>
      </c>
      <c r="BA1402" s="1">
        <v>44057</v>
      </c>
      <c r="BB1402">
        <v>0.22900000000000001</v>
      </c>
      <c r="BC1402">
        <f t="shared" si="532"/>
        <v>2.2899999999999999E-3</v>
      </c>
      <c r="BE1402" s="1">
        <v>44057</v>
      </c>
      <c r="BF1402">
        <v>0.22600000000000001</v>
      </c>
      <c r="BG1402">
        <f t="shared" si="533"/>
        <v>2.2599999999999999E-3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3">
        <f t="shared" ca="1" si="534"/>
        <v>47774</v>
      </c>
      <c r="B1403" s="20">
        <f t="shared" ca="1" si="523"/>
        <v>0</v>
      </c>
      <c r="C1403">
        <f t="shared" ca="1" si="536"/>
        <v>0</v>
      </c>
      <c r="D1403">
        <f t="shared" ca="1" si="526"/>
        <v>-4.9111111111111114</v>
      </c>
      <c r="E1403">
        <f t="shared" ca="1" si="527"/>
        <v>1.7859639999999999</v>
      </c>
      <c r="J1403">
        <f t="shared" ca="1" si="528"/>
        <v>127.79444444444445</v>
      </c>
      <c r="K1403">
        <f t="shared" ca="1" si="524"/>
        <v>1.7859639999999999</v>
      </c>
      <c r="P1403">
        <f t="shared" ca="1" si="529"/>
        <v>127.79444444444445</v>
      </c>
      <c r="Q1403">
        <f t="shared" ca="1" si="525"/>
        <v>1.7859639999999999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9"/>
      <c r="AH1403" s="27"/>
      <c r="AS1403" s="1">
        <v>44047</v>
      </c>
      <c r="AT1403">
        <v>4.8000000000000001E-2</v>
      </c>
      <c r="AU1403">
        <f t="shared" si="530"/>
        <v>4.8000000000000001E-4</v>
      </c>
      <c r="AW1403" s="1">
        <v>44047</v>
      </c>
      <c r="AX1403">
        <v>3.4000000000000002E-2</v>
      </c>
      <c r="AY1403">
        <f t="shared" si="531"/>
        <v>3.4000000000000002E-4</v>
      </c>
      <c r="BA1403" s="1">
        <v>44056</v>
      </c>
      <c r="BB1403">
        <v>0.23100000000000001</v>
      </c>
      <c r="BC1403">
        <f t="shared" si="532"/>
        <v>2.31E-3</v>
      </c>
      <c r="BE1403" s="1">
        <v>44056</v>
      </c>
      <c r="BF1403">
        <v>0.2215</v>
      </c>
      <c r="BG1403">
        <f t="shared" si="533"/>
        <v>2.215E-3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3">
        <f t="shared" ca="1" si="534"/>
        <v>47777</v>
      </c>
      <c r="B1404" s="20">
        <f t="shared" ca="1" si="523"/>
        <v>0</v>
      </c>
      <c r="C1404">
        <f t="shared" ca="1" si="536"/>
        <v>0</v>
      </c>
      <c r="D1404">
        <f t="shared" ca="1" si="526"/>
        <v>-4.9194444444444443</v>
      </c>
      <c r="E1404">
        <f t="shared" ca="1" si="527"/>
        <v>1.7859639999999999</v>
      </c>
      <c r="J1404">
        <f t="shared" ca="1" si="528"/>
        <v>127.79444444444445</v>
      </c>
      <c r="K1404">
        <f t="shared" ca="1" si="524"/>
        <v>1.7859639999999999</v>
      </c>
      <c r="P1404">
        <f t="shared" ca="1" si="529"/>
        <v>127.79444444444445</v>
      </c>
      <c r="Q1404">
        <f t="shared" ca="1" si="525"/>
        <v>1.7859639999999999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9"/>
      <c r="AH1404" s="27"/>
      <c r="AS1404" s="1">
        <v>44046</v>
      </c>
      <c r="AT1404">
        <v>6.3E-2</v>
      </c>
      <c r="AU1404">
        <f t="shared" si="530"/>
        <v>6.3000000000000003E-4</v>
      </c>
      <c r="AW1404" s="1">
        <v>44046</v>
      </c>
      <c r="AX1404">
        <v>3.5000000000000003E-2</v>
      </c>
      <c r="AY1404">
        <f t="shared" si="531"/>
        <v>3.5000000000000005E-4</v>
      </c>
      <c r="BA1404" s="1">
        <v>44055</v>
      </c>
      <c r="BB1404">
        <v>0.22700000000000001</v>
      </c>
      <c r="BC1404">
        <f t="shared" si="532"/>
        <v>2.2699999999999999E-3</v>
      </c>
      <c r="BE1404" s="1">
        <v>44055</v>
      </c>
      <c r="BF1404">
        <v>0.2215</v>
      </c>
      <c r="BG1404">
        <f t="shared" si="533"/>
        <v>2.215E-3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3">
        <f t="shared" ca="1" si="534"/>
        <v>47778</v>
      </c>
      <c r="B1405" s="20">
        <f t="shared" ca="1" si="523"/>
        <v>0</v>
      </c>
      <c r="C1405">
        <f t="shared" ca="1" si="536"/>
        <v>0</v>
      </c>
      <c r="D1405">
        <f t="shared" ca="1" si="526"/>
        <v>-4.9222222222222225</v>
      </c>
      <c r="E1405">
        <f t="shared" ca="1" si="527"/>
        <v>1.7859639999999999</v>
      </c>
      <c r="J1405">
        <f t="shared" ca="1" si="528"/>
        <v>127.79444444444445</v>
      </c>
      <c r="K1405">
        <f t="shared" ca="1" si="524"/>
        <v>1.7859639999999999</v>
      </c>
      <c r="P1405">
        <f t="shared" ca="1" si="529"/>
        <v>127.79444444444445</v>
      </c>
      <c r="Q1405">
        <f t="shared" ca="1" si="525"/>
        <v>1.7859639999999999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9"/>
      <c r="AH1405" s="27"/>
      <c r="AS1405" s="1">
        <v>44043</v>
      </c>
      <c r="AT1405">
        <v>5.8999999999999997E-2</v>
      </c>
      <c r="AU1405">
        <f t="shared" si="530"/>
        <v>5.8999999999999992E-4</v>
      </c>
      <c r="AW1405" s="1">
        <v>44043</v>
      </c>
      <c r="AX1405">
        <v>3.2000000000000001E-2</v>
      </c>
      <c r="AY1405">
        <f t="shared" si="531"/>
        <v>3.2000000000000003E-4</v>
      </c>
      <c r="BA1405" s="1">
        <v>44054</v>
      </c>
      <c r="BB1405">
        <v>0.23</v>
      </c>
      <c r="BC1405">
        <f t="shared" si="532"/>
        <v>2.3E-3</v>
      </c>
      <c r="BE1405" s="1">
        <v>44054</v>
      </c>
      <c r="BF1405">
        <v>0.20399999999999999</v>
      </c>
      <c r="BG1405">
        <f t="shared" si="533"/>
        <v>2.0399999999999997E-3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3">
        <f t="shared" ca="1" si="534"/>
        <v>47779</v>
      </c>
      <c r="B1406" s="20">
        <f t="shared" ca="1" si="523"/>
        <v>0</v>
      </c>
      <c r="C1406">
        <f t="shared" ca="1" si="536"/>
        <v>0</v>
      </c>
      <c r="D1406">
        <f t="shared" ca="1" si="526"/>
        <v>-4.9249999999999998</v>
      </c>
      <c r="E1406">
        <f t="shared" ca="1" si="527"/>
        <v>1.7859639999999999</v>
      </c>
      <c r="J1406">
        <f t="shared" ca="1" si="528"/>
        <v>127.79444444444445</v>
      </c>
      <c r="K1406">
        <f t="shared" ca="1" si="524"/>
        <v>1.7859639999999999</v>
      </c>
      <c r="P1406">
        <f t="shared" ca="1" si="529"/>
        <v>127.79444444444445</v>
      </c>
      <c r="Q1406">
        <f t="shared" ca="1" si="525"/>
        <v>1.7859639999999999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9"/>
      <c r="AH1406" s="27"/>
      <c r="AS1406" s="1">
        <v>44042</v>
      </c>
      <c r="AT1406">
        <v>4.8000000000000001E-2</v>
      </c>
      <c r="AU1406">
        <f t="shared" si="530"/>
        <v>4.8000000000000001E-4</v>
      </c>
      <c r="AW1406" s="1">
        <v>44042</v>
      </c>
      <c r="AX1406">
        <v>3.1E-2</v>
      </c>
      <c r="AY1406">
        <f t="shared" si="531"/>
        <v>3.1E-4</v>
      </c>
      <c r="BA1406" s="1">
        <v>44053</v>
      </c>
      <c r="BB1406">
        <v>0.22</v>
      </c>
      <c r="BC1406">
        <f t="shared" si="532"/>
        <v>2.2000000000000001E-3</v>
      </c>
      <c r="BE1406" s="1">
        <v>44053</v>
      </c>
      <c r="BF1406">
        <v>0.19400000000000001</v>
      </c>
      <c r="BG1406">
        <f t="shared" si="533"/>
        <v>1.9400000000000001E-3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3">
        <f t="shared" ca="1" si="534"/>
        <v>47780</v>
      </c>
      <c r="B1407" s="20">
        <f t="shared" ca="1" si="523"/>
        <v>0</v>
      </c>
      <c r="C1407">
        <f t="shared" ca="1" si="536"/>
        <v>0</v>
      </c>
      <c r="D1407">
        <f t="shared" ca="1" si="526"/>
        <v>-4.927777777777778</v>
      </c>
      <c r="E1407">
        <f t="shared" ca="1" si="527"/>
        <v>1.7859639999999999</v>
      </c>
      <c r="J1407">
        <f t="shared" ca="1" si="528"/>
        <v>127.79444444444445</v>
      </c>
      <c r="K1407">
        <f t="shared" ca="1" si="524"/>
        <v>1.7859639999999999</v>
      </c>
      <c r="P1407">
        <f t="shared" ca="1" si="529"/>
        <v>127.79444444444445</v>
      </c>
      <c r="Q1407">
        <f t="shared" ca="1" si="525"/>
        <v>1.7859639999999999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9"/>
      <c r="AH1407" s="27"/>
      <c r="AS1407" s="1">
        <v>44041</v>
      </c>
      <c r="AT1407">
        <v>2.5000000000000001E-2</v>
      </c>
      <c r="AU1407">
        <f t="shared" si="530"/>
        <v>2.5000000000000001E-4</v>
      </c>
      <c r="AW1407" s="1">
        <v>44041</v>
      </c>
      <c r="AX1407">
        <v>0.05</v>
      </c>
      <c r="AY1407">
        <f t="shared" si="531"/>
        <v>5.0000000000000001E-4</v>
      </c>
      <c r="BA1407" s="1">
        <v>44050</v>
      </c>
      <c r="BB1407">
        <v>0.218</v>
      </c>
      <c r="BC1407">
        <f t="shared" si="532"/>
        <v>2.1800000000000001E-3</v>
      </c>
      <c r="BE1407" s="1">
        <v>44050</v>
      </c>
      <c r="BF1407">
        <v>0.20100000000000001</v>
      </c>
      <c r="BG1407">
        <f t="shared" si="533"/>
        <v>2.0100000000000001E-3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3">
        <f t="shared" ca="1" si="534"/>
        <v>47781</v>
      </c>
      <c r="B1408" s="20">
        <f t="shared" ca="1" si="523"/>
        <v>0</v>
      </c>
      <c r="C1408">
        <f t="shared" ca="1" si="536"/>
        <v>0</v>
      </c>
      <c r="D1408">
        <f t="shared" ca="1" si="526"/>
        <v>-4.9305555555555554</v>
      </c>
      <c r="E1408">
        <f t="shared" ca="1" si="527"/>
        <v>1.7859639999999999</v>
      </c>
      <c r="J1408">
        <f t="shared" ca="1" si="528"/>
        <v>127.79444444444445</v>
      </c>
      <c r="K1408">
        <f t="shared" ca="1" si="524"/>
        <v>1.7859639999999999</v>
      </c>
      <c r="P1408">
        <f t="shared" ca="1" si="529"/>
        <v>127.79444444444445</v>
      </c>
      <c r="Q1408">
        <f t="shared" ca="1" si="525"/>
        <v>1.7859639999999999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9"/>
      <c r="AH1408" s="27"/>
      <c r="AS1408" s="1">
        <v>44040</v>
      </c>
      <c r="AT1408">
        <v>4.4999999999999998E-2</v>
      </c>
      <c r="AU1408">
        <f t="shared" si="530"/>
        <v>4.4999999999999999E-4</v>
      </c>
      <c r="AW1408" s="1">
        <v>44040</v>
      </c>
      <c r="AX1408">
        <v>3.2000000000000001E-2</v>
      </c>
      <c r="AY1408">
        <f t="shared" si="531"/>
        <v>3.2000000000000003E-4</v>
      </c>
      <c r="BA1408" s="1">
        <v>44049</v>
      </c>
      <c r="BB1408">
        <v>0.19800000000000001</v>
      </c>
      <c r="BC1408">
        <f t="shared" si="532"/>
        <v>1.98E-3</v>
      </c>
      <c r="BE1408" s="1">
        <v>44049</v>
      </c>
      <c r="BF1408">
        <v>0.19</v>
      </c>
      <c r="BG1408">
        <f t="shared" si="533"/>
        <v>1.9E-3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3">
        <f t="shared" ca="1" si="534"/>
        <v>47784</v>
      </c>
      <c r="B1409" s="20">
        <f t="shared" ca="1" si="523"/>
        <v>0</v>
      </c>
      <c r="C1409">
        <f t="shared" ca="1" si="536"/>
        <v>0</v>
      </c>
      <c r="D1409">
        <f t="shared" ca="1" si="526"/>
        <v>-4.9388888888888891</v>
      </c>
      <c r="E1409">
        <f t="shared" ca="1" si="527"/>
        <v>1.7859639999999999</v>
      </c>
      <c r="J1409">
        <f t="shared" ca="1" si="528"/>
        <v>127.79444444444445</v>
      </c>
      <c r="K1409">
        <f t="shared" ca="1" si="524"/>
        <v>1.7859639999999999</v>
      </c>
      <c r="P1409">
        <f t="shared" ca="1" si="529"/>
        <v>127.79444444444445</v>
      </c>
      <c r="Q1409">
        <f t="shared" ca="1" si="525"/>
        <v>1.7859639999999999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9"/>
      <c r="AH1409" s="27"/>
      <c r="AS1409" s="1">
        <v>44039</v>
      </c>
      <c r="AT1409">
        <v>4.2999999999999997E-2</v>
      </c>
      <c r="AU1409">
        <f t="shared" si="530"/>
        <v>4.2999999999999999E-4</v>
      </c>
      <c r="AW1409" s="1">
        <v>44039</v>
      </c>
      <c r="AX1409">
        <v>4.5999999999999999E-2</v>
      </c>
      <c r="AY1409">
        <f t="shared" si="531"/>
        <v>4.6000000000000001E-4</v>
      </c>
      <c r="BA1409" s="1">
        <v>44048</v>
      </c>
      <c r="BB1409">
        <v>0.20699999999999999</v>
      </c>
      <c r="BC1409">
        <f t="shared" si="532"/>
        <v>2.0699999999999998E-3</v>
      </c>
      <c r="BE1409" s="1">
        <v>44048</v>
      </c>
      <c r="BF1409">
        <v>0.16800000000000001</v>
      </c>
      <c r="BG1409">
        <f t="shared" si="533"/>
        <v>1.6800000000000001E-3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3">
        <f t="shared" ca="1" si="534"/>
        <v>47785</v>
      </c>
      <c r="B1410" s="20">
        <f t="shared" ca="1" si="523"/>
        <v>0</v>
      </c>
      <c r="C1410">
        <f t="shared" ca="1" si="536"/>
        <v>0</v>
      </c>
      <c r="D1410">
        <f t="shared" ca="1" si="526"/>
        <v>-4.9416666666666664</v>
      </c>
      <c r="E1410">
        <f t="shared" ca="1" si="527"/>
        <v>1.7859639999999999</v>
      </c>
      <c r="J1410">
        <f t="shared" ca="1" si="528"/>
        <v>127.79444444444445</v>
      </c>
      <c r="K1410">
        <f t="shared" ca="1" si="524"/>
        <v>1.7859639999999999</v>
      </c>
      <c r="P1410">
        <f t="shared" ca="1" si="529"/>
        <v>127.79444444444445</v>
      </c>
      <c r="Q1410">
        <f t="shared" ca="1" si="525"/>
        <v>1.7859639999999999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9"/>
      <c r="AH1410" s="27"/>
      <c r="AS1410" s="1">
        <v>44036</v>
      </c>
      <c r="AT1410">
        <v>0.06</v>
      </c>
      <c r="AU1410">
        <f t="shared" si="530"/>
        <v>5.9999999999999995E-4</v>
      </c>
      <c r="AW1410" s="1">
        <v>44036</v>
      </c>
      <c r="AX1410">
        <v>3.2000000000000001E-2</v>
      </c>
      <c r="AY1410">
        <f t="shared" si="531"/>
        <v>3.2000000000000003E-4</v>
      </c>
      <c r="BA1410" s="1">
        <v>44047</v>
      </c>
      <c r="BB1410">
        <v>0.19800000000000001</v>
      </c>
      <c r="BC1410">
        <f t="shared" si="532"/>
        <v>1.98E-3</v>
      </c>
      <c r="BE1410" s="1">
        <v>44047</v>
      </c>
      <c r="BF1410">
        <v>0.156</v>
      </c>
      <c r="BG1410">
        <f t="shared" si="533"/>
        <v>1.56E-3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3">
        <f t="shared" ca="1" si="534"/>
        <v>47786</v>
      </c>
      <c r="B1411" s="20">
        <f t="shared" ca="1" si="523"/>
        <v>0</v>
      </c>
      <c r="C1411">
        <f t="shared" ca="1" si="536"/>
        <v>0</v>
      </c>
      <c r="D1411">
        <f t="shared" ca="1" si="526"/>
        <v>-4.9444444444444446</v>
      </c>
      <c r="E1411">
        <f t="shared" ca="1" si="527"/>
        <v>1.7859639999999999</v>
      </c>
      <c r="J1411">
        <f t="shared" ca="1" si="528"/>
        <v>127.79444444444445</v>
      </c>
      <c r="K1411">
        <f t="shared" ca="1" si="524"/>
        <v>1.7859639999999999</v>
      </c>
      <c r="P1411">
        <f t="shared" ca="1" si="529"/>
        <v>127.79444444444445</v>
      </c>
      <c r="Q1411">
        <f t="shared" ca="1" si="525"/>
        <v>1.7859639999999999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9"/>
      <c r="AH1411" s="27"/>
      <c r="AS1411" s="1">
        <v>44035</v>
      </c>
      <c r="AT1411">
        <v>4.5999999999999999E-2</v>
      </c>
      <c r="AU1411">
        <f t="shared" si="530"/>
        <v>4.6000000000000001E-4</v>
      </c>
      <c r="AW1411" s="1">
        <v>44035</v>
      </c>
      <c r="AX1411">
        <v>4.7E-2</v>
      </c>
      <c r="AY1411">
        <f t="shared" si="531"/>
        <v>4.6999999999999999E-4</v>
      </c>
      <c r="BA1411" s="1">
        <v>44046</v>
      </c>
      <c r="BB1411">
        <v>0.19900000000000001</v>
      </c>
      <c r="BC1411">
        <f t="shared" si="532"/>
        <v>1.99E-3</v>
      </c>
      <c r="BE1411" s="1">
        <v>44046</v>
      </c>
      <c r="BF1411">
        <v>0.19040000000000001</v>
      </c>
      <c r="BG1411">
        <f t="shared" si="533"/>
        <v>1.9040000000000001E-3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3">
        <f t="shared" ca="1" si="534"/>
        <v>47787</v>
      </c>
      <c r="B1412" s="20">
        <f t="shared" ca="1" si="523"/>
        <v>0</v>
      </c>
      <c r="C1412">
        <f t="shared" ca="1" si="536"/>
        <v>0</v>
      </c>
      <c r="D1412">
        <f t="shared" ca="1" si="526"/>
        <v>-4.947222222222222</v>
      </c>
      <c r="E1412">
        <f t="shared" ca="1" si="527"/>
        <v>1.7859639999999999</v>
      </c>
      <c r="J1412">
        <f t="shared" ca="1" si="528"/>
        <v>127.79444444444445</v>
      </c>
      <c r="K1412">
        <f t="shared" ca="1" si="524"/>
        <v>1.7859639999999999</v>
      </c>
      <c r="P1412">
        <f t="shared" ca="1" si="529"/>
        <v>127.79444444444445</v>
      </c>
      <c r="Q1412">
        <f t="shared" ca="1" si="525"/>
        <v>1.7859639999999999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9"/>
      <c r="AH1412" s="27"/>
      <c r="AS1412" s="1">
        <v>44034</v>
      </c>
      <c r="AT1412">
        <v>6.5000000000000002E-2</v>
      </c>
      <c r="AU1412">
        <f t="shared" si="530"/>
        <v>6.4999999999999997E-4</v>
      </c>
      <c r="AW1412" s="1">
        <v>44034</v>
      </c>
      <c r="AX1412">
        <v>3.5999999999999997E-2</v>
      </c>
      <c r="AY1412">
        <f t="shared" si="531"/>
        <v>3.5999999999999997E-4</v>
      </c>
      <c r="BA1412" s="1">
        <v>44043</v>
      </c>
      <c r="BB1412">
        <v>0.19800000000000001</v>
      </c>
      <c r="BC1412">
        <f t="shared" si="532"/>
        <v>1.98E-3</v>
      </c>
      <c r="BE1412" s="1">
        <v>44043</v>
      </c>
      <c r="BF1412">
        <v>0.16700000000000001</v>
      </c>
      <c r="BG1412">
        <f t="shared" si="533"/>
        <v>1.67E-3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3">
        <f t="shared" ca="1" si="534"/>
        <v>47788</v>
      </c>
      <c r="B1413" s="20">
        <f t="shared" ca="1" si="523"/>
        <v>0</v>
      </c>
      <c r="C1413">
        <f t="shared" ca="1" si="536"/>
        <v>0</v>
      </c>
      <c r="D1413">
        <f t="shared" ca="1" si="526"/>
        <v>-4.95</v>
      </c>
      <c r="E1413">
        <f t="shared" ca="1" si="527"/>
        <v>1.7859639999999999</v>
      </c>
      <c r="J1413">
        <f t="shared" ca="1" si="528"/>
        <v>127.79444444444445</v>
      </c>
      <c r="K1413">
        <f t="shared" ca="1" si="524"/>
        <v>1.7859639999999999</v>
      </c>
      <c r="P1413">
        <f t="shared" ca="1" si="529"/>
        <v>127.79444444444445</v>
      </c>
      <c r="Q1413">
        <f t="shared" ca="1" si="525"/>
        <v>1.7859639999999999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9"/>
      <c r="AH1413" s="27"/>
      <c r="AS1413" s="1">
        <v>44033</v>
      </c>
      <c r="AT1413">
        <v>0.05</v>
      </c>
      <c r="AU1413">
        <f t="shared" si="530"/>
        <v>5.0000000000000001E-4</v>
      </c>
      <c r="AW1413" s="1">
        <v>44033</v>
      </c>
      <c r="AX1413">
        <v>3.5999999999999997E-2</v>
      </c>
      <c r="AY1413">
        <f t="shared" si="531"/>
        <v>3.5999999999999997E-4</v>
      </c>
      <c r="BA1413" s="1">
        <v>44042</v>
      </c>
      <c r="BB1413">
        <v>0.2</v>
      </c>
      <c r="BC1413">
        <f t="shared" si="532"/>
        <v>2E-3</v>
      </c>
      <c r="BE1413" s="1">
        <v>44042</v>
      </c>
      <c r="BF1413">
        <v>0.17499999999999999</v>
      </c>
      <c r="BG1413">
        <f t="shared" si="533"/>
        <v>1.7499999999999998E-3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3">
        <f t="shared" ca="1" si="534"/>
        <v>47791</v>
      </c>
      <c r="B1414" s="20">
        <f t="shared" ca="1" si="523"/>
        <v>0</v>
      </c>
      <c r="C1414">
        <f t="shared" ca="1" si="536"/>
        <v>0</v>
      </c>
      <c r="D1414">
        <f t="shared" ca="1" si="526"/>
        <v>-4.958333333333333</v>
      </c>
      <c r="E1414">
        <f t="shared" ca="1" si="527"/>
        <v>1.7859639999999999</v>
      </c>
      <c r="J1414">
        <f t="shared" ca="1" si="528"/>
        <v>127.79444444444445</v>
      </c>
      <c r="K1414">
        <f t="shared" ca="1" si="524"/>
        <v>1.7859639999999999</v>
      </c>
      <c r="P1414">
        <f t="shared" ca="1" si="529"/>
        <v>127.79444444444445</v>
      </c>
      <c r="Q1414">
        <f t="shared" ca="1" si="525"/>
        <v>1.7859639999999999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9"/>
      <c r="AH1414" s="27"/>
      <c r="AS1414" s="1">
        <v>44032</v>
      </c>
      <c r="AT1414">
        <v>6.4000000000000001E-2</v>
      </c>
      <c r="AU1414">
        <f t="shared" si="530"/>
        <v>6.4000000000000005E-4</v>
      </c>
      <c r="AW1414" s="1">
        <v>44032</v>
      </c>
      <c r="AX1414">
        <v>0.05</v>
      </c>
      <c r="AY1414">
        <f t="shared" si="531"/>
        <v>5.0000000000000001E-4</v>
      </c>
      <c r="BA1414" s="1">
        <v>44041</v>
      </c>
      <c r="BB1414">
        <v>0.217</v>
      </c>
      <c r="BC1414">
        <f t="shared" si="532"/>
        <v>2.1700000000000001E-3</v>
      </c>
      <c r="BE1414" s="1">
        <v>44041</v>
      </c>
      <c r="BF1414">
        <v>0.19500000000000001</v>
      </c>
      <c r="BG1414">
        <f t="shared" si="533"/>
        <v>1.9500000000000001E-3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3">
        <f t="shared" ca="1" si="534"/>
        <v>47792</v>
      </c>
      <c r="B1415" s="20">
        <f t="shared" ca="1" si="523"/>
        <v>0</v>
      </c>
      <c r="C1415">
        <f t="shared" ca="1" si="536"/>
        <v>0</v>
      </c>
      <c r="D1415">
        <f t="shared" ca="1" si="526"/>
        <v>-4.9611111111111112</v>
      </c>
      <c r="E1415">
        <f t="shared" ca="1" si="527"/>
        <v>1.7859639999999999</v>
      </c>
      <c r="J1415">
        <f t="shared" ca="1" si="528"/>
        <v>127.79444444444445</v>
      </c>
      <c r="K1415">
        <f t="shared" ca="1" si="524"/>
        <v>1.7859639999999999</v>
      </c>
      <c r="P1415">
        <f t="shared" ca="1" si="529"/>
        <v>127.79444444444445</v>
      </c>
      <c r="Q1415">
        <f t="shared" ca="1" si="525"/>
        <v>1.7859639999999999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9"/>
      <c r="AH1415" s="27"/>
      <c r="AS1415" s="1">
        <v>44029</v>
      </c>
      <c r="AT1415">
        <v>5.1999999999999998E-2</v>
      </c>
      <c r="AU1415">
        <f t="shared" si="530"/>
        <v>5.1999999999999995E-4</v>
      </c>
      <c r="AW1415" s="1">
        <v>44029</v>
      </c>
      <c r="AX1415">
        <v>4.9000000000000002E-2</v>
      </c>
      <c r="AY1415">
        <f t="shared" si="531"/>
        <v>4.8999999999999998E-4</v>
      </c>
      <c r="BA1415" s="1">
        <v>44040</v>
      </c>
      <c r="BB1415">
        <v>0.23400000000000001</v>
      </c>
      <c r="BC1415">
        <f t="shared" si="532"/>
        <v>2.3400000000000001E-3</v>
      </c>
      <c r="BE1415" s="1">
        <v>44040</v>
      </c>
      <c r="BF1415">
        <v>0.20399999999999999</v>
      </c>
      <c r="BG1415">
        <f t="shared" si="533"/>
        <v>2.0399999999999997E-3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3">
        <f t="shared" ca="1" si="534"/>
        <v>47793</v>
      </c>
      <c r="B1416" s="20">
        <f t="shared" ca="1" si="523"/>
        <v>0</v>
      </c>
      <c r="C1416">
        <f t="shared" ca="1" si="536"/>
        <v>0</v>
      </c>
      <c r="D1416">
        <f t="shared" ca="1" si="526"/>
        <v>-4.9638888888888886</v>
      </c>
      <c r="E1416">
        <f t="shared" ca="1" si="527"/>
        <v>1.7859639999999999</v>
      </c>
      <c r="J1416">
        <f t="shared" ca="1" si="528"/>
        <v>127.79444444444445</v>
      </c>
      <c r="K1416">
        <f t="shared" ca="1" si="524"/>
        <v>1.7859639999999999</v>
      </c>
      <c r="P1416">
        <f t="shared" ca="1" si="529"/>
        <v>127.79444444444445</v>
      </c>
      <c r="Q1416">
        <f t="shared" ca="1" si="525"/>
        <v>1.7859639999999999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9"/>
      <c r="AH1416" s="27"/>
      <c r="AS1416" s="1">
        <v>44028</v>
      </c>
      <c r="AT1416">
        <v>6.0999999999999999E-2</v>
      </c>
      <c r="AU1416">
        <f t="shared" si="530"/>
        <v>6.0999999999999997E-4</v>
      </c>
      <c r="AW1416" s="1">
        <v>44028</v>
      </c>
      <c r="AX1416">
        <v>3.2000000000000001E-2</v>
      </c>
      <c r="AY1416">
        <f t="shared" si="531"/>
        <v>3.2000000000000003E-4</v>
      </c>
      <c r="BA1416" s="1">
        <v>44039</v>
      </c>
      <c r="BB1416">
        <v>0.22</v>
      </c>
      <c r="BC1416">
        <f t="shared" si="532"/>
        <v>2.2000000000000001E-3</v>
      </c>
      <c r="BE1416" s="1">
        <v>44039</v>
      </c>
      <c r="BF1416">
        <v>0.21299999999999999</v>
      </c>
      <c r="BG1416">
        <f t="shared" si="533"/>
        <v>2.1299999999999999E-3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3">
        <f t="shared" ca="1" si="534"/>
        <v>47794</v>
      </c>
      <c r="B1417" s="20">
        <f t="shared" ca="1" si="523"/>
        <v>0</v>
      </c>
      <c r="C1417">
        <f t="shared" ca="1" si="536"/>
        <v>0</v>
      </c>
      <c r="D1417">
        <f t="shared" ca="1" si="526"/>
        <v>-4.9666666666666668</v>
      </c>
      <c r="E1417">
        <f t="shared" ca="1" si="527"/>
        <v>1.7859639999999999</v>
      </c>
      <c r="J1417">
        <f t="shared" ca="1" si="528"/>
        <v>127.79444444444445</v>
      </c>
      <c r="K1417">
        <f t="shared" ca="1" si="524"/>
        <v>1.7859639999999999</v>
      </c>
      <c r="P1417">
        <f t="shared" ca="1" si="529"/>
        <v>127.79444444444445</v>
      </c>
      <c r="Q1417">
        <f t="shared" ca="1" si="525"/>
        <v>1.7859639999999999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9"/>
      <c r="AH1417" s="27"/>
      <c r="AS1417" s="1">
        <v>44027</v>
      </c>
      <c r="AT1417">
        <v>4.9000000000000002E-2</v>
      </c>
      <c r="AU1417">
        <f t="shared" si="530"/>
        <v>4.8999999999999998E-4</v>
      </c>
      <c r="AW1417" s="1">
        <v>44027</v>
      </c>
      <c r="AX1417">
        <v>4.9000000000000002E-2</v>
      </c>
      <c r="AY1417">
        <f t="shared" si="531"/>
        <v>4.8999999999999998E-4</v>
      </c>
      <c r="BA1417" s="1">
        <v>44036</v>
      </c>
      <c r="BB1417">
        <v>0.217</v>
      </c>
      <c r="BC1417">
        <f t="shared" si="532"/>
        <v>2.1700000000000001E-3</v>
      </c>
      <c r="BE1417" s="1">
        <v>44036</v>
      </c>
      <c r="BF1417">
        <v>0.19</v>
      </c>
      <c r="BG1417">
        <f t="shared" si="533"/>
        <v>1.9E-3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3">
        <f t="shared" ca="1" si="534"/>
        <v>47795</v>
      </c>
      <c r="B1418" s="20">
        <f t="shared" ca="1" si="523"/>
        <v>0</v>
      </c>
      <c r="C1418">
        <f t="shared" ca="1" si="536"/>
        <v>0</v>
      </c>
      <c r="D1418">
        <f t="shared" ca="1" si="526"/>
        <v>-4.9694444444444441</v>
      </c>
      <c r="E1418">
        <f t="shared" ca="1" si="527"/>
        <v>1.7859639999999999</v>
      </c>
      <c r="J1418">
        <f t="shared" ca="1" si="528"/>
        <v>127.79444444444445</v>
      </c>
      <c r="K1418">
        <f t="shared" ca="1" si="524"/>
        <v>1.7859639999999999</v>
      </c>
      <c r="P1418">
        <f t="shared" ca="1" si="529"/>
        <v>127.79444444444445</v>
      </c>
      <c r="Q1418">
        <f t="shared" ca="1" si="525"/>
        <v>1.7859639999999999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9"/>
      <c r="AH1418" s="27"/>
      <c r="AS1418" s="1">
        <v>44026</v>
      </c>
      <c r="AT1418">
        <v>6.5000000000000002E-2</v>
      </c>
      <c r="AU1418">
        <f t="shared" si="530"/>
        <v>6.4999999999999997E-4</v>
      </c>
      <c r="AW1418" s="1">
        <v>44026</v>
      </c>
      <c r="AX1418">
        <v>4.9000000000000002E-2</v>
      </c>
      <c r="AY1418">
        <f t="shared" si="531"/>
        <v>4.8999999999999998E-4</v>
      </c>
      <c r="BA1418" s="1">
        <v>44035</v>
      </c>
      <c r="BB1418">
        <v>0.221</v>
      </c>
      <c r="BC1418">
        <f t="shared" si="532"/>
        <v>2.2100000000000002E-3</v>
      </c>
      <c r="BE1418" s="1">
        <v>44035</v>
      </c>
      <c r="BF1418">
        <v>0.20269999999999999</v>
      </c>
      <c r="BG1418">
        <f t="shared" si="533"/>
        <v>2.0269999999999997E-3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3">
        <f t="shared" ca="1" si="534"/>
        <v>47798</v>
      </c>
      <c r="B1419" s="20">
        <f t="shared" ref="B1419:B1482" ca="1" si="540">IFERROR(VLOOKUP(A1419,$BN$11:$BO$19999,2,FALSE),B1418)</f>
        <v>0</v>
      </c>
      <c r="C1419">
        <f t="shared" ca="1" si="536"/>
        <v>0</v>
      </c>
      <c r="D1419">
        <f t="shared" ca="1" si="526"/>
        <v>-4.9777777777777779</v>
      </c>
      <c r="E1419">
        <f t="shared" ca="1" si="527"/>
        <v>1.7859639999999999</v>
      </c>
      <c r="J1419">
        <f t="shared" ca="1" si="528"/>
        <v>127.79444444444445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1.7859639999999999</v>
      </c>
      <c r="P1419">
        <f t="shared" ca="1" si="529"/>
        <v>127.79444444444445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1.7859639999999999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9"/>
      <c r="AH1419" s="27"/>
      <c r="AS1419" s="1">
        <v>44025</v>
      </c>
      <c r="AT1419">
        <v>5.3999999999999999E-2</v>
      </c>
      <c r="AU1419">
        <f t="shared" si="530"/>
        <v>5.4000000000000001E-4</v>
      </c>
      <c r="AW1419" s="1">
        <v>44025</v>
      </c>
      <c r="AX1419">
        <v>4.9000000000000002E-2</v>
      </c>
      <c r="AY1419">
        <f t="shared" si="531"/>
        <v>4.8999999999999998E-4</v>
      </c>
      <c r="BA1419" s="1">
        <v>44034</v>
      </c>
      <c r="BB1419">
        <v>0.22500000000000001</v>
      </c>
      <c r="BC1419">
        <f t="shared" si="532"/>
        <v>2.2500000000000003E-3</v>
      </c>
      <c r="BE1419" s="1">
        <v>44034</v>
      </c>
      <c r="BF1419">
        <v>0.20399999999999999</v>
      </c>
      <c r="BG1419">
        <f t="shared" si="533"/>
        <v>2.0399999999999997E-3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3">
        <f t="shared" ca="1" si="534"/>
        <v>47799</v>
      </c>
      <c r="B1420" s="20">
        <f t="shared" ca="1" si="540"/>
        <v>0</v>
      </c>
      <c r="C1420">
        <f t="shared" ca="1" si="536"/>
        <v>0</v>
      </c>
      <c r="D1420">
        <f t="shared" ref="D1420:D1483" ca="1" si="543">($B$7-A1420)/360</f>
        <v>-4.9805555555555552</v>
      </c>
      <c r="E1420">
        <f t="shared" ref="E1420:E1483" ca="1" si="544">IFERROR(IF(D1420&lt;0.25,VLOOKUP(A1420,$AS$11:$AU$5325,3,FALSE),IF(AND(D1420&gt;=0.25,D1420&lt;0.5),VLOOKUP(A1420,$AW$11:$AY$5325,3,FALSE),IF(AND(D1420&gt;=0.5,D1420&lt;1),VLOOKUP(A1420,$BA$11:$BC$5325,3,FALSE),VLOOKUP(A1420,$BE$11:$BG$5010,3,FALSE)))),E1419)</f>
        <v>1.7859639999999999</v>
      </c>
      <c r="J1420">
        <f t="shared" ref="J1420:J1483" ca="1" si="545">($H$7-G1420)/360</f>
        <v>127.79444444444445</v>
      </c>
      <c r="K1420">
        <f t="shared" ca="1" si="541"/>
        <v>1.7859639999999999</v>
      </c>
      <c r="P1420">
        <f t="shared" ref="P1420:P1483" ca="1" si="546">($N$7-M1420)/360</f>
        <v>127.79444444444445</v>
      </c>
      <c r="Q1420">
        <f t="shared" ca="1" si="542"/>
        <v>1.7859639999999999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9"/>
      <c r="AH1420" s="27"/>
      <c r="AS1420" s="1">
        <v>44022</v>
      </c>
      <c r="AT1420">
        <v>5.1999999999999998E-2</v>
      </c>
      <c r="AU1420">
        <f t="shared" ref="AU1420:AU1483" si="547">AT1420/100</f>
        <v>5.1999999999999995E-4</v>
      </c>
      <c r="AW1420" s="1">
        <v>44022</v>
      </c>
      <c r="AX1420">
        <v>3.1E-2</v>
      </c>
      <c r="AY1420">
        <f t="shared" ref="AY1420:AY1483" si="548">AX1420/100</f>
        <v>3.1E-4</v>
      </c>
      <c r="BA1420" s="1">
        <v>44033</v>
      </c>
      <c r="BB1420">
        <v>0.22600000000000001</v>
      </c>
      <c r="BC1420">
        <f t="shared" ref="BC1420:BC1483" si="549">BB1420/100</f>
        <v>2.2599999999999999E-3</v>
      </c>
      <c r="BE1420" s="1">
        <v>44033</v>
      </c>
      <c r="BF1420">
        <v>0.19400000000000001</v>
      </c>
      <c r="BG1420">
        <f t="shared" ref="BG1420:BG1483" si="550">BF1420/100</f>
        <v>1.9400000000000001E-3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3">
        <f t="shared" ref="A1421:A1484" ca="1" si="551">WORKDAY(A1420,1)</f>
        <v>47800</v>
      </c>
      <c r="B1421" s="20">
        <f t="shared" ca="1" si="540"/>
        <v>0</v>
      </c>
      <c r="C1421">
        <f t="shared" ca="1" si="536"/>
        <v>0</v>
      </c>
      <c r="D1421">
        <f t="shared" ca="1" si="543"/>
        <v>-4.9833333333333334</v>
      </c>
      <c r="E1421">
        <f t="shared" ca="1" si="544"/>
        <v>1.7859639999999999</v>
      </c>
      <c r="J1421">
        <f t="shared" ca="1" si="545"/>
        <v>127.79444444444445</v>
      </c>
      <c r="K1421">
        <f t="shared" ca="1" si="541"/>
        <v>1.7859639999999999</v>
      </c>
      <c r="P1421">
        <f t="shared" ca="1" si="546"/>
        <v>127.79444444444445</v>
      </c>
      <c r="Q1421">
        <f t="shared" ca="1" si="542"/>
        <v>1.7859639999999999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9"/>
      <c r="AH1421" s="27"/>
      <c r="AS1421" s="1">
        <v>44021</v>
      </c>
      <c r="AT1421">
        <v>4.9000000000000002E-2</v>
      </c>
      <c r="AU1421">
        <f t="shared" si="547"/>
        <v>4.8999999999999998E-4</v>
      </c>
      <c r="AW1421" s="1">
        <v>44021</v>
      </c>
      <c r="AX1421">
        <v>0.03</v>
      </c>
      <c r="AY1421">
        <f t="shared" si="548"/>
        <v>2.9999999999999997E-4</v>
      </c>
      <c r="BA1421" s="1">
        <v>44032</v>
      </c>
      <c r="BB1421">
        <v>0.23699999999999999</v>
      </c>
      <c r="BC1421">
        <f t="shared" si="549"/>
        <v>2.3699999999999997E-3</v>
      </c>
      <c r="BE1421" s="1">
        <v>44032</v>
      </c>
      <c r="BF1421">
        <v>0.2</v>
      </c>
      <c r="BG1421">
        <f t="shared" si="550"/>
        <v>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3">
        <f t="shared" ca="1" si="551"/>
        <v>47801</v>
      </c>
      <c r="B1422" s="20">
        <f t="shared" ca="1" si="540"/>
        <v>0</v>
      </c>
      <c r="C1422">
        <f t="shared" ca="1" si="536"/>
        <v>0</v>
      </c>
      <c r="D1422">
        <f t="shared" ca="1" si="543"/>
        <v>-4.9861111111111107</v>
      </c>
      <c r="E1422">
        <f t="shared" ca="1" si="544"/>
        <v>1.7859639999999999</v>
      </c>
      <c r="J1422">
        <f t="shared" ca="1" si="545"/>
        <v>127.79444444444445</v>
      </c>
      <c r="K1422">
        <f t="shared" ca="1" si="541"/>
        <v>1.7859639999999999</v>
      </c>
      <c r="P1422">
        <f t="shared" ca="1" si="546"/>
        <v>127.79444444444445</v>
      </c>
      <c r="Q1422">
        <f t="shared" ca="1" si="542"/>
        <v>1.7859639999999999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9"/>
      <c r="AH1422" s="27"/>
      <c r="AS1422" s="1">
        <v>44020</v>
      </c>
      <c r="AT1422">
        <v>0.06</v>
      </c>
      <c r="AU1422">
        <f t="shared" si="547"/>
        <v>5.9999999999999995E-4</v>
      </c>
      <c r="AW1422" s="1">
        <v>44020</v>
      </c>
      <c r="AX1422">
        <v>4.7E-2</v>
      </c>
      <c r="AY1422">
        <f t="shared" si="548"/>
        <v>4.6999999999999999E-4</v>
      </c>
      <c r="BA1422" s="1">
        <v>44029</v>
      </c>
      <c r="BB1422">
        <v>0.23599999999999999</v>
      </c>
      <c r="BC1422">
        <f t="shared" si="549"/>
        <v>2.3599999999999997E-3</v>
      </c>
      <c r="BE1422" s="1">
        <v>44029</v>
      </c>
      <c r="BF1422">
        <v>0.2208</v>
      </c>
      <c r="BG1422">
        <f t="shared" si="550"/>
        <v>2.2079999999999999E-3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3">
        <f t="shared" ca="1" si="551"/>
        <v>47802</v>
      </c>
      <c r="B1423" s="20">
        <f t="shared" ca="1" si="540"/>
        <v>0</v>
      </c>
      <c r="C1423">
        <f t="shared" ca="1" si="536"/>
        <v>0</v>
      </c>
      <c r="D1423">
        <f t="shared" ca="1" si="543"/>
        <v>-4.9888888888888889</v>
      </c>
      <c r="E1423">
        <f t="shared" ca="1" si="544"/>
        <v>1.7859639999999999</v>
      </c>
      <c r="J1423">
        <f t="shared" ca="1" si="545"/>
        <v>127.79444444444445</v>
      </c>
      <c r="K1423">
        <f t="shared" ca="1" si="541"/>
        <v>1.7859639999999999</v>
      </c>
      <c r="P1423">
        <f t="shared" ca="1" si="546"/>
        <v>127.79444444444445</v>
      </c>
      <c r="Q1423">
        <f t="shared" ca="1" si="542"/>
        <v>1.7859639999999999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9"/>
      <c r="AH1423" s="27"/>
      <c r="AS1423" s="1">
        <v>44019</v>
      </c>
      <c r="AT1423">
        <v>4.8000000000000001E-2</v>
      </c>
      <c r="AU1423">
        <f t="shared" si="547"/>
        <v>4.8000000000000001E-4</v>
      </c>
      <c r="AW1423" s="1">
        <v>44019</v>
      </c>
      <c r="AX1423">
        <v>3.3000000000000002E-2</v>
      </c>
      <c r="AY1423">
        <f t="shared" si="548"/>
        <v>3.3E-4</v>
      </c>
      <c r="BA1423" s="1">
        <v>44028</v>
      </c>
      <c r="BB1423">
        <v>0.24199999999999999</v>
      </c>
      <c r="BC1423">
        <f t="shared" si="549"/>
        <v>2.4199999999999998E-3</v>
      </c>
      <c r="BE1423" s="1">
        <v>44028</v>
      </c>
      <c r="BF1423">
        <v>0.19400000000000001</v>
      </c>
      <c r="BG1423">
        <f t="shared" si="550"/>
        <v>1.9400000000000001E-3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3">
        <f t="shared" ca="1" si="551"/>
        <v>47805</v>
      </c>
      <c r="B1424" s="20">
        <f t="shared" ca="1" si="540"/>
        <v>0</v>
      </c>
      <c r="C1424">
        <f t="shared" ca="1" si="536"/>
        <v>0</v>
      </c>
      <c r="D1424">
        <f t="shared" ca="1" si="543"/>
        <v>-4.9972222222222218</v>
      </c>
      <c r="E1424">
        <f t="shared" ca="1" si="544"/>
        <v>1.7859639999999999</v>
      </c>
      <c r="J1424">
        <f t="shared" ca="1" si="545"/>
        <v>127.79444444444445</v>
      </c>
      <c r="K1424">
        <f t="shared" ca="1" si="541"/>
        <v>1.7859639999999999</v>
      </c>
      <c r="P1424">
        <f t="shared" ca="1" si="546"/>
        <v>127.79444444444445</v>
      </c>
      <c r="Q1424">
        <f t="shared" ca="1" si="542"/>
        <v>1.7859639999999999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9"/>
      <c r="AH1424" s="27"/>
      <c r="AS1424" s="1">
        <v>44018</v>
      </c>
      <c r="AT1424">
        <v>5.1999999999999998E-2</v>
      </c>
      <c r="AU1424">
        <f t="shared" si="547"/>
        <v>5.1999999999999995E-4</v>
      </c>
      <c r="AW1424" s="1">
        <v>44018</v>
      </c>
      <c r="AX1424">
        <v>4.9000000000000002E-2</v>
      </c>
      <c r="AY1424">
        <f t="shared" si="548"/>
        <v>4.8999999999999998E-4</v>
      </c>
      <c r="BA1424" s="1">
        <v>44027</v>
      </c>
      <c r="BB1424">
        <v>0.247</v>
      </c>
      <c r="BC1424">
        <f t="shared" si="549"/>
        <v>2.47E-3</v>
      </c>
      <c r="BE1424" s="1">
        <v>44027</v>
      </c>
      <c r="BF1424">
        <v>0.20899999999999999</v>
      </c>
      <c r="BG1424">
        <f t="shared" si="550"/>
        <v>2.0899999999999998E-3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3">
        <f t="shared" ca="1" si="551"/>
        <v>47806</v>
      </c>
      <c r="B1425" s="20">
        <f t="shared" ca="1" si="540"/>
        <v>0</v>
      </c>
      <c r="C1425">
        <f t="shared" ca="1" si="536"/>
        <v>0</v>
      </c>
      <c r="D1425">
        <f t="shared" ca="1" si="543"/>
        <v>-5</v>
      </c>
      <c r="E1425">
        <f t="shared" ca="1" si="544"/>
        <v>1.7859639999999999</v>
      </c>
      <c r="J1425">
        <f t="shared" ca="1" si="545"/>
        <v>127.79444444444445</v>
      </c>
      <c r="K1425">
        <f t="shared" ca="1" si="541"/>
        <v>1.7859639999999999</v>
      </c>
      <c r="P1425">
        <f t="shared" ca="1" si="546"/>
        <v>127.79444444444445</v>
      </c>
      <c r="Q1425">
        <f t="shared" ca="1" si="542"/>
        <v>1.7859639999999999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9"/>
      <c r="AH1425" s="27"/>
      <c r="AS1425" s="1">
        <v>44014</v>
      </c>
      <c r="AT1425">
        <v>0.05</v>
      </c>
      <c r="AU1425">
        <f t="shared" si="547"/>
        <v>5.0000000000000001E-4</v>
      </c>
      <c r="AW1425" s="1">
        <v>44014</v>
      </c>
      <c r="AX1425">
        <v>3.2000000000000001E-2</v>
      </c>
      <c r="AY1425">
        <f t="shared" si="548"/>
        <v>3.2000000000000003E-4</v>
      </c>
      <c r="BA1425" s="1">
        <v>44026</v>
      </c>
      <c r="BB1425">
        <v>0.246</v>
      </c>
      <c r="BC1425">
        <f t="shared" si="549"/>
        <v>2.4599999999999999E-3</v>
      </c>
      <c r="BE1425" s="1">
        <v>44026</v>
      </c>
      <c r="BF1425">
        <v>0.19700000000000001</v>
      </c>
      <c r="BG1425">
        <f t="shared" si="550"/>
        <v>1.97E-3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3">
        <f t="shared" ca="1" si="551"/>
        <v>47807</v>
      </c>
      <c r="B1426" s="20">
        <f t="shared" ca="1" si="540"/>
        <v>0</v>
      </c>
      <c r="C1426">
        <f t="shared" ca="1" si="536"/>
        <v>0</v>
      </c>
      <c r="D1426">
        <f t="shared" ca="1" si="543"/>
        <v>-5.0027777777777782</v>
      </c>
      <c r="E1426">
        <f t="shared" ca="1" si="544"/>
        <v>1.7859639999999999</v>
      </c>
      <c r="J1426">
        <f t="shared" ca="1" si="545"/>
        <v>127.79444444444445</v>
      </c>
      <c r="K1426">
        <f t="shared" ca="1" si="541"/>
        <v>1.7859639999999999</v>
      </c>
      <c r="P1426">
        <f t="shared" ca="1" si="546"/>
        <v>127.79444444444445</v>
      </c>
      <c r="Q1426">
        <f t="shared" ca="1" si="542"/>
        <v>1.7859639999999999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9"/>
      <c r="AH1426" s="27"/>
      <c r="AS1426" s="1">
        <v>44013</v>
      </c>
      <c r="AT1426">
        <v>4.1000000000000002E-2</v>
      </c>
      <c r="AU1426">
        <f t="shared" si="547"/>
        <v>4.0999999999999999E-4</v>
      </c>
      <c r="AW1426" s="1">
        <v>44013</v>
      </c>
      <c r="AX1426">
        <v>2.9000000000000001E-2</v>
      </c>
      <c r="AY1426">
        <f t="shared" si="548"/>
        <v>2.9E-4</v>
      </c>
      <c r="BA1426" s="1">
        <v>44025</v>
      </c>
      <c r="BB1426">
        <v>0.24299999999999999</v>
      </c>
      <c r="BC1426">
        <f t="shared" si="549"/>
        <v>2.4299999999999999E-3</v>
      </c>
      <c r="BE1426" s="1">
        <v>44025</v>
      </c>
      <c r="BF1426">
        <v>0.19800000000000001</v>
      </c>
      <c r="BG1426">
        <f t="shared" si="550"/>
        <v>1.98E-3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3">
        <f t="shared" ca="1" si="551"/>
        <v>47808</v>
      </c>
      <c r="B1427" s="20">
        <f t="shared" ca="1" si="540"/>
        <v>0</v>
      </c>
      <c r="C1427">
        <f t="shared" ca="1" si="536"/>
        <v>0</v>
      </c>
      <c r="D1427">
        <f t="shared" ca="1" si="543"/>
        <v>-5.0055555555555555</v>
      </c>
      <c r="E1427">
        <f t="shared" ca="1" si="544"/>
        <v>1.7859639999999999</v>
      </c>
      <c r="J1427">
        <f t="shared" ca="1" si="545"/>
        <v>127.79444444444445</v>
      </c>
      <c r="K1427">
        <f t="shared" ca="1" si="541"/>
        <v>1.7859639999999999</v>
      </c>
      <c r="P1427">
        <f t="shared" ca="1" si="546"/>
        <v>127.79444444444445</v>
      </c>
      <c r="Q1427">
        <f t="shared" ca="1" si="542"/>
        <v>1.7859639999999999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9"/>
      <c r="AH1427" s="27"/>
      <c r="AS1427" s="1">
        <v>44012</v>
      </c>
      <c r="AT1427">
        <v>0.04</v>
      </c>
      <c r="AU1427">
        <f t="shared" si="547"/>
        <v>4.0000000000000002E-4</v>
      </c>
      <c r="AW1427" s="1">
        <v>44012</v>
      </c>
      <c r="AX1427">
        <v>2.7E-2</v>
      </c>
      <c r="AY1427">
        <f t="shared" si="548"/>
        <v>2.7E-4</v>
      </c>
      <c r="BA1427" s="1">
        <v>44022</v>
      </c>
      <c r="BB1427">
        <v>0.23400000000000001</v>
      </c>
      <c r="BC1427">
        <f t="shared" si="549"/>
        <v>2.3400000000000001E-3</v>
      </c>
      <c r="BE1427" s="1">
        <v>44022</v>
      </c>
      <c r="BF1427">
        <v>0.19489999999999999</v>
      </c>
      <c r="BG1427">
        <f t="shared" si="550"/>
        <v>1.949E-3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3">
        <f t="shared" ca="1" si="551"/>
        <v>47809</v>
      </c>
      <c r="B1428" s="20">
        <f t="shared" ca="1" si="540"/>
        <v>0</v>
      </c>
      <c r="C1428">
        <f t="shared" ca="1" si="536"/>
        <v>0</v>
      </c>
      <c r="D1428">
        <f t="shared" ca="1" si="543"/>
        <v>-5.0083333333333337</v>
      </c>
      <c r="E1428">
        <f t="shared" ca="1" si="544"/>
        <v>1.7859639999999999</v>
      </c>
      <c r="J1428">
        <f t="shared" ca="1" si="545"/>
        <v>127.79444444444445</v>
      </c>
      <c r="K1428">
        <f t="shared" ca="1" si="541"/>
        <v>1.7859639999999999</v>
      </c>
      <c r="P1428">
        <f t="shared" ca="1" si="546"/>
        <v>127.79444444444445</v>
      </c>
      <c r="Q1428">
        <f t="shared" ca="1" si="542"/>
        <v>1.7859639999999999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9"/>
      <c r="AH1428" s="27"/>
      <c r="AS1428" s="1">
        <v>44011</v>
      </c>
      <c r="AT1428">
        <v>5.5E-2</v>
      </c>
      <c r="AU1428">
        <f t="shared" si="547"/>
        <v>5.5000000000000003E-4</v>
      </c>
      <c r="AW1428" s="1">
        <v>44011</v>
      </c>
      <c r="AX1428">
        <v>2.8000000000000001E-2</v>
      </c>
      <c r="AY1428">
        <f t="shared" si="548"/>
        <v>2.8000000000000003E-4</v>
      </c>
      <c r="BA1428" s="1">
        <v>44021</v>
      </c>
      <c r="BB1428">
        <v>0.23799999999999999</v>
      </c>
      <c r="BC1428">
        <f t="shared" si="549"/>
        <v>2.3799999999999997E-3</v>
      </c>
      <c r="BE1428" s="1">
        <v>44021</v>
      </c>
      <c r="BF1428">
        <v>0.20910000000000001</v>
      </c>
      <c r="BG1428">
        <f t="shared" si="550"/>
        <v>2.091E-3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3">
        <f t="shared" ca="1" si="551"/>
        <v>47812</v>
      </c>
      <c r="B1429" s="20">
        <f t="shared" ca="1" si="540"/>
        <v>0</v>
      </c>
      <c r="C1429">
        <f t="shared" ca="1" si="536"/>
        <v>0</v>
      </c>
      <c r="D1429">
        <f t="shared" ca="1" si="543"/>
        <v>-5.0166666666666666</v>
      </c>
      <c r="E1429">
        <f t="shared" ca="1" si="544"/>
        <v>1.7859639999999999</v>
      </c>
      <c r="J1429">
        <f t="shared" ca="1" si="545"/>
        <v>127.79444444444445</v>
      </c>
      <c r="K1429">
        <f t="shared" ca="1" si="541"/>
        <v>1.7859639999999999</v>
      </c>
      <c r="P1429">
        <f t="shared" ca="1" si="546"/>
        <v>127.79444444444445</v>
      </c>
      <c r="Q1429">
        <f t="shared" ca="1" si="542"/>
        <v>1.7859639999999999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9"/>
      <c r="AH1429" s="27"/>
      <c r="AS1429" s="1">
        <v>44008</v>
      </c>
      <c r="AT1429">
        <v>5.7000000000000002E-2</v>
      </c>
      <c r="AU1429">
        <f t="shared" si="547"/>
        <v>5.6999999999999998E-4</v>
      </c>
      <c r="AW1429" s="1">
        <v>44008</v>
      </c>
      <c r="AX1429">
        <v>4.3999999999999997E-2</v>
      </c>
      <c r="AY1429">
        <f t="shared" si="548"/>
        <v>4.3999999999999996E-4</v>
      </c>
      <c r="BA1429" s="1">
        <v>44020</v>
      </c>
      <c r="BB1429">
        <v>0.24099999999999999</v>
      </c>
      <c r="BC1429">
        <f t="shared" si="549"/>
        <v>2.4099999999999998E-3</v>
      </c>
      <c r="BE1429" s="1">
        <v>44020</v>
      </c>
      <c r="BF1429">
        <v>0.21640000000000001</v>
      </c>
      <c r="BG1429">
        <f t="shared" si="550"/>
        <v>2.1640000000000001E-3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3">
        <f t="shared" ca="1" si="551"/>
        <v>47813</v>
      </c>
      <c r="B1430" s="20">
        <f t="shared" ca="1" si="540"/>
        <v>0</v>
      </c>
      <c r="C1430">
        <f t="shared" ca="1" si="536"/>
        <v>0</v>
      </c>
      <c r="D1430">
        <f t="shared" ca="1" si="543"/>
        <v>-5.0194444444444448</v>
      </c>
      <c r="E1430">
        <f t="shared" ca="1" si="544"/>
        <v>1.7859639999999999</v>
      </c>
      <c r="J1430">
        <f t="shared" ca="1" si="545"/>
        <v>127.79444444444445</v>
      </c>
      <c r="K1430">
        <f t="shared" ca="1" si="541"/>
        <v>1.7859639999999999</v>
      </c>
      <c r="P1430">
        <f t="shared" ca="1" si="546"/>
        <v>127.79444444444445</v>
      </c>
      <c r="Q1430">
        <f t="shared" ca="1" si="542"/>
        <v>1.7859639999999999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9"/>
      <c r="AH1430" s="27"/>
      <c r="AS1430" s="1">
        <v>44007</v>
      </c>
      <c r="AT1430">
        <v>0.06</v>
      </c>
      <c r="AU1430">
        <f t="shared" si="547"/>
        <v>5.9999999999999995E-4</v>
      </c>
      <c r="AW1430" s="1">
        <v>44007</v>
      </c>
      <c r="AX1430">
        <v>3.4000000000000002E-2</v>
      </c>
      <c r="AY1430">
        <f t="shared" si="548"/>
        <v>3.4000000000000002E-4</v>
      </c>
      <c r="BA1430" s="1">
        <v>44019</v>
      </c>
      <c r="BB1430">
        <v>0.23799999999999999</v>
      </c>
      <c r="BC1430">
        <f t="shared" si="549"/>
        <v>2.3799999999999997E-3</v>
      </c>
      <c r="BE1430" s="1">
        <v>44019</v>
      </c>
      <c r="BF1430">
        <v>0.19400000000000001</v>
      </c>
      <c r="BG1430">
        <f t="shared" si="550"/>
        <v>1.9400000000000001E-3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3">
        <f t="shared" ca="1" si="551"/>
        <v>47814</v>
      </c>
      <c r="B1431" s="20">
        <f t="shared" ca="1" si="540"/>
        <v>0</v>
      </c>
      <c r="C1431">
        <f t="shared" ca="1" si="536"/>
        <v>0</v>
      </c>
      <c r="D1431">
        <f t="shared" ca="1" si="543"/>
        <v>-5.0222222222222221</v>
      </c>
      <c r="E1431">
        <f t="shared" ca="1" si="544"/>
        <v>1.7859639999999999</v>
      </c>
      <c r="J1431">
        <f t="shared" ca="1" si="545"/>
        <v>127.79444444444445</v>
      </c>
      <c r="K1431">
        <f t="shared" ca="1" si="541"/>
        <v>1.7859639999999999</v>
      </c>
      <c r="P1431">
        <f t="shared" ca="1" si="546"/>
        <v>127.79444444444445</v>
      </c>
      <c r="Q1431">
        <f t="shared" ca="1" si="542"/>
        <v>1.7859639999999999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9"/>
      <c r="AH1431" s="27"/>
      <c r="AS1431" s="1">
        <v>44006</v>
      </c>
      <c r="AT1431">
        <v>6.0999999999999999E-2</v>
      </c>
      <c r="AU1431">
        <f t="shared" si="547"/>
        <v>6.0999999999999997E-4</v>
      </c>
      <c r="AW1431" s="1">
        <v>44006</v>
      </c>
      <c r="AX1431">
        <v>3.5999999999999997E-2</v>
      </c>
      <c r="AY1431">
        <f t="shared" si="548"/>
        <v>3.5999999999999997E-4</v>
      </c>
      <c r="BA1431" s="1">
        <v>44018</v>
      </c>
      <c r="BB1431">
        <v>0.23699999999999999</v>
      </c>
      <c r="BC1431">
        <f t="shared" si="549"/>
        <v>2.3699999999999997E-3</v>
      </c>
      <c r="BE1431" s="1">
        <v>44018</v>
      </c>
      <c r="BF1431">
        <v>0.216</v>
      </c>
      <c r="BG1431">
        <f t="shared" si="550"/>
        <v>2.16E-3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3">
        <f t="shared" ca="1" si="551"/>
        <v>47815</v>
      </c>
      <c r="B1432" s="20">
        <f t="shared" ca="1" si="540"/>
        <v>0</v>
      </c>
      <c r="C1432">
        <f t="shared" ca="1" si="536"/>
        <v>0</v>
      </c>
      <c r="D1432">
        <f t="shared" ca="1" si="543"/>
        <v>-5.0250000000000004</v>
      </c>
      <c r="E1432">
        <f t="shared" ca="1" si="544"/>
        <v>1.7859639999999999</v>
      </c>
      <c r="J1432">
        <f t="shared" ca="1" si="545"/>
        <v>127.79444444444445</v>
      </c>
      <c r="K1432">
        <f t="shared" ca="1" si="541"/>
        <v>1.7859639999999999</v>
      </c>
      <c r="P1432">
        <f t="shared" ca="1" si="546"/>
        <v>127.79444444444445</v>
      </c>
      <c r="Q1432">
        <f t="shared" ca="1" si="542"/>
        <v>1.7859639999999999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9"/>
      <c r="AH1432" s="27"/>
      <c r="AS1432" s="1">
        <v>44005</v>
      </c>
      <c r="AT1432">
        <v>5.0999999999999997E-2</v>
      </c>
      <c r="AU1432">
        <f t="shared" si="547"/>
        <v>5.0999999999999993E-4</v>
      </c>
      <c r="AW1432" s="1">
        <v>44005</v>
      </c>
      <c r="AX1432">
        <v>3.6999999999999998E-2</v>
      </c>
      <c r="AY1432">
        <f t="shared" si="548"/>
        <v>3.6999999999999999E-4</v>
      </c>
      <c r="BA1432" s="1">
        <v>44015</v>
      </c>
      <c r="BB1432">
        <v>0.245</v>
      </c>
      <c r="BC1432">
        <f t="shared" si="549"/>
        <v>2.4499999999999999E-3</v>
      </c>
      <c r="BE1432" s="1">
        <v>44015</v>
      </c>
      <c r="BF1432">
        <v>0.20200000000000001</v>
      </c>
      <c r="BG1432">
        <f t="shared" si="550"/>
        <v>2.0200000000000001E-3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3">
        <f t="shared" ca="1" si="551"/>
        <v>47816</v>
      </c>
      <c r="B1433" s="20">
        <f t="shared" ca="1" si="540"/>
        <v>0</v>
      </c>
      <c r="C1433">
        <f t="shared" ref="C1433:C1496" ca="1" si="553">CEILING(B1433,$C$9)</f>
        <v>0</v>
      </c>
      <c r="D1433">
        <f t="shared" ca="1" si="543"/>
        <v>-5.0277777777777777</v>
      </c>
      <c r="E1433">
        <f t="shared" ca="1" si="544"/>
        <v>1.7859639999999999</v>
      </c>
      <c r="J1433">
        <f t="shared" ca="1" si="545"/>
        <v>127.79444444444445</v>
      </c>
      <c r="K1433">
        <f t="shared" ca="1" si="541"/>
        <v>1.7859639999999999</v>
      </c>
      <c r="P1433">
        <f t="shared" ca="1" si="546"/>
        <v>127.79444444444445</v>
      </c>
      <c r="Q1433">
        <f t="shared" ca="1" si="542"/>
        <v>1.7859639999999999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9"/>
      <c r="AH1433" s="27"/>
      <c r="AS1433" s="1">
        <v>44004</v>
      </c>
      <c r="AT1433">
        <v>5.1999999999999998E-2</v>
      </c>
      <c r="AU1433">
        <f t="shared" si="547"/>
        <v>5.1999999999999995E-4</v>
      </c>
      <c r="AW1433" s="1">
        <v>44004</v>
      </c>
      <c r="AX1433">
        <v>3.6999999999999998E-2</v>
      </c>
      <c r="AY1433">
        <f t="shared" si="548"/>
        <v>3.6999999999999999E-4</v>
      </c>
      <c r="BA1433" s="1">
        <v>44014</v>
      </c>
      <c r="BB1433">
        <v>0.248</v>
      </c>
      <c r="BC1433">
        <f t="shared" si="549"/>
        <v>2.48E-3</v>
      </c>
      <c r="BE1433" s="1">
        <v>44014</v>
      </c>
      <c r="BF1433">
        <v>0.21199999999999999</v>
      </c>
      <c r="BG1433">
        <f t="shared" si="550"/>
        <v>2.1199999999999999E-3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3">
        <f t="shared" ca="1" si="551"/>
        <v>47819</v>
      </c>
      <c r="B1434" s="20">
        <f t="shared" ca="1" si="540"/>
        <v>0</v>
      </c>
      <c r="C1434">
        <f t="shared" ca="1" si="553"/>
        <v>0</v>
      </c>
      <c r="D1434">
        <f t="shared" ca="1" si="543"/>
        <v>-5.0361111111111114</v>
      </c>
      <c r="E1434">
        <f t="shared" ca="1" si="544"/>
        <v>1.7859639999999999</v>
      </c>
      <c r="J1434">
        <f t="shared" ca="1" si="545"/>
        <v>127.79444444444445</v>
      </c>
      <c r="K1434">
        <f t="shared" ca="1" si="541"/>
        <v>1.7859639999999999</v>
      </c>
      <c r="P1434">
        <f t="shared" ca="1" si="546"/>
        <v>127.79444444444445</v>
      </c>
      <c r="Q1434">
        <f t="shared" ca="1" si="542"/>
        <v>1.7859639999999999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9"/>
      <c r="AH1434" s="27"/>
      <c r="AS1434" s="1">
        <v>44001</v>
      </c>
      <c r="AT1434">
        <v>5.6000000000000001E-2</v>
      </c>
      <c r="AU1434">
        <f t="shared" si="547"/>
        <v>5.6000000000000006E-4</v>
      </c>
      <c r="AW1434" s="1">
        <v>44001</v>
      </c>
      <c r="AX1434">
        <v>4.1000000000000002E-2</v>
      </c>
      <c r="AY1434">
        <f t="shared" si="548"/>
        <v>4.0999999999999999E-4</v>
      </c>
      <c r="BA1434" s="1">
        <v>44013</v>
      </c>
      <c r="BB1434">
        <v>0.248</v>
      </c>
      <c r="BC1434">
        <f t="shared" si="549"/>
        <v>2.48E-3</v>
      </c>
      <c r="BE1434" s="1">
        <v>44013</v>
      </c>
      <c r="BF1434">
        <v>0.2107</v>
      </c>
      <c r="BG1434">
        <f t="shared" si="550"/>
        <v>2.1069999999999999E-3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3">
        <f t="shared" ca="1" si="551"/>
        <v>47820</v>
      </c>
      <c r="B1435" s="20">
        <f t="shared" ca="1" si="540"/>
        <v>0</v>
      </c>
      <c r="C1435">
        <f t="shared" ca="1" si="553"/>
        <v>0</v>
      </c>
      <c r="D1435">
        <f t="shared" ca="1" si="543"/>
        <v>-5.0388888888888888</v>
      </c>
      <c r="E1435">
        <f t="shared" ca="1" si="544"/>
        <v>1.7859639999999999</v>
      </c>
      <c r="J1435">
        <f t="shared" ca="1" si="545"/>
        <v>127.79444444444445</v>
      </c>
      <c r="K1435">
        <f t="shared" ca="1" si="541"/>
        <v>1.7859639999999999</v>
      </c>
      <c r="P1435">
        <f t="shared" ca="1" si="546"/>
        <v>127.79444444444445</v>
      </c>
      <c r="Q1435">
        <f t="shared" ca="1" si="542"/>
        <v>1.7859639999999999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9"/>
      <c r="AH1435" s="27"/>
      <c r="AS1435" s="1">
        <v>44000</v>
      </c>
      <c r="AT1435">
        <v>0.05</v>
      </c>
      <c r="AU1435">
        <f t="shared" si="547"/>
        <v>5.0000000000000001E-4</v>
      </c>
      <c r="AW1435" s="1">
        <v>44000</v>
      </c>
      <c r="AX1435">
        <v>4.1000000000000002E-2</v>
      </c>
      <c r="AY1435">
        <f t="shared" si="548"/>
        <v>4.0999999999999999E-4</v>
      </c>
      <c r="BA1435" s="1">
        <v>44012</v>
      </c>
      <c r="BB1435">
        <v>0.24399999999999999</v>
      </c>
      <c r="BC1435">
        <f t="shared" si="549"/>
        <v>2.4399999999999999E-3</v>
      </c>
      <c r="BE1435" s="1">
        <v>44012</v>
      </c>
      <c r="BF1435">
        <v>0.21679999999999999</v>
      </c>
      <c r="BG1435">
        <f t="shared" si="550"/>
        <v>2.1679999999999998E-3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3">
        <f t="shared" ca="1" si="551"/>
        <v>47821</v>
      </c>
      <c r="B1436" s="20">
        <f t="shared" ca="1" si="540"/>
        <v>0</v>
      </c>
      <c r="C1436">
        <f t="shared" ca="1" si="553"/>
        <v>0</v>
      </c>
      <c r="D1436">
        <f t="shared" ca="1" si="543"/>
        <v>-5.041666666666667</v>
      </c>
      <c r="E1436">
        <f t="shared" ca="1" si="544"/>
        <v>1.7859639999999999</v>
      </c>
      <c r="J1436">
        <f t="shared" ca="1" si="545"/>
        <v>127.79444444444445</v>
      </c>
      <c r="K1436">
        <f t="shared" ca="1" si="541"/>
        <v>1.7859639999999999</v>
      </c>
      <c r="P1436">
        <f t="shared" ca="1" si="546"/>
        <v>127.79444444444445</v>
      </c>
      <c r="Q1436">
        <f t="shared" ca="1" si="542"/>
        <v>1.7859639999999999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9"/>
      <c r="AH1436" s="27"/>
      <c r="AS1436" s="1">
        <v>43999</v>
      </c>
      <c r="AT1436">
        <v>5.6000000000000001E-2</v>
      </c>
      <c r="AU1436">
        <f t="shared" si="547"/>
        <v>5.6000000000000006E-4</v>
      </c>
      <c r="AW1436" s="1">
        <v>43999</v>
      </c>
      <c r="AX1436">
        <v>5.8000000000000003E-2</v>
      </c>
      <c r="AY1436">
        <f t="shared" si="548"/>
        <v>5.8E-4</v>
      </c>
      <c r="BA1436" s="1">
        <v>44011</v>
      </c>
      <c r="BB1436">
        <v>0.252</v>
      </c>
      <c r="BC1436">
        <f t="shared" si="549"/>
        <v>2.5200000000000001E-3</v>
      </c>
      <c r="BE1436" s="1">
        <v>44011</v>
      </c>
      <c r="BF1436">
        <v>0.221</v>
      </c>
      <c r="BG1436">
        <f t="shared" si="550"/>
        <v>2.2100000000000002E-3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3">
        <f t="shared" ca="1" si="551"/>
        <v>47822</v>
      </c>
      <c r="B1437" s="20">
        <f t="shared" ca="1" si="540"/>
        <v>0</v>
      </c>
      <c r="C1437">
        <f t="shared" ca="1" si="553"/>
        <v>0</v>
      </c>
      <c r="D1437">
        <f t="shared" ca="1" si="543"/>
        <v>-5.0444444444444443</v>
      </c>
      <c r="E1437">
        <f t="shared" ca="1" si="544"/>
        <v>1.7859639999999999</v>
      </c>
      <c r="J1437">
        <f t="shared" ca="1" si="545"/>
        <v>127.79444444444445</v>
      </c>
      <c r="K1437">
        <f t="shared" ca="1" si="541"/>
        <v>1.7859639999999999</v>
      </c>
      <c r="P1437">
        <f t="shared" ca="1" si="546"/>
        <v>127.79444444444445</v>
      </c>
      <c r="Q1437">
        <f t="shared" ca="1" si="542"/>
        <v>1.7859639999999999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9"/>
      <c r="AH1437" s="27"/>
      <c r="AS1437" s="1">
        <v>43998</v>
      </c>
      <c r="AT1437">
        <v>0.08</v>
      </c>
      <c r="AU1437">
        <f t="shared" si="547"/>
        <v>8.0000000000000004E-4</v>
      </c>
      <c r="AW1437" s="1">
        <v>43998</v>
      </c>
      <c r="AX1437">
        <v>6.6000000000000003E-2</v>
      </c>
      <c r="AY1437">
        <f t="shared" si="548"/>
        <v>6.6E-4</v>
      </c>
      <c r="BA1437" s="1">
        <v>44008</v>
      </c>
      <c r="BB1437">
        <v>0.25800000000000001</v>
      </c>
      <c r="BC1437">
        <f t="shared" si="549"/>
        <v>2.5800000000000003E-3</v>
      </c>
      <c r="BE1437" s="1">
        <v>44008</v>
      </c>
      <c r="BF1437">
        <v>0.21709999999999999</v>
      </c>
      <c r="BG1437">
        <f t="shared" si="550"/>
        <v>2.1709999999999998E-3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3">
        <f t="shared" ca="1" si="551"/>
        <v>47823</v>
      </c>
      <c r="B1438" s="20">
        <f t="shared" ca="1" si="540"/>
        <v>0</v>
      </c>
      <c r="C1438">
        <f t="shared" ca="1" si="553"/>
        <v>0</v>
      </c>
      <c r="D1438">
        <f t="shared" ca="1" si="543"/>
        <v>-5.0472222222222225</v>
      </c>
      <c r="E1438">
        <f t="shared" ca="1" si="544"/>
        <v>1.7859639999999999</v>
      </c>
      <c r="J1438">
        <f t="shared" ca="1" si="545"/>
        <v>127.79444444444445</v>
      </c>
      <c r="K1438">
        <f t="shared" ca="1" si="541"/>
        <v>1.7859639999999999</v>
      </c>
      <c r="P1438">
        <f t="shared" ca="1" si="546"/>
        <v>127.79444444444445</v>
      </c>
      <c r="Q1438">
        <f t="shared" ca="1" si="542"/>
        <v>1.7859639999999999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9"/>
      <c r="AH1438" s="27"/>
      <c r="AS1438" s="1">
        <v>43997</v>
      </c>
      <c r="AT1438">
        <v>8.4000000000000005E-2</v>
      </c>
      <c r="AU1438">
        <f t="shared" si="547"/>
        <v>8.4000000000000003E-4</v>
      </c>
      <c r="AW1438" s="1">
        <v>43997</v>
      </c>
      <c r="AX1438">
        <v>7.0000000000000007E-2</v>
      </c>
      <c r="AY1438">
        <f t="shared" si="548"/>
        <v>7.000000000000001E-4</v>
      </c>
      <c r="BA1438" s="1">
        <v>44007</v>
      </c>
      <c r="BB1438">
        <v>0.27500000000000002</v>
      </c>
      <c r="BC1438">
        <f t="shared" si="549"/>
        <v>2.7500000000000003E-3</v>
      </c>
      <c r="BE1438" s="1">
        <v>44007</v>
      </c>
      <c r="BF1438">
        <v>0.245</v>
      </c>
      <c r="BG1438">
        <f t="shared" si="550"/>
        <v>2.4499999999999999E-3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3">
        <f t="shared" ca="1" si="551"/>
        <v>47826</v>
      </c>
      <c r="B1439" s="20">
        <f t="shared" ca="1" si="540"/>
        <v>0</v>
      </c>
      <c r="C1439">
        <f t="shared" ca="1" si="553"/>
        <v>0</v>
      </c>
      <c r="D1439">
        <f t="shared" ca="1" si="543"/>
        <v>-5.0555555555555554</v>
      </c>
      <c r="E1439">
        <f t="shared" ca="1" si="544"/>
        <v>1.7859639999999999</v>
      </c>
      <c r="J1439">
        <f t="shared" ca="1" si="545"/>
        <v>127.79444444444445</v>
      </c>
      <c r="K1439">
        <f t="shared" ca="1" si="541"/>
        <v>1.7859639999999999</v>
      </c>
      <c r="P1439">
        <f t="shared" ca="1" si="546"/>
        <v>127.79444444444445</v>
      </c>
      <c r="Q1439">
        <f t="shared" ca="1" si="542"/>
        <v>1.7859639999999999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9"/>
      <c r="AH1439" s="27"/>
      <c r="AS1439" s="1">
        <v>43994</v>
      </c>
      <c r="AT1439">
        <v>6.0999999999999999E-2</v>
      </c>
      <c r="AU1439">
        <f t="shared" si="547"/>
        <v>6.0999999999999997E-4</v>
      </c>
      <c r="AW1439" s="1">
        <v>43994</v>
      </c>
      <c r="AX1439">
        <v>5.0999999999999997E-2</v>
      </c>
      <c r="AY1439">
        <f t="shared" si="548"/>
        <v>5.0999999999999993E-4</v>
      </c>
      <c r="BA1439" s="1">
        <v>44006</v>
      </c>
      <c r="BB1439">
        <v>0.27100000000000002</v>
      </c>
      <c r="BC1439">
        <f t="shared" si="549"/>
        <v>2.7100000000000002E-3</v>
      </c>
      <c r="BE1439" s="1">
        <v>44006</v>
      </c>
      <c r="BF1439">
        <v>0.245</v>
      </c>
      <c r="BG1439">
        <f t="shared" si="550"/>
        <v>2.4499999999999999E-3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3">
        <f t="shared" ca="1" si="551"/>
        <v>47827</v>
      </c>
      <c r="B1440" s="20">
        <f t="shared" ca="1" si="540"/>
        <v>0</v>
      </c>
      <c r="C1440">
        <f t="shared" ca="1" si="553"/>
        <v>0</v>
      </c>
      <c r="D1440">
        <f t="shared" ca="1" si="543"/>
        <v>-5.0583333333333336</v>
      </c>
      <c r="E1440">
        <f t="shared" ca="1" si="544"/>
        <v>1.7859639999999999</v>
      </c>
      <c r="J1440">
        <f t="shared" ca="1" si="545"/>
        <v>127.79444444444445</v>
      </c>
      <c r="K1440">
        <f t="shared" ca="1" si="541"/>
        <v>1.7859639999999999</v>
      </c>
      <c r="P1440">
        <f t="shared" ca="1" si="546"/>
        <v>127.79444444444445</v>
      </c>
      <c r="Q1440">
        <f t="shared" ca="1" si="542"/>
        <v>1.7859639999999999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9"/>
      <c r="AH1440" s="27"/>
      <c r="AS1440" s="1">
        <v>43993</v>
      </c>
      <c r="AT1440">
        <v>7.3999999999999996E-2</v>
      </c>
      <c r="AU1440">
        <f t="shared" si="547"/>
        <v>7.3999999999999999E-4</v>
      </c>
      <c r="AW1440" s="1">
        <v>43993</v>
      </c>
      <c r="AX1440">
        <v>6.9000000000000006E-2</v>
      </c>
      <c r="AY1440">
        <f t="shared" si="548"/>
        <v>6.9000000000000008E-4</v>
      </c>
      <c r="BA1440" s="1">
        <v>44005</v>
      </c>
      <c r="BB1440">
        <v>0.26700000000000002</v>
      </c>
      <c r="BC1440">
        <f t="shared" si="549"/>
        <v>2.6700000000000001E-3</v>
      </c>
      <c r="BE1440" s="1">
        <v>44005</v>
      </c>
      <c r="BF1440">
        <v>0.22989999999999999</v>
      </c>
      <c r="BG1440">
        <f t="shared" si="550"/>
        <v>2.2989999999999998E-3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3">
        <f t="shared" ca="1" si="551"/>
        <v>47828</v>
      </c>
      <c r="B1441" s="20">
        <f t="shared" ca="1" si="540"/>
        <v>0</v>
      </c>
      <c r="C1441">
        <f t="shared" ca="1" si="553"/>
        <v>0</v>
      </c>
      <c r="D1441">
        <f t="shared" ca="1" si="543"/>
        <v>-5.0611111111111109</v>
      </c>
      <c r="E1441">
        <f t="shared" ca="1" si="544"/>
        <v>1.7859639999999999</v>
      </c>
      <c r="J1441">
        <f t="shared" ca="1" si="545"/>
        <v>127.79444444444445</v>
      </c>
      <c r="K1441">
        <f t="shared" ca="1" si="541"/>
        <v>1.7859639999999999</v>
      </c>
      <c r="P1441">
        <f t="shared" ca="1" si="546"/>
        <v>127.79444444444445</v>
      </c>
      <c r="Q1441">
        <f t="shared" ca="1" si="542"/>
        <v>1.7859639999999999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9"/>
      <c r="AH1441" s="27"/>
      <c r="AS1441" s="1">
        <v>43992</v>
      </c>
      <c r="AT1441">
        <v>5.2999999999999999E-2</v>
      </c>
      <c r="AU1441">
        <f t="shared" si="547"/>
        <v>5.2999999999999998E-4</v>
      </c>
      <c r="AW1441" s="1">
        <v>43992</v>
      </c>
      <c r="AX1441">
        <v>3.5000000000000003E-2</v>
      </c>
      <c r="AY1441">
        <f t="shared" si="548"/>
        <v>3.5000000000000005E-4</v>
      </c>
      <c r="BA1441" s="1">
        <v>44004</v>
      </c>
      <c r="BB1441">
        <v>0.27</v>
      </c>
      <c r="BC1441">
        <f t="shared" si="549"/>
        <v>2.7000000000000001E-3</v>
      </c>
      <c r="BE1441" s="1">
        <v>44004</v>
      </c>
      <c r="BF1441">
        <v>0.23499999999999999</v>
      </c>
      <c r="BG1441">
        <f t="shared" si="550"/>
        <v>2.3499999999999997E-3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3">
        <f t="shared" ca="1" si="551"/>
        <v>47829</v>
      </c>
      <c r="B1442" s="20">
        <f t="shared" ca="1" si="540"/>
        <v>0</v>
      </c>
      <c r="C1442">
        <f t="shared" ca="1" si="553"/>
        <v>0</v>
      </c>
      <c r="D1442">
        <f t="shared" ca="1" si="543"/>
        <v>-5.0638888888888891</v>
      </c>
      <c r="E1442">
        <f t="shared" ca="1" si="544"/>
        <v>1.7859639999999999</v>
      </c>
      <c r="J1442">
        <f t="shared" ca="1" si="545"/>
        <v>127.79444444444445</v>
      </c>
      <c r="K1442">
        <f t="shared" ca="1" si="541"/>
        <v>1.7859639999999999</v>
      </c>
      <c r="P1442">
        <f t="shared" ca="1" si="546"/>
        <v>127.79444444444445</v>
      </c>
      <c r="Q1442">
        <f t="shared" ca="1" si="542"/>
        <v>1.7859639999999999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9"/>
      <c r="AH1442" s="27"/>
      <c r="AS1442" s="1">
        <v>43991</v>
      </c>
      <c r="AT1442">
        <v>5.7000000000000002E-2</v>
      </c>
      <c r="AU1442">
        <f t="shared" si="547"/>
        <v>5.6999999999999998E-4</v>
      </c>
      <c r="AW1442" s="1">
        <v>43991</v>
      </c>
      <c r="AX1442">
        <v>4.2999999999999997E-2</v>
      </c>
      <c r="AY1442">
        <f t="shared" si="548"/>
        <v>4.2999999999999999E-4</v>
      </c>
      <c r="BA1442" s="1">
        <v>44001</v>
      </c>
      <c r="BB1442">
        <v>0.27300000000000002</v>
      </c>
      <c r="BC1442">
        <f t="shared" si="549"/>
        <v>2.7300000000000002E-3</v>
      </c>
      <c r="BE1442" s="1">
        <v>44001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3">
        <f t="shared" ca="1" si="551"/>
        <v>47830</v>
      </c>
      <c r="B1443" s="20">
        <f t="shared" ca="1" si="540"/>
        <v>0</v>
      </c>
      <c r="C1443">
        <f t="shared" ca="1" si="553"/>
        <v>0</v>
      </c>
      <c r="D1443">
        <f t="shared" ca="1" si="543"/>
        <v>-5.0666666666666664</v>
      </c>
      <c r="E1443">
        <f t="shared" ca="1" si="544"/>
        <v>1.7859639999999999</v>
      </c>
      <c r="J1443">
        <f t="shared" ca="1" si="545"/>
        <v>127.79444444444445</v>
      </c>
      <c r="K1443">
        <f t="shared" ca="1" si="541"/>
        <v>1.7859639999999999</v>
      </c>
      <c r="P1443">
        <f t="shared" ca="1" si="546"/>
        <v>127.79444444444445</v>
      </c>
      <c r="Q1443">
        <f t="shared" ca="1" si="542"/>
        <v>1.7859639999999999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9"/>
      <c r="AH1443" s="27"/>
      <c r="AS1443" s="1">
        <v>43990</v>
      </c>
      <c r="AT1443">
        <v>5.6000000000000001E-2</v>
      </c>
      <c r="AU1443">
        <f t="shared" si="547"/>
        <v>5.6000000000000006E-4</v>
      </c>
      <c r="AW1443" s="1">
        <v>43990</v>
      </c>
      <c r="AX1443">
        <v>5.6000000000000001E-2</v>
      </c>
      <c r="AY1443">
        <f t="shared" si="548"/>
        <v>5.6000000000000006E-4</v>
      </c>
      <c r="BA1443" s="1">
        <v>44000</v>
      </c>
      <c r="BB1443">
        <v>0.27400000000000002</v>
      </c>
      <c r="BC1443">
        <f t="shared" si="549"/>
        <v>2.7400000000000002E-3</v>
      </c>
      <c r="BE1443" s="1">
        <v>44000</v>
      </c>
      <c r="BF1443">
        <v>0.25750000000000001</v>
      </c>
      <c r="BG1443">
        <f t="shared" si="550"/>
        <v>2.575E-3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3">
        <f t="shared" ca="1" si="551"/>
        <v>47833</v>
      </c>
      <c r="B1444" s="20">
        <f t="shared" ca="1" si="540"/>
        <v>0</v>
      </c>
      <c r="C1444">
        <f t="shared" ca="1" si="553"/>
        <v>0</v>
      </c>
      <c r="D1444">
        <f t="shared" ca="1" si="543"/>
        <v>-5.0750000000000002</v>
      </c>
      <c r="E1444">
        <f t="shared" ca="1" si="544"/>
        <v>1.7859639999999999</v>
      </c>
      <c r="J1444">
        <f t="shared" ca="1" si="545"/>
        <v>127.79444444444445</v>
      </c>
      <c r="K1444">
        <f t="shared" ca="1" si="541"/>
        <v>1.7859639999999999</v>
      </c>
      <c r="P1444">
        <f t="shared" ca="1" si="546"/>
        <v>127.79444444444445</v>
      </c>
      <c r="Q1444">
        <f t="shared" ca="1" si="542"/>
        <v>1.7859639999999999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9"/>
      <c r="AH1444" s="27"/>
      <c r="AS1444" s="1">
        <v>43987</v>
      </c>
      <c r="AT1444">
        <v>4.5999999999999999E-2</v>
      </c>
      <c r="AU1444">
        <f t="shared" si="547"/>
        <v>4.6000000000000001E-4</v>
      </c>
      <c r="AW1444" s="1">
        <v>43987</v>
      </c>
      <c r="AX1444">
        <v>3.5000000000000003E-2</v>
      </c>
      <c r="AY1444">
        <f t="shared" si="548"/>
        <v>3.5000000000000005E-4</v>
      </c>
      <c r="BA1444" s="1">
        <v>43999</v>
      </c>
      <c r="BB1444">
        <v>0.28199999999999997</v>
      </c>
      <c r="BC1444">
        <f t="shared" si="549"/>
        <v>2.8199999999999996E-3</v>
      </c>
      <c r="BE1444" s="1">
        <v>43999</v>
      </c>
      <c r="BF1444">
        <v>0.25990000000000002</v>
      </c>
      <c r="BG1444">
        <f t="shared" si="550"/>
        <v>2.5990000000000002E-3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3">
        <f t="shared" ca="1" si="551"/>
        <v>47834</v>
      </c>
      <c r="B1445" s="20">
        <f t="shared" ca="1" si="540"/>
        <v>0</v>
      </c>
      <c r="C1445">
        <f t="shared" ca="1" si="553"/>
        <v>0</v>
      </c>
      <c r="D1445">
        <f t="shared" ca="1" si="543"/>
        <v>-5.0777777777777775</v>
      </c>
      <c r="E1445">
        <f t="shared" ca="1" si="544"/>
        <v>1.7859639999999999</v>
      </c>
      <c r="J1445">
        <f t="shared" ca="1" si="545"/>
        <v>127.79444444444445</v>
      </c>
      <c r="K1445">
        <f t="shared" ca="1" si="541"/>
        <v>1.7859639999999999</v>
      </c>
      <c r="P1445">
        <f t="shared" ca="1" si="546"/>
        <v>127.79444444444445</v>
      </c>
      <c r="Q1445">
        <f t="shared" ca="1" si="542"/>
        <v>1.7859639999999999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9"/>
      <c r="AH1445" s="27"/>
      <c r="AS1445" s="1">
        <v>43986</v>
      </c>
      <c r="AT1445">
        <v>5.5E-2</v>
      </c>
      <c r="AU1445">
        <f t="shared" si="547"/>
        <v>5.5000000000000003E-4</v>
      </c>
      <c r="AW1445" s="1">
        <v>43986</v>
      </c>
      <c r="AX1445">
        <v>3.2000000000000001E-2</v>
      </c>
      <c r="AY1445">
        <f t="shared" si="548"/>
        <v>3.2000000000000003E-4</v>
      </c>
      <c r="BA1445" s="1">
        <v>43998</v>
      </c>
      <c r="BB1445">
        <v>0.28399999999999997</v>
      </c>
      <c r="BC1445">
        <f t="shared" si="549"/>
        <v>2.8399999999999996E-3</v>
      </c>
      <c r="BE1445" s="1">
        <v>43998</v>
      </c>
      <c r="BF1445">
        <v>0.2472</v>
      </c>
      <c r="BG1445">
        <f t="shared" si="550"/>
        <v>2.4720000000000002E-3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3">
        <f t="shared" ca="1" si="551"/>
        <v>47835</v>
      </c>
      <c r="B1446" s="20">
        <f t="shared" ca="1" si="540"/>
        <v>0</v>
      </c>
      <c r="C1446">
        <f t="shared" ca="1" si="553"/>
        <v>0</v>
      </c>
      <c r="D1446">
        <f t="shared" ca="1" si="543"/>
        <v>-5.0805555555555557</v>
      </c>
      <c r="E1446">
        <f t="shared" ca="1" si="544"/>
        <v>1.7859639999999999</v>
      </c>
      <c r="J1446">
        <f t="shared" ca="1" si="545"/>
        <v>127.79444444444445</v>
      </c>
      <c r="K1446">
        <f t="shared" ca="1" si="541"/>
        <v>1.7859639999999999</v>
      </c>
      <c r="P1446">
        <f t="shared" ca="1" si="546"/>
        <v>127.79444444444445</v>
      </c>
      <c r="Q1446">
        <f t="shared" ca="1" si="542"/>
        <v>1.7859639999999999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9"/>
      <c r="AH1446" s="27"/>
      <c r="AS1446" s="1">
        <v>43985</v>
      </c>
      <c r="AT1446">
        <v>3.3000000000000002E-2</v>
      </c>
      <c r="AU1446">
        <f t="shared" si="547"/>
        <v>3.3E-4</v>
      </c>
      <c r="AW1446" s="1">
        <v>43985</v>
      </c>
      <c r="AX1446">
        <v>2.5000000000000001E-2</v>
      </c>
      <c r="AY1446">
        <f t="shared" si="548"/>
        <v>2.5000000000000001E-4</v>
      </c>
      <c r="BA1446" s="1">
        <v>43997</v>
      </c>
      <c r="BB1446">
        <v>0.28399999999999997</v>
      </c>
      <c r="BC1446">
        <f t="shared" si="549"/>
        <v>2.8399999999999996E-3</v>
      </c>
      <c r="BE1446" s="1">
        <v>43997</v>
      </c>
      <c r="BF1446">
        <v>0.25869999999999999</v>
      </c>
      <c r="BG1446">
        <f t="shared" si="550"/>
        <v>2.5869999999999999E-3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3">
        <f t="shared" ca="1" si="551"/>
        <v>47836</v>
      </c>
      <c r="B1447" s="20">
        <f t="shared" ca="1" si="540"/>
        <v>0</v>
      </c>
      <c r="C1447">
        <f t="shared" ca="1" si="553"/>
        <v>0</v>
      </c>
      <c r="D1447">
        <f t="shared" ca="1" si="543"/>
        <v>-5.083333333333333</v>
      </c>
      <c r="E1447">
        <f t="shared" ca="1" si="544"/>
        <v>1.7859639999999999</v>
      </c>
      <c r="J1447">
        <f t="shared" ca="1" si="545"/>
        <v>127.79444444444445</v>
      </c>
      <c r="K1447">
        <f t="shared" ca="1" si="541"/>
        <v>1.7859639999999999</v>
      </c>
      <c r="P1447">
        <f t="shared" ca="1" si="546"/>
        <v>127.79444444444445</v>
      </c>
      <c r="Q1447">
        <f t="shared" ca="1" si="542"/>
        <v>1.7859639999999999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9"/>
      <c r="AH1447" s="27"/>
      <c r="AS1447" s="1">
        <v>43984</v>
      </c>
      <c r="AT1447">
        <v>2.9000000000000001E-2</v>
      </c>
      <c r="AU1447">
        <f t="shared" si="547"/>
        <v>2.9E-4</v>
      </c>
      <c r="AW1447" s="1">
        <v>43984</v>
      </c>
      <c r="AX1447">
        <v>2.1000000000000001E-2</v>
      </c>
      <c r="AY1447">
        <f t="shared" si="548"/>
        <v>2.1000000000000001E-4</v>
      </c>
      <c r="BA1447" s="1">
        <v>43994</v>
      </c>
      <c r="BB1447">
        <v>0.28499999999999998</v>
      </c>
      <c r="BC1447">
        <f t="shared" si="549"/>
        <v>2.8499999999999997E-3</v>
      </c>
      <c r="BE1447" s="1">
        <v>43994</v>
      </c>
      <c r="BF1447">
        <v>0.25700000000000001</v>
      </c>
      <c r="BG1447">
        <f t="shared" si="550"/>
        <v>2.5700000000000002E-3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3">
        <f t="shared" ca="1" si="551"/>
        <v>47837</v>
      </c>
      <c r="B1448" s="20">
        <f t="shared" ca="1" si="540"/>
        <v>0</v>
      </c>
      <c r="C1448">
        <f t="shared" ca="1" si="553"/>
        <v>0</v>
      </c>
      <c r="D1448">
        <f t="shared" ca="1" si="543"/>
        <v>-5.0861111111111112</v>
      </c>
      <c r="E1448">
        <f t="shared" ca="1" si="544"/>
        <v>1.7859639999999999</v>
      </c>
      <c r="J1448">
        <f t="shared" ca="1" si="545"/>
        <v>127.79444444444445</v>
      </c>
      <c r="K1448">
        <f t="shared" ca="1" si="541"/>
        <v>1.7859639999999999</v>
      </c>
      <c r="P1448">
        <f t="shared" ca="1" si="546"/>
        <v>127.79444444444445</v>
      </c>
      <c r="Q1448">
        <f t="shared" ca="1" si="542"/>
        <v>1.7859639999999999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9"/>
      <c r="AH1448" s="27"/>
      <c r="AS1448" s="1">
        <v>43983</v>
      </c>
      <c r="AT1448">
        <v>2.7E-2</v>
      </c>
      <c r="AU1448">
        <f t="shared" si="547"/>
        <v>2.7E-4</v>
      </c>
      <c r="AW1448" s="1">
        <v>43983</v>
      </c>
      <c r="AX1448">
        <v>1.9E-2</v>
      </c>
      <c r="AY1448">
        <f t="shared" si="548"/>
        <v>1.8999999999999998E-4</v>
      </c>
      <c r="BA1448" s="1">
        <v>43993</v>
      </c>
      <c r="BB1448">
        <v>0.30099999999999999</v>
      </c>
      <c r="BC1448">
        <f t="shared" si="549"/>
        <v>3.0100000000000001E-3</v>
      </c>
      <c r="BE1448" s="1">
        <v>43993</v>
      </c>
      <c r="BF1448">
        <v>0.25800000000000001</v>
      </c>
      <c r="BG1448">
        <f t="shared" si="550"/>
        <v>2.5800000000000003E-3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3">
        <f t="shared" ca="1" si="551"/>
        <v>47840</v>
      </c>
      <c r="B1449" s="20">
        <f t="shared" ca="1" si="540"/>
        <v>0</v>
      </c>
      <c r="C1449">
        <f t="shared" ca="1" si="553"/>
        <v>0</v>
      </c>
      <c r="D1449">
        <f t="shared" ca="1" si="543"/>
        <v>-5.0944444444444441</v>
      </c>
      <c r="E1449">
        <f t="shared" ca="1" si="544"/>
        <v>1.7859639999999999</v>
      </c>
      <c r="J1449">
        <f t="shared" ca="1" si="545"/>
        <v>127.79444444444445</v>
      </c>
      <c r="K1449">
        <f t="shared" ca="1" si="541"/>
        <v>1.7859639999999999</v>
      </c>
      <c r="P1449">
        <f t="shared" ca="1" si="546"/>
        <v>127.79444444444445</v>
      </c>
      <c r="Q1449">
        <f t="shared" ca="1" si="542"/>
        <v>1.7859639999999999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9"/>
      <c r="AH1449" s="27"/>
      <c r="AS1449" s="1">
        <v>43980</v>
      </c>
      <c r="AT1449">
        <v>2.5999999999999999E-2</v>
      </c>
      <c r="AU1449">
        <f t="shared" si="547"/>
        <v>2.5999999999999998E-4</v>
      </c>
      <c r="AW1449" s="1">
        <v>43980</v>
      </c>
      <c r="AX1449">
        <v>1.7000000000000001E-2</v>
      </c>
      <c r="AY1449">
        <f t="shared" si="548"/>
        <v>1.7000000000000001E-4</v>
      </c>
      <c r="BA1449" s="1">
        <v>43992</v>
      </c>
      <c r="BB1449">
        <v>0.27800000000000002</v>
      </c>
      <c r="BC1449">
        <f t="shared" si="549"/>
        <v>2.7800000000000004E-3</v>
      </c>
      <c r="BE1449" s="1">
        <v>43992</v>
      </c>
      <c r="BF1449">
        <v>0.23139999999999999</v>
      </c>
      <c r="BG1449">
        <f t="shared" si="550"/>
        <v>2.3140000000000001E-3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3">
        <f t="shared" ca="1" si="551"/>
        <v>47841</v>
      </c>
      <c r="B1450" s="20">
        <f t="shared" ca="1" si="540"/>
        <v>0</v>
      </c>
      <c r="C1450">
        <f t="shared" ca="1" si="553"/>
        <v>0</v>
      </c>
      <c r="D1450">
        <f t="shared" ca="1" si="543"/>
        <v>-5.0972222222222223</v>
      </c>
      <c r="E1450">
        <f t="shared" ca="1" si="544"/>
        <v>1.7859639999999999</v>
      </c>
      <c r="J1450">
        <f t="shared" ca="1" si="545"/>
        <v>127.79444444444445</v>
      </c>
      <c r="K1450">
        <f t="shared" ca="1" si="541"/>
        <v>1.7859639999999999</v>
      </c>
      <c r="P1450">
        <f t="shared" ca="1" si="546"/>
        <v>127.79444444444445</v>
      </c>
      <c r="Q1450">
        <f t="shared" ca="1" si="542"/>
        <v>1.7859639999999999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9"/>
      <c r="AH1450" s="27"/>
      <c r="AS1450" s="1">
        <v>43979</v>
      </c>
      <c r="AT1450">
        <v>3.5000000000000003E-2</v>
      </c>
      <c r="AU1450">
        <f t="shared" si="547"/>
        <v>3.5000000000000005E-4</v>
      </c>
      <c r="AW1450" s="1">
        <v>43979</v>
      </c>
      <c r="AX1450">
        <v>3.7999999999999999E-2</v>
      </c>
      <c r="AY1450">
        <f t="shared" si="548"/>
        <v>3.7999999999999997E-4</v>
      </c>
      <c r="BA1450" s="1">
        <v>43991</v>
      </c>
      <c r="BB1450">
        <v>0.29599999999999999</v>
      </c>
      <c r="BC1450">
        <f t="shared" si="549"/>
        <v>2.96E-3</v>
      </c>
      <c r="BE1450" s="1">
        <v>43991</v>
      </c>
      <c r="BF1450">
        <v>0.26900000000000002</v>
      </c>
      <c r="BG1450">
        <f t="shared" si="550"/>
        <v>2.6900000000000001E-3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3">
        <f t="shared" ca="1" si="551"/>
        <v>47842</v>
      </c>
      <c r="B1451" s="20">
        <f t="shared" ca="1" si="540"/>
        <v>0</v>
      </c>
      <c r="C1451">
        <f t="shared" ca="1" si="553"/>
        <v>0</v>
      </c>
      <c r="D1451">
        <f t="shared" ca="1" si="543"/>
        <v>-5.0999999999999996</v>
      </c>
      <c r="E1451">
        <f t="shared" ca="1" si="544"/>
        <v>1.7859639999999999</v>
      </c>
      <c r="J1451">
        <f t="shared" ca="1" si="545"/>
        <v>127.79444444444445</v>
      </c>
      <c r="K1451">
        <f t="shared" ca="1" si="541"/>
        <v>1.7859639999999999</v>
      </c>
      <c r="P1451">
        <f t="shared" ca="1" si="546"/>
        <v>127.79444444444445</v>
      </c>
      <c r="Q1451">
        <f t="shared" ca="1" si="542"/>
        <v>1.7859639999999999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9"/>
      <c r="AH1451" s="27"/>
      <c r="AS1451" s="1">
        <v>43978</v>
      </c>
      <c r="AT1451">
        <v>2.9000000000000001E-2</v>
      </c>
      <c r="AU1451">
        <f t="shared" si="547"/>
        <v>2.9E-4</v>
      </c>
      <c r="AW1451" s="1">
        <v>43978</v>
      </c>
      <c r="AX1451">
        <v>2.1999999999999999E-2</v>
      </c>
      <c r="AY1451">
        <f t="shared" si="548"/>
        <v>2.1999999999999998E-4</v>
      </c>
      <c r="BA1451" s="1">
        <v>43990</v>
      </c>
      <c r="BB1451">
        <v>0.29799999999999999</v>
      </c>
      <c r="BC1451">
        <f t="shared" si="549"/>
        <v>2.98E-3</v>
      </c>
      <c r="BE1451" s="1">
        <v>43990</v>
      </c>
      <c r="BF1451">
        <v>0.29630000000000001</v>
      </c>
      <c r="BG1451">
        <f t="shared" si="550"/>
        <v>2.9629999999999999E-3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3">
        <f t="shared" ca="1" si="551"/>
        <v>47843</v>
      </c>
      <c r="B1452" s="20">
        <f t="shared" ca="1" si="540"/>
        <v>0</v>
      </c>
      <c r="C1452">
        <f t="shared" ca="1" si="553"/>
        <v>0</v>
      </c>
      <c r="D1452">
        <f t="shared" ca="1" si="543"/>
        <v>-5.1027777777777779</v>
      </c>
      <c r="E1452">
        <f t="shared" ca="1" si="544"/>
        <v>1.7859639999999999</v>
      </c>
      <c r="J1452">
        <f t="shared" ca="1" si="545"/>
        <v>127.79444444444445</v>
      </c>
      <c r="K1452">
        <f t="shared" ca="1" si="541"/>
        <v>1.7859639999999999</v>
      </c>
      <c r="P1452">
        <f t="shared" ca="1" si="546"/>
        <v>127.79444444444445</v>
      </c>
      <c r="Q1452">
        <f t="shared" ca="1" si="542"/>
        <v>1.7859639999999999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9"/>
      <c r="AH1452" s="27"/>
      <c r="AS1452" s="1">
        <v>43977</v>
      </c>
      <c r="AT1452">
        <v>4.2000000000000003E-2</v>
      </c>
      <c r="AU1452">
        <f t="shared" si="547"/>
        <v>4.2000000000000002E-4</v>
      </c>
      <c r="AW1452" s="1">
        <v>43977</v>
      </c>
      <c r="AX1452">
        <v>2.3E-2</v>
      </c>
      <c r="AY1452">
        <f t="shared" si="548"/>
        <v>2.3000000000000001E-4</v>
      </c>
      <c r="BA1452" s="1">
        <v>43987</v>
      </c>
      <c r="BB1452">
        <v>0.28799999999999998</v>
      </c>
      <c r="BC1452">
        <f t="shared" si="549"/>
        <v>2.8799999999999997E-3</v>
      </c>
      <c r="BE1452" s="1">
        <v>43987</v>
      </c>
      <c r="BF1452">
        <v>0.28399999999999997</v>
      </c>
      <c r="BG1452">
        <f t="shared" si="550"/>
        <v>2.8399999999999996E-3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3">
        <f t="shared" ca="1" si="551"/>
        <v>47844</v>
      </c>
      <c r="B1453" s="20">
        <f t="shared" ca="1" si="540"/>
        <v>0</v>
      </c>
      <c r="C1453">
        <f t="shared" ca="1" si="553"/>
        <v>0</v>
      </c>
      <c r="D1453">
        <f t="shared" ca="1" si="543"/>
        <v>-5.1055555555555552</v>
      </c>
      <c r="E1453">
        <f t="shared" ca="1" si="544"/>
        <v>1.7859639999999999</v>
      </c>
      <c r="J1453">
        <f t="shared" ca="1" si="545"/>
        <v>127.79444444444445</v>
      </c>
      <c r="K1453">
        <f t="shared" ca="1" si="541"/>
        <v>1.7859639999999999</v>
      </c>
      <c r="P1453">
        <f t="shared" ca="1" si="546"/>
        <v>127.79444444444445</v>
      </c>
      <c r="Q1453">
        <f t="shared" ca="1" si="542"/>
        <v>1.7859639999999999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9"/>
      <c r="AH1453" s="27"/>
      <c r="AS1453" s="1">
        <v>43973</v>
      </c>
      <c r="AT1453">
        <v>2.5000000000000001E-2</v>
      </c>
      <c r="AU1453">
        <f t="shared" si="547"/>
        <v>2.5000000000000001E-4</v>
      </c>
      <c r="AW1453" s="1">
        <v>43973</v>
      </c>
      <c r="AX1453">
        <v>3.5000000000000003E-2</v>
      </c>
      <c r="AY1453">
        <f t="shared" si="548"/>
        <v>3.5000000000000005E-4</v>
      </c>
      <c r="BA1453" s="1">
        <v>43986</v>
      </c>
      <c r="BB1453">
        <v>0.28299999999999997</v>
      </c>
      <c r="BC1453">
        <f t="shared" si="549"/>
        <v>2.8299999999999996E-3</v>
      </c>
      <c r="BE1453" s="1">
        <v>43986</v>
      </c>
      <c r="BF1453">
        <v>0.26</v>
      </c>
      <c r="BG1453">
        <f t="shared" si="550"/>
        <v>2.5999999999999999E-3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3">
        <f t="shared" ca="1" si="551"/>
        <v>47847</v>
      </c>
      <c r="B1454" s="20">
        <f t="shared" ca="1" si="540"/>
        <v>0</v>
      </c>
      <c r="C1454">
        <f t="shared" ca="1" si="553"/>
        <v>0</v>
      </c>
      <c r="D1454">
        <f t="shared" ca="1" si="543"/>
        <v>-5.1138888888888889</v>
      </c>
      <c r="E1454">
        <f t="shared" ca="1" si="544"/>
        <v>1.7859639999999999</v>
      </c>
      <c r="J1454">
        <f t="shared" ca="1" si="545"/>
        <v>127.79444444444445</v>
      </c>
      <c r="K1454">
        <f t="shared" ca="1" si="541"/>
        <v>1.7859639999999999</v>
      </c>
      <c r="P1454">
        <f t="shared" ca="1" si="546"/>
        <v>127.79444444444445</v>
      </c>
      <c r="Q1454">
        <f t="shared" ca="1" si="542"/>
        <v>1.7859639999999999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9"/>
      <c r="AH1454" s="27"/>
      <c r="AS1454" s="1">
        <v>43972</v>
      </c>
      <c r="AT1454">
        <v>3.1E-2</v>
      </c>
      <c r="AU1454">
        <f t="shared" si="547"/>
        <v>3.1E-4</v>
      </c>
      <c r="AW1454" s="1">
        <v>43972</v>
      </c>
      <c r="AX1454">
        <v>2.1999999999999999E-2</v>
      </c>
      <c r="AY1454">
        <f t="shared" si="548"/>
        <v>2.1999999999999998E-4</v>
      </c>
      <c r="BA1454" s="1">
        <v>43985</v>
      </c>
      <c r="BB1454">
        <v>0.28199999999999997</v>
      </c>
      <c r="BC1454">
        <f t="shared" si="549"/>
        <v>2.8199999999999996E-3</v>
      </c>
      <c r="BE1454" s="1">
        <v>43985</v>
      </c>
      <c r="BF1454">
        <v>0.26600000000000001</v>
      </c>
      <c r="BG1454">
        <f t="shared" si="550"/>
        <v>2.66E-3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3">
        <f t="shared" ca="1" si="551"/>
        <v>47848</v>
      </c>
      <c r="B1455" s="20">
        <f t="shared" ca="1" si="540"/>
        <v>0</v>
      </c>
      <c r="C1455">
        <f t="shared" ca="1" si="553"/>
        <v>0</v>
      </c>
      <c r="D1455">
        <f t="shared" ca="1" si="543"/>
        <v>-5.1166666666666663</v>
      </c>
      <c r="E1455">
        <f t="shared" ca="1" si="544"/>
        <v>1.7859639999999999</v>
      </c>
      <c r="J1455">
        <f t="shared" ca="1" si="545"/>
        <v>127.79444444444445</v>
      </c>
      <c r="K1455">
        <f t="shared" ca="1" si="541"/>
        <v>1.7859639999999999</v>
      </c>
      <c r="P1455">
        <f t="shared" ca="1" si="546"/>
        <v>127.79444444444445</v>
      </c>
      <c r="Q1455">
        <f t="shared" ca="1" si="542"/>
        <v>1.7859639999999999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9"/>
      <c r="AH1455" s="27"/>
      <c r="AS1455" s="1">
        <v>43971</v>
      </c>
      <c r="AT1455">
        <v>2.8000000000000001E-2</v>
      </c>
      <c r="AU1455">
        <f t="shared" si="547"/>
        <v>2.8000000000000003E-4</v>
      </c>
      <c r="AW1455" s="1">
        <v>43971</v>
      </c>
      <c r="AX1455">
        <v>3.9E-2</v>
      </c>
      <c r="AY1455">
        <f t="shared" si="548"/>
        <v>3.8999999999999999E-4</v>
      </c>
      <c r="BA1455" s="1">
        <v>43984</v>
      </c>
      <c r="BB1455">
        <v>0.27200000000000002</v>
      </c>
      <c r="BC1455">
        <f t="shared" si="549"/>
        <v>2.7200000000000002E-3</v>
      </c>
      <c r="BE1455" s="1">
        <v>43984</v>
      </c>
      <c r="BF1455">
        <v>0.222</v>
      </c>
      <c r="BG1455">
        <f t="shared" si="550"/>
        <v>2.2200000000000002E-3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3">
        <f t="shared" ca="1" si="551"/>
        <v>47849</v>
      </c>
      <c r="B1456" s="20">
        <f t="shared" ca="1" si="540"/>
        <v>0</v>
      </c>
      <c r="C1456">
        <f t="shared" ca="1" si="553"/>
        <v>0</v>
      </c>
      <c r="D1456">
        <f t="shared" ca="1" si="543"/>
        <v>-5.1194444444444445</v>
      </c>
      <c r="E1456">
        <f t="shared" ca="1" si="544"/>
        <v>1.7859639999999999</v>
      </c>
      <c r="J1456">
        <f t="shared" ca="1" si="545"/>
        <v>127.79444444444445</v>
      </c>
      <c r="K1456">
        <f t="shared" ca="1" si="541"/>
        <v>1.7859639999999999</v>
      </c>
      <c r="P1456">
        <f t="shared" ca="1" si="546"/>
        <v>127.79444444444445</v>
      </c>
      <c r="Q1456">
        <f t="shared" ca="1" si="542"/>
        <v>1.7859639999999999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9"/>
      <c r="AH1456" s="27"/>
      <c r="AS1456" s="1">
        <v>43970</v>
      </c>
      <c r="AT1456">
        <v>3.6999999999999998E-2</v>
      </c>
      <c r="AU1456">
        <f t="shared" si="547"/>
        <v>3.6999999999999999E-4</v>
      </c>
      <c r="AW1456" s="1">
        <v>43970</v>
      </c>
      <c r="AX1456">
        <v>3.2000000000000001E-2</v>
      </c>
      <c r="AY1456">
        <f t="shared" si="548"/>
        <v>3.2000000000000003E-4</v>
      </c>
      <c r="BA1456" s="1">
        <v>43983</v>
      </c>
      <c r="BB1456">
        <v>0.27</v>
      </c>
      <c r="BC1456">
        <f t="shared" si="549"/>
        <v>2.7000000000000001E-3</v>
      </c>
      <c r="BE1456" s="1">
        <v>43983</v>
      </c>
      <c r="BF1456">
        <v>0.24</v>
      </c>
      <c r="BG1456">
        <f t="shared" si="550"/>
        <v>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3">
        <f t="shared" ca="1" si="551"/>
        <v>47850</v>
      </c>
      <c r="B1457" s="20">
        <f t="shared" ca="1" si="540"/>
        <v>0</v>
      </c>
      <c r="C1457">
        <f t="shared" ca="1" si="553"/>
        <v>0</v>
      </c>
      <c r="D1457">
        <f t="shared" ca="1" si="543"/>
        <v>-5.1222222222222218</v>
      </c>
      <c r="E1457">
        <f t="shared" ca="1" si="544"/>
        <v>1.7859639999999999</v>
      </c>
      <c r="J1457">
        <f t="shared" ca="1" si="545"/>
        <v>127.79444444444445</v>
      </c>
      <c r="K1457">
        <f t="shared" ca="1" si="541"/>
        <v>1.7859639999999999</v>
      </c>
      <c r="P1457">
        <f t="shared" ca="1" si="546"/>
        <v>127.79444444444445</v>
      </c>
      <c r="Q1457">
        <f t="shared" ca="1" si="542"/>
        <v>1.7859639999999999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9"/>
      <c r="AH1457" s="27"/>
      <c r="AS1457" s="1">
        <v>43969</v>
      </c>
      <c r="AT1457">
        <v>4.2000000000000003E-2</v>
      </c>
      <c r="AU1457">
        <f t="shared" si="547"/>
        <v>4.2000000000000002E-4</v>
      </c>
      <c r="AW1457" s="1">
        <v>43969</v>
      </c>
      <c r="AX1457">
        <v>4.8000000000000001E-2</v>
      </c>
      <c r="AY1457">
        <f t="shared" si="548"/>
        <v>4.8000000000000001E-4</v>
      </c>
      <c r="BA1457" s="1">
        <v>43980</v>
      </c>
      <c r="BB1457">
        <v>0.27500000000000002</v>
      </c>
      <c r="BC1457">
        <f t="shared" si="549"/>
        <v>2.7500000000000003E-3</v>
      </c>
      <c r="BE1457" s="1">
        <v>43980</v>
      </c>
      <c r="BF1457">
        <v>0.23139999999999999</v>
      </c>
      <c r="BG1457">
        <f t="shared" si="550"/>
        <v>2.3140000000000001E-3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3">
        <f t="shared" ca="1" si="551"/>
        <v>47851</v>
      </c>
      <c r="B1458" s="20">
        <f t="shared" ca="1" si="540"/>
        <v>0</v>
      </c>
      <c r="C1458">
        <f t="shared" ca="1" si="553"/>
        <v>0</v>
      </c>
      <c r="D1458">
        <f t="shared" ca="1" si="543"/>
        <v>-5.125</v>
      </c>
      <c r="E1458">
        <f t="shared" ca="1" si="544"/>
        <v>1.7859639999999999</v>
      </c>
      <c r="J1458">
        <f t="shared" ca="1" si="545"/>
        <v>127.79444444444445</v>
      </c>
      <c r="K1458">
        <f t="shared" ca="1" si="541"/>
        <v>1.7859639999999999</v>
      </c>
      <c r="P1458">
        <f t="shared" ca="1" si="546"/>
        <v>127.79444444444445</v>
      </c>
      <c r="Q1458">
        <f t="shared" ca="1" si="542"/>
        <v>1.7859639999999999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9"/>
      <c r="AH1458" s="27"/>
      <c r="AS1458" s="1">
        <v>43966</v>
      </c>
      <c r="AT1458">
        <v>3.5000000000000003E-2</v>
      </c>
      <c r="AU1458">
        <f t="shared" si="547"/>
        <v>3.5000000000000005E-4</v>
      </c>
      <c r="AW1458" s="1">
        <v>43966</v>
      </c>
      <c r="AX1458">
        <v>2.4E-2</v>
      </c>
      <c r="AY1458">
        <f t="shared" si="548"/>
        <v>2.4000000000000001E-4</v>
      </c>
      <c r="BA1458" s="1">
        <v>43979</v>
      </c>
      <c r="BB1458">
        <v>0.28199999999999997</v>
      </c>
      <c r="BC1458">
        <f t="shared" si="549"/>
        <v>2.8199999999999996E-3</v>
      </c>
      <c r="BE1458" s="1">
        <v>43979</v>
      </c>
      <c r="BF1458">
        <v>0.251</v>
      </c>
      <c r="BG1458">
        <f t="shared" si="550"/>
        <v>2.5100000000000001E-3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3">
        <f t="shared" ca="1" si="551"/>
        <v>47854</v>
      </c>
      <c r="B1459" s="20">
        <f t="shared" ca="1" si="540"/>
        <v>0</v>
      </c>
      <c r="C1459">
        <f t="shared" ca="1" si="553"/>
        <v>0</v>
      </c>
      <c r="D1459">
        <f t="shared" ca="1" si="543"/>
        <v>-5.1333333333333337</v>
      </c>
      <c r="E1459">
        <f t="shared" ca="1" si="544"/>
        <v>1.7859639999999999</v>
      </c>
      <c r="J1459">
        <f t="shared" ca="1" si="545"/>
        <v>127.79444444444445</v>
      </c>
      <c r="K1459">
        <f t="shared" ca="1" si="541"/>
        <v>1.7859639999999999</v>
      </c>
      <c r="P1459">
        <f t="shared" ca="1" si="546"/>
        <v>127.79444444444445</v>
      </c>
      <c r="Q1459">
        <f t="shared" ca="1" si="542"/>
        <v>1.7859639999999999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9"/>
      <c r="AH1459" s="27"/>
      <c r="AS1459" s="1">
        <v>43965</v>
      </c>
      <c r="AT1459">
        <v>4.2000000000000003E-2</v>
      </c>
      <c r="AU1459">
        <f t="shared" si="547"/>
        <v>4.2000000000000002E-4</v>
      </c>
      <c r="AW1459" s="1">
        <v>43965</v>
      </c>
      <c r="AX1459">
        <v>1.9E-2</v>
      </c>
      <c r="AY1459">
        <f t="shared" si="548"/>
        <v>1.8999999999999998E-4</v>
      </c>
      <c r="BA1459" s="1">
        <v>43978</v>
      </c>
      <c r="BB1459">
        <v>0.28599999999999998</v>
      </c>
      <c r="BC1459">
        <f t="shared" si="549"/>
        <v>2.8599999999999997E-3</v>
      </c>
      <c r="BE1459" s="1">
        <v>43978</v>
      </c>
      <c r="BF1459">
        <v>0.251</v>
      </c>
      <c r="BG1459">
        <f t="shared" si="550"/>
        <v>2.5100000000000001E-3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3">
        <f t="shared" ca="1" si="551"/>
        <v>47855</v>
      </c>
      <c r="B1460" s="20">
        <f t="shared" ca="1" si="540"/>
        <v>0</v>
      </c>
      <c r="C1460">
        <f t="shared" ca="1" si="553"/>
        <v>0</v>
      </c>
      <c r="D1460">
        <f t="shared" ca="1" si="543"/>
        <v>-5.1361111111111111</v>
      </c>
      <c r="E1460">
        <f t="shared" ca="1" si="544"/>
        <v>1.7859639999999999</v>
      </c>
      <c r="J1460">
        <f t="shared" ca="1" si="545"/>
        <v>127.79444444444445</v>
      </c>
      <c r="K1460">
        <f t="shared" ca="1" si="541"/>
        <v>1.7859639999999999</v>
      </c>
      <c r="P1460">
        <f t="shared" ca="1" si="546"/>
        <v>127.79444444444445</v>
      </c>
      <c r="Q1460">
        <f t="shared" ca="1" si="542"/>
        <v>1.7859639999999999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9"/>
      <c r="AH1460" s="27"/>
      <c r="AS1460" s="1">
        <v>43964</v>
      </c>
      <c r="AT1460">
        <v>2.5999999999999999E-2</v>
      </c>
      <c r="AU1460">
        <f t="shared" si="547"/>
        <v>2.5999999999999998E-4</v>
      </c>
      <c r="AW1460" s="1">
        <v>43964</v>
      </c>
      <c r="AX1460">
        <v>3.5000000000000003E-2</v>
      </c>
      <c r="AY1460">
        <f t="shared" si="548"/>
        <v>3.5000000000000005E-4</v>
      </c>
      <c r="BA1460" s="1">
        <v>43977</v>
      </c>
      <c r="BB1460">
        <v>0.29499999999999998</v>
      </c>
      <c r="BC1460">
        <f t="shared" si="549"/>
        <v>2.9499999999999999E-3</v>
      </c>
      <c r="BE1460" s="1">
        <v>43977</v>
      </c>
      <c r="BF1460">
        <v>0.24379999999999999</v>
      </c>
      <c r="BG1460">
        <f t="shared" si="550"/>
        <v>2.4380000000000001E-3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3">
        <f t="shared" ca="1" si="551"/>
        <v>47856</v>
      </c>
      <c r="B1461" s="20">
        <f t="shared" ca="1" si="540"/>
        <v>0</v>
      </c>
      <c r="C1461">
        <f t="shared" ca="1" si="553"/>
        <v>0</v>
      </c>
      <c r="D1461">
        <f t="shared" ca="1" si="543"/>
        <v>-5.1388888888888893</v>
      </c>
      <c r="E1461">
        <f t="shared" ca="1" si="544"/>
        <v>1.7859639999999999</v>
      </c>
      <c r="J1461">
        <f t="shared" ca="1" si="545"/>
        <v>127.79444444444445</v>
      </c>
      <c r="K1461">
        <f t="shared" ca="1" si="541"/>
        <v>1.7859639999999999</v>
      </c>
      <c r="P1461">
        <f t="shared" ca="1" si="546"/>
        <v>127.79444444444445</v>
      </c>
      <c r="Q1461">
        <f t="shared" ca="1" si="542"/>
        <v>1.7859639999999999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9"/>
      <c r="AH1461" s="27"/>
      <c r="AS1461" s="1">
        <v>43963</v>
      </c>
      <c r="AT1461">
        <v>4.1000000000000002E-2</v>
      </c>
      <c r="AU1461">
        <f t="shared" si="547"/>
        <v>4.0999999999999999E-4</v>
      </c>
      <c r="AW1461" s="1">
        <v>43963</v>
      </c>
      <c r="AX1461">
        <v>3.6999999999999998E-2</v>
      </c>
      <c r="AY1461">
        <f t="shared" si="548"/>
        <v>3.6999999999999999E-4</v>
      </c>
      <c r="BA1461" s="1">
        <v>43976</v>
      </c>
      <c r="BB1461">
        <v>0.28899999999999998</v>
      </c>
      <c r="BC1461">
        <f t="shared" si="549"/>
        <v>2.8899999999999998E-3</v>
      </c>
      <c r="BE1461" s="1">
        <v>43976</v>
      </c>
      <c r="BF1461">
        <v>0.23899999999999999</v>
      </c>
      <c r="BG1461">
        <f t="shared" si="550"/>
        <v>2.3899999999999998E-3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3">
        <f t="shared" ca="1" si="551"/>
        <v>47857</v>
      </c>
      <c r="B1462" s="20">
        <f t="shared" ca="1" si="540"/>
        <v>0</v>
      </c>
      <c r="C1462">
        <f t="shared" ca="1" si="553"/>
        <v>0</v>
      </c>
      <c r="D1462">
        <f t="shared" ca="1" si="543"/>
        <v>-5.1416666666666666</v>
      </c>
      <c r="E1462">
        <f t="shared" ca="1" si="544"/>
        <v>1.7859639999999999</v>
      </c>
      <c r="J1462">
        <f t="shared" ca="1" si="545"/>
        <v>127.79444444444445</v>
      </c>
      <c r="K1462">
        <f t="shared" ca="1" si="541"/>
        <v>1.7859639999999999</v>
      </c>
      <c r="P1462">
        <f t="shared" ca="1" si="546"/>
        <v>127.79444444444445</v>
      </c>
      <c r="Q1462">
        <f t="shared" ca="1" si="542"/>
        <v>1.7859639999999999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9"/>
      <c r="AH1462" s="27"/>
      <c r="AS1462" s="1">
        <v>43962</v>
      </c>
      <c r="AT1462">
        <v>3.1E-2</v>
      </c>
      <c r="AU1462">
        <f t="shared" si="547"/>
        <v>3.1E-4</v>
      </c>
      <c r="AW1462" s="1">
        <v>43962</v>
      </c>
      <c r="AX1462">
        <v>3.6999999999999998E-2</v>
      </c>
      <c r="AY1462">
        <f t="shared" si="548"/>
        <v>3.6999999999999999E-4</v>
      </c>
      <c r="BA1462" s="1">
        <v>43973</v>
      </c>
      <c r="BB1462">
        <v>0.28799999999999998</v>
      </c>
      <c r="BC1462">
        <f t="shared" si="549"/>
        <v>2.8799999999999997E-3</v>
      </c>
      <c r="BE1462" s="1">
        <v>43973</v>
      </c>
      <c r="BF1462">
        <v>0.23899999999999999</v>
      </c>
      <c r="BG1462">
        <f t="shared" si="550"/>
        <v>2.3899999999999998E-3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3">
        <f t="shared" ca="1" si="551"/>
        <v>47858</v>
      </c>
      <c r="B1463" s="20">
        <f t="shared" ca="1" si="540"/>
        <v>0</v>
      </c>
      <c r="C1463">
        <f t="shared" ca="1" si="553"/>
        <v>0</v>
      </c>
      <c r="D1463">
        <f t="shared" ca="1" si="543"/>
        <v>-5.1444444444444448</v>
      </c>
      <c r="E1463">
        <f t="shared" ca="1" si="544"/>
        <v>1.7859639999999999</v>
      </c>
      <c r="J1463">
        <f t="shared" ca="1" si="545"/>
        <v>127.79444444444445</v>
      </c>
      <c r="K1463">
        <f t="shared" ca="1" si="541"/>
        <v>1.7859639999999999</v>
      </c>
      <c r="P1463">
        <f t="shared" ca="1" si="546"/>
        <v>127.79444444444445</v>
      </c>
      <c r="Q1463">
        <f t="shared" ca="1" si="542"/>
        <v>1.7859639999999999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9"/>
      <c r="AH1463" s="27"/>
      <c r="AS1463" s="1">
        <v>43959</v>
      </c>
      <c r="AT1463">
        <v>2.9000000000000001E-2</v>
      </c>
      <c r="AU1463">
        <f t="shared" si="547"/>
        <v>2.9E-4</v>
      </c>
      <c r="AW1463" s="1">
        <v>43959</v>
      </c>
      <c r="AX1463">
        <v>1.7999999999999999E-2</v>
      </c>
      <c r="AY1463">
        <f t="shared" si="548"/>
        <v>1.7999999999999998E-4</v>
      </c>
      <c r="BA1463" s="1">
        <v>43972</v>
      </c>
      <c r="BB1463">
        <v>0.27700000000000002</v>
      </c>
      <c r="BC1463">
        <f t="shared" si="549"/>
        <v>2.7700000000000003E-3</v>
      </c>
      <c r="BE1463" s="1">
        <v>43972</v>
      </c>
      <c r="BF1463">
        <v>0.23599999999999999</v>
      </c>
      <c r="BG1463">
        <f t="shared" si="550"/>
        <v>2.3599999999999997E-3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3">
        <f t="shared" ca="1" si="551"/>
        <v>47861</v>
      </c>
      <c r="B1464" s="20">
        <f t="shared" ca="1" si="540"/>
        <v>0</v>
      </c>
      <c r="C1464">
        <f t="shared" ca="1" si="553"/>
        <v>0</v>
      </c>
      <c r="D1464">
        <f t="shared" ca="1" si="543"/>
        <v>-5.1527777777777777</v>
      </c>
      <c r="E1464">
        <f t="shared" ca="1" si="544"/>
        <v>1.7859639999999999</v>
      </c>
      <c r="J1464">
        <f t="shared" ca="1" si="545"/>
        <v>127.79444444444445</v>
      </c>
      <c r="K1464">
        <f t="shared" ca="1" si="541"/>
        <v>1.7859639999999999</v>
      </c>
      <c r="P1464">
        <f t="shared" ca="1" si="546"/>
        <v>127.79444444444445</v>
      </c>
      <c r="Q1464">
        <f t="shared" ca="1" si="542"/>
        <v>1.7859639999999999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9"/>
      <c r="AH1464" s="27"/>
      <c r="AS1464" s="1">
        <v>43958</v>
      </c>
      <c r="AT1464">
        <v>0.02</v>
      </c>
      <c r="AU1464">
        <f t="shared" si="547"/>
        <v>2.0000000000000001E-4</v>
      </c>
      <c r="AW1464" s="1">
        <v>43958</v>
      </c>
      <c r="AX1464">
        <v>8.9999999999999993E-3</v>
      </c>
      <c r="AY1464">
        <f t="shared" si="548"/>
        <v>8.9999999999999992E-5</v>
      </c>
      <c r="BA1464" s="1">
        <v>43971</v>
      </c>
      <c r="BB1464">
        <v>0.27400000000000002</v>
      </c>
      <c r="BC1464">
        <f t="shared" si="549"/>
        <v>2.7400000000000002E-3</v>
      </c>
      <c r="BE1464" s="1">
        <v>43971</v>
      </c>
      <c r="BF1464">
        <v>0.2437</v>
      </c>
      <c r="BG1464">
        <f t="shared" si="550"/>
        <v>2.4369999999999999E-3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3">
        <f t="shared" ca="1" si="551"/>
        <v>47862</v>
      </c>
      <c r="B1465" s="20">
        <f t="shared" ca="1" si="540"/>
        <v>0</v>
      </c>
      <c r="C1465">
        <f t="shared" ca="1" si="553"/>
        <v>0</v>
      </c>
      <c r="D1465">
        <f t="shared" ca="1" si="543"/>
        <v>-5.1555555555555559</v>
      </c>
      <c r="E1465">
        <f t="shared" ca="1" si="544"/>
        <v>1.7859639999999999</v>
      </c>
      <c r="J1465">
        <f t="shared" ca="1" si="545"/>
        <v>127.79444444444445</v>
      </c>
      <c r="K1465">
        <f t="shared" ca="1" si="541"/>
        <v>1.7859639999999999</v>
      </c>
      <c r="P1465">
        <f t="shared" ca="1" si="546"/>
        <v>127.79444444444445</v>
      </c>
      <c r="Q1465">
        <f t="shared" ca="1" si="542"/>
        <v>1.7859639999999999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9"/>
      <c r="AH1465" s="27"/>
      <c r="AS1465" s="1">
        <v>43957</v>
      </c>
      <c r="AT1465">
        <v>3.4000000000000002E-2</v>
      </c>
      <c r="AU1465">
        <f t="shared" si="547"/>
        <v>3.4000000000000002E-4</v>
      </c>
      <c r="AW1465" s="1">
        <v>43957</v>
      </c>
      <c r="AX1465">
        <v>0.03</v>
      </c>
      <c r="AY1465">
        <f t="shared" si="548"/>
        <v>2.9999999999999997E-4</v>
      </c>
      <c r="BA1465" s="1">
        <v>43970</v>
      </c>
      <c r="BB1465">
        <v>0.28199999999999997</v>
      </c>
      <c r="BC1465">
        <f t="shared" si="549"/>
        <v>2.8199999999999996E-3</v>
      </c>
      <c r="BE1465" s="1">
        <v>43970</v>
      </c>
      <c r="BF1465">
        <v>0.23899999999999999</v>
      </c>
      <c r="BG1465">
        <f t="shared" si="550"/>
        <v>2.3899999999999998E-3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3">
        <f t="shared" ca="1" si="551"/>
        <v>47863</v>
      </c>
      <c r="B1466" s="20">
        <f t="shared" ca="1" si="540"/>
        <v>0</v>
      </c>
      <c r="C1466">
        <f t="shared" ca="1" si="553"/>
        <v>0</v>
      </c>
      <c r="D1466">
        <f t="shared" ca="1" si="543"/>
        <v>-5.1583333333333332</v>
      </c>
      <c r="E1466">
        <f t="shared" ca="1" si="544"/>
        <v>1.7859639999999999</v>
      </c>
      <c r="J1466">
        <f t="shared" ca="1" si="545"/>
        <v>127.79444444444445</v>
      </c>
      <c r="K1466">
        <f t="shared" ca="1" si="541"/>
        <v>1.7859639999999999</v>
      </c>
      <c r="P1466">
        <f t="shared" ca="1" si="546"/>
        <v>127.79444444444445</v>
      </c>
      <c r="Q1466">
        <f t="shared" ca="1" si="542"/>
        <v>1.7859639999999999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9"/>
      <c r="AH1466" s="27"/>
      <c r="AS1466" s="1">
        <v>43956</v>
      </c>
      <c r="AT1466">
        <v>3.5000000000000003E-2</v>
      </c>
      <c r="AU1466">
        <f t="shared" si="547"/>
        <v>3.5000000000000005E-4</v>
      </c>
      <c r="AW1466" s="1">
        <v>43956</v>
      </c>
      <c r="AX1466">
        <v>3.3000000000000002E-2</v>
      </c>
      <c r="AY1466">
        <f t="shared" si="548"/>
        <v>3.3E-4</v>
      </c>
      <c r="BA1466" s="1">
        <v>43969</v>
      </c>
      <c r="BB1466">
        <v>0.29699999999999999</v>
      </c>
      <c r="BC1466">
        <f t="shared" si="549"/>
        <v>2.97E-3</v>
      </c>
      <c r="BE1466" s="1">
        <v>43969</v>
      </c>
      <c r="BF1466">
        <v>0.25069999999999998</v>
      </c>
      <c r="BG1466">
        <f t="shared" si="550"/>
        <v>2.5069999999999997E-3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3">
        <f t="shared" ca="1" si="551"/>
        <v>47864</v>
      </c>
      <c r="B1467" s="20">
        <f t="shared" ca="1" si="540"/>
        <v>0</v>
      </c>
      <c r="C1467">
        <f t="shared" ca="1" si="553"/>
        <v>0</v>
      </c>
      <c r="D1467">
        <f t="shared" ca="1" si="543"/>
        <v>-5.1611111111111114</v>
      </c>
      <c r="E1467">
        <f t="shared" ca="1" si="544"/>
        <v>1.7859639999999999</v>
      </c>
      <c r="J1467">
        <f t="shared" ca="1" si="545"/>
        <v>127.79444444444445</v>
      </c>
      <c r="K1467">
        <f t="shared" ca="1" si="541"/>
        <v>1.7859639999999999</v>
      </c>
      <c r="P1467">
        <f t="shared" ca="1" si="546"/>
        <v>127.79444444444445</v>
      </c>
      <c r="Q1467">
        <f t="shared" ca="1" si="542"/>
        <v>1.7859639999999999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9"/>
      <c r="AH1467" s="27"/>
      <c r="AS1467" s="1">
        <v>43955</v>
      </c>
      <c r="AT1467">
        <v>3.3000000000000002E-2</v>
      </c>
      <c r="AU1467">
        <f t="shared" si="547"/>
        <v>3.3E-4</v>
      </c>
      <c r="AW1467" s="1">
        <v>43955</v>
      </c>
      <c r="AX1467">
        <v>1.7000000000000001E-2</v>
      </c>
      <c r="AY1467">
        <f t="shared" si="548"/>
        <v>1.7000000000000001E-4</v>
      </c>
      <c r="BA1467" s="1">
        <v>43966</v>
      </c>
      <c r="BB1467">
        <v>0.28199999999999997</v>
      </c>
      <c r="BC1467">
        <f t="shared" si="549"/>
        <v>2.8199999999999996E-3</v>
      </c>
      <c r="BE1467" s="1">
        <v>43966</v>
      </c>
      <c r="BF1467">
        <v>0.2427</v>
      </c>
      <c r="BG1467">
        <f t="shared" si="550"/>
        <v>2.4269999999999999E-3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3">
        <f t="shared" ca="1" si="551"/>
        <v>47865</v>
      </c>
      <c r="B1468" s="20">
        <f t="shared" ca="1" si="540"/>
        <v>0</v>
      </c>
      <c r="C1468">
        <f t="shared" ca="1" si="553"/>
        <v>0</v>
      </c>
      <c r="D1468">
        <f t="shared" ca="1" si="543"/>
        <v>-5.1638888888888888</v>
      </c>
      <c r="E1468">
        <f t="shared" ca="1" si="544"/>
        <v>1.7859639999999999</v>
      </c>
      <c r="J1468">
        <f t="shared" ca="1" si="545"/>
        <v>127.79444444444445</v>
      </c>
      <c r="K1468">
        <f t="shared" ca="1" si="541"/>
        <v>1.7859639999999999</v>
      </c>
      <c r="P1468">
        <f t="shared" ca="1" si="546"/>
        <v>127.79444444444445</v>
      </c>
      <c r="Q1468">
        <f t="shared" ca="1" si="542"/>
        <v>1.7859639999999999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9"/>
      <c r="AH1468" s="27"/>
      <c r="AS1468" s="1">
        <v>43952</v>
      </c>
      <c r="AT1468">
        <v>0.02</v>
      </c>
      <c r="AU1468">
        <f t="shared" si="547"/>
        <v>2.0000000000000001E-4</v>
      </c>
      <c r="AW1468" s="1">
        <v>43952</v>
      </c>
      <c r="AX1468">
        <v>1.9E-2</v>
      </c>
      <c r="AY1468">
        <f t="shared" si="548"/>
        <v>1.8999999999999998E-4</v>
      </c>
      <c r="BA1468" s="1">
        <v>43965</v>
      </c>
      <c r="BB1468">
        <v>0.28399999999999997</v>
      </c>
      <c r="BC1468">
        <f t="shared" si="549"/>
        <v>2.8399999999999996E-3</v>
      </c>
      <c r="BE1468" s="1">
        <v>43965</v>
      </c>
      <c r="BF1468">
        <v>0.23039999999999999</v>
      </c>
      <c r="BG1468">
        <f t="shared" si="550"/>
        <v>2.3040000000000001E-3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3">
        <f t="shared" ca="1" si="551"/>
        <v>47868</v>
      </c>
      <c r="B1469" s="20">
        <f t="shared" ca="1" si="540"/>
        <v>0</v>
      </c>
      <c r="C1469">
        <f t="shared" ca="1" si="553"/>
        <v>0</v>
      </c>
      <c r="D1469">
        <f t="shared" ca="1" si="543"/>
        <v>-5.1722222222222225</v>
      </c>
      <c r="E1469">
        <f t="shared" ca="1" si="544"/>
        <v>1.7859639999999999</v>
      </c>
      <c r="J1469">
        <f t="shared" ca="1" si="545"/>
        <v>127.79444444444445</v>
      </c>
      <c r="K1469">
        <f t="shared" ca="1" si="541"/>
        <v>1.7859639999999999</v>
      </c>
      <c r="P1469">
        <f t="shared" ca="1" si="546"/>
        <v>127.79444444444445</v>
      </c>
      <c r="Q1469">
        <f t="shared" ca="1" si="542"/>
        <v>1.7859639999999999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9"/>
      <c r="AH1469" s="27"/>
      <c r="AS1469" s="1">
        <v>43951</v>
      </c>
      <c r="AT1469">
        <v>3.5000000000000003E-2</v>
      </c>
      <c r="AU1469">
        <f t="shared" si="547"/>
        <v>3.5000000000000005E-4</v>
      </c>
      <c r="AW1469" s="1">
        <v>43951</v>
      </c>
      <c r="AX1469">
        <v>3.4000000000000002E-2</v>
      </c>
      <c r="AY1469">
        <f t="shared" si="548"/>
        <v>3.4000000000000002E-4</v>
      </c>
      <c r="BA1469" s="1">
        <v>43964</v>
      </c>
      <c r="BB1469">
        <v>0.30499999999999999</v>
      </c>
      <c r="BC1469">
        <f t="shared" si="549"/>
        <v>3.0499999999999998E-3</v>
      </c>
      <c r="BE1469" s="1">
        <v>43964</v>
      </c>
      <c r="BF1469">
        <v>0.25609999999999999</v>
      </c>
      <c r="BG1469">
        <f t="shared" si="550"/>
        <v>2.5609999999999999E-3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3">
        <f t="shared" ca="1" si="551"/>
        <v>47869</v>
      </c>
      <c r="B1470" s="20">
        <f t="shared" ca="1" si="540"/>
        <v>0</v>
      </c>
      <c r="C1470">
        <f t="shared" ca="1" si="553"/>
        <v>0</v>
      </c>
      <c r="D1470">
        <f t="shared" ca="1" si="543"/>
        <v>-5.1749999999999998</v>
      </c>
      <c r="E1470">
        <f t="shared" ca="1" si="544"/>
        <v>1.7859639999999999</v>
      </c>
      <c r="J1470">
        <f t="shared" ca="1" si="545"/>
        <v>127.79444444444445</v>
      </c>
      <c r="K1470">
        <f t="shared" ca="1" si="541"/>
        <v>1.7859639999999999</v>
      </c>
      <c r="P1470">
        <f t="shared" ca="1" si="546"/>
        <v>127.79444444444445</v>
      </c>
      <c r="Q1470">
        <f t="shared" ca="1" si="542"/>
        <v>1.7859639999999999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9"/>
      <c r="AH1470" s="27"/>
      <c r="AS1470" s="1">
        <v>43950</v>
      </c>
      <c r="AT1470">
        <v>2.7E-2</v>
      </c>
      <c r="AU1470">
        <f t="shared" si="547"/>
        <v>2.7E-4</v>
      </c>
      <c r="AW1470" s="1">
        <v>43950</v>
      </c>
      <c r="AX1470">
        <v>2.4E-2</v>
      </c>
      <c r="AY1470">
        <f t="shared" si="548"/>
        <v>2.4000000000000001E-4</v>
      </c>
      <c r="BA1470" s="1">
        <v>43963</v>
      </c>
      <c r="BB1470">
        <v>0.312</v>
      </c>
      <c r="BC1470">
        <f t="shared" si="549"/>
        <v>3.1199999999999999E-3</v>
      </c>
      <c r="BE1470" s="1">
        <v>43963</v>
      </c>
      <c r="BF1470">
        <v>0.25659999999999999</v>
      </c>
      <c r="BG1470">
        <f t="shared" si="550"/>
        <v>2.5660000000000001E-3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3">
        <f t="shared" ca="1" si="551"/>
        <v>47870</v>
      </c>
      <c r="B1471" s="20">
        <f t="shared" ca="1" si="540"/>
        <v>0</v>
      </c>
      <c r="C1471">
        <f t="shared" ca="1" si="553"/>
        <v>0</v>
      </c>
      <c r="D1471">
        <f t="shared" ca="1" si="543"/>
        <v>-5.177777777777778</v>
      </c>
      <c r="E1471">
        <f t="shared" ca="1" si="544"/>
        <v>1.7859639999999999</v>
      </c>
      <c r="J1471">
        <f t="shared" ca="1" si="545"/>
        <v>127.79444444444445</v>
      </c>
      <c r="K1471">
        <f t="shared" ca="1" si="541"/>
        <v>1.7859639999999999</v>
      </c>
      <c r="P1471">
        <f t="shared" ca="1" si="546"/>
        <v>127.79444444444445</v>
      </c>
      <c r="Q1471">
        <f t="shared" ca="1" si="542"/>
        <v>1.7859639999999999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9"/>
      <c r="AH1471" s="27"/>
      <c r="AS1471" s="1">
        <v>43949</v>
      </c>
      <c r="AT1471">
        <v>3.7999999999999999E-2</v>
      </c>
      <c r="AU1471">
        <f t="shared" si="547"/>
        <v>3.7999999999999997E-4</v>
      </c>
      <c r="AW1471" s="1">
        <v>43949</v>
      </c>
      <c r="AX1471">
        <v>4.3999999999999997E-2</v>
      </c>
      <c r="AY1471">
        <f t="shared" si="548"/>
        <v>4.3999999999999996E-4</v>
      </c>
      <c r="BA1471" s="1">
        <v>43962</v>
      </c>
      <c r="BB1471">
        <v>0.29299999999999998</v>
      </c>
      <c r="BC1471">
        <f t="shared" si="549"/>
        <v>2.9299999999999999E-3</v>
      </c>
      <c r="BE1471" s="1">
        <v>43962</v>
      </c>
      <c r="BF1471">
        <v>0.252</v>
      </c>
      <c r="BG1471">
        <f t="shared" si="550"/>
        <v>2.5200000000000001E-3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3">
        <f t="shared" ca="1" si="551"/>
        <v>47871</v>
      </c>
      <c r="B1472" s="20">
        <f t="shared" ca="1" si="540"/>
        <v>0</v>
      </c>
      <c r="C1472">
        <f t="shared" ca="1" si="553"/>
        <v>0</v>
      </c>
      <c r="D1472">
        <f t="shared" ca="1" si="543"/>
        <v>-5.1805555555555554</v>
      </c>
      <c r="E1472">
        <f t="shared" ca="1" si="544"/>
        <v>1.7859639999999999</v>
      </c>
      <c r="J1472">
        <f t="shared" ca="1" si="545"/>
        <v>127.79444444444445</v>
      </c>
      <c r="K1472">
        <f t="shared" ca="1" si="541"/>
        <v>1.7859639999999999</v>
      </c>
      <c r="P1472">
        <f t="shared" ca="1" si="546"/>
        <v>127.79444444444445</v>
      </c>
      <c r="Q1472">
        <f t="shared" ca="1" si="542"/>
        <v>1.7859639999999999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9"/>
      <c r="AH1472" s="27"/>
      <c r="AS1472" s="1">
        <v>43948</v>
      </c>
      <c r="AT1472">
        <v>5.5E-2</v>
      </c>
      <c r="AU1472">
        <f t="shared" si="547"/>
        <v>5.5000000000000003E-4</v>
      </c>
      <c r="AW1472" s="1">
        <v>43948</v>
      </c>
      <c r="AX1472">
        <v>4.4999999999999998E-2</v>
      </c>
      <c r="AY1472">
        <f t="shared" si="548"/>
        <v>4.4999999999999999E-4</v>
      </c>
      <c r="BA1472" s="1">
        <v>43959</v>
      </c>
      <c r="BB1472">
        <v>0.29099999999999998</v>
      </c>
      <c r="BC1472">
        <f t="shared" si="549"/>
        <v>2.9099999999999998E-3</v>
      </c>
      <c r="BE1472" s="1">
        <v>43959</v>
      </c>
      <c r="BF1472">
        <v>0.2417</v>
      </c>
      <c r="BG1472">
        <f t="shared" si="550"/>
        <v>2.4169999999999999E-3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3">
        <f t="shared" ca="1" si="551"/>
        <v>47872</v>
      </c>
      <c r="B1473" s="20">
        <f t="shared" ca="1" si="540"/>
        <v>0</v>
      </c>
      <c r="C1473">
        <f t="shared" ca="1" si="553"/>
        <v>0</v>
      </c>
      <c r="D1473">
        <f t="shared" ca="1" si="543"/>
        <v>-5.1833333333333336</v>
      </c>
      <c r="E1473">
        <f t="shared" ca="1" si="544"/>
        <v>1.7859639999999999</v>
      </c>
      <c r="J1473">
        <f t="shared" ca="1" si="545"/>
        <v>127.79444444444445</v>
      </c>
      <c r="K1473">
        <f t="shared" ca="1" si="541"/>
        <v>1.7859639999999999</v>
      </c>
      <c r="P1473">
        <f t="shared" ca="1" si="546"/>
        <v>127.79444444444445</v>
      </c>
      <c r="Q1473">
        <f t="shared" ca="1" si="542"/>
        <v>1.7859639999999999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9"/>
      <c r="AH1473" s="27"/>
      <c r="AS1473" s="1">
        <v>43945</v>
      </c>
      <c r="AT1473">
        <v>6.5000000000000002E-2</v>
      </c>
      <c r="AU1473">
        <f t="shared" si="547"/>
        <v>6.4999999999999997E-4</v>
      </c>
      <c r="AW1473" s="1">
        <v>43945</v>
      </c>
      <c r="AX1473">
        <v>0.06</v>
      </c>
      <c r="AY1473">
        <f t="shared" si="548"/>
        <v>5.9999999999999995E-4</v>
      </c>
      <c r="BA1473" s="1">
        <v>43958</v>
      </c>
      <c r="BB1473">
        <v>0.28000000000000003</v>
      </c>
      <c r="BC1473">
        <f t="shared" si="549"/>
        <v>2.8000000000000004E-3</v>
      </c>
      <c r="BE1473" s="1">
        <v>43958</v>
      </c>
      <c r="BF1473">
        <v>0.22989999999999999</v>
      </c>
      <c r="BG1473">
        <f t="shared" si="550"/>
        <v>2.2989999999999998E-3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3">
        <f t="shared" ca="1" si="551"/>
        <v>47875</v>
      </c>
      <c r="B1474" s="20">
        <f t="shared" ca="1" si="540"/>
        <v>0</v>
      </c>
      <c r="C1474">
        <f t="shared" ca="1" si="553"/>
        <v>0</v>
      </c>
      <c r="D1474">
        <f t="shared" ca="1" si="543"/>
        <v>-5.1916666666666664</v>
      </c>
      <c r="E1474">
        <f t="shared" ca="1" si="544"/>
        <v>1.7859639999999999</v>
      </c>
      <c r="J1474">
        <f t="shared" ca="1" si="545"/>
        <v>127.79444444444445</v>
      </c>
      <c r="K1474">
        <f t="shared" ca="1" si="541"/>
        <v>1.7859639999999999</v>
      </c>
      <c r="P1474">
        <f t="shared" ca="1" si="546"/>
        <v>127.79444444444445</v>
      </c>
      <c r="Q1474">
        <f t="shared" ca="1" si="542"/>
        <v>1.7859639999999999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9"/>
      <c r="AH1474" s="27"/>
      <c r="AS1474" s="1">
        <v>43944</v>
      </c>
      <c r="AT1474">
        <v>5.8000000000000003E-2</v>
      </c>
      <c r="AU1474">
        <f t="shared" si="547"/>
        <v>5.8E-4</v>
      </c>
      <c r="AW1474" s="1">
        <v>43944</v>
      </c>
      <c r="AX1474">
        <v>4.8000000000000001E-2</v>
      </c>
      <c r="AY1474">
        <f t="shared" si="548"/>
        <v>4.8000000000000001E-4</v>
      </c>
      <c r="BA1474" s="1">
        <v>43957</v>
      </c>
      <c r="BB1474">
        <v>0.317</v>
      </c>
      <c r="BC1474">
        <f t="shared" si="549"/>
        <v>3.1700000000000001E-3</v>
      </c>
      <c r="BE1474" s="1">
        <v>43957</v>
      </c>
      <c r="BF1474">
        <v>0.27189999999999998</v>
      </c>
      <c r="BG1474">
        <f t="shared" si="550"/>
        <v>2.7189999999999996E-3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3">
        <f t="shared" ca="1" si="551"/>
        <v>47876</v>
      </c>
      <c r="B1475" s="20">
        <f t="shared" ca="1" si="540"/>
        <v>0</v>
      </c>
      <c r="C1475">
        <f t="shared" ca="1" si="553"/>
        <v>0</v>
      </c>
      <c r="D1475">
        <f t="shared" ca="1" si="543"/>
        <v>-5.1944444444444446</v>
      </c>
      <c r="E1475">
        <f t="shared" ca="1" si="544"/>
        <v>1.7859639999999999</v>
      </c>
      <c r="J1475">
        <f t="shared" ca="1" si="545"/>
        <v>127.79444444444445</v>
      </c>
      <c r="K1475">
        <f t="shared" ca="1" si="541"/>
        <v>1.7859639999999999</v>
      </c>
      <c r="P1475">
        <f t="shared" ca="1" si="546"/>
        <v>127.79444444444445</v>
      </c>
      <c r="Q1475">
        <f t="shared" ca="1" si="542"/>
        <v>1.7859639999999999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9"/>
      <c r="AH1475" s="27"/>
      <c r="AS1475" s="1">
        <v>43943</v>
      </c>
      <c r="AT1475">
        <v>6.5000000000000002E-2</v>
      </c>
      <c r="AU1475">
        <f t="shared" si="547"/>
        <v>6.4999999999999997E-4</v>
      </c>
      <c r="AW1475" s="1">
        <v>43943</v>
      </c>
      <c r="AX1475">
        <v>4.9000000000000002E-2</v>
      </c>
      <c r="AY1475">
        <f t="shared" si="548"/>
        <v>4.8999999999999998E-4</v>
      </c>
      <c r="BA1475" s="1">
        <v>43956</v>
      </c>
      <c r="BB1475">
        <v>0.33300000000000002</v>
      </c>
      <c r="BC1475">
        <f t="shared" si="549"/>
        <v>3.3300000000000001E-3</v>
      </c>
      <c r="BE1475" s="1">
        <v>43956</v>
      </c>
      <c r="BF1475">
        <v>0.30199999999999999</v>
      </c>
      <c r="BG1475">
        <f t="shared" si="550"/>
        <v>3.0200000000000001E-3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3">
        <f t="shared" ca="1" si="551"/>
        <v>47877</v>
      </c>
      <c r="B1476" s="20">
        <f t="shared" ca="1" si="540"/>
        <v>0</v>
      </c>
      <c r="C1476">
        <f t="shared" ca="1" si="553"/>
        <v>0</v>
      </c>
      <c r="D1476">
        <f t="shared" ca="1" si="543"/>
        <v>-5.197222222222222</v>
      </c>
      <c r="E1476">
        <f t="shared" ca="1" si="544"/>
        <v>1.7859639999999999</v>
      </c>
      <c r="J1476">
        <f t="shared" ca="1" si="545"/>
        <v>127.79444444444445</v>
      </c>
      <c r="K1476">
        <f t="shared" ca="1" si="541"/>
        <v>1.7859639999999999</v>
      </c>
      <c r="P1476">
        <f t="shared" ca="1" si="546"/>
        <v>127.79444444444445</v>
      </c>
      <c r="Q1476">
        <f t="shared" ca="1" si="542"/>
        <v>1.7859639999999999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9"/>
      <c r="AH1476" s="27"/>
      <c r="AS1476" s="1">
        <v>43942</v>
      </c>
      <c r="AT1476">
        <v>6.4000000000000001E-2</v>
      </c>
      <c r="AU1476">
        <f t="shared" si="547"/>
        <v>6.4000000000000005E-4</v>
      </c>
      <c r="AW1476" s="1">
        <v>43942</v>
      </c>
      <c r="AX1476">
        <v>6.0999999999999999E-2</v>
      </c>
      <c r="AY1476">
        <f t="shared" si="548"/>
        <v>6.0999999999999997E-4</v>
      </c>
      <c r="BA1476" s="1">
        <v>43955</v>
      </c>
      <c r="BB1476">
        <v>0.33700000000000002</v>
      </c>
      <c r="BC1476">
        <f t="shared" si="549"/>
        <v>3.3700000000000002E-3</v>
      </c>
      <c r="BE1476" s="1">
        <v>43955</v>
      </c>
      <c r="BF1476">
        <v>0.29459999999999997</v>
      </c>
      <c r="BG1476">
        <f t="shared" si="550"/>
        <v>2.9459999999999998E-3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3">
        <f t="shared" ca="1" si="551"/>
        <v>47878</v>
      </c>
      <c r="B1477" s="20">
        <f t="shared" ca="1" si="540"/>
        <v>0</v>
      </c>
      <c r="C1477">
        <f t="shared" ca="1" si="553"/>
        <v>0</v>
      </c>
      <c r="D1477">
        <f t="shared" ca="1" si="543"/>
        <v>-5.2</v>
      </c>
      <c r="E1477">
        <f t="shared" ca="1" si="544"/>
        <v>1.7859639999999999</v>
      </c>
      <c r="J1477">
        <f t="shared" ca="1" si="545"/>
        <v>127.79444444444445</v>
      </c>
      <c r="K1477">
        <f t="shared" ca="1" si="541"/>
        <v>1.7859639999999999</v>
      </c>
      <c r="P1477">
        <f t="shared" ca="1" si="546"/>
        <v>127.79444444444445</v>
      </c>
      <c r="Q1477">
        <f t="shared" ca="1" si="542"/>
        <v>1.7859639999999999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9"/>
      <c r="AH1477" s="27"/>
      <c r="AS1477" s="1">
        <v>43941</v>
      </c>
      <c r="AT1477">
        <v>6.3E-2</v>
      </c>
      <c r="AU1477">
        <f t="shared" si="547"/>
        <v>6.3000000000000003E-4</v>
      </c>
      <c r="AW1477" s="1">
        <v>43941</v>
      </c>
      <c r="AX1477">
        <v>4.5999999999999999E-2</v>
      </c>
      <c r="AY1477">
        <f t="shared" si="548"/>
        <v>4.6000000000000001E-4</v>
      </c>
      <c r="BA1477" s="1">
        <v>43952</v>
      </c>
      <c r="BB1477">
        <v>0.35099999999999998</v>
      </c>
      <c r="BC1477">
        <f t="shared" si="549"/>
        <v>3.5099999999999997E-3</v>
      </c>
      <c r="BE1477" s="1">
        <v>43952</v>
      </c>
      <c r="BF1477">
        <v>0.3</v>
      </c>
      <c r="BG1477">
        <f t="shared" si="550"/>
        <v>3.0000000000000001E-3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3">
        <f t="shared" ca="1" si="551"/>
        <v>47879</v>
      </c>
      <c r="B1478" s="20">
        <f t="shared" ca="1" si="540"/>
        <v>0</v>
      </c>
      <c r="C1478">
        <f t="shared" ca="1" si="553"/>
        <v>0</v>
      </c>
      <c r="D1478">
        <f t="shared" ca="1" si="543"/>
        <v>-5.2027777777777775</v>
      </c>
      <c r="E1478">
        <f t="shared" ca="1" si="544"/>
        <v>1.7859639999999999</v>
      </c>
      <c r="J1478">
        <f t="shared" ca="1" si="545"/>
        <v>127.79444444444445</v>
      </c>
      <c r="K1478">
        <f t="shared" ca="1" si="541"/>
        <v>1.7859639999999999</v>
      </c>
      <c r="P1478">
        <f t="shared" ca="1" si="546"/>
        <v>127.79444444444445</v>
      </c>
      <c r="Q1478">
        <f t="shared" ca="1" si="542"/>
        <v>1.7859639999999999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9"/>
      <c r="AH1478" s="27"/>
      <c r="AS1478" s="1">
        <v>43938</v>
      </c>
      <c r="AT1478">
        <v>5.0999999999999997E-2</v>
      </c>
      <c r="AU1478">
        <f t="shared" si="547"/>
        <v>5.0999999999999993E-4</v>
      </c>
      <c r="AW1478" s="1">
        <v>43938</v>
      </c>
      <c r="AX1478">
        <v>4.8000000000000001E-2</v>
      </c>
      <c r="AY1478">
        <f t="shared" si="548"/>
        <v>4.8000000000000001E-4</v>
      </c>
      <c r="BA1478" s="1">
        <v>43951</v>
      </c>
      <c r="BB1478">
        <v>0.35</v>
      </c>
      <c r="BC1478">
        <f t="shared" si="549"/>
        <v>3.4999999999999996E-3</v>
      </c>
      <c r="BE1478" s="1">
        <v>43951</v>
      </c>
      <c r="BF1478">
        <v>0.309</v>
      </c>
      <c r="BG1478">
        <f t="shared" si="550"/>
        <v>3.0899999999999999E-3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3">
        <f t="shared" ca="1" si="551"/>
        <v>47882</v>
      </c>
      <c r="B1479" s="20">
        <f t="shared" ca="1" si="540"/>
        <v>0</v>
      </c>
      <c r="C1479">
        <f t="shared" ca="1" si="553"/>
        <v>0</v>
      </c>
      <c r="D1479">
        <f t="shared" ca="1" si="543"/>
        <v>-5.2111111111111112</v>
      </c>
      <c r="E1479">
        <f t="shared" ca="1" si="544"/>
        <v>1.7859639999999999</v>
      </c>
      <c r="J1479">
        <f t="shared" ca="1" si="545"/>
        <v>127.79444444444445</v>
      </c>
      <c r="K1479">
        <f t="shared" ca="1" si="541"/>
        <v>1.7859639999999999</v>
      </c>
      <c r="P1479">
        <f t="shared" ca="1" si="546"/>
        <v>127.79444444444445</v>
      </c>
      <c r="Q1479">
        <f t="shared" ca="1" si="542"/>
        <v>1.7859639999999999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9"/>
      <c r="AH1479" s="27"/>
      <c r="AS1479" s="1">
        <v>43937</v>
      </c>
      <c r="AT1479">
        <v>6.6000000000000003E-2</v>
      </c>
      <c r="AU1479">
        <f t="shared" si="547"/>
        <v>6.6E-4</v>
      </c>
      <c r="AW1479" s="1">
        <v>43937</v>
      </c>
      <c r="AX1479">
        <v>6.0999999999999999E-2</v>
      </c>
      <c r="AY1479">
        <f t="shared" si="548"/>
        <v>6.0999999999999997E-4</v>
      </c>
      <c r="BA1479" s="1">
        <v>43950</v>
      </c>
      <c r="BB1479">
        <v>0.378</v>
      </c>
      <c r="BC1479">
        <f t="shared" si="549"/>
        <v>3.7799999999999999E-3</v>
      </c>
      <c r="BE1479" s="1">
        <v>43950</v>
      </c>
      <c r="BF1479">
        <v>0.31490000000000001</v>
      </c>
      <c r="BG1479">
        <f t="shared" si="550"/>
        <v>3.1490000000000003E-3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3">
        <f t="shared" ca="1" si="551"/>
        <v>47883</v>
      </c>
      <c r="B1480" s="20">
        <f t="shared" ca="1" si="540"/>
        <v>0</v>
      </c>
      <c r="C1480">
        <f t="shared" ca="1" si="553"/>
        <v>0</v>
      </c>
      <c r="D1480">
        <f t="shared" ca="1" si="543"/>
        <v>-5.2138888888888886</v>
      </c>
      <c r="E1480">
        <f t="shared" ca="1" si="544"/>
        <v>1.7859639999999999</v>
      </c>
      <c r="J1480">
        <f t="shared" ca="1" si="545"/>
        <v>127.79444444444445</v>
      </c>
      <c r="K1480">
        <f t="shared" ca="1" si="541"/>
        <v>1.7859639999999999</v>
      </c>
      <c r="P1480">
        <f t="shared" ca="1" si="546"/>
        <v>127.79444444444445</v>
      </c>
      <c r="Q1480">
        <f t="shared" ca="1" si="542"/>
        <v>1.7859639999999999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9"/>
      <c r="AH1480" s="27"/>
      <c r="AS1480" s="1">
        <v>43936</v>
      </c>
      <c r="AT1480">
        <v>5.1999999999999998E-2</v>
      </c>
      <c r="AU1480">
        <f t="shared" si="547"/>
        <v>5.1999999999999995E-4</v>
      </c>
      <c r="AW1480" s="1">
        <v>43936</v>
      </c>
      <c r="AX1480">
        <v>6.3E-2</v>
      </c>
      <c r="AY1480">
        <f t="shared" si="548"/>
        <v>6.3000000000000003E-4</v>
      </c>
      <c r="BA1480" s="1">
        <v>43949</v>
      </c>
      <c r="BB1480">
        <v>0.42299999999999999</v>
      </c>
      <c r="BC1480">
        <f t="shared" si="549"/>
        <v>4.2300000000000003E-3</v>
      </c>
      <c r="BE1480" s="1">
        <v>43949</v>
      </c>
      <c r="BF1480">
        <v>0.34</v>
      </c>
      <c r="BG1480">
        <f t="shared" si="550"/>
        <v>3.4000000000000002E-3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3">
        <f t="shared" ca="1" si="551"/>
        <v>47884</v>
      </c>
      <c r="B1481" s="20">
        <f t="shared" ca="1" si="540"/>
        <v>0</v>
      </c>
      <c r="C1481">
        <f t="shared" ca="1" si="553"/>
        <v>0</v>
      </c>
      <c r="D1481">
        <f t="shared" ca="1" si="543"/>
        <v>-5.2166666666666668</v>
      </c>
      <c r="E1481">
        <f t="shared" ca="1" si="544"/>
        <v>1.7859639999999999</v>
      </c>
      <c r="J1481">
        <f t="shared" ca="1" si="545"/>
        <v>127.79444444444445</v>
      </c>
      <c r="K1481">
        <f t="shared" ca="1" si="541"/>
        <v>1.7859639999999999</v>
      </c>
      <c r="P1481">
        <f t="shared" ca="1" si="546"/>
        <v>127.79444444444445</v>
      </c>
      <c r="Q1481">
        <f t="shared" ca="1" si="542"/>
        <v>1.7859639999999999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9"/>
      <c r="AH1481" s="27"/>
      <c r="AS1481" s="1">
        <v>43935</v>
      </c>
      <c r="AT1481">
        <v>0.06</v>
      </c>
      <c r="AU1481">
        <f t="shared" si="547"/>
        <v>5.9999999999999995E-4</v>
      </c>
      <c r="AW1481" s="1">
        <v>43935</v>
      </c>
      <c r="AX1481">
        <v>6.5000000000000002E-2</v>
      </c>
      <c r="AY1481">
        <f t="shared" si="548"/>
        <v>6.4999999999999997E-4</v>
      </c>
      <c r="BA1481" s="1">
        <v>43948</v>
      </c>
      <c r="BB1481">
        <v>0.44400000000000001</v>
      </c>
      <c r="BC1481">
        <f t="shared" si="549"/>
        <v>4.4400000000000004E-3</v>
      </c>
      <c r="BE1481" s="1">
        <v>43948</v>
      </c>
      <c r="BF1481">
        <v>0.37</v>
      </c>
      <c r="BG1481">
        <f t="shared" si="550"/>
        <v>3.7000000000000002E-3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3">
        <f t="shared" ca="1" si="551"/>
        <v>47885</v>
      </c>
      <c r="B1482" s="20">
        <f t="shared" ca="1" si="540"/>
        <v>0</v>
      </c>
      <c r="C1482">
        <f t="shared" ca="1" si="553"/>
        <v>0</v>
      </c>
      <c r="D1482">
        <f t="shared" ca="1" si="543"/>
        <v>-5.2194444444444441</v>
      </c>
      <c r="E1482">
        <f t="shared" ca="1" si="544"/>
        <v>1.7859639999999999</v>
      </c>
      <c r="J1482">
        <f t="shared" ca="1" si="545"/>
        <v>127.79444444444445</v>
      </c>
      <c r="K1482">
        <f t="shared" ca="1" si="541"/>
        <v>1.7859639999999999</v>
      </c>
      <c r="P1482">
        <f t="shared" ca="1" si="546"/>
        <v>127.79444444444445</v>
      </c>
      <c r="Q1482">
        <f t="shared" ca="1" si="542"/>
        <v>1.7859639999999999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9"/>
      <c r="AH1482" s="27"/>
      <c r="AS1482" s="1">
        <v>43934</v>
      </c>
      <c r="AT1482">
        <v>5.7000000000000002E-2</v>
      </c>
      <c r="AU1482">
        <f t="shared" si="547"/>
        <v>5.6999999999999998E-4</v>
      </c>
      <c r="AW1482" s="1">
        <v>43934</v>
      </c>
      <c r="AX1482">
        <v>6.9000000000000006E-2</v>
      </c>
      <c r="AY1482">
        <f t="shared" si="548"/>
        <v>6.9000000000000008E-4</v>
      </c>
      <c r="BA1482" s="1">
        <v>43945</v>
      </c>
      <c r="BB1482">
        <v>0.46400000000000002</v>
      </c>
      <c r="BC1482">
        <f t="shared" si="549"/>
        <v>4.64E-3</v>
      </c>
      <c r="BE1482" s="1">
        <v>43945</v>
      </c>
      <c r="BF1482">
        <v>0.37530000000000002</v>
      </c>
      <c r="BG1482">
        <f t="shared" si="550"/>
        <v>3.7530000000000003E-3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3">
        <f t="shared" ca="1" si="551"/>
        <v>47886</v>
      </c>
      <c r="B1483" s="20">
        <f t="shared" ref="B1483:B1546" ca="1" si="557">IFERROR(VLOOKUP(A1483,$BN$11:$BO$19999,2,FALSE),B1482)</f>
        <v>0</v>
      </c>
      <c r="C1483">
        <f t="shared" ca="1" si="553"/>
        <v>0</v>
      </c>
      <c r="D1483">
        <f t="shared" ca="1" si="543"/>
        <v>-5.2222222222222223</v>
      </c>
      <c r="E1483">
        <f t="shared" ca="1" si="544"/>
        <v>1.7859639999999999</v>
      </c>
      <c r="J1483">
        <f t="shared" ca="1" si="545"/>
        <v>127.79444444444445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1.7859639999999999</v>
      </c>
      <c r="P1483">
        <f t="shared" ca="1" si="546"/>
        <v>127.79444444444445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1.7859639999999999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9"/>
      <c r="AH1483" s="27"/>
      <c r="AS1483" s="1">
        <v>43931</v>
      </c>
      <c r="AT1483">
        <v>6.7000000000000004E-2</v>
      </c>
      <c r="AU1483">
        <f t="shared" si="547"/>
        <v>6.7000000000000002E-4</v>
      </c>
      <c r="AW1483" s="1">
        <v>43931</v>
      </c>
      <c r="AX1483">
        <v>6.5000000000000002E-2</v>
      </c>
      <c r="AY1483">
        <f t="shared" si="548"/>
        <v>6.4999999999999997E-4</v>
      </c>
      <c r="BA1483" s="1">
        <v>43944</v>
      </c>
      <c r="BB1483">
        <v>0.49</v>
      </c>
      <c r="BC1483">
        <f t="shared" si="549"/>
        <v>4.8999999999999998E-3</v>
      </c>
      <c r="BE1483" s="1">
        <v>43944</v>
      </c>
      <c r="BF1483">
        <v>0.36919999999999997</v>
      </c>
      <c r="BG1483">
        <f t="shared" si="550"/>
        <v>3.6919999999999995E-3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3">
        <f t="shared" ca="1" si="551"/>
        <v>47889</v>
      </c>
      <c r="B1484" s="20">
        <f t="shared" ca="1" si="557"/>
        <v>0</v>
      </c>
      <c r="C1484">
        <f t="shared" ca="1" si="553"/>
        <v>0</v>
      </c>
      <c r="D1484">
        <f t="shared" ref="D1484:D1547" ca="1" si="560">($B$7-A1484)/360</f>
        <v>-5.2305555555555552</v>
      </c>
      <c r="E1484">
        <f t="shared" ref="E1484:E1547" ca="1" si="561">IFERROR(IF(D1484&lt;0.25,VLOOKUP(A1484,$AS$11:$AU$5325,3,FALSE),IF(AND(D1484&gt;=0.25,D1484&lt;0.5),VLOOKUP(A1484,$AW$11:$AY$5325,3,FALSE),IF(AND(D1484&gt;=0.5,D1484&lt;1),VLOOKUP(A1484,$BA$11:$BC$5325,3,FALSE),VLOOKUP(A1484,$BE$11:$BG$5010,3,FALSE)))),E1483)</f>
        <v>1.7859639999999999</v>
      </c>
      <c r="J1484">
        <f t="shared" ref="J1484:J1547" ca="1" si="562">($H$7-G1484)/360</f>
        <v>127.79444444444445</v>
      </c>
      <c r="K1484">
        <f t="shared" ca="1" si="558"/>
        <v>1.7859639999999999</v>
      </c>
      <c r="P1484">
        <f t="shared" ref="P1484:P1547" ca="1" si="563">($N$7-M1484)/360</f>
        <v>127.79444444444445</v>
      </c>
      <c r="Q1484">
        <f t="shared" ca="1" si="559"/>
        <v>1.7859639999999999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9"/>
      <c r="AH1484" s="27"/>
      <c r="AS1484" s="1">
        <v>43930</v>
      </c>
      <c r="AT1484">
        <v>6.7000000000000004E-2</v>
      </c>
      <c r="AU1484">
        <f t="shared" ref="AU1484:AU1547" si="564">AT1484/100</f>
        <v>6.7000000000000002E-4</v>
      </c>
      <c r="AW1484" s="1">
        <v>43930</v>
      </c>
      <c r="AX1484">
        <v>4.9000000000000002E-2</v>
      </c>
      <c r="AY1484">
        <f t="shared" ref="AY1484:AY1547" si="565">AX1484/100</f>
        <v>4.8999999999999998E-4</v>
      </c>
      <c r="BA1484" s="1">
        <v>43943</v>
      </c>
      <c r="BB1484">
        <v>0.51500000000000001</v>
      </c>
      <c r="BC1484">
        <f t="shared" ref="BC1484:BC1547" si="566">BB1484/100</f>
        <v>5.1500000000000001E-3</v>
      </c>
      <c r="BE1484" s="1">
        <v>43943</v>
      </c>
      <c r="BF1484">
        <v>0.3821</v>
      </c>
      <c r="BG1484">
        <f t="shared" ref="BG1484:BG1547" si="567">BF1484/100</f>
        <v>3.8209999999999997E-3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3">
        <f t="shared" ref="A1485:A1548" ca="1" si="568">WORKDAY(A1484,1)</f>
        <v>47890</v>
      </c>
      <c r="B1485" s="20">
        <f t="shared" ca="1" si="557"/>
        <v>0</v>
      </c>
      <c r="C1485">
        <f t="shared" ca="1" si="553"/>
        <v>0</v>
      </c>
      <c r="D1485">
        <f t="shared" ca="1" si="560"/>
        <v>-5.2333333333333334</v>
      </c>
      <c r="E1485">
        <f t="shared" ca="1" si="561"/>
        <v>1.7859639999999999</v>
      </c>
      <c r="J1485">
        <f t="shared" ca="1" si="562"/>
        <v>127.79444444444445</v>
      </c>
      <c r="K1485">
        <f t="shared" ca="1" si="558"/>
        <v>1.7859639999999999</v>
      </c>
      <c r="P1485">
        <f t="shared" ca="1" si="563"/>
        <v>127.79444444444445</v>
      </c>
      <c r="Q1485">
        <f t="shared" ca="1" si="559"/>
        <v>1.7859639999999999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9"/>
      <c r="AH1485" s="27"/>
      <c r="AS1485" s="1">
        <v>43929</v>
      </c>
      <c r="AT1485">
        <v>5.8000000000000003E-2</v>
      </c>
      <c r="AU1485">
        <f t="shared" si="564"/>
        <v>5.8E-4</v>
      </c>
      <c r="AW1485" s="1">
        <v>43929</v>
      </c>
      <c r="AX1485">
        <v>5.1999999999999998E-2</v>
      </c>
      <c r="AY1485">
        <f t="shared" si="565"/>
        <v>5.1999999999999995E-4</v>
      </c>
      <c r="BA1485" s="1">
        <v>43942</v>
      </c>
      <c r="BB1485">
        <v>0.52600000000000002</v>
      </c>
      <c r="BC1485">
        <f t="shared" si="566"/>
        <v>5.2599999999999999E-3</v>
      </c>
      <c r="BE1485" s="1">
        <v>43942</v>
      </c>
      <c r="BF1485">
        <v>0.38650000000000001</v>
      </c>
      <c r="BG1485">
        <f t="shared" si="567"/>
        <v>3.8649999999999999E-3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3">
        <f t="shared" ca="1" si="568"/>
        <v>47891</v>
      </c>
      <c r="B1486" s="20">
        <f t="shared" ca="1" si="557"/>
        <v>0</v>
      </c>
      <c r="C1486">
        <f t="shared" ca="1" si="553"/>
        <v>0</v>
      </c>
      <c r="D1486">
        <f t="shared" ca="1" si="560"/>
        <v>-5.2361111111111107</v>
      </c>
      <c r="E1486">
        <f t="shared" ca="1" si="561"/>
        <v>1.7859639999999999</v>
      </c>
      <c r="J1486">
        <f t="shared" ca="1" si="562"/>
        <v>127.79444444444445</v>
      </c>
      <c r="K1486">
        <f t="shared" ca="1" si="558"/>
        <v>1.7859639999999999</v>
      </c>
      <c r="P1486">
        <f t="shared" ca="1" si="563"/>
        <v>127.79444444444445</v>
      </c>
      <c r="Q1486">
        <f t="shared" ca="1" si="559"/>
        <v>1.7859639999999999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9"/>
      <c r="AH1486" s="27"/>
      <c r="AS1486" s="1">
        <v>43928</v>
      </c>
      <c r="AT1486">
        <v>6.9000000000000006E-2</v>
      </c>
      <c r="AU1486">
        <f t="shared" si="564"/>
        <v>6.9000000000000008E-4</v>
      </c>
      <c r="AW1486" s="1">
        <v>43928</v>
      </c>
      <c r="AX1486">
        <v>6.8000000000000005E-2</v>
      </c>
      <c r="AY1486">
        <f t="shared" si="565"/>
        <v>6.8000000000000005E-4</v>
      </c>
      <c r="BA1486" s="1">
        <v>43941</v>
      </c>
      <c r="BB1486">
        <v>0.53200000000000003</v>
      </c>
      <c r="BC1486">
        <f t="shared" si="566"/>
        <v>5.3200000000000001E-3</v>
      </c>
      <c r="BE1486" s="1">
        <v>43941</v>
      </c>
      <c r="BF1486">
        <v>0.40200000000000002</v>
      </c>
      <c r="BG1486">
        <f t="shared" si="567"/>
        <v>4.0200000000000001E-3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3">
        <f t="shared" ca="1" si="568"/>
        <v>47892</v>
      </c>
      <c r="B1487" s="20">
        <f t="shared" ca="1" si="557"/>
        <v>0</v>
      </c>
      <c r="C1487">
        <f t="shared" ca="1" si="553"/>
        <v>0</v>
      </c>
      <c r="D1487">
        <f t="shared" ca="1" si="560"/>
        <v>-5.2388888888888889</v>
      </c>
      <c r="E1487">
        <f t="shared" ca="1" si="561"/>
        <v>1.7859639999999999</v>
      </c>
      <c r="J1487">
        <f t="shared" ca="1" si="562"/>
        <v>127.79444444444445</v>
      </c>
      <c r="K1487">
        <f t="shared" ca="1" si="558"/>
        <v>1.7859639999999999</v>
      </c>
      <c r="P1487">
        <f t="shared" ca="1" si="563"/>
        <v>127.79444444444445</v>
      </c>
      <c r="Q1487">
        <f t="shared" ca="1" si="559"/>
        <v>1.7859639999999999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9"/>
      <c r="AH1487" s="27"/>
      <c r="AS1487" s="1">
        <v>43927</v>
      </c>
      <c r="AT1487">
        <v>6.9000000000000006E-2</v>
      </c>
      <c r="AU1487">
        <f t="shared" si="564"/>
        <v>6.9000000000000008E-4</v>
      </c>
      <c r="AW1487" s="1">
        <v>43927</v>
      </c>
      <c r="AX1487">
        <v>6.8000000000000005E-2</v>
      </c>
      <c r="AY1487">
        <f t="shared" si="565"/>
        <v>6.8000000000000005E-4</v>
      </c>
      <c r="BA1487" s="1">
        <v>43938</v>
      </c>
      <c r="BB1487">
        <v>0.52800000000000002</v>
      </c>
      <c r="BC1487">
        <f t="shared" si="566"/>
        <v>5.28E-3</v>
      </c>
      <c r="BE1487" s="1">
        <v>43938</v>
      </c>
      <c r="BF1487">
        <v>0.38500000000000001</v>
      </c>
      <c r="BG1487">
        <f t="shared" si="567"/>
        <v>3.8500000000000001E-3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3">
        <f t="shared" ca="1" si="568"/>
        <v>47893</v>
      </c>
      <c r="B1488" s="20">
        <f t="shared" ca="1" si="557"/>
        <v>0</v>
      </c>
      <c r="C1488">
        <f t="shared" ca="1" si="553"/>
        <v>0</v>
      </c>
      <c r="D1488">
        <f t="shared" ca="1" si="560"/>
        <v>-5.2416666666666663</v>
      </c>
      <c r="E1488">
        <f t="shared" ca="1" si="561"/>
        <v>1.7859639999999999</v>
      </c>
      <c r="J1488">
        <f t="shared" ca="1" si="562"/>
        <v>127.79444444444445</v>
      </c>
      <c r="K1488">
        <f t="shared" ca="1" si="558"/>
        <v>1.7859639999999999</v>
      </c>
      <c r="P1488">
        <f t="shared" ca="1" si="563"/>
        <v>127.79444444444445</v>
      </c>
      <c r="Q1488">
        <f t="shared" ca="1" si="559"/>
        <v>1.7859639999999999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9"/>
      <c r="AH1488" s="27"/>
      <c r="AS1488" s="1">
        <v>43924</v>
      </c>
      <c r="AT1488">
        <v>6.0999999999999999E-2</v>
      </c>
      <c r="AU1488">
        <f t="shared" si="564"/>
        <v>6.0999999999999997E-4</v>
      </c>
      <c r="AW1488" s="1">
        <v>43924</v>
      </c>
      <c r="AX1488">
        <v>4.9000000000000002E-2</v>
      </c>
      <c r="AY1488">
        <f t="shared" si="565"/>
        <v>4.8999999999999998E-4</v>
      </c>
      <c r="BA1488" s="1">
        <v>43937</v>
      </c>
      <c r="BB1488">
        <v>0.53700000000000003</v>
      </c>
      <c r="BC1488">
        <f t="shared" si="566"/>
        <v>5.3700000000000006E-3</v>
      </c>
      <c r="BE1488" s="1">
        <v>43937</v>
      </c>
      <c r="BF1488">
        <v>0.39100000000000001</v>
      </c>
      <c r="BG1488">
        <f t="shared" si="567"/>
        <v>3.9100000000000003E-3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3">
        <f t="shared" ca="1" si="568"/>
        <v>47896</v>
      </c>
      <c r="B1489" s="20">
        <f t="shared" ca="1" si="557"/>
        <v>0</v>
      </c>
      <c r="C1489">
        <f t="shared" ca="1" si="553"/>
        <v>0</v>
      </c>
      <c r="D1489">
        <f t="shared" ca="1" si="560"/>
        <v>-5.25</v>
      </c>
      <c r="E1489">
        <f t="shared" ca="1" si="561"/>
        <v>1.7859639999999999</v>
      </c>
      <c r="J1489">
        <f t="shared" ca="1" si="562"/>
        <v>127.79444444444445</v>
      </c>
      <c r="K1489">
        <f t="shared" ca="1" si="558"/>
        <v>1.7859639999999999</v>
      </c>
      <c r="P1489">
        <f t="shared" ca="1" si="563"/>
        <v>127.79444444444445</v>
      </c>
      <c r="Q1489">
        <f t="shared" ca="1" si="559"/>
        <v>1.7859639999999999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9"/>
      <c r="AH1489" s="27"/>
      <c r="AS1489" s="1">
        <v>43923</v>
      </c>
      <c r="AT1489">
        <v>5.0999999999999997E-2</v>
      </c>
      <c r="AU1489">
        <f t="shared" si="564"/>
        <v>5.0999999999999993E-4</v>
      </c>
      <c r="AW1489" s="1">
        <v>43923</v>
      </c>
      <c r="AX1489">
        <v>4.9000000000000002E-2</v>
      </c>
      <c r="AY1489">
        <f t="shared" si="565"/>
        <v>4.8999999999999998E-4</v>
      </c>
      <c r="BA1489" s="1">
        <v>43936</v>
      </c>
      <c r="BB1489">
        <v>0.52300000000000002</v>
      </c>
      <c r="BC1489">
        <f t="shared" si="566"/>
        <v>5.2300000000000003E-3</v>
      </c>
      <c r="BE1489" s="1">
        <v>43936</v>
      </c>
      <c r="BF1489">
        <v>0.38900000000000001</v>
      </c>
      <c r="BG1489">
        <f t="shared" si="567"/>
        <v>3.8900000000000002E-3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3">
        <f t="shared" ca="1" si="568"/>
        <v>47897</v>
      </c>
      <c r="B1490" s="20">
        <f t="shared" ca="1" si="557"/>
        <v>0</v>
      </c>
      <c r="C1490">
        <f t="shared" ca="1" si="553"/>
        <v>0</v>
      </c>
      <c r="D1490">
        <f t="shared" ca="1" si="560"/>
        <v>-5.2527777777777782</v>
      </c>
      <c r="E1490">
        <f t="shared" ca="1" si="561"/>
        <v>1.7859639999999999</v>
      </c>
      <c r="J1490">
        <f t="shared" ca="1" si="562"/>
        <v>127.79444444444445</v>
      </c>
      <c r="K1490">
        <f t="shared" ca="1" si="558"/>
        <v>1.7859639999999999</v>
      </c>
      <c r="P1490">
        <f t="shared" ca="1" si="563"/>
        <v>127.79444444444445</v>
      </c>
      <c r="Q1490">
        <f t="shared" ca="1" si="559"/>
        <v>1.7859639999999999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9"/>
      <c r="AH1490" s="27"/>
      <c r="AS1490" s="1">
        <v>43922</v>
      </c>
      <c r="AT1490">
        <v>4.7E-2</v>
      </c>
      <c r="AU1490">
        <f t="shared" si="564"/>
        <v>4.6999999999999999E-4</v>
      </c>
      <c r="AW1490" s="1">
        <v>43922</v>
      </c>
      <c r="AX1490">
        <v>4.3999999999999997E-2</v>
      </c>
      <c r="AY1490">
        <f t="shared" si="565"/>
        <v>4.3999999999999996E-4</v>
      </c>
      <c r="BA1490" s="1">
        <v>43935</v>
      </c>
      <c r="BB1490">
        <v>0.54400000000000004</v>
      </c>
      <c r="BC1490">
        <f t="shared" si="566"/>
        <v>5.4400000000000004E-3</v>
      </c>
      <c r="BE1490" s="1">
        <v>43935</v>
      </c>
      <c r="BF1490">
        <v>0.41220000000000001</v>
      </c>
      <c r="BG1490">
        <f t="shared" si="567"/>
        <v>4.1219999999999998E-3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3">
        <f t="shared" ca="1" si="568"/>
        <v>47898</v>
      </c>
      <c r="B1491" s="20">
        <f t="shared" ca="1" si="557"/>
        <v>0</v>
      </c>
      <c r="C1491">
        <f t="shared" ca="1" si="553"/>
        <v>0</v>
      </c>
      <c r="D1491">
        <f t="shared" ca="1" si="560"/>
        <v>-5.2555555555555555</v>
      </c>
      <c r="E1491">
        <f t="shared" ca="1" si="561"/>
        <v>1.7859639999999999</v>
      </c>
      <c r="J1491">
        <f t="shared" ca="1" si="562"/>
        <v>127.79444444444445</v>
      </c>
      <c r="K1491">
        <f t="shared" ca="1" si="558"/>
        <v>1.7859639999999999</v>
      </c>
      <c r="P1491">
        <f t="shared" ca="1" si="563"/>
        <v>127.79444444444445</v>
      </c>
      <c r="Q1491">
        <f t="shared" ca="1" si="559"/>
        <v>1.7859639999999999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9"/>
      <c r="AH1491" s="27"/>
      <c r="AS1491" s="1">
        <v>43921</v>
      </c>
      <c r="AT1491">
        <v>4.8000000000000001E-2</v>
      </c>
      <c r="AU1491">
        <f t="shared" si="564"/>
        <v>4.8000000000000001E-4</v>
      </c>
      <c r="AW1491" s="1">
        <v>43921</v>
      </c>
      <c r="AX1491">
        <v>4.1000000000000002E-2</v>
      </c>
      <c r="AY1491">
        <f t="shared" si="565"/>
        <v>4.0999999999999999E-4</v>
      </c>
      <c r="BA1491" s="1">
        <v>43934</v>
      </c>
      <c r="BB1491">
        <v>0.57799999999999996</v>
      </c>
      <c r="BC1491">
        <f t="shared" si="566"/>
        <v>5.7799999999999995E-3</v>
      </c>
      <c r="BE1491" s="1">
        <v>43934</v>
      </c>
      <c r="BF1491">
        <v>0.435</v>
      </c>
      <c r="BG1491">
        <f t="shared" si="567"/>
        <v>4.3499999999999997E-3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3">
        <f t="shared" ca="1" si="568"/>
        <v>47899</v>
      </c>
      <c r="B1492" s="20">
        <f t="shared" ca="1" si="557"/>
        <v>0</v>
      </c>
      <c r="C1492">
        <f t="shared" ca="1" si="553"/>
        <v>0</v>
      </c>
      <c r="D1492">
        <f t="shared" ca="1" si="560"/>
        <v>-5.2583333333333337</v>
      </c>
      <c r="E1492">
        <f t="shared" ca="1" si="561"/>
        <v>1.7859639999999999</v>
      </c>
      <c r="J1492">
        <f t="shared" ca="1" si="562"/>
        <v>127.79444444444445</v>
      </c>
      <c r="K1492">
        <f t="shared" ca="1" si="558"/>
        <v>1.7859639999999999</v>
      </c>
      <c r="P1492">
        <f t="shared" ca="1" si="563"/>
        <v>127.79444444444445</v>
      </c>
      <c r="Q1492">
        <f t="shared" ca="1" si="559"/>
        <v>1.7859639999999999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9"/>
      <c r="AH1492" s="27"/>
      <c r="AS1492" s="1">
        <v>43920</v>
      </c>
      <c r="AT1492">
        <v>4.5999999999999999E-2</v>
      </c>
      <c r="AU1492">
        <f t="shared" si="564"/>
        <v>4.6000000000000001E-4</v>
      </c>
      <c r="AW1492" s="1">
        <v>43920</v>
      </c>
      <c r="AX1492">
        <v>4.1000000000000002E-2</v>
      </c>
      <c r="AY1492">
        <f t="shared" si="565"/>
        <v>4.0999999999999999E-4</v>
      </c>
      <c r="BA1492" s="1">
        <v>43931</v>
      </c>
      <c r="BB1492">
        <v>0.58699999999999997</v>
      </c>
      <c r="BC1492">
        <f t="shared" si="566"/>
        <v>5.8699999999999994E-3</v>
      </c>
      <c r="BE1492" s="1">
        <v>43931</v>
      </c>
      <c r="BF1492">
        <v>0.44700000000000001</v>
      </c>
      <c r="BG1492">
        <f t="shared" si="567"/>
        <v>4.47E-3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3">
        <f t="shared" ca="1" si="568"/>
        <v>47900</v>
      </c>
      <c r="B1493" s="20">
        <f t="shared" ca="1" si="557"/>
        <v>0</v>
      </c>
      <c r="C1493">
        <f t="shared" ca="1" si="553"/>
        <v>0</v>
      </c>
      <c r="D1493">
        <f t="shared" ca="1" si="560"/>
        <v>-5.2611111111111111</v>
      </c>
      <c r="E1493">
        <f t="shared" ca="1" si="561"/>
        <v>1.7859639999999999</v>
      </c>
      <c r="J1493">
        <f t="shared" ca="1" si="562"/>
        <v>127.79444444444445</v>
      </c>
      <c r="K1493">
        <f t="shared" ca="1" si="558"/>
        <v>1.7859639999999999</v>
      </c>
      <c r="P1493">
        <f t="shared" ca="1" si="563"/>
        <v>127.79444444444445</v>
      </c>
      <c r="Q1493">
        <f t="shared" ca="1" si="559"/>
        <v>1.7859639999999999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9"/>
      <c r="AH1493" s="27"/>
      <c r="AS1493" s="1">
        <v>43917</v>
      </c>
      <c r="AT1493">
        <v>5.8000000000000003E-2</v>
      </c>
      <c r="AU1493">
        <f t="shared" si="564"/>
        <v>5.8E-4</v>
      </c>
      <c r="AW1493" s="1">
        <v>43917</v>
      </c>
      <c r="AX1493">
        <v>5.0999999999999997E-2</v>
      </c>
      <c r="AY1493">
        <f t="shared" si="565"/>
        <v>5.0999999999999993E-4</v>
      </c>
      <c r="BA1493" s="1">
        <v>43930</v>
      </c>
      <c r="BB1493">
        <v>0.58799999999999997</v>
      </c>
      <c r="BC1493">
        <f t="shared" si="566"/>
        <v>5.8799999999999998E-3</v>
      </c>
      <c r="BE1493" s="1">
        <v>43930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3">
        <f t="shared" ca="1" si="568"/>
        <v>47903</v>
      </c>
      <c r="B1494" s="20">
        <f t="shared" ca="1" si="557"/>
        <v>0</v>
      </c>
      <c r="C1494">
        <f t="shared" ca="1" si="553"/>
        <v>0</v>
      </c>
      <c r="D1494">
        <f t="shared" ca="1" si="560"/>
        <v>-5.2694444444444448</v>
      </c>
      <c r="E1494">
        <f t="shared" ca="1" si="561"/>
        <v>1.7859639999999999</v>
      </c>
      <c r="J1494">
        <f t="shared" ca="1" si="562"/>
        <v>127.79444444444445</v>
      </c>
      <c r="K1494">
        <f t="shared" ca="1" si="558"/>
        <v>1.7859639999999999</v>
      </c>
      <c r="P1494">
        <f t="shared" ca="1" si="563"/>
        <v>127.79444444444445</v>
      </c>
      <c r="Q1494">
        <f t="shared" ca="1" si="559"/>
        <v>1.7859639999999999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9"/>
      <c r="AH1494" s="27"/>
      <c r="AS1494" s="1">
        <v>43916</v>
      </c>
      <c r="AT1494">
        <v>0.05</v>
      </c>
      <c r="AU1494">
        <f t="shared" si="564"/>
        <v>5.0000000000000001E-4</v>
      </c>
      <c r="AW1494" s="1">
        <v>43916</v>
      </c>
      <c r="AX1494">
        <v>0.06</v>
      </c>
      <c r="AY1494">
        <f t="shared" si="565"/>
        <v>5.9999999999999995E-4</v>
      </c>
      <c r="BA1494" s="1">
        <v>43929</v>
      </c>
      <c r="BB1494">
        <v>0.65500000000000003</v>
      </c>
      <c r="BC1494">
        <f t="shared" si="566"/>
        <v>6.5500000000000003E-3</v>
      </c>
      <c r="BE1494" s="1">
        <v>43929</v>
      </c>
      <c r="BF1494">
        <v>0.48699999999999999</v>
      </c>
      <c r="BG1494">
        <f t="shared" si="567"/>
        <v>4.8700000000000002E-3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3">
        <f t="shared" ca="1" si="568"/>
        <v>47904</v>
      </c>
      <c r="B1495" s="20">
        <f t="shared" ca="1" si="557"/>
        <v>0</v>
      </c>
      <c r="C1495">
        <f t="shared" ca="1" si="553"/>
        <v>0</v>
      </c>
      <c r="D1495">
        <f t="shared" ca="1" si="560"/>
        <v>-5.2722222222222221</v>
      </c>
      <c r="E1495">
        <f t="shared" ca="1" si="561"/>
        <v>1.7859639999999999</v>
      </c>
      <c r="J1495">
        <f t="shared" ca="1" si="562"/>
        <v>127.79444444444445</v>
      </c>
      <c r="K1495">
        <f t="shared" ca="1" si="558"/>
        <v>1.7859639999999999</v>
      </c>
      <c r="P1495">
        <f t="shared" ca="1" si="563"/>
        <v>127.79444444444445</v>
      </c>
      <c r="Q1495">
        <f t="shared" ca="1" si="559"/>
        <v>1.7859639999999999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9"/>
      <c r="AH1495" s="27"/>
      <c r="AS1495" s="1">
        <v>43915</v>
      </c>
      <c r="AT1495">
        <v>8.6999999999999994E-2</v>
      </c>
      <c r="AU1495">
        <f t="shared" si="564"/>
        <v>8.699999999999999E-4</v>
      </c>
      <c r="AW1495" s="1">
        <v>43915</v>
      </c>
      <c r="AX1495">
        <v>7.4999999999999997E-2</v>
      </c>
      <c r="AY1495">
        <f t="shared" si="565"/>
        <v>7.5000000000000002E-4</v>
      </c>
      <c r="BA1495" s="1">
        <v>43928</v>
      </c>
      <c r="BB1495">
        <v>0.65700000000000003</v>
      </c>
      <c r="BC1495">
        <f t="shared" si="566"/>
        <v>6.5700000000000003E-3</v>
      </c>
      <c r="BE1495" s="1">
        <v>43928</v>
      </c>
      <c r="BF1495">
        <v>0.499</v>
      </c>
      <c r="BG1495">
        <f t="shared" si="567"/>
        <v>4.9899999999999996E-3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3">
        <f t="shared" ca="1" si="568"/>
        <v>47905</v>
      </c>
      <c r="B1496" s="20">
        <f t="shared" ca="1" si="557"/>
        <v>0</v>
      </c>
      <c r="C1496">
        <f t="shared" ca="1" si="553"/>
        <v>0</v>
      </c>
      <c r="D1496">
        <f t="shared" ca="1" si="560"/>
        <v>-5.2750000000000004</v>
      </c>
      <c r="E1496">
        <f t="shared" ca="1" si="561"/>
        <v>1.7859639999999999</v>
      </c>
      <c r="J1496">
        <f t="shared" ca="1" si="562"/>
        <v>127.79444444444445</v>
      </c>
      <c r="K1496">
        <f t="shared" ca="1" si="558"/>
        <v>1.7859639999999999</v>
      </c>
      <c r="P1496">
        <f t="shared" ca="1" si="563"/>
        <v>127.79444444444445</v>
      </c>
      <c r="Q1496">
        <f t="shared" ca="1" si="559"/>
        <v>1.7859639999999999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9"/>
      <c r="AH1496" s="27"/>
      <c r="AS1496" s="1">
        <v>43914</v>
      </c>
      <c r="AT1496">
        <v>7.5999999999999998E-2</v>
      </c>
      <c r="AU1496">
        <f t="shared" si="564"/>
        <v>7.5999999999999993E-4</v>
      </c>
      <c r="AW1496" s="1">
        <v>43914</v>
      </c>
      <c r="AX1496">
        <v>0.08</v>
      </c>
      <c r="AY1496">
        <f t="shared" si="565"/>
        <v>8.0000000000000004E-4</v>
      </c>
      <c r="BA1496" s="1">
        <v>43927</v>
      </c>
      <c r="BB1496">
        <v>0.63400000000000001</v>
      </c>
      <c r="BC1496">
        <f t="shared" si="566"/>
        <v>6.3400000000000001E-3</v>
      </c>
      <c r="BE1496" s="1">
        <v>43927</v>
      </c>
      <c r="BF1496">
        <v>0.47099999999999997</v>
      </c>
      <c r="BG1496">
        <f t="shared" si="567"/>
        <v>4.7099999999999998E-3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3">
        <f t="shared" ca="1" si="568"/>
        <v>47906</v>
      </c>
      <c r="B1497" s="20">
        <f t="shared" ca="1" si="557"/>
        <v>0</v>
      </c>
      <c r="C1497">
        <f t="shared" ref="C1497:C1560" ca="1" si="570">CEILING(B1497,$C$9)</f>
        <v>0</v>
      </c>
      <c r="D1497">
        <f t="shared" ca="1" si="560"/>
        <v>-5.2777777777777777</v>
      </c>
      <c r="E1497">
        <f t="shared" ca="1" si="561"/>
        <v>1.7859639999999999</v>
      </c>
      <c r="J1497">
        <f t="shared" ca="1" si="562"/>
        <v>127.79444444444445</v>
      </c>
      <c r="K1497">
        <f t="shared" ca="1" si="558"/>
        <v>1.7859639999999999</v>
      </c>
      <c r="P1497">
        <f t="shared" ca="1" si="563"/>
        <v>127.79444444444445</v>
      </c>
      <c r="Q1497">
        <f t="shared" ca="1" si="559"/>
        <v>1.7859639999999999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9"/>
      <c r="AH1497" s="27"/>
      <c r="AS1497" s="1">
        <v>43913</v>
      </c>
      <c r="AT1497">
        <v>7.4999999999999997E-2</v>
      </c>
      <c r="AU1497">
        <f t="shared" si="564"/>
        <v>7.5000000000000002E-4</v>
      </c>
      <c r="AW1497" s="1">
        <v>43913</v>
      </c>
      <c r="AX1497">
        <v>5.8999999999999997E-2</v>
      </c>
      <c r="AY1497">
        <f t="shared" si="565"/>
        <v>5.8999999999999992E-4</v>
      </c>
      <c r="BA1497" s="1">
        <v>43924</v>
      </c>
      <c r="BB1497">
        <v>0.62</v>
      </c>
      <c r="BC1497">
        <f t="shared" si="566"/>
        <v>6.1999999999999998E-3</v>
      </c>
      <c r="BE1497" s="1">
        <v>43924</v>
      </c>
      <c r="BF1497">
        <v>0.45989999999999998</v>
      </c>
      <c r="BG1497">
        <f t="shared" si="567"/>
        <v>4.5989999999999998E-3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3">
        <f t="shared" ca="1" si="568"/>
        <v>47907</v>
      </c>
      <c r="B1498" s="20">
        <f t="shared" ca="1" si="557"/>
        <v>0</v>
      </c>
      <c r="C1498">
        <f t="shared" ca="1" si="570"/>
        <v>0</v>
      </c>
      <c r="D1498">
        <f t="shared" ca="1" si="560"/>
        <v>-5.2805555555555559</v>
      </c>
      <c r="E1498">
        <f t="shared" ca="1" si="561"/>
        <v>1.7859639999999999</v>
      </c>
      <c r="J1498">
        <f t="shared" ca="1" si="562"/>
        <v>127.79444444444445</v>
      </c>
      <c r="K1498">
        <f t="shared" ca="1" si="558"/>
        <v>1.7859639999999999</v>
      </c>
      <c r="P1498">
        <f t="shared" ca="1" si="563"/>
        <v>127.79444444444445</v>
      </c>
      <c r="Q1498">
        <f t="shared" ca="1" si="559"/>
        <v>1.7859639999999999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9"/>
      <c r="AH1498" s="27"/>
      <c r="AS1498" s="1">
        <v>43910</v>
      </c>
      <c r="AT1498">
        <v>0.104</v>
      </c>
      <c r="AU1498">
        <f t="shared" si="564"/>
        <v>1.0399999999999999E-3</v>
      </c>
      <c r="AW1498" s="1">
        <v>43910</v>
      </c>
      <c r="AX1498">
        <v>0.09</v>
      </c>
      <c r="AY1498">
        <f t="shared" si="565"/>
        <v>8.9999999999999998E-4</v>
      </c>
      <c r="BA1498" s="1">
        <v>43923</v>
      </c>
      <c r="BB1498">
        <v>0.61</v>
      </c>
      <c r="BC1498">
        <f t="shared" si="566"/>
        <v>6.0999999999999995E-3</v>
      </c>
      <c r="BE1498" s="1">
        <v>43923</v>
      </c>
      <c r="BF1498">
        <v>0.45200000000000001</v>
      </c>
      <c r="BG1498">
        <f t="shared" si="567"/>
        <v>4.5199999999999997E-3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3">
        <f t="shared" ca="1" si="568"/>
        <v>47910</v>
      </c>
      <c r="B1499" s="20">
        <f t="shared" ca="1" si="557"/>
        <v>0</v>
      </c>
      <c r="C1499">
        <f t="shared" ca="1" si="570"/>
        <v>0</v>
      </c>
      <c r="D1499">
        <f t="shared" ca="1" si="560"/>
        <v>-5.2888888888888888</v>
      </c>
      <c r="E1499">
        <f t="shared" ca="1" si="561"/>
        <v>1.7859639999999999</v>
      </c>
      <c r="J1499">
        <f t="shared" ca="1" si="562"/>
        <v>127.79444444444445</v>
      </c>
      <c r="K1499">
        <f t="shared" ca="1" si="558"/>
        <v>1.7859639999999999</v>
      </c>
      <c r="P1499">
        <f t="shared" ca="1" si="563"/>
        <v>127.79444444444445</v>
      </c>
      <c r="Q1499">
        <f t="shared" ca="1" si="559"/>
        <v>1.7859639999999999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9"/>
      <c r="AH1499" s="27"/>
      <c r="AS1499" s="1">
        <v>43909</v>
      </c>
      <c r="AT1499">
        <v>0.13</v>
      </c>
      <c r="AU1499">
        <f t="shared" si="564"/>
        <v>1.2999999999999999E-3</v>
      </c>
      <c r="AW1499" s="1">
        <v>43909</v>
      </c>
      <c r="AX1499">
        <v>0.114</v>
      </c>
      <c r="AY1499">
        <f t="shared" si="565"/>
        <v>1.14E-3</v>
      </c>
      <c r="BA1499" s="1">
        <v>43922</v>
      </c>
      <c r="BB1499">
        <v>0.63800000000000001</v>
      </c>
      <c r="BC1499">
        <f t="shared" si="566"/>
        <v>6.3800000000000003E-3</v>
      </c>
      <c r="BE1499" s="1">
        <v>43922</v>
      </c>
      <c r="BF1499">
        <v>0.45100000000000001</v>
      </c>
      <c r="BG1499">
        <f t="shared" si="567"/>
        <v>4.5100000000000001E-3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3">
        <f t="shared" ca="1" si="568"/>
        <v>47911</v>
      </c>
      <c r="B1500" s="20">
        <f t="shared" ca="1" si="557"/>
        <v>0</v>
      </c>
      <c r="C1500">
        <f t="shared" ca="1" si="570"/>
        <v>0</v>
      </c>
      <c r="D1500">
        <f t="shared" ca="1" si="560"/>
        <v>-5.291666666666667</v>
      </c>
      <c r="E1500">
        <f t="shared" ca="1" si="561"/>
        <v>1.7859639999999999</v>
      </c>
      <c r="J1500">
        <f t="shared" ca="1" si="562"/>
        <v>127.79444444444445</v>
      </c>
      <c r="K1500">
        <f t="shared" ca="1" si="558"/>
        <v>1.7859639999999999</v>
      </c>
      <c r="P1500">
        <f t="shared" ca="1" si="563"/>
        <v>127.79444444444445</v>
      </c>
      <c r="Q1500">
        <f t="shared" ca="1" si="559"/>
        <v>1.7859639999999999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9"/>
      <c r="AH1500" s="27"/>
      <c r="AS1500" s="1">
        <v>43908</v>
      </c>
      <c r="AT1500">
        <v>9.7000000000000003E-2</v>
      </c>
      <c r="AU1500">
        <f t="shared" si="564"/>
        <v>9.7000000000000005E-4</v>
      </c>
      <c r="AW1500" s="1">
        <v>43908</v>
      </c>
      <c r="AX1500">
        <v>9.8000000000000004E-2</v>
      </c>
      <c r="AY1500">
        <f t="shared" si="565"/>
        <v>9.7999999999999997E-4</v>
      </c>
      <c r="BA1500" s="1">
        <v>43921</v>
      </c>
      <c r="BB1500">
        <v>0.624</v>
      </c>
      <c r="BC1500">
        <f t="shared" si="566"/>
        <v>6.2399999999999999E-3</v>
      </c>
      <c r="BE1500" s="1">
        <v>43921</v>
      </c>
      <c r="BF1500">
        <v>0.45500000000000002</v>
      </c>
      <c r="BG1500">
        <f t="shared" si="567"/>
        <v>4.5500000000000002E-3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3">
        <f t="shared" ca="1" si="568"/>
        <v>47912</v>
      </c>
      <c r="B1501" s="20">
        <f t="shared" ca="1" si="557"/>
        <v>0</v>
      </c>
      <c r="C1501">
        <f t="shared" ca="1" si="570"/>
        <v>0</v>
      </c>
      <c r="D1501">
        <f t="shared" ca="1" si="560"/>
        <v>-5.2944444444444443</v>
      </c>
      <c r="E1501">
        <f t="shared" ca="1" si="561"/>
        <v>1.7859639999999999</v>
      </c>
      <c r="J1501">
        <f t="shared" ca="1" si="562"/>
        <v>127.79444444444445</v>
      </c>
      <c r="K1501">
        <f t="shared" ca="1" si="558"/>
        <v>1.7859639999999999</v>
      </c>
      <c r="P1501">
        <f t="shared" ca="1" si="563"/>
        <v>127.79444444444445</v>
      </c>
      <c r="Q1501">
        <f t="shared" ca="1" si="559"/>
        <v>1.7859639999999999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9"/>
      <c r="AH1501" s="27"/>
      <c r="AS1501" s="1">
        <v>43907</v>
      </c>
      <c r="AT1501">
        <v>0.11600000000000001</v>
      </c>
      <c r="AU1501">
        <f t="shared" si="564"/>
        <v>1.16E-3</v>
      </c>
      <c r="AW1501" s="1">
        <v>43907</v>
      </c>
      <c r="AX1501">
        <v>0.11899999999999999</v>
      </c>
      <c r="AY1501">
        <f t="shared" si="565"/>
        <v>1.1899999999999999E-3</v>
      </c>
      <c r="BA1501" s="1">
        <v>43920</v>
      </c>
      <c r="BB1501">
        <v>0.65400000000000003</v>
      </c>
      <c r="BC1501">
        <f t="shared" si="566"/>
        <v>6.5400000000000007E-3</v>
      </c>
      <c r="BE1501" s="1">
        <v>43920</v>
      </c>
      <c r="BF1501">
        <v>0.47499999999999998</v>
      </c>
      <c r="BG1501">
        <f t="shared" si="567"/>
        <v>4.7499999999999999E-3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3">
        <f t="shared" ca="1" si="568"/>
        <v>47913</v>
      </c>
      <c r="B1502" s="20">
        <f t="shared" ca="1" si="557"/>
        <v>0</v>
      </c>
      <c r="C1502">
        <f t="shared" ca="1" si="570"/>
        <v>0</v>
      </c>
      <c r="D1502">
        <f t="shared" ca="1" si="560"/>
        <v>-5.2972222222222225</v>
      </c>
      <c r="E1502">
        <f t="shared" ca="1" si="561"/>
        <v>1.7859639999999999</v>
      </c>
      <c r="J1502">
        <f t="shared" ca="1" si="562"/>
        <v>127.79444444444445</v>
      </c>
      <c r="K1502">
        <f t="shared" ca="1" si="558"/>
        <v>1.7859639999999999</v>
      </c>
      <c r="P1502">
        <f t="shared" ca="1" si="563"/>
        <v>127.79444444444445</v>
      </c>
      <c r="Q1502">
        <f t="shared" ca="1" si="559"/>
        <v>1.7859639999999999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9"/>
      <c r="AH1502" s="27"/>
      <c r="AS1502" s="1">
        <v>43906</v>
      </c>
      <c r="AT1502">
        <v>9.6000000000000002E-2</v>
      </c>
      <c r="AU1502">
        <f t="shared" si="564"/>
        <v>9.6000000000000002E-4</v>
      </c>
      <c r="AW1502" s="1">
        <v>43906</v>
      </c>
      <c r="AX1502">
        <v>9.5000000000000001E-2</v>
      </c>
      <c r="AY1502">
        <f t="shared" si="565"/>
        <v>9.5E-4</v>
      </c>
      <c r="BA1502" s="1">
        <v>43917</v>
      </c>
      <c r="BB1502">
        <v>0.68</v>
      </c>
      <c r="BC1502">
        <f t="shared" si="566"/>
        <v>6.8000000000000005E-3</v>
      </c>
      <c r="BE1502" s="1">
        <v>43917</v>
      </c>
      <c r="BF1502">
        <v>0.47</v>
      </c>
      <c r="BG1502">
        <f t="shared" si="567"/>
        <v>4.6999999999999993E-3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3">
        <f t="shared" ca="1" si="568"/>
        <v>47914</v>
      </c>
      <c r="B1503" s="20">
        <f t="shared" ca="1" si="557"/>
        <v>0</v>
      </c>
      <c r="C1503">
        <f t="shared" ca="1" si="570"/>
        <v>0</v>
      </c>
      <c r="D1503">
        <f t="shared" ca="1" si="560"/>
        <v>-5.3</v>
      </c>
      <c r="E1503">
        <f t="shared" ca="1" si="561"/>
        <v>1.7859639999999999</v>
      </c>
      <c r="J1503">
        <f t="shared" ca="1" si="562"/>
        <v>127.79444444444445</v>
      </c>
      <c r="K1503">
        <f t="shared" ca="1" si="558"/>
        <v>1.7859639999999999</v>
      </c>
      <c r="P1503">
        <f t="shared" ca="1" si="563"/>
        <v>127.79444444444445</v>
      </c>
      <c r="Q1503">
        <f t="shared" ca="1" si="559"/>
        <v>1.7859639999999999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9"/>
      <c r="AH1503" s="27"/>
      <c r="AS1503" s="1">
        <v>43903</v>
      </c>
      <c r="AT1503">
        <v>0.157</v>
      </c>
      <c r="AU1503">
        <f t="shared" si="564"/>
        <v>1.57E-3</v>
      </c>
      <c r="AW1503" s="1">
        <v>43903</v>
      </c>
      <c r="AX1503">
        <v>0.13700000000000001</v>
      </c>
      <c r="AY1503">
        <f t="shared" si="565"/>
        <v>1.3700000000000001E-3</v>
      </c>
      <c r="BA1503" s="1">
        <v>43916</v>
      </c>
      <c r="BB1503">
        <v>0.65400000000000003</v>
      </c>
      <c r="BC1503">
        <f t="shared" si="566"/>
        <v>6.5400000000000007E-3</v>
      </c>
      <c r="BE1503" s="1">
        <v>43916</v>
      </c>
      <c r="BF1503">
        <v>0.46700000000000003</v>
      </c>
      <c r="BG1503">
        <f t="shared" si="567"/>
        <v>4.6700000000000005E-3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3">
        <f t="shared" ca="1" si="568"/>
        <v>47917</v>
      </c>
      <c r="B1504" s="20">
        <f t="shared" ca="1" si="557"/>
        <v>0</v>
      </c>
      <c r="C1504">
        <f t="shared" ca="1" si="570"/>
        <v>0</v>
      </c>
      <c r="D1504">
        <f t="shared" ca="1" si="560"/>
        <v>-5.3083333333333336</v>
      </c>
      <c r="E1504">
        <f t="shared" ca="1" si="561"/>
        <v>1.7859639999999999</v>
      </c>
      <c r="J1504">
        <f t="shared" ca="1" si="562"/>
        <v>127.79444444444445</v>
      </c>
      <c r="K1504">
        <f t="shared" ca="1" si="558"/>
        <v>1.7859639999999999</v>
      </c>
      <c r="P1504">
        <f t="shared" ca="1" si="563"/>
        <v>127.79444444444445</v>
      </c>
      <c r="Q1504">
        <f t="shared" ca="1" si="559"/>
        <v>1.7859639999999999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9"/>
      <c r="AH1504" s="27"/>
      <c r="AS1504" s="1">
        <v>43902</v>
      </c>
      <c r="AT1504">
        <v>0.113</v>
      </c>
      <c r="AU1504">
        <f t="shared" si="564"/>
        <v>1.1299999999999999E-3</v>
      </c>
      <c r="AW1504" s="1">
        <v>43902</v>
      </c>
      <c r="AX1504">
        <v>9.6000000000000002E-2</v>
      </c>
      <c r="AY1504">
        <f t="shared" si="565"/>
        <v>9.6000000000000002E-4</v>
      </c>
      <c r="BA1504" s="1">
        <v>43915</v>
      </c>
      <c r="BB1504">
        <v>0.628</v>
      </c>
      <c r="BC1504">
        <f t="shared" si="566"/>
        <v>6.28E-3</v>
      </c>
      <c r="BE1504" s="1">
        <v>43915</v>
      </c>
      <c r="BF1504">
        <v>0.495</v>
      </c>
      <c r="BG1504">
        <f t="shared" si="567"/>
        <v>4.9499999999999995E-3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3">
        <f t="shared" ca="1" si="568"/>
        <v>47918</v>
      </c>
      <c r="B1505" s="20">
        <f t="shared" ca="1" si="557"/>
        <v>0</v>
      </c>
      <c r="C1505">
        <f t="shared" ca="1" si="570"/>
        <v>0</v>
      </c>
      <c r="D1505">
        <f t="shared" ca="1" si="560"/>
        <v>-5.3111111111111109</v>
      </c>
      <c r="E1505">
        <f t="shared" ca="1" si="561"/>
        <v>1.7859639999999999</v>
      </c>
      <c r="J1505">
        <f t="shared" ca="1" si="562"/>
        <v>127.79444444444445</v>
      </c>
      <c r="K1505">
        <f t="shared" ca="1" si="558"/>
        <v>1.7859639999999999</v>
      </c>
      <c r="P1505">
        <f t="shared" ca="1" si="563"/>
        <v>127.79444444444445</v>
      </c>
      <c r="Q1505">
        <f t="shared" ca="1" si="559"/>
        <v>1.7859639999999999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9"/>
      <c r="AH1505" s="27"/>
      <c r="AS1505" s="1">
        <v>43901</v>
      </c>
      <c r="AT1505">
        <v>0.21099999999999999</v>
      </c>
      <c r="AU1505">
        <f t="shared" si="564"/>
        <v>2.1099999999999999E-3</v>
      </c>
      <c r="AW1505" s="1">
        <v>43901</v>
      </c>
      <c r="AX1505">
        <v>0.16500000000000001</v>
      </c>
      <c r="AY1505">
        <f t="shared" si="565"/>
        <v>1.65E-3</v>
      </c>
      <c r="BA1505" s="1">
        <v>43914</v>
      </c>
      <c r="BB1505">
        <v>0.61199999999999999</v>
      </c>
      <c r="BC1505">
        <f t="shared" si="566"/>
        <v>6.1199999999999996E-3</v>
      </c>
      <c r="BE1505" s="1">
        <v>43914</v>
      </c>
      <c r="BF1505">
        <v>0.49</v>
      </c>
      <c r="BG1505">
        <f t="shared" si="567"/>
        <v>4.8999999999999998E-3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3">
        <f t="shared" ca="1" si="568"/>
        <v>47919</v>
      </c>
      <c r="B1506" s="20">
        <f t="shared" ca="1" si="557"/>
        <v>0</v>
      </c>
      <c r="C1506">
        <f t="shared" ca="1" si="570"/>
        <v>0</v>
      </c>
      <c r="D1506">
        <f t="shared" ca="1" si="560"/>
        <v>-5.3138888888888891</v>
      </c>
      <c r="E1506">
        <f t="shared" ca="1" si="561"/>
        <v>1.7859639999999999</v>
      </c>
      <c r="J1506">
        <f t="shared" ca="1" si="562"/>
        <v>127.79444444444445</v>
      </c>
      <c r="K1506">
        <f t="shared" ca="1" si="558"/>
        <v>1.7859639999999999</v>
      </c>
      <c r="P1506">
        <f t="shared" ca="1" si="563"/>
        <v>127.79444444444445</v>
      </c>
      <c r="Q1506">
        <f t="shared" ca="1" si="559"/>
        <v>1.7859639999999999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9"/>
      <c r="AH1506" s="27"/>
      <c r="AS1506" s="1">
        <v>43900</v>
      </c>
      <c r="AT1506">
        <v>0.40500000000000003</v>
      </c>
      <c r="AU1506">
        <f t="shared" si="564"/>
        <v>4.0500000000000006E-3</v>
      </c>
      <c r="AW1506" s="1">
        <v>43900</v>
      </c>
      <c r="AX1506">
        <v>0.30499999999999999</v>
      </c>
      <c r="AY1506">
        <f t="shared" si="565"/>
        <v>3.0499999999999998E-3</v>
      </c>
      <c r="BA1506" s="1">
        <v>43913</v>
      </c>
      <c r="BB1506">
        <v>0.59199999999999997</v>
      </c>
      <c r="BC1506">
        <f t="shared" si="566"/>
        <v>5.9199999999999999E-3</v>
      </c>
      <c r="BE1506" s="1">
        <v>43913</v>
      </c>
      <c r="BF1506">
        <v>0.46100000000000002</v>
      </c>
      <c r="BG1506">
        <f t="shared" si="567"/>
        <v>4.6100000000000004E-3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3">
        <f t="shared" ca="1" si="568"/>
        <v>47920</v>
      </c>
      <c r="B1507" s="20">
        <f t="shared" ca="1" si="557"/>
        <v>0</v>
      </c>
      <c r="C1507">
        <f t="shared" ca="1" si="570"/>
        <v>0</v>
      </c>
      <c r="D1507">
        <f t="shared" ca="1" si="560"/>
        <v>-5.3166666666666664</v>
      </c>
      <c r="E1507">
        <f t="shared" ca="1" si="561"/>
        <v>1.7859639999999999</v>
      </c>
      <c r="J1507">
        <f t="shared" ca="1" si="562"/>
        <v>127.79444444444445</v>
      </c>
      <c r="K1507">
        <f t="shared" ca="1" si="558"/>
        <v>1.7859639999999999</v>
      </c>
      <c r="P1507">
        <f t="shared" ca="1" si="563"/>
        <v>127.79444444444445</v>
      </c>
      <c r="Q1507">
        <f t="shared" ca="1" si="559"/>
        <v>1.7859639999999999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9"/>
      <c r="AH1507" s="27"/>
      <c r="AS1507" s="1">
        <v>43899</v>
      </c>
      <c r="AT1507">
        <v>0.307</v>
      </c>
      <c r="AU1507">
        <f t="shared" si="564"/>
        <v>3.0699999999999998E-3</v>
      </c>
      <c r="AW1507" s="1">
        <v>43899</v>
      </c>
      <c r="AX1507">
        <v>0.221</v>
      </c>
      <c r="AY1507">
        <f t="shared" si="565"/>
        <v>2.2100000000000002E-3</v>
      </c>
      <c r="BA1507" s="1">
        <v>43910</v>
      </c>
      <c r="BB1507">
        <v>0.61299999999999999</v>
      </c>
      <c r="BC1507">
        <f t="shared" si="566"/>
        <v>6.13E-3</v>
      </c>
      <c r="BE1507" s="1">
        <v>43910</v>
      </c>
      <c r="BF1507">
        <v>0.49399999999999999</v>
      </c>
      <c r="BG1507">
        <f t="shared" si="567"/>
        <v>4.9399999999999999E-3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3">
        <f t="shared" ca="1" si="568"/>
        <v>47921</v>
      </c>
      <c r="B1508" s="20">
        <f t="shared" ca="1" si="557"/>
        <v>0</v>
      </c>
      <c r="C1508">
        <f t="shared" ca="1" si="570"/>
        <v>0</v>
      </c>
      <c r="D1508">
        <f t="shared" ca="1" si="560"/>
        <v>-5.3194444444444446</v>
      </c>
      <c r="E1508">
        <f t="shared" ca="1" si="561"/>
        <v>1.7859639999999999</v>
      </c>
      <c r="J1508">
        <f t="shared" ca="1" si="562"/>
        <v>127.79444444444445</v>
      </c>
      <c r="K1508">
        <f t="shared" ca="1" si="558"/>
        <v>1.7859639999999999</v>
      </c>
      <c r="P1508">
        <f t="shared" ca="1" si="563"/>
        <v>127.79444444444445</v>
      </c>
      <c r="Q1508">
        <f t="shared" ca="1" si="559"/>
        <v>1.7859639999999999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9"/>
      <c r="AH1508" s="27"/>
      <c r="AS1508" s="1">
        <v>43896</v>
      </c>
      <c r="AT1508">
        <v>0.505</v>
      </c>
      <c r="AU1508">
        <f t="shared" si="564"/>
        <v>5.0499999999999998E-3</v>
      </c>
      <c r="AW1508" s="1">
        <v>43896</v>
      </c>
      <c r="AX1508">
        <v>0.39200000000000002</v>
      </c>
      <c r="AY1508">
        <f t="shared" si="565"/>
        <v>3.9199999999999999E-3</v>
      </c>
      <c r="BA1508" s="1">
        <v>43909</v>
      </c>
      <c r="BB1508">
        <v>0.68500000000000005</v>
      </c>
      <c r="BC1508">
        <f t="shared" si="566"/>
        <v>6.8500000000000002E-3</v>
      </c>
      <c r="BE1508" s="1">
        <v>43909</v>
      </c>
      <c r="BF1508">
        <v>0.59</v>
      </c>
      <c r="BG1508">
        <f t="shared" si="567"/>
        <v>5.8999999999999999E-3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3">
        <f t="shared" ca="1" si="568"/>
        <v>47924</v>
      </c>
      <c r="B1509" s="20">
        <f t="shared" ca="1" si="557"/>
        <v>0</v>
      </c>
      <c r="C1509">
        <f t="shared" ca="1" si="570"/>
        <v>0</v>
      </c>
      <c r="D1509">
        <f t="shared" ca="1" si="560"/>
        <v>-5.3277777777777775</v>
      </c>
      <c r="E1509">
        <f t="shared" ca="1" si="561"/>
        <v>1.7859639999999999</v>
      </c>
      <c r="J1509">
        <f t="shared" ca="1" si="562"/>
        <v>127.79444444444445</v>
      </c>
      <c r="K1509">
        <f t="shared" ca="1" si="558"/>
        <v>1.7859639999999999</v>
      </c>
      <c r="P1509">
        <f t="shared" ca="1" si="563"/>
        <v>127.79444444444445</v>
      </c>
      <c r="Q1509">
        <f t="shared" ca="1" si="559"/>
        <v>1.7859639999999999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9"/>
      <c r="AH1509" s="27"/>
      <c r="AS1509" s="1">
        <v>43895</v>
      </c>
      <c r="AT1509">
        <v>0.60099999999999998</v>
      </c>
      <c r="AU1509">
        <f t="shared" si="564"/>
        <v>6.0099999999999997E-3</v>
      </c>
      <c r="AW1509" s="1">
        <v>43895</v>
      </c>
      <c r="AX1509">
        <v>0.46899999999999997</v>
      </c>
      <c r="AY1509">
        <f t="shared" si="565"/>
        <v>4.6899999999999997E-3</v>
      </c>
      <c r="BA1509" s="1">
        <v>43908</v>
      </c>
      <c r="BB1509">
        <v>0.61199999999999999</v>
      </c>
      <c r="BC1509">
        <f t="shared" si="566"/>
        <v>6.1199999999999996E-3</v>
      </c>
      <c r="BE1509" s="1">
        <v>43908</v>
      </c>
      <c r="BF1509">
        <v>0.56899999999999995</v>
      </c>
      <c r="BG1509">
        <f t="shared" si="567"/>
        <v>5.6899999999999997E-3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3">
        <f t="shared" ca="1" si="568"/>
        <v>47925</v>
      </c>
      <c r="B1510" s="20">
        <f t="shared" ca="1" si="557"/>
        <v>0</v>
      </c>
      <c r="C1510">
        <f t="shared" ca="1" si="570"/>
        <v>0</v>
      </c>
      <c r="D1510">
        <f t="shared" ca="1" si="560"/>
        <v>-5.3305555555555557</v>
      </c>
      <c r="E1510">
        <f t="shared" ca="1" si="561"/>
        <v>1.7859639999999999</v>
      </c>
      <c r="J1510">
        <f t="shared" ca="1" si="562"/>
        <v>127.79444444444445</v>
      </c>
      <c r="K1510">
        <f t="shared" ca="1" si="558"/>
        <v>1.7859639999999999</v>
      </c>
      <c r="P1510">
        <f t="shared" ca="1" si="563"/>
        <v>127.79444444444445</v>
      </c>
      <c r="Q1510">
        <f t="shared" ca="1" si="559"/>
        <v>1.7859639999999999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9"/>
      <c r="AH1510" s="27"/>
      <c r="AS1510" s="1">
        <v>43894</v>
      </c>
      <c r="AT1510">
        <v>0.76300000000000001</v>
      </c>
      <c r="AU1510">
        <f t="shared" si="564"/>
        <v>7.6300000000000005E-3</v>
      </c>
      <c r="AW1510" s="1">
        <v>43894</v>
      </c>
      <c r="AX1510">
        <v>0.64</v>
      </c>
      <c r="AY1510">
        <f t="shared" si="565"/>
        <v>6.4000000000000003E-3</v>
      </c>
      <c r="BA1510" s="1">
        <v>43907</v>
      </c>
      <c r="BB1510">
        <v>0.57499999999999996</v>
      </c>
      <c r="BC1510">
        <f t="shared" si="566"/>
        <v>5.7499999999999999E-3</v>
      </c>
      <c r="BE1510" s="1">
        <v>43907</v>
      </c>
      <c r="BF1510">
        <v>0.54910000000000003</v>
      </c>
      <c r="BG1510">
        <f t="shared" si="567"/>
        <v>5.4910000000000002E-3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3">
        <f t="shared" ca="1" si="568"/>
        <v>47926</v>
      </c>
      <c r="B1511" s="20">
        <f t="shared" ca="1" si="557"/>
        <v>0</v>
      </c>
      <c r="C1511">
        <f t="shared" ca="1" si="570"/>
        <v>0</v>
      </c>
      <c r="D1511">
        <f t="shared" ca="1" si="560"/>
        <v>-5.333333333333333</v>
      </c>
      <c r="E1511">
        <f t="shared" ca="1" si="561"/>
        <v>1.7859639999999999</v>
      </c>
      <c r="J1511">
        <f t="shared" ca="1" si="562"/>
        <v>127.79444444444445</v>
      </c>
      <c r="K1511">
        <f t="shared" ca="1" si="558"/>
        <v>1.7859639999999999</v>
      </c>
      <c r="P1511">
        <f t="shared" ca="1" si="563"/>
        <v>127.79444444444445</v>
      </c>
      <c r="Q1511">
        <f t="shared" ca="1" si="559"/>
        <v>1.7859639999999999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9"/>
      <c r="AH1511" s="27"/>
      <c r="AS1511" s="1">
        <v>43893</v>
      </c>
      <c r="AT1511">
        <v>0.78300000000000003</v>
      </c>
      <c r="AU1511">
        <f t="shared" si="564"/>
        <v>7.8300000000000002E-3</v>
      </c>
      <c r="AW1511" s="1">
        <v>43893</v>
      </c>
      <c r="AX1511">
        <v>0.66400000000000003</v>
      </c>
      <c r="AY1511">
        <f t="shared" si="565"/>
        <v>6.6400000000000001E-3</v>
      </c>
      <c r="BA1511" s="1">
        <v>43906</v>
      </c>
      <c r="BB1511">
        <v>0.46300000000000002</v>
      </c>
      <c r="BC1511">
        <f t="shared" si="566"/>
        <v>4.6300000000000004E-3</v>
      </c>
      <c r="BE1511" s="1">
        <v>43906</v>
      </c>
      <c r="BF1511">
        <v>0.42299999999999999</v>
      </c>
      <c r="BG1511">
        <f t="shared" si="567"/>
        <v>4.2300000000000003E-3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3">
        <f t="shared" ca="1" si="568"/>
        <v>47927</v>
      </c>
      <c r="B1512" s="20">
        <f t="shared" ca="1" si="557"/>
        <v>0</v>
      </c>
      <c r="C1512">
        <f t="shared" ca="1" si="570"/>
        <v>0</v>
      </c>
      <c r="D1512">
        <f t="shared" ca="1" si="560"/>
        <v>-5.3361111111111112</v>
      </c>
      <c r="E1512">
        <f t="shared" ca="1" si="561"/>
        <v>1.7859639999999999</v>
      </c>
      <c r="J1512">
        <f t="shared" ca="1" si="562"/>
        <v>127.79444444444445</v>
      </c>
      <c r="K1512">
        <f t="shared" ca="1" si="558"/>
        <v>1.7859639999999999</v>
      </c>
      <c r="P1512">
        <f t="shared" ca="1" si="563"/>
        <v>127.79444444444445</v>
      </c>
      <c r="Q1512">
        <f t="shared" ca="1" si="559"/>
        <v>1.7859639999999999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9"/>
      <c r="AH1512" s="27"/>
      <c r="AS1512" s="1">
        <v>43892</v>
      </c>
      <c r="AT1512">
        <v>1.1060000000000001</v>
      </c>
      <c r="AU1512">
        <f t="shared" si="564"/>
        <v>1.106E-2</v>
      </c>
      <c r="AW1512" s="1">
        <v>43892</v>
      </c>
      <c r="AX1512">
        <v>0.97799999999999998</v>
      </c>
      <c r="AY1512">
        <f t="shared" si="565"/>
        <v>9.7800000000000005E-3</v>
      </c>
      <c r="BA1512" s="1">
        <v>43903</v>
      </c>
      <c r="BB1512">
        <v>0.52100000000000002</v>
      </c>
      <c r="BC1512">
        <f t="shared" si="566"/>
        <v>5.2100000000000002E-3</v>
      </c>
      <c r="BE1512" s="1">
        <v>43903</v>
      </c>
      <c r="BF1512">
        <v>0.52300000000000002</v>
      </c>
      <c r="BG1512">
        <f t="shared" si="567"/>
        <v>5.2300000000000003E-3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3">
        <f t="shared" ca="1" si="568"/>
        <v>47928</v>
      </c>
      <c r="B1513" s="20">
        <f t="shared" ca="1" si="557"/>
        <v>0</v>
      </c>
      <c r="C1513">
        <f t="shared" ca="1" si="570"/>
        <v>0</v>
      </c>
      <c r="D1513">
        <f t="shared" ca="1" si="560"/>
        <v>-5.3388888888888886</v>
      </c>
      <c r="E1513">
        <f t="shared" ca="1" si="561"/>
        <v>1.7859639999999999</v>
      </c>
      <c r="J1513">
        <f t="shared" ca="1" si="562"/>
        <v>127.79444444444445</v>
      </c>
      <c r="K1513">
        <f t="shared" ca="1" si="558"/>
        <v>1.7859639999999999</v>
      </c>
      <c r="P1513">
        <f t="shared" ca="1" si="563"/>
        <v>127.79444444444445</v>
      </c>
      <c r="Q1513">
        <f t="shared" ca="1" si="559"/>
        <v>1.7859639999999999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9"/>
      <c r="AH1513" s="27"/>
      <c r="AS1513" s="1">
        <v>43889</v>
      </c>
      <c r="AT1513">
        <v>1.236</v>
      </c>
      <c r="AU1513">
        <f t="shared" si="564"/>
        <v>1.2359999999999999E-2</v>
      </c>
      <c r="AW1513" s="1">
        <v>43889</v>
      </c>
      <c r="AX1513">
        <v>1.0720000000000001</v>
      </c>
      <c r="AY1513">
        <f t="shared" si="565"/>
        <v>1.072E-2</v>
      </c>
      <c r="BA1513" s="1">
        <v>43902</v>
      </c>
      <c r="BB1513">
        <v>0.49</v>
      </c>
      <c r="BC1513">
        <f t="shared" si="566"/>
        <v>4.8999999999999998E-3</v>
      </c>
      <c r="BE1513" s="1">
        <v>43902</v>
      </c>
      <c r="BF1513">
        <v>0.44800000000000001</v>
      </c>
      <c r="BG1513">
        <f t="shared" si="567"/>
        <v>4.4800000000000005E-3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3">
        <f t="shared" ca="1" si="568"/>
        <v>47931</v>
      </c>
      <c r="B1514" s="20">
        <f t="shared" ca="1" si="557"/>
        <v>0</v>
      </c>
      <c r="C1514">
        <f t="shared" ca="1" si="570"/>
        <v>0</v>
      </c>
      <c r="D1514">
        <f t="shared" ca="1" si="560"/>
        <v>-5.3472222222222223</v>
      </c>
      <c r="E1514">
        <f t="shared" ca="1" si="561"/>
        <v>1.7859639999999999</v>
      </c>
      <c r="J1514">
        <f t="shared" ca="1" si="562"/>
        <v>127.79444444444445</v>
      </c>
      <c r="K1514">
        <f t="shared" ca="1" si="558"/>
        <v>1.7859639999999999</v>
      </c>
      <c r="P1514">
        <f t="shared" ca="1" si="563"/>
        <v>127.79444444444445</v>
      </c>
      <c r="Q1514">
        <f t="shared" ca="1" si="559"/>
        <v>1.7859639999999999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9"/>
      <c r="AH1514" s="27"/>
      <c r="AS1514" s="1">
        <v>43888</v>
      </c>
      <c r="AT1514">
        <v>1.353</v>
      </c>
      <c r="AU1514">
        <f t="shared" si="564"/>
        <v>1.353E-2</v>
      </c>
      <c r="AW1514" s="1">
        <v>43888</v>
      </c>
      <c r="AX1514">
        <v>1.208</v>
      </c>
      <c r="AY1514">
        <f t="shared" si="565"/>
        <v>1.208E-2</v>
      </c>
      <c r="BA1514" s="1">
        <v>43901</v>
      </c>
      <c r="BB1514">
        <v>0.48399999999999999</v>
      </c>
      <c r="BC1514">
        <f t="shared" si="566"/>
        <v>4.8399999999999997E-3</v>
      </c>
      <c r="BE1514" s="1">
        <v>43901</v>
      </c>
      <c r="BF1514">
        <v>0.46600000000000003</v>
      </c>
      <c r="BG1514">
        <f t="shared" si="567"/>
        <v>4.6600000000000001E-3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3">
        <f t="shared" ca="1" si="568"/>
        <v>47932</v>
      </c>
      <c r="B1515" s="20">
        <f t="shared" ca="1" si="557"/>
        <v>0</v>
      </c>
      <c r="C1515">
        <f t="shared" ca="1" si="570"/>
        <v>0</v>
      </c>
      <c r="D1515">
        <f t="shared" ca="1" si="560"/>
        <v>-5.35</v>
      </c>
      <c r="E1515">
        <f t="shared" ca="1" si="561"/>
        <v>1.7859639999999999</v>
      </c>
      <c r="J1515">
        <f t="shared" ca="1" si="562"/>
        <v>127.79444444444445</v>
      </c>
      <c r="K1515">
        <f t="shared" ca="1" si="558"/>
        <v>1.7859639999999999</v>
      </c>
      <c r="P1515">
        <f t="shared" ca="1" si="563"/>
        <v>127.79444444444445</v>
      </c>
      <c r="Q1515">
        <f t="shared" ca="1" si="559"/>
        <v>1.7859639999999999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9"/>
      <c r="AH1515" s="27"/>
      <c r="AS1515" s="1">
        <v>43887</v>
      </c>
      <c r="AT1515">
        <v>1.474</v>
      </c>
      <c r="AU1515">
        <f t="shared" si="564"/>
        <v>1.474E-2</v>
      </c>
      <c r="AW1515" s="1">
        <v>43887</v>
      </c>
      <c r="AX1515">
        <v>1.34</v>
      </c>
      <c r="AY1515">
        <f t="shared" si="565"/>
        <v>1.34E-2</v>
      </c>
      <c r="BA1515" s="1">
        <v>43900</v>
      </c>
      <c r="BB1515">
        <v>0.55100000000000005</v>
      </c>
      <c r="BC1515">
        <f t="shared" si="566"/>
        <v>5.5100000000000001E-3</v>
      </c>
      <c r="BE1515" s="1">
        <v>43900</v>
      </c>
      <c r="BF1515">
        <v>0.55659999999999998</v>
      </c>
      <c r="BG1515">
        <f t="shared" si="567"/>
        <v>5.5659999999999998E-3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3">
        <f t="shared" ca="1" si="568"/>
        <v>47933</v>
      </c>
      <c r="B1516" s="20">
        <f t="shared" ca="1" si="557"/>
        <v>0</v>
      </c>
      <c r="C1516">
        <f t="shared" ca="1" si="570"/>
        <v>0</v>
      </c>
      <c r="D1516">
        <f t="shared" ca="1" si="560"/>
        <v>-5.3527777777777779</v>
      </c>
      <c r="E1516">
        <f t="shared" ca="1" si="561"/>
        <v>1.7859639999999999</v>
      </c>
      <c r="J1516">
        <f t="shared" ca="1" si="562"/>
        <v>127.79444444444445</v>
      </c>
      <c r="K1516">
        <f t="shared" ca="1" si="558"/>
        <v>1.7859639999999999</v>
      </c>
      <c r="P1516">
        <f t="shared" ca="1" si="563"/>
        <v>127.79444444444445</v>
      </c>
      <c r="Q1516">
        <f t="shared" ca="1" si="559"/>
        <v>1.7859639999999999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9"/>
      <c r="AH1516" s="27"/>
      <c r="AS1516" s="1">
        <v>43886</v>
      </c>
      <c r="AT1516">
        <v>1.4990000000000001</v>
      </c>
      <c r="AU1516">
        <f t="shared" si="564"/>
        <v>1.4990000000000002E-2</v>
      </c>
      <c r="AW1516" s="1">
        <v>43886</v>
      </c>
      <c r="AX1516">
        <v>1.387</v>
      </c>
      <c r="AY1516">
        <f t="shared" si="565"/>
        <v>1.387E-2</v>
      </c>
      <c r="BA1516" s="1">
        <v>43899</v>
      </c>
      <c r="BB1516">
        <v>0.502</v>
      </c>
      <c r="BC1516">
        <f t="shared" si="566"/>
        <v>5.0200000000000002E-3</v>
      </c>
      <c r="BE1516" s="1">
        <v>43899</v>
      </c>
      <c r="BF1516">
        <v>0.44400000000000001</v>
      </c>
      <c r="BG1516">
        <f t="shared" si="567"/>
        <v>4.4400000000000004E-3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3">
        <f t="shared" ca="1" si="568"/>
        <v>47934</v>
      </c>
      <c r="B1517" s="20">
        <f t="shared" ca="1" si="557"/>
        <v>0</v>
      </c>
      <c r="C1517">
        <f t="shared" ca="1" si="570"/>
        <v>0</v>
      </c>
      <c r="D1517">
        <f t="shared" ca="1" si="560"/>
        <v>-5.3555555555555552</v>
      </c>
      <c r="E1517">
        <f t="shared" ca="1" si="561"/>
        <v>1.7859639999999999</v>
      </c>
      <c r="J1517">
        <f t="shared" ca="1" si="562"/>
        <v>127.79444444444445</v>
      </c>
      <c r="K1517">
        <f t="shared" ca="1" si="558"/>
        <v>1.7859639999999999</v>
      </c>
      <c r="P1517">
        <f t="shared" ca="1" si="563"/>
        <v>127.79444444444445</v>
      </c>
      <c r="Q1517">
        <f t="shared" ca="1" si="559"/>
        <v>1.7859639999999999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9"/>
      <c r="AH1517" s="27"/>
      <c r="AS1517" s="1">
        <v>43885</v>
      </c>
      <c r="AT1517">
        <v>1.496</v>
      </c>
      <c r="AU1517">
        <f t="shared" si="564"/>
        <v>1.4959999999999999E-2</v>
      </c>
      <c r="AW1517" s="1">
        <v>43885</v>
      </c>
      <c r="AX1517">
        <v>1.391</v>
      </c>
      <c r="AY1517">
        <f t="shared" si="565"/>
        <v>1.391E-2</v>
      </c>
      <c r="BA1517" s="1">
        <v>43896</v>
      </c>
      <c r="BB1517">
        <v>0.67800000000000005</v>
      </c>
      <c r="BC1517">
        <f t="shared" si="566"/>
        <v>6.7800000000000004E-3</v>
      </c>
      <c r="BE1517" s="1">
        <v>43896</v>
      </c>
      <c r="BF1517">
        <v>0.63600000000000001</v>
      </c>
      <c r="BG1517">
        <f t="shared" si="567"/>
        <v>6.3600000000000002E-3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3">
        <f t="shared" ca="1" si="568"/>
        <v>47935</v>
      </c>
      <c r="B1518" s="20">
        <f t="shared" ca="1" si="557"/>
        <v>0</v>
      </c>
      <c r="C1518">
        <f t="shared" ca="1" si="570"/>
        <v>0</v>
      </c>
      <c r="D1518">
        <f t="shared" ca="1" si="560"/>
        <v>-5.3583333333333334</v>
      </c>
      <c r="E1518">
        <f t="shared" ca="1" si="561"/>
        <v>1.7859639999999999</v>
      </c>
      <c r="J1518">
        <f t="shared" ca="1" si="562"/>
        <v>127.79444444444445</v>
      </c>
      <c r="K1518">
        <f t="shared" ca="1" si="558"/>
        <v>1.7859639999999999</v>
      </c>
      <c r="P1518">
        <f t="shared" ca="1" si="563"/>
        <v>127.79444444444445</v>
      </c>
      <c r="Q1518">
        <f t="shared" ca="1" si="559"/>
        <v>1.7859639999999999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9"/>
      <c r="AH1518" s="27"/>
      <c r="AS1518" s="1">
        <v>43882</v>
      </c>
      <c r="AT1518">
        <v>1.534</v>
      </c>
      <c r="AU1518">
        <f t="shared" si="564"/>
        <v>1.5339999999999999E-2</v>
      </c>
      <c r="AW1518" s="1">
        <v>43882</v>
      </c>
      <c r="AX1518">
        <v>1.466</v>
      </c>
      <c r="AY1518">
        <f t="shared" si="565"/>
        <v>1.4659999999999999E-2</v>
      </c>
      <c r="BA1518" s="1">
        <v>43895</v>
      </c>
      <c r="BB1518">
        <v>0.72299999999999998</v>
      </c>
      <c r="BC1518">
        <f t="shared" si="566"/>
        <v>7.2299999999999994E-3</v>
      </c>
      <c r="BE1518" s="1">
        <v>43895</v>
      </c>
      <c r="BF1518">
        <v>0.64600000000000002</v>
      </c>
      <c r="BG1518">
        <f t="shared" si="567"/>
        <v>6.4600000000000005E-3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3">
        <f t="shared" ca="1" si="568"/>
        <v>47938</v>
      </c>
      <c r="B1519" s="20">
        <f t="shared" ca="1" si="557"/>
        <v>0</v>
      </c>
      <c r="C1519">
        <f t="shared" ca="1" si="570"/>
        <v>0</v>
      </c>
      <c r="D1519">
        <f t="shared" ca="1" si="560"/>
        <v>-5.3666666666666663</v>
      </c>
      <c r="E1519">
        <f t="shared" ca="1" si="561"/>
        <v>1.7859639999999999</v>
      </c>
      <c r="J1519">
        <f t="shared" ca="1" si="562"/>
        <v>127.79444444444445</v>
      </c>
      <c r="K1519">
        <f t="shared" ca="1" si="558"/>
        <v>1.7859639999999999</v>
      </c>
      <c r="P1519">
        <f t="shared" ca="1" si="563"/>
        <v>127.79444444444445</v>
      </c>
      <c r="Q1519">
        <f t="shared" ca="1" si="559"/>
        <v>1.7859639999999999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9"/>
      <c r="AH1519" s="27"/>
      <c r="AS1519" s="1">
        <v>43881</v>
      </c>
      <c r="AT1519">
        <v>1.5489999999999999</v>
      </c>
      <c r="AU1519">
        <f t="shared" si="564"/>
        <v>1.5489999999999999E-2</v>
      </c>
      <c r="AW1519" s="1">
        <v>43881</v>
      </c>
      <c r="AX1519">
        <v>1.474</v>
      </c>
      <c r="AY1519">
        <f t="shared" si="565"/>
        <v>1.474E-2</v>
      </c>
      <c r="BA1519" s="1">
        <v>43894</v>
      </c>
      <c r="BB1519">
        <v>0.76400000000000001</v>
      </c>
      <c r="BC1519">
        <f t="shared" si="566"/>
        <v>7.6400000000000001E-3</v>
      </c>
      <c r="BE1519" s="1">
        <v>43894</v>
      </c>
      <c r="BF1519">
        <v>0.68799999999999994</v>
      </c>
      <c r="BG1519">
        <f t="shared" si="567"/>
        <v>6.8799999999999998E-3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3">
        <f t="shared" ca="1" si="568"/>
        <v>47939</v>
      </c>
      <c r="B1520" s="20">
        <f t="shared" ca="1" si="557"/>
        <v>0</v>
      </c>
      <c r="C1520">
        <f t="shared" ca="1" si="570"/>
        <v>0</v>
      </c>
      <c r="D1520">
        <f t="shared" ca="1" si="560"/>
        <v>-5.3694444444444445</v>
      </c>
      <c r="E1520">
        <f t="shared" ca="1" si="561"/>
        <v>1.7859639999999999</v>
      </c>
      <c r="J1520">
        <f t="shared" ca="1" si="562"/>
        <v>127.79444444444445</v>
      </c>
      <c r="K1520">
        <f t="shared" ca="1" si="558"/>
        <v>1.7859639999999999</v>
      </c>
      <c r="P1520">
        <f t="shared" ca="1" si="563"/>
        <v>127.79444444444445</v>
      </c>
      <c r="Q1520">
        <f t="shared" ca="1" si="559"/>
        <v>1.7859639999999999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9"/>
      <c r="AH1520" s="27"/>
      <c r="AS1520" s="1">
        <v>43880</v>
      </c>
      <c r="AT1520">
        <v>1.5429999999999999</v>
      </c>
      <c r="AU1520">
        <f t="shared" si="564"/>
        <v>1.5429999999999999E-2</v>
      </c>
      <c r="AW1520" s="1">
        <v>43880</v>
      </c>
      <c r="AX1520">
        <v>1.49</v>
      </c>
      <c r="AY1520">
        <f t="shared" si="565"/>
        <v>1.49E-2</v>
      </c>
      <c r="BA1520" s="1">
        <v>43893</v>
      </c>
      <c r="BB1520">
        <v>0.85799999999999998</v>
      </c>
      <c r="BC1520">
        <f t="shared" si="566"/>
        <v>8.5799999999999991E-3</v>
      </c>
      <c r="BE1520" s="1">
        <v>43893</v>
      </c>
      <c r="BF1520">
        <v>0.76139999999999997</v>
      </c>
      <c r="BG1520">
        <f t="shared" si="567"/>
        <v>7.6139999999999992E-3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3">
        <f t="shared" ca="1" si="568"/>
        <v>47940</v>
      </c>
      <c r="B1521" s="20">
        <f t="shared" ca="1" si="557"/>
        <v>0</v>
      </c>
      <c r="C1521">
        <f t="shared" ca="1" si="570"/>
        <v>0</v>
      </c>
      <c r="D1521">
        <f t="shared" ca="1" si="560"/>
        <v>-5.3722222222222218</v>
      </c>
      <c r="E1521">
        <f t="shared" ca="1" si="561"/>
        <v>1.7859639999999999</v>
      </c>
      <c r="J1521">
        <f t="shared" ca="1" si="562"/>
        <v>127.79444444444445</v>
      </c>
      <c r="K1521">
        <f t="shared" ca="1" si="558"/>
        <v>1.7859639999999999</v>
      </c>
      <c r="P1521">
        <f t="shared" ca="1" si="563"/>
        <v>127.79444444444445</v>
      </c>
      <c r="Q1521">
        <f t="shared" ca="1" si="559"/>
        <v>1.7859639999999999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9"/>
      <c r="AH1521" s="27"/>
      <c r="AS1521" s="1">
        <v>43879</v>
      </c>
      <c r="AT1521">
        <v>1.5309999999999999</v>
      </c>
      <c r="AU1521">
        <f t="shared" si="564"/>
        <v>1.5309999999999999E-2</v>
      </c>
      <c r="AW1521" s="1">
        <v>43879</v>
      </c>
      <c r="AX1521">
        <v>1.476</v>
      </c>
      <c r="AY1521">
        <f t="shared" si="565"/>
        <v>1.4760000000000001E-2</v>
      </c>
      <c r="BA1521" s="1">
        <v>43892</v>
      </c>
      <c r="BB1521">
        <v>1.0329999999999999</v>
      </c>
      <c r="BC1521">
        <f t="shared" si="566"/>
        <v>1.0329999999999999E-2</v>
      </c>
      <c r="BE1521" s="1">
        <v>43892</v>
      </c>
      <c r="BF1521">
        <v>0.92800000000000005</v>
      </c>
      <c r="BG1521">
        <f t="shared" si="567"/>
        <v>9.2800000000000001E-3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3">
        <f t="shared" ca="1" si="568"/>
        <v>47941</v>
      </c>
      <c r="B1522" s="20">
        <f t="shared" ca="1" si="557"/>
        <v>0</v>
      </c>
      <c r="C1522">
        <f t="shared" ca="1" si="570"/>
        <v>0</v>
      </c>
      <c r="D1522">
        <f t="shared" ca="1" si="560"/>
        <v>-5.375</v>
      </c>
      <c r="E1522">
        <f t="shared" ca="1" si="561"/>
        <v>1.7859639999999999</v>
      </c>
      <c r="J1522">
        <f t="shared" ca="1" si="562"/>
        <v>127.79444444444445</v>
      </c>
      <c r="K1522">
        <f t="shared" ca="1" si="558"/>
        <v>1.7859639999999999</v>
      </c>
      <c r="P1522">
        <f t="shared" ca="1" si="563"/>
        <v>127.79444444444445</v>
      </c>
      <c r="Q1522">
        <f t="shared" ca="1" si="559"/>
        <v>1.7859639999999999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9"/>
      <c r="AH1522" s="27"/>
      <c r="AS1522" s="1">
        <v>43875</v>
      </c>
      <c r="AT1522">
        <v>1.536</v>
      </c>
      <c r="AU1522">
        <f t="shared" si="564"/>
        <v>1.536E-2</v>
      </c>
      <c r="AW1522" s="1">
        <v>43875</v>
      </c>
      <c r="AX1522">
        <v>1.502</v>
      </c>
      <c r="AY1522">
        <f t="shared" si="565"/>
        <v>1.502E-2</v>
      </c>
      <c r="BA1522" s="1">
        <v>43889</v>
      </c>
      <c r="BB1522">
        <v>1.129</v>
      </c>
      <c r="BC1522">
        <f t="shared" si="566"/>
        <v>1.129E-2</v>
      </c>
      <c r="BE1522" s="1">
        <v>43889</v>
      </c>
      <c r="BF1522">
        <v>0.96199999999999997</v>
      </c>
      <c r="BG1522">
        <f t="shared" si="567"/>
        <v>9.6200000000000001E-3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3">
        <f t="shared" ca="1" si="568"/>
        <v>47942</v>
      </c>
      <c r="B1523" s="20">
        <f t="shared" ca="1" si="557"/>
        <v>0</v>
      </c>
      <c r="C1523">
        <f t="shared" ca="1" si="570"/>
        <v>0</v>
      </c>
      <c r="D1523">
        <f t="shared" ca="1" si="560"/>
        <v>-5.3777777777777782</v>
      </c>
      <c r="E1523">
        <f t="shared" ca="1" si="561"/>
        <v>1.7859639999999999</v>
      </c>
      <c r="J1523">
        <f t="shared" ca="1" si="562"/>
        <v>127.79444444444445</v>
      </c>
      <c r="K1523">
        <f t="shared" ca="1" si="558"/>
        <v>1.7859639999999999</v>
      </c>
      <c r="P1523">
        <f t="shared" ca="1" si="563"/>
        <v>127.79444444444445</v>
      </c>
      <c r="Q1523">
        <f t="shared" ca="1" si="559"/>
        <v>1.7859639999999999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9"/>
      <c r="AH1523" s="27"/>
      <c r="AS1523" s="1">
        <v>43874</v>
      </c>
      <c r="AT1523">
        <v>1.554</v>
      </c>
      <c r="AU1523">
        <f t="shared" si="564"/>
        <v>1.554E-2</v>
      </c>
      <c r="AW1523" s="1">
        <v>43874</v>
      </c>
      <c r="AX1523">
        <v>1.4950000000000001</v>
      </c>
      <c r="AY1523">
        <f t="shared" si="565"/>
        <v>1.4950000000000001E-2</v>
      </c>
      <c r="BA1523" s="1">
        <v>43888</v>
      </c>
      <c r="BB1523">
        <v>1.244</v>
      </c>
      <c r="BC1523">
        <f t="shared" si="566"/>
        <v>1.244E-2</v>
      </c>
      <c r="BE1523" s="1">
        <v>43888</v>
      </c>
      <c r="BF1523">
        <v>1.0960000000000001</v>
      </c>
      <c r="BG1523">
        <f t="shared" si="567"/>
        <v>1.0960000000000001E-2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3">
        <f t="shared" ca="1" si="568"/>
        <v>47945</v>
      </c>
      <c r="B1524" s="20">
        <f t="shared" ca="1" si="557"/>
        <v>0</v>
      </c>
      <c r="C1524">
        <f t="shared" ca="1" si="570"/>
        <v>0</v>
      </c>
      <c r="D1524">
        <f t="shared" ca="1" si="560"/>
        <v>-5.3861111111111111</v>
      </c>
      <c r="E1524">
        <f t="shared" ca="1" si="561"/>
        <v>1.7859639999999999</v>
      </c>
      <c r="J1524">
        <f t="shared" ca="1" si="562"/>
        <v>127.79444444444445</v>
      </c>
      <c r="K1524">
        <f t="shared" ca="1" si="558"/>
        <v>1.7859639999999999</v>
      </c>
      <c r="P1524">
        <f t="shared" ca="1" si="563"/>
        <v>127.79444444444445</v>
      </c>
      <c r="Q1524">
        <f t="shared" ca="1" si="559"/>
        <v>1.7859639999999999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9"/>
      <c r="AH1524" s="27"/>
      <c r="AS1524" s="1">
        <v>43873</v>
      </c>
      <c r="AT1524">
        <v>1.5489999999999999</v>
      </c>
      <c r="AU1524">
        <f t="shared" si="564"/>
        <v>1.5489999999999999E-2</v>
      </c>
      <c r="AW1524" s="1">
        <v>43873</v>
      </c>
      <c r="AX1524">
        <v>1.5069999999999999</v>
      </c>
      <c r="AY1524">
        <f t="shared" si="565"/>
        <v>1.5069999999999998E-2</v>
      </c>
      <c r="BA1524" s="1">
        <v>43887</v>
      </c>
      <c r="BB1524">
        <v>1.33</v>
      </c>
      <c r="BC1524">
        <f t="shared" si="566"/>
        <v>1.3300000000000001E-2</v>
      </c>
      <c r="BE1524" s="1">
        <v>43887</v>
      </c>
      <c r="BF1524">
        <v>1.173</v>
      </c>
      <c r="BG1524">
        <f t="shared" si="567"/>
        <v>1.1730000000000001E-2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3">
        <f t="shared" ca="1" si="568"/>
        <v>47946</v>
      </c>
      <c r="B1525" s="20">
        <f t="shared" ca="1" si="557"/>
        <v>0</v>
      </c>
      <c r="C1525">
        <f t="shared" ca="1" si="570"/>
        <v>0</v>
      </c>
      <c r="D1525">
        <f t="shared" ca="1" si="560"/>
        <v>-5.3888888888888893</v>
      </c>
      <c r="E1525">
        <f t="shared" ca="1" si="561"/>
        <v>1.7859639999999999</v>
      </c>
      <c r="J1525">
        <f t="shared" ca="1" si="562"/>
        <v>127.79444444444445</v>
      </c>
      <c r="K1525">
        <f t="shared" ca="1" si="558"/>
        <v>1.7859639999999999</v>
      </c>
      <c r="P1525">
        <f t="shared" ca="1" si="563"/>
        <v>127.79444444444445</v>
      </c>
      <c r="Q1525">
        <f t="shared" ca="1" si="559"/>
        <v>1.7859639999999999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9"/>
      <c r="AH1525" s="27"/>
      <c r="AS1525" s="1">
        <v>43872</v>
      </c>
      <c r="AT1525">
        <v>1.542</v>
      </c>
      <c r="AU1525">
        <f t="shared" si="564"/>
        <v>1.542E-2</v>
      </c>
      <c r="AW1525" s="1">
        <v>43872</v>
      </c>
      <c r="AX1525">
        <v>1.51</v>
      </c>
      <c r="AY1525">
        <f t="shared" si="565"/>
        <v>1.5100000000000001E-2</v>
      </c>
      <c r="BA1525" s="1">
        <v>43886</v>
      </c>
      <c r="BB1525">
        <v>1.3759999999999999</v>
      </c>
      <c r="BC1525">
        <f t="shared" si="566"/>
        <v>1.376E-2</v>
      </c>
      <c r="BE1525" s="1">
        <v>43886</v>
      </c>
      <c r="BF1525">
        <v>1.2094</v>
      </c>
      <c r="BG1525">
        <f t="shared" si="567"/>
        <v>1.2094000000000001E-2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3">
        <f t="shared" ca="1" si="568"/>
        <v>47947</v>
      </c>
      <c r="B1526" s="20">
        <f t="shared" ca="1" si="557"/>
        <v>0</v>
      </c>
      <c r="C1526">
        <f t="shared" ca="1" si="570"/>
        <v>0</v>
      </c>
      <c r="D1526">
        <f t="shared" ca="1" si="560"/>
        <v>-5.3916666666666666</v>
      </c>
      <c r="E1526">
        <f t="shared" ca="1" si="561"/>
        <v>1.7859639999999999</v>
      </c>
      <c r="J1526">
        <f t="shared" ca="1" si="562"/>
        <v>127.79444444444445</v>
      </c>
      <c r="K1526">
        <f t="shared" ca="1" si="558"/>
        <v>1.7859639999999999</v>
      </c>
      <c r="P1526">
        <f t="shared" ca="1" si="563"/>
        <v>127.79444444444445</v>
      </c>
      <c r="Q1526">
        <f t="shared" ca="1" si="559"/>
        <v>1.7859639999999999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9"/>
      <c r="AH1526" s="27"/>
      <c r="AS1526" s="1">
        <v>43871</v>
      </c>
      <c r="AT1526">
        <v>1.542</v>
      </c>
      <c r="AU1526">
        <f t="shared" si="564"/>
        <v>1.542E-2</v>
      </c>
      <c r="AW1526" s="1">
        <v>43871</v>
      </c>
      <c r="AX1526">
        <v>1.484</v>
      </c>
      <c r="AY1526">
        <f t="shared" si="565"/>
        <v>1.4839999999999999E-2</v>
      </c>
      <c r="BA1526" s="1">
        <v>43885</v>
      </c>
      <c r="BB1526">
        <v>1.399</v>
      </c>
      <c r="BC1526">
        <f t="shared" si="566"/>
        <v>1.3990000000000001E-2</v>
      </c>
      <c r="BE1526" s="1">
        <v>43885</v>
      </c>
      <c r="BF1526">
        <v>1.2413000000000001</v>
      </c>
      <c r="BG1526">
        <f t="shared" si="567"/>
        <v>1.2413E-2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3">
        <f t="shared" ca="1" si="568"/>
        <v>47948</v>
      </c>
      <c r="B1527" s="20">
        <f t="shared" ca="1" si="557"/>
        <v>0</v>
      </c>
      <c r="C1527">
        <f t="shared" ca="1" si="570"/>
        <v>0</v>
      </c>
      <c r="D1527">
        <f t="shared" ca="1" si="560"/>
        <v>-5.3944444444444448</v>
      </c>
      <c r="E1527">
        <f t="shared" ca="1" si="561"/>
        <v>1.7859639999999999</v>
      </c>
      <c r="J1527">
        <f t="shared" ca="1" si="562"/>
        <v>127.79444444444445</v>
      </c>
      <c r="K1527">
        <f t="shared" ca="1" si="558"/>
        <v>1.7859639999999999</v>
      </c>
      <c r="P1527">
        <f t="shared" ca="1" si="563"/>
        <v>127.79444444444445</v>
      </c>
      <c r="Q1527">
        <f t="shared" ca="1" si="559"/>
        <v>1.7859639999999999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9"/>
      <c r="AH1527" s="27"/>
      <c r="AS1527" s="1">
        <v>43868</v>
      </c>
      <c r="AT1527">
        <v>1.5589999999999999</v>
      </c>
      <c r="AU1527">
        <f t="shared" si="564"/>
        <v>1.559E-2</v>
      </c>
      <c r="AW1527" s="1">
        <v>43868</v>
      </c>
      <c r="AX1527">
        <v>1.494</v>
      </c>
      <c r="AY1527">
        <f t="shared" si="565"/>
        <v>1.494E-2</v>
      </c>
      <c r="BA1527" s="1">
        <v>43882</v>
      </c>
      <c r="BB1527">
        <v>1.476</v>
      </c>
      <c r="BC1527">
        <f t="shared" si="566"/>
        <v>1.4760000000000001E-2</v>
      </c>
      <c r="BE1527" s="1">
        <v>43882</v>
      </c>
      <c r="BF1527">
        <v>1.3240000000000001</v>
      </c>
      <c r="BG1527">
        <f t="shared" si="567"/>
        <v>1.324E-2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3">
        <f t="shared" ca="1" si="568"/>
        <v>47949</v>
      </c>
      <c r="B1528" s="20">
        <f t="shared" ca="1" si="557"/>
        <v>0</v>
      </c>
      <c r="C1528">
        <f t="shared" ca="1" si="570"/>
        <v>0</v>
      </c>
      <c r="D1528">
        <f t="shared" ca="1" si="560"/>
        <v>-5.3972222222222221</v>
      </c>
      <c r="E1528">
        <f t="shared" ca="1" si="561"/>
        <v>1.7859639999999999</v>
      </c>
      <c r="J1528">
        <f t="shared" ca="1" si="562"/>
        <v>127.79444444444445</v>
      </c>
      <c r="K1528">
        <f t="shared" ca="1" si="558"/>
        <v>1.7859639999999999</v>
      </c>
      <c r="P1528">
        <f t="shared" ca="1" si="563"/>
        <v>127.79444444444445</v>
      </c>
      <c r="Q1528">
        <f t="shared" ca="1" si="559"/>
        <v>1.7859639999999999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9"/>
      <c r="AH1528" s="27"/>
      <c r="AS1528" s="1">
        <v>43867</v>
      </c>
      <c r="AT1528">
        <v>1.55</v>
      </c>
      <c r="AU1528">
        <f t="shared" si="564"/>
        <v>1.55E-2</v>
      </c>
      <c r="AW1528" s="1">
        <v>43867</v>
      </c>
      <c r="AX1528">
        <v>1.528</v>
      </c>
      <c r="AY1528">
        <f t="shared" si="565"/>
        <v>1.528E-2</v>
      </c>
      <c r="BA1528" s="1">
        <v>43881</v>
      </c>
      <c r="BB1528">
        <v>1.516</v>
      </c>
      <c r="BC1528">
        <f t="shared" si="566"/>
        <v>1.516E-2</v>
      </c>
      <c r="BE1528" s="1">
        <v>43881</v>
      </c>
      <c r="BF1528">
        <v>1.379</v>
      </c>
      <c r="BG1528">
        <f t="shared" si="567"/>
        <v>1.379E-2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3">
        <f t="shared" ca="1" si="568"/>
        <v>47952</v>
      </c>
      <c r="B1529" s="20">
        <f t="shared" ca="1" si="557"/>
        <v>0</v>
      </c>
      <c r="C1529">
        <f t="shared" ca="1" si="570"/>
        <v>0</v>
      </c>
      <c r="D1529">
        <f t="shared" ca="1" si="560"/>
        <v>-5.4055555555555559</v>
      </c>
      <c r="E1529">
        <f t="shared" ca="1" si="561"/>
        <v>1.7859639999999999</v>
      </c>
      <c r="J1529">
        <f t="shared" ca="1" si="562"/>
        <v>127.79444444444445</v>
      </c>
      <c r="K1529">
        <f t="shared" ca="1" si="558"/>
        <v>1.7859639999999999</v>
      </c>
      <c r="P1529">
        <f t="shared" ca="1" si="563"/>
        <v>127.79444444444445</v>
      </c>
      <c r="Q1529">
        <f t="shared" ca="1" si="559"/>
        <v>1.7859639999999999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9"/>
      <c r="AH1529" s="27"/>
      <c r="AS1529" s="1">
        <v>43866</v>
      </c>
      <c r="AT1529">
        <v>1.5680000000000001</v>
      </c>
      <c r="AU1529">
        <f t="shared" si="564"/>
        <v>1.5679999999999999E-2</v>
      </c>
      <c r="AW1529" s="1">
        <v>43866</v>
      </c>
      <c r="AX1529">
        <v>1.5149999999999999</v>
      </c>
      <c r="AY1529">
        <f t="shared" si="565"/>
        <v>1.5149999999999999E-2</v>
      </c>
      <c r="BA1529" s="1">
        <v>43880</v>
      </c>
      <c r="BB1529">
        <v>1.5429999999999999</v>
      </c>
      <c r="BC1529">
        <f t="shared" si="566"/>
        <v>1.5429999999999999E-2</v>
      </c>
      <c r="BE1529" s="1">
        <v>43880</v>
      </c>
      <c r="BF1529">
        <v>1.421</v>
      </c>
      <c r="BG1529">
        <f t="shared" si="567"/>
        <v>1.421E-2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3">
        <f t="shared" ca="1" si="568"/>
        <v>47953</v>
      </c>
      <c r="B1530" s="20">
        <f t="shared" ca="1" si="557"/>
        <v>0</v>
      </c>
      <c r="C1530">
        <f t="shared" ca="1" si="570"/>
        <v>0</v>
      </c>
      <c r="D1530">
        <f t="shared" ca="1" si="560"/>
        <v>-5.4083333333333332</v>
      </c>
      <c r="E1530">
        <f t="shared" ca="1" si="561"/>
        <v>1.7859639999999999</v>
      </c>
      <c r="J1530">
        <f t="shared" ca="1" si="562"/>
        <v>127.79444444444445</v>
      </c>
      <c r="K1530">
        <f t="shared" ca="1" si="558"/>
        <v>1.7859639999999999</v>
      </c>
      <c r="P1530">
        <f t="shared" ca="1" si="563"/>
        <v>127.79444444444445</v>
      </c>
      <c r="Q1530">
        <f t="shared" ca="1" si="559"/>
        <v>1.7859639999999999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9"/>
      <c r="AH1530" s="27"/>
      <c r="AS1530" s="1">
        <v>43865</v>
      </c>
      <c r="AT1530">
        <v>1.5549999999999999</v>
      </c>
      <c r="AU1530">
        <f t="shared" si="564"/>
        <v>1.555E-2</v>
      </c>
      <c r="AW1530" s="1">
        <v>43865</v>
      </c>
      <c r="AX1530">
        <v>1.5049999999999999</v>
      </c>
      <c r="AY1530">
        <f t="shared" si="565"/>
        <v>1.5049999999999999E-2</v>
      </c>
      <c r="BA1530" s="1">
        <v>43879</v>
      </c>
      <c r="BB1530">
        <v>1.534</v>
      </c>
      <c r="BC1530">
        <f t="shared" si="566"/>
        <v>1.5339999999999999E-2</v>
      </c>
      <c r="BE1530" s="1">
        <v>43879</v>
      </c>
      <c r="BF1530">
        <v>1.3979999999999999</v>
      </c>
      <c r="BG1530">
        <f t="shared" si="567"/>
        <v>1.3979999999999999E-2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3">
        <f t="shared" ca="1" si="568"/>
        <v>47954</v>
      </c>
      <c r="B1531" s="20">
        <f t="shared" ca="1" si="557"/>
        <v>0</v>
      </c>
      <c r="C1531">
        <f t="shared" ca="1" si="570"/>
        <v>0</v>
      </c>
      <c r="D1531">
        <f t="shared" ca="1" si="560"/>
        <v>-5.4111111111111114</v>
      </c>
      <c r="E1531">
        <f t="shared" ca="1" si="561"/>
        <v>1.7859639999999999</v>
      </c>
      <c r="J1531">
        <f t="shared" ca="1" si="562"/>
        <v>127.79444444444445</v>
      </c>
      <c r="K1531">
        <f t="shared" ca="1" si="558"/>
        <v>1.7859639999999999</v>
      </c>
      <c r="P1531">
        <f t="shared" ca="1" si="563"/>
        <v>127.79444444444445</v>
      </c>
      <c r="Q1531">
        <f t="shared" ca="1" si="559"/>
        <v>1.7859639999999999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9"/>
      <c r="AH1531" s="27"/>
      <c r="AS1531" s="1">
        <v>43864</v>
      </c>
      <c r="AT1531">
        <v>1.5469999999999999</v>
      </c>
      <c r="AU1531">
        <f t="shared" si="564"/>
        <v>1.5469999999999999E-2</v>
      </c>
      <c r="AW1531" s="1">
        <v>43864</v>
      </c>
      <c r="AX1531">
        <v>1.4930000000000001</v>
      </c>
      <c r="AY1531">
        <f t="shared" si="565"/>
        <v>1.4930000000000001E-2</v>
      </c>
      <c r="BA1531" s="1">
        <v>43878</v>
      </c>
      <c r="BB1531">
        <v>1.5509999999999999</v>
      </c>
      <c r="BC1531">
        <f t="shared" si="566"/>
        <v>1.5509999999999999E-2</v>
      </c>
      <c r="BE1531" s="1">
        <v>43878</v>
      </c>
      <c r="BF1531">
        <v>1.4219999999999999</v>
      </c>
      <c r="BG1531">
        <f t="shared" si="567"/>
        <v>1.422E-2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3">
        <f t="shared" ca="1" si="568"/>
        <v>47955</v>
      </c>
      <c r="B1532" s="20">
        <f t="shared" ca="1" si="557"/>
        <v>0</v>
      </c>
      <c r="C1532">
        <f t="shared" ca="1" si="570"/>
        <v>0</v>
      </c>
      <c r="D1532">
        <f t="shared" ca="1" si="560"/>
        <v>-5.4138888888888888</v>
      </c>
      <c r="E1532">
        <f t="shared" ca="1" si="561"/>
        <v>1.7859639999999999</v>
      </c>
      <c r="J1532">
        <f t="shared" ca="1" si="562"/>
        <v>127.79444444444445</v>
      </c>
      <c r="K1532">
        <f t="shared" ca="1" si="558"/>
        <v>1.7859639999999999</v>
      </c>
      <c r="P1532">
        <f t="shared" ca="1" si="563"/>
        <v>127.79444444444445</v>
      </c>
      <c r="Q1532">
        <f t="shared" ca="1" si="559"/>
        <v>1.7859639999999999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9"/>
      <c r="AH1532" s="27"/>
      <c r="AS1532" s="1">
        <v>43861</v>
      </c>
      <c r="AT1532">
        <v>1.5289999999999999</v>
      </c>
      <c r="AU1532">
        <f t="shared" si="564"/>
        <v>1.529E-2</v>
      </c>
      <c r="AW1532" s="1">
        <v>43861</v>
      </c>
      <c r="AX1532">
        <v>1.4570000000000001</v>
      </c>
      <c r="AY1532">
        <f t="shared" si="565"/>
        <v>1.4570000000000001E-2</v>
      </c>
      <c r="BA1532" s="1">
        <v>43875</v>
      </c>
      <c r="BB1532">
        <v>1.546</v>
      </c>
      <c r="BC1532">
        <f t="shared" si="566"/>
        <v>1.546E-2</v>
      </c>
      <c r="BE1532" s="1">
        <v>43875</v>
      </c>
      <c r="BF1532">
        <v>1.4259999999999999</v>
      </c>
      <c r="BG1532">
        <f t="shared" si="567"/>
        <v>1.426E-2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3">
        <f t="shared" ca="1" si="568"/>
        <v>47956</v>
      </c>
      <c r="B1533" s="20">
        <f t="shared" ca="1" si="557"/>
        <v>0</v>
      </c>
      <c r="C1533">
        <f t="shared" ca="1" si="570"/>
        <v>0</v>
      </c>
      <c r="D1533">
        <f t="shared" ca="1" si="560"/>
        <v>-5.416666666666667</v>
      </c>
      <c r="E1533">
        <f t="shared" ca="1" si="561"/>
        <v>1.7859639999999999</v>
      </c>
      <c r="J1533">
        <f t="shared" ca="1" si="562"/>
        <v>127.79444444444445</v>
      </c>
      <c r="K1533">
        <f t="shared" ca="1" si="558"/>
        <v>1.7859639999999999</v>
      </c>
      <c r="P1533">
        <f t="shared" ca="1" si="563"/>
        <v>127.79444444444445</v>
      </c>
      <c r="Q1533">
        <f t="shared" ca="1" si="559"/>
        <v>1.7859639999999999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9"/>
      <c r="AH1533" s="27"/>
      <c r="AS1533" s="1">
        <v>43860</v>
      </c>
      <c r="AT1533">
        <v>1.552</v>
      </c>
      <c r="AU1533">
        <f t="shared" si="564"/>
        <v>1.5520000000000001E-2</v>
      </c>
      <c r="AW1533" s="1">
        <v>43860</v>
      </c>
      <c r="AX1533">
        <v>1.5229999999999999</v>
      </c>
      <c r="AY1533">
        <f t="shared" si="565"/>
        <v>1.5229999999999999E-2</v>
      </c>
      <c r="BA1533" s="1">
        <v>43874</v>
      </c>
      <c r="BB1533">
        <v>1.5549999999999999</v>
      </c>
      <c r="BC1533">
        <f t="shared" si="566"/>
        <v>1.555E-2</v>
      </c>
      <c r="BE1533" s="1">
        <v>43874</v>
      </c>
      <c r="BF1533">
        <v>1.4483999999999999</v>
      </c>
      <c r="BG1533">
        <f t="shared" si="567"/>
        <v>1.4483999999999999E-2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3">
        <f t="shared" ca="1" si="568"/>
        <v>47959</v>
      </c>
      <c r="B1534" s="20">
        <f t="shared" ca="1" si="557"/>
        <v>0</v>
      </c>
      <c r="C1534">
        <f t="shared" ca="1" si="570"/>
        <v>0</v>
      </c>
      <c r="D1534">
        <f t="shared" ca="1" si="560"/>
        <v>-5.4249999999999998</v>
      </c>
      <c r="E1534">
        <f t="shared" ca="1" si="561"/>
        <v>1.7859639999999999</v>
      </c>
      <c r="J1534">
        <f t="shared" ca="1" si="562"/>
        <v>127.79444444444445</v>
      </c>
      <c r="K1534">
        <f t="shared" ca="1" si="558"/>
        <v>1.7859639999999999</v>
      </c>
      <c r="P1534">
        <f t="shared" ca="1" si="563"/>
        <v>127.79444444444445</v>
      </c>
      <c r="Q1534">
        <f t="shared" ca="1" si="559"/>
        <v>1.7859639999999999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9"/>
      <c r="AH1534" s="27"/>
      <c r="AS1534" s="1">
        <v>43859</v>
      </c>
      <c r="AT1534">
        <v>1.5740000000000001</v>
      </c>
      <c r="AU1534">
        <f t="shared" si="564"/>
        <v>1.5740000000000001E-2</v>
      </c>
      <c r="AW1534" s="1">
        <v>43859</v>
      </c>
      <c r="AX1534">
        <v>1.5329999999999999</v>
      </c>
      <c r="AY1534">
        <f t="shared" si="565"/>
        <v>1.533E-2</v>
      </c>
      <c r="BA1534" s="1">
        <v>43873</v>
      </c>
      <c r="BB1534">
        <v>1.571</v>
      </c>
      <c r="BC1534">
        <f t="shared" si="566"/>
        <v>1.5709999999999998E-2</v>
      </c>
      <c r="BE1534" s="1">
        <v>43873</v>
      </c>
      <c r="BF1534">
        <v>1.448</v>
      </c>
      <c r="BG1534">
        <f t="shared" si="567"/>
        <v>1.448E-2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3">
        <f t="shared" ca="1" si="568"/>
        <v>47960</v>
      </c>
      <c r="B1535" s="20">
        <f t="shared" ca="1" si="557"/>
        <v>0</v>
      </c>
      <c r="C1535">
        <f t="shared" ca="1" si="570"/>
        <v>0</v>
      </c>
      <c r="D1535">
        <f t="shared" ca="1" si="560"/>
        <v>-5.427777777777778</v>
      </c>
      <c r="E1535">
        <f t="shared" ca="1" si="561"/>
        <v>1.7859639999999999</v>
      </c>
      <c r="J1535">
        <f t="shared" ca="1" si="562"/>
        <v>127.79444444444445</v>
      </c>
      <c r="K1535">
        <f t="shared" ca="1" si="558"/>
        <v>1.7859639999999999</v>
      </c>
      <c r="P1535">
        <f t="shared" ca="1" si="563"/>
        <v>127.79444444444445</v>
      </c>
      <c r="Q1535">
        <f t="shared" ca="1" si="559"/>
        <v>1.7859639999999999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9"/>
      <c r="AH1535" s="27"/>
      <c r="AS1535" s="1">
        <v>43858</v>
      </c>
      <c r="AT1535">
        <v>1.548</v>
      </c>
      <c r="AU1535">
        <f t="shared" si="564"/>
        <v>1.5480000000000001E-2</v>
      </c>
      <c r="AW1535" s="1">
        <v>43858</v>
      </c>
      <c r="AX1535">
        <v>1.5169999999999999</v>
      </c>
      <c r="AY1535">
        <f t="shared" si="565"/>
        <v>1.5169999999999999E-2</v>
      </c>
      <c r="BA1535" s="1">
        <v>43872</v>
      </c>
      <c r="BB1535">
        <v>1.546</v>
      </c>
      <c r="BC1535">
        <f t="shared" si="566"/>
        <v>1.546E-2</v>
      </c>
      <c r="BE1535" s="1">
        <v>43872</v>
      </c>
      <c r="BF1535">
        <v>1.415</v>
      </c>
      <c r="BG1535">
        <f t="shared" si="567"/>
        <v>1.4150000000000001E-2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3">
        <f t="shared" ca="1" si="568"/>
        <v>47961</v>
      </c>
      <c r="B1536" s="20">
        <f t="shared" ca="1" si="557"/>
        <v>0</v>
      </c>
      <c r="C1536">
        <f t="shared" ca="1" si="570"/>
        <v>0</v>
      </c>
      <c r="D1536">
        <f t="shared" ca="1" si="560"/>
        <v>-5.4305555555555554</v>
      </c>
      <c r="E1536">
        <f t="shared" ca="1" si="561"/>
        <v>1.7859639999999999</v>
      </c>
      <c r="J1536">
        <f t="shared" ca="1" si="562"/>
        <v>127.79444444444445</v>
      </c>
      <c r="K1536">
        <f t="shared" ca="1" si="558"/>
        <v>1.7859639999999999</v>
      </c>
      <c r="P1536">
        <f t="shared" ca="1" si="563"/>
        <v>127.79444444444445</v>
      </c>
      <c r="Q1536">
        <f t="shared" ca="1" si="559"/>
        <v>1.7859639999999999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9"/>
      <c r="AH1536" s="27"/>
      <c r="AS1536" s="1">
        <v>43857</v>
      </c>
      <c r="AT1536">
        <v>1.552</v>
      </c>
      <c r="AU1536">
        <f t="shared" si="564"/>
        <v>1.5520000000000001E-2</v>
      </c>
      <c r="AW1536" s="1">
        <v>43857</v>
      </c>
      <c r="AX1536">
        <v>1.4970000000000001</v>
      </c>
      <c r="AY1536">
        <f t="shared" si="565"/>
        <v>1.4970000000000001E-2</v>
      </c>
      <c r="BA1536" s="1">
        <v>43871</v>
      </c>
      <c r="BB1536">
        <v>1.526</v>
      </c>
      <c r="BC1536">
        <f t="shared" si="566"/>
        <v>1.5260000000000001E-2</v>
      </c>
      <c r="BE1536" s="1">
        <v>43871</v>
      </c>
      <c r="BF1536">
        <v>1.3919999999999999</v>
      </c>
      <c r="BG1536">
        <f t="shared" si="567"/>
        <v>1.3919999999999998E-2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3">
        <f t="shared" ca="1" si="568"/>
        <v>47962</v>
      </c>
      <c r="B1537" s="20">
        <f t="shared" ca="1" si="557"/>
        <v>0</v>
      </c>
      <c r="C1537">
        <f t="shared" ca="1" si="570"/>
        <v>0</v>
      </c>
      <c r="D1537">
        <f t="shared" ca="1" si="560"/>
        <v>-5.4333333333333336</v>
      </c>
      <c r="E1537">
        <f t="shared" ca="1" si="561"/>
        <v>1.7859639999999999</v>
      </c>
      <c r="J1537">
        <f t="shared" ca="1" si="562"/>
        <v>127.79444444444445</v>
      </c>
      <c r="K1537">
        <f t="shared" ca="1" si="558"/>
        <v>1.7859639999999999</v>
      </c>
      <c r="P1537">
        <f t="shared" ca="1" si="563"/>
        <v>127.79444444444445</v>
      </c>
      <c r="Q1537">
        <f t="shared" ca="1" si="559"/>
        <v>1.7859639999999999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9"/>
      <c r="AH1537" s="27"/>
      <c r="AS1537" s="1">
        <v>43854</v>
      </c>
      <c r="AT1537">
        <v>1.5509999999999999</v>
      </c>
      <c r="AU1537">
        <f t="shared" si="564"/>
        <v>1.5509999999999999E-2</v>
      </c>
      <c r="AW1537" s="1">
        <v>43854</v>
      </c>
      <c r="AX1537">
        <v>1.54</v>
      </c>
      <c r="AY1537">
        <f t="shared" si="565"/>
        <v>1.54E-2</v>
      </c>
      <c r="BA1537" s="1">
        <v>43868</v>
      </c>
      <c r="BB1537">
        <v>1.5549999999999999</v>
      </c>
      <c r="BC1537">
        <f t="shared" si="566"/>
        <v>1.555E-2</v>
      </c>
      <c r="BE1537" s="1">
        <v>43868</v>
      </c>
      <c r="BF1537">
        <v>1.4349000000000001</v>
      </c>
      <c r="BG1537">
        <f t="shared" si="567"/>
        <v>1.4349000000000001E-2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3">
        <f t="shared" ca="1" si="568"/>
        <v>47963</v>
      </c>
      <c r="B1538" s="20">
        <f t="shared" ca="1" si="557"/>
        <v>0</v>
      </c>
      <c r="C1538">
        <f t="shared" ca="1" si="570"/>
        <v>0</v>
      </c>
      <c r="D1538">
        <f t="shared" ca="1" si="560"/>
        <v>-5.4361111111111109</v>
      </c>
      <c r="E1538">
        <f t="shared" ca="1" si="561"/>
        <v>1.7859639999999999</v>
      </c>
      <c r="J1538">
        <f t="shared" ca="1" si="562"/>
        <v>127.79444444444445</v>
      </c>
      <c r="K1538">
        <f t="shared" ca="1" si="558"/>
        <v>1.7859639999999999</v>
      </c>
      <c r="P1538">
        <f t="shared" ca="1" si="563"/>
        <v>127.79444444444445</v>
      </c>
      <c r="Q1538">
        <f t="shared" ca="1" si="559"/>
        <v>1.7859639999999999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9"/>
      <c r="AH1538" s="27"/>
      <c r="AS1538" s="1">
        <v>43853</v>
      </c>
      <c r="AT1538">
        <v>1.5660000000000001</v>
      </c>
      <c r="AU1538">
        <f t="shared" si="564"/>
        <v>1.566E-2</v>
      </c>
      <c r="AW1538" s="1">
        <v>43853</v>
      </c>
      <c r="AX1538">
        <v>1.544</v>
      </c>
      <c r="AY1538">
        <f t="shared" si="565"/>
        <v>1.5440000000000001E-2</v>
      </c>
      <c r="BA1538" s="1">
        <v>43867</v>
      </c>
      <c r="BB1538">
        <v>1.5940000000000001</v>
      </c>
      <c r="BC1538">
        <f t="shared" si="566"/>
        <v>1.5939999999999999E-2</v>
      </c>
      <c r="BE1538" s="1">
        <v>43867</v>
      </c>
      <c r="BF1538">
        <v>1.4810000000000001</v>
      </c>
      <c r="BG1538">
        <f t="shared" si="567"/>
        <v>1.481E-2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3">
        <f t="shared" ca="1" si="568"/>
        <v>47966</v>
      </c>
      <c r="B1539" s="20">
        <f t="shared" ca="1" si="557"/>
        <v>0</v>
      </c>
      <c r="C1539">
        <f t="shared" ca="1" si="570"/>
        <v>0</v>
      </c>
      <c r="D1539">
        <f t="shared" ca="1" si="560"/>
        <v>-5.4444444444444446</v>
      </c>
      <c r="E1539">
        <f t="shared" ca="1" si="561"/>
        <v>1.7859639999999999</v>
      </c>
      <c r="J1539">
        <f t="shared" ca="1" si="562"/>
        <v>127.79444444444445</v>
      </c>
      <c r="K1539">
        <f t="shared" ca="1" si="558"/>
        <v>1.7859639999999999</v>
      </c>
      <c r="P1539">
        <f t="shared" ca="1" si="563"/>
        <v>127.79444444444445</v>
      </c>
      <c r="Q1539">
        <f t="shared" ca="1" si="559"/>
        <v>1.7859639999999999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9"/>
      <c r="AH1539" s="27"/>
      <c r="AS1539" s="1">
        <v>43852</v>
      </c>
      <c r="AT1539">
        <v>1.5569999999999999</v>
      </c>
      <c r="AU1539">
        <f t="shared" si="564"/>
        <v>1.5569999999999999E-2</v>
      </c>
      <c r="AW1539" s="1">
        <v>43852</v>
      </c>
      <c r="AX1539">
        <v>1.5469999999999999</v>
      </c>
      <c r="AY1539">
        <f t="shared" si="565"/>
        <v>1.5469999999999999E-2</v>
      </c>
      <c r="BA1539" s="1">
        <v>43866</v>
      </c>
      <c r="BB1539">
        <v>1.5980000000000001</v>
      </c>
      <c r="BC1539">
        <f t="shared" si="566"/>
        <v>1.5980000000000001E-2</v>
      </c>
      <c r="BE1539" s="1">
        <v>43866</v>
      </c>
      <c r="BF1539">
        <v>1.476</v>
      </c>
      <c r="BG1539">
        <f t="shared" si="567"/>
        <v>1.4760000000000001E-2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3">
        <f t="shared" ca="1" si="568"/>
        <v>47967</v>
      </c>
      <c r="B1540" s="20">
        <f t="shared" ca="1" si="557"/>
        <v>0</v>
      </c>
      <c r="C1540">
        <f t="shared" ca="1" si="570"/>
        <v>0</v>
      </c>
      <c r="D1540">
        <f t="shared" ca="1" si="560"/>
        <v>-5.447222222222222</v>
      </c>
      <c r="E1540">
        <f t="shared" ca="1" si="561"/>
        <v>1.7859639999999999</v>
      </c>
      <c r="J1540">
        <f t="shared" ca="1" si="562"/>
        <v>127.79444444444445</v>
      </c>
      <c r="K1540">
        <f t="shared" ca="1" si="558"/>
        <v>1.7859639999999999</v>
      </c>
      <c r="P1540">
        <f t="shared" ca="1" si="563"/>
        <v>127.79444444444445</v>
      </c>
      <c r="Q1540">
        <f t="shared" ca="1" si="559"/>
        <v>1.7859639999999999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9"/>
      <c r="AH1540" s="27"/>
      <c r="AS1540" s="1">
        <v>43851</v>
      </c>
      <c r="AT1540">
        <v>1.556</v>
      </c>
      <c r="AU1540">
        <f t="shared" si="564"/>
        <v>1.5560000000000001E-2</v>
      </c>
      <c r="AW1540" s="1">
        <v>43851</v>
      </c>
      <c r="AX1540">
        <v>1.5469999999999999</v>
      </c>
      <c r="AY1540">
        <f t="shared" si="565"/>
        <v>1.5469999999999999E-2</v>
      </c>
      <c r="BA1540" s="1">
        <v>43865</v>
      </c>
      <c r="BB1540">
        <v>1.577</v>
      </c>
      <c r="BC1540">
        <f t="shared" si="566"/>
        <v>1.5769999999999999E-2</v>
      </c>
      <c r="BE1540" s="1">
        <v>43865</v>
      </c>
      <c r="BF1540">
        <v>1.4430000000000001</v>
      </c>
      <c r="BG1540">
        <f t="shared" si="567"/>
        <v>1.443E-2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3">
        <f t="shared" ca="1" si="568"/>
        <v>47968</v>
      </c>
      <c r="B1541" s="20">
        <f t="shared" ca="1" si="557"/>
        <v>0</v>
      </c>
      <c r="C1541">
        <f t="shared" ca="1" si="570"/>
        <v>0</v>
      </c>
      <c r="D1541">
        <f t="shared" ca="1" si="560"/>
        <v>-5.45</v>
      </c>
      <c r="E1541">
        <f t="shared" ca="1" si="561"/>
        <v>1.7859639999999999</v>
      </c>
      <c r="J1541">
        <f t="shared" ca="1" si="562"/>
        <v>127.79444444444445</v>
      </c>
      <c r="K1541">
        <f t="shared" ca="1" si="558"/>
        <v>1.7859639999999999</v>
      </c>
      <c r="P1541">
        <f t="shared" ca="1" si="563"/>
        <v>127.79444444444445</v>
      </c>
      <c r="Q1541">
        <f t="shared" ca="1" si="559"/>
        <v>1.7859639999999999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9"/>
      <c r="AH1541" s="27"/>
      <c r="AS1541" s="1">
        <v>43847</v>
      </c>
      <c r="AT1541">
        <v>1.5549999999999999</v>
      </c>
      <c r="AU1541">
        <f t="shared" si="564"/>
        <v>1.555E-2</v>
      </c>
      <c r="AW1541" s="1">
        <v>43847</v>
      </c>
      <c r="AX1541">
        <v>1.548</v>
      </c>
      <c r="AY1541">
        <f t="shared" si="565"/>
        <v>1.5480000000000001E-2</v>
      </c>
      <c r="BA1541" s="1">
        <v>43864</v>
      </c>
      <c r="BB1541">
        <v>1.5389999999999999</v>
      </c>
      <c r="BC1541">
        <f t="shared" si="566"/>
        <v>1.5389999999999999E-2</v>
      </c>
      <c r="BE1541" s="1">
        <v>43864</v>
      </c>
      <c r="BF1541">
        <v>1.3720000000000001</v>
      </c>
      <c r="BG1541">
        <f t="shared" si="567"/>
        <v>1.3720000000000001E-2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3">
        <f t="shared" ca="1" si="568"/>
        <v>47969</v>
      </c>
      <c r="B1542" s="20">
        <f t="shared" ca="1" si="557"/>
        <v>0</v>
      </c>
      <c r="C1542">
        <f t="shared" ca="1" si="570"/>
        <v>0</v>
      </c>
      <c r="D1542">
        <f t="shared" ca="1" si="560"/>
        <v>-5.4527777777777775</v>
      </c>
      <c r="E1542">
        <f t="shared" ca="1" si="561"/>
        <v>1.7859639999999999</v>
      </c>
      <c r="J1542">
        <f t="shared" ca="1" si="562"/>
        <v>127.79444444444445</v>
      </c>
      <c r="K1542">
        <f t="shared" ca="1" si="558"/>
        <v>1.7859639999999999</v>
      </c>
      <c r="P1542">
        <f t="shared" ca="1" si="563"/>
        <v>127.79444444444445</v>
      </c>
      <c r="Q1542">
        <f t="shared" ca="1" si="559"/>
        <v>1.7859639999999999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9"/>
      <c r="AH1542" s="27"/>
      <c r="AS1542" s="1">
        <v>43846</v>
      </c>
      <c r="AT1542">
        <v>1.5589999999999999</v>
      </c>
      <c r="AU1542">
        <f t="shared" si="564"/>
        <v>1.559E-2</v>
      </c>
      <c r="AW1542" s="1">
        <v>43846</v>
      </c>
      <c r="AX1542">
        <v>1.5429999999999999</v>
      </c>
      <c r="AY1542">
        <f t="shared" si="565"/>
        <v>1.5429999999999999E-2</v>
      </c>
      <c r="BA1542" s="1">
        <v>43861</v>
      </c>
      <c r="BB1542">
        <v>1.5209999999999999</v>
      </c>
      <c r="BC1542">
        <f t="shared" si="566"/>
        <v>1.521E-2</v>
      </c>
      <c r="BE1542" s="1">
        <v>43861</v>
      </c>
      <c r="BF1542">
        <v>1.3540000000000001</v>
      </c>
      <c r="BG1542">
        <f t="shared" si="567"/>
        <v>1.3540000000000002E-2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3">
        <f t="shared" ca="1" si="568"/>
        <v>47970</v>
      </c>
      <c r="B1543" s="20">
        <f t="shared" ca="1" si="557"/>
        <v>0</v>
      </c>
      <c r="C1543">
        <f t="shared" ca="1" si="570"/>
        <v>0</v>
      </c>
      <c r="D1543">
        <f t="shared" ca="1" si="560"/>
        <v>-5.4555555555555557</v>
      </c>
      <c r="E1543">
        <f t="shared" ca="1" si="561"/>
        <v>1.7859639999999999</v>
      </c>
      <c r="J1543">
        <f t="shared" ca="1" si="562"/>
        <v>127.79444444444445</v>
      </c>
      <c r="K1543">
        <f t="shared" ca="1" si="558"/>
        <v>1.7859639999999999</v>
      </c>
      <c r="P1543">
        <f t="shared" ca="1" si="563"/>
        <v>127.79444444444445</v>
      </c>
      <c r="Q1543">
        <f t="shared" ca="1" si="559"/>
        <v>1.7859639999999999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9"/>
      <c r="AH1543" s="27"/>
      <c r="AS1543" s="1">
        <v>43845</v>
      </c>
      <c r="AT1543">
        <v>1.5589999999999999</v>
      </c>
      <c r="AU1543">
        <f t="shared" si="564"/>
        <v>1.559E-2</v>
      </c>
      <c r="AW1543" s="1">
        <v>43845</v>
      </c>
      <c r="AX1543">
        <v>1.54</v>
      </c>
      <c r="AY1543">
        <f t="shared" si="565"/>
        <v>1.54E-2</v>
      </c>
      <c r="BA1543" s="1">
        <v>43860</v>
      </c>
      <c r="BB1543">
        <v>1.589</v>
      </c>
      <c r="BC1543">
        <f t="shared" si="566"/>
        <v>1.5890000000000001E-2</v>
      </c>
      <c r="BE1543" s="1">
        <v>43860</v>
      </c>
      <c r="BF1543">
        <v>1.444</v>
      </c>
      <c r="BG1543">
        <f t="shared" si="567"/>
        <v>1.444E-2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3">
        <f t="shared" ca="1" si="568"/>
        <v>47973</v>
      </c>
      <c r="B1544" s="20">
        <f t="shared" ca="1" si="557"/>
        <v>0</v>
      </c>
      <c r="C1544">
        <f t="shared" ca="1" si="570"/>
        <v>0</v>
      </c>
      <c r="D1544">
        <f t="shared" ca="1" si="560"/>
        <v>-5.4638888888888886</v>
      </c>
      <c r="E1544">
        <f t="shared" ca="1" si="561"/>
        <v>1.7859639999999999</v>
      </c>
      <c r="J1544">
        <f t="shared" ca="1" si="562"/>
        <v>127.79444444444445</v>
      </c>
      <c r="K1544">
        <f t="shared" ca="1" si="558"/>
        <v>1.7859639999999999</v>
      </c>
      <c r="P1544">
        <f t="shared" ca="1" si="563"/>
        <v>127.79444444444445</v>
      </c>
      <c r="Q1544">
        <f t="shared" ca="1" si="559"/>
        <v>1.7859639999999999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9"/>
      <c r="AH1544" s="27"/>
      <c r="AS1544" s="1">
        <v>43844</v>
      </c>
      <c r="AT1544">
        <v>1.5660000000000001</v>
      </c>
      <c r="AU1544">
        <f t="shared" si="564"/>
        <v>1.566E-2</v>
      </c>
      <c r="AW1544" s="1">
        <v>43844</v>
      </c>
      <c r="AX1544">
        <v>1.5369999999999999</v>
      </c>
      <c r="AY1544">
        <f t="shared" si="565"/>
        <v>1.537E-2</v>
      </c>
      <c r="BA1544" s="1">
        <v>43859</v>
      </c>
      <c r="BB1544">
        <v>1.599</v>
      </c>
      <c r="BC1544">
        <f t="shared" si="566"/>
        <v>1.5990000000000001E-2</v>
      </c>
      <c r="BE1544" s="1">
        <v>43859</v>
      </c>
      <c r="BF1544">
        <v>1.4510000000000001</v>
      </c>
      <c r="BG1544">
        <f t="shared" si="567"/>
        <v>1.451E-2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3">
        <f t="shared" ca="1" si="568"/>
        <v>47974</v>
      </c>
      <c r="B1545" s="20">
        <f t="shared" ca="1" si="557"/>
        <v>0</v>
      </c>
      <c r="C1545">
        <f t="shared" ca="1" si="570"/>
        <v>0</v>
      </c>
      <c r="D1545">
        <f t="shared" ca="1" si="560"/>
        <v>-5.4666666666666668</v>
      </c>
      <c r="E1545">
        <f t="shared" ca="1" si="561"/>
        <v>1.7859639999999999</v>
      </c>
      <c r="J1545">
        <f t="shared" ca="1" si="562"/>
        <v>127.79444444444445</v>
      </c>
      <c r="K1545">
        <f t="shared" ca="1" si="558"/>
        <v>1.7859639999999999</v>
      </c>
      <c r="P1545">
        <f t="shared" ca="1" si="563"/>
        <v>127.79444444444445</v>
      </c>
      <c r="Q1545">
        <f t="shared" ca="1" si="559"/>
        <v>1.7859639999999999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9"/>
      <c r="AH1545" s="27"/>
      <c r="AS1545" s="1">
        <v>43843</v>
      </c>
      <c r="AT1545">
        <v>1.5660000000000001</v>
      </c>
      <c r="AU1545">
        <f t="shared" si="564"/>
        <v>1.566E-2</v>
      </c>
      <c r="AW1545" s="1">
        <v>43843</v>
      </c>
      <c r="AX1545">
        <v>1.5369999999999999</v>
      </c>
      <c r="AY1545">
        <f t="shared" si="565"/>
        <v>1.537E-2</v>
      </c>
      <c r="BA1545" s="1">
        <v>43858</v>
      </c>
      <c r="BB1545">
        <v>1.617</v>
      </c>
      <c r="BC1545">
        <f t="shared" si="566"/>
        <v>1.617E-2</v>
      </c>
      <c r="BE1545" s="1">
        <v>43858</v>
      </c>
      <c r="BF1545">
        <v>1.484</v>
      </c>
      <c r="BG1545">
        <f t="shared" si="567"/>
        <v>1.4839999999999999E-2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3">
        <f t="shared" ca="1" si="568"/>
        <v>47975</v>
      </c>
      <c r="B1546" s="20">
        <f t="shared" ca="1" si="557"/>
        <v>0</v>
      </c>
      <c r="C1546">
        <f t="shared" ca="1" si="570"/>
        <v>0</v>
      </c>
      <c r="D1546">
        <f t="shared" ca="1" si="560"/>
        <v>-5.4694444444444441</v>
      </c>
      <c r="E1546">
        <f t="shared" ca="1" si="561"/>
        <v>1.7859639999999999</v>
      </c>
      <c r="J1546">
        <f t="shared" ca="1" si="562"/>
        <v>127.79444444444445</v>
      </c>
      <c r="K1546">
        <f t="shared" ca="1" si="558"/>
        <v>1.7859639999999999</v>
      </c>
      <c r="P1546">
        <f t="shared" ca="1" si="563"/>
        <v>127.79444444444445</v>
      </c>
      <c r="Q1546">
        <f t="shared" ca="1" si="559"/>
        <v>1.7859639999999999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9"/>
      <c r="AH1546" s="27"/>
      <c r="AS1546" s="1">
        <v>43840</v>
      </c>
      <c r="AT1546">
        <v>1.5580000000000001</v>
      </c>
      <c r="AU1546">
        <f t="shared" si="564"/>
        <v>1.558E-2</v>
      </c>
      <c r="AW1546" s="1">
        <v>43840</v>
      </c>
      <c r="AX1546">
        <v>1.5269999999999999</v>
      </c>
      <c r="AY1546">
        <f t="shared" si="565"/>
        <v>1.5269999999999999E-2</v>
      </c>
      <c r="BA1546" s="1">
        <v>43857</v>
      </c>
      <c r="BB1546">
        <v>1.6</v>
      </c>
      <c r="BC1546">
        <f t="shared" si="566"/>
        <v>1.6E-2</v>
      </c>
      <c r="BE1546" s="1">
        <v>43857</v>
      </c>
      <c r="BF1546">
        <v>1.4646999999999999</v>
      </c>
      <c r="BG1546">
        <f t="shared" si="567"/>
        <v>1.4646999999999999E-2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3">
        <f t="shared" ca="1" si="568"/>
        <v>47976</v>
      </c>
      <c r="B1547" s="20">
        <f t="shared" ref="B1547:B1610" ca="1" si="574">IFERROR(VLOOKUP(A1547,$BN$11:$BO$19999,2,FALSE),B1546)</f>
        <v>0</v>
      </c>
      <c r="C1547">
        <f t="shared" ca="1" si="570"/>
        <v>0</v>
      </c>
      <c r="D1547">
        <f t="shared" ca="1" si="560"/>
        <v>-5.4722222222222223</v>
      </c>
      <c r="E1547">
        <f t="shared" ca="1" si="561"/>
        <v>1.7859639999999999</v>
      </c>
      <c r="J1547">
        <f t="shared" ca="1" si="562"/>
        <v>127.79444444444445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1.7859639999999999</v>
      </c>
      <c r="P1547">
        <f t="shared" ca="1" si="563"/>
        <v>127.79444444444445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1.7859639999999999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9"/>
      <c r="AH1547" s="27"/>
      <c r="AS1547" s="1">
        <v>43839</v>
      </c>
      <c r="AT1547">
        <v>1.5580000000000001</v>
      </c>
      <c r="AU1547">
        <f t="shared" si="564"/>
        <v>1.558E-2</v>
      </c>
      <c r="AW1547" s="1">
        <v>43839</v>
      </c>
      <c r="AX1547">
        <v>1.5429999999999999</v>
      </c>
      <c r="AY1547">
        <f t="shared" si="565"/>
        <v>1.5429999999999999E-2</v>
      </c>
      <c r="BA1547" s="1">
        <v>43854</v>
      </c>
      <c r="BB1547">
        <v>1.643</v>
      </c>
      <c r="BC1547">
        <f t="shared" si="566"/>
        <v>1.643E-2</v>
      </c>
      <c r="BE1547" s="1">
        <v>43854</v>
      </c>
      <c r="BF1547">
        <v>1.5029999999999999</v>
      </c>
      <c r="BG1547">
        <f t="shared" si="567"/>
        <v>1.5029999999999998E-2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3">
        <f t="shared" ca="1" si="568"/>
        <v>47977</v>
      </c>
      <c r="B1548" s="20">
        <f t="shared" ca="1" si="574"/>
        <v>0</v>
      </c>
      <c r="C1548">
        <f t="shared" ca="1" si="570"/>
        <v>0</v>
      </c>
      <c r="D1548">
        <f t="shared" ref="D1548:D1611" ca="1" si="577">($B$7-A1548)/360</f>
        <v>-5.4749999999999996</v>
      </c>
      <c r="E1548">
        <f t="shared" ref="E1548:E1611" ca="1" si="578">IFERROR(IF(D1548&lt;0.25,VLOOKUP(A1548,$AS$11:$AU$5325,3,FALSE),IF(AND(D1548&gt;=0.25,D1548&lt;0.5),VLOOKUP(A1548,$AW$11:$AY$5325,3,FALSE),IF(AND(D1548&gt;=0.5,D1548&lt;1),VLOOKUP(A1548,$BA$11:$BC$5325,3,FALSE),VLOOKUP(A1548,$BE$11:$BG$5010,3,FALSE)))),E1547)</f>
        <v>1.7859639999999999</v>
      </c>
      <c r="J1548">
        <f t="shared" ref="J1548:J1611" ca="1" si="579">($H$7-G1548)/360</f>
        <v>127.79444444444445</v>
      </c>
      <c r="K1548">
        <f t="shared" ca="1" si="575"/>
        <v>1.7859639999999999</v>
      </c>
      <c r="P1548">
        <f t="shared" ref="P1548:P1611" ca="1" si="580">($N$7-M1548)/360</f>
        <v>127.79444444444445</v>
      </c>
      <c r="Q1548">
        <f t="shared" ca="1" si="576"/>
        <v>1.7859639999999999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9"/>
      <c r="AH1548" s="27"/>
      <c r="AS1548" s="1">
        <v>43838</v>
      </c>
      <c r="AT1548">
        <v>1.56</v>
      </c>
      <c r="AU1548">
        <f t="shared" ref="AU1548:AU1611" si="581">AT1548/100</f>
        <v>1.5600000000000001E-2</v>
      </c>
      <c r="AW1548" s="1">
        <v>43838</v>
      </c>
      <c r="AX1548">
        <v>1.5309999999999999</v>
      </c>
      <c r="AY1548">
        <f t="shared" ref="AY1548:AY1611" si="582">AX1548/100</f>
        <v>1.5309999999999999E-2</v>
      </c>
      <c r="BA1548" s="1">
        <v>43853</v>
      </c>
      <c r="BB1548">
        <v>1.65</v>
      </c>
      <c r="BC1548">
        <f t="shared" ref="BC1548:BC1611" si="583">BB1548/100</f>
        <v>1.6500000000000001E-2</v>
      </c>
      <c r="BE1548" s="1">
        <v>43853</v>
      </c>
      <c r="BF1548">
        <v>1.5489999999999999</v>
      </c>
      <c r="BG1548">
        <f t="shared" ref="BG1548:BG1611" si="584">BF1548/100</f>
        <v>1.5489999999999999E-2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3">
        <f t="shared" ref="A1549:A1612" ca="1" si="585">WORKDAY(A1548,1)</f>
        <v>47980</v>
      </c>
      <c r="B1549" s="20">
        <f t="shared" ca="1" si="574"/>
        <v>0</v>
      </c>
      <c r="C1549">
        <f t="shared" ca="1" si="570"/>
        <v>0</v>
      </c>
      <c r="D1549">
        <f t="shared" ca="1" si="577"/>
        <v>-5.4833333333333334</v>
      </c>
      <c r="E1549">
        <f t="shared" ca="1" si="578"/>
        <v>1.7859639999999999</v>
      </c>
      <c r="J1549">
        <f t="shared" ca="1" si="579"/>
        <v>127.79444444444445</v>
      </c>
      <c r="K1549">
        <f t="shared" ca="1" si="575"/>
        <v>1.7859639999999999</v>
      </c>
      <c r="P1549">
        <f t="shared" ca="1" si="580"/>
        <v>127.79444444444445</v>
      </c>
      <c r="Q1549">
        <f t="shared" ca="1" si="576"/>
        <v>1.7859639999999999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9"/>
      <c r="AH1549" s="27"/>
      <c r="AS1549" s="1">
        <v>43837</v>
      </c>
      <c r="AT1549">
        <v>1.5580000000000001</v>
      </c>
      <c r="AU1549">
        <f t="shared" si="581"/>
        <v>1.558E-2</v>
      </c>
      <c r="AW1549" s="1">
        <v>43837</v>
      </c>
      <c r="AX1549">
        <v>1.536</v>
      </c>
      <c r="AY1549">
        <f t="shared" si="582"/>
        <v>1.536E-2</v>
      </c>
      <c r="BA1549" s="1">
        <v>43852</v>
      </c>
      <c r="BB1549">
        <v>1.6679999999999999</v>
      </c>
      <c r="BC1549">
        <f t="shared" si="583"/>
        <v>1.668E-2</v>
      </c>
      <c r="BE1549" s="1">
        <v>43852</v>
      </c>
      <c r="BF1549">
        <v>1.573</v>
      </c>
      <c r="BG1549">
        <f t="shared" si="584"/>
        <v>1.5730000000000001E-2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3">
        <f t="shared" ca="1" si="585"/>
        <v>47981</v>
      </c>
      <c r="B1550" s="20">
        <f t="shared" ca="1" si="574"/>
        <v>0</v>
      </c>
      <c r="C1550">
        <f t="shared" ca="1" si="570"/>
        <v>0</v>
      </c>
      <c r="D1550">
        <f t="shared" ca="1" si="577"/>
        <v>-5.4861111111111107</v>
      </c>
      <c r="E1550">
        <f t="shared" ca="1" si="578"/>
        <v>1.7859639999999999</v>
      </c>
      <c r="J1550">
        <f t="shared" ca="1" si="579"/>
        <v>127.79444444444445</v>
      </c>
      <c r="K1550">
        <f t="shared" ca="1" si="575"/>
        <v>1.7859639999999999</v>
      </c>
      <c r="P1550">
        <f t="shared" ca="1" si="580"/>
        <v>127.79444444444445</v>
      </c>
      <c r="Q1550">
        <f t="shared" ca="1" si="576"/>
        <v>1.7859639999999999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9"/>
      <c r="AH1550" s="27"/>
      <c r="AS1550" s="1">
        <v>43836</v>
      </c>
      <c r="AT1550">
        <v>1.544</v>
      </c>
      <c r="AU1550">
        <f t="shared" si="581"/>
        <v>1.5440000000000001E-2</v>
      </c>
      <c r="AW1550" s="1">
        <v>43836</v>
      </c>
      <c r="AX1550">
        <v>1.52</v>
      </c>
      <c r="AY1550">
        <f t="shared" si="582"/>
        <v>1.52E-2</v>
      </c>
      <c r="BA1550" s="1">
        <v>43851</v>
      </c>
      <c r="BB1550">
        <v>1.669</v>
      </c>
      <c r="BC1550">
        <f t="shared" si="583"/>
        <v>1.669E-2</v>
      </c>
      <c r="BE1550" s="1">
        <v>43851</v>
      </c>
      <c r="BF1550">
        <v>1.5509999999999999</v>
      </c>
      <c r="BG1550">
        <f t="shared" si="584"/>
        <v>1.5509999999999999E-2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3">
        <f t="shared" ca="1" si="585"/>
        <v>47982</v>
      </c>
      <c r="B1551" s="20">
        <f t="shared" ca="1" si="574"/>
        <v>0</v>
      </c>
      <c r="C1551">
        <f t="shared" ca="1" si="570"/>
        <v>0</v>
      </c>
      <c r="D1551">
        <f t="shared" ca="1" si="577"/>
        <v>-5.4888888888888889</v>
      </c>
      <c r="E1551">
        <f t="shared" ca="1" si="578"/>
        <v>1.7859639999999999</v>
      </c>
      <c r="J1551">
        <f t="shared" ca="1" si="579"/>
        <v>127.79444444444445</v>
      </c>
      <c r="K1551">
        <f t="shared" ca="1" si="575"/>
        <v>1.7859639999999999</v>
      </c>
      <c r="P1551">
        <f t="shared" ca="1" si="580"/>
        <v>127.79444444444445</v>
      </c>
      <c r="Q1551">
        <f t="shared" ca="1" si="576"/>
        <v>1.7859639999999999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9"/>
      <c r="AH1551" s="27"/>
      <c r="AS1551" s="1">
        <v>43833</v>
      </c>
      <c r="AT1551">
        <v>1.5549999999999999</v>
      </c>
      <c r="AU1551">
        <f t="shared" si="581"/>
        <v>1.555E-2</v>
      </c>
      <c r="AW1551" s="1">
        <v>43833</v>
      </c>
      <c r="AX1551">
        <v>1.5369999999999999</v>
      </c>
      <c r="AY1551">
        <f t="shared" si="582"/>
        <v>1.537E-2</v>
      </c>
      <c r="BA1551" s="1">
        <v>43850</v>
      </c>
      <c r="BB1551">
        <v>1.6870000000000001</v>
      </c>
      <c r="BC1551">
        <f t="shared" si="583"/>
        <v>1.687E-2</v>
      </c>
      <c r="BE1551" s="1">
        <v>43850</v>
      </c>
      <c r="BF1551">
        <v>1.607</v>
      </c>
      <c r="BG1551">
        <f t="shared" si="584"/>
        <v>1.6070000000000001E-2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3">
        <f t="shared" ca="1" si="585"/>
        <v>47983</v>
      </c>
      <c r="B1552" s="20">
        <f t="shared" ca="1" si="574"/>
        <v>0</v>
      </c>
      <c r="C1552">
        <f t="shared" ca="1" si="570"/>
        <v>0</v>
      </c>
      <c r="D1552">
        <f t="shared" ca="1" si="577"/>
        <v>-5.4916666666666663</v>
      </c>
      <c r="E1552">
        <f t="shared" ca="1" si="578"/>
        <v>1.7859639999999999</v>
      </c>
      <c r="J1552">
        <f t="shared" ca="1" si="579"/>
        <v>127.79444444444445</v>
      </c>
      <c r="K1552">
        <f t="shared" ca="1" si="575"/>
        <v>1.7859639999999999</v>
      </c>
      <c r="P1552">
        <f t="shared" ca="1" si="580"/>
        <v>127.79444444444445</v>
      </c>
      <c r="Q1552">
        <f t="shared" ca="1" si="576"/>
        <v>1.7859639999999999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9"/>
      <c r="AH1552" s="27"/>
      <c r="AS1552" s="1">
        <v>43832</v>
      </c>
      <c r="AT1552">
        <v>1.5389999999999999</v>
      </c>
      <c r="AU1552">
        <f t="shared" si="581"/>
        <v>1.5389999999999999E-2</v>
      </c>
      <c r="AW1552" s="1">
        <v>43832</v>
      </c>
      <c r="AX1552">
        <v>1.5229999999999999</v>
      </c>
      <c r="AY1552">
        <f t="shared" si="582"/>
        <v>1.5229999999999999E-2</v>
      </c>
      <c r="BA1552" s="1">
        <v>43847</v>
      </c>
      <c r="BB1552">
        <v>1.698</v>
      </c>
      <c r="BC1552">
        <f t="shared" si="583"/>
        <v>1.6979999999999999E-2</v>
      </c>
      <c r="BE1552" s="1">
        <v>43847</v>
      </c>
      <c r="BF1552">
        <v>1.6080000000000001</v>
      </c>
      <c r="BG1552">
        <f t="shared" si="584"/>
        <v>1.6080000000000001E-2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3">
        <f t="shared" ca="1" si="585"/>
        <v>47984</v>
      </c>
      <c r="B1553" s="20">
        <f t="shared" ca="1" si="574"/>
        <v>0</v>
      </c>
      <c r="C1553">
        <f t="shared" ca="1" si="570"/>
        <v>0</v>
      </c>
      <c r="D1553">
        <f t="shared" ca="1" si="577"/>
        <v>-5.4944444444444445</v>
      </c>
      <c r="E1553">
        <f t="shared" ca="1" si="578"/>
        <v>1.7859639999999999</v>
      </c>
      <c r="J1553">
        <f t="shared" ca="1" si="579"/>
        <v>127.79444444444445</v>
      </c>
      <c r="K1553">
        <f t="shared" ca="1" si="575"/>
        <v>1.7859639999999999</v>
      </c>
      <c r="P1553">
        <f t="shared" ca="1" si="580"/>
        <v>127.79444444444445</v>
      </c>
      <c r="Q1553">
        <f t="shared" ca="1" si="576"/>
        <v>1.7859639999999999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9"/>
      <c r="AH1553" s="27"/>
      <c r="AS1553" s="1">
        <v>43830</v>
      </c>
      <c r="AT1553">
        <v>1.538</v>
      </c>
      <c r="AU1553">
        <f t="shared" si="581"/>
        <v>1.538E-2</v>
      </c>
      <c r="AW1553" s="1">
        <v>43830</v>
      </c>
      <c r="AX1553">
        <v>1.53</v>
      </c>
      <c r="AY1553">
        <f t="shared" si="582"/>
        <v>1.5300000000000001E-2</v>
      </c>
      <c r="BA1553" s="1">
        <v>43846</v>
      </c>
      <c r="BB1553">
        <v>1.6919999999999999</v>
      </c>
      <c r="BC1553">
        <f t="shared" si="583"/>
        <v>1.6920000000000001E-2</v>
      </c>
      <c r="BE1553" s="1">
        <v>43846</v>
      </c>
      <c r="BF1553">
        <v>1.6020000000000001</v>
      </c>
      <c r="BG1553">
        <f t="shared" si="584"/>
        <v>1.602E-2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3">
        <f t="shared" ca="1" si="585"/>
        <v>47987</v>
      </c>
      <c r="B1554" s="20">
        <f t="shared" ca="1" si="574"/>
        <v>0</v>
      </c>
      <c r="C1554">
        <f t="shared" ca="1" si="570"/>
        <v>0</v>
      </c>
      <c r="D1554">
        <f t="shared" ca="1" si="577"/>
        <v>-5.5027777777777782</v>
      </c>
      <c r="E1554">
        <f t="shared" ca="1" si="578"/>
        <v>1.7859639999999999</v>
      </c>
      <c r="J1554">
        <f t="shared" ca="1" si="579"/>
        <v>127.79444444444445</v>
      </c>
      <c r="K1554">
        <f t="shared" ca="1" si="575"/>
        <v>1.7859639999999999</v>
      </c>
      <c r="P1554">
        <f t="shared" ca="1" si="580"/>
        <v>127.79444444444445</v>
      </c>
      <c r="Q1554">
        <f t="shared" ca="1" si="576"/>
        <v>1.7859639999999999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9"/>
      <c r="AH1554" s="27"/>
      <c r="AS1554" s="1">
        <v>43829</v>
      </c>
      <c r="AT1554">
        <v>1.554</v>
      </c>
      <c r="AU1554">
        <f t="shared" si="581"/>
        <v>1.554E-2</v>
      </c>
      <c r="AW1554" s="1">
        <v>43829</v>
      </c>
      <c r="AX1554">
        <v>1.5329999999999999</v>
      </c>
      <c r="AY1554">
        <f t="shared" si="582"/>
        <v>1.533E-2</v>
      </c>
      <c r="BA1554" s="1">
        <v>43845</v>
      </c>
      <c r="BB1554">
        <v>1.694</v>
      </c>
      <c r="BC1554">
        <f t="shared" si="583"/>
        <v>1.694E-2</v>
      </c>
      <c r="BE1554" s="1">
        <v>43845</v>
      </c>
      <c r="BF1554">
        <v>1.597</v>
      </c>
      <c r="BG1554">
        <f t="shared" si="584"/>
        <v>1.5969999999999998E-2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3">
        <f t="shared" ca="1" si="585"/>
        <v>47988</v>
      </c>
      <c r="B1555" s="20">
        <f t="shared" ca="1" si="574"/>
        <v>0</v>
      </c>
      <c r="C1555">
        <f t="shared" ca="1" si="570"/>
        <v>0</v>
      </c>
      <c r="D1555">
        <f t="shared" ca="1" si="577"/>
        <v>-5.5055555555555555</v>
      </c>
      <c r="E1555">
        <f t="shared" ca="1" si="578"/>
        <v>1.7859639999999999</v>
      </c>
      <c r="J1555">
        <f t="shared" ca="1" si="579"/>
        <v>127.79444444444445</v>
      </c>
      <c r="K1555">
        <f t="shared" ca="1" si="575"/>
        <v>1.7859639999999999</v>
      </c>
      <c r="P1555">
        <f t="shared" ca="1" si="580"/>
        <v>127.79444444444445</v>
      </c>
      <c r="Q1555">
        <f t="shared" ca="1" si="576"/>
        <v>1.7859639999999999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9"/>
      <c r="AH1555" s="27"/>
      <c r="AS1555" s="1">
        <v>43826</v>
      </c>
      <c r="AT1555">
        <v>1.544</v>
      </c>
      <c r="AU1555">
        <f t="shared" si="581"/>
        <v>1.5440000000000001E-2</v>
      </c>
      <c r="AW1555" s="1">
        <v>43826</v>
      </c>
      <c r="AX1555">
        <v>1.5269999999999999</v>
      </c>
      <c r="AY1555">
        <f t="shared" si="582"/>
        <v>1.5269999999999999E-2</v>
      </c>
      <c r="BA1555" s="1">
        <v>43844</v>
      </c>
      <c r="BB1555">
        <v>1.694</v>
      </c>
      <c r="BC1555">
        <f t="shared" si="583"/>
        <v>1.694E-2</v>
      </c>
      <c r="BE1555" s="1">
        <v>43844</v>
      </c>
      <c r="BF1555">
        <v>1.595</v>
      </c>
      <c r="BG1555">
        <f t="shared" si="584"/>
        <v>1.5949999999999999E-2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3">
        <f t="shared" ca="1" si="585"/>
        <v>47989</v>
      </c>
      <c r="B1556" s="20">
        <f t="shared" ca="1" si="574"/>
        <v>0</v>
      </c>
      <c r="C1556">
        <f t="shared" ca="1" si="570"/>
        <v>0</v>
      </c>
      <c r="D1556">
        <f t="shared" ca="1" si="577"/>
        <v>-5.5083333333333337</v>
      </c>
      <c r="E1556">
        <f t="shared" ca="1" si="578"/>
        <v>1.7859639999999999</v>
      </c>
      <c r="J1556">
        <f t="shared" ca="1" si="579"/>
        <v>127.79444444444445</v>
      </c>
      <c r="K1556">
        <f t="shared" ca="1" si="575"/>
        <v>1.7859639999999999</v>
      </c>
      <c r="P1556">
        <f t="shared" ca="1" si="580"/>
        <v>127.79444444444445</v>
      </c>
      <c r="Q1556">
        <f t="shared" ca="1" si="576"/>
        <v>1.7859639999999999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9"/>
      <c r="AH1556" s="27"/>
      <c r="AS1556" s="1">
        <v>43825</v>
      </c>
      <c r="AT1556">
        <v>1.5469999999999999</v>
      </c>
      <c r="AU1556">
        <f t="shared" si="581"/>
        <v>1.5469999999999999E-2</v>
      </c>
      <c r="AW1556" s="1">
        <v>43825</v>
      </c>
      <c r="AX1556">
        <v>1.5289999999999999</v>
      </c>
      <c r="AY1556">
        <f t="shared" si="582"/>
        <v>1.529E-2</v>
      </c>
      <c r="BA1556" s="1">
        <v>43843</v>
      </c>
      <c r="BB1556">
        <v>1.6930000000000001</v>
      </c>
      <c r="BC1556">
        <f t="shared" si="583"/>
        <v>1.6930000000000001E-2</v>
      </c>
      <c r="BE1556" s="1">
        <v>43843</v>
      </c>
      <c r="BF1556">
        <v>1.6214</v>
      </c>
      <c r="BG1556">
        <f t="shared" si="584"/>
        <v>1.6213999999999999E-2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3">
        <f t="shared" ca="1" si="585"/>
        <v>47990</v>
      </c>
      <c r="B1557" s="20">
        <f t="shared" ca="1" si="574"/>
        <v>0</v>
      </c>
      <c r="C1557">
        <f t="shared" ca="1" si="570"/>
        <v>0</v>
      </c>
      <c r="D1557">
        <f t="shared" ca="1" si="577"/>
        <v>-5.5111111111111111</v>
      </c>
      <c r="E1557">
        <f t="shared" ca="1" si="578"/>
        <v>1.7859639999999999</v>
      </c>
      <c r="J1557">
        <f t="shared" ca="1" si="579"/>
        <v>127.79444444444445</v>
      </c>
      <c r="K1557">
        <f t="shared" ca="1" si="575"/>
        <v>1.7859639999999999</v>
      </c>
      <c r="P1557">
        <f t="shared" ca="1" si="580"/>
        <v>127.79444444444445</v>
      </c>
      <c r="Q1557">
        <f t="shared" ca="1" si="576"/>
        <v>1.7859639999999999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9"/>
      <c r="AH1557" s="27"/>
      <c r="AS1557" s="1">
        <v>43823</v>
      </c>
      <c r="AT1557">
        <v>1.56</v>
      </c>
      <c r="AU1557">
        <f t="shared" si="581"/>
        <v>1.5600000000000001E-2</v>
      </c>
      <c r="AW1557" s="1">
        <v>43823</v>
      </c>
      <c r="AX1557">
        <v>1.5469999999999999</v>
      </c>
      <c r="AY1557">
        <f t="shared" si="582"/>
        <v>1.5469999999999999E-2</v>
      </c>
      <c r="BA1557" s="1">
        <v>43840</v>
      </c>
      <c r="BB1557">
        <v>1.6890000000000001</v>
      </c>
      <c r="BC1557">
        <f t="shared" si="583"/>
        <v>1.6890000000000002E-2</v>
      </c>
      <c r="BE1557" s="1">
        <v>43840</v>
      </c>
      <c r="BF1557">
        <v>1.6089</v>
      </c>
      <c r="BG1557">
        <f t="shared" si="584"/>
        <v>1.6088999999999999E-2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3">
        <f t="shared" ca="1" si="585"/>
        <v>47991</v>
      </c>
      <c r="B1558" s="20">
        <f t="shared" ca="1" si="574"/>
        <v>0</v>
      </c>
      <c r="C1558">
        <f t="shared" ca="1" si="570"/>
        <v>0</v>
      </c>
      <c r="D1558">
        <f t="shared" ca="1" si="577"/>
        <v>-5.5138888888888893</v>
      </c>
      <c r="E1558">
        <f t="shared" ca="1" si="578"/>
        <v>1.7859639999999999</v>
      </c>
      <c r="J1558">
        <f t="shared" ca="1" si="579"/>
        <v>127.79444444444445</v>
      </c>
      <c r="K1558">
        <f t="shared" ca="1" si="575"/>
        <v>1.7859639999999999</v>
      </c>
      <c r="P1558">
        <f t="shared" ca="1" si="580"/>
        <v>127.79444444444445</v>
      </c>
      <c r="Q1558">
        <f t="shared" ca="1" si="576"/>
        <v>1.7859639999999999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9"/>
      <c r="AH1558" s="27"/>
      <c r="AS1558" s="1">
        <v>43822</v>
      </c>
      <c r="AT1558">
        <v>1.5429999999999999</v>
      </c>
      <c r="AU1558">
        <f t="shared" si="581"/>
        <v>1.5429999999999999E-2</v>
      </c>
      <c r="AW1558" s="1">
        <v>43822</v>
      </c>
      <c r="AX1558">
        <v>1.532</v>
      </c>
      <c r="AY1558">
        <f t="shared" si="582"/>
        <v>1.532E-2</v>
      </c>
      <c r="BA1558" s="1">
        <v>43839</v>
      </c>
      <c r="BB1558">
        <v>1.6970000000000001</v>
      </c>
      <c r="BC1558">
        <f t="shared" si="583"/>
        <v>1.6969999999999999E-2</v>
      </c>
      <c r="BE1558" s="1">
        <v>43839</v>
      </c>
      <c r="BF1558">
        <v>1.6207</v>
      </c>
      <c r="BG1558">
        <f t="shared" si="584"/>
        <v>1.6206999999999999E-2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3">
        <f t="shared" ca="1" si="585"/>
        <v>47994</v>
      </c>
      <c r="B1559" s="20">
        <f t="shared" ca="1" si="574"/>
        <v>0</v>
      </c>
      <c r="C1559">
        <f t="shared" ca="1" si="570"/>
        <v>0</v>
      </c>
      <c r="D1559">
        <f t="shared" ca="1" si="577"/>
        <v>-5.5222222222222221</v>
      </c>
      <c r="E1559">
        <f t="shared" ca="1" si="578"/>
        <v>1.7859639999999999</v>
      </c>
      <c r="J1559">
        <f t="shared" ca="1" si="579"/>
        <v>127.79444444444445</v>
      </c>
      <c r="K1559">
        <f t="shared" ca="1" si="575"/>
        <v>1.7859639999999999</v>
      </c>
      <c r="P1559">
        <f t="shared" ca="1" si="580"/>
        <v>127.79444444444445</v>
      </c>
      <c r="Q1559">
        <f t="shared" ca="1" si="576"/>
        <v>1.7859639999999999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9"/>
      <c r="AH1559" s="27"/>
      <c r="AS1559" s="1">
        <v>43819</v>
      </c>
      <c r="AT1559">
        <v>1.5449999999999999</v>
      </c>
      <c r="AU1559">
        <f t="shared" si="581"/>
        <v>1.5449999999999998E-2</v>
      </c>
      <c r="AW1559" s="1">
        <v>43819</v>
      </c>
      <c r="AX1559">
        <v>1.5429999999999999</v>
      </c>
      <c r="AY1559">
        <f t="shared" si="582"/>
        <v>1.5429999999999999E-2</v>
      </c>
      <c r="BA1559" s="1">
        <v>43838</v>
      </c>
      <c r="BB1559">
        <v>1.698</v>
      </c>
      <c r="BC1559">
        <f t="shared" si="583"/>
        <v>1.6979999999999999E-2</v>
      </c>
      <c r="BE1559" s="1">
        <v>43838</v>
      </c>
      <c r="BF1559">
        <v>1.6140000000000001</v>
      </c>
      <c r="BG1559">
        <f t="shared" si="584"/>
        <v>1.6140000000000002E-2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3">
        <f t="shared" ca="1" si="585"/>
        <v>47995</v>
      </c>
      <c r="B1560" s="20">
        <f t="shared" ca="1" si="574"/>
        <v>0</v>
      </c>
      <c r="C1560">
        <f t="shared" ca="1" si="570"/>
        <v>0</v>
      </c>
      <c r="D1560">
        <f t="shared" ca="1" si="577"/>
        <v>-5.5250000000000004</v>
      </c>
      <c r="E1560">
        <f t="shared" ca="1" si="578"/>
        <v>1.7859639999999999</v>
      </c>
      <c r="J1560">
        <f t="shared" ca="1" si="579"/>
        <v>127.79444444444445</v>
      </c>
      <c r="K1560">
        <f t="shared" ca="1" si="575"/>
        <v>1.7859639999999999</v>
      </c>
      <c r="P1560">
        <f t="shared" ca="1" si="580"/>
        <v>127.79444444444445</v>
      </c>
      <c r="Q1560">
        <f t="shared" ca="1" si="576"/>
        <v>1.7859639999999999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9"/>
      <c r="AH1560" s="27"/>
      <c r="AS1560" s="1">
        <v>43818</v>
      </c>
      <c r="AT1560">
        <v>1.544</v>
      </c>
      <c r="AU1560">
        <f t="shared" si="581"/>
        <v>1.5440000000000001E-2</v>
      </c>
      <c r="AW1560" s="1">
        <v>43818</v>
      </c>
      <c r="AX1560">
        <v>1.5389999999999999</v>
      </c>
      <c r="AY1560">
        <f t="shared" si="582"/>
        <v>1.5389999999999999E-2</v>
      </c>
      <c r="BA1560" s="1">
        <v>43837</v>
      </c>
      <c r="BB1560">
        <v>1.6890000000000001</v>
      </c>
      <c r="BC1560">
        <f t="shared" si="583"/>
        <v>1.6890000000000002E-2</v>
      </c>
      <c r="BE1560" s="1">
        <v>43837</v>
      </c>
      <c r="BF1560">
        <v>1.5948</v>
      </c>
      <c r="BG1560">
        <f t="shared" si="584"/>
        <v>1.5948E-2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3">
        <f t="shared" ca="1" si="585"/>
        <v>47996</v>
      </c>
      <c r="B1561" s="20">
        <f t="shared" ca="1" si="574"/>
        <v>0</v>
      </c>
      <c r="C1561">
        <f t="shared" ref="C1561:C1624" ca="1" si="587">CEILING(B1561,$C$9)</f>
        <v>0</v>
      </c>
      <c r="D1561">
        <f t="shared" ca="1" si="577"/>
        <v>-5.5277777777777777</v>
      </c>
      <c r="E1561">
        <f t="shared" ca="1" si="578"/>
        <v>1.7859639999999999</v>
      </c>
      <c r="J1561">
        <f t="shared" ca="1" si="579"/>
        <v>127.79444444444445</v>
      </c>
      <c r="K1561">
        <f t="shared" ca="1" si="575"/>
        <v>1.7859639999999999</v>
      </c>
      <c r="P1561">
        <f t="shared" ca="1" si="580"/>
        <v>127.79444444444445</v>
      </c>
      <c r="Q1561">
        <f t="shared" ca="1" si="576"/>
        <v>1.7859639999999999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9"/>
      <c r="AH1561" s="27"/>
      <c r="AS1561" s="1">
        <v>43817</v>
      </c>
      <c r="AT1561">
        <v>1.542</v>
      </c>
      <c r="AU1561">
        <f t="shared" si="581"/>
        <v>1.542E-2</v>
      </c>
      <c r="AW1561" s="1">
        <v>43817</v>
      </c>
      <c r="AX1561">
        <v>1.526</v>
      </c>
      <c r="AY1561">
        <f t="shared" si="582"/>
        <v>1.5260000000000001E-2</v>
      </c>
      <c r="BA1561" s="1">
        <v>43836</v>
      </c>
      <c r="BB1561">
        <v>1.679</v>
      </c>
      <c r="BC1561">
        <f t="shared" si="583"/>
        <v>1.6789999999999999E-2</v>
      </c>
      <c r="BE1561" s="1">
        <v>43836</v>
      </c>
      <c r="BF1561">
        <v>1.5780000000000001</v>
      </c>
      <c r="BG1561">
        <f t="shared" si="584"/>
        <v>1.5780000000000002E-2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3">
        <f t="shared" ca="1" si="585"/>
        <v>47997</v>
      </c>
      <c r="B1562" s="20">
        <f t="shared" ca="1" si="574"/>
        <v>0</v>
      </c>
      <c r="C1562">
        <f t="shared" ca="1" si="587"/>
        <v>0</v>
      </c>
      <c r="D1562">
        <f t="shared" ca="1" si="577"/>
        <v>-5.5305555555555559</v>
      </c>
      <c r="E1562">
        <f t="shared" ca="1" si="578"/>
        <v>1.7859639999999999</v>
      </c>
      <c r="J1562">
        <f t="shared" ca="1" si="579"/>
        <v>127.79444444444445</v>
      </c>
      <c r="K1562">
        <f t="shared" ca="1" si="575"/>
        <v>1.7859639999999999</v>
      </c>
      <c r="P1562">
        <f t="shared" ca="1" si="580"/>
        <v>127.79444444444445</v>
      </c>
      <c r="Q1562">
        <f t="shared" ca="1" si="576"/>
        <v>1.7859639999999999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9"/>
      <c r="AH1562" s="27"/>
      <c r="AS1562" s="1">
        <v>43816</v>
      </c>
      <c r="AT1562">
        <v>1.5529999999999999</v>
      </c>
      <c r="AU1562">
        <f t="shared" si="581"/>
        <v>1.5529999999999999E-2</v>
      </c>
      <c r="AW1562" s="1">
        <v>43816</v>
      </c>
      <c r="AX1562">
        <v>1.5369999999999999</v>
      </c>
      <c r="AY1562">
        <f t="shared" si="582"/>
        <v>1.537E-2</v>
      </c>
      <c r="BA1562" s="1">
        <v>43833</v>
      </c>
      <c r="BB1562">
        <v>1.6919999999999999</v>
      </c>
      <c r="BC1562">
        <f t="shared" si="583"/>
        <v>1.6920000000000001E-2</v>
      </c>
      <c r="BE1562" s="1">
        <v>43833</v>
      </c>
      <c r="BF1562">
        <v>1.5820000000000001</v>
      </c>
      <c r="BG1562">
        <f t="shared" si="584"/>
        <v>1.5820000000000001E-2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3">
        <f t="shared" ca="1" si="585"/>
        <v>47998</v>
      </c>
      <c r="B1563" s="20">
        <f t="shared" ca="1" si="574"/>
        <v>0</v>
      </c>
      <c r="C1563">
        <f t="shared" ca="1" si="587"/>
        <v>0</v>
      </c>
      <c r="D1563">
        <f t="shared" ca="1" si="577"/>
        <v>-5.5333333333333332</v>
      </c>
      <c r="E1563">
        <f t="shared" ca="1" si="578"/>
        <v>1.7859639999999999</v>
      </c>
      <c r="J1563">
        <f t="shared" ca="1" si="579"/>
        <v>127.79444444444445</v>
      </c>
      <c r="K1563">
        <f t="shared" ca="1" si="575"/>
        <v>1.7859639999999999</v>
      </c>
      <c r="P1563">
        <f t="shared" ca="1" si="580"/>
        <v>127.79444444444445</v>
      </c>
      <c r="Q1563">
        <f t="shared" ca="1" si="576"/>
        <v>1.7859639999999999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9"/>
      <c r="AH1563" s="27"/>
      <c r="AS1563" s="1">
        <v>43815</v>
      </c>
      <c r="AT1563">
        <v>1.5429999999999999</v>
      </c>
      <c r="AU1563">
        <f t="shared" si="581"/>
        <v>1.5429999999999999E-2</v>
      </c>
      <c r="AW1563" s="1">
        <v>43815</v>
      </c>
      <c r="AX1563">
        <v>1.5289999999999999</v>
      </c>
      <c r="AY1563">
        <f t="shared" si="582"/>
        <v>1.529E-2</v>
      </c>
      <c r="BA1563" s="1">
        <v>43832</v>
      </c>
      <c r="BB1563">
        <v>1.7270000000000001</v>
      </c>
      <c r="BC1563">
        <f t="shared" si="583"/>
        <v>1.7270000000000001E-2</v>
      </c>
      <c r="BE1563" s="1">
        <v>43832</v>
      </c>
      <c r="BF1563">
        <v>1.6319999999999999</v>
      </c>
      <c r="BG1563">
        <f t="shared" si="584"/>
        <v>1.6319999999999998E-2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3">
        <f t="shared" ca="1" si="585"/>
        <v>48001</v>
      </c>
      <c r="B1564" s="20">
        <f t="shared" ca="1" si="574"/>
        <v>0</v>
      </c>
      <c r="C1564">
        <f t="shared" ca="1" si="587"/>
        <v>0</v>
      </c>
      <c r="D1564">
        <f t="shared" ca="1" si="577"/>
        <v>-5.541666666666667</v>
      </c>
      <c r="E1564">
        <f t="shared" ca="1" si="578"/>
        <v>1.7859639999999999</v>
      </c>
      <c r="J1564">
        <f t="shared" ca="1" si="579"/>
        <v>127.79444444444445</v>
      </c>
      <c r="K1564">
        <f t="shared" ca="1" si="575"/>
        <v>1.7859639999999999</v>
      </c>
      <c r="P1564">
        <f t="shared" ca="1" si="580"/>
        <v>127.79444444444445</v>
      </c>
      <c r="Q1564">
        <f t="shared" ca="1" si="576"/>
        <v>1.7859639999999999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9"/>
      <c r="AH1564" s="27"/>
      <c r="AS1564" s="1">
        <v>43812</v>
      </c>
      <c r="AT1564">
        <v>1.538</v>
      </c>
      <c r="AU1564">
        <f t="shared" si="581"/>
        <v>1.538E-2</v>
      </c>
      <c r="AW1564" s="1">
        <v>43812</v>
      </c>
      <c r="AX1564">
        <v>1.5289999999999999</v>
      </c>
      <c r="AY1564">
        <f t="shared" si="582"/>
        <v>1.529E-2</v>
      </c>
      <c r="BA1564" s="1">
        <v>43831</v>
      </c>
      <c r="BB1564">
        <v>1.742</v>
      </c>
      <c r="BC1564">
        <f t="shared" si="583"/>
        <v>1.7420000000000001E-2</v>
      </c>
      <c r="BE1564" s="1">
        <v>43831</v>
      </c>
      <c r="BF1564">
        <v>1.6619999999999999</v>
      </c>
      <c r="BG1564">
        <f t="shared" si="584"/>
        <v>1.6619999999999999E-2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3">
        <f t="shared" ca="1" si="585"/>
        <v>48002</v>
      </c>
      <c r="B1565" s="20">
        <f t="shared" ca="1" si="574"/>
        <v>0</v>
      </c>
      <c r="C1565">
        <f t="shared" ca="1" si="587"/>
        <v>0</v>
      </c>
      <c r="D1565">
        <f t="shared" ca="1" si="577"/>
        <v>-5.5444444444444443</v>
      </c>
      <c r="E1565">
        <f t="shared" ca="1" si="578"/>
        <v>1.7859639999999999</v>
      </c>
      <c r="J1565">
        <f t="shared" ca="1" si="579"/>
        <v>127.79444444444445</v>
      </c>
      <c r="K1565">
        <f t="shared" ca="1" si="575"/>
        <v>1.7859639999999999</v>
      </c>
      <c r="P1565">
        <f t="shared" ca="1" si="580"/>
        <v>127.79444444444445</v>
      </c>
      <c r="Q1565">
        <f t="shared" ca="1" si="576"/>
        <v>1.7859639999999999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9"/>
      <c r="AH1565" s="27"/>
      <c r="AS1565" s="1">
        <v>43811</v>
      </c>
      <c r="AT1565">
        <v>1.532</v>
      </c>
      <c r="AU1565">
        <f t="shared" si="581"/>
        <v>1.532E-2</v>
      </c>
      <c r="AW1565" s="1">
        <v>43811</v>
      </c>
      <c r="AX1565">
        <v>1.5209999999999999</v>
      </c>
      <c r="AY1565">
        <f t="shared" si="582"/>
        <v>1.521E-2</v>
      </c>
      <c r="BA1565" s="1">
        <v>43830</v>
      </c>
      <c r="BB1565">
        <v>1.742</v>
      </c>
      <c r="BC1565">
        <f t="shared" si="583"/>
        <v>1.7420000000000001E-2</v>
      </c>
      <c r="BE1565" s="1">
        <v>43830</v>
      </c>
      <c r="BF1565">
        <v>1.66</v>
      </c>
      <c r="BG1565">
        <f t="shared" si="584"/>
        <v>1.66E-2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3">
        <f t="shared" ca="1" si="585"/>
        <v>48003</v>
      </c>
      <c r="B1566" s="20">
        <f t="shared" ca="1" si="574"/>
        <v>0</v>
      </c>
      <c r="C1566">
        <f t="shared" ca="1" si="587"/>
        <v>0</v>
      </c>
      <c r="D1566">
        <f t="shared" ca="1" si="577"/>
        <v>-5.5472222222222225</v>
      </c>
      <c r="E1566">
        <f t="shared" ca="1" si="578"/>
        <v>1.7859639999999999</v>
      </c>
      <c r="J1566">
        <f t="shared" ca="1" si="579"/>
        <v>127.79444444444445</v>
      </c>
      <c r="K1566">
        <f t="shared" ca="1" si="575"/>
        <v>1.7859639999999999</v>
      </c>
      <c r="P1566">
        <f t="shared" ca="1" si="580"/>
        <v>127.79444444444445</v>
      </c>
      <c r="Q1566">
        <f t="shared" ca="1" si="576"/>
        <v>1.7859639999999999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9"/>
      <c r="AH1566" s="27"/>
      <c r="AS1566" s="1">
        <v>43810</v>
      </c>
      <c r="AT1566">
        <v>1.5369999999999999</v>
      </c>
      <c r="AU1566">
        <f t="shared" si="581"/>
        <v>1.537E-2</v>
      </c>
      <c r="AW1566" s="1">
        <v>43810</v>
      </c>
      <c r="AX1566">
        <v>1.5189999999999999</v>
      </c>
      <c r="AY1566">
        <f t="shared" si="582"/>
        <v>1.5189999999999999E-2</v>
      </c>
      <c r="BA1566" s="1">
        <v>43829</v>
      </c>
      <c r="BB1566">
        <v>1.7350000000000001</v>
      </c>
      <c r="BC1566">
        <f t="shared" si="583"/>
        <v>1.7350000000000001E-2</v>
      </c>
      <c r="BE1566" s="1">
        <v>43829</v>
      </c>
      <c r="BF1566">
        <v>1.6459999999999999</v>
      </c>
      <c r="BG1566">
        <f t="shared" si="584"/>
        <v>1.6459999999999999E-2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3">
        <f t="shared" ca="1" si="585"/>
        <v>48004</v>
      </c>
      <c r="B1567" s="20">
        <f t="shared" ca="1" si="574"/>
        <v>0</v>
      </c>
      <c r="C1567">
        <f t="shared" ca="1" si="587"/>
        <v>0</v>
      </c>
      <c r="D1567">
        <f t="shared" ca="1" si="577"/>
        <v>-5.55</v>
      </c>
      <c r="E1567">
        <f t="shared" ca="1" si="578"/>
        <v>1.7859639999999999</v>
      </c>
      <c r="J1567">
        <f t="shared" ca="1" si="579"/>
        <v>127.79444444444445</v>
      </c>
      <c r="K1567">
        <f t="shared" ca="1" si="575"/>
        <v>1.7859639999999999</v>
      </c>
      <c r="P1567">
        <f t="shared" ca="1" si="580"/>
        <v>127.79444444444445</v>
      </c>
      <c r="Q1567">
        <f t="shared" ca="1" si="576"/>
        <v>1.7859639999999999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9"/>
      <c r="AH1567" s="27"/>
      <c r="AS1567" s="1">
        <v>43809</v>
      </c>
      <c r="AT1567">
        <v>1.534</v>
      </c>
      <c r="AU1567">
        <f t="shared" si="581"/>
        <v>1.5339999999999999E-2</v>
      </c>
      <c r="AW1567" s="1">
        <v>43809</v>
      </c>
      <c r="AX1567">
        <v>1.5049999999999999</v>
      </c>
      <c r="AY1567">
        <f t="shared" si="582"/>
        <v>1.5049999999999999E-2</v>
      </c>
      <c r="BA1567" s="1">
        <v>43826</v>
      </c>
      <c r="BB1567">
        <v>1.7490000000000001</v>
      </c>
      <c r="BC1567">
        <f t="shared" si="583"/>
        <v>1.7490000000000002E-2</v>
      </c>
      <c r="BE1567" s="1">
        <v>43826</v>
      </c>
      <c r="BF1567">
        <v>1.6359999999999999</v>
      </c>
      <c r="BG1567">
        <f t="shared" si="584"/>
        <v>1.636E-2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3">
        <f t="shared" ca="1" si="585"/>
        <v>48005</v>
      </c>
      <c r="B1568" s="20">
        <f t="shared" ca="1" si="574"/>
        <v>0</v>
      </c>
      <c r="C1568">
        <f t="shared" ca="1" si="587"/>
        <v>0</v>
      </c>
      <c r="D1568">
        <f t="shared" ca="1" si="577"/>
        <v>-5.552777777777778</v>
      </c>
      <c r="E1568">
        <f t="shared" ca="1" si="578"/>
        <v>1.7859639999999999</v>
      </c>
      <c r="J1568">
        <f t="shared" ca="1" si="579"/>
        <v>127.79444444444445</v>
      </c>
      <c r="K1568">
        <f t="shared" ca="1" si="575"/>
        <v>1.7859639999999999</v>
      </c>
      <c r="P1568">
        <f t="shared" ca="1" si="580"/>
        <v>127.79444444444445</v>
      </c>
      <c r="Q1568">
        <f t="shared" ca="1" si="576"/>
        <v>1.7859639999999999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9"/>
      <c r="AH1568" s="27"/>
      <c r="AS1568" s="1">
        <v>43808</v>
      </c>
      <c r="AT1568">
        <v>1.542</v>
      </c>
      <c r="AU1568">
        <f t="shared" si="581"/>
        <v>1.542E-2</v>
      </c>
      <c r="AW1568" s="1">
        <v>43808</v>
      </c>
      <c r="AX1568">
        <v>1.504</v>
      </c>
      <c r="AY1568">
        <f t="shared" si="582"/>
        <v>1.504E-2</v>
      </c>
      <c r="BA1568" s="1">
        <v>43825</v>
      </c>
      <c r="BB1568">
        <v>1.7629999999999999</v>
      </c>
      <c r="BC1568">
        <f t="shared" si="583"/>
        <v>1.763E-2</v>
      </c>
      <c r="BE1568" s="1">
        <v>43825</v>
      </c>
      <c r="BF1568">
        <v>1.6870000000000001</v>
      </c>
      <c r="BG1568">
        <f t="shared" si="584"/>
        <v>1.687E-2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3">
        <f t="shared" ca="1" si="585"/>
        <v>48008</v>
      </c>
      <c r="B1569" s="20">
        <f t="shared" ca="1" si="574"/>
        <v>0</v>
      </c>
      <c r="C1569">
        <f t="shared" ca="1" si="587"/>
        <v>0</v>
      </c>
      <c r="D1569">
        <f t="shared" ca="1" si="577"/>
        <v>-5.5611111111111109</v>
      </c>
      <c r="E1569">
        <f t="shared" ca="1" si="578"/>
        <v>1.7859639999999999</v>
      </c>
      <c r="J1569">
        <f t="shared" ca="1" si="579"/>
        <v>127.79444444444445</v>
      </c>
      <c r="K1569">
        <f t="shared" ca="1" si="575"/>
        <v>1.7859639999999999</v>
      </c>
      <c r="P1569">
        <f t="shared" ca="1" si="580"/>
        <v>127.79444444444445</v>
      </c>
      <c r="Q1569">
        <f t="shared" ca="1" si="576"/>
        <v>1.7859639999999999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9"/>
      <c r="AH1569" s="27"/>
      <c r="AS1569" s="1">
        <v>43805</v>
      </c>
      <c r="AT1569">
        <v>1.5409999999999999</v>
      </c>
      <c r="AU1569">
        <f t="shared" si="581"/>
        <v>1.541E-2</v>
      </c>
      <c r="AW1569" s="1">
        <v>43805</v>
      </c>
      <c r="AX1569">
        <v>1.504</v>
      </c>
      <c r="AY1569">
        <f t="shared" si="582"/>
        <v>1.504E-2</v>
      </c>
      <c r="BA1569" s="1">
        <v>43824</v>
      </c>
      <c r="BB1569">
        <v>1.768</v>
      </c>
      <c r="BC1569">
        <f t="shared" si="583"/>
        <v>1.7680000000000001E-2</v>
      </c>
      <c r="BE1569" s="1">
        <v>43824</v>
      </c>
      <c r="BF1569">
        <v>1.681</v>
      </c>
      <c r="BG1569">
        <f t="shared" si="584"/>
        <v>1.6810000000000002E-2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3">
        <f t="shared" ca="1" si="585"/>
        <v>48009</v>
      </c>
      <c r="B1570" s="20">
        <f t="shared" ca="1" si="574"/>
        <v>0</v>
      </c>
      <c r="C1570">
        <f t="shared" ca="1" si="587"/>
        <v>0</v>
      </c>
      <c r="D1570">
        <f t="shared" ca="1" si="577"/>
        <v>-5.5638888888888891</v>
      </c>
      <c r="E1570">
        <f t="shared" ca="1" si="578"/>
        <v>1.7859639999999999</v>
      </c>
      <c r="J1570">
        <f t="shared" ca="1" si="579"/>
        <v>127.79444444444445</v>
      </c>
      <c r="K1570">
        <f t="shared" ca="1" si="575"/>
        <v>1.7859639999999999</v>
      </c>
      <c r="P1570">
        <f t="shared" ca="1" si="580"/>
        <v>127.79444444444445</v>
      </c>
      <c r="Q1570">
        <f t="shared" ca="1" si="576"/>
        <v>1.7859639999999999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9"/>
      <c r="AH1570" s="27"/>
      <c r="AS1570" s="1">
        <v>43804</v>
      </c>
      <c r="AT1570">
        <v>1.5229999999999999</v>
      </c>
      <c r="AU1570">
        <f t="shared" si="581"/>
        <v>1.5229999999999999E-2</v>
      </c>
      <c r="AW1570" s="1">
        <v>43804</v>
      </c>
      <c r="AX1570">
        <v>1.4890000000000001</v>
      </c>
      <c r="AY1570">
        <f t="shared" si="582"/>
        <v>1.489E-2</v>
      </c>
      <c r="BA1570" s="1">
        <v>43823</v>
      </c>
      <c r="BB1570">
        <v>1.768</v>
      </c>
      <c r="BC1570">
        <f t="shared" si="583"/>
        <v>1.7680000000000001E-2</v>
      </c>
      <c r="BE1570" s="1">
        <v>43823</v>
      </c>
      <c r="BF1570">
        <v>1.681</v>
      </c>
      <c r="BG1570">
        <f t="shared" si="584"/>
        <v>1.6810000000000002E-2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3">
        <f t="shared" ca="1" si="585"/>
        <v>48010</v>
      </c>
      <c r="B1571" s="20">
        <f t="shared" ca="1" si="574"/>
        <v>0</v>
      </c>
      <c r="C1571">
        <f t="shared" ca="1" si="587"/>
        <v>0</v>
      </c>
      <c r="D1571">
        <f t="shared" ca="1" si="577"/>
        <v>-5.5666666666666664</v>
      </c>
      <c r="E1571">
        <f t="shared" ca="1" si="578"/>
        <v>1.7859639999999999</v>
      </c>
      <c r="J1571">
        <f t="shared" ca="1" si="579"/>
        <v>127.79444444444445</v>
      </c>
      <c r="K1571">
        <f t="shared" ca="1" si="575"/>
        <v>1.7859639999999999</v>
      </c>
      <c r="P1571">
        <f t="shared" ca="1" si="580"/>
        <v>127.79444444444445</v>
      </c>
      <c r="Q1571">
        <f t="shared" ca="1" si="576"/>
        <v>1.7859639999999999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9"/>
      <c r="AH1571" s="27"/>
      <c r="AS1571" s="1">
        <v>43803</v>
      </c>
      <c r="AT1571">
        <v>1.5369999999999999</v>
      </c>
      <c r="AU1571">
        <f t="shared" si="581"/>
        <v>1.537E-2</v>
      </c>
      <c r="AW1571" s="1">
        <v>43803</v>
      </c>
      <c r="AX1571">
        <v>1.492</v>
      </c>
      <c r="AY1571">
        <f t="shared" si="582"/>
        <v>1.4919999999999999E-2</v>
      </c>
      <c r="BA1571" s="1">
        <v>43822</v>
      </c>
      <c r="BB1571">
        <v>1.772</v>
      </c>
      <c r="BC1571">
        <f t="shared" si="583"/>
        <v>1.772E-2</v>
      </c>
      <c r="BE1571" s="1">
        <v>43822</v>
      </c>
      <c r="BF1571">
        <v>1.69</v>
      </c>
      <c r="BG1571">
        <f t="shared" si="584"/>
        <v>1.6899999999999998E-2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3">
        <f t="shared" ca="1" si="585"/>
        <v>48011</v>
      </c>
      <c r="B1572" s="20">
        <f t="shared" ca="1" si="574"/>
        <v>0</v>
      </c>
      <c r="C1572">
        <f t="shared" ca="1" si="587"/>
        <v>0</v>
      </c>
      <c r="D1572">
        <f t="shared" ca="1" si="577"/>
        <v>-5.5694444444444446</v>
      </c>
      <c r="E1572">
        <f t="shared" ca="1" si="578"/>
        <v>1.7859639999999999</v>
      </c>
      <c r="J1572">
        <f t="shared" ca="1" si="579"/>
        <v>127.79444444444445</v>
      </c>
      <c r="K1572">
        <f t="shared" ca="1" si="575"/>
        <v>1.7859639999999999</v>
      </c>
      <c r="P1572">
        <f t="shared" ca="1" si="580"/>
        <v>127.79444444444445</v>
      </c>
      <c r="Q1572">
        <f t="shared" ca="1" si="576"/>
        <v>1.7859639999999999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9"/>
      <c r="AH1572" s="27"/>
      <c r="AS1572" s="1">
        <v>43802</v>
      </c>
      <c r="AT1572">
        <v>1.53</v>
      </c>
      <c r="AU1572">
        <f t="shared" si="581"/>
        <v>1.5300000000000001E-2</v>
      </c>
      <c r="AW1572" s="1">
        <v>43802</v>
      </c>
      <c r="AX1572">
        <v>1.488</v>
      </c>
      <c r="AY1572">
        <f t="shared" si="582"/>
        <v>1.4879999999999999E-2</v>
      </c>
      <c r="BA1572" s="1">
        <v>43819</v>
      </c>
      <c r="BB1572">
        <v>1.7629999999999999</v>
      </c>
      <c r="BC1572">
        <f t="shared" si="583"/>
        <v>1.763E-2</v>
      </c>
      <c r="BE1572" s="1">
        <v>43819</v>
      </c>
      <c r="BF1572">
        <v>1.6873</v>
      </c>
      <c r="BG1572">
        <f t="shared" si="584"/>
        <v>1.6872999999999999E-2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3">
        <f t="shared" ca="1" si="585"/>
        <v>48012</v>
      </c>
      <c r="B1573" s="20">
        <f t="shared" ca="1" si="574"/>
        <v>0</v>
      </c>
      <c r="C1573">
        <f t="shared" ca="1" si="587"/>
        <v>0</v>
      </c>
      <c r="D1573">
        <f t="shared" ca="1" si="577"/>
        <v>-5.572222222222222</v>
      </c>
      <c r="E1573">
        <f t="shared" ca="1" si="578"/>
        <v>1.7859639999999999</v>
      </c>
      <c r="J1573">
        <f t="shared" ca="1" si="579"/>
        <v>127.79444444444445</v>
      </c>
      <c r="K1573">
        <f t="shared" ca="1" si="575"/>
        <v>1.7859639999999999</v>
      </c>
      <c r="P1573">
        <f t="shared" ca="1" si="580"/>
        <v>127.79444444444445</v>
      </c>
      <c r="Q1573">
        <f t="shared" ca="1" si="576"/>
        <v>1.7859639999999999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9"/>
      <c r="AH1573" s="27"/>
      <c r="AS1573" s="1">
        <v>43801</v>
      </c>
      <c r="AT1573">
        <v>1.5469999999999999</v>
      </c>
      <c r="AU1573">
        <f t="shared" si="581"/>
        <v>1.5469999999999999E-2</v>
      </c>
      <c r="AW1573" s="1">
        <v>43801</v>
      </c>
      <c r="AX1573">
        <v>1.5189999999999999</v>
      </c>
      <c r="AY1573">
        <f t="shared" si="582"/>
        <v>1.5189999999999999E-2</v>
      </c>
      <c r="BA1573" s="1">
        <v>43818</v>
      </c>
      <c r="BB1573">
        <v>1.7509999999999999</v>
      </c>
      <c r="BC1573">
        <f t="shared" si="583"/>
        <v>1.7509999999999998E-2</v>
      </c>
      <c r="BE1573" s="1">
        <v>43818</v>
      </c>
      <c r="BF1573">
        <v>1.6728000000000001</v>
      </c>
      <c r="BG1573">
        <f t="shared" si="584"/>
        <v>1.6728E-2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3">
        <f t="shared" ca="1" si="585"/>
        <v>48015</v>
      </c>
      <c r="B1574" s="20">
        <f t="shared" ca="1" si="574"/>
        <v>0</v>
      </c>
      <c r="C1574">
        <f t="shared" ca="1" si="587"/>
        <v>0</v>
      </c>
      <c r="D1574">
        <f t="shared" ca="1" si="577"/>
        <v>-5.5805555555555557</v>
      </c>
      <c r="E1574">
        <f t="shared" ca="1" si="578"/>
        <v>1.7859639999999999</v>
      </c>
      <c r="J1574">
        <f t="shared" ca="1" si="579"/>
        <v>127.79444444444445</v>
      </c>
      <c r="K1574">
        <f t="shared" ca="1" si="575"/>
        <v>1.7859639999999999</v>
      </c>
      <c r="P1574">
        <f t="shared" ca="1" si="580"/>
        <v>127.79444444444445</v>
      </c>
      <c r="Q1574">
        <f t="shared" ca="1" si="576"/>
        <v>1.7859639999999999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9"/>
      <c r="AH1574" s="27"/>
      <c r="AS1574" s="1">
        <v>43798</v>
      </c>
      <c r="AT1574">
        <v>1.546</v>
      </c>
      <c r="AU1574">
        <f t="shared" si="581"/>
        <v>1.546E-2</v>
      </c>
      <c r="AW1574" s="1">
        <v>43798</v>
      </c>
      <c r="AX1574">
        <v>1.514</v>
      </c>
      <c r="AY1574">
        <f t="shared" si="582"/>
        <v>1.5140000000000001E-2</v>
      </c>
      <c r="BA1574" s="1">
        <v>43817</v>
      </c>
      <c r="BB1574">
        <v>1.748</v>
      </c>
      <c r="BC1574">
        <f t="shared" si="583"/>
        <v>1.7479999999999999E-2</v>
      </c>
      <c r="BE1574" s="1">
        <v>43817</v>
      </c>
      <c r="BF1574">
        <v>1.6808000000000001</v>
      </c>
      <c r="BG1574">
        <f t="shared" si="584"/>
        <v>1.6808E-2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3">
        <f t="shared" ca="1" si="585"/>
        <v>48016</v>
      </c>
      <c r="B1575" s="20">
        <f t="shared" ca="1" si="574"/>
        <v>0</v>
      </c>
      <c r="C1575">
        <f t="shared" ca="1" si="587"/>
        <v>0</v>
      </c>
      <c r="D1575">
        <f t="shared" ca="1" si="577"/>
        <v>-5.583333333333333</v>
      </c>
      <c r="E1575">
        <f t="shared" ca="1" si="578"/>
        <v>1.7859639999999999</v>
      </c>
      <c r="J1575">
        <f t="shared" ca="1" si="579"/>
        <v>127.79444444444445</v>
      </c>
      <c r="K1575">
        <f t="shared" ca="1" si="575"/>
        <v>1.7859639999999999</v>
      </c>
      <c r="P1575">
        <f t="shared" ca="1" si="580"/>
        <v>127.79444444444445</v>
      </c>
      <c r="Q1575">
        <f t="shared" ca="1" si="576"/>
        <v>1.7859639999999999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9"/>
      <c r="AH1575" s="27"/>
      <c r="AS1575" s="1">
        <v>43796</v>
      </c>
      <c r="AT1575">
        <v>1.55</v>
      </c>
      <c r="AU1575">
        <f t="shared" si="581"/>
        <v>1.55E-2</v>
      </c>
      <c r="AW1575" s="1">
        <v>43796</v>
      </c>
      <c r="AX1575">
        <v>1.52</v>
      </c>
      <c r="AY1575">
        <f t="shared" si="582"/>
        <v>1.52E-2</v>
      </c>
      <c r="BA1575" s="1">
        <v>43816</v>
      </c>
      <c r="BB1575">
        <v>1.7390000000000001</v>
      </c>
      <c r="BC1575">
        <f t="shared" si="583"/>
        <v>1.7390000000000003E-2</v>
      </c>
      <c r="BE1575" s="1">
        <v>43816</v>
      </c>
      <c r="BF1575">
        <v>1.65</v>
      </c>
      <c r="BG1575">
        <f t="shared" si="584"/>
        <v>1.6500000000000001E-2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3">
        <f t="shared" ca="1" si="585"/>
        <v>48017</v>
      </c>
      <c r="B1576" s="20">
        <f t="shared" ca="1" si="574"/>
        <v>0</v>
      </c>
      <c r="C1576">
        <f t="shared" ca="1" si="587"/>
        <v>0</v>
      </c>
      <c r="D1576">
        <f t="shared" ca="1" si="577"/>
        <v>-5.5861111111111112</v>
      </c>
      <c r="E1576">
        <f t="shared" ca="1" si="578"/>
        <v>1.7859639999999999</v>
      </c>
      <c r="J1576">
        <f t="shared" ca="1" si="579"/>
        <v>127.79444444444445</v>
      </c>
      <c r="K1576">
        <f t="shared" ca="1" si="575"/>
        <v>1.7859639999999999</v>
      </c>
      <c r="P1576">
        <f t="shared" ca="1" si="580"/>
        <v>127.79444444444445</v>
      </c>
      <c r="Q1576">
        <f t="shared" ca="1" si="576"/>
        <v>1.7859639999999999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9"/>
      <c r="AH1576" s="27"/>
      <c r="AS1576" s="1">
        <v>43795</v>
      </c>
      <c r="AT1576">
        <v>1.546</v>
      </c>
      <c r="AU1576">
        <f t="shared" si="581"/>
        <v>1.546E-2</v>
      </c>
      <c r="AW1576" s="1">
        <v>43795</v>
      </c>
      <c r="AX1576">
        <v>1.5009999999999999</v>
      </c>
      <c r="AY1576">
        <f t="shared" si="582"/>
        <v>1.5009999999999999E-2</v>
      </c>
      <c r="BA1576" s="1">
        <v>43815</v>
      </c>
      <c r="BB1576">
        <v>1.73</v>
      </c>
      <c r="BC1576">
        <f t="shared" si="583"/>
        <v>1.7299999999999999E-2</v>
      </c>
      <c r="BE1576" s="1">
        <v>43815</v>
      </c>
      <c r="BF1576">
        <v>1.6479999999999999</v>
      </c>
      <c r="BG1576">
        <f t="shared" si="584"/>
        <v>1.6479999999999998E-2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3">
        <f t="shared" ca="1" si="585"/>
        <v>48018</v>
      </c>
      <c r="B1577" s="20">
        <f t="shared" ca="1" si="574"/>
        <v>0</v>
      </c>
      <c r="C1577">
        <f t="shared" ca="1" si="587"/>
        <v>0</v>
      </c>
      <c r="D1577">
        <f t="shared" ca="1" si="577"/>
        <v>-5.5888888888888886</v>
      </c>
      <c r="E1577">
        <f t="shared" ca="1" si="578"/>
        <v>1.7859639999999999</v>
      </c>
      <c r="J1577">
        <f t="shared" ca="1" si="579"/>
        <v>127.79444444444445</v>
      </c>
      <c r="K1577">
        <f t="shared" ca="1" si="575"/>
        <v>1.7859639999999999</v>
      </c>
      <c r="P1577">
        <f t="shared" ca="1" si="580"/>
        <v>127.79444444444445</v>
      </c>
      <c r="Q1577">
        <f t="shared" ca="1" si="576"/>
        <v>1.7859639999999999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9"/>
      <c r="AH1577" s="27"/>
      <c r="AS1577" s="1">
        <v>43794</v>
      </c>
      <c r="AT1577">
        <v>1.5309999999999999</v>
      </c>
      <c r="AU1577">
        <f t="shared" si="581"/>
        <v>1.5309999999999999E-2</v>
      </c>
      <c r="AW1577" s="1">
        <v>43794</v>
      </c>
      <c r="AX1577">
        <v>1.5029999999999999</v>
      </c>
      <c r="AY1577">
        <f t="shared" si="582"/>
        <v>1.5029999999999998E-2</v>
      </c>
      <c r="BA1577" s="1">
        <v>43812</v>
      </c>
      <c r="BB1577">
        <v>1.7070000000000001</v>
      </c>
      <c r="BC1577">
        <f t="shared" si="583"/>
        <v>1.7070000000000002E-2</v>
      </c>
      <c r="BE1577" s="1">
        <v>43812</v>
      </c>
      <c r="BF1577">
        <v>1.6146</v>
      </c>
      <c r="BG1577">
        <f t="shared" si="584"/>
        <v>1.6146000000000001E-2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3">
        <f t="shared" ca="1" si="585"/>
        <v>48019</v>
      </c>
      <c r="B1578" s="20">
        <f t="shared" ca="1" si="574"/>
        <v>0</v>
      </c>
      <c r="C1578">
        <f t="shared" ca="1" si="587"/>
        <v>0</v>
      </c>
      <c r="D1578">
        <f t="shared" ca="1" si="577"/>
        <v>-5.5916666666666668</v>
      </c>
      <c r="E1578">
        <f t="shared" ca="1" si="578"/>
        <v>1.7859639999999999</v>
      </c>
      <c r="J1578">
        <f t="shared" ca="1" si="579"/>
        <v>127.79444444444445</v>
      </c>
      <c r="K1578">
        <f t="shared" ca="1" si="575"/>
        <v>1.7859639999999999</v>
      </c>
      <c r="P1578">
        <f t="shared" ca="1" si="580"/>
        <v>127.79444444444445</v>
      </c>
      <c r="Q1578">
        <f t="shared" ca="1" si="576"/>
        <v>1.7859639999999999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9"/>
      <c r="AH1578" s="27"/>
      <c r="AS1578" s="1">
        <v>43791</v>
      </c>
      <c r="AT1578">
        <v>1.5289999999999999</v>
      </c>
      <c r="AU1578">
        <f t="shared" si="581"/>
        <v>1.529E-2</v>
      </c>
      <c r="AW1578" s="1">
        <v>43791</v>
      </c>
      <c r="AX1578">
        <v>1.488</v>
      </c>
      <c r="AY1578">
        <f t="shared" si="582"/>
        <v>1.4879999999999999E-2</v>
      </c>
      <c r="BA1578" s="1">
        <v>43811</v>
      </c>
      <c r="BB1578">
        <v>1.736</v>
      </c>
      <c r="BC1578">
        <f t="shared" si="583"/>
        <v>1.736E-2</v>
      </c>
      <c r="BE1578" s="1">
        <v>43811</v>
      </c>
      <c r="BF1578">
        <v>1.6661999999999999</v>
      </c>
      <c r="BG1578">
        <f t="shared" si="584"/>
        <v>1.6662E-2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3">
        <f t="shared" ca="1" si="585"/>
        <v>48022</v>
      </c>
      <c r="B1579" s="20">
        <f t="shared" ca="1" si="574"/>
        <v>0</v>
      </c>
      <c r="C1579">
        <f t="shared" ca="1" si="587"/>
        <v>0</v>
      </c>
      <c r="D1579">
        <f t="shared" ca="1" si="577"/>
        <v>-5.6</v>
      </c>
      <c r="E1579">
        <f t="shared" ca="1" si="578"/>
        <v>1.7859639999999999</v>
      </c>
      <c r="J1579">
        <f t="shared" ca="1" si="579"/>
        <v>127.79444444444445</v>
      </c>
      <c r="K1579">
        <f t="shared" ca="1" si="575"/>
        <v>1.7859639999999999</v>
      </c>
      <c r="P1579">
        <f t="shared" ca="1" si="580"/>
        <v>127.79444444444445</v>
      </c>
      <c r="Q1579">
        <f t="shared" ca="1" si="576"/>
        <v>1.7859639999999999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9"/>
      <c r="AH1579" s="27"/>
      <c r="AS1579" s="1">
        <v>43790</v>
      </c>
      <c r="AT1579">
        <v>1.5409999999999999</v>
      </c>
      <c r="AU1579">
        <f t="shared" si="581"/>
        <v>1.541E-2</v>
      </c>
      <c r="AW1579" s="1">
        <v>43790</v>
      </c>
      <c r="AX1579">
        <v>1.488</v>
      </c>
      <c r="AY1579">
        <f t="shared" si="582"/>
        <v>1.4879999999999999E-2</v>
      </c>
      <c r="BA1579" s="1">
        <v>43810</v>
      </c>
      <c r="BB1579">
        <v>1.7</v>
      </c>
      <c r="BC1579">
        <f t="shared" si="583"/>
        <v>1.7000000000000001E-2</v>
      </c>
      <c r="BE1579" s="1">
        <v>43810</v>
      </c>
      <c r="BF1579">
        <v>1.5920000000000001</v>
      </c>
      <c r="BG1579">
        <f t="shared" si="584"/>
        <v>1.592E-2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3">
        <f t="shared" ca="1" si="585"/>
        <v>48023</v>
      </c>
      <c r="B1580" s="20">
        <f t="shared" ca="1" si="574"/>
        <v>0</v>
      </c>
      <c r="C1580">
        <f t="shared" ca="1" si="587"/>
        <v>0</v>
      </c>
      <c r="D1580">
        <f t="shared" ca="1" si="577"/>
        <v>-5.6027777777777779</v>
      </c>
      <c r="E1580">
        <f t="shared" ca="1" si="578"/>
        <v>1.7859639999999999</v>
      </c>
      <c r="J1580">
        <f t="shared" ca="1" si="579"/>
        <v>127.79444444444445</v>
      </c>
      <c r="K1580">
        <f t="shared" ca="1" si="575"/>
        <v>1.7859639999999999</v>
      </c>
      <c r="P1580">
        <f t="shared" ca="1" si="580"/>
        <v>127.79444444444445</v>
      </c>
      <c r="Q1580">
        <f t="shared" ca="1" si="576"/>
        <v>1.7859639999999999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9"/>
      <c r="AH1580" s="27"/>
      <c r="AS1580" s="1">
        <v>43789</v>
      </c>
      <c r="AT1580">
        <v>1.534</v>
      </c>
      <c r="AU1580">
        <f t="shared" si="581"/>
        <v>1.5339999999999999E-2</v>
      </c>
      <c r="AW1580" s="1">
        <v>43789</v>
      </c>
      <c r="AX1580">
        <v>1.4930000000000001</v>
      </c>
      <c r="AY1580">
        <f t="shared" si="582"/>
        <v>1.4930000000000001E-2</v>
      </c>
      <c r="BA1580" s="1">
        <v>43809</v>
      </c>
      <c r="BB1580">
        <v>1.7110000000000001</v>
      </c>
      <c r="BC1580">
        <f t="shared" si="583"/>
        <v>1.711E-2</v>
      </c>
      <c r="BE1580" s="1">
        <v>43809</v>
      </c>
      <c r="BF1580">
        <v>1.631</v>
      </c>
      <c r="BG1580">
        <f t="shared" si="584"/>
        <v>1.6310000000000002E-2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3">
        <f t="shared" ca="1" si="585"/>
        <v>48024</v>
      </c>
      <c r="B1581" s="20">
        <f t="shared" ca="1" si="574"/>
        <v>0</v>
      </c>
      <c r="C1581">
        <f t="shared" ca="1" si="587"/>
        <v>0</v>
      </c>
      <c r="D1581">
        <f t="shared" ca="1" si="577"/>
        <v>-5.6055555555555552</v>
      </c>
      <c r="E1581">
        <f t="shared" ca="1" si="578"/>
        <v>1.7859639999999999</v>
      </c>
      <c r="J1581">
        <f t="shared" ca="1" si="579"/>
        <v>127.79444444444445</v>
      </c>
      <c r="K1581">
        <f t="shared" ca="1" si="575"/>
        <v>1.7859639999999999</v>
      </c>
      <c r="P1581">
        <f t="shared" ca="1" si="580"/>
        <v>127.79444444444445</v>
      </c>
      <c r="Q1581">
        <f t="shared" ca="1" si="576"/>
        <v>1.7859639999999999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9"/>
      <c r="AH1581" s="27"/>
      <c r="AS1581" s="1">
        <v>43788</v>
      </c>
      <c r="AT1581">
        <v>1.5329999999999999</v>
      </c>
      <c r="AU1581">
        <f t="shared" si="581"/>
        <v>1.533E-2</v>
      </c>
      <c r="AW1581" s="1">
        <v>43788</v>
      </c>
      <c r="AX1581">
        <v>1.4950000000000001</v>
      </c>
      <c r="AY1581">
        <f t="shared" si="582"/>
        <v>1.4950000000000001E-2</v>
      </c>
      <c r="BA1581" s="1">
        <v>43808</v>
      </c>
      <c r="BB1581">
        <v>1.6970000000000001</v>
      </c>
      <c r="BC1581">
        <f t="shared" si="583"/>
        <v>1.6969999999999999E-2</v>
      </c>
      <c r="BE1581" s="1">
        <v>43808</v>
      </c>
      <c r="BF1581">
        <v>1.599</v>
      </c>
      <c r="BG1581">
        <f t="shared" si="584"/>
        <v>1.5990000000000001E-2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3">
        <f t="shared" ca="1" si="585"/>
        <v>48025</v>
      </c>
      <c r="B1582" s="20">
        <f t="shared" ca="1" si="574"/>
        <v>0</v>
      </c>
      <c r="C1582">
        <f t="shared" ca="1" si="587"/>
        <v>0</v>
      </c>
      <c r="D1582">
        <f t="shared" ca="1" si="577"/>
        <v>-5.6083333333333334</v>
      </c>
      <c r="E1582">
        <f t="shared" ca="1" si="578"/>
        <v>1.7859639999999999</v>
      </c>
      <c r="J1582">
        <f t="shared" ca="1" si="579"/>
        <v>127.79444444444445</v>
      </c>
      <c r="K1582">
        <f t="shared" ca="1" si="575"/>
        <v>1.7859639999999999</v>
      </c>
      <c r="P1582">
        <f t="shared" ca="1" si="580"/>
        <v>127.79444444444445</v>
      </c>
      <c r="Q1582">
        <f t="shared" ca="1" si="576"/>
        <v>1.7859639999999999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9"/>
      <c r="AH1582" s="27"/>
      <c r="AS1582" s="1">
        <v>43787</v>
      </c>
      <c r="AT1582">
        <v>1.518</v>
      </c>
      <c r="AU1582">
        <f t="shared" si="581"/>
        <v>1.5180000000000001E-2</v>
      </c>
      <c r="AW1582" s="1">
        <v>43787</v>
      </c>
      <c r="AX1582">
        <v>1.4890000000000001</v>
      </c>
      <c r="AY1582">
        <f t="shared" si="582"/>
        <v>1.489E-2</v>
      </c>
      <c r="BA1582" s="1">
        <v>43805</v>
      </c>
      <c r="BB1582">
        <v>1.6990000000000001</v>
      </c>
      <c r="BC1582">
        <f t="shared" si="583"/>
        <v>1.6990000000000002E-2</v>
      </c>
      <c r="BE1582" s="1">
        <v>43805</v>
      </c>
      <c r="BF1582">
        <v>1.6</v>
      </c>
      <c r="BG1582">
        <f t="shared" si="584"/>
        <v>1.6E-2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3">
        <f t="shared" ca="1" si="585"/>
        <v>48026</v>
      </c>
      <c r="B1583" s="20">
        <f t="shared" ca="1" si="574"/>
        <v>0</v>
      </c>
      <c r="C1583">
        <f t="shared" ca="1" si="587"/>
        <v>0</v>
      </c>
      <c r="D1583">
        <f t="shared" ca="1" si="577"/>
        <v>-5.6111111111111107</v>
      </c>
      <c r="E1583">
        <f t="shared" ca="1" si="578"/>
        <v>1.7859639999999999</v>
      </c>
      <c r="J1583">
        <f t="shared" ca="1" si="579"/>
        <v>127.79444444444445</v>
      </c>
      <c r="K1583">
        <f t="shared" ca="1" si="575"/>
        <v>1.7859639999999999</v>
      </c>
      <c r="P1583">
        <f t="shared" ca="1" si="580"/>
        <v>127.79444444444445</v>
      </c>
      <c r="Q1583">
        <f t="shared" ca="1" si="576"/>
        <v>1.7859639999999999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9"/>
      <c r="AH1583" s="27"/>
      <c r="AS1583" s="1">
        <v>43784</v>
      </c>
      <c r="AT1583">
        <v>1.5349999999999999</v>
      </c>
      <c r="AU1583">
        <f t="shared" si="581"/>
        <v>1.5349999999999999E-2</v>
      </c>
      <c r="AW1583" s="1">
        <v>43784</v>
      </c>
      <c r="AX1583">
        <v>1.504</v>
      </c>
      <c r="AY1583">
        <f t="shared" si="582"/>
        <v>1.504E-2</v>
      </c>
      <c r="BA1583" s="1">
        <v>43804</v>
      </c>
      <c r="BB1583">
        <v>1.681</v>
      </c>
      <c r="BC1583">
        <f t="shared" si="583"/>
        <v>1.6810000000000002E-2</v>
      </c>
      <c r="BE1583" s="1">
        <v>43804</v>
      </c>
      <c r="BF1583">
        <v>1.5720000000000001</v>
      </c>
      <c r="BG1583">
        <f t="shared" si="584"/>
        <v>1.5720000000000001E-2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3">
        <f t="shared" ca="1" si="585"/>
        <v>48029</v>
      </c>
      <c r="B1584" s="20">
        <f t="shared" ca="1" si="574"/>
        <v>0</v>
      </c>
      <c r="C1584">
        <f t="shared" ca="1" si="587"/>
        <v>0</v>
      </c>
      <c r="D1584">
        <f t="shared" ca="1" si="577"/>
        <v>-5.6194444444444445</v>
      </c>
      <c r="E1584">
        <f t="shared" ca="1" si="578"/>
        <v>1.7859639999999999</v>
      </c>
      <c r="J1584">
        <f t="shared" ca="1" si="579"/>
        <v>127.79444444444445</v>
      </c>
      <c r="K1584">
        <f t="shared" ca="1" si="575"/>
        <v>1.7859639999999999</v>
      </c>
      <c r="P1584">
        <f t="shared" ca="1" si="580"/>
        <v>127.79444444444445</v>
      </c>
      <c r="Q1584">
        <f t="shared" ca="1" si="576"/>
        <v>1.7859639999999999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9"/>
      <c r="AH1584" s="27"/>
      <c r="AS1584" s="1">
        <v>43783</v>
      </c>
      <c r="AT1584">
        <v>1.516</v>
      </c>
      <c r="AU1584">
        <f t="shared" si="581"/>
        <v>1.516E-2</v>
      </c>
      <c r="AW1584" s="1">
        <v>43783</v>
      </c>
      <c r="AX1584">
        <v>1.482</v>
      </c>
      <c r="AY1584">
        <f t="shared" si="582"/>
        <v>1.482E-2</v>
      </c>
      <c r="BA1584" s="1">
        <v>43803</v>
      </c>
      <c r="BB1584">
        <v>1.6679999999999999</v>
      </c>
      <c r="BC1584">
        <f t="shared" si="583"/>
        <v>1.668E-2</v>
      </c>
      <c r="BE1584" s="1">
        <v>43803</v>
      </c>
      <c r="BF1584">
        <v>1.552</v>
      </c>
      <c r="BG1584">
        <f t="shared" si="584"/>
        <v>1.5520000000000001E-2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3">
        <f t="shared" ca="1" si="585"/>
        <v>48030</v>
      </c>
      <c r="B1585" s="20">
        <f t="shared" ca="1" si="574"/>
        <v>0</v>
      </c>
      <c r="C1585">
        <f t="shared" ca="1" si="587"/>
        <v>0</v>
      </c>
      <c r="D1585">
        <f t="shared" ca="1" si="577"/>
        <v>-5.6222222222222218</v>
      </c>
      <c r="E1585">
        <f t="shared" ca="1" si="578"/>
        <v>1.7859639999999999</v>
      </c>
      <c r="J1585">
        <f t="shared" ca="1" si="579"/>
        <v>127.79444444444445</v>
      </c>
      <c r="K1585">
        <f t="shared" ca="1" si="575"/>
        <v>1.7859639999999999</v>
      </c>
      <c r="P1585">
        <f t="shared" ca="1" si="580"/>
        <v>127.79444444444445</v>
      </c>
      <c r="Q1585">
        <f t="shared" ca="1" si="576"/>
        <v>1.7859639999999999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9"/>
      <c r="AH1585" s="27"/>
      <c r="AS1585" s="1">
        <v>43782</v>
      </c>
      <c r="AT1585">
        <v>1.52</v>
      </c>
      <c r="AU1585">
        <f t="shared" si="581"/>
        <v>1.52E-2</v>
      </c>
      <c r="AW1585" s="1">
        <v>43782</v>
      </c>
      <c r="AX1585">
        <v>1.488</v>
      </c>
      <c r="AY1585">
        <f t="shared" si="582"/>
        <v>1.4879999999999999E-2</v>
      </c>
      <c r="BA1585" s="1">
        <v>43802</v>
      </c>
      <c r="BB1585">
        <v>1.655</v>
      </c>
      <c r="BC1585">
        <f t="shared" si="583"/>
        <v>1.6549999999999999E-2</v>
      </c>
      <c r="BE1585" s="1">
        <v>43802</v>
      </c>
      <c r="BF1585">
        <v>1.5263</v>
      </c>
      <c r="BG1585">
        <f t="shared" si="584"/>
        <v>1.5263000000000001E-2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3">
        <f t="shared" ca="1" si="585"/>
        <v>48031</v>
      </c>
      <c r="B1586" s="20">
        <f t="shared" ca="1" si="574"/>
        <v>0</v>
      </c>
      <c r="C1586">
        <f t="shared" ca="1" si="587"/>
        <v>0</v>
      </c>
      <c r="D1586">
        <f t="shared" ca="1" si="577"/>
        <v>-5.625</v>
      </c>
      <c r="E1586">
        <f t="shared" ca="1" si="578"/>
        <v>1.7859639999999999</v>
      </c>
      <c r="J1586">
        <f t="shared" ca="1" si="579"/>
        <v>127.79444444444445</v>
      </c>
      <c r="K1586">
        <f t="shared" ca="1" si="575"/>
        <v>1.7859639999999999</v>
      </c>
      <c r="P1586">
        <f t="shared" ca="1" si="580"/>
        <v>127.79444444444445</v>
      </c>
      <c r="Q1586">
        <f t="shared" ca="1" si="576"/>
        <v>1.7859639999999999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9"/>
      <c r="AH1586" s="27"/>
      <c r="AS1586" s="1">
        <v>43781</v>
      </c>
      <c r="AT1586">
        <v>1.5429999999999999</v>
      </c>
      <c r="AU1586">
        <f t="shared" si="581"/>
        <v>1.5429999999999999E-2</v>
      </c>
      <c r="AW1586" s="1">
        <v>43781</v>
      </c>
      <c r="AX1586">
        <v>1.4970000000000001</v>
      </c>
      <c r="AY1586">
        <f t="shared" si="582"/>
        <v>1.4970000000000001E-2</v>
      </c>
      <c r="BA1586" s="1">
        <v>43801</v>
      </c>
      <c r="BB1586">
        <v>1.702</v>
      </c>
      <c r="BC1586">
        <f t="shared" si="583"/>
        <v>1.702E-2</v>
      </c>
      <c r="BE1586" s="1">
        <v>43801</v>
      </c>
      <c r="BF1586">
        <v>1.589</v>
      </c>
      <c r="BG1586">
        <f t="shared" si="584"/>
        <v>1.5890000000000001E-2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3">
        <f t="shared" ca="1" si="585"/>
        <v>48032</v>
      </c>
      <c r="B1587" s="20">
        <f t="shared" ca="1" si="574"/>
        <v>0</v>
      </c>
      <c r="C1587">
        <f t="shared" ca="1" si="587"/>
        <v>0</v>
      </c>
      <c r="D1587">
        <f t="shared" ca="1" si="577"/>
        <v>-5.6277777777777782</v>
      </c>
      <c r="E1587">
        <f t="shared" ca="1" si="578"/>
        <v>1.7859639999999999</v>
      </c>
      <c r="J1587">
        <f t="shared" ca="1" si="579"/>
        <v>127.79444444444445</v>
      </c>
      <c r="K1587">
        <f t="shared" ca="1" si="575"/>
        <v>1.7859639999999999</v>
      </c>
      <c r="P1587">
        <f t="shared" ca="1" si="580"/>
        <v>127.79444444444445</v>
      </c>
      <c r="Q1587">
        <f t="shared" ca="1" si="576"/>
        <v>1.7859639999999999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9"/>
      <c r="AH1587" s="27"/>
      <c r="AS1587" s="1">
        <v>43780</v>
      </c>
      <c r="AT1587">
        <v>1.5289999999999999</v>
      </c>
      <c r="AU1587">
        <f t="shared" si="581"/>
        <v>1.529E-2</v>
      </c>
      <c r="AW1587" s="1">
        <v>43780</v>
      </c>
      <c r="AX1587">
        <v>1.504</v>
      </c>
      <c r="AY1587">
        <f t="shared" si="582"/>
        <v>1.504E-2</v>
      </c>
      <c r="BA1587" s="1">
        <v>43798</v>
      </c>
      <c r="BB1587">
        <v>1.7030000000000001</v>
      </c>
      <c r="BC1587">
        <f t="shared" si="583"/>
        <v>1.703E-2</v>
      </c>
      <c r="BE1587" s="1">
        <v>43798</v>
      </c>
      <c r="BF1587">
        <v>1.5840000000000001</v>
      </c>
      <c r="BG1587">
        <f t="shared" si="584"/>
        <v>1.584E-2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3">
        <f t="shared" ca="1" si="585"/>
        <v>48033</v>
      </c>
      <c r="B1588" s="20">
        <f t="shared" ca="1" si="574"/>
        <v>0</v>
      </c>
      <c r="C1588">
        <f t="shared" ca="1" si="587"/>
        <v>0</v>
      </c>
      <c r="D1588">
        <f t="shared" ca="1" si="577"/>
        <v>-5.6305555555555555</v>
      </c>
      <c r="E1588">
        <f t="shared" ca="1" si="578"/>
        <v>1.7859639999999999</v>
      </c>
      <c r="J1588">
        <f t="shared" ca="1" si="579"/>
        <v>127.79444444444445</v>
      </c>
      <c r="K1588">
        <f t="shared" ca="1" si="575"/>
        <v>1.7859639999999999</v>
      </c>
      <c r="P1588">
        <f t="shared" ca="1" si="580"/>
        <v>127.79444444444445</v>
      </c>
      <c r="Q1588">
        <f t="shared" ca="1" si="576"/>
        <v>1.7859639999999999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9"/>
      <c r="AH1588" s="27"/>
      <c r="AS1588" s="1">
        <v>43777</v>
      </c>
      <c r="AT1588">
        <v>1.53</v>
      </c>
      <c r="AU1588">
        <f t="shared" si="581"/>
        <v>1.5300000000000001E-2</v>
      </c>
      <c r="AW1588" s="1">
        <v>43777</v>
      </c>
      <c r="AX1588">
        <v>1.506</v>
      </c>
      <c r="AY1588">
        <f t="shared" si="582"/>
        <v>1.506E-2</v>
      </c>
      <c r="BA1588" s="1">
        <v>43797</v>
      </c>
      <c r="BB1588">
        <v>1.714</v>
      </c>
      <c r="BC1588">
        <f t="shared" si="583"/>
        <v>1.7139999999999999E-2</v>
      </c>
      <c r="BE1588" s="1">
        <v>43797</v>
      </c>
      <c r="BF1588">
        <v>1.595</v>
      </c>
      <c r="BG1588">
        <f t="shared" si="584"/>
        <v>1.5949999999999999E-2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3">
        <f t="shared" ca="1" si="585"/>
        <v>48036</v>
      </c>
      <c r="B1589" s="20">
        <f t="shared" ca="1" si="574"/>
        <v>0</v>
      </c>
      <c r="C1589">
        <f t="shared" ca="1" si="587"/>
        <v>0</v>
      </c>
      <c r="D1589">
        <f t="shared" ca="1" si="577"/>
        <v>-5.6388888888888893</v>
      </c>
      <c r="E1589">
        <f t="shared" ca="1" si="578"/>
        <v>1.7859639999999999</v>
      </c>
      <c r="J1589">
        <f t="shared" ca="1" si="579"/>
        <v>127.79444444444445</v>
      </c>
      <c r="K1589">
        <f t="shared" ca="1" si="575"/>
        <v>1.7859639999999999</v>
      </c>
      <c r="P1589">
        <f t="shared" ca="1" si="580"/>
        <v>127.79444444444445</v>
      </c>
      <c r="Q1589">
        <f t="shared" ca="1" si="576"/>
        <v>1.7859639999999999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9"/>
      <c r="AH1589" s="27"/>
      <c r="AS1589" s="1">
        <v>43776</v>
      </c>
      <c r="AT1589">
        <v>1.532</v>
      </c>
      <c r="AU1589">
        <f t="shared" si="581"/>
        <v>1.532E-2</v>
      </c>
      <c r="AW1589" s="1">
        <v>43776</v>
      </c>
      <c r="AX1589">
        <v>1.4990000000000001</v>
      </c>
      <c r="AY1589">
        <f t="shared" si="582"/>
        <v>1.4990000000000002E-2</v>
      </c>
      <c r="BA1589" s="1">
        <v>43796</v>
      </c>
      <c r="BB1589">
        <v>1.7250000000000001</v>
      </c>
      <c r="BC1589">
        <f t="shared" si="583"/>
        <v>1.7250000000000001E-2</v>
      </c>
      <c r="BE1589" s="1">
        <v>43796</v>
      </c>
      <c r="BF1589">
        <v>1.59</v>
      </c>
      <c r="BG1589">
        <f t="shared" si="584"/>
        <v>1.5900000000000001E-2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3">
        <f t="shared" ca="1" si="585"/>
        <v>48037</v>
      </c>
      <c r="B1590" s="20">
        <f t="shared" ca="1" si="574"/>
        <v>0</v>
      </c>
      <c r="C1590">
        <f t="shared" ca="1" si="587"/>
        <v>0</v>
      </c>
      <c r="D1590">
        <f t="shared" ca="1" si="577"/>
        <v>-5.6416666666666666</v>
      </c>
      <c r="E1590">
        <f t="shared" ca="1" si="578"/>
        <v>1.7859639999999999</v>
      </c>
      <c r="J1590">
        <f t="shared" ca="1" si="579"/>
        <v>127.79444444444445</v>
      </c>
      <c r="K1590">
        <f t="shared" ca="1" si="575"/>
        <v>1.7859639999999999</v>
      </c>
      <c r="P1590">
        <f t="shared" ca="1" si="580"/>
        <v>127.79444444444445</v>
      </c>
      <c r="Q1590">
        <f t="shared" ca="1" si="576"/>
        <v>1.7859639999999999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9"/>
      <c r="AH1590" s="27"/>
      <c r="AS1590" s="1">
        <v>43775</v>
      </c>
      <c r="AT1590">
        <v>1.5289999999999999</v>
      </c>
      <c r="AU1590">
        <f t="shared" si="581"/>
        <v>1.529E-2</v>
      </c>
      <c r="AW1590" s="1">
        <v>43775</v>
      </c>
      <c r="AX1590">
        <v>1.5069999999999999</v>
      </c>
      <c r="AY1590">
        <f t="shared" si="582"/>
        <v>1.5069999999999998E-2</v>
      </c>
      <c r="BA1590" s="1">
        <v>43795</v>
      </c>
      <c r="BB1590">
        <v>1.698</v>
      </c>
      <c r="BC1590">
        <f t="shared" si="583"/>
        <v>1.6979999999999999E-2</v>
      </c>
      <c r="BE1590" s="1">
        <v>43795</v>
      </c>
      <c r="BF1590">
        <v>1.56</v>
      </c>
      <c r="BG1590">
        <f t="shared" si="584"/>
        <v>1.5600000000000001E-2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3">
        <f t="shared" ca="1" si="585"/>
        <v>48038</v>
      </c>
      <c r="B1591" s="20">
        <f t="shared" ca="1" si="574"/>
        <v>0</v>
      </c>
      <c r="C1591">
        <f t="shared" ca="1" si="587"/>
        <v>0</v>
      </c>
      <c r="D1591">
        <f t="shared" ca="1" si="577"/>
        <v>-5.6444444444444448</v>
      </c>
      <c r="E1591">
        <f t="shared" ca="1" si="578"/>
        <v>1.7859639999999999</v>
      </c>
      <c r="J1591">
        <f t="shared" ca="1" si="579"/>
        <v>127.79444444444445</v>
      </c>
      <c r="K1591">
        <f t="shared" ca="1" si="575"/>
        <v>1.7859639999999999</v>
      </c>
      <c r="P1591">
        <f t="shared" ca="1" si="580"/>
        <v>127.79444444444445</v>
      </c>
      <c r="Q1591">
        <f t="shared" ca="1" si="576"/>
        <v>1.7859639999999999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9"/>
      <c r="AH1591" s="27"/>
      <c r="AS1591" s="1">
        <v>43774</v>
      </c>
      <c r="AT1591">
        <v>1.5349999999999999</v>
      </c>
      <c r="AU1591">
        <f t="shared" si="581"/>
        <v>1.5349999999999999E-2</v>
      </c>
      <c r="AW1591" s="1">
        <v>43774</v>
      </c>
      <c r="AX1591">
        <v>1.5</v>
      </c>
      <c r="AY1591">
        <f t="shared" si="582"/>
        <v>1.4999999999999999E-2</v>
      </c>
      <c r="BA1591" s="1">
        <v>43794</v>
      </c>
      <c r="BB1591">
        <v>1.71</v>
      </c>
      <c r="BC1591">
        <f t="shared" si="583"/>
        <v>1.7100000000000001E-2</v>
      </c>
      <c r="BE1591" s="1">
        <v>43794</v>
      </c>
      <c r="BF1591">
        <v>1.583</v>
      </c>
      <c r="BG1591">
        <f t="shared" si="584"/>
        <v>1.583E-2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3">
        <f t="shared" ca="1" si="585"/>
        <v>48039</v>
      </c>
      <c r="B1592" s="20">
        <f t="shared" ca="1" si="574"/>
        <v>0</v>
      </c>
      <c r="C1592">
        <f t="shared" ca="1" si="587"/>
        <v>0</v>
      </c>
      <c r="D1592">
        <f t="shared" ca="1" si="577"/>
        <v>-5.6472222222222221</v>
      </c>
      <c r="E1592">
        <f t="shared" ca="1" si="578"/>
        <v>1.7859639999999999</v>
      </c>
      <c r="J1592">
        <f t="shared" ca="1" si="579"/>
        <v>127.79444444444445</v>
      </c>
      <c r="K1592">
        <f t="shared" ca="1" si="575"/>
        <v>1.7859639999999999</v>
      </c>
      <c r="P1592">
        <f t="shared" ca="1" si="580"/>
        <v>127.79444444444445</v>
      </c>
      <c r="Q1592">
        <f t="shared" ca="1" si="576"/>
        <v>1.7859639999999999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9"/>
      <c r="AH1592" s="27"/>
      <c r="AS1592" s="1">
        <v>43773</v>
      </c>
      <c r="AT1592">
        <v>1.5329999999999999</v>
      </c>
      <c r="AU1592">
        <f t="shared" si="581"/>
        <v>1.533E-2</v>
      </c>
      <c r="AW1592" s="1">
        <v>43773</v>
      </c>
      <c r="AX1592">
        <v>1.5029999999999999</v>
      </c>
      <c r="AY1592">
        <f t="shared" si="582"/>
        <v>1.5029999999999998E-2</v>
      </c>
      <c r="BA1592" s="1">
        <v>43791</v>
      </c>
      <c r="BB1592">
        <v>1.6910000000000001</v>
      </c>
      <c r="BC1592">
        <f t="shared" si="583"/>
        <v>1.6910000000000001E-2</v>
      </c>
      <c r="BE1592" s="1">
        <v>43791</v>
      </c>
      <c r="BF1592">
        <v>1.5649999999999999</v>
      </c>
      <c r="BG1592">
        <f t="shared" si="584"/>
        <v>1.5650000000000001E-2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3">
        <f t="shared" ca="1" si="585"/>
        <v>48040</v>
      </c>
      <c r="B1593" s="20">
        <f t="shared" ca="1" si="574"/>
        <v>0</v>
      </c>
      <c r="C1593">
        <f t="shared" ca="1" si="587"/>
        <v>0</v>
      </c>
      <c r="D1593">
        <f t="shared" ca="1" si="577"/>
        <v>-5.65</v>
      </c>
      <c r="E1593">
        <f t="shared" ca="1" si="578"/>
        <v>1.7859639999999999</v>
      </c>
      <c r="J1593">
        <f t="shared" ca="1" si="579"/>
        <v>127.79444444444445</v>
      </c>
      <c r="K1593">
        <f t="shared" ca="1" si="575"/>
        <v>1.7859639999999999</v>
      </c>
      <c r="P1593">
        <f t="shared" ca="1" si="580"/>
        <v>127.79444444444445</v>
      </c>
      <c r="Q1593">
        <f t="shared" ca="1" si="576"/>
        <v>1.7859639999999999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9"/>
      <c r="AH1593" s="27"/>
      <c r="AS1593" s="1">
        <v>43770</v>
      </c>
      <c r="AT1593">
        <v>1.532</v>
      </c>
      <c r="AU1593">
        <f t="shared" si="581"/>
        <v>1.532E-2</v>
      </c>
      <c r="AW1593" s="1">
        <v>43770</v>
      </c>
      <c r="AX1593">
        <v>1.492</v>
      </c>
      <c r="AY1593">
        <f t="shared" si="582"/>
        <v>1.4919999999999999E-2</v>
      </c>
      <c r="BA1593" s="1">
        <v>43790</v>
      </c>
      <c r="BB1593">
        <v>1.681</v>
      </c>
      <c r="BC1593">
        <f t="shared" si="583"/>
        <v>1.6810000000000002E-2</v>
      </c>
      <c r="BE1593" s="1">
        <v>43790</v>
      </c>
      <c r="BF1593">
        <v>1.548</v>
      </c>
      <c r="BG1593">
        <f t="shared" si="584"/>
        <v>1.5480000000000001E-2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3">
        <f t="shared" ca="1" si="585"/>
        <v>48043</v>
      </c>
      <c r="B1594" s="20">
        <f t="shared" ca="1" si="574"/>
        <v>0</v>
      </c>
      <c r="C1594">
        <f t="shared" ca="1" si="587"/>
        <v>0</v>
      </c>
      <c r="D1594">
        <f t="shared" ca="1" si="577"/>
        <v>-5.6583333333333332</v>
      </c>
      <c r="E1594">
        <f t="shared" ca="1" si="578"/>
        <v>1.7859639999999999</v>
      </c>
      <c r="J1594">
        <f t="shared" ca="1" si="579"/>
        <v>127.79444444444445</v>
      </c>
      <c r="K1594">
        <f t="shared" ca="1" si="575"/>
        <v>1.7859639999999999</v>
      </c>
      <c r="P1594">
        <f t="shared" ca="1" si="580"/>
        <v>127.79444444444445</v>
      </c>
      <c r="Q1594">
        <f t="shared" ca="1" si="576"/>
        <v>1.7859639999999999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9"/>
      <c r="AH1594" s="27"/>
      <c r="AS1594" s="1">
        <v>43769</v>
      </c>
      <c r="AT1594">
        <v>1.5309999999999999</v>
      </c>
      <c r="AU1594">
        <f t="shared" si="581"/>
        <v>1.5309999999999999E-2</v>
      </c>
      <c r="AW1594" s="1">
        <v>43769</v>
      </c>
      <c r="AX1594">
        <v>1.4630000000000001</v>
      </c>
      <c r="AY1594">
        <f t="shared" si="582"/>
        <v>1.4630000000000001E-2</v>
      </c>
      <c r="BA1594" s="1">
        <v>43789</v>
      </c>
      <c r="BB1594">
        <v>1.6639999999999999</v>
      </c>
      <c r="BC1594">
        <f t="shared" si="583"/>
        <v>1.6639999999999999E-2</v>
      </c>
      <c r="BE1594" s="1">
        <v>43789</v>
      </c>
      <c r="BF1594">
        <v>1.5289999999999999</v>
      </c>
      <c r="BG1594">
        <f t="shared" si="584"/>
        <v>1.529E-2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3">
        <f t="shared" ca="1" si="585"/>
        <v>48044</v>
      </c>
      <c r="B1595" s="20">
        <f t="shared" ca="1" si="574"/>
        <v>0</v>
      </c>
      <c r="C1595">
        <f t="shared" ca="1" si="587"/>
        <v>0</v>
      </c>
      <c r="D1595">
        <f t="shared" ca="1" si="577"/>
        <v>-5.6611111111111114</v>
      </c>
      <c r="E1595">
        <f t="shared" ca="1" si="578"/>
        <v>1.7859639999999999</v>
      </c>
      <c r="J1595">
        <f t="shared" ca="1" si="579"/>
        <v>127.79444444444445</v>
      </c>
      <c r="K1595">
        <f t="shared" ca="1" si="575"/>
        <v>1.7859639999999999</v>
      </c>
      <c r="P1595">
        <f t="shared" ca="1" si="580"/>
        <v>127.79444444444445</v>
      </c>
      <c r="Q1595">
        <f t="shared" ca="1" si="576"/>
        <v>1.7859639999999999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9"/>
      <c r="AH1595" s="27"/>
      <c r="AS1595" s="1">
        <v>43768</v>
      </c>
      <c r="AT1595">
        <v>1.544</v>
      </c>
      <c r="AU1595">
        <f t="shared" si="581"/>
        <v>1.5440000000000001E-2</v>
      </c>
      <c r="AW1595" s="1">
        <v>43768</v>
      </c>
      <c r="AX1595">
        <v>1.478</v>
      </c>
      <c r="AY1595">
        <f t="shared" si="582"/>
        <v>1.478E-2</v>
      </c>
      <c r="BA1595" s="1">
        <v>43788</v>
      </c>
      <c r="BB1595">
        <v>1.677</v>
      </c>
      <c r="BC1595">
        <f t="shared" si="583"/>
        <v>1.677E-2</v>
      </c>
      <c r="BE1595" s="1">
        <v>43788</v>
      </c>
      <c r="BF1595">
        <v>1.5620000000000001</v>
      </c>
      <c r="BG1595">
        <f t="shared" si="584"/>
        <v>1.562E-2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3">
        <f t="shared" ca="1" si="585"/>
        <v>48045</v>
      </c>
      <c r="B1596" s="20">
        <f t="shared" ca="1" si="574"/>
        <v>0</v>
      </c>
      <c r="C1596">
        <f t="shared" ca="1" si="587"/>
        <v>0</v>
      </c>
      <c r="D1596">
        <f t="shared" ca="1" si="577"/>
        <v>-5.6638888888888888</v>
      </c>
      <c r="E1596">
        <f t="shared" ca="1" si="578"/>
        <v>1.7859639999999999</v>
      </c>
      <c r="J1596">
        <f t="shared" ca="1" si="579"/>
        <v>127.79444444444445</v>
      </c>
      <c r="K1596">
        <f t="shared" ca="1" si="575"/>
        <v>1.7859639999999999</v>
      </c>
      <c r="P1596">
        <f t="shared" ca="1" si="580"/>
        <v>127.79444444444445</v>
      </c>
      <c r="Q1596">
        <f t="shared" ca="1" si="576"/>
        <v>1.7859639999999999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9"/>
      <c r="AH1596" s="27"/>
      <c r="AS1596" s="1">
        <v>43767</v>
      </c>
      <c r="AT1596">
        <v>1.5569999999999999</v>
      </c>
      <c r="AU1596">
        <f t="shared" si="581"/>
        <v>1.5569999999999999E-2</v>
      </c>
      <c r="AW1596" s="1">
        <v>43767</v>
      </c>
      <c r="AX1596">
        <v>1.49</v>
      </c>
      <c r="AY1596">
        <f t="shared" si="582"/>
        <v>1.49E-2</v>
      </c>
      <c r="BA1596" s="1">
        <v>43787</v>
      </c>
      <c r="BB1596">
        <v>1.6819999999999999</v>
      </c>
      <c r="BC1596">
        <f t="shared" si="583"/>
        <v>1.6819999999999998E-2</v>
      </c>
      <c r="BE1596" s="1">
        <v>43787</v>
      </c>
      <c r="BF1596">
        <v>1.5720000000000001</v>
      </c>
      <c r="BG1596">
        <f t="shared" si="584"/>
        <v>1.5720000000000001E-2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3">
        <f t="shared" ca="1" si="585"/>
        <v>48046</v>
      </c>
      <c r="B1597" s="20">
        <f t="shared" ca="1" si="574"/>
        <v>0</v>
      </c>
      <c r="C1597">
        <f t="shared" ca="1" si="587"/>
        <v>0</v>
      </c>
      <c r="D1597">
        <f t="shared" ca="1" si="577"/>
        <v>-5.666666666666667</v>
      </c>
      <c r="E1597">
        <f t="shared" ca="1" si="578"/>
        <v>1.7859639999999999</v>
      </c>
      <c r="J1597">
        <f t="shared" ca="1" si="579"/>
        <v>127.79444444444445</v>
      </c>
      <c r="K1597">
        <f t="shared" ca="1" si="575"/>
        <v>1.7859639999999999</v>
      </c>
      <c r="P1597">
        <f t="shared" ca="1" si="580"/>
        <v>127.79444444444445</v>
      </c>
      <c r="Q1597">
        <f t="shared" ca="1" si="576"/>
        <v>1.7859639999999999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9"/>
      <c r="AH1597" s="27"/>
      <c r="AS1597" s="1">
        <v>43766</v>
      </c>
      <c r="AT1597">
        <v>1.5720000000000001</v>
      </c>
      <c r="AU1597">
        <f t="shared" si="581"/>
        <v>1.5720000000000001E-2</v>
      </c>
      <c r="AW1597" s="1">
        <v>43766</v>
      </c>
      <c r="AX1597">
        <v>1.5029999999999999</v>
      </c>
      <c r="AY1597">
        <f t="shared" si="582"/>
        <v>1.5029999999999998E-2</v>
      </c>
      <c r="BA1597" s="1">
        <v>43784</v>
      </c>
      <c r="BB1597">
        <v>1.7050000000000001</v>
      </c>
      <c r="BC1597">
        <f t="shared" si="583"/>
        <v>1.7049999999999999E-2</v>
      </c>
      <c r="BE1597" s="1">
        <v>43784</v>
      </c>
      <c r="BF1597">
        <v>1.5880000000000001</v>
      </c>
      <c r="BG1597">
        <f t="shared" si="584"/>
        <v>1.5880000000000002E-2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3">
        <f t="shared" ca="1" si="585"/>
        <v>48047</v>
      </c>
      <c r="B1598" s="20">
        <f t="shared" ca="1" si="574"/>
        <v>0</v>
      </c>
      <c r="C1598">
        <f t="shared" ca="1" si="587"/>
        <v>0</v>
      </c>
      <c r="D1598">
        <f t="shared" ca="1" si="577"/>
        <v>-5.6694444444444443</v>
      </c>
      <c r="E1598">
        <f t="shared" ca="1" si="578"/>
        <v>1.7859639999999999</v>
      </c>
      <c r="J1598">
        <f t="shared" ca="1" si="579"/>
        <v>127.79444444444445</v>
      </c>
      <c r="K1598">
        <f t="shared" ca="1" si="575"/>
        <v>1.7859639999999999</v>
      </c>
      <c r="P1598">
        <f t="shared" ca="1" si="580"/>
        <v>127.79444444444445</v>
      </c>
      <c r="Q1598">
        <f t="shared" ca="1" si="576"/>
        <v>1.7859639999999999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9"/>
      <c r="AH1598" s="27"/>
      <c r="AS1598" s="1">
        <v>43763</v>
      </c>
      <c r="AT1598">
        <v>1.5760000000000001</v>
      </c>
      <c r="AU1598">
        <f t="shared" si="581"/>
        <v>1.576E-2</v>
      </c>
      <c r="AW1598" s="1">
        <v>43763</v>
      </c>
      <c r="AX1598">
        <v>1.4950000000000001</v>
      </c>
      <c r="AY1598">
        <f t="shared" si="582"/>
        <v>1.4950000000000001E-2</v>
      </c>
      <c r="BA1598" s="1">
        <v>43783</v>
      </c>
      <c r="BB1598">
        <v>1.6930000000000001</v>
      </c>
      <c r="BC1598">
        <f t="shared" si="583"/>
        <v>1.6930000000000001E-2</v>
      </c>
      <c r="BE1598" s="1">
        <v>43783</v>
      </c>
      <c r="BF1598">
        <v>1.5860000000000001</v>
      </c>
      <c r="BG1598">
        <f t="shared" si="584"/>
        <v>1.5859999999999999E-2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3">
        <f t="shared" ca="1" si="585"/>
        <v>48050</v>
      </c>
      <c r="B1599" s="20">
        <f t="shared" ca="1" si="574"/>
        <v>0</v>
      </c>
      <c r="C1599">
        <f t="shared" ca="1" si="587"/>
        <v>0</v>
      </c>
      <c r="D1599">
        <f t="shared" ca="1" si="577"/>
        <v>-5.677777777777778</v>
      </c>
      <c r="E1599">
        <f t="shared" ca="1" si="578"/>
        <v>1.7859639999999999</v>
      </c>
      <c r="J1599">
        <f t="shared" ca="1" si="579"/>
        <v>127.79444444444445</v>
      </c>
      <c r="K1599">
        <f t="shared" ca="1" si="575"/>
        <v>1.7859639999999999</v>
      </c>
      <c r="P1599">
        <f t="shared" ca="1" si="580"/>
        <v>127.79444444444445</v>
      </c>
      <c r="Q1599">
        <f t="shared" ca="1" si="576"/>
        <v>1.7859639999999999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9"/>
      <c r="AH1599" s="27"/>
      <c r="AS1599" s="1">
        <v>43762</v>
      </c>
      <c r="AT1599">
        <v>1.5580000000000001</v>
      </c>
      <c r="AU1599">
        <f t="shared" si="581"/>
        <v>1.558E-2</v>
      </c>
      <c r="AW1599" s="1">
        <v>43762</v>
      </c>
      <c r="AX1599">
        <v>1.4810000000000001</v>
      </c>
      <c r="AY1599">
        <f t="shared" si="582"/>
        <v>1.481E-2</v>
      </c>
      <c r="BA1599" s="1">
        <v>43782</v>
      </c>
      <c r="BB1599">
        <v>1.7270000000000001</v>
      </c>
      <c r="BC1599">
        <f t="shared" si="583"/>
        <v>1.7270000000000001E-2</v>
      </c>
      <c r="BE1599" s="1">
        <v>43782</v>
      </c>
      <c r="BF1599">
        <v>1.6341000000000001</v>
      </c>
      <c r="BG1599">
        <f t="shared" si="584"/>
        <v>1.6341000000000001E-2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3">
        <f t="shared" ca="1" si="585"/>
        <v>48051</v>
      </c>
      <c r="B1600" s="20">
        <f t="shared" ca="1" si="574"/>
        <v>0</v>
      </c>
      <c r="C1600">
        <f t="shared" ca="1" si="587"/>
        <v>0</v>
      </c>
      <c r="D1600">
        <f t="shared" ca="1" si="577"/>
        <v>-5.6805555555555554</v>
      </c>
      <c r="E1600">
        <f t="shared" ca="1" si="578"/>
        <v>1.7859639999999999</v>
      </c>
      <c r="J1600">
        <f t="shared" ca="1" si="579"/>
        <v>127.79444444444445</v>
      </c>
      <c r="K1600">
        <f t="shared" ca="1" si="575"/>
        <v>1.7859639999999999</v>
      </c>
      <c r="P1600">
        <f t="shared" ca="1" si="580"/>
        <v>127.79444444444445</v>
      </c>
      <c r="Q1600">
        <f t="shared" ca="1" si="576"/>
        <v>1.7859639999999999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9"/>
      <c r="AH1600" s="27"/>
      <c r="AS1600" s="1">
        <v>43761</v>
      </c>
      <c r="AT1600">
        <v>1.56</v>
      </c>
      <c r="AU1600">
        <f t="shared" si="581"/>
        <v>1.5600000000000001E-2</v>
      </c>
      <c r="AW1600" s="1">
        <v>43761</v>
      </c>
      <c r="AX1600">
        <v>1.4870000000000001</v>
      </c>
      <c r="AY1600">
        <f t="shared" si="582"/>
        <v>1.4870000000000001E-2</v>
      </c>
      <c r="BA1600" s="1">
        <v>43781</v>
      </c>
      <c r="BB1600">
        <v>1.7370000000000001</v>
      </c>
      <c r="BC1600">
        <f t="shared" si="583"/>
        <v>1.737E-2</v>
      </c>
      <c r="BE1600" s="1">
        <v>43781</v>
      </c>
      <c r="BF1600">
        <v>1.6688000000000001</v>
      </c>
      <c r="BG1600">
        <f t="shared" si="584"/>
        <v>1.6688000000000001E-2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3">
        <f t="shared" ca="1" si="585"/>
        <v>48052</v>
      </c>
      <c r="B1601" s="20">
        <f t="shared" ca="1" si="574"/>
        <v>0</v>
      </c>
      <c r="C1601">
        <f t="shared" ca="1" si="587"/>
        <v>0</v>
      </c>
      <c r="D1601">
        <f t="shared" ca="1" si="577"/>
        <v>-5.6833333333333336</v>
      </c>
      <c r="E1601">
        <f t="shared" ca="1" si="578"/>
        <v>1.7859639999999999</v>
      </c>
      <c r="J1601">
        <f t="shared" ca="1" si="579"/>
        <v>127.79444444444445</v>
      </c>
      <c r="K1601">
        <f t="shared" ca="1" si="575"/>
        <v>1.7859639999999999</v>
      </c>
      <c r="P1601">
        <f t="shared" ca="1" si="580"/>
        <v>127.79444444444445</v>
      </c>
      <c r="Q1601">
        <f t="shared" ca="1" si="576"/>
        <v>1.7859639999999999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9"/>
      <c r="AH1601" s="27"/>
      <c r="AS1601" s="1">
        <v>43760</v>
      </c>
      <c r="AT1601">
        <v>1.5860000000000001</v>
      </c>
      <c r="AU1601">
        <f t="shared" si="581"/>
        <v>1.5859999999999999E-2</v>
      </c>
      <c r="AW1601" s="1">
        <v>43760</v>
      </c>
      <c r="AX1601">
        <v>1.4930000000000001</v>
      </c>
      <c r="AY1601">
        <f t="shared" si="582"/>
        <v>1.4930000000000001E-2</v>
      </c>
      <c r="BA1601" s="1">
        <v>43780</v>
      </c>
      <c r="BB1601">
        <v>1.7430000000000001</v>
      </c>
      <c r="BC1601">
        <f t="shared" si="583"/>
        <v>1.7430000000000001E-2</v>
      </c>
      <c r="BE1601" s="1">
        <v>43780</v>
      </c>
      <c r="BF1601">
        <v>1.6896</v>
      </c>
      <c r="BG1601">
        <f t="shared" si="584"/>
        <v>1.6896000000000001E-2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3">
        <f t="shared" ca="1" si="585"/>
        <v>48053</v>
      </c>
      <c r="B1602" s="20">
        <f t="shared" ca="1" si="574"/>
        <v>0</v>
      </c>
      <c r="C1602">
        <f t="shared" ca="1" si="587"/>
        <v>0</v>
      </c>
      <c r="D1602">
        <f t="shared" ca="1" si="577"/>
        <v>-5.6861111111111109</v>
      </c>
      <c r="E1602">
        <f t="shared" ca="1" si="578"/>
        <v>1.7859639999999999</v>
      </c>
      <c r="J1602">
        <f t="shared" ca="1" si="579"/>
        <v>127.79444444444445</v>
      </c>
      <c r="K1602">
        <f t="shared" ca="1" si="575"/>
        <v>1.7859639999999999</v>
      </c>
      <c r="P1602">
        <f t="shared" ca="1" si="580"/>
        <v>127.79444444444445</v>
      </c>
      <c r="Q1602">
        <f t="shared" ca="1" si="576"/>
        <v>1.7859639999999999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9"/>
      <c r="AH1602" s="27"/>
      <c r="AS1602" s="1">
        <v>43759</v>
      </c>
      <c r="AT1602">
        <v>1.579</v>
      </c>
      <c r="AU1602">
        <f t="shared" si="581"/>
        <v>1.5789999999999998E-2</v>
      </c>
      <c r="AW1602" s="1">
        <v>43759</v>
      </c>
      <c r="AX1602">
        <v>1.51</v>
      </c>
      <c r="AY1602">
        <f t="shared" si="582"/>
        <v>1.5100000000000001E-2</v>
      </c>
      <c r="BA1602" s="1">
        <v>43777</v>
      </c>
      <c r="BB1602">
        <v>1.756</v>
      </c>
      <c r="BC1602">
        <f t="shared" si="583"/>
        <v>1.7559999999999999E-2</v>
      </c>
      <c r="BE1602" s="1">
        <v>43777</v>
      </c>
      <c r="BF1602">
        <v>1.6839999999999999</v>
      </c>
      <c r="BG1602">
        <f t="shared" si="584"/>
        <v>1.6840000000000001E-2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3">
        <f t="shared" ca="1" si="585"/>
        <v>48054</v>
      </c>
      <c r="B1603" s="20">
        <f t="shared" ca="1" si="574"/>
        <v>0</v>
      </c>
      <c r="C1603">
        <f t="shared" ca="1" si="587"/>
        <v>0</v>
      </c>
      <c r="D1603">
        <f t="shared" ca="1" si="577"/>
        <v>-5.6888888888888891</v>
      </c>
      <c r="E1603">
        <f t="shared" ca="1" si="578"/>
        <v>1.7859639999999999</v>
      </c>
      <c r="J1603">
        <f t="shared" ca="1" si="579"/>
        <v>127.79444444444445</v>
      </c>
      <c r="K1603">
        <f t="shared" ca="1" si="575"/>
        <v>1.7859639999999999</v>
      </c>
      <c r="P1603">
        <f t="shared" ca="1" si="580"/>
        <v>127.79444444444445</v>
      </c>
      <c r="Q1603">
        <f t="shared" ca="1" si="576"/>
        <v>1.7859639999999999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9"/>
      <c r="AH1603" s="27"/>
      <c r="AS1603" s="1">
        <v>43756</v>
      </c>
      <c r="AT1603">
        <v>1.5960000000000001</v>
      </c>
      <c r="AU1603">
        <f t="shared" si="581"/>
        <v>1.5960000000000002E-2</v>
      </c>
      <c r="AW1603" s="1">
        <v>43756</v>
      </c>
      <c r="AX1603">
        <v>1.504</v>
      </c>
      <c r="AY1603">
        <f t="shared" si="582"/>
        <v>1.504E-2</v>
      </c>
      <c r="BA1603" s="1">
        <v>43776</v>
      </c>
      <c r="BB1603">
        <v>1.746</v>
      </c>
      <c r="BC1603">
        <f t="shared" si="583"/>
        <v>1.746E-2</v>
      </c>
      <c r="BE1603" s="1">
        <v>43776</v>
      </c>
      <c r="BF1603">
        <v>1.6734</v>
      </c>
      <c r="BG1603">
        <f t="shared" si="584"/>
        <v>1.6733999999999999E-2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3">
        <f t="shared" ca="1" si="585"/>
        <v>48057</v>
      </c>
      <c r="B1604" s="20">
        <f t="shared" ca="1" si="574"/>
        <v>0</v>
      </c>
      <c r="C1604">
        <f t="shared" ca="1" si="587"/>
        <v>0</v>
      </c>
      <c r="D1604">
        <f t="shared" ca="1" si="577"/>
        <v>-5.697222222222222</v>
      </c>
      <c r="E1604">
        <f t="shared" ca="1" si="578"/>
        <v>1.7859639999999999</v>
      </c>
      <c r="J1604">
        <f t="shared" ca="1" si="579"/>
        <v>127.79444444444445</v>
      </c>
      <c r="K1604">
        <f t="shared" ca="1" si="575"/>
        <v>1.7859639999999999</v>
      </c>
      <c r="P1604">
        <f t="shared" ca="1" si="580"/>
        <v>127.79444444444445</v>
      </c>
      <c r="Q1604">
        <f t="shared" ca="1" si="576"/>
        <v>1.7859639999999999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9"/>
      <c r="AH1604" s="27"/>
      <c r="AS1604" s="1">
        <v>43755</v>
      </c>
      <c r="AT1604">
        <v>1.603</v>
      </c>
      <c r="AU1604">
        <f t="shared" si="581"/>
        <v>1.6029999999999999E-2</v>
      </c>
      <c r="AW1604" s="1">
        <v>43755</v>
      </c>
      <c r="AX1604">
        <v>1.5269999999999999</v>
      </c>
      <c r="AY1604">
        <f t="shared" si="582"/>
        <v>1.5269999999999999E-2</v>
      </c>
      <c r="BA1604" s="1">
        <v>43775</v>
      </c>
      <c r="BB1604">
        <v>1.716</v>
      </c>
      <c r="BC1604">
        <f t="shared" si="583"/>
        <v>1.7159999999999998E-2</v>
      </c>
      <c r="BE1604" s="1">
        <v>43775</v>
      </c>
      <c r="BF1604">
        <v>1.6180000000000001</v>
      </c>
      <c r="BG1604">
        <f t="shared" si="584"/>
        <v>1.618E-2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3">
        <f t="shared" ca="1" si="585"/>
        <v>48058</v>
      </c>
      <c r="B1605" s="20">
        <f t="shared" ca="1" si="574"/>
        <v>0</v>
      </c>
      <c r="C1605">
        <f t="shared" ca="1" si="587"/>
        <v>0</v>
      </c>
      <c r="D1605">
        <f t="shared" ca="1" si="577"/>
        <v>-5.7</v>
      </c>
      <c r="E1605">
        <f t="shared" ca="1" si="578"/>
        <v>1.7859639999999999</v>
      </c>
      <c r="J1605">
        <f t="shared" ca="1" si="579"/>
        <v>127.79444444444445</v>
      </c>
      <c r="K1605">
        <f t="shared" ca="1" si="575"/>
        <v>1.7859639999999999</v>
      </c>
      <c r="P1605">
        <f t="shared" ca="1" si="580"/>
        <v>127.79444444444445</v>
      </c>
      <c r="Q1605">
        <f t="shared" ca="1" si="576"/>
        <v>1.7859639999999999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9"/>
      <c r="AH1605" s="27"/>
      <c r="AS1605" s="1">
        <v>43754</v>
      </c>
      <c r="AT1605">
        <v>1.605</v>
      </c>
      <c r="AU1605">
        <f t="shared" si="581"/>
        <v>1.6049999999999998E-2</v>
      </c>
      <c r="AW1605" s="1">
        <v>43754</v>
      </c>
      <c r="AX1605">
        <v>1.524</v>
      </c>
      <c r="AY1605">
        <f t="shared" si="582"/>
        <v>1.524E-2</v>
      </c>
      <c r="BA1605" s="1">
        <v>43774</v>
      </c>
      <c r="BB1605">
        <v>1.7230000000000001</v>
      </c>
      <c r="BC1605">
        <f t="shared" si="583"/>
        <v>1.7230000000000002E-2</v>
      </c>
      <c r="BE1605" s="1">
        <v>43774</v>
      </c>
      <c r="BF1605">
        <v>1.6379999999999999</v>
      </c>
      <c r="BG1605">
        <f t="shared" si="584"/>
        <v>1.6379999999999999E-2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3">
        <f t="shared" ca="1" si="585"/>
        <v>48059</v>
      </c>
      <c r="B1606" s="20">
        <f t="shared" ca="1" si="574"/>
        <v>0</v>
      </c>
      <c r="C1606">
        <f t="shared" ca="1" si="587"/>
        <v>0</v>
      </c>
      <c r="D1606">
        <f t="shared" ca="1" si="577"/>
        <v>-5.7027777777777775</v>
      </c>
      <c r="E1606">
        <f t="shared" ca="1" si="578"/>
        <v>1.7859639999999999</v>
      </c>
      <c r="J1606">
        <f t="shared" ca="1" si="579"/>
        <v>127.79444444444445</v>
      </c>
      <c r="K1606">
        <f t="shared" ca="1" si="575"/>
        <v>1.7859639999999999</v>
      </c>
      <c r="P1606">
        <f t="shared" ca="1" si="580"/>
        <v>127.79444444444445</v>
      </c>
      <c r="Q1606">
        <f t="shared" ca="1" si="576"/>
        <v>1.7859639999999999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9"/>
      <c r="AH1606" s="27"/>
      <c r="AS1606" s="1">
        <v>43753</v>
      </c>
      <c r="AT1606">
        <v>1.645</v>
      </c>
      <c r="AU1606">
        <f t="shared" si="581"/>
        <v>1.6449999999999999E-2</v>
      </c>
      <c r="AW1606" s="1">
        <v>43753</v>
      </c>
      <c r="AX1606">
        <v>1.57</v>
      </c>
      <c r="AY1606">
        <f t="shared" si="582"/>
        <v>1.5700000000000002E-2</v>
      </c>
      <c r="BA1606" s="1">
        <v>43773</v>
      </c>
      <c r="BB1606">
        <v>1.704</v>
      </c>
      <c r="BC1606">
        <f t="shared" si="583"/>
        <v>1.704E-2</v>
      </c>
      <c r="BE1606" s="1">
        <v>43773</v>
      </c>
      <c r="BF1606">
        <v>1.6106</v>
      </c>
      <c r="BG1606">
        <f t="shared" si="584"/>
        <v>1.6105999999999999E-2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3">
        <f t="shared" ca="1" si="585"/>
        <v>48060</v>
      </c>
      <c r="B1607" s="20">
        <f t="shared" ca="1" si="574"/>
        <v>0</v>
      </c>
      <c r="C1607">
        <f t="shared" ca="1" si="587"/>
        <v>0</v>
      </c>
      <c r="D1607">
        <f t="shared" ca="1" si="577"/>
        <v>-5.7055555555555557</v>
      </c>
      <c r="E1607">
        <f t="shared" ca="1" si="578"/>
        <v>1.7859639999999999</v>
      </c>
      <c r="J1607">
        <f t="shared" ca="1" si="579"/>
        <v>127.79444444444445</v>
      </c>
      <c r="K1607">
        <f t="shared" ca="1" si="575"/>
        <v>1.7859639999999999</v>
      </c>
      <c r="P1607">
        <f t="shared" ca="1" si="580"/>
        <v>127.79444444444445</v>
      </c>
      <c r="Q1607">
        <f t="shared" ca="1" si="576"/>
        <v>1.7859639999999999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9"/>
      <c r="AH1607" s="27"/>
      <c r="AS1607" s="1">
        <v>43752</v>
      </c>
      <c r="AT1607">
        <v>1.639</v>
      </c>
      <c r="AU1607">
        <f t="shared" si="581"/>
        <v>1.6390000000000002E-2</v>
      </c>
      <c r="AW1607" s="1">
        <v>43752</v>
      </c>
      <c r="AX1607">
        <v>1.5369999999999999</v>
      </c>
      <c r="AY1607">
        <f t="shared" si="582"/>
        <v>1.537E-2</v>
      </c>
      <c r="BA1607" s="1">
        <v>43770</v>
      </c>
      <c r="BB1607">
        <v>1.6910000000000001</v>
      </c>
      <c r="BC1607">
        <f t="shared" si="583"/>
        <v>1.6910000000000001E-2</v>
      </c>
      <c r="BE1607" s="1">
        <v>43770</v>
      </c>
      <c r="BF1607">
        <v>1.5576000000000001</v>
      </c>
      <c r="BG1607">
        <f t="shared" si="584"/>
        <v>1.5576000000000001E-2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3">
        <f t="shared" ca="1" si="585"/>
        <v>48061</v>
      </c>
      <c r="B1608" s="20">
        <f t="shared" ca="1" si="574"/>
        <v>0</v>
      </c>
      <c r="C1608">
        <f t="shared" ca="1" si="587"/>
        <v>0</v>
      </c>
      <c r="D1608">
        <f t="shared" ca="1" si="577"/>
        <v>-5.708333333333333</v>
      </c>
      <c r="E1608">
        <f t="shared" ca="1" si="578"/>
        <v>1.7859639999999999</v>
      </c>
      <c r="J1608">
        <f t="shared" ca="1" si="579"/>
        <v>127.79444444444445</v>
      </c>
      <c r="K1608">
        <f t="shared" ca="1" si="575"/>
        <v>1.7859639999999999</v>
      </c>
      <c r="P1608">
        <f t="shared" ca="1" si="580"/>
        <v>127.79444444444445</v>
      </c>
      <c r="Q1608">
        <f t="shared" ca="1" si="576"/>
        <v>1.7859639999999999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9"/>
      <c r="AH1608" s="27"/>
      <c r="AS1608" s="1">
        <v>43749</v>
      </c>
      <c r="AT1608">
        <v>1.6359999999999999</v>
      </c>
      <c r="AU1608">
        <f t="shared" si="581"/>
        <v>1.636E-2</v>
      </c>
      <c r="AW1608" s="1">
        <v>43749</v>
      </c>
      <c r="AX1608">
        <v>1.554</v>
      </c>
      <c r="AY1608">
        <f t="shared" si="582"/>
        <v>1.554E-2</v>
      </c>
      <c r="BA1608" s="1">
        <v>43769</v>
      </c>
      <c r="BB1608">
        <v>1.6519999999999999</v>
      </c>
      <c r="BC1608">
        <f t="shared" si="583"/>
        <v>1.652E-2</v>
      </c>
      <c r="BE1608" s="1">
        <v>43769</v>
      </c>
      <c r="BF1608">
        <v>1.5356000000000001</v>
      </c>
      <c r="BG1608">
        <f t="shared" si="584"/>
        <v>1.5356000000000002E-2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3">
        <f t="shared" ca="1" si="585"/>
        <v>48064</v>
      </c>
      <c r="B1609" s="20">
        <f t="shared" ca="1" si="574"/>
        <v>0</v>
      </c>
      <c r="C1609">
        <f t="shared" ca="1" si="587"/>
        <v>0</v>
      </c>
      <c r="D1609">
        <f t="shared" ca="1" si="577"/>
        <v>-5.7166666666666668</v>
      </c>
      <c r="E1609">
        <f t="shared" ca="1" si="578"/>
        <v>1.7859639999999999</v>
      </c>
      <c r="J1609">
        <f t="shared" ca="1" si="579"/>
        <v>127.79444444444445</v>
      </c>
      <c r="K1609">
        <f t="shared" ca="1" si="575"/>
        <v>1.7859639999999999</v>
      </c>
      <c r="P1609">
        <f t="shared" ca="1" si="580"/>
        <v>127.79444444444445</v>
      </c>
      <c r="Q1609">
        <f t="shared" ca="1" si="576"/>
        <v>1.7859639999999999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9"/>
      <c r="AH1609" s="27"/>
      <c r="AS1609" s="1">
        <v>43748</v>
      </c>
      <c r="AT1609">
        <v>1.623</v>
      </c>
      <c r="AU1609">
        <f t="shared" si="581"/>
        <v>1.6230000000000001E-2</v>
      </c>
      <c r="AW1609" s="1">
        <v>43748</v>
      </c>
      <c r="AX1609">
        <v>1.5169999999999999</v>
      </c>
      <c r="AY1609">
        <f t="shared" si="582"/>
        <v>1.5169999999999999E-2</v>
      </c>
      <c r="BA1609" s="1">
        <v>43768</v>
      </c>
      <c r="BB1609">
        <v>1.718</v>
      </c>
      <c r="BC1609">
        <f t="shared" si="583"/>
        <v>1.7180000000000001E-2</v>
      </c>
      <c r="BE1609" s="1">
        <v>43768</v>
      </c>
      <c r="BF1609">
        <v>1.6285000000000001</v>
      </c>
      <c r="BG1609">
        <f t="shared" si="584"/>
        <v>1.6285000000000001E-2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3">
        <f t="shared" ca="1" si="585"/>
        <v>48065</v>
      </c>
      <c r="B1610" s="20">
        <f t="shared" ca="1" si="574"/>
        <v>0</v>
      </c>
      <c r="C1610">
        <f t="shared" ca="1" si="587"/>
        <v>0</v>
      </c>
      <c r="D1610">
        <f t="shared" ca="1" si="577"/>
        <v>-5.7194444444444441</v>
      </c>
      <c r="E1610">
        <f t="shared" ca="1" si="578"/>
        <v>1.7859639999999999</v>
      </c>
      <c r="J1610">
        <f t="shared" ca="1" si="579"/>
        <v>127.79444444444445</v>
      </c>
      <c r="K1610">
        <f t="shared" ca="1" si="575"/>
        <v>1.7859639999999999</v>
      </c>
      <c r="P1610">
        <f t="shared" ca="1" si="580"/>
        <v>127.79444444444445</v>
      </c>
      <c r="Q1610">
        <f t="shared" ca="1" si="576"/>
        <v>1.7859639999999999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9"/>
      <c r="AH1610" s="27"/>
      <c r="AS1610" s="1">
        <v>43747</v>
      </c>
      <c r="AT1610">
        <v>1.623</v>
      </c>
      <c r="AU1610">
        <f t="shared" si="581"/>
        <v>1.6230000000000001E-2</v>
      </c>
      <c r="AW1610" s="1">
        <v>43747</v>
      </c>
      <c r="AX1610">
        <v>1.4990000000000001</v>
      </c>
      <c r="AY1610">
        <f t="shared" si="582"/>
        <v>1.4990000000000002E-2</v>
      </c>
      <c r="BA1610" s="1">
        <v>43767</v>
      </c>
      <c r="BB1610">
        <v>1.738</v>
      </c>
      <c r="BC1610">
        <f t="shared" si="583"/>
        <v>1.738E-2</v>
      </c>
      <c r="BE1610" s="1">
        <v>43767</v>
      </c>
      <c r="BF1610">
        <v>1.6439999999999999</v>
      </c>
      <c r="BG1610">
        <f t="shared" si="584"/>
        <v>1.644E-2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3">
        <f t="shared" ca="1" si="585"/>
        <v>48066</v>
      </c>
      <c r="B1611" s="20">
        <f t="shared" ref="B1611:B1674" ca="1" si="591">IFERROR(VLOOKUP(A1611,$BN$11:$BO$19999,2,FALSE),B1610)</f>
        <v>0</v>
      </c>
      <c r="C1611">
        <f t="shared" ca="1" si="587"/>
        <v>0</v>
      </c>
      <c r="D1611">
        <f t="shared" ca="1" si="577"/>
        <v>-5.7222222222222223</v>
      </c>
      <c r="E1611">
        <f t="shared" ca="1" si="578"/>
        <v>1.7859639999999999</v>
      </c>
      <c r="J1611">
        <f t="shared" ca="1" si="579"/>
        <v>127.79444444444445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1.7859639999999999</v>
      </c>
      <c r="P1611">
        <f t="shared" ca="1" si="580"/>
        <v>127.79444444444445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1.7859639999999999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9"/>
      <c r="AH1611" s="27"/>
      <c r="AS1611" s="1">
        <v>43746</v>
      </c>
      <c r="AT1611">
        <v>1.6339999999999999</v>
      </c>
      <c r="AU1611">
        <f t="shared" si="581"/>
        <v>1.634E-2</v>
      </c>
      <c r="AW1611" s="1">
        <v>43746</v>
      </c>
      <c r="AX1611">
        <v>1.5</v>
      </c>
      <c r="AY1611">
        <f t="shared" si="582"/>
        <v>1.4999999999999999E-2</v>
      </c>
      <c r="BA1611" s="1">
        <v>43766</v>
      </c>
      <c r="BB1611">
        <v>1.7410000000000001</v>
      </c>
      <c r="BC1611">
        <f t="shared" si="583"/>
        <v>1.7410000000000002E-2</v>
      </c>
      <c r="BE1611" s="1">
        <v>43766</v>
      </c>
      <c r="BF1611">
        <v>1.6361000000000001</v>
      </c>
      <c r="BG1611">
        <f t="shared" si="584"/>
        <v>1.6361000000000001E-2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3">
        <f t="shared" ca="1" si="585"/>
        <v>48067</v>
      </c>
      <c r="B1612" s="20">
        <f t="shared" ca="1" si="591"/>
        <v>0</v>
      </c>
      <c r="C1612">
        <f t="shared" ca="1" si="587"/>
        <v>0</v>
      </c>
      <c r="D1612">
        <f t="shared" ref="D1612:D1675" ca="1" si="594">($B$7-A1612)/360</f>
        <v>-5.7249999999999996</v>
      </c>
      <c r="E1612">
        <f t="shared" ref="E1612:E1675" ca="1" si="595">IFERROR(IF(D1612&lt;0.25,VLOOKUP(A1612,$AS$11:$AU$5325,3,FALSE),IF(AND(D1612&gt;=0.25,D1612&lt;0.5),VLOOKUP(A1612,$AW$11:$AY$5325,3,FALSE),IF(AND(D1612&gt;=0.5,D1612&lt;1),VLOOKUP(A1612,$BA$11:$BC$5325,3,FALSE),VLOOKUP(A1612,$BE$11:$BG$5010,3,FALSE)))),E1611)</f>
        <v>1.7859639999999999</v>
      </c>
      <c r="J1612">
        <f t="shared" ref="J1612:J1675" ca="1" si="596">($H$7-G1612)/360</f>
        <v>127.79444444444445</v>
      </c>
      <c r="K1612">
        <f t="shared" ca="1" si="592"/>
        <v>1.7859639999999999</v>
      </c>
      <c r="P1612">
        <f t="shared" ref="P1612:P1675" ca="1" si="597">($N$7-M1612)/360</f>
        <v>127.79444444444445</v>
      </c>
      <c r="Q1612">
        <f t="shared" ca="1" si="593"/>
        <v>1.7859639999999999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9"/>
      <c r="AH1612" s="27"/>
      <c r="AS1612" s="1">
        <v>43745</v>
      </c>
      <c r="AT1612">
        <v>1.6539999999999999</v>
      </c>
      <c r="AU1612">
        <f t="shared" ref="AU1612:AU1675" si="598">AT1612/100</f>
        <v>1.6539999999999999E-2</v>
      </c>
      <c r="AW1612" s="1">
        <v>43745</v>
      </c>
      <c r="AX1612">
        <v>1.518</v>
      </c>
      <c r="AY1612">
        <f t="shared" ref="AY1612:AY1675" si="599">AX1612/100</f>
        <v>1.5180000000000001E-2</v>
      </c>
      <c r="BA1612" s="1">
        <v>43763</v>
      </c>
      <c r="BB1612">
        <v>1.734</v>
      </c>
      <c r="BC1612">
        <f t="shared" ref="BC1612:BC1675" si="600">BB1612/100</f>
        <v>1.7340000000000001E-2</v>
      </c>
      <c r="BE1612" s="1">
        <v>43763</v>
      </c>
      <c r="BF1612">
        <v>1.621</v>
      </c>
      <c r="BG1612">
        <f t="shared" ref="BG1612:BG1675" si="601">BF1612/100</f>
        <v>1.6209999999999999E-2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3">
        <f t="shared" ref="A1613:A1676" ca="1" si="602">WORKDAY(A1612,1)</f>
        <v>48068</v>
      </c>
      <c r="B1613" s="20">
        <f t="shared" ca="1" si="591"/>
        <v>0</v>
      </c>
      <c r="C1613">
        <f t="shared" ca="1" si="587"/>
        <v>0</v>
      </c>
      <c r="D1613">
        <f t="shared" ca="1" si="594"/>
        <v>-5.7277777777777779</v>
      </c>
      <c r="E1613">
        <f t="shared" ca="1" si="595"/>
        <v>1.7859639999999999</v>
      </c>
      <c r="J1613">
        <f t="shared" ca="1" si="596"/>
        <v>127.79444444444445</v>
      </c>
      <c r="K1613">
        <f t="shared" ca="1" si="592"/>
        <v>1.7859639999999999</v>
      </c>
      <c r="P1613">
        <f t="shared" ca="1" si="597"/>
        <v>127.79444444444445</v>
      </c>
      <c r="Q1613">
        <f t="shared" ca="1" si="593"/>
        <v>1.7859639999999999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9"/>
      <c r="AH1613" s="27"/>
      <c r="AS1613" s="1">
        <v>43742</v>
      </c>
      <c r="AT1613">
        <v>1.6559999999999999</v>
      </c>
      <c r="AU1613">
        <f t="shared" si="598"/>
        <v>1.6559999999999998E-2</v>
      </c>
      <c r="AW1613" s="1">
        <v>43742</v>
      </c>
      <c r="AX1613">
        <v>1.506</v>
      </c>
      <c r="AY1613">
        <f t="shared" si="599"/>
        <v>1.506E-2</v>
      </c>
      <c r="BA1613" s="1">
        <v>43762</v>
      </c>
      <c r="BB1613">
        <v>1.702</v>
      </c>
      <c r="BC1613">
        <f t="shared" si="600"/>
        <v>1.702E-2</v>
      </c>
      <c r="BE1613" s="1">
        <v>43762</v>
      </c>
      <c r="BF1613">
        <v>1.5813999999999999</v>
      </c>
      <c r="BG1613">
        <f t="shared" si="601"/>
        <v>1.5813999999999998E-2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3">
        <f t="shared" ca="1" si="602"/>
        <v>48071</v>
      </c>
      <c r="B1614" s="20">
        <f t="shared" ca="1" si="591"/>
        <v>0</v>
      </c>
      <c r="C1614">
        <f t="shared" ca="1" si="587"/>
        <v>0</v>
      </c>
      <c r="D1614">
        <f t="shared" ca="1" si="594"/>
        <v>-5.7361111111111107</v>
      </c>
      <c r="E1614">
        <f t="shared" ca="1" si="595"/>
        <v>1.7859639999999999</v>
      </c>
      <c r="J1614">
        <f t="shared" ca="1" si="596"/>
        <v>127.79444444444445</v>
      </c>
      <c r="K1614">
        <f t="shared" ca="1" si="592"/>
        <v>1.7859639999999999</v>
      </c>
      <c r="P1614">
        <f t="shared" ca="1" si="597"/>
        <v>127.79444444444445</v>
      </c>
      <c r="Q1614">
        <f t="shared" ca="1" si="593"/>
        <v>1.7859639999999999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9"/>
      <c r="AH1614" s="27"/>
      <c r="AS1614" s="1">
        <v>43741</v>
      </c>
      <c r="AT1614">
        <v>1.6419999999999999</v>
      </c>
      <c r="AU1614">
        <f t="shared" si="598"/>
        <v>1.6420000000000001E-2</v>
      </c>
      <c r="AW1614" s="1">
        <v>43741</v>
      </c>
      <c r="AX1614">
        <v>1.48</v>
      </c>
      <c r="AY1614">
        <f t="shared" si="599"/>
        <v>1.4800000000000001E-2</v>
      </c>
      <c r="BA1614" s="1">
        <v>43761</v>
      </c>
      <c r="BB1614">
        <v>1.706</v>
      </c>
      <c r="BC1614">
        <f t="shared" si="600"/>
        <v>1.7059999999999999E-2</v>
      </c>
      <c r="BE1614" s="1">
        <v>43761</v>
      </c>
      <c r="BF1614">
        <v>1.5864</v>
      </c>
      <c r="BG1614">
        <f t="shared" si="601"/>
        <v>1.5864E-2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3">
        <f t="shared" ca="1" si="602"/>
        <v>48072</v>
      </c>
      <c r="B1615" s="20">
        <f t="shared" ca="1" si="591"/>
        <v>0</v>
      </c>
      <c r="C1615">
        <f t="shared" ca="1" si="587"/>
        <v>0</v>
      </c>
      <c r="D1615">
        <f t="shared" ca="1" si="594"/>
        <v>-5.7388888888888889</v>
      </c>
      <c r="E1615">
        <f t="shared" ca="1" si="595"/>
        <v>1.7859639999999999</v>
      </c>
      <c r="J1615">
        <f t="shared" ca="1" si="596"/>
        <v>127.79444444444445</v>
      </c>
      <c r="K1615">
        <f t="shared" ca="1" si="592"/>
        <v>1.7859639999999999</v>
      </c>
      <c r="P1615">
        <f t="shared" ca="1" si="597"/>
        <v>127.79444444444445</v>
      </c>
      <c r="Q1615">
        <f t="shared" ca="1" si="593"/>
        <v>1.7859639999999999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9"/>
      <c r="AH1615" s="27"/>
      <c r="AS1615" s="1">
        <v>43740</v>
      </c>
      <c r="AT1615">
        <v>1.6819999999999999</v>
      </c>
      <c r="AU1615">
        <f t="shared" si="598"/>
        <v>1.6819999999999998E-2</v>
      </c>
      <c r="AW1615" s="1">
        <v>43740</v>
      </c>
      <c r="AX1615">
        <v>1.5389999999999999</v>
      </c>
      <c r="AY1615">
        <f t="shared" si="599"/>
        <v>1.5389999999999999E-2</v>
      </c>
      <c r="BA1615" s="1">
        <v>43760</v>
      </c>
      <c r="BB1615">
        <v>1.71</v>
      </c>
      <c r="BC1615">
        <f t="shared" si="600"/>
        <v>1.7100000000000001E-2</v>
      </c>
      <c r="BE1615" s="1">
        <v>43760</v>
      </c>
      <c r="BF1615">
        <v>1.5809</v>
      </c>
      <c r="BG1615">
        <f t="shared" si="601"/>
        <v>1.5809E-2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3">
        <f t="shared" ca="1" si="602"/>
        <v>48073</v>
      </c>
      <c r="B1616" s="20">
        <f t="shared" ca="1" si="591"/>
        <v>0</v>
      </c>
      <c r="C1616">
        <f t="shared" ca="1" si="587"/>
        <v>0</v>
      </c>
      <c r="D1616">
        <f t="shared" ca="1" si="594"/>
        <v>-5.7416666666666663</v>
      </c>
      <c r="E1616">
        <f t="shared" ca="1" si="595"/>
        <v>1.7859639999999999</v>
      </c>
      <c r="J1616">
        <f t="shared" ca="1" si="596"/>
        <v>127.79444444444445</v>
      </c>
      <c r="K1616">
        <f t="shared" ca="1" si="592"/>
        <v>1.7859639999999999</v>
      </c>
      <c r="P1616">
        <f t="shared" ca="1" si="597"/>
        <v>127.79444444444445</v>
      </c>
      <c r="Q1616">
        <f t="shared" ca="1" si="593"/>
        <v>1.7859639999999999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9"/>
      <c r="AH1616" s="27"/>
      <c r="AS1616" s="1">
        <v>43739</v>
      </c>
      <c r="AT1616">
        <v>1.7090000000000001</v>
      </c>
      <c r="AU1616">
        <f t="shared" si="598"/>
        <v>1.7090000000000001E-2</v>
      </c>
      <c r="AW1616" s="1">
        <v>43739</v>
      </c>
      <c r="AX1616">
        <v>1.581</v>
      </c>
      <c r="AY1616">
        <f t="shared" si="599"/>
        <v>1.5810000000000001E-2</v>
      </c>
      <c r="BA1616" s="1">
        <v>43759</v>
      </c>
      <c r="BB1616">
        <v>1.7270000000000001</v>
      </c>
      <c r="BC1616">
        <f t="shared" si="600"/>
        <v>1.7270000000000001E-2</v>
      </c>
      <c r="BE1616" s="1">
        <v>43759</v>
      </c>
      <c r="BF1616">
        <v>1.6220000000000001</v>
      </c>
      <c r="BG1616">
        <f t="shared" si="601"/>
        <v>1.6220000000000002E-2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3">
        <f t="shared" ca="1" si="602"/>
        <v>48074</v>
      </c>
      <c r="B1617" s="20">
        <f t="shared" ca="1" si="591"/>
        <v>0</v>
      </c>
      <c r="C1617">
        <f t="shared" ca="1" si="587"/>
        <v>0</v>
      </c>
      <c r="D1617">
        <f t="shared" ca="1" si="594"/>
        <v>-5.7444444444444445</v>
      </c>
      <c r="E1617">
        <f t="shared" ca="1" si="595"/>
        <v>1.7859639999999999</v>
      </c>
      <c r="J1617">
        <f t="shared" ca="1" si="596"/>
        <v>127.79444444444445</v>
      </c>
      <c r="K1617">
        <f t="shared" ca="1" si="592"/>
        <v>1.7859639999999999</v>
      </c>
      <c r="P1617">
        <f t="shared" ca="1" si="597"/>
        <v>127.79444444444445</v>
      </c>
      <c r="Q1617">
        <f t="shared" ca="1" si="593"/>
        <v>1.7859639999999999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9"/>
      <c r="AH1617" s="27"/>
      <c r="AS1617" s="1">
        <v>43738</v>
      </c>
      <c r="AT1617">
        <v>1.7529999999999999</v>
      </c>
      <c r="AU1617">
        <f t="shared" si="598"/>
        <v>1.753E-2</v>
      </c>
      <c r="AW1617" s="1">
        <v>43738</v>
      </c>
      <c r="AX1617">
        <v>1.64</v>
      </c>
      <c r="AY1617">
        <f t="shared" si="599"/>
        <v>1.6399999999999998E-2</v>
      </c>
      <c r="BA1617" s="1">
        <v>43756</v>
      </c>
      <c r="BB1617">
        <v>1.706</v>
      </c>
      <c r="BC1617">
        <f t="shared" si="600"/>
        <v>1.7059999999999999E-2</v>
      </c>
      <c r="BE1617" s="1">
        <v>43756</v>
      </c>
      <c r="BF1617">
        <v>1.587</v>
      </c>
      <c r="BG1617">
        <f t="shared" si="601"/>
        <v>1.5869999999999999E-2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3">
        <f t="shared" ca="1" si="602"/>
        <v>48075</v>
      </c>
      <c r="B1618" s="20">
        <f t="shared" ca="1" si="591"/>
        <v>0</v>
      </c>
      <c r="C1618">
        <f t="shared" ca="1" si="587"/>
        <v>0</v>
      </c>
      <c r="D1618">
        <f t="shared" ca="1" si="594"/>
        <v>-5.7472222222222218</v>
      </c>
      <c r="E1618">
        <f t="shared" ca="1" si="595"/>
        <v>1.7859639999999999</v>
      </c>
      <c r="J1618">
        <f t="shared" ca="1" si="596"/>
        <v>127.79444444444445</v>
      </c>
      <c r="K1618">
        <f t="shared" ca="1" si="592"/>
        <v>1.7859639999999999</v>
      </c>
      <c r="P1618">
        <f t="shared" ca="1" si="597"/>
        <v>127.79444444444445</v>
      </c>
      <c r="Q1618">
        <f t="shared" ca="1" si="593"/>
        <v>1.7859639999999999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9"/>
      <c r="AH1618" s="27"/>
      <c r="AS1618" s="1">
        <v>43735</v>
      </c>
      <c r="AT1618">
        <v>1.752</v>
      </c>
      <c r="AU1618">
        <f t="shared" si="598"/>
        <v>1.7520000000000001E-2</v>
      </c>
      <c r="AW1618" s="1">
        <v>43735</v>
      </c>
      <c r="AX1618">
        <v>1.6419999999999999</v>
      </c>
      <c r="AY1618">
        <f t="shared" si="599"/>
        <v>1.6420000000000001E-2</v>
      </c>
      <c r="BA1618" s="1">
        <v>43755</v>
      </c>
      <c r="BB1618">
        <v>1.732</v>
      </c>
      <c r="BC1618">
        <f t="shared" si="600"/>
        <v>1.7319999999999999E-2</v>
      </c>
      <c r="BE1618" s="1">
        <v>43755</v>
      </c>
      <c r="BF1618">
        <v>1.601</v>
      </c>
      <c r="BG1618">
        <f t="shared" si="601"/>
        <v>1.601E-2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3">
        <f t="shared" ca="1" si="602"/>
        <v>48078</v>
      </c>
      <c r="B1619" s="20">
        <f t="shared" ca="1" si="591"/>
        <v>0</v>
      </c>
      <c r="C1619">
        <f t="shared" ca="1" si="587"/>
        <v>0</v>
      </c>
      <c r="D1619">
        <f t="shared" ca="1" si="594"/>
        <v>-5.7555555555555555</v>
      </c>
      <c r="E1619">
        <f t="shared" ca="1" si="595"/>
        <v>1.7859639999999999</v>
      </c>
      <c r="J1619">
        <f t="shared" ca="1" si="596"/>
        <v>127.79444444444445</v>
      </c>
      <c r="K1619">
        <f t="shared" ca="1" si="592"/>
        <v>1.7859639999999999</v>
      </c>
      <c r="P1619">
        <f t="shared" ca="1" si="597"/>
        <v>127.79444444444445</v>
      </c>
      <c r="Q1619">
        <f t="shared" ca="1" si="593"/>
        <v>1.7859639999999999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9"/>
      <c r="AH1619" s="27"/>
      <c r="AS1619" s="1">
        <v>43734</v>
      </c>
      <c r="AT1619">
        <v>1.7669999999999999</v>
      </c>
      <c r="AU1619">
        <f t="shared" si="598"/>
        <v>1.7669999999999998E-2</v>
      </c>
      <c r="AW1619" s="1">
        <v>43734</v>
      </c>
      <c r="AX1619">
        <v>1.657</v>
      </c>
      <c r="AY1619">
        <f t="shared" si="599"/>
        <v>1.6570000000000001E-2</v>
      </c>
      <c r="BA1619" s="1">
        <v>43754</v>
      </c>
      <c r="BB1619">
        <v>1.7350000000000001</v>
      </c>
      <c r="BC1619">
        <f t="shared" si="600"/>
        <v>1.7350000000000001E-2</v>
      </c>
      <c r="BE1619" s="1">
        <v>43754</v>
      </c>
      <c r="BF1619">
        <v>1.5864</v>
      </c>
      <c r="BG1619">
        <f t="shared" si="601"/>
        <v>1.5864E-2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3">
        <f t="shared" ca="1" si="602"/>
        <v>48079</v>
      </c>
      <c r="B1620" s="20">
        <f t="shared" ca="1" si="591"/>
        <v>0</v>
      </c>
      <c r="C1620">
        <f t="shared" ca="1" si="587"/>
        <v>0</v>
      </c>
      <c r="D1620">
        <f t="shared" ca="1" si="594"/>
        <v>-5.7583333333333337</v>
      </c>
      <c r="E1620">
        <f t="shared" ca="1" si="595"/>
        <v>1.7859639999999999</v>
      </c>
      <c r="J1620">
        <f t="shared" ca="1" si="596"/>
        <v>127.79444444444445</v>
      </c>
      <c r="K1620">
        <f t="shared" ca="1" si="592"/>
        <v>1.7859639999999999</v>
      </c>
      <c r="P1620">
        <f t="shared" ca="1" si="597"/>
        <v>127.79444444444445</v>
      </c>
      <c r="Q1620">
        <f t="shared" ca="1" si="593"/>
        <v>1.7859639999999999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9"/>
      <c r="AH1620" s="27"/>
      <c r="AS1620" s="1">
        <v>43733</v>
      </c>
      <c r="AT1620">
        <v>1.78</v>
      </c>
      <c r="AU1620">
        <f t="shared" si="598"/>
        <v>1.78E-2</v>
      </c>
      <c r="AW1620" s="1">
        <v>43733</v>
      </c>
      <c r="AX1620">
        <v>1.6639999999999999</v>
      </c>
      <c r="AY1620">
        <f t="shared" si="599"/>
        <v>1.6639999999999999E-2</v>
      </c>
      <c r="BA1620" s="1">
        <v>43753</v>
      </c>
      <c r="BB1620">
        <v>1.766</v>
      </c>
      <c r="BC1620">
        <f t="shared" si="600"/>
        <v>1.7659999999999999E-2</v>
      </c>
      <c r="BE1620" s="1">
        <v>43753</v>
      </c>
      <c r="BF1620">
        <v>1.6359999999999999</v>
      </c>
      <c r="BG1620">
        <f t="shared" si="601"/>
        <v>1.636E-2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3">
        <f t="shared" ca="1" si="602"/>
        <v>48080</v>
      </c>
      <c r="B1621" s="20">
        <f t="shared" ca="1" si="591"/>
        <v>0</v>
      </c>
      <c r="C1621">
        <f t="shared" ca="1" si="587"/>
        <v>0</v>
      </c>
      <c r="D1621">
        <f t="shared" ca="1" si="594"/>
        <v>-5.7611111111111111</v>
      </c>
      <c r="E1621">
        <f t="shared" ca="1" si="595"/>
        <v>1.7859639999999999</v>
      </c>
      <c r="J1621">
        <f t="shared" ca="1" si="596"/>
        <v>127.79444444444445</v>
      </c>
      <c r="K1621">
        <f t="shared" ca="1" si="592"/>
        <v>1.7859639999999999</v>
      </c>
      <c r="P1621">
        <f t="shared" ca="1" si="597"/>
        <v>127.79444444444445</v>
      </c>
      <c r="Q1621">
        <f t="shared" ca="1" si="593"/>
        <v>1.7859639999999999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9"/>
      <c r="AH1621" s="27"/>
      <c r="AS1621" s="1">
        <v>43732</v>
      </c>
      <c r="AT1621">
        <v>1.7689999999999999</v>
      </c>
      <c r="AU1621">
        <f t="shared" si="598"/>
        <v>1.7689999999999997E-2</v>
      </c>
      <c r="AW1621" s="1">
        <v>43732</v>
      </c>
      <c r="AX1621">
        <v>1.6339999999999999</v>
      </c>
      <c r="AY1621">
        <f t="shared" si="599"/>
        <v>1.634E-2</v>
      </c>
      <c r="BA1621" s="1">
        <v>43752</v>
      </c>
      <c r="BB1621">
        <v>1.7390000000000001</v>
      </c>
      <c r="BC1621">
        <f t="shared" si="600"/>
        <v>1.7390000000000003E-2</v>
      </c>
      <c r="BE1621" s="1">
        <v>43752</v>
      </c>
      <c r="BF1621">
        <v>1.6040000000000001</v>
      </c>
      <c r="BG1621">
        <f t="shared" si="601"/>
        <v>1.6040000000000002E-2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3">
        <f t="shared" ca="1" si="602"/>
        <v>48081</v>
      </c>
      <c r="B1622" s="20">
        <f t="shared" ca="1" si="591"/>
        <v>0</v>
      </c>
      <c r="C1622">
        <f t="shared" ca="1" si="587"/>
        <v>0</v>
      </c>
      <c r="D1622">
        <f t="shared" ca="1" si="594"/>
        <v>-5.7638888888888893</v>
      </c>
      <c r="E1622">
        <f t="shared" ca="1" si="595"/>
        <v>1.7859639999999999</v>
      </c>
      <c r="J1622">
        <f t="shared" ca="1" si="596"/>
        <v>127.79444444444445</v>
      </c>
      <c r="K1622">
        <f t="shared" ca="1" si="592"/>
        <v>1.7859639999999999</v>
      </c>
      <c r="P1622">
        <f t="shared" ca="1" si="597"/>
        <v>127.79444444444445</v>
      </c>
      <c r="Q1622">
        <f t="shared" ca="1" si="593"/>
        <v>1.7859639999999999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9"/>
      <c r="AH1622" s="27"/>
      <c r="AS1622" s="1">
        <v>43731</v>
      </c>
      <c r="AT1622">
        <v>1.772</v>
      </c>
      <c r="AU1622">
        <f t="shared" si="598"/>
        <v>1.772E-2</v>
      </c>
      <c r="AW1622" s="1">
        <v>43731</v>
      </c>
      <c r="AX1622">
        <v>1.665</v>
      </c>
      <c r="AY1622">
        <f t="shared" si="599"/>
        <v>1.6650000000000002E-2</v>
      </c>
      <c r="BA1622" s="1">
        <v>43749</v>
      </c>
      <c r="BB1622">
        <v>1.7549999999999999</v>
      </c>
      <c r="BC1622">
        <f t="shared" si="600"/>
        <v>1.755E-2</v>
      </c>
      <c r="BE1622" s="1">
        <v>43749</v>
      </c>
      <c r="BF1622">
        <v>1.6165</v>
      </c>
      <c r="BG1622">
        <f t="shared" si="601"/>
        <v>1.6164999999999999E-2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3">
        <f t="shared" ca="1" si="602"/>
        <v>48082</v>
      </c>
      <c r="B1623" s="20">
        <f t="shared" ca="1" si="591"/>
        <v>0</v>
      </c>
      <c r="C1623">
        <f t="shared" ca="1" si="587"/>
        <v>0</v>
      </c>
      <c r="D1623">
        <f t="shared" ca="1" si="594"/>
        <v>-5.7666666666666666</v>
      </c>
      <c r="E1623">
        <f t="shared" ca="1" si="595"/>
        <v>1.7859639999999999</v>
      </c>
      <c r="J1623">
        <f t="shared" ca="1" si="596"/>
        <v>127.79444444444445</v>
      </c>
      <c r="K1623">
        <f t="shared" ca="1" si="592"/>
        <v>1.7859639999999999</v>
      </c>
      <c r="P1623">
        <f t="shared" ca="1" si="597"/>
        <v>127.79444444444445</v>
      </c>
      <c r="Q1623">
        <f t="shared" ca="1" si="593"/>
        <v>1.7859639999999999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9"/>
      <c r="AH1623" s="27"/>
      <c r="AS1623" s="1">
        <v>43728</v>
      </c>
      <c r="AT1623">
        <v>1.782</v>
      </c>
      <c r="AU1623">
        <f t="shared" si="598"/>
        <v>1.7819999999999999E-2</v>
      </c>
      <c r="AW1623" s="1">
        <v>43728</v>
      </c>
      <c r="AX1623">
        <v>1.6850000000000001</v>
      </c>
      <c r="AY1623">
        <f t="shared" si="599"/>
        <v>1.685E-2</v>
      </c>
      <c r="BA1623" s="1">
        <v>43748</v>
      </c>
      <c r="BB1623">
        <v>1.7030000000000001</v>
      </c>
      <c r="BC1623">
        <f t="shared" si="600"/>
        <v>1.703E-2</v>
      </c>
      <c r="BE1623" s="1">
        <v>43748</v>
      </c>
      <c r="BF1623">
        <v>1.5469999999999999</v>
      </c>
      <c r="BG1623">
        <f t="shared" si="601"/>
        <v>1.5469999999999999E-2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3">
        <f t="shared" ca="1" si="602"/>
        <v>48085</v>
      </c>
      <c r="B1624" s="20">
        <f t="shared" ca="1" si="591"/>
        <v>0</v>
      </c>
      <c r="C1624">
        <f t="shared" ca="1" si="587"/>
        <v>0</v>
      </c>
      <c r="D1624">
        <f t="shared" ca="1" si="594"/>
        <v>-5.7750000000000004</v>
      </c>
      <c r="E1624">
        <f t="shared" ca="1" si="595"/>
        <v>1.7859639999999999</v>
      </c>
      <c r="J1624">
        <f t="shared" ca="1" si="596"/>
        <v>127.79444444444445</v>
      </c>
      <c r="K1624">
        <f t="shared" ca="1" si="592"/>
        <v>1.7859639999999999</v>
      </c>
      <c r="P1624">
        <f t="shared" ca="1" si="597"/>
        <v>127.79444444444445</v>
      </c>
      <c r="Q1624">
        <f t="shared" ca="1" si="593"/>
        <v>1.7859639999999999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9"/>
      <c r="AH1624" s="27"/>
      <c r="AS1624" s="1">
        <v>43727</v>
      </c>
      <c r="AT1624">
        <v>1.802</v>
      </c>
      <c r="AU1624">
        <f t="shared" si="598"/>
        <v>1.8020000000000001E-2</v>
      </c>
      <c r="AW1624" s="1">
        <v>43727</v>
      </c>
      <c r="AX1624">
        <v>1.696</v>
      </c>
      <c r="AY1624">
        <f t="shared" si="599"/>
        <v>1.6959999999999999E-2</v>
      </c>
      <c r="BA1624" s="1">
        <v>43747</v>
      </c>
      <c r="BB1624">
        <v>1.657</v>
      </c>
      <c r="BC1624">
        <f t="shared" si="600"/>
        <v>1.6570000000000001E-2</v>
      </c>
      <c r="BE1624" s="1">
        <v>43747</v>
      </c>
      <c r="BF1624">
        <v>1.4822</v>
      </c>
      <c r="BG1624">
        <f t="shared" si="601"/>
        <v>1.4822E-2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3">
        <f t="shared" ca="1" si="602"/>
        <v>48086</v>
      </c>
      <c r="B1625" s="20">
        <f t="shared" ca="1" si="591"/>
        <v>0</v>
      </c>
      <c r="C1625">
        <f t="shared" ref="C1625:C1688" ca="1" si="604">CEILING(B1625,$C$9)</f>
        <v>0</v>
      </c>
      <c r="D1625">
        <f t="shared" ca="1" si="594"/>
        <v>-5.7777777777777777</v>
      </c>
      <c r="E1625">
        <f t="shared" ca="1" si="595"/>
        <v>1.7859639999999999</v>
      </c>
      <c r="J1625">
        <f t="shared" ca="1" si="596"/>
        <v>127.79444444444445</v>
      </c>
      <c r="K1625">
        <f t="shared" ca="1" si="592"/>
        <v>1.7859639999999999</v>
      </c>
      <c r="P1625">
        <f t="shared" ca="1" si="597"/>
        <v>127.79444444444445</v>
      </c>
      <c r="Q1625">
        <f t="shared" ca="1" si="593"/>
        <v>1.7859639999999999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9"/>
      <c r="AH1625" s="27"/>
      <c r="AS1625" s="1">
        <v>43726</v>
      </c>
      <c r="AT1625">
        <v>1.833</v>
      </c>
      <c r="AU1625">
        <f t="shared" si="598"/>
        <v>1.8329999999999999E-2</v>
      </c>
      <c r="AW1625" s="1">
        <v>43726</v>
      </c>
      <c r="AX1625">
        <v>1.7290000000000001</v>
      </c>
      <c r="AY1625">
        <f t="shared" si="599"/>
        <v>1.729E-2</v>
      </c>
      <c r="BA1625" s="1">
        <v>43746</v>
      </c>
      <c r="BB1625">
        <v>1.6339999999999999</v>
      </c>
      <c r="BC1625">
        <f t="shared" si="600"/>
        <v>1.634E-2</v>
      </c>
      <c r="BE1625" s="1">
        <v>43746</v>
      </c>
      <c r="BF1625">
        <v>1.425</v>
      </c>
      <c r="BG1625">
        <f t="shared" si="601"/>
        <v>1.4250000000000001E-2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3">
        <f t="shared" ca="1" si="602"/>
        <v>48087</v>
      </c>
      <c r="B1626" s="20">
        <f t="shared" ca="1" si="591"/>
        <v>0</v>
      </c>
      <c r="C1626">
        <f t="shared" ca="1" si="604"/>
        <v>0</v>
      </c>
      <c r="D1626">
        <f t="shared" ca="1" si="594"/>
        <v>-5.7805555555555559</v>
      </c>
      <c r="E1626">
        <f t="shared" ca="1" si="595"/>
        <v>1.7859639999999999</v>
      </c>
      <c r="J1626">
        <f t="shared" ca="1" si="596"/>
        <v>127.79444444444445</v>
      </c>
      <c r="K1626">
        <f t="shared" ca="1" si="592"/>
        <v>1.7859639999999999</v>
      </c>
      <c r="P1626">
        <f t="shared" ca="1" si="597"/>
        <v>127.79444444444445</v>
      </c>
      <c r="Q1626">
        <f t="shared" ca="1" si="593"/>
        <v>1.7859639999999999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9"/>
      <c r="AH1626" s="27"/>
      <c r="AS1626" s="1">
        <v>43725</v>
      </c>
      <c r="AT1626">
        <v>1.839</v>
      </c>
      <c r="AU1626">
        <f t="shared" si="598"/>
        <v>1.839E-2</v>
      </c>
      <c r="AW1626" s="1">
        <v>43725</v>
      </c>
      <c r="AX1626">
        <v>1.72</v>
      </c>
      <c r="AY1626">
        <f t="shared" si="599"/>
        <v>1.72E-2</v>
      </c>
      <c r="BA1626" s="1">
        <v>43745</v>
      </c>
      <c r="BB1626">
        <v>1.657</v>
      </c>
      <c r="BC1626">
        <f t="shared" si="600"/>
        <v>1.6570000000000001E-2</v>
      </c>
      <c r="BE1626" s="1">
        <v>43745</v>
      </c>
      <c r="BF1626">
        <v>1.46</v>
      </c>
      <c r="BG1626">
        <f t="shared" si="601"/>
        <v>1.46E-2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3">
        <f t="shared" ca="1" si="602"/>
        <v>48088</v>
      </c>
      <c r="B1627" s="20">
        <f t="shared" ca="1" si="591"/>
        <v>0</v>
      </c>
      <c r="C1627">
        <f t="shared" ca="1" si="604"/>
        <v>0</v>
      </c>
      <c r="D1627">
        <f t="shared" ca="1" si="594"/>
        <v>-5.7833333333333332</v>
      </c>
      <c r="E1627">
        <f t="shared" ca="1" si="595"/>
        <v>1.7859639999999999</v>
      </c>
      <c r="J1627">
        <f t="shared" ca="1" si="596"/>
        <v>127.79444444444445</v>
      </c>
      <c r="K1627">
        <f t="shared" ca="1" si="592"/>
        <v>1.7859639999999999</v>
      </c>
      <c r="P1627">
        <f t="shared" ca="1" si="597"/>
        <v>127.79444444444445</v>
      </c>
      <c r="Q1627">
        <f t="shared" ca="1" si="593"/>
        <v>1.7859639999999999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9"/>
      <c r="AH1627" s="27"/>
      <c r="AS1627" s="1">
        <v>43724</v>
      </c>
      <c r="AT1627">
        <v>1.837</v>
      </c>
      <c r="AU1627">
        <f t="shared" si="598"/>
        <v>1.8370000000000001E-2</v>
      </c>
      <c r="AW1627" s="1">
        <v>43724</v>
      </c>
      <c r="AX1627">
        <v>1.7150000000000001</v>
      </c>
      <c r="AY1627">
        <f t="shared" si="599"/>
        <v>1.7150000000000002E-2</v>
      </c>
      <c r="BA1627" s="1">
        <v>43742</v>
      </c>
      <c r="BB1627">
        <v>1.635</v>
      </c>
      <c r="BC1627">
        <f t="shared" si="600"/>
        <v>1.635E-2</v>
      </c>
      <c r="BE1627" s="1">
        <v>43742</v>
      </c>
      <c r="BF1627">
        <v>1.415</v>
      </c>
      <c r="BG1627">
        <f t="shared" si="601"/>
        <v>1.4150000000000001E-2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3">
        <f t="shared" ca="1" si="602"/>
        <v>48089</v>
      </c>
      <c r="B1628" s="20">
        <f t="shared" ca="1" si="591"/>
        <v>0</v>
      </c>
      <c r="C1628">
        <f t="shared" ca="1" si="604"/>
        <v>0</v>
      </c>
      <c r="D1628">
        <f t="shared" ca="1" si="594"/>
        <v>-5.7861111111111114</v>
      </c>
      <c r="E1628">
        <f t="shared" ca="1" si="595"/>
        <v>1.7859639999999999</v>
      </c>
      <c r="J1628">
        <f t="shared" ca="1" si="596"/>
        <v>127.79444444444445</v>
      </c>
      <c r="K1628">
        <f t="shared" ca="1" si="592"/>
        <v>1.7859639999999999</v>
      </c>
      <c r="P1628">
        <f t="shared" ca="1" si="597"/>
        <v>127.79444444444445</v>
      </c>
      <c r="Q1628">
        <f t="shared" ca="1" si="593"/>
        <v>1.7859639999999999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9"/>
      <c r="AH1628" s="27"/>
      <c r="AS1628" s="1">
        <v>43721</v>
      </c>
      <c r="AT1628">
        <v>1.8380000000000001</v>
      </c>
      <c r="AU1628">
        <f t="shared" si="598"/>
        <v>1.8380000000000001E-2</v>
      </c>
      <c r="AW1628" s="1">
        <v>43721</v>
      </c>
      <c r="AX1628">
        <v>1.7370000000000001</v>
      </c>
      <c r="AY1628">
        <f t="shared" si="599"/>
        <v>1.737E-2</v>
      </c>
      <c r="BA1628" s="1">
        <v>43741</v>
      </c>
      <c r="BB1628">
        <v>1.619</v>
      </c>
      <c r="BC1628">
        <f t="shared" si="600"/>
        <v>1.619E-2</v>
      </c>
      <c r="BE1628" s="1">
        <v>43741</v>
      </c>
      <c r="BF1628">
        <v>1.4039999999999999</v>
      </c>
      <c r="BG1628">
        <f t="shared" si="601"/>
        <v>1.4039999999999999E-2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3">
        <f t="shared" ca="1" si="602"/>
        <v>48092</v>
      </c>
      <c r="B1629" s="20">
        <f t="shared" ca="1" si="591"/>
        <v>0</v>
      </c>
      <c r="C1629">
        <f t="shared" ca="1" si="604"/>
        <v>0</v>
      </c>
      <c r="D1629">
        <f t="shared" ca="1" si="594"/>
        <v>-5.7944444444444443</v>
      </c>
      <c r="E1629">
        <f t="shared" ca="1" si="595"/>
        <v>1.7859639999999999</v>
      </c>
      <c r="J1629">
        <f t="shared" ca="1" si="596"/>
        <v>127.79444444444445</v>
      </c>
      <c r="K1629">
        <f t="shared" ca="1" si="592"/>
        <v>1.7859639999999999</v>
      </c>
      <c r="P1629">
        <f t="shared" ca="1" si="597"/>
        <v>127.79444444444445</v>
      </c>
      <c r="Q1629">
        <f t="shared" ca="1" si="593"/>
        <v>1.7859639999999999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9"/>
      <c r="AH1629" s="27"/>
      <c r="AS1629" s="1">
        <v>43720</v>
      </c>
      <c r="AT1629">
        <v>1.8180000000000001</v>
      </c>
      <c r="AU1629">
        <f t="shared" si="598"/>
        <v>1.8180000000000002E-2</v>
      </c>
      <c r="AW1629" s="1">
        <v>43720</v>
      </c>
      <c r="AX1629">
        <v>1.696</v>
      </c>
      <c r="AY1629">
        <f t="shared" si="599"/>
        <v>1.6959999999999999E-2</v>
      </c>
      <c r="BA1629" s="1">
        <v>43740</v>
      </c>
      <c r="BB1629">
        <v>1.6910000000000001</v>
      </c>
      <c r="BC1629">
        <f t="shared" si="600"/>
        <v>1.6910000000000001E-2</v>
      </c>
      <c r="BE1629" s="1">
        <v>43740</v>
      </c>
      <c r="BF1629">
        <v>1.4930000000000001</v>
      </c>
      <c r="BG1629">
        <f t="shared" si="601"/>
        <v>1.4930000000000001E-2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3">
        <f t="shared" ca="1" si="602"/>
        <v>48093</v>
      </c>
      <c r="B1630" s="20">
        <f t="shared" ca="1" si="591"/>
        <v>0</v>
      </c>
      <c r="C1630">
        <f t="shared" ca="1" si="604"/>
        <v>0</v>
      </c>
      <c r="D1630">
        <f t="shared" ca="1" si="594"/>
        <v>-5.7972222222222225</v>
      </c>
      <c r="E1630">
        <f t="shared" ca="1" si="595"/>
        <v>1.7859639999999999</v>
      </c>
      <c r="J1630">
        <f t="shared" ca="1" si="596"/>
        <v>127.79444444444445</v>
      </c>
      <c r="K1630">
        <f t="shared" ca="1" si="592"/>
        <v>1.7859639999999999</v>
      </c>
      <c r="P1630">
        <f t="shared" ca="1" si="597"/>
        <v>127.79444444444445</v>
      </c>
      <c r="Q1630">
        <f t="shared" ca="1" si="593"/>
        <v>1.7859639999999999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9"/>
      <c r="AH1630" s="27"/>
      <c r="AS1630" s="1">
        <v>43719</v>
      </c>
      <c r="AT1630">
        <v>1.8220000000000001</v>
      </c>
      <c r="AU1630">
        <f t="shared" si="598"/>
        <v>1.822E-2</v>
      </c>
      <c r="AW1630" s="1">
        <v>43719</v>
      </c>
      <c r="AX1630">
        <v>1.6830000000000001</v>
      </c>
      <c r="AY1630">
        <f t="shared" si="599"/>
        <v>1.6830000000000001E-2</v>
      </c>
      <c r="BA1630" s="1">
        <v>43739</v>
      </c>
      <c r="BB1630">
        <v>1.746</v>
      </c>
      <c r="BC1630">
        <f t="shared" si="600"/>
        <v>1.746E-2</v>
      </c>
      <c r="BE1630" s="1">
        <v>43739</v>
      </c>
      <c r="BF1630">
        <v>1.5549999999999999</v>
      </c>
      <c r="BG1630">
        <f t="shared" si="601"/>
        <v>1.555E-2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3">
        <f t="shared" ca="1" si="602"/>
        <v>48094</v>
      </c>
      <c r="B1631" s="20">
        <f t="shared" ca="1" si="591"/>
        <v>0</v>
      </c>
      <c r="C1631">
        <f t="shared" ca="1" si="604"/>
        <v>0</v>
      </c>
      <c r="D1631">
        <f t="shared" ca="1" si="594"/>
        <v>-5.8</v>
      </c>
      <c r="E1631">
        <f t="shared" ca="1" si="595"/>
        <v>1.7859639999999999</v>
      </c>
      <c r="J1631">
        <f t="shared" ca="1" si="596"/>
        <v>127.79444444444445</v>
      </c>
      <c r="K1631">
        <f t="shared" ca="1" si="592"/>
        <v>1.7859639999999999</v>
      </c>
      <c r="P1631">
        <f t="shared" ca="1" si="597"/>
        <v>127.79444444444445</v>
      </c>
      <c r="Q1631">
        <f t="shared" ca="1" si="593"/>
        <v>1.7859639999999999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9"/>
      <c r="AH1631" s="27"/>
      <c r="AS1631" s="1">
        <v>43718</v>
      </c>
      <c r="AT1631">
        <v>1.825</v>
      </c>
      <c r="AU1631">
        <f t="shared" si="598"/>
        <v>1.8249999999999999E-2</v>
      </c>
      <c r="AW1631" s="1">
        <v>43718</v>
      </c>
      <c r="AX1631">
        <v>1.6850000000000001</v>
      </c>
      <c r="AY1631">
        <f t="shared" si="599"/>
        <v>1.685E-2</v>
      </c>
      <c r="BA1631" s="1">
        <v>43738</v>
      </c>
      <c r="BB1631">
        <v>1.792</v>
      </c>
      <c r="BC1631">
        <f t="shared" si="600"/>
        <v>1.7920000000000002E-2</v>
      </c>
      <c r="BE1631" s="1">
        <v>43738</v>
      </c>
      <c r="BF1631">
        <v>1.605</v>
      </c>
      <c r="BG1631">
        <f t="shared" si="601"/>
        <v>1.6049999999999998E-2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3">
        <f t="shared" ca="1" si="602"/>
        <v>48095</v>
      </c>
      <c r="B1632" s="20">
        <f t="shared" ca="1" si="591"/>
        <v>0</v>
      </c>
      <c r="C1632">
        <f t="shared" ca="1" si="604"/>
        <v>0</v>
      </c>
      <c r="D1632">
        <f t="shared" ca="1" si="594"/>
        <v>-5.802777777777778</v>
      </c>
      <c r="E1632">
        <f t="shared" ca="1" si="595"/>
        <v>1.7859639999999999</v>
      </c>
      <c r="J1632">
        <f t="shared" ca="1" si="596"/>
        <v>127.79444444444445</v>
      </c>
      <c r="K1632">
        <f t="shared" ca="1" si="592"/>
        <v>1.7859639999999999</v>
      </c>
      <c r="P1632">
        <f t="shared" ca="1" si="597"/>
        <v>127.79444444444445</v>
      </c>
      <c r="Q1632">
        <f t="shared" ca="1" si="593"/>
        <v>1.7859639999999999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9"/>
      <c r="AH1632" s="27"/>
      <c r="AS1632" s="1">
        <v>43717</v>
      </c>
      <c r="AT1632">
        <v>1.8180000000000001</v>
      </c>
      <c r="AU1632">
        <f t="shared" si="598"/>
        <v>1.8180000000000002E-2</v>
      </c>
      <c r="AW1632" s="1">
        <v>43717</v>
      </c>
      <c r="AX1632">
        <v>1.6639999999999999</v>
      </c>
      <c r="AY1632">
        <f t="shared" si="599"/>
        <v>1.6639999999999999E-2</v>
      </c>
      <c r="BA1632" s="1">
        <v>43735</v>
      </c>
      <c r="BB1632">
        <v>1.7989999999999999</v>
      </c>
      <c r="BC1632">
        <f t="shared" si="600"/>
        <v>1.7989999999999999E-2</v>
      </c>
      <c r="BE1632" s="1">
        <v>43735</v>
      </c>
      <c r="BF1632">
        <v>1.6196999999999999</v>
      </c>
      <c r="BG1632">
        <f t="shared" si="601"/>
        <v>1.6197E-2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3">
        <f t="shared" ca="1" si="602"/>
        <v>48096</v>
      </c>
      <c r="B1633" s="20">
        <f t="shared" ca="1" si="591"/>
        <v>0</v>
      </c>
      <c r="C1633">
        <f t="shared" ca="1" si="604"/>
        <v>0</v>
      </c>
      <c r="D1633">
        <f t="shared" ca="1" si="594"/>
        <v>-5.8055555555555554</v>
      </c>
      <c r="E1633">
        <f t="shared" ca="1" si="595"/>
        <v>1.7859639999999999</v>
      </c>
      <c r="J1633">
        <f t="shared" ca="1" si="596"/>
        <v>127.79444444444445</v>
      </c>
      <c r="K1633">
        <f t="shared" ca="1" si="592"/>
        <v>1.7859639999999999</v>
      </c>
      <c r="P1633">
        <f t="shared" ca="1" si="597"/>
        <v>127.79444444444445</v>
      </c>
      <c r="Q1633">
        <f t="shared" ca="1" si="593"/>
        <v>1.7859639999999999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9"/>
      <c r="AH1633" s="27"/>
      <c r="AS1633" s="1">
        <v>43714</v>
      </c>
      <c r="AT1633">
        <v>1.8180000000000001</v>
      </c>
      <c r="AU1633">
        <f t="shared" si="598"/>
        <v>1.8180000000000002E-2</v>
      </c>
      <c r="AW1633" s="1">
        <v>43714</v>
      </c>
      <c r="AX1633">
        <v>1.6519999999999999</v>
      </c>
      <c r="AY1633">
        <f t="shared" si="599"/>
        <v>1.652E-2</v>
      </c>
      <c r="BA1633" s="1">
        <v>43734</v>
      </c>
      <c r="BB1633">
        <v>1.8140000000000001</v>
      </c>
      <c r="BC1633">
        <f t="shared" si="600"/>
        <v>1.814E-2</v>
      </c>
      <c r="BE1633" s="1">
        <v>43734</v>
      </c>
      <c r="BF1633">
        <v>1.62</v>
      </c>
      <c r="BG1633">
        <f t="shared" si="601"/>
        <v>1.6200000000000003E-2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3">
        <f t="shared" ca="1" si="602"/>
        <v>48099</v>
      </c>
      <c r="B1634" s="20">
        <f t="shared" ca="1" si="591"/>
        <v>0</v>
      </c>
      <c r="C1634">
        <f t="shared" ca="1" si="604"/>
        <v>0</v>
      </c>
      <c r="D1634">
        <f t="shared" ca="1" si="594"/>
        <v>-5.8138888888888891</v>
      </c>
      <c r="E1634">
        <f t="shared" ca="1" si="595"/>
        <v>1.7859639999999999</v>
      </c>
      <c r="J1634">
        <f t="shared" ca="1" si="596"/>
        <v>127.79444444444445</v>
      </c>
      <c r="K1634">
        <f t="shared" ca="1" si="592"/>
        <v>1.7859639999999999</v>
      </c>
      <c r="P1634">
        <f t="shared" ca="1" si="597"/>
        <v>127.79444444444445</v>
      </c>
      <c r="Q1634">
        <f t="shared" ca="1" si="593"/>
        <v>1.7859639999999999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9"/>
      <c r="AH1634" s="27"/>
      <c r="AS1634" s="1">
        <v>43713</v>
      </c>
      <c r="AT1634">
        <v>1.8169999999999999</v>
      </c>
      <c r="AU1634">
        <f t="shared" si="598"/>
        <v>1.8169999999999999E-2</v>
      </c>
      <c r="AW1634" s="1">
        <v>43713</v>
      </c>
      <c r="AX1634">
        <v>1.65</v>
      </c>
      <c r="AY1634">
        <f t="shared" si="599"/>
        <v>1.6500000000000001E-2</v>
      </c>
      <c r="BA1634" s="1">
        <v>43733</v>
      </c>
      <c r="BB1634">
        <v>1.825</v>
      </c>
      <c r="BC1634">
        <f t="shared" si="600"/>
        <v>1.8249999999999999E-2</v>
      </c>
      <c r="BE1634" s="1">
        <v>43733</v>
      </c>
      <c r="BF1634">
        <v>1.64</v>
      </c>
      <c r="BG1634">
        <f t="shared" si="601"/>
        <v>1.6399999999999998E-2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3">
        <f t="shared" ca="1" si="602"/>
        <v>48100</v>
      </c>
      <c r="B1635" s="20">
        <f t="shared" ca="1" si="591"/>
        <v>0</v>
      </c>
      <c r="C1635">
        <f t="shared" ca="1" si="604"/>
        <v>0</v>
      </c>
      <c r="D1635">
        <f t="shared" ca="1" si="594"/>
        <v>-5.8166666666666664</v>
      </c>
      <c r="E1635">
        <f t="shared" ca="1" si="595"/>
        <v>1.7859639999999999</v>
      </c>
      <c r="J1635">
        <f t="shared" ca="1" si="596"/>
        <v>127.79444444444445</v>
      </c>
      <c r="K1635">
        <f t="shared" ca="1" si="592"/>
        <v>1.7859639999999999</v>
      </c>
      <c r="P1635">
        <f t="shared" ca="1" si="597"/>
        <v>127.79444444444445</v>
      </c>
      <c r="Q1635">
        <f t="shared" ca="1" si="593"/>
        <v>1.7859639999999999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9"/>
      <c r="AH1635" s="27"/>
      <c r="AS1635" s="1">
        <v>43712</v>
      </c>
      <c r="AT1635">
        <v>1.79</v>
      </c>
      <c r="AU1635">
        <f t="shared" si="598"/>
        <v>1.7899999999999999E-2</v>
      </c>
      <c r="AW1635" s="1">
        <v>43712</v>
      </c>
      <c r="AX1635">
        <v>1.607</v>
      </c>
      <c r="AY1635">
        <f t="shared" si="599"/>
        <v>1.6070000000000001E-2</v>
      </c>
      <c r="BA1635" s="1">
        <v>43732</v>
      </c>
      <c r="BB1635">
        <v>1.786</v>
      </c>
      <c r="BC1635">
        <f t="shared" si="600"/>
        <v>1.7860000000000001E-2</v>
      </c>
      <c r="BE1635" s="1">
        <v>43732</v>
      </c>
      <c r="BF1635">
        <v>1.56</v>
      </c>
      <c r="BG1635">
        <f t="shared" si="601"/>
        <v>1.5600000000000001E-2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3">
        <f t="shared" ca="1" si="602"/>
        <v>48101</v>
      </c>
      <c r="B1636" s="20">
        <f t="shared" ca="1" si="591"/>
        <v>0</v>
      </c>
      <c r="C1636">
        <f t="shared" ca="1" si="604"/>
        <v>0</v>
      </c>
      <c r="D1636">
        <f t="shared" ca="1" si="594"/>
        <v>-5.8194444444444446</v>
      </c>
      <c r="E1636">
        <f t="shared" ca="1" si="595"/>
        <v>1.7859639999999999</v>
      </c>
      <c r="J1636">
        <f t="shared" ca="1" si="596"/>
        <v>127.79444444444445</v>
      </c>
      <c r="K1636">
        <f t="shared" ca="1" si="592"/>
        <v>1.7859639999999999</v>
      </c>
      <c r="P1636">
        <f t="shared" ca="1" si="597"/>
        <v>127.79444444444445</v>
      </c>
      <c r="Q1636">
        <f t="shared" ca="1" si="593"/>
        <v>1.7859639999999999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9"/>
      <c r="AH1636" s="27"/>
      <c r="AS1636" s="1">
        <v>43711</v>
      </c>
      <c r="AT1636">
        <v>1.8160000000000001</v>
      </c>
      <c r="AU1636">
        <f t="shared" si="598"/>
        <v>1.8159999999999999E-2</v>
      </c>
      <c r="AW1636" s="1">
        <v>43711</v>
      </c>
      <c r="AX1636">
        <v>1.6419999999999999</v>
      </c>
      <c r="AY1636">
        <f t="shared" si="599"/>
        <v>1.6420000000000001E-2</v>
      </c>
      <c r="BA1636" s="1">
        <v>43731</v>
      </c>
      <c r="BB1636">
        <v>1.833</v>
      </c>
      <c r="BC1636">
        <f t="shared" si="600"/>
        <v>1.8329999999999999E-2</v>
      </c>
      <c r="BE1636" s="1">
        <v>43731</v>
      </c>
      <c r="BF1636">
        <v>1.63</v>
      </c>
      <c r="BG1636">
        <f t="shared" si="601"/>
        <v>1.6299999999999999E-2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3">
        <f t="shared" ca="1" si="602"/>
        <v>48102</v>
      </c>
      <c r="B1637" s="20">
        <f t="shared" ca="1" si="591"/>
        <v>0</v>
      </c>
      <c r="C1637">
        <f t="shared" ca="1" si="604"/>
        <v>0</v>
      </c>
      <c r="D1637">
        <f t="shared" ca="1" si="594"/>
        <v>-5.822222222222222</v>
      </c>
      <c r="E1637">
        <f t="shared" ca="1" si="595"/>
        <v>1.7859639999999999</v>
      </c>
      <c r="J1637">
        <f t="shared" ca="1" si="596"/>
        <v>127.79444444444445</v>
      </c>
      <c r="K1637">
        <f t="shared" ca="1" si="592"/>
        <v>1.7859639999999999</v>
      </c>
      <c r="P1637">
        <f t="shared" ca="1" si="597"/>
        <v>127.79444444444445</v>
      </c>
      <c r="Q1637">
        <f t="shared" ca="1" si="593"/>
        <v>1.7859639999999999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9"/>
      <c r="AH1637" s="27"/>
      <c r="AS1637" s="1">
        <v>43707</v>
      </c>
      <c r="AT1637">
        <v>1.8420000000000001</v>
      </c>
      <c r="AU1637">
        <f t="shared" si="598"/>
        <v>1.8420000000000002E-2</v>
      </c>
      <c r="AW1637" s="1">
        <v>43707</v>
      </c>
      <c r="AX1637">
        <v>1.6839999999999999</v>
      </c>
      <c r="AY1637">
        <f t="shared" si="599"/>
        <v>1.6840000000000001E-2</v>
      </c>
      <c r="BA1637" s="1">
        <v>43728</v>
      </c>
      <c r="BB1637">
        <v>1.861</v>
      </c>
      <c r="BC1637">
        <f t="shared" si="600"/>
        <v>1.8610000000000002E-2</v>
      </c>
      <c r="BE1637" s="1">
        <v>43728</v>
      </c>
      <c r="BF1637">
        <v>1.669</v>
      </c>
      <c r="BG1637">
        <f t="shared" si="601"/>
        <v>1.669E-2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3">
        <f t="shared" ca="1" si="602"/>
        <v>48103</v>
      </c>
      <c r="B1638" s="20">
        <f t="shared" ca="1" si="591"/>
        <v>0</v>
      </c>
      <c r="C1638">
        <f t="shared" ca="1" si="604"/>
        <v>0</v>
      </c>
      <c r="D1638">
        <f t="shared" ca="1" si="594"/>
        <v>-5.8250000000000002</v>
      </c>
      <c r="E1638">
        <f t="shared" ca="1" si="595"/>
        <v>1.7859639999999999</v>
      </c>
      <c r="J1638">
        <f t="shared" ca="1" si="596"/>
        <v>127.79444444444445</v>
      </c>
      <c r="K1638">
        <f t="shared" ca="1" si="592"/>
        <v>1.7859639999999999</v>
      </c>
      <c r="P1638">
        <f t="shared" ca="1" si="597"/>
        <v>127.79444444444445</v>
      </c>
      <c r="Q1638">
        <f t="shared" ca="1" si="593"/>
        <v>1.7859639999999999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9"/>
      <c r="AH1638" s="27"/>
      <c r="AS1638" s="1">
        <v>43706</v>
      </c>
      <c r="AT1638">
        <v>1.843</v>
      </c>
      <c r="AU1638">
        <f t="shared" si="598"/>
        <v>1.8429999999999998E-2</v>
      </c>
      <c r="AW1638" s="1">
        <v>43706</v>
      </c>
      <c r="AX1638">
        <v>1.6870000000000001</v>
      </c>
      <c r="AY1638">
        <f t="shared" si="599"/>
        <v>1.687E-2</v>
      </c>
      <c r="BA1638" s="1">
        <v>43727</v>
      </c>
      <c r="BB1638">
        <v>1.8720000000000001</v>
      </c>
      <c r="BC1638">
        <f t="shared" si="600"/>
        <v>1.8720000000000001E-2</v>
      </c>
      <c r="BE1638" s="1">
        <v>43727</v>
      </c>
      <c r="BF1638">
        <v>1.6786000000000001</v>
      </c>
      <c r="BG1638">
        <f t="shared" si="601"/>
        <v>1.6786000000000002E-2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3">
        <f t="shared" ca="1" si="602"/>
        <v>48106</v>
      </c>
      <c r="B1639" s="20">
        <f t="shared" ca="1" si="591"/>
        <v>0</v>
      </c>
      <c r="C1639">
        <f t="shared" ca="1" si="604"/>
        <v>0</v>
      </c>
      <c r="D1639">
        <f t="shared" ca="1" si="594"/>
        <v>-5.833333333333333</v>
      </c>
      <c r="E1639">
        <f t="shared" ca="1" si="595"/>
        <v>1.7859639999999999</v>
      </c>
      <c r="J1639">
        <f t="shared" ca="1" si="596"/>
        <v>127.79444444444445</v>
      </c>
      <c r="K1639">
        <f t="shared" ca="1" si="592"/>
        <v>1.7859639999999999</v>
      </c>
      <c r="P1639">
        <f t="shared" ca="1" si="597"/>
        <v>127.79444444444445</v>
      </c>
      <c r="Q1639">
        <f t="shared" ca="1" si="593"/>
        <v>1.7859639999999999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9"/>
      <c r="AH1639" s="27"/>
      <c r="AS1639" s="1">
        <v>43705</v>
      </c>
      <c r="AT1639">
        <v>1.8560000000000001</v>
      </c>
      <c r="AU1639">
        <f t="shared" si="598"/>
        <v>1.856E-2</v>
      </c>
      <c r="AW1639" s="1">
        <v>43705</v>
      </c>
      <c r="AX1639">
        <v>1.6839999999999999</v>
      </c>
      <c r="AY1639">
        <f t="shared" si="599"/>
        <v>1.6840000000000001E-2</v>
      </c>
      <c r="BA1639" s="1">
        <v>43726</v>
      </c>
      <c r="BB1639">
        <v>1.883</v>
      </c>
      <c r="BC1639">
        <f t="shared" si="600"/>
        <v>1.883E-2</v>
      </c>
      <c r="BE1639" s="1">
        <v>43726</v>
      </c>
      <c r="BF1639">
        <v>1.6739999999999999</v>
      </c>
      <c r="BG1639">
        <f t="shared" si="601"/>
        <v>1.6739999999999998E-2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3">
        <f t="shared" ca="1" si="602"/>
        <v>48107</v>
      </c>
      <c r="B1640" s="20">
        <f t="shared" ca="1" si="591"/>
        <v>0</v>
      </c>
      <c r="C1640">
        <f t="shared" ca="1" si="604"/>
        <v>0</v>
      </c>
      <c r="D1640">
        <f t="shared" ca="1" si="594"/>
        <v>-5.8361111111111112</v>
      </c>
      <c r="E1640">
        <f t="shared" ca="1" si="595"/>
        <v>1.7859639999999999</v>
      </c>
      <c r="J1640">
        <f t="shared" ca="1" si="596"/>
        <v>127.79444444444445</v>
      </c>
      <c r="K1640">
        <f t="shared" ca="1" si="592"/>
        <v>1.7859639999999999</v>
      </c>
      <c r="P1640">
        <f t="shared" ca="1" si="597"/>
        <v>127.79444444444445</v>
      </c>
      <c r="Q1640">
        <f t="shared" ca="1" si="593"/>
        <v>1.7859639999999999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9"/>
      <c r="AH1640" s="27"/>
      <c r="AS1640" s="1">
        <v>43704</v>
      </c>
      <c r="AT1640">
        <v>1.8620000000000001</v>
      </c>
      <c r="AU1640">
        <f t="shared" si="598"/>
        <v>1.8620000000000001E-2</v>
      </c>
      <c r="AW1640" s="1">
        <v>43704</v>
      </c>
      <c r="AX1640">
        <v>1.6879999999999999</v>
      </c>
      <c r="AY1640">
        <f t="shared" si="599"/>
        <v>1.6879999999999999E-2</v>
      </c>
      <c r="BA1640" s="1">
        <v>43725</v>
      </c>
      <c r="BB1640">
        <v>1.881</v>
      </c>
      <c r="BC1640">
        <f t="shared" si="600"/>
        <v>1.881E-2</v>
      </c>
      <c r="BE1640" s="1">
        <v>43725</v>
      </c>
      <c r="BF1640">
        <v>1.6870000000000001</v>
      </c>
      <c r="BG1640">
        <f t="shared" si="601"/>
        <v>1.687E-2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3">
        <f t="shared" ca="1" si="602"/>
        <v>48108</v>
      </c>
      <c r="B1641" s="20">
        <f t="shared" ca="1" si="591"/>
        <v>0</v>
      </c>
      <c r="C1641">
        <f t="shared" ca="1" si="604"/>
        <v>0</v>
      </c>
      <c r="D1641">
        <f t="shared" ca="1" si="594"/>
        <v>-5.8388888888888886</v>
      </c>
      <c r="E1641">
        <f t="shared" ca="1" si="595"/>
        <v>1.7859639999999999</v>
      </c>
      <c r="J1641">
        <f t="shared" ca="1" si="596"/>
        <v>127.79444444444445</v>
      </c>
      <c r="K1641">
        <f t="shared" ca="1" si="592"/>
        <v>1.7859639999999999</v>
      </c>
      <c r="P1641">
        <f t="shared" ca="1" si="597"/>
        <v>127.79444444444445</v>
      </c>
      <c r="Q1641">
        <f t="shared" ca="1" si="593"/>
        <v>1.7859639999999999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9"/>
      <c r="AH1641" s="27"/>
      <c r="AS1641" s="1">
        <v>43703</v>
      </c>
      <c r="AT1641">
        <v>1.8660000000000001</v>
      </c>
      <c r="AU1641">
        <f t="shared" si="598"/>
        <v>1.866E-2</v>
      </c>
      <c r="AW1641" s="1">
        <v>43703</v>
      </c>
      <c r="AX1641">
        <v>1.696</v>
      </c>
      <c r="AY1641">
        <f t="shared" si="599"/>
        <v>1.6959999999999999E-2</v>
      </c>
      <c r="BA1641" s="1">
        <v>43724</v>
      </c>
      <c r="BB1641">
        <v>1.893</v>
      </c>
      <c r="BC1641">
        <f t="shared" si="600"/>
        <v>1.8929999999999999E-2</v>
      </c>
      <c r="BE1641" s="1">
        <v>43724</v>
      </c>
      <c r="BF1641">
        <v>1.708</v>
      </c>
      <c r="BG1641">
        <f t="shared" si="601"/>
        <v>1.7079999999999998E-2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3">
        <f t="shared" ca="1" si="602"/>
        <v>48109</v>
      </c>
      <c r="B1642" s="20">
        <f t="shared" ca="1" si="591"/>
        <v>0</v>
      </c>
      <c r="C1642">
        <f t="shared" ca="1" si="604"/>
        <v>0</v>
      </c>
      <c r="D1642">
        <f t="shared" ca="1" si="594"/>
        <v>-5.8416666666666668</v>
      </c>
      <c r="E1642">
        <f t="shared" ca="1" si="595"/>
        <v>1.7859639999999999</v>
      </c>
      <c r="J1642">
        <f t="shared" ca="1" si="596"/>
        <v>127.79444444444445</v>
      </c>
      <c r="K1642">
        <f t="shared" ca="1" si="592"/>
        <v>1.7859639999999999</v>
      </c>
      <c r="P1642">
        <f t="shared" ca="1" si="597"/>
        <v>127.79444444444445</v>
      </c>
      <c r="Q1642">
        <f t="shared" ca="1" si="593"/>
        <v>1.7859639999999999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9"/>
      <c r="AH1642" s="27"/>
      <c r="AS1642" s="1">
        <v>43700</v>
      </c>
      <c r="AT1642">
        <v>1.8440000000000001</v>
      </c>
      <c r="AU1642">
        <f t="shared" si="598"/>
        <v>1.8440000000000002E-2</v>
      </c>
      <c r="AW1642" s="1">
        <v>43700</v>
      </c>
      <c r="AX1642">
        <v>1.66</v>
      </c>
      <c r="AY1642">
        <f t="shared" si="599"/>
        <v>1.66E-2</v>
      </c>
      <c r="BA1642" s="1">
        <v>43721</v>
      </c>
      <c r="BB1642">
        <v>1.9139999999999999</v>
      </c>
      <c r="BC1642">
        <f t="shared" si="600"/>
        <v>1.9140000000000001E-2</v>
      </c>
      <c r="BE1642" s="1">
        <v>43721</v>
      </c>
      <c r="BF1642">
        <v>1.762</v>
      </c>
      <c r="BG1642">
        <f t="shared" si="601"/>
        <v>1.762E-2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3">
        <f t="shared" ca="1" si="602"/>
        <v>48110</v>
      </c>
      <c r="B1643" s="20">
        <f t="shared" ca="1" si="591"/>
        <v>0</v>
      </c>
      <c r="C1643">
        <f t="shared" ca="1" si="604"/>
        <v>0</v>
      </c>
      <c r="D1643">
        <f t="shared" ca="1" si="594"/>
        <v>-5.8444444444444441</v>
      </c>
      <c r="E1643">
        <f t="shared" ca="1" si="595"/>
        <v>1.7859639999999999</v>
      </c>
      <c r="J1643">
        <f t="shared" ca="1" si="596"/>
        <v>127.79444444444445</v>
      </c>
      <c r="K1643">
        <f t="shared" ca="1" si="592"/>
        <v>1.7859639999999999</v>
      </c>
      <c r="P1643">
        <f t="shared" ca="1" si="597"/>
        <v>127.79444444444445</v>
      </c>
      <c r="Q1643">
        <f t="shared" ca="1" si="593"/>
        <v>1.7859639999999999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9"/>
      <c r="AH1643" s="27"/>
      <c r="AS1643" s="1">
        <v>43699</v>
      </c>
      <c r="AT1643">
        <v>1.889</v>
      </c>
      <c r="AU1643">
        <f t="shared" si="598"/>
        <v>1.8890000000000001E-2</v>
      </c>
      <c r="AW1643" s="1">
        <v>43699</v>
      </c>
      <c r="AX1643">
        <v>1.726</v>
      </c>
      <c r="AY1643">
        <f t="shared" si="599"/>
        <v>1.7260000000000001E-2</v>
      </c>
      <c r="BA1643" s="1">
        <v>43720</v>
      </c>
      <c r="BB1643">
        <v>1.8560000000000001</v>
      </c>
      <c r="BC1643">
        <f t="shared" si="600"/>
        <v>1.856E-2</v>
      </c>
      <c r="BE1643" s="1">
        <v>43720</v>
      </c>
      <c r="BF1643">
        <v>1.6719999999999999</v>
      </c>
      <c r="BG1643">
        <f t="shared" si="601"/>
        <v>1.6719999999999999E-2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3">
        <f t="shared" ca="1" si="602"/>
        <v>48113</v>
      </c>
      <c r="B1644" s="20">
        <f t="shared" ca="1" si="591"/>
        <v>0</v>
      </c>
      <c r="C1644">
        <f t="shared" ca="1" si="604"/>
        <v>0</v>
      </c>
      <c r="D1644">
        <f t="shared" ca="1" si="594"/>
        <v>-5.8527777777777779</v>
      </c>
      <c r="E1644">
        <f t="shared" ca="1" si="595"/>
        <v>1.7859639999999999</v>
      </c>
      <c r="J1644">
        <f t="shared" ca="1" si="596"/>
        <v>127.79444444444445</v>
      </c>
      <c r="K1644">
        <f t="shared" ca="1" si="592"/>
        <v>1.7859639999999999</v>
      </c>
      <c r="P1644">
        <f t="shared" ca="1" si="597"/>
        <v>127.79444444444445</v>
      </c>
      <c r="Q1644">
        <f t="shared" ca="1" si="593"/>
        <v>1.7859639999999999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9"/>
      <c r="AH1644" s="27"/>
      <c r="AS1644" s="1">
        <v>43698</v>
      </c>
      <c r="AT1644">
        <v>1.883</v>
      </c>
      <c r="AU1644">
        <f t="shared" si="598"/>
        <v>1.883E-2</v>
      </c>
      <c r="AW1644" s="1">
        <v>43698</v>
      </c>
      <c r="AX1644">
        <v>1.6990000000000001</v>
      </c>
      <c r="AY1644">
        <f t="shared" si="599"/>
        <v>1.6990000000000002E-2</v>
      </c>
      <c r="BA1644" s="1">
        <v>43719</v>
      </c>
      <c r="BB1644">
        <v>1.825</v>
      </c>
      <c r="BC1644">
        <f t="shared" si="600"/>
        <v>1.8249999999999999E-2</v>
      </c>
      <c r="BE1644" s="1">
        <v>43719</v>
      </c>
      <c r="BF1644">
        <v>1.627</v>
      </c>
      <c r="BG1644">
        <f t="shared" si="601"/>
        <v>1.627E-2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3">
        <f t="shared" ca="1" si="602"/>
        <v>48114</v>
      </c>
      <c r="B1645" s="20">
        <f t="shared" ca="1" si="591"/>
        <v>0</v>
      </c>
      <c r="C1645">
        <f t="shared" ca="1" si="604"/>
        <v>0</v>
      </c>
      <c r="D1645">
        <f t="shared" ca="1" si="594"/>
        <v>-5.8555555555555552</v>
      </c>
      <c r="E1645">
        <f t="shared" ca="1" si="595"/>
        <v>1.7859639999999999</v>
      </c>
      <c r="J1645">
        <f t="shared" ca="1" si="596"/>
        <v>127.79444444444445</v>
      </c>
      <c r="K1645">
        <f t="shared" ca="1" si="592"/>
        <v>1.7859639999999999</v>
      </c>
      <c r="P1645">
        <f t="shared" ca="1" si="597"/>
        <v>127.79444444444445</v>
      </c>
      <c r="Q1645">
        <f t="shared" ca="1" si="593"/>
        <v>1.7859639999999999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9"/>
      <c r="AH1645" s="27"/>
      <c r="AS1645" s="1">
        <v>43697</v>
      </c>
      <c r="AT1645">
        <v>1.871</v>
      </c>
      <c r="AU1645">
        <f t="shared" si="598"/>
        <v>1.8710000000000001E-2</v>
      </c>
      <c r="AW1645" s="1">
        <v>43697</v>
      </c>
      <c r="AX1645">
        <v>1.6619999999999999</v>
      </c>
      <c r="AY1645">
        <f t="shared" si="599"/>
        <v>1.6619999999999999E-2</v>
      </c>
      <c r="BA1645" s="1">
        <v>43718</v>
      </c>
      <c r="BB1645">
        <v>1.831</v>
      </c>
      <c r="BC1645">
        <f t="shared" si="600"/>
        <v>1.831E-2</v>
      </c>
      <c r="BE1645" s="1">
        <v>43718</v>
      </c>
      <c r="BF1645">
        <v>1.6413</v>
      </c>
      <c r="BG1645">
        <f t="shared" si="601"/>
        <v>1.6413000000000001E-2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3">
        <f t="shared" ca="1" si="602"/>
        <v>48115</v>
      </c>
      <c r="B1646" s="20">
        <f t="shared" ca="1" si="591"/>
        <v>0</v>
      </c>
      <c r="C1646">
        <f t="shared" ca="1" si="604"/>
        <v>0</v>
      </c>
      <c r="D1646">
        <f t="shared" ca="1" si="594"/>
        <v>-5.8583333333333334</v>
      </c>
      <c r="E1646">
        <f t="shared" ca="1" si="595"/>
        <v>1.7859639999999999</v>
      </c>
      <c r="J1646">
        <f t="shared" ca="1" si="596"/>
        <v>127.79444444444445</v>
      </c>
      <c r="K1646">
        <f t="shared" ca="1" si="592"/>
        <v>1.7859639999999999</v>
      </c>
      <c r="P1646">
        <f t="shared" ca="1" si="597"/>
        <v>127.79444444444445</v>
      </c>
      <c r="Q1646">
        <f t="shared" ca="1" si="593"/>
        <v>1.7859639999999999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9"/>
      <c r="AH1646" s="27"/>
      <c r="AS1646" s="1">
        <v>43696</v>
      </c>
      <c r="AT1646">
        <v>1.879</v>
      </c>
      <c r="AU1646">
        <f t="shared" si="598"/>
        <v>1.8790000000000001E-2</v>
      </c>
      <c r="AW1646" s="1">
        <v>43696</v>
      </c>
      <c r="AX1646">
        <v>1.6879999999999999</v>
      </c>
      <c r="AY1646">
        <f t="shared" si="599"/>
        <v>1.6879999999999999E-2</v>
      </c>
      <c r="BA1646" s="1">
        <v>43717</v>
      </c>
      <c r="BB1646">
        <v>1.788</v>
      </c>
      <c r="BC1646">
        <f t="shared" si="600"/>
        <v>1.788E-2</v>
      </c>
      <c r="BE1646" s="1">
        <v>43717</v>
      </c>
      <c r="BF1646">
        <v>1.5509999999999999</v>
      </c>
      <c r="BG1646">
        <f t="shared" si="601"/>
        <v>1.5509999999999999E-2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3">
        <f t="shared" ca="1" si="602"/>
        <v>48116</v>
      </c>
      <c r="B1647" s="20">
        <f t="shared" ca="1" si="591"/>
        <v>0</v>
      </c>
      <c r="C1647">
        <f t="shared" ca="1" si="604"/>
        <v>0</v>
      </c>
      <c r="D1647">
        <f t="shared" ca="1" si="594"/>
        <v>-5.8611111111111107</v>
      </c>
      <c r="E1647">
        <f t="shared" ca="1" si="595"/>
        <v>1.7859639999999999</v>
      </c>
      <c r="J1647">
        <f t="shared" ca="1" si="596"/>
        <v>127.79444444444445</v>
      </c>
      <c r="K1647">
        <f t="shared" ca="1" si="592"/>
        <v>1.7859639999999999</v>
      </c>
      <c r="P1647">
        <f t="shared" ca="1" si="597"/>
        <v>127.79444444444445</v>
      </c>
      <c r="Q1647">
        <f t="shared" ca="1" si="593"/>
        <v>1.7859639999999999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9"/>
      <c r="AH1647" s="27"/>
      <c r="AS1647" s="1">
        <v>43693</v>
      </c>
      <c r="AT1647">
        <v>1.861</v>
      </c>
      <c r="AU1647">
        <f t="shared" si="598"/>
        <v>1.8610000000000002E-2</v>
      </c>
      <c r="AW1647" s="1">
        <v>43693</v>
      </c>
      <c r="AX1647">
        <v>1.66</v>
      </c>
      <c r="AY1647">
        <f t="shared" si="599"/>
        <v>1.66E-2</v>
      </c>
      <c r="BA1647" s="1">
        <v>43714</v>
      </c>
      <c r="BB1647">
        <v>1.7470000000000001</v>
      </c>
      <c r="BC1647">
        <f t="shared" si="600"/>
        <v>1.7469999999999999E-2</v>
      </c>
      <c r="BE1647" s="1">
        <v>43714</v>
      </c>
      <c r="BF1647">
        <v>1.5</v>
      </c>
      <c r="BG1647">
        <f t="shared" si="601"/>
        <v>1.4999999999999999E-2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3">
        <f t="shared" ca="1" si="602"/>
        <v>48117</v>
      </c>
      <c r="B1648" s="20">
        <f t="shared" ca="1" si="591"/>
        <v>0</v>
      </c>
      <c r="C1648">
        <f t="shared" ca="1" si="604"/>
        <v>0</v>
      </c>
      <c r="D1648">
        <f t="shared" ca="1" si="594"/>
        <v>-5.8638888888888889</v>
      </c>
      <c r="E1648">
        <f t="shared" ca="1" si="595"/>
        <v>1.7859639999999999</v>
      </c>
      <c r="J1648">
        <f t="shared" ca="1" si="596"/>
        <v>127.79444444444445</v>
      </c>
      <c r="K1648">
        <f t="shared" ca="1" si="592"/>
        <v>1.7859639999999999</v>
      </c>
      <c r="P1648">
        <f t="shared" ca="1" si="597"/>
        <v>127.79444444444445</v>
      </c>
      <c r="Q1648">
        <f t="shared" ca="1" si="593"/>
        <v>1.7859639999999999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9"/>
      <c r="AH1648" s="27"/>
      <c r="AS1648" s="1">
        <v>43692</v>
      </c>
      <c r="AT1648">
        <v>1.8260000000000001</v>
      </c>
      <c r="AU1648">
        <f t="shared" si="598"/>
        <v>1.8260000000000002E-2</v>
      </c>
      <c r="AW1648" s="1">
        <v>43692</v>
      </c>
      <c r="AX1648">
        <v>1.6220000000000001</v>
      </c>
      <c r="AY1648">
        <f t="shared" si="599"/>
        <v>1.6220000000000002E-2</v>
      </c>
      <c r="BA1648" s="1">
        <v>43713</v>
      </c>
      <c r="BB1648">
        <v>1.7370000000000001</v>
      </c>
      <c r="BC1648">
        <f t="shared" si="600"/>
        <v>1.737E-2</v>
      </c>
      <c r="BE1648" s="1">
        <v>43713</v>
      </c>
      <c r="BF1648">
        <v>1.486</v>
      </c>
      <c r="BG1648">
        <f t="shared" si="601"/>
        <v>1.486E-2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3">
        <f t="shared" ca="1" si="602"/>
        <v>48120</v>
      </c>
      <c r="B1649" s="20">
        <f t="shared" ca="1" si="591"/>
        <v>0</v>
      </c>
      <c r="C1649">
        <f t="shared" ca="1" si="604"/>
        <v>0</v>
      </c>
      <c r="D1649">
        <f t="shared" ca="1" si="594"/>
        <v>-5.8722222222222218</v>
      </c>
      <c r="E1649">
        <f t="shared" ca="1" si="595"/>
        <v>1.7859639999999999</v>
      </c>
      <c r="J1649">
        <f t="shared" ca="1" si="596"/>
        <v>127.79444444444445</v>
      </c>
      <c r="K1649">
        <f t="shared" ca="1" si="592"/>
        <v>1.7859639999999999</v>
      </c>
      <c r="P1649">
        <f t="shared" ca="1" si="597"/>
        <v>127.79444444444445</v>
      </c>
      <c r="Q1649">
        <f t="shared" ca="1" si="593"/>
        <v>1.7859639999999999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9"/>
      <c r="AH1649" s="27"/>
      <c r="AS1649" s="1">
        <v>43691</v>
      </c>
      <c r="AT1649">
        <v>1.873</v>
      </c>
      <c r="AU1649">
        <f t="shared" si="598"/>
        <v>1.873E-2</v>
      </c>
      <c r="AW1649" s="1">
        <v>43691</v>
      </c>
      <c r="AX1649">
        <v>1.6859999999999999</v>
      </c>
      <c r="AY1649">
        <f t="shared" si="599"/>
        <v>1.686E-2</v>
      </c>
      <c r="BA1649" s="1">
        <v>43712</v>
      </c>
      <c r="BB1649">
        <v>1.6830000000000001</v>
      </c>
      <c r="BC1649">
        <f t="shared" si="600"/>
        <v>1.6830000000000001E-2</v>
      </c>
      <c r="BE1649" s="1">
        <v>43712</v>
      </c>
      <c r="BF1649">
        <v>1.4084000000000001</v>
      </c>
      <c r="BG1649">
        <f t="shared" si="601"/>
        <v>1.4084000000000001E-2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3">
        <f t="shared" ca="1" si="602"/>
        <v>48121</v>
      </c>
      <c r="B1650" s="20">
        <f t="shared" ca="1" si="591"/>
        <v>0</v>
      </c>
      <c r="C1650">
        <f t="shared" ca="1" si="604"/>
        <v>0</v>
      </c>
      <c r="D1650">
        <f t="shared" ca="1" si="594"/>
        <v>-5.875</v>
      </c>
      <c r="E1650">
        <f t="shared" ca="1" si="595"/>
        <v>1.7859639999999999</v>
      </c>
      <c r="J1650">
        <f t="shared" ca="1" si="596"/>
        <v>127.79444444444445</v>
      </c>
      <c r="K1650">
        <f t="shared" ca="1" si="592"/>
        <v>1.7859639999999999</v>
      </c>
      <c r="P1650">
        <f t="shared" ca="1" si="597"/>
        <v>127.79444444444445</v>
      </c>
      <c r="Q1650">
        <f t="shared" ca="1" si="593"/>
        <v>1.7859639999999999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9"/>
      <c r="AH1650" s="27"/>
      <c r="AS1650" s="1">
        <v>43690</v>
      </c>
      <c r="AT1650">
        <v>1.9239999999999999</v>
      </c>
      <c r="AU1650">
        <f t="shared" si="598"/>
        <v>1.924E-2</v>
      </c>
      <c r="AW1650" s="1">
        <v>43690</v>
      </c>
      <c r="AX1650">
        <v>1.7470000000000001</v>
      </c>
      <c r="AY1650">
        <f t="shared" si="599"/>
        <v>1.7469999999999999E-2</v>
      </c>
      <c r="BA1650" s="1">
        <v>43711</v>
      </c>
      <c r="BB1650">
        <v>1.7010000000000001</v>
      </c>
      <c r="BC1650">
        <f t="shared" si="600"/>
        <v>1.7010000000000001E-2</v>
      </c>
      <c r="BE1650" s="1">
        <v>43711</v>
      </c>
      <c r="BF1650">
        <v>1.423</v>
      </c>
      <c r="BG1650">
        <f t="shared" si="601"/>
        <v>1.423E-2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3">
        <f t="shared" ca="1" si="602"/>
        <v>48122</v>
      </c>
      <c r="B1651" s="20">
        <f t="shared" ca="1" si="591"/>
        <v>0</v>
      </c>
      <c r="C1651">
        <f t="shared" ca="1" si="604"/>
        <v>0</v>
      </c>
      <c r="D1651">
        <f t="shared" ca="1" si="594"/>
        <v>-5.8777777777777782</v>
      </c>
      <c r="E1651">
        <f t="shared" ca="1" si="595"/>
        <v>1.7859639999999999</v>
      </c>
      <c r="J1651">
        <f t="shared" ca="1" si="596"/>
        <v>127.79444444444445</v>
      </c>
      <c r="K1651">
        <f t="shared" ca="1" si="592"/>
        <v>1.7859639999999999</v>
      </c>
      <c r="P1651">
        <f t="shared" ca="1" si="597"/>
        <v>127.79444444444445</v>
      </c>
      <c r="Q1651">
        <f t="shared" ca="1" si="593"/>
        <v>1.7859639999999999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9"/>
      <c r="AH1651" s="27"/>
      <c r="AS1651" s="1">
        <v>43689</v>
      </c>
      <c r="AT1651">
        <v>1.891</v>
      </c>
      <c r="AU1651">
        <f t="shared" si="598"/>
        <v>1.891E-2</v>
      </c>
      <c r="AW1651" s="1">
        <v>43689</v>
      </c>
      <c r="AX1651">
        <v>1.6930000000000001</v>
      </c>
      <c r="AY1651">
        <f t="shared" si="599"/>
        <v>1.6930000000000001E-2</v>
      </c>
      <c r="BA1651" s="1">
        <v>43710</v>
      </c>
      <c r="BB1651">
        <v>1.738</v>
      </c>
      <c r="BC1651">
        <f t="shared" si="600"/>
        <v>1.738E-2</v>
      </c>
      <c r="BE1651" s="1">
        <v>43710</v>
      </c>
      <c r="BF1651">
        <v>1.466</v>
      </c>
      <c r="BG1651">
        <f t="shared" si="601"/>
        <v>1.4659999999999999E-2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3">
        <f t="shared" ca="1" si="602"/>
        <v>48123</v>
      </c>
      <c r="B1652" s="20">
        <f t="shared" ca="1" si="591"/>
        <v>0</v>
      </c>
      <c r="C1652">
        <f t="shared" ca="1" si="604"/>
        <v>0</v>
      </c>
      <c r="D1652">
        <f t="shared" ca="1" si="594"/>
        <v>-5.8805555555555555</v>
      </c>
      <c r="E1652">
        <f t="shared" ca="1" si="595"/>
        <v>1.7859639999999999</v>
      </c>
      <c r="J1652">
        <f t="shared" ca="1" si="596"/>
        <v>127.79444444444445</v>
      </c>
      <c r="K1652">
        <f t="shared" ca="1" si="592"/>
        <v>1.7859639999999999</v>
      </c>
      <c r="P1652">
        <f t="shared" ca="1" si="597"/>
        <v>127.79444444444445</v>
      </c>
      <c r="Q1652">
        <f t="shared" ca="1" si="593"/>
        <v>1.7859639999999999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9"/>
      <c r="AH1652" s="27"/>
      <c r="AS1652" s="1">
        <v>43686</v>
      </c>
      <c r="AT1652">
        <v>1.913</v>
      </c>
      <c r="AU1652">
        <f t="shared" si="598"/>
        <v>1.9130000000000001E-2</v>
      </c>
      <c r="AW1652" s="1">
        <v>43686</v>
      </c>
      <c r="AX1652">
        <v>1.7290000000000001</v>
      </c>
      <c r="AY1652">
        <f t="shared" si="599"/>
        <v>1.729E-2</v>
      </c>
      <c r="BA1652" s="1">
        <v>43707</v>
      </c>
      <c r="BB1652">
        <v>1.7629999999999999</v>
      </c>
      <c r="BC1652">
        <f t="shared" si="600"/>
        <v>1.763E-2</v>
      </c>
      <c r="BE1652" s="1">
        <v>43707</v>
      </c>
      <c r="BF1652">
        <v>1.4879</v>
      </c>
      <c r="BG1652">
        <f t="shared" si="601"/>
        <v>1.4879E-2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3">
        <f t="shared" ca="1" si="602"/>
        <v>48124</v>
      </c>
      <c r="B1653" s="20">
        <f t="shared" ca="1" si="591"/>
        <v>0</v>
      </c>
      <c r="C1653">
        <f t="shared" ca="1" si="604"/>
        <v>0</v>
      </c>
      <c r="D1653">
        <f t="shared" ca="1" si="594"/>
        <v>-5.8833333333333337</v>
      </c>
      <c r="E1653">
        <f t="shared" ca="1" si="595"/>
        <v>1.7859639999999999</v>
      </c>
      <c r="J1653">
        <f t="shared" ca="1" si="596"/>
        <v>127.79444444444445</v>
      </c>
      <c r="K1653">
        <f t="shared" ca="1" si="592"/>
        <v>1.7859639999999999</v>
      </c>
      <c r="P1653">
        <f t="shared" ca="1" si="597"/>
        <v>127.79444444444445</v>
      </c>
      <c r="Q1653">
        <f t="shared" ca="1" si="593"/>
        <v>1.7859639999999999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9"/>
      <c r="AH1653" s="27"/>
      <c r="AS1653" s="1">
        <v>43685</v>
      </c>
      <c r="AT1653">
        <v>1.9179999999999999</v>
      </c>
      <c r="AU1653">
        <f t="shared" si="598"/>
        <v>1.9179999999999999E-2</v>
      </c>
      <c r="AW1653" s="1">
        <v>43685</v>
      </c>
      <c r="AX1653">
        <v>1.7290000000000001</v>
      </c>
      <c r="AY1653">
        <f t="shared" si="599"/>
        <v>1.729E-2</v>
      </c>
      <c r="BA1653" s="1">
        <v>43706</v>
      </c>
      <c r="BB1653">
        <v>1.758</v>
      </c>
      <c r="BC1653">
        <f t="shared" si="600"/>
        <v>1.7579999999999998E-2</v>
      </c>
      <c r="BE1653" s="1">
        <v>43706</v>
      </c>
      <c r="BF1653">
        <v>1.4890000000000001</v>
      </c>
      <c r="BG1653">
        <f t="shared" si="601"/>
        <v>1.489E-2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3">
        <f t="shared" ca="1" si="602"/>
        <v>48127</v>
      </c>
      <c r="B1654" s="20">
        <f t="shared" ca="1" si="591"/>
        <v>0</v>
      </c>
      <c r="C1654">
        <f t="shared" ca="1" si="604"/>
        <v>0</v>
      </c>
      <c r="D1654">
        <f t="shared" ca="1" si="594"/>
        <v>-5.8916666666666666</v>
      </c>
      <c r="E1654">
        <f t="shared" ca="1" si="595"/>
        <v>1.7859639999999999</v>
      </c>
      <c r="J1654">
        <f t="shared" ca="1" si="596"/>
        <v>127.79444444444445</v>
      </c>
      <c r="K1654">
        <f t="shared" ca="1" si="592"/>
        <v>1.7859639999999999</v>
      </c>
      <c r="P1654">
        <f t="shared" ca="1" si="597"/>
        <v>127.79444444444445</v>
      </c>
      <c r="Q1654">
        <f t="shared" ca="1" si="593"/>
        <v>1.7859639999999999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9"/>
      <c r="AH1654" s="27"/>
      <c r="AS1654" s="1">
        <v>43684</v>
      </c>
      <c r="AT1654">
        <v>1.9</v>
      </c>
      <c r="AU1654">
        <f t="shared" si="598"/>
        <v>1.9E-2</v>
      </c>
      <c r="AW1654" s="1">
        <v>43684</v>
      </c>
      <c r="AX1654">
        <v>1.7070000000000001</v>
      </c>
      <c r="AY1654">
        <f t="shared" si="599"/>
        <v>1.7070000000000002E-2</v>
      </c>
      <c r="BA1654" s="1">
        <v>43705</v>
      </c>
      <c r="BB1654">
        <v>1.7370000000000001</v>
      </c>
      <c r="BC1654">
        <f t="shared" si="600"/>
        <v>1.737E-2</v>
      </c>
      <c r="BE1654" s="1">
        <v>43705</v>
      </c>
      <c r="BF1654">
        <v>1.4650000000000001</v>
      </c>
      <c r="BG1654">
        <f t="shared" si="601"/>
        <v>1.4650000000000002E-2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3">
        <f t="shared" ca="1" si="602"/>
        <v>48128</v>
      </c>
      <c r="B1655" s="20">
        <f t="shared" ca="1" si="591"/>
        <v>0</v>
      </c>
      <c r="C1655">
        <f t="shared" ca="1" si="604"/>
        <v>0</v>
      </c>
      <c r="D1655">
        <f t="shared" ca="1" si="594"/>
        <v>-5.8944444444444448</v>
      </c>
      <c r="E1655">
        <f t="shared" ca="1" si="595"/>
        <v>1.7859639999999999</v>
      </c>
      <c r="J1655">
        <f t="shared" ca="1" si="596"/>
        <v>127.79444444444445</v>
      </c>
      <c r="K1655">
        <f t="shared" ca="1" si="592"/>
        <v>1.7859639999999999</v>
      </c>
      <c r="P1655">
        <f t="shared" ca="1" si="597"/>
        <v>127.79444444444445</v>
      </c>
      <c r="Q1655">
        <f t="shared" ca="1" si="593"/>
        <v>1.7859639999999999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9"/>
      <c r="AH1655" s="27"/>
      <c r="AS1655" s="1">
        <v>43683</v>
      </c>
      <c r="AT1655">
        <v>1.9379999999999999</v>
      </c>
      <c r="AU1655">
        <f t="shared" si="598"/>
        <v>1.9379999999999998E-2</v>
      </c>
      <c r="AW1655" s="1">
        <v>43683</v>
      </c>
      <c r="AX1655">
        <v>1.7390000000000001</v>
      </c>
      <c r="AY1655">
        <f t="shared" si="599"/>
        <v>1.7390000000000003E-2</v>
      </c>
      <c r="BA1655" s="1">
        <v>43704</v>
      </c>
      <c r="BB1655">
        <v>1.74</v>
      </c>
      <c r="BC1655">
        <f t="shared" si="600"/>
        <v>1.7399999999999999E-2</v>
      </c>
      <c r="BE1655" s="1">
        <v>43704</v>
      </c>
      <c r="BF1655">
        <v>1.4793000000000001</v>
      </c>
      <c r="BG1655">
        <f t="shared" si="601"/>
        <v>1.4793000000000001E-2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3">
        <f t="shared" ca="1" si="602"/>
        <v>48129</v>
      </c>
      <c r="B1656" s="20">
        <f t="shared" ca="1" si="591"/>
        <v>0</v>
      </c>
      <c r="C1656">
        <f t="shared" ca="1" si="604"/>
        <v>0</v>
      </c>
      <c r="D1656">
        <f t="shared" ca="1" si="594"/>
        <v>-5.8972222222222221</v>
      </c>
      <c r="E1656">
        <f t="shared" ca="1" si="595"/>
        <v>1.7859639999999999</v>
      </c>
      <c r="J1656">
        <f t="shared" ca="1" si="596"/>
        <v>127.79444444444445</v>
      </c>
      <c r="K1656">
        <f t="shared" ca="1" si="592"/>
        <v>1.7859639999999999</v>
      </c>
      <c r="P1656">
        <f t="shared" ca="1" si="597"/>
        <v>127.79444444444445</v>
      </c>
      <c r="Q1656">
        <f t="shared" ca="1" si="593"/>
        <v>1.7859639999999999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9"/>
      <c r="AH1656" s="27"/>
      <c r="AS1656" s="1">
        <v>43682</v>
      </c>
      <c r="AT1656">
        <v>1.927</v>
      </c>
      <c r="AU1656">
        <f t="shared" si="598"/>
        <v>1.9269999999999999E-2</v>
      </c>
      <c r="AW1656" s="1">
        <v>43682</v>
      </c>
      <c r="AX1656">
        <v>1.722</v>
      </c>
      <c r="AY1656">
        <f t="shared" si="599"/>
        <v>1.7219999999999999E-2</v>
      </c>
      <c r="BA1656" s="1">
        <v>43703</v>
      </c>
      <c r="BB1656">
        <v>1.76</v>
      </c>
      <c r="BC1656">
        <f t="shared" si="600"/>
        <v>1.7600000000000001E-2</v>
      </c>
      <c r="BE1656" s="1">
        <v>43703</v>
      </c>
      <c r="BF1656">
        <v>1.5245</v>
      </c>
      <c r="BG1656">
        <f t="shared" si="601"/>
        <v>1.5245E-2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3">
        <f t="shared" ca="1" si="602"/>
        <v>48130</v>
      </c>
      <c r="B1657" s="20">
        <f t="shared" ca="1" si="591"/>
        <v>0</v>
      </c>
      <c r="C1657">
        <f t="shared" ca="1" si="604"/>
        <v>0</v>
      </c>
      <c r="D1657">
        <f t="shared" ca="1" si="594"/>
        <v>-5.9</v>
      </c>
      <c r="E1657">
        <f t="shared" ca="1" si="595"/>
        <v>1.7859639999999999</v>
      </c>
      <c r="J1657">
        <f t="shared" ca="1" si="596"/>
        <v>127.79444444444445</v>
      </c>
      <c r="K1657">
        <f t="shared" ca="1" si="592"/>
        <v>1.7859639999999999</v>
      </c>
      <c r="P1657">
        <f t="shared" ca="1" si="597"/>
        <v>127.79444444444445</v>
      </c>
      <c r="Q1657">
        <f t="shared" ca="1" si="593"/>
        <v>1.7859639999999999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9"/>
      <c r="AH1657" s="27"/>
      <c r="AS1657" s="1">
        <v>43679</v>
      </c>
      <c r="AT1657">
        <v>1.99</v>
      </c>
      <c r="AU1657">
        <f t="shared" si="598"/>
        <v>1.9900000000000001E-2</v>
      </c>
      <c r="AW1657" s="1">
        <v>43679</v>
      </c>
      <c r="AX1657">
        <v>1.823</v>
      </c>
      <c r="AY1657">
        <f t="shared" si="599"/>
        <v>1.823E-2</v>
      </c>
      <c r="BA1657" s="1">
        <v>43700</v>
      </c>
      <c r="BB1657">
        <v>1.748</v>
      </c>
      <c r="BC1657">
        <f t="shared" si="600"/>
        <v>1.7479999999999999E-2</v>
      </c>
      <c r="BE1657" s="1">
        <v>43700</v>
      </c>
      <c r="BF1657">
        <v>1.4822</v>
      </c>
      <c r="BG1657">
        <f t="shared" si="601"/>
        <v>1.4822E-2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3">
        <f t="shared" ca="1" si="602"/>
        <v>48131</v>
      </c>
      <c r="B1658" s="20">
        <f t="shared" ca="1" si="591"/>
        <v>0</v>
      </c>
      <c r="C1658">
        <f t="shared" ca="1" si="604"/>
        <v>0</v>
      </c>
      <c r="D1658">
        <f t="shared" ca="1" si="594"/>
        <v>-5.9027777777777777</v>
      </c>
      <c r="E1658">
        <f t="shared" ca="1" si="595"/>
        <v>1.7859639999999999</v>
      </c>
      <c r="J1658">
        <f t="shared" ca="1" si="596"/>
        <v>127.79444444444445</v>
      </c>
      <c r="K1658">
        <f t="shared" ca="1" si="592"/>
        <v>1.7859639999999999</v>
      </c>
      <c r="P1658">
        <f t="shared" ca="1" si="597"/>
        <v>127.79444444444445</v>
      </c>
      <c r="Q1658">
        <f t="shared" ca="1" si="593"/>
        <v>1.7859639999999999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9"/>
      <c r="AH1658" s="27"/>
      <c r="AS1658" s="1">
        <v>43678</v>
      </c>
      <c r="AT1658">
        <v>2.0219999999999998</v>
      </c>
      <c r="AU1658">
        <f t="shared" si="598"/>
        <v>2.0219999999999998E-2</v>
      </c>
      <c r="AW1658" s="1">
        <v>43678</v>
      </c>
      <c r="AX1658">
        <v>1.86</v>
      </c>
      <c r="AY1658">
        <f t="shared" si="599"/>
        <v>1.8600000000000002E-2</v>
      </c>
      <c r="BA1658" s="1">
        <v>43699</v>
      </c>
      <c r="BB1658">
        <v>1.796</v>
      </c>
      <c r="BC1658">
        <f t="shared" si="600"/>
        <v>1.796E-2</v>
      </c>
      <c r="BE1658" s="1">
        <v>43699</v>
      </c>
      <c r="BF1658">
        <v>1.5891999999999999</v>
      </c>
      <c r="BG1658">
        <f t="shared" si="601"/>
        <v>1.5892E-2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3">
        <f t="shared" ca="1" si="602"/>
        <v>48134</v>
      </c>
      <c r="B1659" s="20">
        <f t="shared" ca="1" si="591"/>
        <v>0</v>
      </c>
      <c r="C1659">
        <f t="shared" ca="1" si="604"/>
        <v>0</v>
      </c>
      <c r="D1659">
        <f t="shared" ca="1" si="594"/>
        <v>-5.9111111111111114</v>
      </c>
      <c r="E1659">
        <f t="shared" ca="1" si="595"/>
        <v>1.7859639999999999</v>
      </c>
      <c r="J1659">
        <f t="shared" ca="1" si="596"/>
        <v>127.79444444444445</v>
      </c>
      <c r="K1659">
        <f t="shared" ca="1" si="592"/>
        <v>1.7859639999999999</v>
      </c>
      <c r="P1659">
        <f t="shared" ca="1" si="597"/>
        <v>127.79444444444445</v>
      </c>
      <c r="Q1659">
        <f t="shared" ca="1" si="593"/>
        <v>1.7859639999999999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9"/>
      <c r="AH1659" s="27"/>
      <c r="AS1659" s="1">
        <v>43677</v>
      </c>
      <c r="AT1659">
        <v>2.0670000000000002</v>
      </c>
      <c r="AU1659">
        <f t="shared" si="598"/>
        <v>2.0670000000000001E-2</v>
      </c>
      <c r="AW1659" s="1">
        <v>43677</v>
      </c>
      <c r="AX1659">
        <v>1.9510000000000001</v>
      </c>
      <c r="AY1659">
        <f t="shared" si="599"/>
        <v>1.951E-2</v>
      </c>
      <c r="BA1659" s="1">
        <v>43698</v>
      </c>
      <c r="BB1659">
        <v>1.772</v>
      </c>
      <c r="BC1659">
        <f t="shared" si="600"/>
        <v>1.772E-2</v>
      </c>
      <c r="BE1659" s="1">
        <v>43698</v>
      </c>
      <c r="BF1659">
        <v>1.5467</v>
      </c>
      <c r="BG1659">
        <f t="shared" si="601"/>
        <v>1.5467E-2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3">
        <f t="shared" ca="1" si="602"/>
        <v>48135</v>
      </c>
      <c r="B1660" s="20">
        <f t="shared" ca="1" si="591"/>
        <v>0</v>
      </c>
      <c r="C1660">
        <f t="shared" ca="1" si="604"/>
        <v>0</v>
      </c>
      <c r="D1660">
        <f t="shared" ca="1" si="594"/>
        <v>-5.9138888888888888</v>
      </c>
      <c r="E1660">
        <f t="shared" ca="1" si="595"/>
        <v>1.7859639999999999</v>
      </c>
      <c r="J1660">
        <f t="shared" ca="1" si="596"/>
        <v>127.79444444444445</v>
      </c>
      <c r="K1660">
        <f t="shared" ca="1" si="592"/>
        <v>1.7859639999999999</v>
      </c>
      <c r="P1660">
        <f t="shared" ca="1" si="597"/>
        <v>127.79444444444445</v>
      </c>
      <c r="Q1660">
        <f t="shared" ca="1" si="593"/>
        <v>1.7859639999999999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9"/>
      <c r="AH1660" s="27"/>
      <c r="AS1660" s="1">
        <v>43676</v>
      </c>
      <c r="AT1660">
        <v>2.0259999999999998</v>
      </c>
      <c r="AU1660">
        <f t="shared" si="598"/>
        <v>2.0259999999999997E-2</v>
      </c>
      <c r="AW1660" s="1">
        <v>43676</v>
      </c>
      <c r="AX1660">
        <v>1.9079999999999999</v>
      </c>
      <c r="AY1660">
        <f t="shared" si="599"/>
        <v>1.908E-2</v>
      </c>
      <c r="BA1660" s="1">
        <v>43697</v>
      </c>
      <c r="BB1660">
        <v>1.732</v>
      </c>
      <c r="BC1660">
        <f t="shared" si="600"/>
        <v>1.7319999999999999E-2</v>
      </c>
      <c r="BE1660" s="1">
        <v>43697</v>
      </c>
      <c r="BF1660">
        <v>1.502</v>
      </c>
      <c r="BG1660">
        <f t="shared" si="601"/>
        <v>1.502E-2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3">
        <f t="shared" ca="1" si="602"/>
        <v>48136</v>
      </c>
      <c r="B1661" s="20">
        <f t="shared" ca="1" si="591"/>
        <v>0</v>
      </c>
      <c r="C1661">
        <f t="shared" ca="1" si="604"/>
        <v>0</v>
      </c>
      <c r="D1661">
        <f t="shared" ca="1" si="594"/>
        <v>-5.916666666666667</v>
      </c>
      <c r="E1661">
        <f t="shared" ca="1" si="595"/>
        <v>1.7859639999999999</v>
      </c>
      <c r="J1661">
        <f t="shared" ca="1" si="596"/>
        <v>127.79444444444445</v>
      </c>
      <c r="K1661">
        <f t="shared" ca="1" si="592"/>
        <v>1.7859639999999999</v>
      </c>
      <c r="P1661">
        <f t="shared" ca="1" si="597"/>
        <v>127.79444444444445</v>
      </c>
      <c r="Q1661">
        <f t="shared" ca="1" si="593"/>
        <v>1.7859639999999999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9"/>
      <c r="AH1661" s="27"/>
      <c r="AS1661" s="1">
        <v>43675</v>
      </c>
      <c r="AT1661">
        <v>2.0219999999999998</v>
      </c>
      <c r="AU1661">
        <f t="shared" si="598"/>
        <v>2.0219999999999998E-2</v>
      </c>
      <c r="AW1661" s="1">
        <v>43675</v>
      </c>
      <c r="AX1661">
        <v>1.8979999999999999</v>
      </c>
      <c r="AY1661">
        <f t="shared" si="599"/>
        <v>1.898E-2</v>
      </c>
      <c r="BA1661" s="1">
        <v>43696</v>
      </c>
      <c r="BB1661">
        <v>1.776</v>
      </c>
      <c r="BC1661">
        <f t="shared" si="600"/>
        <v>1.7760000000000001E-2</v>
      </c>
      <c r="BE1661" s="1">
        <v>43696</v>
      </c>
      <c r="BF1661">
        <v>1.5382</v>
      </c>
      <c r="BG1661">
        <f t="shared" si="601"/>
        <v>1.5382E-2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3">
        <f t="shared" ca="1" si="602"/>
        <v>48137</v>
      </c>
      <c r="B1662" s="20">
        <f t="shared" ca="1" si="591"/>
        <v>0</v>
      </c>
      <c r="C1662">
        <f t="shared" ca="1" si="604"/>
        <v>0</v>
      </c>
      <c r="D1662">
        <f t="shared" ca="1" si="594"/>
        <v>-5.9194444444444443</v>
      </c>
      <c r="E1662">
        <f t="shared" ca="1" si="595"/>
        <v>1.7859639999999999</v>
      </c>
      <c r="J1662">
        <f t="shared" ca="1" si="596"/>
        <v>127.79444444444445</v>
      </c>
      <c r="K1662">
        <f t="shared" ca="1" si="592"/>
        <v>1.7859639999999999</v>
      </c>
      <c r="P1662">
        <f t="shared" ca="1" si="597"/>
        <v>127.79444444444445</v>
      </c>
      <c r="Q1662">
        <f t="shared" ca="1" si="593"/>
        <v>1.7859639999999999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9"/>
      <c r="AH1662" s="27"/>
      <c r="AS1662" s="1">
        <v>43672</v>
      </c>
      <c r="AT1662">
        <v>2.0409999999999999</v>
      </c>
      <c r="AU1662">
        <f t="shared" si="598"/>
        <v>2.0409999999999998E-2</v>
      </c>
      <c r="AW1662" s="1">
        <v>43672</v>
      </c>
      <c r="AX1662">
        <v>1.9159999999999999</v>
      </c>
      <c r="AY1662">
        <f t="shared" si="599"/>
        <v>1.916E-2</v>
      </c>
      <c r="BA1662" s="1">
        <v>43693</v>
      </c>
      <c r="BB1662">
        <v>1.7130000000000001</v>
      </c>
      <c r="BC1662">
        <f t="shared" si="600"/>
        <v>1.7129999999999999E-2</v>
      </c>
      <c r="BE1662" s="1">
        <v>43693</v>
      </c>
      <c r="BF1662">
        <v>1.4758</v>
      </c>
      <c r="BG1662">
        <f t="shared" si="601"/>
        <v>1.4758E-2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3">
        <f t="shared" ca="1" si="602"/>
        <v>48138</v>
      </c>
      <c r="B1663" s="20">
        <f t="shared" ca="1" si="591"/>
        <v>0</v>
      </c>
      <c r="C1663">
        <f t="shared" ca="1" si="604"/>
        <v>0</v>
      </c>
      <c r="D1663">
        <f t="shared" ca="1" si="594"/>
        <v>-5.9222222222222225</v>
      </c>
      <c r="E1663">
        <f t="shared" ca="1" si="595"/>
        <v>1.7859639999999999</v>
      </c>
      <c r="J1663">
        <f t="shared" ca="1" si="596"/>
        <v>127.79444444444445</v>
      </c>
      <c r="K1663">
        <f t="shared" ca="1" si="592"/>
        <v>1.7859639999999999</v>
      </c>
      <c r="P1663">
        <f t="shared" ca="1" si="597"/>
        <v>127.79444444444445</v>
      </c>
      <c r="Q1663">
        <f t="shared" ca="1" si="593"/>
        <v>1.7859639999999999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9"/>
      <c r="AH1663" s="27"/>
      <c r="AS1663" s="1">
        <v>43671</v>
      </c>
      <c r="AT1663">
        <v>2.0409999999999999</v>
      </c>
      <c r="AU1663">
        <f t="shared" si="598"/>
        <v>2.0409999999999998E-2</v>
      </c>
      <c r="AW1663" s="1">
        <v>43671</v>
      </c>
      <c r="AX1663">
        <v>1.9139999999999999</v>
      </c>
      <c r="AY1663">
        <f t="shared" si="599"/>
        <v>1.9140000000000001E-2</v>
      </c>
      <c r="BA1663" s="1">
        <v>43692</v>
      </c>
      <c r="BB1663">
        <v>1.718</v>
      </c>
      <c r="BC1663">
        <f t="shared" si="600"/>
        <v>1.7180000000000001E-2</v>
      </c>
      <c r="BE1663" s="1">
        <v>43692</v>
      </c>
      <c r="BF1663">
        <v>1.4732000000000001</v>
      </c>
      <c r="BG1663">
        <f t="shared" si="601"/>
        <v>1.4732E-2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3">
        <f t="shared" ca="1" si="602"/>
        <v>48141</v>
      </c>
      <c r="B1664" s="20">
        <f t="shared" ca="1" si="591"/>
        <v>0</v>
      </c>
      <c r="C1664">
        <f t="shared" ca="1" si="604"/>
        <v>0</v>
      </c>
      <c r="D1664">
        <f t="shared" ca="1" si="594"/>
        <v>-5.9305555555555554</v>
      </c>
      <c r="E1664">
        <f t="shared" ca="1" si="595"/>
        <v>1.7859639999999999</v>
      </c>
      <c r="J1664">
        <f t="shared" ca="1" si="596"/>
        <v>127.79444444444445</v>
      </c>
      <c r="K1664">
        <f t="shared" ca="1" si="592"/>
        <v>1.7859639999999999</v>
      </c>
      <c r="P1664">
        <f t="shared" ca="1" si="597"/>
        <v>127.79444444444445</v>
      </c>
      <c r="Q1664">
        <f t="shared" ca="1" si="593"/>
        <v>1.7859639999999999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9"/>
      <c r="AH1664" s="27"/>
      <c r="AS1664" s="1">
        <v>43670</v>
      </c>
      <c r="AT1664">
        <v>2.04</v>
      </c>
      <c r="AU1664">
        <f t="shared" si="598"/>
        <v>2.0400000000000001E-2</v>
      </c>
      <c r="AW1664" s="1">
        <v>43670</v>
      </c>
      <c r="AX1664">
        <v>1.9039999999999999</v>
      </c>
      <c r="AY1664">
        <f t="shared" si="599"/>
        <v>1.9039999999999998E-2</v>
      </c>
      <c r="BA1664" s="1">
        <v>43691</v>
      </c>
      <c r="BB1664">
        <v>1.7809999999999999</v>
      </c>
      <c r="BC1664">
        <f t="shared" si="600"/>
        <v>1.7809999999999999E-2</v>
      </c>
      <c r="BE1664" s="1">
        <v>43691</v>
      </c>
      <c r="BF1664">
        <v>1.5639000000000001</v>
      </c>
      <c r="BG1664">
        <f t="shared" si="601"/>
        <v>1.5639E-2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3">
        <f t="shared" ca="1" si="602"/>
        <v>48142</v>
      </c>
      <c r="B1665" s="20">
        <f t="shared" ca="1" si="591"/>
        <v>0</v>
      </c>
      <c r="C1665">
        <f t="shared" ca="1" si="604"/>
        <v>0</v>
      </c>
      <c r="D1665">
        <f t="shared" ca="1" si="594"/>
        <v>-5.9333333333333336</v>
      </c>
      <c r="E1665">
        <f t="shared" ca="1" si="595"/>
        <v>1.7859639999999999</v>
      </c>
      <c r="J1665">
        <f t="shared" ca="1" si="596"/>
        <v>127.79444444444445</v>
      </c>
      <c r="K1665">
        <f t="shared" ca="1" si="592"/>
        <v>1.7859639999999999</v>
      </c>
      <c r="P1665">
        <f t="shared" ca="1" si="597"/>
        <v>127.79444444444445</v>
      </c>
      <c r="Q1665">
        <f t="shared" ca="1" si="593"/>
        <v>1.7859639999999999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9"/>
      <c r="AH1665" s="27"/>
      <c r="AS1665" s="1">
        <v>43669</v>
      </c>
      <c r="AT1665">
        <v>2.0579999999999998</v>
      </c>
      <c r="AU1665">
        <f t="shared" si="598"/>
        <v>2.0579999999999998E-2</v>
      </c>
      <c r="AW1665" s="1">
        <v>43669</v>
      </c>
      <c r="AX1665">
        <v>1.9219999999999999</v>
      </c>
      <c r="AY1665">
        <f t="shared" si="599"/>
        <v>1.9220000000000001E-2</v>
      </c>
      <c r="BA1665" s="1">
        <v>43690</v>
      </c>
      <c r="BB1665">
        <v>1.8380000000000001</v>
      </c>
      <c r="BC1665">
        <f t="shared" si="600"/>
        <v>1.8380000000000001E-2</v>
      </c>
      <c r="BE1665" s="1">
        <v>43690</v>
      </c>
      <c r="BF1665">
        <v>1.631</v>
      </c>
      <c r="BG1665">
        <f t="shared" si="601"/>
        <v>1.6310000000000002E-2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3">
        <f t="shared" ca="1" si="602"/>
        <v>48143</v>
      </c>
      <c r="B1666" s="20">
        <f t="shared" ca="1" si="591"/>
        <v>0</v>
      </c>
      <c r="C1666">
        <f t="shared" ca="1" si="604"/>
        <v>0</v>
      </c>
      <c r="D1666">
        <f t="shared" ca="1" si="594"/>
        <v>-5.9361111111111109</v>
      </c>
      <c r="E1666">
        <f t="shared" ca="1" si="595"/>
        <v>1.7859639999999999</v>
      </c>
      <c r="J1666">
        <f t="shared" ca="1" si="596"/>
        <v>127.79444444444445</v>
      </c>
      <c r="K1666">
        <f t="shared" ca="1" si="592"/>
        <v>1.7859639999999999</v>
      </c>
      <c r="P1666">
        <f t="shared" ca="1" si="597"/>
        <v>127.79444444444445</v>
      </c>
      <c r="Q1666">
        <f t="shared" ca="1" si="593"/>
        <v>1.7859639999999999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9"/>
      <c r="AH1666" s="27"/>
      <c r="AS1666" s="1">
        <v>43668</v>
      </c>
      <c r="AT1666">
        <v>2.0539999999999998</v>
      </c>
      <c r="AU1666">
        <f t="shared" si="598"/>
        <v>2.0539999999999999E-2</v>
      </c>
      <c r="AW1666" s="1">
        <v>43668</v>
      </c>
      <c r="AX1666">
        <v>1.9059999999999999</v>
      </c>
      <c r="AY1666">
        <f t="shared" si="599"/>
        <v>1.9060000000000001E-2</v>
      </c>
      <c r="BA1666" s="1">
        <v>43689</v>
      </c>
      <c r="BB1666">
        <v>1.7789999999999999</v>
      </c>
      <c r="BC1666">
        <f t="shared" si="600"/>
        <v>1.779E-2</v>
      </c>
      <c r="BE1666" s="1">
        <v>43689</v>
      </c>
      <c r="BF1666">
        <v>1.5633999999999999</v>
      </c>
      <c r="BG1666">
        <f t="shared" si="601"/>
        <v>1.5633999999999999E-2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3">
        <f t="shared" ca="1" si="602"/>
        <v>48144</v>
      </c>
      <c r="B1667" s="20">
        <f t="shared" ca="1" si="591"/>
        <v>0</v>
      </c>
      <c r="C1667">
        <f t="shared" ca="1" si="604"/>
        <v>0</v>
      </c>
      <c r="D1667">
        <f t="shared" ca="1" si="594"/>
        <v>-5.9388888888888891</v>
      </c>
      <c r="E1667">
        <f t="shared" ca="1" si="595"/>
        <v>1.7859639999999999</v>
      </c>
      <c r="J1667">
        <f t="shared" ca="1" si="596"/>
        <v>127.79444444444445</v>
      </c>
      <c r="K1667">
        <f t="shared" ca="1" si="592"/>
        <v>1.7859639999999999</v>
      </c>
      <c r="P1667">
        <f t="shared" ca="1" si="597"/>
        <v>127.79444444444445</v>
      </c>
      <c r="Q1667">
        <f t="shared" ca="1" si="593"/>
        <v>1.7859639999999999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9"/>
      <c r="AH1667" s="27"/>
      <c r="AS1667" s="1">
        <v>43665</v>
      </c>
      <c r="AT1667">
        <v>2.0529999999999999</v>
      </c>
      <c r="AU1667">
        <f t="shared" si="598"/>
        <v>2.053E-2</v>
      </c>
      <c r="AW1667" s="1">
        <v>43665</v>
      </c>
      <c r="AX1667">
        <v>1.905</v>
      </c>
      <c r="AY1667">
        <f t="shared" si="599"/>
        <v>1.9050000000000001E-2</v>
      </c>
      <c r="BA1667" s="1">
        <v>43686</v>
      </c>
      <c r="BB1667">
        <v>1.831</v>
      </c>
      <c r="BC1667">
        <f t="shared" si="600"/>
        <v>1.831E-2</v>
      </c>
      <c r="BE1667" s="1">
        <v>43686</v>
      </c>
      <c r="BF1667">
        <v>1.6144000000000001</v>
      </c>
      <c r="BG1667">
        <f t="shared" si="601"/>
        <v>1.6144000000000002E-2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3">
        <f t="shared" ca="1" si="602"/>
        <v>48145</v>
      </c>
      <c r="B1668" s="20">
        <f t="shared" ca="1" si="591"/>
        <v>0</v>
      </c>
      <c r="C1668">
        <f t="shared" ca="1" si="604"/>
        <v>0</v>
      </c>
      <c r="D1668">
        <f t="shared" ca="1" si="594"/>
        <v>-5.9416666666666664</v>
      </c>
      <c r="E1668">
        <f t="shared" ca="1" si="595"/>
        <v>1.7859639999999999</v>
      </c>
      <c r="J1668">
        <f t="shared" ca="1" si="596"/>
        <v>127.79444444444445</v>
      </c>
      <c r="K1668">
        <f t="shared" ca="1" si="592"/>
        <v>1.7859639999999999</v>
      </c>
      <c r="P1668">
        <f t="shared" ca="1" si="597"/>
        <v>127.79444444444445</v>
      </c>
      <c r="Q1668">
        <f t="shared" ca="1" si="593"/>
        <v>1.7859639999999999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9"/>
      <c r="AH1668" s="27"/>
      <c r="AS1668" s="1">
        <v>43664</v>
      </c>
      <c r="AT1668">
        <v>1.9770000000000001</v>
      </c>
      <c r="AU1668">
        <f t="shared" si="598"/>
        <v>1.9769999999999999E-2</v>
      </c>
      <c r="AW1668" s="1">
        <v>43664</v>
      </c>
      <c r="AX1668">
        <v>1.831</v>
      </c>
      <c r="AY1668">
        <f t="shared" si="599"/>
        <v>1.831E-2</v>
      </c>
      <c r="BA1668" s="1">
        <v>43685</v>
      </c>
      <c r="BB1668">
        <v>1.8169999999999999</v>
      </c>
      <c r="BC1668">
        <f t="shared" si="600"/>
        <v>1.8169999999999999E-2</v>
      </c>
      <c r="BE1668" s="1">
        <v>43685</v>
      </c>
      <c r="BF1668">
        <v>1.5649999999999999</v>
      </c>
      <c r="BG1668">
        <f t="shared" si="601"/>
        <v>1.5650000000000001E-2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3">
        <f t="shared" ca="1" si="602"/>
        <v>48148</v>
      </c>
      <c r="B1669" s="20">
        <f t="shared" ca="1" si="591"/>
        <v>0</v>
      </c>
      <c r="C1669">
        <f t="shared" ca="1" si="604"/>
        <v>0</v>
      </c>
      <c r="D1669">
        <f t="shared" ca="1" si="594"/>
        <v>-5.95</v>
      </c>
      <c r="E1669">
        <f t="shared" ca="1" si="595"/>
        <v>1.7859639999999999</v>
      </c>
      <c r="J1669">
        <f t="shared" ca="1" si="596"/>
        <v>127.79444444444445</v>
      </c>
      <c r="K1669">
        <f t="shared" ca="1" si="592"/>
        <v>1.7859639999999999</v>
      </c>
      <c r="P1669">
        <f t="shared" ca="1" si="597"/>
        <v>127.79444444444445</v>
      </c>
      <c r="Q1669">
        <f t="shared" ca="1" si="593"/>
        <v>1.7859639999999999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9"/>
      <c r="AH1669" s="27"/>
      <c r="AS1669" s="1">
        <v>43663</v>
      </c>
      <c r="AT1669">
        <v>2.0470000000000002</v>
      </c>
      <c r="AU1669">
        <f t="shared" si="598"/>
        <v>2.0470000000000002E-2</v>
      </c>
      <c r="AW1669" s="1">
        <v>43663</v>
      </c>
      <c r="AX1669">
        <v>1.9019999999999999</v>
      </c>
      <c r="AY1669">
        <f t="shared" si="599"/>
        <v>1.9019999999999999E-2</v>
      </c>
      <c r="BA1669" s="1">
        <v>43684</v>
      </c>
      <c r="BB1669">
        <v>1.7969999999999999</v>
      </c>
      <c r="BC1669">
        <f t="shared" si="600"/>
        <v>1.797E-2</v>
      </c>
      <c r="BE1669" s="1">
        <v>43684</v>
      </c>
      <c r="BF1669">
        <v>1.5616000000000001</v>
      </c>
      <c r="BG1669">
        <f t="shared" si="601"/>
        <v>1.5616000000000001E-2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3">
        <f t="shared" ca="1" si="602"/>
        <v>48149</v>
      </c>
      <c r="B1670" s="20">
        <f t="shared" ca="1" si="591"/>
        <v>0</v>
      </c>
      <c r="C1670">
        <f t="shared" ca="1" si="604"/>
        <v>0</v>
      </c>
      <c r="D1670">
        <f t="shared" ca="1" si="594"/>
        <v>-5.9527777777777775</v>
      </c>
      <c r="E1670">
        <f t="shared" ca="1" si="595"/>
        <v>1.7859639999999999</v>
      </c>
      <c r="J1670">
        <f t="shared" ca="1" si="596"/>
        <v>127.79444444444445</v>
      </c>
      <c r="K1670">
        <f t="shared" ca="1" si="592"/>
        <v>1.7859639999999999</v>
      </c>
      <c r="P1670">
        <f t="shared" ca="1" si="597"/>
        <v>127.79444444444445</v>
      </c>
      <c r="Q1670">
        <f t="shared" ca="1" si="593"/>
        <v>1.7859639999999999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9"/>
      <c r="AH1670" s="27"/>
      <c r="AS1670" s="1">
        <v>43662</v>
      </c>
      <c r="AT1670">
        <v>2.0670000000000002</v>
      </c>
      <c r="AU1670">
        <f t="shared" si="598"/>
        <v>2.0670000000000001E-2</v>
      </c>
      <c r="AW1670" s="1">
        <v>43662</v>
      </c>
      <c r="AX1670">
        <v>1.9259999999999999</v>
      </c>
      <c r="AY1670">
        <f t="shared" si="599"/>
        <v>1.9259999999999999E-2</v>
      </c>
      <c r="BA1670" s="1">
        <v>43683</v>
      </c>
      <c r="BB1670">
        <v>1.8140000000000001</v>
      </c>
      <c r="BC1670">
        <f t="shared" si="600"/>
        <v>1.814E-2</v>
      </c>
      <c r="BE1670" s="1">
        <v>43683</v>
      </c>
      <c r="BF1670">
        <v>1.5593999999999999</v>
      </c>
      <c r="BG1670">
        <f t="shared" si="601"/>
        <v>1.5593999999999998E-2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3">
        <f t="shared" ca="1" si="602"/>
        <v>48150</v>
      </c>
      <c r="B1671" s="20">
        <f t="shared" ca="1" si="591"/>
        <v>0</v>
      </c>
      <c r="C1671">
        <f t="shared" ca="1" si="604"/>
        <v>0</v>
      </c>
      <c r="D1671">
        <f t="shared" ca="1" si="594"/>
        <v>-5.9555555555555557</v>
      </c>
      <c r="E1671">
        <f t="shared" ca="1" si="595"/>
        <v>1.7859639999999999</v>
      </c>
      <c r="J1671">
        <f t="shared" ca="1" si="596"/>
        <v>127.79444444444445</v>
      </c>
      <c r="K1671">
        <f t="shared" ca="1" si="592"/>
        <v>1.7859639999999999</v>
      </c>
      <c r="P1671">
        <f t="shared" ca="1" si="597"/>
        <v>127.79444444444445</v>
      </c>
      <c r="Q1671">
        <f t="shared" ca="1" si="593"/>
        <v>1.7859639999999999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9"/>
      <c r="AH1671" s="27"/>
      <c r="AS1671" s="1">
        <v>43661</v>
      </c>
      <c r="AT1671">
        <v>2.069</v>
      </c>
      <c r="AU1671">
        <f t="shared" si="598"/>
        <v>2.069E-2</v>
      </c>
      <c r="AW1671" s="1">
        <v>43661</v>
      </c>
      <c r="AX1671">
        <v>1.9259999999999999</v>
      </c>
      <c r="AY1671">
        <f t="shared" si="599"/>
        <v>1.9259999999999999E-2</v>
      </c>
      <c r="BA1671" s="1">
        <v>43682</v>
      </c>
      <c r="BB1671">
        <v>1.7929999999999999</v>
      </c>
      <c r="BC1671">
        <f t="shared" si="600"/>
        <v>1.7929999999999998E-2</v>
      </c>
      <c r="BE1671" s="1">
        <v>43682</v>
      </c>
      <c r="BF1671">
        <v>1.5452999999999999</v>
      </c>
      <c r="BG1671">
        <f t="shared" si="601"/>
        <v>1.5453E-2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3">
        <f t="shared" ca="1" si="602"/>
        <v>48151</v>
      </c>
      <c r="B1672" s="20">
        <f t="shared" ca="1" si="591"/>
        <v>0</v>
      </c>
      <c r="C1672">
        <f t="shared" ca="1" si="604"/>
        <v>0</v>
      </c>
      <c r="D1672">
        <f t="shared" ca="1" si="594"/>
        <v>-5.958333333333333</v>
      </c>
      <c r="E1672">
        <f t="shared" ca="1" si="595"/>
        <v>1.7859639999999999</v>
      </c>
      <c r="J1672">
        <f t="shared" ca="1" si="596"/>
        <v>127.79444444444445</v>
      </c>
      <c r="K1672">
        <f t="shared" ca="1" si="592"/>
        <v>1.7859639999999999</v>
      </c>
      <c r="P1672">
        <f t="shared" ca="1" si="597"/>
        <v>127.79444444444445</v>
      </c>
      <c r="Q1672">
        <f t="shared" ca="1" si="593"/>
        <v>1.7859639999999999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9"/>
      <c r="AH1672" s="27"/>
      <c r="AS1672" s="1">
        <v>43658</v>
      </c>
      <c r="AT1672">
        <v>2.089</v>
      </c>
      <c r="AU1672">
        <f t="shared" si="598"/>
        <v>2.0889999999999999E-2</v>
      </c>
      <c r="AW1672" s="1">
        <v>43658</v>
      </c>
      <c r="AX1672">
        <v>1.9430000000000001</v>
      </c>
      <c r="AY1672">
        <f t="shared" si="599"/>
        <v>1.9429999999999999E-2</v>
      </c>
      <c r="BA1672" s="1">
        <v>43679</v>
      </c>
      <c r="BB1672">
        <v>1.927</v>
      </c>
      <c r="BC1672">
        <f t="shared" si="600"/>
        <v>1.9269999999999999E-2</v>
      </c>
      <c r="BE1672" s="1">
        <v>43679</v>
      </c>
      <c r="BF1672">
        <v>1.7148000000000001</v>
      </c>
      <c r="BG1672">
        <f t="shared" si="601"/>
        <v>1.7148E-2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3">
        <f t="shared" ca="1" si="602"/>
        <v>48152</v>
      </c>
      <c r="B1673" s="20">
        <f t="shared" ca="1" si="591"/>
        <v>0</v>
      </c>
      <c r="C1673">
        <f t="shared" ca="1" si="604"/>
        <v>0</v>
      </c>
      <c r="D1673">
        <f t="shared" ca="1" si="594"/>
        <v>-5.9611111111111112</v>
      </c>
      <c r="E1673">
        <f t="shared" ca="1" si="595"/>
        <v>1.7859639999999999</v>
      </c>
      <c r="J1673">
        <f t="shared" ca="1" si="596"/>
        <v>127.79444444444445</v>
      </c>
      <c r="K1673">
        <f t="shared" ca="1" si="592"/>
        <v>1.7859639999999999</v>
      </c>
      <c r="P1673">
        <f t="shared" ca="1" si="597"/>
        <v>127.79444444444445</v>
      </c>
      <c r="Q1673">
        <f t="shared" ca="1" si="593"/>
        <v>1.7859639999999999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9"/>
      <c r="AH1673" s="27"/>
      <c r="AS1673" s="1">
        <v>43657</v>
      </c>
      <c r="AT1673">
        <v>2.1040000000000001</v>
      </c>
      <c r="AU1673">
        <f t="shared" si="598"/>
        <v>2.104E-2</v>
      </c>
      <c r="AW1673" s="1">
        <v>43657</v>
      </c>
      <c r="AX1673">
        <v>1.9670000000000001</v>
      </c>
      <c r="AY1673">
        <f t="shared" si="599"/>
        <v>1.967E-2</v>
      </c>
      <c r="BA1673" s="1">
        <v>43678</v>
      </c>
      <c r="BB1673">
        <v>1.962</v>
      </c>
      <c r="BC1673">
        <f t="shared" si="600"/>
        <v>1.9619999999999999E-2</v>
      </c>
      <c r="BE1673" s="1">
        <v>43678</v>
      </c>
      <c r="BF1673">
        <v>1.7464</v>
      </c>
      <c r="BG1673">
        <f t="shared" si="601"/>
        <v>1.7464E-2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3">
        <f t="shared" ca="1" si="602"/>
        <v>48155</v>
      </c>
      <c r="B1674" s="20">
        <f t="shared" ca="1" si="591"/>
        <v>0</v>
      </c>
      <c r="C1674">
        <f t="shared" ca="1" si="604"/>
        <v>0</v>
      </c>
      <c r="D1674">
        <f t="shared" ca="1" si="594"/>
        <v>-5.9694444444444441</v>
      </c>
      <c r="E1674">
        <f t="shared" ca="1" si="595"/>
        <v>1.7859639999999999</v>
      </c>
      <c r="J1674">
        <f t="shared" ca="1" si="596"/>
        <v>127.79444444444445</v>
      </c>
      <c r="K1674">
        <f t="shared" ca="1" si="592"/>
        <v>1.7859639999999999</v>
      </c>
      <c r="P1674">
        <f t="shared" ca="1" si="597"/>
        <v>127.79444444444445</v>
      </c>
      <c r="Q1674">
        <f t="shared" ca="1" si="593"/>
        <v>1.7859639999999999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9"/>
      <c r="AH1674" s="27"/>
      <c r="AS1674" s="1">
        <v>43656</v>
      </c>
      <c r="AT1674">
        <v>2.0979999999999999</v>
      </c>
      <c r="AU1674">
        <f t="shared" si="598"/>
        <v>2.0979999999999999E-2</v>
      </c>
      <c r="AW1674" s="1">
        <v>43656</v>
      </c>
      <c r="AX1674">
        <v>1.9590000000000001</v>
      </c>
      <c r="AY1674">
        <f t="shared" si="599"/>
        <v>1.959E-2</v>
      </c>
      <c r="BA1674" s="1">
        <v>43677</v>
      </c>
      <c r="BB1674">
        <v>2.0830000000000002</v>
      </c>
      <c r="BC1674">
        <f t="shared" si="600"/>
        <v>2.0830000000000001E-2</v>
      </c>
      <c r="BE1674" s="1">
        <v>43677</v>
      </c>
      <c r="BF1674">
        <v>1.8902000000000001</v>
      </c>
      <c r="BG1674">
        <f t="shared" si="601"/>
        <v>1.8902000000000002E-2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3">
        <f t="shared" ca="1" si="602"/>
        <v>48156</v>
      </c>
      <c r="B1675" s="20">
        <f t="shared" ref="B1675:B1738" ca="1" si="608">IFERROR(VLOOKUP(A1675,$BN$11:$BO$19999,2,FALSE),B1674)</f>
        <v>0</v>
      </c>
      <c r="C1675">
        <f t="shared" ca="1" si="604"/>
        <v>0</v>
      </c>
      <c r="D1675">
        <f t="shared" ca="1" si="594"/>
        <v>-5.9722222222222223</v>
      </c>
      <c r="E1675">
        <f t="shared" ca="1" si="595"/>
        <v>1.7859639999999999</v>
      </c>
      <c r="J1675">
        <f t="shared" ca="1" si="596"/>
        <v>127.79444444444445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1.7859639999999999</v>
      </c>
      <c r="P1675">
        <f t="shared" ca="1" si="597"/>
        <v>127.79444444444445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1.7859639999999999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9"/>
      <c r="AH1675" s="27"/>
      <c r="AS1675" s="1">
        <v>43655</v>
      </c>
      <c r="AT1675">
        <v>2.1560000000000001</v>
      </c>
      <c r="AU1675">
        <f t="shared" si="598"/>
        <v>2.1560000000000003E-2</v>
      </c>
      <c r="AW1675" s="1">
        <v>43655</v>
      </c>
      <c r="AX1675">
        <v>2.0190000000000001</v>
      </c>
      <c r="AY1675">
        <f t="shared" si="599"/>
        <v>2.019E-2</v>
      </c>
      <c r="BA1675" s="1">
        <v>43676</v>
      </c>
      <c r="BB1675">
        <v>2.0310000000000001</v>
      </c>
      <c r="BC1675">
        <f t="shared" si="600"/>
        <v>2.0310000000000002E-2</v>
      </c>
      <c r="BE1675" s="1">
        <v>43676</v>
      </c>
      <c r="BF1675">
        <v>1.8482000000000001</v>
      </c>
      <c r="BG1675">
        <f t="shared" si="601"/>
        <v>1.8482000000000002E-2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3">
        <f t="shared" ca="1" si="602"/>
        <v>48157</v>
      </c>
      <c r="B1676" s="20">
        <f t="shared" ca="1" si="608"/>
        <v>0</v>
      </c>
      <c r="C1676">
        <f t="shared" ca="1" si="604"/>
        <v>0</v>
      </c>
      <c r="D1676">
        <f t="shared" ref="D1676:D1739" ca="1" si="611">($B$7-A1676)/360</f>
        <v>-5.9749999999999996</v>
      </c>
      <c r="E1676">
        <f t="shared" ref="E1676:E1739" ca="1" si="612">IFERROR(IF(D1676&lt;0.25,VLOOKUP(A1676,$AS$11:$AU$5325,3,FALSE),IF(AND(D1676&gt;=0.25,D1676&lt;0.5),VLOOKUP(A1676,$AW$11:$AY$5325,3,FALSE),IF(AND(D1676&gt;=0.5,D1676&lt;1),VLOOKUP(A1676,$BA$11:$BC$5325,3,FALSE),VLOOKUP(A1676,$BE$11:$BG$5010,3,FALSE)))),E1675)</f>
        <v>1.7859639999999999</v>
      </c>
      <c r="J1676">
        <f t="shared" ref="J1676:J1739" ca="1" si="613">($H$7-G1676)/360</f>
        <v>127.79444444444445</v>
      </c>
      <c r="K1676">
        <f t="shared" ca="1" si="609"/>
        <v>1.7859639999999999</v>
      </c>
      <c r="P1676">
        <f t="shared" ref="P1676:P1739" ca="1" si="614">($N$7-M1676)/360</f>
        <v>127.79444444444445</v>
      </c>
      <c r="Q1676">
        <f t="shared" ca="1" si="610"/>
        <v>1.7859639999999999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9"/>
      <c r="AH1676" s="27"/>
      <c r="AS1676" s="1">
        <v>43654</v>
      </c>
      <c r="AT1676">
        <v>2.1480000000000001</v>
      </c>
      <c r="AU1676">
        <f t="shared" ref="AU1676:AU1739" si="615">AT1676/100</f>
        <v>2.1480000000000003E-2</v>
      </c>
      <c r="AW1676" s="1">
        <v>43654</v>
      </c>
      <c r="AX1676">
        <v>2.0089999999999999</v>
      </c>
      <c r="AY1676">
        <f t="shared" ref="AY1676:AY1739" si="616">AX1676/100</f>
        <v>2.009E-2</v>
      </c>
      <c r="BA1676" s="1">
        <v>43675</v>
      </c>
      <c r="BB1676">
        <v>2.032</v>
      </c>
      <c r="BC1676">
        <f t="shared" ref="BC1676:BC1739" si="617">BB1676/100</f>
        <v>2.0320000000000001E-2</v>
      </c>
      <c r="BE1676" s="1">
        <v>43675</v>
      </c>
      <c r="BF1676">
        <v>1.8552</v>
      </c>
      <c r="BG1676">
        <f t="shared" ref="BG1676:BG1739" si="618">BF1676/100</f>
        <v>1.8551999999999999E-2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3">
        <f t="shared" ref="A1677:A1740" ca="1" si="619">WORKDAY(A1676,1)</f>
        <v>48158</v>
      </c>
      <c r="B1677" s="20">
        <f t="shared" ca="1" si="608"/>
        <v>0</v>
      </c>
      <c r="C1677">
        <f t="shared" ca="1" si="604"/>
        <v>0</v>
      </c>
      <c r="D1677">
        <f t="shared" ca="1" si="611"/>
        <v>-5.9777777777777779</v>
      </c>
      <c r="E1677">
        <f t="shared" ca="1" si="612"/>
        <v>1.7859639999999999</v>
      </c>
      <c r="J1677">
        <f t="shared" ca="1" si="613"/>
        <v>127.79444444444445</v>
      </c>
      <c r="K1677">
        <f t="shared" ca="1" si="609"/>
        <v>1.7859639999999999</v>
      </c>
      <c r="P1677">
        <f t="shared" ca="1" si="614"/>
        <v>127.79444444444445</v>
      </c>
      <c r="Q1677">
        <f t="shared" ca="1" si="610"/>
        <v>1.7859639999999999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9"/>
      <c r="AH1677" s="27"/>
      <c r="AS1677" s="1">
        <v>43651</v>
      </c>
      <c r="AT1677">
        <v>2.1509999999999998</v>
      </c>
      <c r="AU1677">
        <f t="shared" si="615"/>
        <v>2.1509999999999998E-2</v>
      </c>
      <c r="AW1677" s="1">
        <v>43651</v>
      </c>
      <c r="AX1677">
        <v>2.0070000000000001</v>
      </c>
      <c r="AY1677">
        <f t="shared" si="616"/>
        <v>2.0070000000000001E-2</v>
      </c>
      <c r="BA1677" s="1">
        <v>43672</v>
      </c>
      <c r="BB1677">
        <v>2.0539999999999998</v>
      </c>
      <c r="BC1677">
        <f t="shared" si="617"/>
        <v>2.0539999999999999E-2</v>
      </c>
      <c r="BE1677" s="1">
        <v>43672</v>
      </c>
      <c r="BF1677">
        <v>1.865</v>
      </c>
      <c r="BG1677">
        <f t="shared" si="618"/>
        <v>1.865E-2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3">
        <f t="shared" ca="1" si="619"/>
        <v>48159</v>
      </c>
      <c r="B1678" s="20">
        <f t="shared" ca="1" si="608"/>
        <v>0</v>
      </c>
      <c r="C1678">
        <f t="shared" ca="1" si="604"/>
        <v>0</v>
      </c>
      <c r="D1678">
        <f t="shared" ca="1" si="611"/>
        <v>-5.9805555555555552</v>
      </c>
      <c r="E1678">
        <f t="shared" ca="1" si="612"/>
        <v>1.7859639999999999</v>
      </c>
      <c r="J1678">
        <f t="shared" ca="1" si="613"/>
        <v>127.79444444444445</v>
      </c>
      <c r="K1678">
        <f t="shared" ca="1" si="609"/>
        <v>1.7859639999999999</v>
      </c>
      <c r="P1678">
        <f t="shared" ca="1" si="614"/>
        <v>127.79444444444445</v>
      </c>
      <c r="Q1678">
        <f t="shared" ca="1" si="610"/>
        <v>1.7859639999999999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9"/>
      <c r="AH1678" s="27"/>
      <c r="AS1678" s="1">
        <v>43649</v>
      </c>
      <c r="AT1678">
        <v>2.1059999999999999</v>
      </c>
      <c r="AU1678">
        <f t="shared" si="615"/>
        <v>2.1059999999999999E-2</v>
      </c>
      <c r="AW1678" s="1">
        <v>43649</v>
      </c>
      <c r="AX1678">
        <v>1.948</v>
      </c>
      <c r="AY1678">
        <f t="shared" si="616"/>
        <v>1.9480000000000001E-2</v>
      </c>
      <c r="BA1678" s="1">
        <v>43671</v>
      </c>
      <c r="BB1678">
        <v>2.0449999999999999</v>
      </c>
      <c r="BC1678">
        <f t="shared" si="617"/>
        <v>2.0449999999999999E-2</v>
      </c>
      <c r="BE1678" s="1">
        <v>43671</v>
      </c>
      <c r="BF1678">
        <v>1.8420000000000001</v>
      </c>
      <c r="BG1678">
        <f t="shared" si="618"/>
        <v>1.8420000000000002E-2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3">
        <f t="shared" ca="1" si="619"/>
        <v>48162</v>
      </c>
      <c r="B1679" s="20">
        <f t="shared" ca="1" si="608"/>
        <v>0</v>
      </c>
      <c r="C1679">
        <f t="shared" ca="1" si="604"/>
        <v>0</v>
      </c>
      <c r="D1679">
        <f t="shared" ca="1" si="611"/>
        <v>-5.9888888888888889</v>
      </c>
      <c r="E1679">
        <f t="shared" ca="1" si="612"/>
        <v>1.7859639999999999</v>
      </c>
      <c r="J1679">
        <f t="shared" ca="1" si="613"/>
        <v>127.79444444444445</v>
      </c>
      <c r="K1679">
        <f t="shared" ca="1" si="609"/>
        <v>1.7859639999999999</v>
      </c>
      <c r="P1679">
        <f t="shared" ca="1" si="614"/>
        <v>127.79444444444445</v>
      </c>
      <c r="Q1679">
        <f t="shared" ca="1" si="610"/>
        <v>1.7859639999999999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9"/>
      <c r="AH1679" s="27"/>
      <c r="AS1679" s="1">
        <v>43648</v>
      </c>
      <c r="AT1679">
        <v>2.1219999999999999</v>
      </c>
      <c r="AU1679">
        <f t="shared" si="615"/>
        <v>2.1219999999999999E-2</v>
      </c>
      <c r="AW1679" s="1">
        <v>43648</v>
      </c>
      <c r="AX1679">
        <v>1.9650000000000001</v>
      </c>
      <c r="AY1679">
        <f t="shared" si="616"/>
        <v>1.9650000000000001E-2</v>
      </c>
      <c r="BA1679" s="1">
        <v>43670</v>
      </c>
      <c r="BB1679">
        <v>2.0179999999999998</v>
      </c>
      <c r="BC1679">
        <f t="shared" si="617"/>
        <v>2.0179999999999997E-2</v>
      </c>
      <c r="BE1679" s="1">
        <v>43670</v>
      </c>
      <c r="BF1679">
        <v>1.8248</v>
      </c>
      <c r="BG1679">
        <f t="shared" si="618"/>
        <v>1.8248E-2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3">
        <f t="shared" ca="1" si="619"/>
        <v>48163</v>
      </c>
      <c r="B1680" s="20">
        <f t="shared" ca="1" si="608"/>
        <v>0</v>
      </c>
      <c r="C1680">
        <f t="shared" ca="1" si="604"/>
        <v>0</v>
      </c>
      <c r="D1680">
        <f t="shared" ca="1" si="611"/>
        <v>-5.9916666666666663</v>
      </c>
      <c r="E1680">
        <f t="shared" ca="1" si="612"/>
        <v>1.7859639999999999</v>
      </c>
      <c r="J1680">
        <f t="shared" ca="1" si="613"/>
        <v>127.79444444444445</v>
      </c>
      <c r="K1680">
        <f t="shared" ca="1" si="609"/>
        <v>1.7859639999999999</v>
      </c>
      <c r="P1680">
        <f t="shared" ca="1" si="614"/>
        <v>127.79444444444445</v>
      </c>
      <c r="Q1680">
        <f t="shared" ca="1" si="610"/>
        <v>1.7859639999999999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9"/>
      <c r="AH1680" s="27"/>
      <c r="AS1680" s="1">
        <v>43647</v>
      </c>
      <c r="AT1680">
        <v>2.145</v>
      </c>
      <c r="AU1680">
        <f t="shared" si="615"/>
        <v>2.145E-2</v>
      </c>
      <c r="AW1680" s="1">
        <v>43647</v>
      </c>
      <c r="AX1680">
        <v>1.992</v>
      </c>
      <c r="AY1680">
        <f t="shared" si="616"/>
        <v>1.992E-2</v>
      </c>
      <c r="BA1680" s="1">
        <v>43669</v>
      </c>
      <c r="BB1680">
        <v>2.0230000000000001</v>
      </c>
      <c r="BC1680">
        <f t="shared" si="617"/>
        <v>2.0230000000000001E-2</v>
      </c>
      <c r="BE1680" s="1">
        <v>43669</v>
      </c>
      <c r="BF1680">
        <v>1.8411999999999999</v>
      </c>
      <c r="BG1680">
        <f t="shared" si="618"/>
        <v>1.8411999999999998E-2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3">
        <f t="shared" ca="1" si="619"/>
        <v>48164</v>
      </c>
      <c r="B1681" s="20">
        <f t="shared" ca="1" si="608"/>
        <v>0</v>
      </c>
      <c r="C1681">
        <f t="shared" ca="1" si="604"/>
        <v>0</v>
      </c>
      <c r="D1681">
        <f t="shared" ca="1" si="611"/>
        <v>-5.9944444444444445</v>
      </c>
      <c r="E1681">
        <f t="shared" ca="1" si="612"/>
        <v>1.7859639999999999</v>
      </c>
      <c r="J1681">
        <f t="shared" ca="1" si="613"/>
        <v>127.79444444444445</v>
      </c>
      <c r="K1681">
        <f t="shared" ca="1" si="609"/>
        <v>1.7859639999999999</v>
      </c>
      <c r="P1681">
        <f t="shared" ca="1" si="614"/>
        <v>127.79444444444445</v>
      </c>
      <c r="Q1681">
        <f t="shared" ca="1" si="610"/>
        <v>1.7859639999999999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9"/>
      <c r="AH1681" s="27"/>
      <c r="AS1681" s="1">
        <v>43644</v>
      </c>
      <c r="AT1681">
        <v>2.1179999999999999</v>
      </c>
      <c r="AU1681">
        <f t="shared" si="615"/>
        <v>2.1179999999999997E-2</v>
      </c>
      <c r="AW1681" s="1">
        <v>43644</v>
      </c>
      <c r="AX1681">
        <v>1.9510000000000001</v>
      </c>
      <c r="AY1681">
        <f t="shared" si="616"/>
        <v>1.951E-2</v>
      </c>
      <c r="BA1681" s="1">
        <v>43668</v>
      </c>
      <c r="BB1681">
        <v>2.0059999999999998</v>
      </c>
      <c r="BC1681">
        <f t="shared" si="617"/>
        <v>2.0059999999999998E-2</v>
      </c>
      <c r="BE1681" s="1">
        <v>43668</v>
      </c>
      <c r="BF1681">
        <v>1.8087</v>
      </c>
      <c r="BG1681">
        <f t="shared" si="618"/>
        <v>1.8086999999999999E-2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3">
        <f t="shared" ca="1" si="619"/>
        <v>48165</v>
      </c>
      <c r="B1682" s="20">
        <f t="shared" ca="1" si="608"/>
        <v>0</v>
      </c>
      <c r="C1682">
        <f t="shared" ca="1" si="604"/>
        <v>0</v>
      </c>
      <c r="D1682">
        <f t="shared" ca="1" si="611"/>
        <v>-5.9972222222222218</v>
      </c>
      <c r="E1682">
        <f t="shared" ca="1" si="612"/>
        <v>1.7859639999999999</v>
      </c>
      <c r="J1682">
        <f t="shared" ca="1" si="613"/>
        <v>127.79444444444445</v>
      </c>
      <c r="K1682">
        <f t="shared" ca="1" si="609"/>
        <v>1.7859639999999999</v>
      </c>
      <c r="P1682">
        <f t="shared" ca="1" si="614"/>
        <v>127.79444444444445</v>
      </c>
      <c r="Q1682">
        <f t="shared" ca="1" si="610"/>
        <v>1.7859639999999999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9"/>
      <c r="AH1682" s="27"/>
      <c r="AS1682" s="1">
        <v>43643</v>
      </c>
      <c r="AT1682">
        <v>2.1259999999999999</v>
      </c>
      <c r="AU1682">
        <f t="shared" si="615"/>
        <v>2.1259999999999998E-2</v>
      </c>
      <c r="AW1682" s="1">
        <v>43643</v>
      </c>
      <c r="AX1682">
        <v>1.95</v>
      </c>
      <c r="AY1682">
        <f t="shared" si="616"/>
        <v>1.95E-2</v>
      </c>
      <c r="BA1682" s="1">
        <v>43665</v>
      </c>
      <c r="BB1682">
        <v>2.0089999999999999</v>
      </c>
      <c r="BC1682">
        <f t="shared" si="617"/>
        <v>2.009E-2</v>
      </c>
      <c r="BE1682" s="1">
        <v>43665</v>
      </c>
      <c r="BF1682">
        <v>1.8170999999999999</v>
      </c>
      <c r="BG1682">
        <f t="shared" si="618"/>
        <v>1.8171E-2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3">
        <f t="shared" ca="1" si="619"/>
        <v>48166</v>
      </c>
      <c r="B1683" s="20">
        <f t="shared" ca="1" si="608"/>
        <v>0</v>
      </c>
      <c r="C1683">
        <f t="shared" ca="1" si="604"/>
        <v>0</v>
      </c>
      <c r="D1683">
        <f t="shared" ca="1" si="611"/>
        <v>-6</v>
      </c>
      <c r="E1683">
        <f t="shared" ca="1" si="612"/>
        <v>1.7859639999999999</v>
      </c>
      <c r="J1683">
        <f t="shared" ca="1" si="613"/>
        <v>127.79444444444445</v>
      </c>
      <c r="K1683">
        <f t="shared" ca="1" si="609"/>
        <v>1.7859639999999999</v>
      </c>
      <c r="P1683">
        <f t="shared" ca="1" si="614"/>
        <v>127.79444444444445</v>
      </c>
      <c r="Q1683">
        <f t="shared" ca="1" si="610"/>
        <v>1.7859639999999999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9"/>
      <c r="AH1683" s="27"/>
      <c r="AS1683" s="1">
        <v>43642</v>
      </c>
      <c r="AT1683">
        <v>2.1480000000000001</v>
      </c>
      <c r="AU1683">
        <f t="shared" si="615"/>
        <v>2.1480000000000003E-2</v>
      </c>
      <c r="AW1683" s="1">
        <v>43642</v>
      </c>
      <c r="AX1683">
        <v>1.972</v>
      </c>
      <c r="AY1683">
        <f t="shared" si="616"/>
        <v>1.9720000000000001E-2</v>
      </c>
      <c r="BA1683" s="1">
        <v>43664</v>
      </c>
      <c r="BB1683">
        <v>1.952</v>
      </c>
      <c r="BC1683">
        <f t="shared" si="617"/>
        <v>1.9519999999999999E-2</v>
      </c>
      <c r="BE1683" s="1">
        <v>43664</v>
      </c>
      <c r="BF1683">
        <v>1.7626999999999999</v>
      </c>
      <c r="BG1683">
        <f t="shared" si="618"/>
        <v>1.7627E-2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3">
        <f t="shared" ca="1" si="619"/>
        <v>48169</v>
      </c>
      <c r="B1684" s="20">
        <f t="shared" ca="1" si="608"/>
        <v>0</v>
      </c>
      <c r="C1684">
        <f t="shared" ca="1" si="604"/>
        <v>0</v>
      </c>
      <c r="D1684">
        <f t="shared" ca="1" si="611"/>
        <v>-6.0083333333333337</v>
      </c>
      <c r="E1684">
        <f t="shared" ca="1" si="612"/>
        <v>1.7859639999999999</v>
      </c>
      <c r="J1684">
        <f t="shared" ca="1" si="613"/>
        <v>127.79444444444445</v>
      </c>
      <c r="K1684">
        <f t="shared" ca="1" si="609"/>
        <v>1.7859639999999999</v>
      </c>
      <c r="P1684">
        <f t="shared" ca="1" si="614"/>
        <v>127.79444444444445</v>
      </c>
      <c r="Q1684">
        <f t="shared" ca="1" si="610"/>
        <v>1.7859639999999999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9"/>
      <c r="AH1684" s="27"/>
      <c r="AS1684" s="1">
        <v>43641</v>
      </c>
      <c r="AT1684">
        <v>2.1509999999999998</v>
      </c>
      <c r="AU1684">
        <f t="shared" si="615"/>
        <v>2.1509999999999998E-2</v>
      </c>
      <c r="AW1684" s="1">
        <v>43641</v>
      </c>
      <c r="AX1684">
        <v>1.956</v>
      </c>
      <c r="AY1684">
        <f t="shared" si="616"/>
        <v>1.9560000000000001E-2</v>
      </c>
      <c r="BA1684" s="1">
        <v>43663</v>
      </c>
      <c r="BB1684">
        <v>2.0099999999999998</v>
      </c>
      <c r="BC1684">
        <f t="shared" si="617"/>
        <v>2.0099999999999996E-2</v>
      </c>
      <c r="BE1684" s="1">
        <v>43663</v>
      </c>
      <c r="BF1684">
        <v>1.8140000000000001</v>
      </c>
      <c r="BG1684">
        <f t="shared" si="618"/>
        <v>1.814E-2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3">
        <f t="shared" ca="1" si="619"/>
        <v>48170</v>
      </c>
      <c r="B1685" s="20">
        <f t="shared" ca="1" si="608"/>
        <v>0</v>
      </c>
      <c r="C1685">
        <f t="shared" ca="1" si="604"/>
        <v>0</v>
      </c>
      <c r="D1685">
        <f t="shared" ca="1" si="611"/>
        <v>-6.0111111111111111</v>
      </c>
      <c r="E1685">
        <f t="shared" ca="1" si="612"/>
        <v>1.7859639999999999</v>
      </c>
      <c r="J1685">
        <f t="shared" ca="1" si="613"/>
        <v>127.79444444444445</v>
      </c>
      <c r="K1685">
        <f t="shared" ca="1" si="609"/>
        <v>1.7859639999999999</v>
      </c>
      <c r="P1685">
        <f t="shared" ca="1" si="614"/>
        <v>127.79444444444445</v>
      </c>
      <c r="Q1685">
        <f t="shared" ca="1" si="610"/>
        <v>1.7859639999999999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9"/>
      <c r="AH1685" s="27"/>
      <c r="AS1685" s="1">
        <v>43640</v>
      </c>
      <c r="AT1685">
        <v>2.137</v>
      </c>
      <c r="AU1685">
        <f t="shared" si="615"/>
        <v>2.137E-2</v>
      </c>
      <c r="AW1685" s="1">
        <v>43640</v>
      </c>
      <c r="AX1685">
        <v>1.9390000000000001</v>
      </c>
      <c r="AY1685">
        <f t="shared" si="616"/>
        <v>1.9390000000000001E-2</v>
      </c>
      <c r="BA1685" s="1">
        <v>43662</v>
      </c>
      <c r="BB1685">
        <v>2.0249999999999999</v>
      </c>
      <c r="BC1685">
        <f t="shared" si="617"/>
        <v>2.0250000000000001E-2</v>
      </c>
      <c r="BE1685" s="1">
        <v>43662</v>
      </c>
      <c r="BF1685">
        <v>1.8555999999999999</v>
      </c>
      <c r="BG1685">
        <f t="shared" si="618"/>
        <v>1.8556E-2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3">
        <f t="shared" ca="1" si="619"/>
        <v>48171</v>
      </c>
      <c r="B1686" s="20">
        <f t="shared" ca="1" si="608"/>
        <v>0</v>
      </c>
      <c r="C1686">
        <f t="shared" ca="1" si="604"/>
        <v>0</v>
      </c>
      <c r="D1686">
        <f t="shared" ca="1" si="611"/>
        <v>-6.0138888888888893</v>
      </c>
      <c r="E1686">
        <f t="shared" ca="1" si="612"/>
        <v>1.7859639999999999</v>
      </c>
      <c r="J1686">
        <f t="shared" ca="1" si="613"/>
        <v>127.79444444444445</v>
      </c>
      <c r="K1686">
        <f t="shared" ca="1" si="609"/>
        <v>1.7859639999999999</v>
      </c>
      <c r="P1686">
        <f t="shared" ca="1" si="614"/>
        <v>127.79444444444445</v>
      </c>
      <c r="Q1686">
        <f t="shared" ca="1" si="610"/>
        <v>1.7859639999999999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9"/>
      <c r="AH1686" s="27"/>
      <c r="AS1686" s="1">
        <v>43637</v>
      </c>
      <c r="AT1686">
        <v>2.157</v>
      </c>
      <c r="AU1686">
        <f t="shared" si="615"/>
        <v>2.1569999999999999E-2</v>
      </c>
      <c r="AW1686" s="1">
        <v>43637</v>
      </c>
      <c r="AX1686">
        <v>1.962</v>
      </c>
      <c r="AY1686">
        <f t="shared" si="616"/>
        <v>1.9619999999999999E-2</v>
      </c>
      <c r="BA1686" s="1">
        <v>43661</v>
      </c>
      <c r="BB1686">
        <v>2.012</v>
      </c>
      <c r="BC1686">
        <f t="shared" si="617"/>
        <v>2.0119999999999999E-2</v>
      </c>
      <c r="BE1686" s="1">
        <v>43661</v>
      </c>
      <c r="BF1686">
        <v>1.831</v>
      </c>
      <c r="BG1686">
        <f t="shared" si="618"/>
        <v>1.831E-2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3">
        <f t="shared" ca="1" si="619"/>
        <v>48172</v>
      </c>
      <c r="B1687" s="20">
        <f t="shared" ca="1" si="608"/>
        <v>0</v>
      </c>
      <c r="C1687">
        <f t="shared" ca="1" si="604"/>
        <v>0</v>
      </c>
      <c r="D1687">
        <f t="shared" ca="1" si="611"/>
        <v>-6.0166666666666666</v>
      </c>
      <c r="E1687">
        <f t="shared" ca="1" si="612"/>
        <v>1.7859639999999999</v>
      </c>
      <c r="J1687">
        <f t="shared" ca="1" si="613"/>
        <v>127.79444444444445</v>
      </c>
      <c r="K1687">
        <f t="shared" ca="1" si="609"/>
        <v>1.7859639999999999</v>
      </c>
      <c r="P1687">
        <f t="shared" ca="1" si="614"/>
        <v>127.79444444444445</v>
      </c>
      <c r="Q1687">
        <f t="shared" ca="1" si="610"/>
        <v>1.7859639999999999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9"/>
      <c r="AH1687" s="27"/>
      <c r="AS1687" s="1">
        <v>43636</v>
      </c>
      <c r="AT1687">
        <v>2.1589999999999998</v>
      </c>
      <c r="AU1687">
        <f t="shared" si="615"/>
        <v>2.1589999999999998E-2</v>
      </c>
      <c r="AW1687" s="1">
        <v>43636</v>
      </c>
      <c r="AX1687">
        <v>1.9630000000000001</v>
      </c>
      <c r="AY1687">
        <f t="shared" si="616"/>
        <v>1.9630000000000002E-2</v>
      </c>
      <c r="BA1687" s="1">
        <v>43658</v>
      </c>
      <c r="BB1687">
        <v>2.0259999999999998</v>
      </c>
      <c r="BC1687">
        <f t="shared" si="617"/>
        <v>2.0259999999999997E-2</v>
      </c>
      <c r="BE1687" s="1">
        <v>43658</v>
      </c>
      <c r="BF1687">
        <v>1.8673999999999999</v>
      </c>
      <c r="BG1687">
        <f t="shared" si="618"/>
        <v>1.8674E-2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3">
        <f t="shared" ca="1" si="619"/>
        <v>48173</v>
      </c>
      <c r="B1688" s="20">
        <f t="shared" ca="1" si="608"/>
        <v>0</v>
      </c>
      <c r="C1688">
        <f t="shared" ca="1" si="604"/>
        <v>0</v>
      </c>
      <c r="D1688">
        <f t="shared" ca="1" si="611"/>
        <v>-6.0194444444444448</v>
      </c>
      <c r="E1688">
        <f t="shared" ca="1" si="612"/>
        <v>1.7859639999999999</v>
      </c>
      <c r="J1688">
        <f t="shared" ca="1" si="613"/>
        <v>127.79444444444445</v>
      </c>
      <c r="K1688">
        <f t="shared" ca="1" si="609"/>
        <v>1.7859639999999999</v>
      </c>
      <c r="P1688">
        <f t="shared" ca="1" si="614"/>
        <v>127.79444444444445</v>
      </c>
      <c r="Q1688">
        <f t="shared" ca="1" si="610"/>
        <v>1.7859639999999999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9"/>
      <c r="AH1688" s="27"/>
      <c r="AS1688" s="1">
        <v>43635</v>
      </c>
      <c r="AT1688">
        <v>2.177</v>
      </c>
      <c r="AU1688">
        <f t="shared" si="615"/>
        <v>2.1770000000000001E-2</v>
      </c>
      <c r="AW1688" s="1">
        <v>43635</v>
      </c>
      <c r="AX1688">
        <v>1.9810000000000001</v>
      </c>
      <c r="AY1688">
        <f t="shared" si="616"/>
        <v>1.9810000000000001E-2</v>
      </c>
      <c r="BA1688" s="1">
        <v>43657</v>
      </c>
      <c r="BB1688">
        <v>2.036</v>
      </c>
      <c r="BC1688">
        <f t="shared" si="617"/>
        <v>2.036E-2</v>
      </c>
      <c r="BE1688" s="1">
        <v>43657</v>
      </c>
      <c r="BF1688">
        <v>1.8767</v>
      </c>
      <c r="BG1688">
        <f t="shared" si="618"/>
        <v>1.8766999999999999E-2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3">
        <f t="shared" ca="1" si="619"/>
        <v>48176</v>
      </c>
      <c r="B1689" s="20">
        <f t="shared" ca="1" si="608"/>
        <v>0</v>
      </c>
      <c r="C1689">
        <f t="shared" ref="C1689:C1752" ca="1" si="621">CEILING(B1689,$C$9)</f>
        <v>0</v>
      </c>
      <c r="D1689">
        <f t="shared" ca="1" si="611"/>
        <v>-6.0277777777777777</v>
      </c>
      <c r="E1689">
        <f t="shared" ca="1" si="612"/>
        <v>1.7859639999999999</v>
      </c>
      <c r="J1689">
        <f t="shared" ca="1" si="613"/>
        <v>127.79444444444445</v>
      </c>
      <c r="K1689">
        <f t="shared" ca="1" si="609"/>
        <v>1.7859639999999999</v>
      </c>
      <c r="P1689">
        <f t="shared" ca="1" si="614"/>
        <v>127.79444444444445</v>
      </c>
      <c r="Q1689">
        <f t="shared" ca="1" si="610"/>
        <v>1.7859639999999999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9"/>
      <c r="AH1689" s="27"/>
      <c r="AS1689" s="1">
        <v>43634</v>
      </c>
      <c r="AT1689">
        <v>2.2109999999999999</v>
      </c>
      <c r="AU1689">
        <f t="shared" si="615"/>
        <v>2.2109999999999998E-2</v>
      </c>
      <c r="AW1689" s="1">
        <v>43634</v>
      </c>
      <c r="AX1689">
        <v>2.0590000000000002</v>
      </c>
      <c r="AY1689">
        <f t="shared" si="616"/>
        <v>2.0590000000000001E-2</v>
      </c>
      <c r="BA1689" s="1">
        <v>43656</v>
      </c>
      <c r="BB1689">
        <v>2.028</v>
      </c>
      <c r="BC1689">
        <f t="shared" si="617"/>
        <v>2.0279999999999999E-2</v>
      </c>
      <c r="BE1689" s="1">
        <v>43656</v>
      </c>
      <c r="BF1689">
        <v>1.849</v>
      </c>
      <c r="BG1689">
        <f t="shared" si="618"/>
        <v>1.8489999999999999E-2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3">
        <f t="shared" ca="1" si="619"/>
        <v>48177</v>
      </c>
      <c r="B1690" s="20">
        <f t="shared" ca="1" si="608"/>
        <v>0</v>
      </c>
      <c r="C1690">
        <f t="shared" ca="1" si="621"/>
        <v>0</v>
      </c>
      <c r="D1690">
        <f t="shared" ca="1" si="611"/>
        <v>-6.0305555555555559</v>
      </c>
      <c r="E1690">
        <f t="shared" ca="1" si="612"/>
        <v>1.7859639999999999</v>
      </c>
      <c r="J1690">
        <f t="shared" ca="1" si="613"/>
        <v>127.79444444444445</v>
      </c>
      <c r="K1690">
        <f t="shared" ca="1" si="609"/>
        <v>1.7859639999999999</v>
      </c>
      <c r="P1690">
        <f t="shared" ca="1" si="614"/>
        <v>127.79444444444445</v>
      </c>
      <c r="Q1690">
        <f t="shared" ca="1" si="610"/>
        <v>1.7859639999999999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9"/>
      <c r="AH1690" s="27"/>
      <c r="AS1690" s="1">
        <v>43633</v>
      </c>
      <c r="AT1690">
        <v>2.2240000000000002</v>
      </c>
      <c r="AU1690">
        <f t="shared" si="615"/>
        <v>2.2240000000000003E-2</v>
      </c>
      <c r="AW1690" s="1">
        <v>43633</v>
      </c>
      <c r="AX1690">
        <v>2.0659999999999998</v>
      </c>
      <c r="AY1690">
        <f t="shared" si="616"/>
        <v>2.0659999999999998E-2</v>
      </c>
      <c r="BA1690" s="1">
        <v>43655</v>
      </c>
      <c r="BB1690">
        <v>2.0819999999999999</v>
      </c>
      <c r="BC1690">
        <f t="shared" si="617"/>
        <v>2.0819999999999998E-2</v>
      </c>
      <c r="BE1690" s="1">
        <v>43655</v>
      </c>
      <c r="BF1690">
        <v>1.905</v>
      </c>
      <c r="BG1690">
        <f t="shared" si="618"/>
        <v>1.9050000000000001E-2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3">
        <f t="shared" ca="1" si="619"/>
        <v>48178</v>
      </c>
      <c r="B1691" s="20">
        <f t="shared" ca="1" si="608"/>
        <v>0</v>
      </c>
      <c r="C1691">
        <f t="shared" ca="1" si="621"/>
        <v>0</v>
      </c>
      <c r="D1691">
        <f t="shared" ca="1" si="611"/>
        <v>-6.0333333333333332</v>
      </c>
      <c r="E1691">
        <f t="shared" ca="1" si="612"/>
        <v>1.7859639999999999</v>
      </c>
      <c r="J1691">
        <f t="shared" ca="1" si="613"/>
        <v>127.79444444444445</v>
      </c>
      <c r="K1691">
        <f t="shared" ca="1" si="609"/>
        <v>1.7859639999999999</v>
      </c>
      <c r="P1691">
        <f t="shared" ca="1" si="614"/>
        <v>127.79444444444445</v>
      </c>
      <c r="Q1691">
        <f t="shared" ca="1" si="610"/>
        <v>1.7859639999999999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9"/>
      <c r="AH1691" s="27"/>
      <c r="AS1691" s="1">
        <v>43630</v>
      </c>
      <c r="AT1691">
        <v>2.2189999999999999</v>
      </c>
      <c r="AU1691">
        <f t="shared" si="615"/>
        <v>2.2189999999999998E-2</v>
      </c>
      <c r="AW1691" s="1">
        <v>43630</v>
      </c>
      <c r="AX1691">
        <v>2.0470000000000002</v>
      </c>
      <c r="AY1691">
        <f t="shared" si="616"/>
        <v>2.0470000000000002E-2</v>
      </c>
      <c r="BA1691" s="1">
        <v>43654</v>
      </c>
      <c r="BB1691">
        <v>2.0670000000000002</v>
      </c>
      <c r="BC1691">
        <f t="shared" si="617"/>
        <v>2.0670000000000001E-2</v>
      </c>
      <c r="BE1691" s="1">
        <v>43654</v>
      </c>
      <c r="BF1691">
        <v>1.885</v>
      </c>
      <c r="BG1691">
        <f t="shared" si="618"/>
        <v>1.8849999999999999E-2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3">
        <f t="shared" ca="1" si="619"/>
        <v>48179</v>
      </c>
      <c r="B1692" s="20">
        <f t="shared" ca="1" si="608"/>
        <v>0</v>
      </c>
      <c r="C1692">
        <f t="shared" ca="1" si="621"/>
        <v>0</v>
      </c>
      <c r="D1692">
        <f t="shared" ca="1" si="611"/>
        <v>-6.0361111111111114</v>
      </c>
      <c r="E1692">
        <f t="shared" ca="1" si="612"/>
        <v>1.7859639999999999</v>
      </c>
      <c r="J1692">
        <f t="shared" ca="1" si="613"/>
        <v>127.79444444444445</v>
      </c>
      <c r="K1692">
        <f t="shared" ca="1" si="609"/>
        <v>1.7859639999999999</v>
      </c>
      <c r="P1692">
        <f t="shared" ca="1" si="614"/>
        <v>127.79444444444445</v>
      </c>
      <c r="Q1692">
        <f t="shared" ca="1" si="610"/>
        <v>1.7859639999999999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9"/>
      <c r="AH1692" s="27"/>
      <c r="AS1692" s="1">
        <v>43629</v>
      </c>
      <c r="AT1692">
        <v>2.2090000000000001</v>
      </c>
      <c r="AU1692">
        <f t="shared" si="615"/>
        <v>2.2090000000000002E-2</v>
      </c>
      <c r="AW1692" s="1">
        <v>43629</v>
      </c>
      <c r="AX1692">
        <v>2.0369999999999999</v>
      </c>
      <c r="AY1692">
        <f t="shared" si="616"/>
        <v>2.0369999999999999E-2</v>
      </c>
      <c r="BA1692" s="1">
        <v>43651</v>
      </c>
      <c r="BB1692">
        <v>2.0699999999999998</v>
      </c>
      <c r="BC1692">
        <f t="shared" si="617"/>
        <v>2.07E-2</v>
      </c>
      <c r="BE1692" s="1">
        <v>43651</v>
      </c>
      <c r="BF1692">
        <v>1.883</v>
      </c>
      <c r="BG1692">
        <f t="shared" si="618"/>
        <v>1.883E-2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3">
        <f t="shared" ca="1" si="619"/>
        <v>48180</v>
      </c>
      <c r="B1693" s="20">
        <f t="shared" ca="1" si="608"/>
        <v>0</v>
      </c>
      <c r="C1693">
        <f t="shared" ca="1" si="621"/>
        <v>0</v>
      </c>
      <c r="D1693">
        <f t="shared" ca="1" si="611"/>
        <v>-6.0388888888888888</v>
      </c>
      <c r="E1693">
        <f t="shared" ca="1" si="612"/>
        <v>1.7859639999999999</v>
      </c>
      <c r="J1693">
        <f t="shared" ca="1" si="613"/>
        <v>127.79444444444445</v>
      </c>
      <c r="K1693">
        <f t="shared" ca="1" si="609"/>
        <v>1.7859639999999999</v>
      </c>
      <c r="P1693">
        <f t="shared" ca="1" si="614"/>
        <v>127.79444444444445</v>
      </c>
      <c r="Q1693">
        <f t="shared" ca="1" si="610"/>
        <v>1.7859639999999999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9"/>
      <c r="AH1693" s="27"/>
      <c r="AS1693" s="1">
        <v>43628</v>
      </c>
      <c r="AT1693">
        <v>2.2349999999999999</v>
      </c>
      <c r="AU1693">
        <f t="shared" si="615"/>
        <v>2.2349999999999998E-2</v>
      </c>
      <c r="AW1693" s="1">
        <v>43628</v>
      </c>
      <c r="AX1693">
        <v>2.089</v>
      </c>
      <c r="AY1693">
        <f t="shared" si="616"/>
        <v>2.0889999999999999E-2</v>
      </c>
      <c r="BA1693" s="1">
        <v>43650</v>
      </c>
      <c r="BB1693">
        <v>1.9830000000000001</v>
      </c>
      <c r="BC1693">
        <f t="shared" si="617"/>
        <v>1.983E-2</v>
      </c>
      <c r="BE1693" s="1">
        <v>43650</v>
      </c>
      <c r="BF1693">
        <v>1.776</v>
      </c>
      <c r="BG1693">
        <f t="shared" si="618"/>
        <v>1.7760000000000001E-2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3">
        <f t="shared" ca="1" si="619"/>
        <v>48183</v>
      </c>
      <c r="B1694" s="20">
        <f t="shared" ca="1" si="608"/>
        <v>0</v>
      </c>
      <c r="C1694">
        <f t="shared" ca="1" si="621"/>
        <v>0</v>
      </c>
      <c r="D1694">
        <f t="shared" ca="1" si="611"/>
        <v>-6.0472222222222225</v>
      </c>
      <c r="E1694">
        <f t="shared" ca="1" si="612"/>
        <v>1.7859639999999999</v>
      </c>
      <c r="J1694">
        <f t="shared" ca="1" si="613"/>
        <v>127.79444444444445</v>
      </c>
      <c r="K1694">
        <f t="shared" ca="1" si="609"/>
        <v>1.7859639999999999</v>
      </c>
      <c r="P1694">
        <f t="shared" ca="1" si="614"/>
        <v>127.79444444444445</v>
      </c>
      <c r="Q1694">
        <f t="shared" ca="1" si="610"/>
        <v>1.7859639999999999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9"/>
      <c r="AH1694" s="27"/>
      <c r="AS1694" s="1">
        <v>43627</v>
      </c>
      <c r="AT1694">
        <v>2.258</v>
      </c>
      <c r="AU1694">
        <f t="shared" si="615"/>
        <v>2.2579999999999999E-2</v>
      </c>
      <c r="AW1694" s="1">
        <v>43627</v>
      </c>
      <c r="AX1694">
        <v>2.121</v>
      </c>
      <c r="AY1694">
        <f t="shared" si="616"/>
        <v>2.121E-2</v>
      </c>
      <c r="BA1694" s="1">
        <v>43649</v>
      </c>
      <c r="BB1694">
        <v>1.984</v>
      </c>
      <c r="BC1694">
        <f t="shared" si="617"/>
        <v>1.984E-2</v>
      </c>
      <c r="BE1694" s="1">
        <v>43649</v>
      </c>
      <c r="BF1694">
        <v>1.774</v>
      </c>
      <c r="BG1694">
        <f t="shared" si="618"/>
        <v>1.7739999999999999E-2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3">
        <f t="shared" ca="1" si="619"/>
        <v>48184</v>
      </c>
      <c r="B1695" s="20">
        <f t="shared" ca="1" si="608"/>
        <v>0</v>
      </c>
      <c r="C1695">
        <f t="shared" ca="1" si="621"/>
        <v>0</v>
      </c>
      <c r="D1695">
        <f t="shared" ca="1" si="611"/>
        <v>-6.05</v>
      </c>
      <c r="E1695">
        <f t="shared" ca="1" si="612"/>
        <v>1.7859639999999999</v>
      </c>
      <c r="J1695">
        <f t="shared" ca="1" si="613"/>
        <v>127.79444444444445</v>
      </c>
      <c r="K1695">
        <f t="shared" ca="1" si="609"/>
        <v>1.7859639999999999</v>
      </c>
      <c r="P1695">
        <f t="shared" ca="1" si="614"/>
        <v>127.79444444444445</v>
      </c>
      <c r="Q1695">
        <f t="shared" ca="1" si="610"/>
        <v>1.7859639999999999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9"/>
      <c r="AH1695" s="27"/>
      <c r="AS1695" s="1">
        <v>43626</v>
      </c>
      <c r="AT1695">
        <v>2.2490000000000001</v>
      </c>
      <c r="AU1695">
        <f t="shared" si="615"/>
        <v>2.249E-2</v>
      </c>
      <c r="AW1695" s="1">
        <v>43626</v>
      </c>
      <c r="AX1695">
        <v>2.101</v>
      </c>
      <c r="AY1695">
        <f t="shared" si="616"/>
        <v>2.1010000000000001E-2</v>
      </c>
      <c r="BA1695" s="1">
        <v>43648</v>
      </c>
      <c r="BB1695">
        <v>1.992</v>
      </c>
      <c r="BC1695">
        <f t="shared" si="617"/>
        <v>1.992E-2</v>
      </c>
      <c r="BE1695" s="1">
        <v>43648</v>
      </c>
      <c r="BF1695">
        <v>1.786</v>
      </c>
      <c r="BG1695">
        <f t="shared" si="618"/>
        <v>1.7860000000000001E-2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3">
        <f t="shared" ca="1" si="619"/>
        <v>48185</v>
      </c>
      <c r="B1696" s="20">
        <f t="shared" ca="1" si="608"/>
        <v>0</v>
      </c>
      <c r="C1696">
        <f t="shared" ca="1" si="621"/>
        <v>0</v>
      </c>
      <c r="D1696">
        <f t="shared" ca="1" si="611"/>
        <v>-6.052777777777778</v>
      </c>
      <c r="E1696">
        <f t="shared" ca="1" si="612"/>
        <v>1.7859639999999999</v>
      </c>
      <c r="J1696">
        <f t="shared" ca="1" si="613"/>
        <v>127.79444444444445</v>
      </c>
      <c r="K1696">
        <f t="shared" ca="1" si="609"/>
        <v>1.7859639999999999</v>
      </c>
      <c r="P1696">
        <f t="shared" ca="1" si="614"/>
        <v>127.79444444444445</v>
      </c>
      <c r="Q1696">
        <f t="shared" ca="1" si="610"/>
        <v>1.7859639999999999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9"/>
      <c r="AH1696" s="27"/>
      <c r="AS1696" s="1">
        <v>43623</v>
      </c>
      <c r="AT1696">
        <v>2.23</v>
      </c>
      <c r="AU1696">
        <f t="shared" si="615"/>
        <v>2.23E-2</v>
      </c>
      <c r="AW1696" s="1">
        <v>43623</v>
      </c>
      <c r="AX1696">
        <v>2.0739999999999998</v>
      </c>
      <c r="AY1696">
        <f t="shared" si="616"/>
        <v>2.0739999999999998E-2</v>
      </c>
      <c r="BA1696" s="1">
        <v>43647</v>
      </c>
      <c r="BB1696">
        <v>2.0299999999999998</v>
      </c>
      <c r="BC1696">
        <f t="shared" si="617"/>
        <v>2.0299999999999999E-2</v>
      </c>
      <c r="BE1696" s="1">
        <v>43647</v>
      </c>
      <c r="BF1696">
        <v>1.82</v>
      </c>
      <c r="BG1696">
        <f t="shared" si="618"/>
        <v>1.8200000000000001E-2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3">
        <f t="shared" ca="1" si="619"/>
        <v>48186</v>
      </c>
      <c r="B1697" s="20">
        <f t="shared" ca="1" si="608"/>
        <v>0</v>
      </c>
      <c r="C1697">
        <f t="shared" ca="1" si="621"/>
        <v>0</v>
      </c>
      <c r="D1697">
        <f t="shared" ca="1" si="611"/>
        <v>-6.0555555555555554</v>
      </c>
      <c r="E1697">
        <f t="shared" ca="1" si="612"/>
        <v>1.7859639999999999</v>
      </c>
      <c r="J1697">
        <f t="shared" ca="1" si="613"/>
        <v>127.79444444444445</v>
      </c>
      <c r="K1697">
        <f t="shared" ca="1" si="609"/>
        <v>1.7859639999999999</v>
      </c>
      <c r="P1697">
        <f t="shared" ca="1" si="614"/>
        <v>127.79444444444445</v>
      </c>
      <c r="Q1697">
        <f t="shared" ca="1" si="610"/>
        <v>1.7859639999999999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9"/>
      <c r="AH1697" s="27"/>
      <c r="AS1697" s="1">
        <v>43622</v>
      </c>
      <c r="AT1697">
        <v>2.2759999999999998</v>
      </c>
      <c r="AU1697">
        <f t="shared" si="615"/>
        <v>2.2759999999999999E-2</v>
      </c>
      <c r="AW1697" s="1">
        <v>43622</v>
      </c>
      <c r="AX1697">
        <v>2.1259999999999999</v>
      </c>
      <c r="AY1697">
        <f t="shared" si="616"/>
        <v>2.1259999999999998E-2</v>
      </c>
      <c r="BA1697" s="1">
        <v>43644</v>
      </c>
      <c r="BB1697">
        <v>1.9890000000000001</v>
      </c>
      <c r="BC1697">
        <f t="shared" si="617"/>
        <v>1.9890000000000001E-2</v>
      </c>
      <c r="BE1697" s="1">
        <v>43644</v>
      </c>
      <c r="BF1697">
        <v>1.7741</v>
      </c>
      <c r="BG1697">
        <f t="shared" si="618"/>
        <v>1.7741E-2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3">
        <f t="shared" ca="1" si="619"/>
        <v>48187</v>
      </c>
      <c r="B1698" s="20">
        <f t="shared" ca="1" si="608"/>
        <v>0</v>
      </c>
      <c r="C1698">
        <f t="shared" ca="1" si="621"/>
        <v>0</v>
      </c>
      <c r="D1698">
        <f t="shared" ca="1" si="611"/>
        <v>-6.0583333333333336</v>
      </c>
      <c r="E1698">
        <f t="shared" ca="1" si="612"/>
        <v>1.7859639999999999</v>
      </c>
      <c r="J1698">
        <f t="shared" ca="1" si="613"/>
        <v>127.79444444444445</v>
      </c>
      <c r="K1698">
        <f t="shared" ca="1" si="609"/>
        <v>1.7859639999999999</v>
      </c>
      <c r="P1698">
        <f t="shared" ca="1" si="614"/>
        <v>127.79444444444445</v>
      </c>
      <c r="Q1698">
        <f t="shared" ca="1" si="610"/>
        <v>1.7859639999999999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9"/>
      <c r="AH1698" s="27"/>
      <c r="AS1698" s="1">
        <v>43621</v>
      </c>
      <c r="AT1698">
        <v>2.27</v>
      </c>
      <c r="AU1698">
        <f t="shared" si="615"/>
        <v>2.2700000000000001E-2</v>
      </c>
      <c r="AW1698" s="1">
        <v>43621</v>
      </c>
      <c r="AX1698">
        <v>2.1150000000000002</v>
      </c>
      <c r="AY1698">
        <f t="shared" si="616"/>
        <v>2.1150000000000002E-2</v>
      </c>
      <c r="BA1698" s="1">
        <v>43643</v>
      </c>
      <c r="BB1698">
        <v>1.9610000000000001</v>
      </c>
      <c r="BC1698">
        <f t="shared" si="617"/>
        <v>1.9610000000000002E-2</v>
      </c>
      <c r="BE1698" s="1">
        <v>43643</v>
      </c>
      <c r="BF1698">
        <v>1.7509999999999999</v>
      </c>
      <c r="BG1698">
        <f t="shared" si="618"/>
        <v>1.7509999999999998E-2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3">
        <f t="shared" ca="1" si="619"/>
        <v>48190</v>
      </c>
      <c r="B1699" s="20">
        <f t="shared" ca="1" si="608"/>
        <v>0</v>
      </c>
      <c r="C1699">
        <f t="shared" ca="1" si="621"/>
        <v>0</v>
      </c>
      <c r="D1699">
        <f t="shared" ca="1" si="611"/>
        <v>-6.0666666666666664</v>
      </c>
      <c r="E1699">
        <f t="shared" ca="1" si="612"/>
        <v>1.7859639999999999</v>
      </c>
      <c r="J1699">
        <f t="shared" ca="1" si="613"/>
        <v>127.79444444444445</v>
      </c>
      <c r="K1699">
        <f t="shared" ca="1" si="609"/>
        <v>1.7859639999999999</v>
      </c>
      <c r="P1699">
        <f t="shared" ca="1" si="614"/>
        <v>127.79444444444445</v>
      </c>
      <c r="Q1699">
        <f t="shared" ca="1" si="610"/>
        <v>1.7859639999999999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9"/>
      <c r="AH1699" s="27"/>
      <c r="AS1699" s="1">
        <v>43620</v>
      </c>
      <c r="AT1699">
        <v>2.2890000000000001</v>
      </c>
      <c r="AU1699">
        <f t="shared" si="615"/>
        <v>2.2890000000000001E-2</v>
      </c>
      <c r="AW1699" s="1">
        <v>43620</v>
      </c>
      <c r="AX1699">
        <v>2.1440000000000001</v>
      </c>
      <c r="AY1699">
        <f t="shared" si="616"/>
        <v>2.1440000000000001E-2</v>
      </c>
      <c r="BA1699" s="1">
        <v>43642</v>
      </c>
      <c r="BB1699">
        <v>1.98</v>
      </c>
      <c r="BC1699">
        <f t="shared" si="617"/>
        <v>1.9799999999999998E-2</v>
      </c>
      <c r="BE1699" s="1">
        <v>43642</v>
      </c>
      <c r="BF1699">
        <v>1.748</v>
      </c>
      <c r="BG1699">
        <f t="shared" si="618"/>
        <v>1.7479999999999999E-2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3">
        <f t="shared" ca="1" si="619"/>
        <v>48191</v>
      </c>
      <c r="B1700" s="20">
        <f t="shared" ca="1" si="608"/>
        <v>0</v>
      </c>
      <c r="C1700">
        <f t="shared" ca="1" si="621"/>
        <v>0</v>
      </c>
      <c r="D1700">
        <f t="shared" ca="1" si="611"/>
        <v>-6.0694444444444446</v>
      </c>
      <c r="E1700">
        <f t="shared" ca="1" si="612"/>
        <v>1.7859639999999999</v>
      </c>
      <c r="J1700">
        <f t="shared" ca="1" si="613"/>
        <v>127.79444444444445</v>
      </c>
      <c r="K1700">
        <f t="shared" ca="1" si="609"/>
        <v>1.7859639999999999</v>
      </c>
      <c r="P1700">
        <f t="shared" ca="1" si="614"/>
        <v>127.79444444444445</v>
      </c>
      <c r="Q1700">
        <f t="shared" ca="1" si="610"/>
        <v>1.7859639999999999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9"/>
      <c r="AH1700" s="27"/>
      <c r="AS1700" s="1">
        <v>43619</v>
      </c>
      <c r="AT1700">
        <v>2.274</v>
      </c>
      <c r="AU1700">
        <f t="shared" si="615"/>
        <v>2.274E-2</v>
      </c>
      <c r="AW1700" s="1">
        <v>43619</v>
      </c>
      <c r="AX1700">
        <v>2.1309999999999998</v>
      </c>
      <c r="AY1700">
        <f t="shared" si="616"/>
        <v>2.1309999999999999E-2</v>
      </c>
      <c r="BA1700" s="1">
        <v>43641</v>
      </c>
      <c r="BB1700">
        <v>1.9330000000000001</v>
      </c>
      <c r="BC1700">
        <f t="shared" si="617"/>
        <v>1.933E-2</v>
      </c>
      <c r="BE1700" s="1">
        <v>43641</v>
      </c>
      <c r="BF1700">
        <v>1.71</v>
      </c>
      <c r="BG1700">
        <f t="shared" si="618"/>
        <v>1.7100000000000001E-2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3">
        <f t="shared" ca="1" si="619"/>
        <v>48192</v>
      </c>
      <c r="B1701" s="20">
        <f t="shared" ca="1" si="608"/>
        <v>0</v>
      </c>
      <c r="C1701">
        <f t="shared" ca="1" si="621"/>
        <v>0</v>
      </c>
      <c r="D1701">
        <f t="shared" ca="1" si="611"/>
        <v>-6.072222222222222</v>
      </c>
      <c r="E1701">
        <f t="shared" ca="1" si="612"/>
        <v>1.7859639999999999</v>
      </c>
      <c r="J1701">
        <f t="shared" ca="1" si="613"/>
        <v>127.79444444444445</v>
      </c>
      <c r="K1701">
        <f t="shared" ca="1" si="609"/>
        <v>1.7859639999999999</v>
      </c>
      <c r="P1701">
        <f t="shared" ca="1" si="614"/>
        <v>127.79444444444445</v>
      </c>
      <c r="Q1701">
        <f t="shared" ca="1" si="610"/>
        <v>1.7859639999999999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9"/>
      <c r="AH1701" s="27"/>
      <c r="AS1701" s="1">
        <v>43616</v>
      </c>
      <c r="AT1701">
        <v>2.3170000000000002</v>
      </c>
      <c r="AU1701">
        <f t="shared" si="615"/>
        <v>2.3170000000000003E-2</v>
      </c>
      <c r="AW1701" s="1">
        <v>43616</v>
      </c>
      <c r="AX1701">
        <v>2.2149999999999999</v>
      </c>
      <c r="AY1701">
        <f t="shared" si="616"/>
        <v>2.215E-2</v>
      </c>
      <c r="BA1701" s="1">
        <v>43640</v>
      </c>
      <c r="BB1701">
        <v>1.9319999999999999</v>
      </c>
      <c r="BC1701">
        <f t="shared" si="617"/>
        <v>1.932E-2</v>
      </c>
      <c r="BE1701" s="1">
        <v>43640</v>
      </c>
      <c r="BF1701">
        <v>1.7151000000000001</v>
      </c>
      <c r="BG1701">
        <f t="shared" si="618"/>
        <v>1.7151E-2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3">
        <f t="shared" ca="1" si="619"/>
        <v>48193</v>
      </c>
      <c r="B1702" s="20">
        <f t="shared" ca="1" si="608"/>
        <v>0</v>
      </c>
      <c r="C1702">
        <f t="shared" ca="1" si="621"/>
        <v>0</v>
      </c>
      <c r="D1702">
        <f t="shared" ca="1" si="611"/>
        <v>-6.0750000000000002</v>
      </c>
      <c r="E1702">
        <f t="shared" ca="1" si="612"/>
        <v>1.7859639999999999</v>
      </c>
      <c r="J1702">
        <f t="shared" ca="1" si="613"/>
        <v>127.79444444444445</v>
      </c>
      <c r="K1702">
        <f t="shared" ca="1" si="609"/>
        <v>1.7859639999999999</v>
      </c>
      <c r="P1702">
        <f t="shared" ca="1" si="614"/>
        <v>127.79444444444445</v>
      </c>
      <c r="Q1702">
        <f t="shared" ca="1" si="610"/>
        <v>1.7859639999999999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9"/>
      <c r="AH1702" s="27"/>
      <c r="AS1702" s="1">
        <v>43615</v>
      </c>
      <c r="AT1702">
        <v>2.355</v>
      </c>
      <c r="AU1702">
        <f t="shared" si="615"/>
        <v>2.3550000000000001E-2</v>
      </c>
      <c r="AW1702" s="1">
        <v>43615</v>
      </c>
      <c r="AX1702">
        <v>2.2839999999999998</v>
      </c>
      <c r="AY1702">
        <f t="shared" si="616"/>
        <v>2.2839999999999999E-2</v>
      </c>
      <c r="BA1702" s="1">
        <v>43637</v>
      </c>
      <c r="BB1702">
        <v>1.976</v>
      </c>
      <c r="BC1702">
        <f t="shared" si="617"/>
        <v>1.976E-2</v>
      </c>
      <c r="BE1702" s="1">
        <v>43637</v>
      </c>
      <c r="BF1702">
        <v>1.76</v>
      </c>
      <c r="BG1702">
        <f t="shared" si="618"/>
        <v>1.7600000000000001E-2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3">
        <f t="shared" ca="1" si="619"/>
        <v>48194</v>
      </c>
      <c r="B1703" s="20">
        <f t="shared" ca="1" si="608"/>
        <v>0</v>
      </c>
      <c r="C1703">
        <f t="shared" ca="1" si="621"/>
        <v>0</v>
      </c>
      <c r="D1703">
        <f t="shared" ca="1" si="611"/>
        <v>-6.0777777777777775</v>
      </c>
      <c r="E1703">
        <f t="shared" ca="1" si="612"/>
        <v>1.7859639999999999</v>
      </c>
      <c r="J1703">
        <f t="shared" ca="1" si="613"/>
        <v>127.79444444444445</v>
      </c>
      <c r="K1703">
        <f t="shared" ca="1" si="609"/>
        <v>1.7859639999999999</v>
      </c>
      <c r="P1703">
        <f t="shared" ca="1" si="614"/>
        <v>127.79444444444445</v>
      </c>
      <c r="Q1703">
        <f t="shared" ca="1" si="610"/>
        <v>1.7859639999999999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9"/>
      <c r="AH1703" s="27"/>
      <c r="AS1703" s="1">
        <v>43614</v>
      </c>
      <c r="AT1703">
        <v>2.3610000000000002</v>
      </c>
      <c r="AU1703">
        <f t="shared" si="615"/>
        <v>2.3610000000000003E-2</v>
      </c>
      <c r="AW1703" s="1">
        <v>43614</v>
      </c>
      <c r="AX1703">
        <v>2.2999999999999998</v>
      </c>
      <c r="AY1703">
        <f t="shared" si="616"/>
        <v>2.3E-2</v>
      </c>
      <c r="BA1703" s="1">
        <v>43636</v>
      </c>
      <c r="BB1703">
        <v>1.9630000000000001</v>
      </c>
      <c r="BC1703">
        <f t="shared" si="617"/>
        <v>1.9630000000000002E-2</v>
      </c>
      <c r="BE1703" s="1">
        <v>43636</v>
      </c>
      <c r="BF1703">
        <v>1.7849999999999999</v>
      </c>
      <c r="BG1703">
        <f t="shared" si="618"/>
        <v>1.7849999999999998E-2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3">
        <f t="shared" ca="1" si="619"/>
        <v>48197</v>
      </c>
      <c r="B1704" s="20">
        <f t="shared" ca="1" si="608"/>
        <v>0</v>
      </c>
      <c r="C1704">
        <f t="shared" ca="1" si="621"/>
        <v>0</v>
      </c>
      <c r="D1704">
        <f t="shared" ca="1" si="611"/>
        <v>-6.0861111111111112</v>
      </c>
      <c r="E1704">
        <f t="shared" ca="1" si="612"/>
        <v>1.7859639999999999</v>
      </c>
      <c r="J1704">
        <f t="shared" ca="1" si="613"/>
        <v>127.79444444444445</v>
      </c>
      <c r="K1704">
        <f t="shared" ca="1" si="609"/>
        <v>1.7859639999999999</v>
      </c>
      <c r="P1704">
        <f t="shared" ca="1" si="614"/>
        <v>127.79444444444445</v>
      </c>
      <c r="Q1704">
        <f t="shared" ca="1" si="610"/>
        <v>1.7859639999999999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9"/>
      <c r="AH1704" s="27"/>
      <c r="AS1704" s="1">
        <v>43613</v>
      </c>
      <c r="AT1704">
        <v>2.3620000000000001</v>
      </c>
      <c r="AU1704">
        <f t="shared" si="615"/>
        <v>2.3620000000000002E-2</v>
      </c>
      <c r="AW1704" s="1">
        <v>43613</v>
      </c>
      <c r="AX1704">
        <v>2.3039999999999998</v>
      </c>
      <c r="AY1704">
        <f t="shared" si="616"/>
        <v>2.3039999999999998E-2</v>
      </c>
      <c r="BA1704" s="1">
        <v>43635</v>
      </c>
      <c r="BB1704">
        <v>1.978</v>
      </c>
      <c r="BC1704">
        <f t="shared" si="617"/>
        <v>1.9779999999999999E-2</v>
      </c>
      <c r="BE1704" s="1">
        <v>43635</v>
      </c>
      <c r="BF1704">
        <v>1.7352000000000001</v>
      </c>
      <c r="BG1704">
        <f t="shared" si="618"/>
        <v>1.7351999999999999E-2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3">
        <f t="shared" ca="1" si="619"/>
        <v>48198</v>
      </c>
      <c r="B1705" s="20">
        <f t="shared" ca="1" si="608"/>
        <v>0</v>
      </c>
      <c r="C1705">
        <f t="shared" ca="1" si="621"/>
        <v>0</v>
      </c>
      <c r="D1705">
        <f t="shared" ca="1" si="611"/>
        <v>-6.0888888888888886</v>
      </c>
      <c r="E1705">
        <f t="shared" ca="1" si="612"/>
        <v>1.7859639999999999</v>
      </c>
      <c r="J1705">
        <f t="shared" ca="1" si="613"/>
        <v>127.79444444444445</v>
      </c>
      <c r="K1705">
        <f t="shared" ca="1" si="609"/>
        <v>1.7859639999999999</v>
      </c>
      <c r="P1705">
        <f t="shared" ca="1" si="614"/>
        <v>127.79444444444445</v>
      </c>
      <c r="Q1705">
        <f t="shared" ca="1" si="610"/>
        <v>1.7859639999999999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9"/>
      <c r="AH1705" s="27"/>
      <c r="AS1705" s="1">
        <v>43609</v>
      </c>
      <c r="AT1705">
        <v>2.3660000000000001</v>
      </c>
      <c r="AU1705">
        <f t="shared" si="615"/>
        <v>2.366E-2</v>
      </c>
      <c r="AW1705" s="1">
        <v>43609</v>
      </c>
      <c r="AX1705">
        <v>2.3130000000000002</v>
      </c>
      <c r="AY1705">
        <f t="shared" si="616"/>
        <v>2.3130000000000001E-2</v>
      </c>
      <c r="BA1705" s="1">
        <v>43634</v>
      </c>
      <c r="BB1705">
        <v>2.0720000000000001</v>
      </c>
      <c r="BC1705">
        <f t="shared" si="617"/>
        <v>2.0720000000000002E-2</v>
      </c>
      <c r="BE1705" s="1">
        <v>43634</v>
      </c>
      <c r="BF1705">
        <v>1.8740000000000001</v>
      </c>
      <c r="BG1705">
        <f t="shared" si="618"/>
        <v>1.874E-2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3">
        <f t="shared" ca="1" si="619"/>
        <v>48199</v>
      </c>
      <c r="B1706" s="20">
        <f t="shared" ca="1" si="608"/>
        <v>0</v>
      </c>
      <c r="C1706">
        <f t="shared" ca="1" si="621"/>
        <v>0</v>
      </c>
      <c r="D1706">
        <f t="shared" ca="1" si="611"/>
        <v>-6.0916666666666668</v>
      </c>
      <c r="E1706">
        <f t="shared" ca="1" si="612"/>
        <v>1.7859639999999999</v>
      </c>
      <c r="J1706">
        <f t="shared" ca="1" si="613"/>
        <v>127.79444444444445</v>
      </c>
      <c r="K1706">
        <f t="shared" ca="1" si="609"/>
        <v>1.7859639999999999</v>
      </c>
      <c r="P1706">
        <f t="shared" ca="1" si="614"/>
        <v>127.79444444444445</v>
      </c>
      <c r="Q1706">
        <f t="shared" ca="1" si="610"/>
        <v>1.7859639999999999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9"/>
      <c r="AH1706" s="27"/>
      <c r="AS1706" s="1">
        <v>43608</v>
      </c>
      <c r="AT1706">
        <v>2.3580000000000001</v>
      </c>
      <c r="AU1706">
        <f t="shared" si="615"/>
        <v>2.358E-2</v>
      </c>
      <c r="AW1706" s="1">
        <v>43608</v>
      </c>
      <c r="AX1706">
        <v>2.2999999999999998</v>
      </c>
      <c r="AY1706">
        <f t="shared" si="616"/>
        <v>2.3E-2</v>
      </c>
      <c r="BA1706" s="1">
        <v>43633</v>
      </c>
      <c r="BB1706">
        <v>2.08</v>
      </c>
      <c r="BC1706">
        <f t="shared" si="617"/>
        <v>2.0799999999999999E-2</v>
      </c>
      <c r="BE1706" s="1">
        <v>43633</v>
      </c>
      <c r="BF1706">
        <v>1.8796999999999999</v>
      </c>
      <c r="BG1706">
        <f t="shared" si="618"/>
        <v>1.8796999999999998E-2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3">
        <f t="shared" ca="1" si="619"/>
        <v>48200</v>
      </c>
      <c r="B1707" s="20">
        <f t="shared" ca="1" si="608"/>
        <v>0</v>
      </c>
      <c r="C1707">
        <f t="shared" ca="1" si="621"/>
        <v>0</v>
      </c>
      <c r="D1707">
        <f t="shared" ca="1" si="611"/>
        <v>-6.0944444444444441</v>
      </c>
      <c r="E1707">
        <f t="shared" ca="1" si="612"/>
        <v>1.7859639999999999</v>
      </c>
      <c r="J1707">
        <f t="shared" ca="1" si="613"/>
        <v>127.79444444444445</v>
      </c>
      <c r="K1707">
        <f t="shared" ca="1" si="609"/>
        <v>1.7859639999999999</v>
      </c>
      <c r="P1707">
        <f t="shared" ca="1" si="614"/>
        <v>127.79444444444445</v>
      </c>
      <c r="Q1707">
        <f t="shared" ca="1" si="610"/>
        <v>1.7859639999999999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9"/>
      <c r="AH1707" s="27"/>
      <c r="AS1707" s="1">
        <v>43607</v>
      </c>
      <c r="AT1707">
        <v>2.37</v>
      </c>
      <c r="AU1707">
        <f t="shared" si="615"/>
        <v>2.3700000000000002E-2</v>
      </c>
      <c r="AW1707" s="1">
        <v>43607</v>
      </c>
      <c r="AX1707">
        <v>2.3340000000000001</v>
      </c>
      <c r="AY1707">
        <f t="shared" si="616"/>
        <v>2.334E-2</v>
      </c>
      <c r="BA1707" s="1">
        <v>43630</v>
      </c>
      <c r="BB1707">
        <v>2.0459999999999998</v>
      </c>
      <c r="BC1707">
        <f t="shared" si="617"/>
        <v>2.0459999999999999E-2</v>
      </c>
      <c r="BE1707" s="1">
        <v>43630</v>
      </c>
      <c r="BF1707">
        <v>1.8365</v>
      </c>
      <c r="BG1707">
        <f t="shared" si="618"/>
        <v>1.8364999999999999E-2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3">
        <f t="shared" ca="1" si="619"/>
        <v>48201</v>
      </c>
      <c r="B1708" s="20">
        <f t="shared" ca="1" si="608"/>
        <v>0</v>
      </c>
      <c r="C1708">
        <f t="shared" ca="1" si="621"/>
        <v>0</v>
      </c>
      <c r="D1708">
        <f t="shared" ca="1" si="611"/>
        <v>-6.0972222222222223</v>
      </c>
      <c r="E1708">
        <f t="shared" ca="1" si="612"/>
        <v>1.7859639999999999</v>
      </c>
      <c r="J1708">
        <f t="shared" ca="1" si="613"/>
        <v>127.79444444444445</v>
      </c>
      <c r="K1708">
        <f t="shared" ca="1" si="609"/>
        <v>1.7859639999999999</v>
      </c>
      <c r="P1708">
        <f t="shared" ca="1" si="614"/>
        <v>127.79444444444445</v>
      </c>
      <c r="Q1708">
        <f t="shared" ca="1" si="610"/>
        <v>1.7859639999999999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9"/>
      <c r="AH1708" s="27"/>
      <c r="AS1708" s="1">
        <v>43606</v>
      </c>
      <c r="AT1708">
        <v>2.371</v>
      </c>
      <c r="AU1708">
        <f t="shared" si="615"/>
        <v>2.3709999999999998E-2</v>
      </c>
      <c r="AW1708" s="1">
        <v>43606</v>
      </c>
      <c r="AX1708">
        <v>2.3359999999999999</v>
      </c>
      <c r="AY1708">
        <f t="shared" si="616"/>
        <v>2.3359999999999999E-2</v>
      </c>
      <c r="BA1708" s="1">
        <v>43629</v>
      </c>
      <c r="BB1708">
        <v>2.044</v>
      </c>
      <c r="BC1708">
        <f t="shared" si="617"/>
        <v>2.044E-2</v>
      </c>
      <c r="BE1708" s="1">
        <v>43629</v>
      </c>
      <c r="BF1708">
        <v>1.8394999999999999</v>
      </c>
      <c r="BG1708">
        <f t="shared" si="618"/>
        <v>1.8394999999999998E-2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3">
        <f t="shared" ca="1" si="619"/>
        <v>48204</v>
      </c>
      <c r="B1709" s="20">
        <f t="shared" ca="1" si="608"/>
        <v>0</v>
      </c>
      <c r="C1709">
        <f t="shared" ca="1" si="621"/>
        <v>0</v>
      </c>
      <c r="D1709">
        <f t="shared" ca="1" si="611"/>
        <v>-6.1055555555555552</v>
      </c>
      <c r="E1709">
        <f t="shared" ca="1" si="612"/>
        <v>1.7859639999999999</v>
      </c>
      <c r="J1709">
        <f t="shared" ca="1" si="613"/>
        <v>127.79444444444445</v>
      </c>
      <c r="K1709">
        <f t="shared" ca="1" si="609"/>
        <v>1.7859639999999999</v>
      </c>
      <c r="P1709">
        <f t="shared" ca="1" si="614"/>
        <v>127.79444444444445</v>
      </c>
      <c r="Q1709">
        <f t="shared" ca="1" si="610"/>
        <v>1.7859639999999999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9"/>
      <c r="AH1709" s="27"/>
      <c r="AS1709" s="1">
        <v>43605</v>
      </c>
      <c r="AT1709">
        <v>2.3620000000000001</v>
      </c>
      <c r="AU1709">
        <f t="shared" si="615"/>
        <v>2.3620000000000002E-2</v>
      </c>
      <c r="AW1709" s="1">
        <v>43605</v>
      </c>
      <c r="AX1709">
        <v>2.319</v>
      </c>
      <c r="AY1709">
        <f t="shared" si="616"/>
        <v>2.3189999999999999E-2</v>
      </c>
      <c r="BA1709" s="1">
        <v>43628</v>
      </c>
      <c r="BB1709">
        <v>2.1080000000000001</v>
      </c>
      <c r="BC1709">
        <f t="shared" si="617"/>
        <v>2.1080000000000002E-2</v>
      </c>
      <c r="BE1709" s="1">
        <v>43628</v>
      </c>
      <c r="BF1709">
        <v>1.9039999999999999</v>
      </c>
      <c r="BG1709">
        <f t="shared" si="618"/>
        <v>1.9039999999999998E-2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3">
        <f t="shared" ca="1" si="619"/>
        <v>48205</v>
      </c>
      <c r="B1710" s="20">
        <f t="shared" ca="1" si="608"/>
        <v>0</v>
      </c>
      <c r="C1710">
        <f t="shared" ca="1" si="621"/>
        <v>0</v>
      </c>
      <c r="D1710">
        <f t="shared" ca="1" si="611"/>
        <v>-6.1083333333333334</v>
      </c>
      <c r="E1710">
        <f t="shared" ca="1" si="612"/>
        <v>1.7859639999999999</v>
      </c>
      <c r="J1710">
        <f t="shared" ca="1" si="613"/>
        <v>127.79444444444445</v>
      </c>
      <c r="K1710">
        <f t="shared" ca="1" si="609"/>
        <v>1.7859639999999999</v>
      </c>
      <c r="P1710">
        <f t="shared" ca="1" si="614"/>
        <v>127.79444444444445</v>
      </c>
      <c r="Q1710">
        <f t="shared" ca="1" si="610"/>
        <v>1.7859639999999999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9"/>
      <c r="AH1710" s="27"/>
      <c r="AS1710" s="1">
        <v>43602</v>
      </c>
      <c r="AT1710">
        <v>2.3570000000000002</v>
      </c>
      <c r="AU1710">
        <f t="shared" si="615"/>
        <v>2.3570000000000001E-2</v>
      </c>
      <c r="AW1710" s="1">
        <v>43602</v>
      </c>
      <c r="AX1710">
        <v>2.31</v>
      </c>
      <c r="AY1710">
        <f t="shared" si="616"/>
        <v>2.3099999999999999E-2</v>
      </c>
      <c r="BA1710" s="1">
        <v>43627</v>
      </c>
      <c r="BB1710">
        <v>2.1419999999999999</v>
      </c>
      <c r="BC1710">
        <f t="shared" si="617"/>
        <v>2.1419999999999998E-2</v>
      </c>
      <c r="BE1710" s="1">
        <v>43627</v>
      </c>
      <c r="BF1710">
        <v>1.9450000000000001</v>
      </c>
      <c r="BG1710">
        <f t="shared" si="618"/>
        <v>1.9450000000000002E-2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3">
        <f t="shared" ca="1" si="619"/>
        <v>48206</v>
      </c>
      <c r="B1711" s="20">
        <f t="shared" ca="1" si="608"/>
        <v>0</v>
      </c>
      <c r="C1711">
        <f t="shared" ca="1" si="621"/>
        <v>0</v>
      </c>
      <c r="D1711">
        <f t="shared" ca="1" si="611"/>
        <v>-6.1111111111111107</v>
      </c>
      <c r="E1711">
        <f t="shared" ca="1" si="612"/>
        <v>1.7859639999999999</v>
      </c>
      <c r="J1711">
        <f t="shared" ca="1" si="613"/>
        <v>127.79444444444445</v>
      </c>
      <c r="K1711">
        <f t="shared" ca="1" si="609"/>
        <v>1.7859639999999999</v>
      </c>
      <c r="P1711">
        <f t="shared" ca="1" si="614"/>
        <v>127.79444444444445</v>
      </c>
      <c r="Q1711">
        <f t="shared" ca="1" si="610"/>
        <v>1.7859639999999999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9"/>
      <c r="AH1711" s="27"/>
      <c r="AS1711" s="1">
        <v>43601</v>
      </c>
      <c r="AT1711">
        <v>2.359</v>
      </c>
      <c r="AU1711">
        <f t="shared" si="615"/>
        <v>2.359E-2</v>
      </c>
      <c r="AW1711" s="1">
        <v>43601</v>
      </c>
      <c r="AX1711">
        <v>2.31</v>
      </c>
      <c r="AY1711">
        <f t="shared" si="616"/>
        <v>2.3099999999999999E-2</v>
      </c>
      <c r="BA1711" s="1">
        <v>43626</v>
      </c>
      <c r="BB1711">
        <v>2.12</v>
      </c>
      <c r="BC1711">
        <f t="shared" si="617"/>
        <v>2.12E-2</v>
      </c>
      <c r="BE1711" s="1">
        <v>43626</v>
      </c>
      <c r="BF1711">
        <v>1.931</v>
      </c>
      <c r="BG1711">
        <f t="shared" si="618"/>
        <v>1.9310000000000001E-2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3">
        <f t="shared" ca="1" si="619"/>
        <v>48207</v>
      </c>
      <c r="B1712" s="20">
        <f t="shared" ca="1" si="608"/>
        <v>0</v>
      </c>
      <c r="C1712">
        <f t="shared" ca="1" si="621"/>
        <v>0</v>
      </c>
      <c r="D1712">
        <f t="shared" ca="1" si="611"/>
        <v>-6.1138888888888889</v>
      </c>
      <c r="E1712">
        <f t="shared" ca="1" si="612"/>
        <v>1.7859639999999999</v>
      </c>
      <c r="J1712">
        <f t="shared" ca="1" si="613"/>
        <v>127.79444444444445</v>
      </c>
      <c r="K1712">
        <f t="shared" ca="1" si="609"/>
        <v>1.7859639999999999</v>
      </c>
      <c r="P1712">
        <f t="shared" ca="1" si="614"/>
        <v>127.79444444444445</v>
      </c>
      <c r="Q1712">
        <f t="shared" ca="1" si="610"/>
        <v>1.7859639999999999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9"/>
      <c r="AH1712" s="27"/>
      <c r="AS1712" s="1">
        <v>43600</v>
      </c>
      <c r="AT1712">
        <v>2.3490000000000002</v>
      </c>
      <c r="AU1712">
        <f t="shared" si="615"/>
        <v>2.349E-2</v>
      </c>
      <c r="AW1712" s="1">
        <v>43600</v>
      </c>
      <c r="AX1712">
        <v>2.2989999999999999</v>
      </c>
      <c r="AY1712">
        <f t="shared" si="616"/>
        <v>2.299E-2</v>
      </c>
      <c r="BA1712" s="1">
        <v>43623</v>
      </c>
      <c r="BB1712">
        <v>2.0720000000000001</v>
      </c>
      <c r="BC1712">
        <f t="shared" si="617"/>
        <v>2.0720000000000002E-2</v>
      </c>
      <c r="BE1712" s="1">
        <v>43623</v>
      </c>
      <c r="BF1712">
        <v>1.873</v>
      </c>
      <c r="BG1712">
        <f t="shared" si="618"/>
        <v>1.873E-2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3">
        <f t="shared" ca="1" si="619"/>
        <v>48208</v>
      </c>
      <c r="B1713" s="20">
        <f t="shared" ca="1" si="608"/>
        <v>0</v>
      </c>
      <c r="C1713">
        <f t="shared" ca="1" si="621"/>
        <v>0</v>
      </c>
      <c r="D1713">
        <f t="shared" ca="1" si="611"/>
        <v>-6.1166666666666663</v>
      </c>
      <c r="E1713">
        <f t="shared" ca="1" si="612"/>
        <v>1.7859639999999999</v>
      </c>
      <c r="J1713">
        <f t="shared" ca="1" si="613"/>
        <v>127.79444444444445</v>
      </c>
      <c r="K1713">
        <f t="shared" ca="1" si="609"/>
        <v>1.7859639999999999</v>
      </c>
      <c r="P1713">
        <f t="shared" ca="1" si="614"/>
        <v>127.79444444444445</v>
      </c>
      <c r="Q1713">
        <f t="shared" ca="1" si="610"/>
        <v>1.7859639999999999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9"/>
      <c r="AH1713" s="27"/>
      <c r="AS1713" s="1">
        <v>43599</v>
      </c>
      <c r="AT1713">
        <v>2.3460000000000001</v>
      </c>
      <c r="AU1713">
        <f t="shared" si="615"/>
        <v>2.3460000000000002E-2</v>
      </c>
      <c r="AW1713" s="1">
        <v>43599</v>
      </c>
      <c r="AX1713">
        <v>2.3010000000000002</v>
      </c>
      <c r="AY1713">
        <f t="shared" si="616"/>
        <v>2.3010000000000003E-2</v>
      </c>
      <c r="BA1713" s="1">
        <v>43622</v>
      </c>
      <c r="BB1713">
        <v>2.1070000000000002</v>
      </c>
      <c r="BC1713">
        <f t="shared" si="617"/>
        <v>2.1070000000000002E-2</v>
      </c>
      <c r="BE1713" s="1">
        <v>43622</v>
      </c>
      <c r="BF1713">
        <v>1.9080999999999999</v>
      </c>
      <c r="BG1713">
        <f t="shared" si="618"/>
        <v>1.9081000000000001E-2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3">
        <f t="shared" ca="1" si="619"/>
        <v>48211</v>
      </c>
      <c r="B1714" s="20">
        <f t="shared" ca="1" si="608"/>
        <v>0</v>
      </c>
      <c r="C1714">
        <f t="shared" ca="1" si="621"/>
        <v>0</v>
      </c>
      <c r="D1714">
        <f t="shared" ca="1" si="611"/>
        <v>-6.125</v>
      </c>
      <c r="E1714">
        <f t="shared" ca="1" si="612"/>
        <v>1.7859639999999999</v>
      </c>
      <c r="J1714">
        <f t="shared" ca="1" si="613"/>
        <v>127.79444444444445</v>
      </c>
      <c r="K1714">
        <f t="shared" ca="1" si="609"/>
        <v>1.7859639999999999</v>
      </c>
      <c r="P1714">
        <f t="shared" ca="1" si="614"/>
        <v>127.79444444444445</v>
      </c>
      <c r="Q1714">
        <f t="shared" ca="1" si="610"/>
        <v>1.7859639999999999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9"/>
      <c r="AH1714" s="27"/>
      <c r="AS1714" s="1">
        <v>43598</v>
      </c>
      <c r="AT1714">
        <v>2.3450000000000002</v>
      </c>
      <c r="AU1714">
        <f t="shared" si="615"/>
        <v>2.3450000000000002E-2</v>
      </c>
      <c r="AW1714" s="1">
        <v>43598</v>
      </c>
      <c r="AX1714">
        <v>2.2999999999999998</v>
      </c>
      <c r="AY1714">
        <f t="shared" si="616"/>
        <v>2.3E-2</v>
      </c>
      <c r="BA1714" s="1">
        <v>43621</v>
      </c>
      <c r="BB1714">
        <v>2.1110000000000002</v>
      </c>
      <c r="BC1714">
        <f t="shared" si="617"/>
        <v>2.1110000000000004E-2</v>
      </c>
      <c r="BE1714" s="1">
        <v>43621</v>
      </c>
      <c r="BF1714">
        <v>1.8913</v>
      </c>
      <c r="BG1714">
        <f t="shared" si="618"/>
        <v>1.8912999999999999E-2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3">
        <f t="shared" ca="1" si="619"/>
        <v>48212</v>
      </c>
      <c r="B1715" s="20">
        <f t="shared" ca="1" si="608"/>
        <v>0</v>
      </c>
      <c r="C1715">
        <f t="shared" ca="1" si="621"/>
        <v>0</v>
      </c>
      <c r="D1715">
        <f t="shared" ca="1" si="611"/>
        <v>-6.1277777777777782</v>
      </c>
      <c r="E1715">
        <f t="shared" ca="1" si="612"/>
        <v>1.7859639999999999</v>
      </c>
      <c r="J1715">
        <f t="shared" ca="1" si="613"/>
        <v>127.79444444444445</v>
      </c>
      <c r="K1715">
        <f t="shared" ca="1" si="609"/>
        <v>1.7859639999999999</v>
      </c>
      <c r="P1715">
        <f t="shared" ca="1" si="614"/>
        <v>127.79444444444445</v>
      </c>
      <c r="Q1715">
        <f t="shared" ca="1" si="610"/>
        <v>1.7859639999999999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9"/>
      <c r="AH1715" s="27"/>
      <c r="AS1715" s="1">
        <v>43595</v>
      </c>
      <c r="AT1715">
        <v>2.36</v>
      </c>
      <c r="AU1715">
        <f t="shared" si="615"/>
        <v>2.3599999999999999E-2</v>
      </c>
      <c r="AW1715" s="1">
        <v>43595</v>
      </c>
      <c r="AX1715">
        <v>2.3340000000000001</v>
      </c>
      <c r="AY1715">
        <f t="shared" si="616"/>
        <v>2.334E-2</v>
      </c>
      <c r="BA1715" s="1">
        <v>43620</v>
      </c>
      <c r="BB1715">
        <v>2.1120000000000001</v>
      </c>
      <c r="BC1715">
        <f t="shared" si="617"/>
        <v>2.112E-2</v>
      </c>
      <c r="BE1715" s="1">
        <v>43620</v>
      </c>
      <c r="BF1715">
        <v>1.9056999999999999</v>
      </c>
      <c r="BG1715">
        <f t="shared" si="618"/>
        <v>1.9057000000000001E-2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3">
        <f t="shared" ca="1" si="619"/>
        <v>48213</v>
      </c>
      <c r="B1716" s="20">
        <f t="shared" ca="1" si="608"/>
        <v>0</v>
      </c>
      <c r="C1716">
        <f t="shared" ca="1" si="621"/>
        <v>0</v>
      </c>
      <c r="D1716">
        <f t="shared" ca="1" si="611"/>
        <v>-6.1305555555555555</v>
      </c>
      <c r="E1716">
        <f t="shared" ca="1" si="612"/>
        <v>1.7859639999999999</v>
      </c>
      <c r="J1716">
        <f t="shared" ca="1" si="613"/>
        <v>127.79444444444445</v>
      </c>
      <c r="K1716">
        <f t="shared" ca="1" si="609"/>
        <v>1.7859639999999999</v>
      </c>
      <c r="P1716">
        <f t="shared" ca="1" si="614"/>
        <v>127.79444444444445</v>
      </c>
      <c r="Q1716">
        <f t="shared" ca="1" si="610"/>
        <v>1.7859639999999999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9"/>
      <c r="AH1716" s="27"/>
      <c r="AS1716" s="1">
        <v>43594</v>
      </c>
      <c r="AT1716">
        <v>2.363</v>
      </c>
      <c r="AU1716">
        <f t="shared" si="615"/>
        <v>2.3629999999999998E-2</v>
      </c>
      <c r="AW1716" s="1">
        <v>43594</v>
      </c>
      <c r="AX1716">
        <v>2.3370000000000002</v>
      </c>
      <c r="AY1716">
        <f t="shared" si="616"/>
        <v>2.3370000000000002E-2</v>
      </c>
      <c r="BA1716" s="1">
        <v>43619</v>
      </c>
      <c r="BB1716">
        <v>2.1389999999999998</v>
      </c>
      <c r="BC1716">
        <f t="shared" si="617"/>
        <v>2.1389999999999999E-2</v>
      </c>
      <c r="BE1716" s="1">
        <v>43619</v>
      </c>
      <c r="BF1716">
        <v>1.8440000000000001</v>
      </c>
      <c r="BG1716">
        <f t="shared" si="618"/>
        <v>1.8440000000000002E-2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3">
        <f t="shared" ca="1" si="619"/>
        <v>48214</v>
      </c>
      <c r="B1717" s="20">
        <f t="shared" ca="1" si="608"/>
        <v>0</v>
      </c>
      <c r="C1717">
        <f t="shared" ca="1" si="621"/>
        <v>0</v>
      </c>
      <c r="D1717">
        <f t="shared" ca="1" si="611"/>
        <v>-6.1333333333333337</v>
      </c>
      <c r="E1717">
        <f t="shared" ca="1" si="612"/>
        <v>1.7859639999999999</v>
      </c>
      <c r="J1717">
        <f t="shared" ca="1" si="613"/>
        <v>127.79444444444445</v>
      </c>
      <c r="K1717">
        <f t="shared" ca="1" si="609"/>
        <v>1.7859639999999999</v>
      </c>
      <c r="P1717">
        <f t="shared" ca="1" si="614"/>
        <v>127.79444444444445</v>
      </c>
      <c r="Q1717">
        <f t="shared" ca="1" si="610"/>
        <v>1.7859639999999999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9"/>
      <c r="AH1717" s="27"/>
      <c r="AS1717" s="1">
        <v>43593</v>
      </c>
      <c r="AT1717">
        <v>2.3730000000000002</v>
      </c>
      <c r="AU1717">
        <f t="shared" si="615"/>
        <v>2.3730000000000001E-2</v>
      </c>
      <c r="AW1717" s="1">
        <v>43593</v>
      </c>
      <c r="AX1717">
        <v>2.351</v>
      </c>
      <c r="AY1717">
        <f t="shared" si="616"/>
        <v>2.351E-2</v>
      </c>
      <c r="BA1717" s="1">
        <v>43616</v>
      </c>
      <c r="BB1717">
        <v>2.2200000000000002</v>
      </c>
      <c r="BC1717">
        <f t="shared" si="617"/>
        <v>2.2200000000000001E-2</v>
      </c>
      <c r="BE1717" s="1">
        <v>43616</v>
      </c>
      <c r="BF1717">
        <v>1.9630000000000001</v>
      </c>
      <c r="BG1717">
        <f t="shared" si="618"/>
        <v>1.9630000000000002E-2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3">
        <f t="shared" ca="1" si="619"/>
        <v>48215</v>
      </c>
      <c r="B1718" s="20">
        <f t="shared" ca="1" si="608"/>
        <v>0</v>
      </c>
      <c r="C1718">
        <f t="shared" ca="1" si="621"/>
        <v>0</v>
      </c>
      <c r="D1718">
        <f t="shared" ca="1" si="611"/>
        <v>-6.1361111111111111</v>
      </c>
      <c r="E1718">
        <f t="shared" ca="1" si="612"/>
        <v>1.7859639999999999</v>
      </c>
      <c r="J1718">
        <f t="shared" ca="1" si="613"/>
        <v>127.79444444444445</v>
      </c>
      <c r="K1718">
        <f t="shared" ca="1" si="609"/>
        <v>1.7859639999999999</v>
      </c>
      <c r="P1718">
        <f t="shared" ca="1" si="614"/>
        <v>127.79444444444445</v>
      </c>
      <c r="Q1718">
        <f t="shared" ca="1" si="610"/>
        <v>1.7859639999999999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9"/>
      <c r="AH1718" s="27"/>
      <c r="AS1718" s="1">
        <v>43592</v>
      </c>
      <c r="AT1718">
        <v>2.371</v>
      </c>
      <c r="AU1718">
        <f t="shared" si="615"/>
        <v>2.3709999999999998E-2</v>
      </c>
      <c r="AW1718" s="1">
        <v>43592</v>
      </c>
      <c r="AX1718">
        <v>2.3460000000000001</v>
      </c>
      <c r="AY1718">
        <f t="shared" si="616"/>
        <v>2.3460000000000002E-2</v>
      </c>
      <c r="BA1718" s="1">
        <v>43615</v>
      </c>
      <c r="BB1718">
        <v>2.3140000000000001</v>
      </c>
      <c r="BC1718">
        <f t="shared" si="617"/>
        <v>2.3140000000000001E-2</v>
      </c>
      <c r="BE1718" s="1">
        <v>43615</v>
      </c>
      <c r="BF1718">
        <v>2.0815000000000001</v>
      </c>
      <c r="BG1718">
        <f t="shared" si="618"/>
        <v>2.0815E-2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3">
        <f t="shared" ca="1" si="619"/>
        <v>48218</v>
      </c>
      <c r="B1719" s="20">
        <f t="shared" ca="1" si="608"/>
        <v>0</v>
      </c>
      <c r="C1719">
        <f t="shared" ca="1" si="621"/>
        <v>0</v>
      </c>
      <c r="D1719">
        <f t="shared" ca="1" si="611"/>
        <v>-6.1444444444444448</v>
      </c>
      <c r="E1719">
        <f t="shared" ca="1" si="612"/>
        <v>1.7859639999999999</v>
      </c>
      <c r="J1719">
        <f t="shared" ca="1" si="613"/>
        <v>127.79444444444445</v>
      </c>
      <c r="K1719">
        <f t="shared" ca="1" si="609"/>
        <v>1.7859639999999999</v>
      </c>
      <c r="P1719">
        <f t="shared" ca="1" si="614"/>
        <v>127.79444444444445</v>
      </c>
      <c r="Q1719">
        <f t="shared" ca="1" si="610"/>
        <v>1.7859639999999999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9"/>
      <c r="AH1719" s="27"/>
      <c r="AS1719" s="1">
        <v>43591</v>
      </c>
      <c r="AT1719">
        <v>2.3780000000000001</v>
      </c>
      <c r="AU1719">
        <f t="shared" si="615"/>
        <v>2.3780000000000003E-2</v>
      </c>
      <c r="AW1719" s="1">
        <v>43591</v>
      </c>
      <c r="AX1719">
        <v>2.3559999999999999</v>
      </c>
      <c r="AY1719">
        <f t="shared" si="616"/>
        <v>2.3559999999999998E-2</v>
      </c>
      <c r="BA1719" s="1">
        <v>43614</v>
      </c>
      <c r="BB1719">
        <v>2.323</v>
      </c>
      <c r="BC1719">
        <f t="shared" si="617"/>
        <v>2.3230000000000001E-2</v>
      </c>
      <c r="BE1719" s="1">
        <v>43614</v>
      </c>
      <c r="BF1719">
        <v>2.1353</v>
      </c>
      <c r="BG1719">
        <f t="shared" si="618"/>
        <v>2.1353E-2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3">
        <f t="shared" ca="1" si="619"/>
        <v>48219</v>
      </c>
      <c r="B1720" s="20">
        <f t="shared" ca="1" si="608"/>
        <v>0</v>
      </c>
      <c r="C1720">
        <f t="shared" ca="1" si="621"/>
        <v>0</v>
      </c>
      <c r="D1720">
        <f t="shared" ca="1" si="611"/>
        <v>-6.1472222222222221</v>
      </c>
      <c r="E1720">
        <f t="shared" ca="1" si="612"/>
        <v>1.7859639999999999</v>
      </c>
      <c r="J1720">
        <f t="shared" ca="1" si="613"/>
        <v>127.79444444444445</v>
      </c>
      <c r="K1720">
        <f t="shared" ca="1" si="609"/>
        <v>1.7859639999999999</v>
      </c>
      <c r="P1720">
        <f t="shared" ca="1" si="614"/>
        <v>127.79444444444445</v>
      </c>
      <c r="Q1720">
        <f t="shared" ca="1" si="610"/>
        <v>1.7859639999999999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9"/>
      <c r="AH1720" s="27"/>
      <c r="AS1720" s="1">
        <v>43588</v>
      </c>
      <c r="AT1720">
        <v>2.3860000000000001</v>
      </c>
      <c r="AU1720">
        <f t="shared" si="615"/>
        <v>2.3860000000000003E-2</v>
      </c>
      <c r="AW1720" s="1">
        <v>43588</v>
      </c>
      <c r="AX1720">
        <v>2.371</v>
      </c>
      <c r="AY1720">
        <f t="shared" si="616"/>
        <v>2.3709999999999998E-2</v>
      </c>
      <c r="BA1720" s="1">
        <v>43613</v>
      </c>
      <c r="BB1720">
        <v>2.35</v>
      </c>
      <c r="BC1720">
        <f t="shared" si="617"/>
        <v>2.35E-2</v>
      </c>
      <c r="BE1720" s="1">
        <v>43613</v>
      </c>
      <c r="BF1720">
        <v>2.1335999999999999</v>
      </c>
      <c r="BG1720">
        <f t="shared" si="618"/>
        <v>2.1336000000000001E-2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3">
        <f t="shared" ca="1" si="619"/>
        <v>48220</v>
      </c>
      <c r="B1721" s="20">
        <f t="shared" ca="1" si="608"/>
        <v>0</v>
      </c>
      <c r="C1721">
        <f t="shared" ca="1" si="621"/>
        <v>0</v>
      </c>
      <c r="D1721">
        <f t="shared" ca="1" si="611"/>
        <v>-6.15</v>
      </c>
      <c r="E1721">
        <f t="shared" ca="1" si="612"/>
        <v>1.7859639999999999</v>
      </c>
      <c r="J1721">
        <f t="shared" ca="1" si="613"/>
        <v>127.79444444444445</v>
      </c>
      <c r="K1721">
        <f t="shared" ca="1" si="609"/>
        <v>1.7859639999999999</v>
      </c>
      <c r="P1721">
        <f t="shared" ca="1" si="614"/>
        <v>127.79444444444445</v>
      </c>
      <c r="Q1721">
        <f t="shared" ca="1" si="610"/>
        <v>1.7859639999999999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9"/>
      <c r="AH1721" s="27"/>
      <c r="AS1721" s="1">
        <v>43587</v>
      </c>
      <c r="AT1721">
        <v>2.3889999999999998</v>
      </c>
      <c r="AU1721">
        <f t="shared" si="615"/>
        <v>2.3889999999999998E-2</v>
      </c>
      <c r="AW1721" s="1">
        <v>43587</v>
      </c>
      <c r="AX1721">
        <v>2.371</v>
      </c>
      <c r="AY1721">
        <f t="shared" si="616"/>
        <v>2.3709999999999998E-2</v>
      </c>
      <c r="BA1721" s="1">
        <v>43612</v>
      </c>
      <c r="BB1721">
        <v>2.3679999999999999</v>
      </c>
      <c r="BC1721">
        <f t="shared" si="617"/>
        <v>2.368E-2</v>
      </c>
      <c r="BE1721" s="1">
        <v>43612</v>
      </c>
      <c r="BF1721">
        <v>2.17</v>
      </c>
      <c r="BG1721">
        <f t="shared" si="618"/>
        <v>2.1700000000000001E-2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3">
        <f t="shared" ca="1" si="619"/>
        <v>48221</v>
      </c>
      <c r="B1722" s="20">
        <f t="shared" ca="1" si="608"/>
        <v>0</v>
      </c>
      <c r="C1722">
        <f t="shared" ca="1" si="621"/>
        <v>0</v>
      </c>
      <c r="D1722">
        <f t="shared" ca="1" si="611"/>
        <v>-6.1527777777777777</v>
      </c>
      <c r="E1722">
        <f t="shared" ca="1" si="612"/>
        <v>1.7859639999999999</v>
      </c>
      <c r="J1722">
        <f t="shared" ca="1" si="613"/>
        <v>127.79444444444445</v>
      </c>
      <c r="K1722">
        <f t="shared" ca="1" si="609"/>
        <v>1.7859639999999999</v>
      </c>
      <c r="P1722">
        <f t="shared" ca="1" si="614"/>
        <v>127.79444444444445</v>
      </c>
      <c r="Q1722">
        <f t="shared" ca="1" si="610"/>
        <v>1.7859639999999999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9"/>
      <c r="AH1722" s="27"/>
      <c r="AS1722" s="1">
        <v>43586</v>
      </c>
      <c r="AT1722">
        <v>2.3809999999999998</v>
      </c>
      <c r="AU1722">
        <f t="shared" si="615"/>
        <v>2.3809999999999998E-2</v>
      </c>
      <c r="AW1722" s="1">
        <v>43586</v>
      </c>
      <c r="AX1722">
        <v>2.3559999999999999</v>
      </c>
      <c r="AY1722">
        <f t="shared" si="616"/>
        <v>2.3559999999999998E-2</v>
      </c>
      <c r="BA1722" s="1">
        <v>43609</v>
      </c>
      <c r="BB1722">
        <v>2.367</v>
      </c>
      <c r="BC1722">
        <f t="shared" si="617"/>
        <v>2.367E-2</v>
      </c>
      <c r="BE1722" s="1">
        <v>43609</v>
      </c>
      <c r="BF1722">
        <v>2.17</v>
      </c>
      <c r="BG1722">
        <f t="shared" si="618"/>
        <v>2.1700000000000001E-2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3">
        <f t="shared" ca="1" si="619"/>
        <v>48222</v>
      </c>
      <c r="B1723" s="20">
        <f t="shared" ca="1" si="608"/>
        <v>0</v>
      </c>
      <c r="C1723">
        <f t="shared" ca="1" si="621"/>
        <v>0</v>
      </c>
      <c r="D1723">
        <f t="shared" ca="1" si="611"/>
        <v>-6.1555555555555559</v>
      </c>
      <c r="E1723">
        <f t="shared" ca="1" si="612"/>
        <v>1.7859639999999999</v>
      </c>
      <c r="J1723">
        <f t="shared" ca="1" si="613"/>
        <v>127.79444444444445</v>
      </c>
      <c r="K1723">
        <f t="shared" ca="1" si="609"/>
        <v>1.7859639999999999</v>
      </c>
      <c r="P1723">
        <f t="shared" ca="1" si="614"/>
        <v>127.79444444444445</v>
      </c>
      <c r="Q1723">
        <f t="shared" ca="1" si="610"/>
        <v>1.7859639999999999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9"/>
      <c r="AH1723" s="27"/>
      <c r="AS1723" s="1">
        <v>43585</v>
      </c>
      <c r="AT1723">
        <v>2.391</v>
      </c>
      <c r="AU1723">
        <f t="shared" si="615"/>
        <v>2.3910000000000001E-2</v>
      </c>
      <c r="AW1723" s="1">
        <v>43585</v>
      </c>
      <c r="AX1723">
        <v>2.3519999999999999</v>
      </c>
      <c r="AY1723">
        <f t="shared" si="616"/>
        <v>2.3519999999999999E-2</v>
      </c>
      <c r="BA1723" s="1">
        <v>43608</v>
      </c>
      <c r="BB1723">
        <v>2.359</v>
      </c>
      <c r="BC1723">
        <f t="shared" si="617"/>
        <v>2.359E-2</v>
      </c>
      <c r="BE1723" s="1">
        <v>43608</v>
      </c>
      <c r="BF1723">
        <v>2.1589999999999998</v>
      </c>
      <c r="BG1723">
        <f t="shared" si="618"/>
        <v>2.1589999999999998E-2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3">
        <f t="shared" ca="1" si="619"/>
        <v>48225</v>
      </c>
      <c r="B1724" s="20">
        <f t="shared" ca="1" si="608"/>
        <v>0</v>
      </c>
      <c r="C1724">
        <f t="shared" ca="1" si="621"/>
        <v>0</v>
      </c>
      <c r="D1724">
        <f t="shared" ca="1" si="611"/>
        <v>-6.1638888888888888</v>
      </c>
      <c r="E1724">
        <f t="shared" ca="1" si="612"/>
        <v>1.7859639999999999</v>
      </c>
      <c r="J1724">
        <f t="shared" ca="1" si="613"/>
        <v>127.79444444444445</v>
      </c>
      <c r="K1724">
        <f t="shared" ca="1" si="609"/>
        <v>1.7859639999999999</v>
      </c>
      <c r="P1724">
        <f t="shared" ca="1" si="614"/>
        <v>127.79444444444445</v>
      </c>
      <c r="Q1724">
        <f t="shared" ca="1" si="610"/>
        <v>1.7859639999999999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9"/>
      <c r="AH1724" s="27"/>
      <c r="AS1724" s="1">
        <v>43584</v>
      </c>
      <c r="AT1724">
        <v>2.3940000000000001</v>
      </c>
      <c r="AU1724">
        <f t="shared" si="615"/>
        <v>2.3940000000000003E-2</v>
      </c>
      <c r="AW1724" s="1">
        <v>43584</v>
      </c>
      <c r="AX1724">
        <v>2.3580000000000001</v>
      </c>
      <c r="AY1724">
        <f t="shared" si="616"/>
        <v>2.358E-2</v>
      </c>
      <c r="BA1724" s="1">
        <v>43607</v>
      </c>
      <c r="BB1724">
        <v>2.4239999999999999</v>
      </c>
      <c r="BC1724">
        <f t="shared" si="617"/>
        <v>2.4239999999999998E-2</v>
      </c>
      <c r="BE1724" s="1">
        <v>43607</v>
      </c>
      <c r="BF1724">
        <v>2.25</v>
      </c>
      <c r="BG1724">
        <f t="shared" si="618"/>
        <v>2.2499999999999999E-2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3">
        <f t="shared" ca="1" si="619"/>
        <v>48226</v>
      </c>
      <c r="B1725" s="20">
        <f t="shared" ca="1" si="608"/>
        <v>0</v>
      </c>
      <c r="C1725">
        <f t="shared" ca="1" si="621"/>
        <v>0</v>
      </c>
      <c r="D1725">
        <f t="shared" ca="1" si="611"/>
        <v>-6.166666666666667</v>
      </c>
      <c r="E1725">
        <f t="shared" ca="1" si="612"/>
        <v>1.7859639999999999</v>
      </c>
      <c r="J1725">
        <f t="shared" ca="1" si="613"/>
        <v>127.79444444444445</v>
      </c>
      <c r="K1725">
        <f t="shared" ca="1" si="609"/>
        <v>1.7859639999999999</v>
      </c>
      <c r="P1725">
        <f t="shared" ca="1" si="614"/>
        <v>127.79444444444445</v>
      </c>
      <c r="Q1725">
        <f t="shared" ca="1" si="610"/>
        <v>1.7859639999999999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9"/>
      <c r="AH1725" s="27"/>
      <c r="AS1725" s="1">
        <v>43581</v>
      </c>
      <c r="AT1725">
        <v>2.3940000000000001</v>
      </c>
      <c r="AU1725">
        <f t="shared" si="615"/>
        <v>2.3940000000000003E-2</v>
      </c>
      <c r="AW1725" s="1">
        <v>43581</v>
      </c>
      <c r="AX1725">
        <v>2.355</v>
      </c>
      <c r="AY1725">
        <f t="shared" si="616"/>
        <v>2.3550000000000001E-2</v>
      </c>
      <c r="BA1725" s="1">
        <v>43606</v>
      </c>
      <c r="BB1725">
        <v>2.4329999999999998</v>
      </c>
      <c r="BC1725">
        <f t="shared" si="617"/>
        <v>2.4329999999999997E-2</v>
      </c>
      <c r="BE1725" s="1">
        <v>43606</v>
      </c>
      <c r="BF1725">
        <v>2.2759999999999998</v>
      </c>
      <c r="BG1725">
        <f t="shared" si="618"/>
        <v>2.2759999999999999E-2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3">
        <f t="shared" ca="1" si="619"/>
        <v>48227</v>
      </c>
      <c r="B1726" s="20">
        <f t="shared" ca="1" si="608"/>
        <v>0</v>
      </c>
      <c r="C1726">
        <f t="shared" ca="1" si="621"/>
        <v>0</v>
      </c>
      <c r="D1726">
        <f t="shared" ca="1" si="611"/>
        <v>-6.1694444444444443</v>
      </c>
      <c r="E1726">
        <f t="shared" ca="1" si="612"/>
        <v>1.7859639999999999</v>
      </c>
      <c r="J1726">
        <f t="shared" ca="1" si="613"/>
        <v>127.79444444444445</v>
      </c>
      <c r="K1726">
        <f t="shared" ca="1" si="609"/>
        <v>1.7859639999999999</v>
      </c>
      <c r="P1726">
        <f t="shared" ca="1" si="614"/>
        <v>127.79444444444445</v>
      </c>
      <c r="Q1726">
        <f t="shared" ca="1" si="610"/>
        <v>1.7859639999999999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9"/>
      <c r="AH1726" s="27"/>
      <c r="AS1726" s="1">
        <v>43580</v>
      </c>
      <c r="AT1726">
        <v>2.3969999999999998</v>
      </c>
      <c r="AU1726">
        <f t="shared" si="615"/>
        <v>2.3969999999999998E-2</v>
      </c>
      <c r="AW1726" s="1">
        <v>43580</v>
      </c>
      <c r="AX1726">
        <v>2.3690000000000002</v>
      </c>
      <c r="AY1726">
        <f t="shared" si="616"/>
        <v>2.3690000000000003E-2</v>
      </c>
      <c r="BA1726" s="1">
        <v>43605</v>
      </c>
      <c r="BB1726">
        <v>2.4129999999999998</v>
      </c>
      <c r="BC1726">
        <f t="shared" si="617"/>
        <v>2.4129999999999999E-2</v>
      </c>
      <c r="BE1726" s="1">
        <v>43605</v>
      </c>
      <c r="BF1726">
        <v>2.2570000000000001</v>
      </c>
      <c r="BG1726">
        <f t="shared" si="618"/>
        <v>2.257E-2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3">
        <f t="shared" ca="1" si="619"/>
        <v>48228</v>
      </c>
      <c r="B1727" s="20">
        <f t="shared" ca="1" si="608"/>
        <v>0</v>
      </c>
      <c r="C1727">
        <f t="shared" ca="1" si="621"/>
        <v>0</v>
      </c>
      <c r="D1727">
        <f t="shared" ca="1" si="611"/>
        <v>-6.1722222222222225</v>
      </c>
      <c r="E1727">
        <f t="shared" ca="1" si="612"/>
        <v>1.7859639999999999</v>
      </c>
      <c r="J1727">
        <f t="shared" ca="1" si="613"/>
        <v>127.79444444444445</v>
      </c>
      <c r="K1727">
        <f t="shared" ca="1" si="609"/>
        <v>1.7859639999999999</v>
      </c>
      <c r="P1727">
        <f t="shared" ca="1" si="614"/>
        <v>127.79444444444445</v>
      </c>
      <c r="Q1727">
        <f t="shared" ca="1" si="610"/>
        <v>1.7859639999999999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9"/>
      <c r="AH1727" s="27"/>
      <c r="AS1727" s="1">
        <v>43579</v>
      </c>
      <c r="AT1727">
        <v>2.3889999999999998</v>
      </c>
      <c r="AU1727">
        <f t="shared" si="615"/>
        <v>2.3889999999999998E-2</v>
      </c>
      <c r="AW1727" s="1">
        <v>43579</v>
      </c>
      <c r="AX1727">
        <v>2.3559999999999999</v>
      </c>
      <c r="AY1727">
        <f t="shared" si="616"/>
        <v>2.3559999999999998E-2</v>
      </c>
      <c r="BA1727" s="1">
        <v>43602</v>
      </c>
      <c r="BB1727">
        <v>2.3980000000000001</v>
      </c>
      <c r="BC1727">
        <f t="shared" si="617"/>
        <v>2.3980000000000001E-2</v>
      </c>
      <c r="BE1727" s="1">
        <v>43602</v>
      </c>
      <c r="BF1727">
        <v>2.2330000000000001</v>
      </c>
      <c r="BG1727">
        <f t="shared" si="618"/>
        <v>2.2330000000000003E-2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3">
        <f t="shared" ca="1" si="619"/>
        <v>48229</v>
      </c>
      <c r="B1728" s="20">
        <f t="shared" ca="1" si="608"/>
        <v>0</v>
      </c>
      <c r="C1728">
        <f t="shared" ca="1" si="621"/>
        <v>0</v>
      </c>
      <c r="D1728">
        <f t="shared" ca="1" si="611"/>
        <v>-6.1749999999999998</v>
      </c>
      <c r="E1728">
        <f t="shared" ca="1" si="612"/>
        <v>1.7859639999999999</v>
      </c>
      <c r="J1728">
        <f t="shared" ca="1" si="613"/>
        <v>127.79444444444445</v>
      </c>
      <c r="K1728">
        <f t="shared" ca="1" si="609"/>
        <v>1.7859639999999999</v>
      </c>
      <c r="P1728">
        <f t="shared" ca="1" si="614"/>
        <v>127.79444444444445</v>
      </c>
      <c r="Q1728">
        <f t="shared" ca="1" si="610"/>
        <v>1.7859639999999999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9"/>
      <c r="AH1728" s="27"/>
      <c r="AS1728" s="1">
        <v>43578</v>
      </c>
      <c r="AT1728">
        <v>2.4</v>
      </c>
      <c r="AU1728">
        <f t="shared" si="615"/>
        <v>2.4E-2</v>
      </c>
      <c r="AW1728" s="1">
        <v>43578</v>
      </c>
      <c r="AX1728">
        <v>2.3769999999999998</v>
      </c>
      <c r="AY1728">
        <f t="shared" si="616"/>
        <v>2.3769999999999999E-2</v>
      </c>
      <c r="BA1728" s="1">
        <v>43601</v>
      </c>
      <c r="BB1728">
        <v>2.4</v>
      </c>
      <c r="BC1728">
        <f t="shared" si="617"/>
        <v>2.4E-2</v>
      </c>
      <c r="BE1728" s="1">
        <v>43601</v>
      </c>
      <c r="BF1728">
        <v>2.2330000000000001</v>
      </c>
      <c r="BG1728">
        <f t="shared" si="618"/>
        <v>2.2330000000000003E-2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3">
        <f t="shared" ca="1" si="619"/>
        <v>48232</v>
      </c>
      <c r="B1729" s="20">
        <f t="shared" ca="1" si="608"/>
        <v>0</v>
      </c>
      <c r="C1729">
        <f t="shared" ca="1" si="621"/>
        <v>0</v>
      </c>
      <c r="D1729">
        <f t="shared" ca="1" si="611"/>
        <v>-6.1833333333333336</v>
      </c>
      <c r="E1729">
        <f t="shared" ca="1" si="612"/>
        <v>1.7859639999999999</v>
      </c>
      <c r="J1729">
        <f t="shared" ca="1" si="613"/>
        <v>127.79444444444445</v>
      </c>
      <c r="K1729">
        <f t="shared" ca="1" si="609"/>
        <v>1.7859639999999999</v>
      </c>
      <c r="P1729">
        <f t="shared" ca="1" si="614"/>
        <v>127.79444444444445</v>
      </c>
      <c r="Q1729">
        <f t="shared" ca="1" si="610"/>
        <v>1.7859639999999999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9"/>
      <c r="AH1729" s="27"/>
      <c r="AS1729" s="1">
        <v>43577</v>
      </c>
      <c r="AT1729">
        <v>2.4060000000000001</v>
      </c>
      <c r="AU1729">
        <f t="shared" si="615"/>
        <v>2.4060000000000002E-2</v>
      </c>
      <c r="AW1729" s="1">
        <v>43577</v>
      </c>
      <c r="AX1729">
        <v>2.3849999999999998</v>
      </c>
      <c r="AY1729">
        <f t="shared" si="616"/>
        <v>2.3849999999999996E-2</v>
      </c>
      <c r="BA1729" s="1">
        <v>43600</v>
      </c>
      <c r="BB1729">
        <v>2.3860000000000001</v>
      </c>
      <c r="BC1729">
        <f t="shared" si="617"/>
        <v>2.3860000000000003E-2</v>
      </c>
      <c r="BE1729" s="1">
        <v>43600</v>
      </c>
      <c r="BF1729">
        <v>2.2109999999999999</v>
      </c>
      <c r="BG1729">
        <f t="shared" si="618"/>
        <v>2.2109999999999998E-2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3">
        <f t="shared" ca="1" si="619"/>
        <v>48233</v>
      </c>
      <c r="B1730" s="20">
        <f t="shared" ca="1" si="608"/>
        <v>0</v>
      </c>
      <c r="C1730">
        <f t="shared" ca="1" si="621"/>
        <v>0</v>
      </c>
      <c r="D1730">
        <f t="shared" ca="1" si="611"/>
        <v>-6.1861111111111109</v>
      </c>
      <c r="E1730">
        <f t="shared" ca="1" si="612"/>
        <v>1.7859639999999999</v>
      </c>
      <c r="J1730">
        <f t="shared" ca="1" si="613"/>
        <v>127.79444444444445</v>
      </c>
      <c r="K1730">
        <f t="shared" ca="1" si="609"/>
        <v>1.7859639999999999</v>
      </c>
      <c r="P1730">
        <f t="shared" ca="1" si="614"/>
        <v>127.79444444444445</v>
      </c>
      <c r="Q1730">
        <f t="shared" ca="1" si="610"/>
        <v>1.7859639999999999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9"/>
      <c r="AH1730" s="27"/>
      <c r="AS1730" s="1">
        <v>43574</v>
      </c>
      <c r="AT1730">
        <v>2.4049999999999998</v>
      </c>
      <c r="AU1730">
        <f t="shared" si="615"/>
        <v>2.4049999999999998E-2</v>
      </c>
      <c r="AW1730" s="1">
        <v>43574</v>
      </c>
      <c r="AX1730">
        <v>2.3959999999999999</v>
      </c>
      <c r="AY1730">
        <f t="shared" si="616"/>
        <v>2.3959999999999999E-2</v>
      </c>
      <c r="BA1730" s="1">
        <v>43599</v>
      </c>
      <c r="BB1730">
        <v>2.403</v>
      </c>
      <c r="BC1730">
        <f t="shared" si="617"/>
        <v>2.4029999999999999E-2</v>
      </c>
      <c r="BE1730" s="1">
        <v>43599</v>
      </c>
      <c r="BF1730">
        <v>2.2483</v>
      </c>
      <c r="BG1730">
        <f t="shared" si="618"/>
        <v>2.2483E-2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3">
        <f t="shared" ca="1" si="619"/>
        <v>48234</v>
      </c>
      <c r="B1731" s="20">
        <f t="shared" ca="1" si="608"/>
        <v>0</v>
      </c>
      <c r="C1731">
        <f t="shared" ca="1" si="621"/>
        <v>0</v>
      </c>
      <c r="D1731">
        <f t="shared" ca="1" si="611"/>
        <v>-6.1888888888888891</v>
      </c>
      <c r="E1731">
        <f t="shared" ca="1" si="612"/>
        <v>1.7859639999999999</v>
      </c>
      <c r="J1731">
        <f t="shared" ca="1" si="613"/>
        <v>127.79444444444445</v>
      </c>
      <c r="K1731">
        <f t="shared" ca="1" si="609"/>
        <v>1.7859639999999999</v>
      </c>
      <c r="P1731">
        <f t="shared" ca="1" si="614"/>
        <v>127.79444444444445</v>
      </c>
      <c r="Q1731">
        <f t="shared" ca="1" si="610"/>
        <v>1.7859639999999999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9"/>
      <c r="AH1731" s="27"/>
      <c r="AS1731" s="1">
        <v>43573</v>
      </c>
      <c r="AT1731">
        <v>2.407</v>
      </c>
      <c r="AU1731">
        <f t="shared" si="615"/>
        <v>2.4070000000000001E-2</v>
      </c>
      <c r="AW1731" s="1">
        <v>43573</v>
      </c>
      <c r="AX1731">
        <v>2.3959999999999999</v>
      </c>
      <c r="AY1731">
        <f t="shared" si="616"/>
        <v>2.3959999999999999E-2</v>
      </c>
      <c r="BA1731" s="1">
        <v>43598</v>
      </c>
      <c r="BB1731">
        <v>2.4009999999999998</v>
      </c>
      <c r="BC1731">
        <f t="shared" si="617"/>
        <v>2.4009999999999997E-2</v>
      </c>
      <c r="BE1731" s="1">
        <v>43598</v>
      </c>
      <c r="BF1731">
        <v>2.2360000000000002</v>
      </c>
      <c r="BG1731">
        <f t="shared" si="618"/>
        <v>2.2360000000000001E-2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3">
        <f t="shared" ca="1" si="619"/>
        <v>48235</v>
      </c>
      <c r="B1732" s="20">
        <f t="shared" ca="1" si="608"/>
        <v>0</v>
      </c>
      <c r="C1732">
        <f t="shared" ca="1" si="621"/>
        <v>0</v>
      </c>
      <c r="D1732">
        <f t="shared" ca="1" si="611"/>
        <v>-6.1916666666666664</v>
      </c>
      <c r="E1732">
        <f t="shared" ca="1" si="612"/>
        <v>1.7859639999999999</v>
      </c>
      <c r="J1732">
        <f t="shared" ca="1" si="613"/>
        <v>127.79444444444445</v>
      </c>
      <c r="K1732">
        <f t="shared" ca="1" si="609"/>
        <v>1.7859639999999999</v>
      </c>
      <c r="P1732">
        <f t="shared" ca="1" si="614"/>
        <v>127.79444444444445</v>
      </c>
      <c r="Q1732">
        <f t="shared" ca="1" si="610"/>
        <v>1.7859639999999999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9"/>
      <c r="AH1732" s="27"/>
      <c r="AS1732" s="1">
        <v>43572</v>
      </c>
      <c r="AT1732">
        <v>2.4060000000000001</v>
      </c>
      <c r="AU1732">
        <f t="shared" si="615"/>
        <v>2.4060000000000002E-2</v>
      </c>
      <c r="AW1732" s="1">
        <v>43572</v>
      </c>
      <c r="AX1732">
        <v>2.3959999999999999</v>
      </c>
      <c r="AY1732">
        <f t="shared" si="616"/>
        <v>2.3959999999999999E-2</v>
      </c>
      <c r="BA1732" s="1">
        <v>43595</v>
      </c>
      <c r="BB1732">
        <v>2.4529999999999998</v>
      </c>
      <c r="BC1732">
        <f t="shared" si="617"/>
        <v>2.453E-2</v>
      </c>
      <c r="BE1732" s="1">
        <v>43595</v>
      </c>
      <c r="BF1732">
        <v>2.3239999999999998</v>
      </c>
      <c r="BG1732">
        <f t="shared" si="618"/>
        <v>2.3239999999999997E-2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3">
        <f t="shared" ca="1" si="619"/>
        <v>48236</v>
      </c>
      <c r="B1733" s="20">
        <f t="shared" ca="1" si="608"/>
        <v>0</v>
      </c>
      <c r="C1733">
        <f t="shared" ca="1" si="621"/>
        <v>0</v>
      </c>
      <c r="D1733">
        <f t="shared" ca="1" si="611"/>
        <v>-6.1944444444444446</v>
      </c>
      <c r="E1733">
        <f t="shared" ca="1" si="612"/>
        <v>1.7859639999999999</v>
      </c>
      <c r="J1733">
        <f t="shared" ca="1" si="613"/>
        <v>127.79444444444445</v>
      </c>
      <c r="K1733">
        <f t="shared" ca="1" si="609"/>
        <v>1.7859639999999999</v>
      </c>
      <c r="P1733">
        <f t="shared" ca="1" si="614"/>
        <v>127.79444444444445</v>
      </c>
      <c r="Q1733">
        <f t="shared" ca="1" si="610"/>
        <v>1.7859639999999999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9"/>
      <c r="AH1733" s="27"/>
      <c r="AS1733" s="1">
        <v>43571</v>
      </c>
      <c r="AT1733">
        <v>2.399</v>
      </c>
      <c r="AU1733">
        <f t="shared" si="615"/>
        <v>2.3990000000000001E-2</v>
      </c>
      <c r="AW1733" s="1">
        <v>43571</v>
      </c>
      <c r="AX1733">
        <v>2.3889999999999998</v>
      </c>
      <c r="AY1733">
        <f t="shared" si="616"/>
        <v>2.3889999999999998E-2</v>
      </c>
      <c r="BA1733" s="1">
        <v>43594</v>
      </c>
      <c r="BB1733">
        <v>2.468</v>
      </c>
      <c r="BC1733">
        <f t="shared" si="617"/>
        <v>2.4680000000000001E-2</v>
      </c>
      <c r="BE1733" s="1">
        <v>43594</v>
      </c>
      <c r="BF1733">
        <v>2.327</v>
      </c>
      <c r="BG1733">
        <f t="shared" si="618"/>
        <v>2.3269999999999999E-2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3">
        <f t="shared" ca="1" si="619"/>
        <v>48239</v>
      </c>
      <c r="B1734" s="20">
        <f t="shared" ca="1" si="608"/>
        <v>0</v>
      </c>
      <c r="C1734">
        <f t="shared" ca="1" si="621"/>
        <v>0</v>
      </c>
      <c r="D1734">
        <f t="shared" ca="1" si="611"/>
        <v>-6.2027777777777775</v>
      </c>
      <c r="E1734">
        <f t="shared" ca="1" si="612"/>
        <v>1.7859639999999999</v>
      </c>
      <c r="J1734">
        <f t="shared" ca="1" si="613"/>
        <v>127.79444444444445</v>
      </c>
      <c r="K1734">
        <f t="shared" ca="1" si="609"/>
        <v>1.7859639999999999</v>
      </c>
      <c r="P1734">
        <f t="shared" ca="1" si="614"/>
        <v>127.79444444444445</v>
      </c>
      <c r="Q1734">
        <f t="shared" ca="1" si="610"/>
        <v>1.7859639999999999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9"/>
      <c r="AH1734" s="27"/>
      <c r="AS1734" s="1">
        <v>43570</v>
      </c>
      <c r="AT1734">
        <v>2.399</v>
      </c>
      <c r="AU1734">
        <f t="shared" si="615"/>
        <v>2.3990000000000001E-2</v>
      </c>
      <c r="AW1734" s="1">
        <v>43570</v>
      </c>
      <c r="AX1734">
        <v>2.391</v>
      </c>
      <c r="AY1734">
        <f t="shared" si="616"/>
        <v>2.3910000000000001E-2</v>
      </c>
      <c r="BA1734" s="1">
        <v>43593</v>
      </c>
      <c r="BB1734">
        <v>2.4889999999999999</v>
      </c>
      <c r="BC1734">
        <f t="shared" si="617"/>
        <v>2.4889999999999999E-2</v>
      </c>
      <c r="BE1734" s="1">
        <v>43593</v>
      </c>
      <c r="BF1734">
        <v>2.3673999999999999</v>
      </c>
      <c r="BG1734">
        <f t="shared" si="618"/>
        <v>2.3674000000000001E-2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3">
        <f t="shared" ca="1" si="619"/>
        <v>48240</v>
      </c>
      <c r="B1735" s="20">
        <f t="shared" ca="1" si="608"/>
        <v>0</v>
      </c>
      <c r="C1735">
        <f t="shared" ca="1" si="621"/>
        <v>0</v>
      </c>
      <c r="D1735">
        <f t="shared" ca="1" si="611"/>
        <v>-6.2055555555555557</v>
      </c>
      <c r="E1735">
        <f t="shared" ca="1" si="612"/>
        <v>1.7859639999999999</v>
      </c>
      <c r="J1735">
        <f t="shared" ca="1" si="613"/>
        <v>127.79444444444445</v>
      </c>
      <c r="K1735">
        <f t="shared" ca="1" si="609"/>
        <v>1.7859639999999999</v>
      </c>
      <c r="P1735">
        <f t="shared" ca="1" si="614"/>
        <v>127.79444444444445</v>
      </c>
      <c r="Q1735">
        <f t="shared" ca="1" si="610"/>
        <v>1.7859639999999999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9"/>
      <c r="AH1735" s="27"/>
      <c r="AS1735" s="1">
        <v>43567</v>
      </c>
      <c r="AT1735">
        <v>2.4</v>
      </c>
      <c r="AU1735">
        <f t="shared" si="615"/>
        <v>2.4E-2</v>
      </c>
      <c r="AW1735" s="1">
        <v>43567</v>
      </c>
      <c r="AX1735">
        <v>2.387</v>
      </c>
      <c r="AY1735">
        <f t="shared" si="616"/>
        <v>2.3869999999999999E-2</v>
      </c>
      <c r="BA1735" s="1">
        <v>43592</v>
      </c>
      <c r="BB1735">
        <v>2.4870000000000001</v>
      </c>
      <c r="BC1735">
        <f t="shared" si="617"/>
        <v>2.487E-2</v>
      </c>
      <c r="BE1735" s="1">
        <v>43592</v>
      </c>
      <c r="BF1735">
        <v>2.3580999999999999</v>
      </c>
      <c r="BG1735">
        <f t="shared" si="618"/>
        <v>2.3580999999999998E-2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3">
        <f t="shared" ca="1" si="619"/>
        <v>48241</v>
      </c>
      <c r="B1736" s="20">
        <f t="shared" ca="1" si="608"/>
        <v>0</v>
      </c>
      <c r="C1736">
        <f t="shared" ca="1" si="621"/>
        <v>0</v>
      </c>
      <c r="D1736">
        <f t="shared" ca="1" si="611"/>
        <v>-6.208333333333333</v>
      </c>
      <c r="E1736">
        <f t="shared" ca="1" si="612"/>
        <v>1.7859639999999999</v>
      </c>
      <c r="J1736">
        <f t="shared" ca="1" si="613"/>
        <v>127.79444444444445</v>
      </c>
      <c r="K1736">
        <f t="shared" ca="1" si="609"/>
        <v>1.7859639999999999</v>
      </c>
      <c r="P1736">
        <f t="shared" ca="1" si="614"/>
        <v>127.79444444444445</v>
      </c>
      <c r="Q1736">
        <f t="shared" ca="1" si="610"/>
        <v>1.7859639999999999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9"/>
      <c r="AH1736" s="27"/>
      <c r="AS1736" s="1">
        <v>43566</v>
      </c>
      <c r="AT1736">
        <v>2.3959999999999999</v>
      </c>
      <c r="AU1736">
        <f t="shared" si="615"/>
        <v>2.3959999999999999E-2</v>
      </c>
      <c r="AW1736" s="1">
        <v>43566</v>
      </c>
      <c r="AX1736">
        <v>2.383</v>
      </c>
      <c r="AY1736">
        <f t="shared" si="616"/>
        <v>2.383E-2</v>
      </c>
      <c r="BA1736" s="1">
        <v>43591</v>
      </c>
      <c r="BB1736">
        <v>2.5019999999999998</v>
      </c>
      <c r="BC1736">
        <f t="shared" si="617"/>
        <v>2.5019999999999997E-2</v>
      </c>
      <c r="BE1736" s="1">
        <v>43591</v>
      </c>
      <c r="BF1736">
        <v>2.355</v>
      </c>
      <c r="BG1736">
        <f t="shared" si="618"/>
        <v>2.3550000000000001E-2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3">
        <f t="shared" ca="1" si="619"/>
        <v>48242</v>
      </c>
      <c r="B1737" s="20">
        <f t="shared" ca="1" si="608"/>
        <v>0</v>
      </c>
      <c r="C1737">
        <f t="shared" ca="1" si="621"/>
        <v>0</v>
      </c>
      <c r="D1737">
        <f t="shared" ca="1" si="611"/>
        <v>-6.2111111111111112</v>
      </c>
      <c r="E1737">
        <f t="shared" ca="1" si="612"/>
        <v>1.7859639999999999</v>
      </c>
      <c r="J1737">
        <f t="shared" ca="1" si="613"/>
        <v>127.79444444444445</v>
      </c>
      <c r="K1737">
        <f t="shared" ca="1" si="609"/>
        <v>1.7859639999999999</v>
      </c>
      <c r="P1737">
        <f t="shared" ca="1" si="614"/>
        <v>127.79444444444445</v>
      </c>
      <c r="Q1737">
        <f t="shared" ca="1" si="610"/>
        <v>1.7859639999999999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9"/>
      <c r="AH1737" s="27"/>
      <c r="AS1737" s="1">
        <v>43565</v>
      </c>
      <c r="AT1737">
        <v>2.3919999999999999</v>
      </c>
      <c r="AU1737">
        <f t="shared" si="615"/>
        <v>2.392E-2</v>
      </c>
      <c r="AW1737" s="1">
        <v>43565</v>
      </c>
      <c r="AX1737">
        <v>2.3759999999999999</v>
      </c>
      <c r="AY1737">
        <f t="shared" si="616"/>
        <v>2.376E-2</v>
      </c>
      <c r="BA1737" s="1">
        <v>43588</v>
      </c>
      <c r="BB1737">
        <v>2.5219999999999998</v>
      </c>
      <c r="BC1737">
        <f t="shared" si="617"/>
        <v>2.5219999999999999E-2</v>
      </c>
      <c r="BE1737" s="1">
        <v>43588</v>
      </c>
      <c r="BF1737">
        <v>2.4079999999999999</v>
      </c>
      <c r="BG1737">
        <f t="shared" si="618"/>
        <v>2.4080000000000001E-2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3">
        <f t="shared" ca="1" si="619"/>
        <v>48243</v>
      </c>
      <c r="B1738" s="20">
        <f t="shared" ca="1" si="608"/>
        <v>0</v>
      </c>
      <c r="C1738">
        <f t="shared" ca="1" si="621"/>
        <v>0</v>
      </c>
      <c r="D1738">
        <f t="shared" ca="1" si="611"/>
        <v>-6.2138888888888886</v>
      </c>
      <c r="E1738">
        <f t="shared" ca="1" si="612"/>
        <v>1.7859639999999999</v>
      </c>
      <c r="J1738">
        <f t="shared" ca="1" si="613"/>
        <v>127.79444444444445</v>
      </c>
      <c r="K1738">
        <f t="shared" ca="1" si="609"/>
        <v>1.7859639999999999</v>
      </c>
      <c r="P1738">
        <f t="shared" ca="1" si="614"/>
        <v>127.79444444444445</v>
      </c>
      <c r="Q1738">
        <f t="shared" ca="1" si="610"/>
        <v>1.7859639999999999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9"/>
      <c r="AH1738" s="27"/>
      <c r="AS1738" s="1">
        <v>43564</v>
      </c>
      <c r="AT1738">
        <v>2.3919999999999999</v>
      </c>
      <c r="AU1738">
        <f t="shared" si="615"/>
        <v>2.392E-2</v>
      </c>
      <c r="AW1738" s="1">
        <v>43564</v>
      </c>
      <c r="AX1738">
        <v>2.3780000000000001</v>
      </c>
      <c r="AY1738">
        <f t="shared" si="616"/>
        <v>2.3780000000000003E-2</v>
      </c>
      <c r="BA1738" s="1">
        <v>43587</v>
      </c>
      <c r="BB1738">
        <v>2.5329999999999999</v>
      </c>
      <c r="BC1738">
        <f t="shared" si="617"/>
        <v>2.5329999999999998E-2</v>
      </c>
      <c r="BE1738" s="1">
        <v>43587</v>
      </c>
      <c r="BF1738">
        <v>2.4249999999999998</v>
      </c>
      <c r="BG1738">
        <f t="shared" si="618"/>
        <v>2.4249999999999997E-2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3">
        <f t="shared" ca="1" si="619"/>
        <v>48246</v>
      </c>
      <c r="B1739" s="20">
        <f t="shared" ref="B1739:B1802" ca="1" si="625">IFERROR(VLOOKUP(A1739,$BN$11:$BO$19999,2,FALSE),B1738)</f>
        <v>0</v>
      </c>
      <c r="C1739">
        <f t="shared" ca="1" si="621"/>
        <v>0</v>
      </c>
      <c r="D1739">
        <f t="shared" ca="1" si="611"/>
        <v>-6.2222222222222223</v>
      </c>
      <c r="E1739">
        <f t="shared" ca="1" si="612"/>
        <v>1.7859639999999999</v>
      </c>
      <c r="J1739">
        <f t="shared" ca="1" si="613"/>
        <v>127.79444444444445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1.7859639999999999</v>
      </c>
      <c r="P1739">
        <f t="shared" ca="1" si="614"/>
        <v>127.79444444444445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1.7859639999999999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9"/>
      <c r="AH1739" s="27"/>
      <c r="AS1739" s="1">
        <v>43563</v>
      </c>
      <c r="AT1739">
        <v>2.395</v>
      </c>
      <c r="AU1739">
        <f t="shared" si="615"/>
        <v>2.3949999999999999E-2</v>
      </c>
      <c r="AW1739" s="1">
        <v>43563</v>
      </c>
      <c r="AX1739">
        <v>2.3820000000000001</v>
      </c>
      <c r="AY1739">
        <f t="shared" si="616"/>
        <v>2.3820000000000001E-2</v>
      </c>
      <c r="BA1739" s="1">
        <v>43586</v>
      </c>
      <c r="BB1739">
        <v>2.5099999999999998</v>
      </c>
      <c r="BC1739">
        <f t="shared" si="617"/>
        <v>2.5099999999999997E-2</v>
      </c>
      <c r="BE1739" s="1">
        <v>43586</v>
      </c>
      <c r="BF1739">
        <v>2.3927</v>
      </c>
      <c r="BG1739">
        <f t="shared" si="618"/>
        <v>2.3927E-2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3">
        <f t="shared" ca="1" si="619"/>
        <v>48247</v>
      </c>
      <c r="B1740" s="20">
        <f t="shared" ca="1" si="625"/>
        <v>0</v>
      </c>
      <c r="C1740">
        <f t="shared" ca="1" si="621"/>
        <v>0</v>
      </c>
      <c r="D1740">
        <f t="shared" ref="D1740:D1803" ca="1" si="628">($B$7-A1740)/360</f>
        <v>-6.2249999999999996</v>
      </c>
      <c r="E1740">
        <f t="shared" ref="E1740:E1803" ca="1" si="629">IFERROR(IF(D1740&lt;0.25,VLOOKUP(A1740,$AS$11:$AU$5325,3,FALSE),IF(AND(D1740&gt;=0.25,D1740&lt;0.5),VLOOKUP(A1740,$AW$11:$AY$5325,3,FALSE),IF(AND(D1740&gt;=0.5,D1740&lt;1),VLOOKUP(A1740,$BA$11:$BC$5325,3,FALSE),VLOOKUP(A1740,$BE$11:$BG$5010,3,FALSE)))),E1739)</f>
        <v>1.7859639999999999</v>
      </c>
      <c r="J1740">
        <f t="shared" ref="J1740:J1803" ca="1" si="630">($H$7-G1740)/360</f>
        <v>127.79444444444445</v>
      </c>
      <c r="K1740">
        <f t="shared" ca="1" si="626"/>
        <v>1.7859639999999999</v>
      </c>
      <c r="P1740">
        <f t="shared" ref="P1740:P1803" ca="1" si="631">($N$7-M1740)/360</f>
        <v>127.79444444444445</v>
      </c>
      <c r="Q1740">
        <f t="shared" ca="1" si="627"/>
        <v>1.7859639999999999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9"/>
      <c r="AH1740" s="27"/>
      <c r="AS1740" s="1">
        <v>43560</v>
      </c>
      <c r="AT1740">
        <v>2.3929999999999998</v>
      </c>
      <c r="AU1740">
        <f t="shared" ref="AU1740:AU1803" si="632">AT1740/100</f>
        <v>2.3929999999999996E-2</v>
      </c>
      <c r="AW1740" s="1">
        <v>43560</v>
      </c>
      <c r="AX1740">
        <v>2.38</v>
      </c>
      <c r="AY1740">
        <f t="shared" ref="AY1740:AY1803" si="633">AX1740/100</f>
        <v>2.3799999999999998E-2</v>
      </c>
      <c r="BA1740" s="1">
        <v>43585</v>
      </c>
      <c r="BB1740">
        <v>2.4900000000000002</v>
      </c>
      <c r="BC1740">
        <f t="shared" ref="BC1740:BC1803" si="634">BB1740/100</f>
        <v>2.4900000000000002E-2</v>
      </c>
      <c r="BE1740" s="1">
        <v>43585</v>
      </c>
      <c r="BF1740">
        <v>2.3521000000000001</v>
      </c>
      <c r="BG1740">
        <f t="shared" ref="BG1740:BG1803" si="635">BF1740/100</f>
        <v>2.3521E-2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3">
        <f t="shared" ref="A1741:A1804" ca="1" si="636">WORKDAY(A1740,1)</f>
        <v>48248</v>
      </c>
      <c r="B1741" s="20">
        <f t="shared" ca="1" si="625"/>
        <v>0</v>
      </c>
      <c r="C1741">
        <f t="shared" ca="1" si="621"/>
        <v>0</v>
      </c>
      <c r="D1741">
        <f t="shared" ca="1" si="628"/>
        <v>-6.2277777777777779</v>
      </c>
      <c r="E1741">
        <f t="shared" ca="1" si="629"/>
        <v>1.7859639999999999</v>
      </c>
      <c r="J1741">
        <f t="shared" ca="1" si="630"/>
        <v>127.79444444444445</v>
      </c>
      <c r="K1741">
        <f t="shared" ca="1" si="626"/>
        <v>1.7859639999999999</v>
      </c>
      <c r="P1741">
        <f t="shared" ca="1" si="631"/>
        <v>127.79444444444445</v>
      </c>
      <c r="Q1741">
        <f t="shared" ca="1" si="627"/>
        <v>1.7859639999999999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9"/>
      <c r="AH1741" s="27"/>
      <c r="AS1741" s="1">
        <v>43559</v>
      </c>
      <c r="AT1741">
        <v>2.3929999999999998</v>
      </c>
      <c r="AU1741">
        <f t="shared" si="632"/>
        <v>2.3929999999999996E-2</v>
      </c>
      <c r="AW1741" s="1">
        <v>43559</v>
      </c>
      <c r="AX1741">
        <v>2.3759999999999999</v>
      </c>
      <c r="AY1741">
        <f t="shared" si="633"/>
        <v>2.376E-2</v>
      </c>
      <c r="BA1741" s="1">
        <v>43584</v>
      </c>
      <c r="BB1741">
        <v>2.5089999999999999</v>
      </c>
      <c r="BC1741">
        <f t="shared" si="634"/>
        <v>2.5089999999999998E-2</v>
      </c>
      <c r="BE1741" s="1">
        <v>43584</v>
      </c>
      <c r="BF1741">
        <v>2.3731</v>
      </c>
      <c r="BG1741">
        <f t="shared" si="635"/>
        <v>2.3730999999999999E-2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3">
        <f t="shared" ca="1" si="636"/>
        <v>48249</v>
      </c>
      <c r="B1742" s="20">
        <f t="shared" ca="1" si="625"/>
        <v>0</v>
      </c>
      <c r="C1742">
        <f t="shared" ca="1" si="621"/>
        <v>0</v>
      </c>
      <c r="D1742">
        <f t="shared" ca="1" si="628"/>
        <v>-6.2305555555555552</v>
      </c>
      <c r="E1742">
        <f t="shared" ca="1" si="629"/>
        <v>1.7859639999999999</v>
      </c>
      <c r="J1742">
        <f t="shared" ca="1" si="630"/>
        <v>127.79444444444445</v>
      </c>
      <c r="K1742">
        <f t="shared" ca="1" si="626"/>
        <v>1.7859639999999999</v>
      </c>
      <c r="P1742">
        <f t="shared" ca="1" si="631"/>
        <v>127.79444444444445</v>
      </c>
      <c r="Q1742">
        <f t="shared" ca="1" si="627"/>
        <v>1.7859639999999999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9"/>
      <c r="AH1742" s="27"/>
      <c r="AS1742" s="1">
        <v>43558</v>
      </c>
      <c r="AT1742">
        <v>2.3940000000000001</v>
      </c>
      <c r="AU1742">
        <f t="shared" si="632"/>
        <v>2.3940000000000003E-2</v>
      </c>
      <c r="AW1742" s="1">
        <v>43558</v>
      </c>
      <c r="AX1742">
        <v>2.375</v>
      </c>
      <c r="AY1742">
        <f t="shared" si="633"/>
        <v>2.375E-2</v>
      </c>
      <c r="BA1742" s="1">
        <v>43581</v>
      </c>
      <c r="BB1742">
        <v>2.4980000000000002</v>
      </c>
      <c r="BC1742">
        <f t="shared" si="634"/>
        <v>2.4980000000000002E-2</v>
      </c>
      <c r="BE1742" s="1">
        <v>43581</v>
      </c>
      <c r="BF1742">
        <v>2.3593999999999999</v>
      </c>
      <c r="BG1742">
        <f t="shared" si="635"/>
        <v>2.3594E-2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3">
        <f t="shared" ca="1" si="636"/>
        <v>48250</v>
      </c>
      <c r="B1743" s="20">
        <f t="shared" ca="1" si="625"/>
        <v>0</v>
      </c>
      <c r="C1743">
        <f t="shared" ca="1" si="621"/>
        <v>0</v>
      </c>
      <c r="D1743">
        <f t="shared" ca="1" si="628"/>
        <v>-6.2333333333333334</v>
      </c>
      <c r="E1743">
        <f t="shared" ca="1" si="629"/>
        <v>1.7859639999999999</v>
      </c>
      <c r="J1743">
        <f t="shared" ca="1" si="630"/>
        <v>127.79444444444445</v>
      </c>
      <c r="K1743">
        <f t="shared" ca="1" si="626"/>
        <v>1.7859639999999999</v>
      </c>
      <c r="P1743">
        <f t="shared" ca="1" si="631"/>
        <v>127.79444444444445</v>
      </c>
      <c r="Q1743">
        <f t="shared" ca="1" si="627"/>
        <v>1.7859639999999999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9"/>
      <c r="AH1743" s="27"/>
      <c r="AS1743" s="1">
        <v>43557</v>
      </c>
      <c r="AT1743">
        <v>2.39</v>
      </c>
      <c r="AU1743">
        <f t="shared" si="632"/>
        <v>2.3900000000000001E-2</v>
      </c>
      <c r="AW1743" s="1">
        <v>43557</v>
      </c>
      <c r="AX1743">
        <v>2.3690000000000002</v>
      </c>
      <c r="AY1743">
        <f t="shared" si="633"/>
        <v>2.3690000000000003E-2</v>
      </c>
      <c r="BA1743" s="1">
        <v>43580</v>
      </c>
      <c r="BB1743">
        <v>2.532</v>
      </c>
      <c r="BC1743">
        <f t="shared" si="634"/>
        <v>2.5319999999999999E-2</v>
      </c>
      <c r="BE1743" s="1">
        <v>43580</v>
      </c>
      <c r="BF1743">
        <v>2.4036</v>
      </c>
      <c r="BG1743">
        <f t="shared" si="635"/>
        <v>2.4035999999999998E-2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3">
        <f t="shared" ca="1" si="636"/>
        <v>48253</v>
      </c>
      <c r="B1744" s="20">
        <f t="shared" ca="1" si="625"/>
        <v>0</v>
      </c>
      <c r="C1744">
        <f t="shared" ca="1" si="621"/>
        <v>0</v>
      </c>
      <c r="D1744">
        <f t="shared" ca="1" si="628"/>
        <v>-6.2416666666666663</v>
      </c>
      <c r="E1744">
        <f t="shared" ca="1" si="629"/>
        <v>1.7859639999999999</v>
      </c>
      <c r="J1744">
        <f t="shared" ca="1" si="630"/>
        <v>127.79444444444445</v>
      </c>
      <c r="K1744">
        <f t="shared" ca="1" si="626"/>
        <v>1.7859639999999999</v>
      </c>
      <c r="P1744">
        <f t="shared" ca="1" si="631"/>
        <v>127.79444444444445</v>
      </c>
      <c r="Q1744">
        <f t="shared" ca="1" si="627"/>
        <v>1.7859639999999999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9"/>
      <c r="AH1744" s="27"/>
      <c r="AS1744" s="1">
        <v>43556</v>
      </c>
      <c r="AT1744">
        <v>2.3919999999999999</v>
      </c>
      <c r="AU1744">
        <f t="shared" si="632"/>
        <v>2.392E-2</v>
      </c>
      <c r="AW1744" s="1">
        <v>43556</v>
      </c>
      <c r="AX1744">
        <v>2.371</v>
      </c>
      <c r="AY1744">
        <f t="shared" si="633"/>
        <v>2.3709999999999998E-2</v>
      </c>
      <c r="BA1744" s="1">
        <v>43579</v>
      </c>
      <c r="BB1744">
        <v>2.5089999999999999</v>
      </c>
      <c r="BC1744">
        <f t="shared" si="634"/>
        <v>2.5089999999999998E-2</v>
      </c>
      <c r="BE1744" s="1">
        <v>43579</v>
      </c>
      <c r="BF1744">
        <v>2.3841000000000001</v>
      </c>
      <c r="BG1744">
        <f t="shared" si="635"/>
        <v>2.3841000000000001E-2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3">
        <f t="shared" ca="1" si="636"/>
        <v>48254</v>
      </c>
      <c r="B1745" s="20">
        <f t="shared" ca="1" si="625"/>
        <v>0</v>
      </c>
      <c r="C1745">
        <f t="shared" ca="1" si="621"/>
        <v>0</v>
      </c>
      <c r="D1745">
        <f t="shared" ca="1" si="628"/>
        <v>-6.2444444444444445</v>
      </c>
      <c r="E1745">
        <f t="shared" ca="1" si="629"/>
        <v>1.7859639999999999</v>
      </c>
      <c r="J1745">
        <f t="shared" ca="1" si="630"/>
        <v>127.79444444444445</v>
      </c>
      <c r="K1745">
        <f t="shared" ca="1" si="626"/>
        <v>1.7859639999999999</v>
      </c>
      <c r="P1745">
        <f t="shared" ca="1" si="631"/>
        <v>127.79444444444445</v>
      </c>
      <c r="Q1745">
        <f t="shared" ca="1" si="627"/>
        <v>1.7859639999999999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9"/>
      <c r="AH1745" s="27"/>
      <c r="AS1745" s="1">
        <v>43553</v>
      </c>
      <c r="AT1745">
        <v>2.3860000000000001</v>
      </c>
      <c r="AU1745">
        <f t="shared" si="632"/>
        <v>2.3860000000000003E-2</v>
      </c>
      <c r="AW1745" s="1">
        <v>43553</v>
      </c>
      <c r="AX1745">
        <v>2.36</v>
      </c>
      <c r="AY1745">
        <f t="shared" si="633"/>
        <v>2.3599999999999999E-2</v>
      </c>
      <c r="BA1745" s="1">
        <v>43578</v>
      </c>
      <c r="BB1745">
        <v>2.5419999999999998</v>
      </c>
      <c r="BC1745">
        <f t="shared" si="634"/>
        <v>2.5419999999999998E-2</v>
      </c>
      <c r="BE1745" s="1">
        <v>43578</v>
      </c>
      <c r="BF1745">
        <v>2.4140000000000001</v>
      </c>
      <c r="BG1745">
        <f t="shared" si="635"/>
        <v>2.4140000000000002E-2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3">
        <f t="shared" ca="1" si="636"/>
        <v>48255</v>
      </c>
      <c r="B1746" s="20">
        <f t="shared" ca="1" si="625"/>
        <v>0</v>
      </c>
      <c r="C1746">
        <f t="shared" ca="1" si="621"/>
        <v>0</v>
      </c>
      <c r="D1746">
        <f t="shared" ca="1" si="628"/>
        <v>-6.2472222222222218</v>
      </c>
      <c r="E1746">
        <f t="shared" ca="1" si="629"/>
        <v>1.7859639999999999</v>
      </c>
      <c r="J1746">
        <f t="shared" ca="1" si="630"/>
        <v>127.79444444444445</v>
      </c>
      <c r="K1746">
        <f t="shared" ca="1" si="626"/>
        <v>1.7859639999999999</v>
      </c>
      <c r="P1746">
        <f t="shared" ca="1" si="631"/>
        <v>127.79444444444445</v>
      </c>
      <c r="Q1746">
        <f t="shared" ca="1" si="627"/>
        <v>1.7859639999999999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9"/>
      <c r="AH1746" s="27"/>
      <c r="AS1746" s="1">
        <v>43552</v>
      </c>
      <c r="AT1746">
        <v>2.3820000000000001</v>
      </c>
      <c r="AU1746">
        <f t="shared" si="632"/>
        <v>2.3820000000000001E-2</v>
      </c>
      <c r="AW1746" s="1">
        <v>43552</v>
      </c>
      <c r="AX1746">
        <v>2.347</v>
      </c>
      <c r="AY1746">
        <f t="shared" si="633"/>
        <v>2.3470000000000001E-2</v>
      </c>
      <c r="BA1746" s="1">
        <v>43577</v>
      </c>
      <c r="BB1746">
        <v>2.5430000000000001</v>
      </c>
      <c r="BC1746">
        <f t="shared" si="634"/>
        <v>2.5430000000000001E-2</v>
      </c>
      <c r="BE1746" s="1">
        <v>43577</v>
      </c>
      <c r="BF1746">
        <v>2.4453999999999998</v>
      </c>
      <c r="BG1746">
        <f t="shared" si="635"/>
        <v>2.4453999999999997E-2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3">
        <f t="shared" ca="1" si="636"/>
        <v>48256</v>
      </c>
      <c r="B1747" s="20">
        <f t="shared" ca="1" si="625"/>
        <v>0</v>
      </c>
      <c r="C1747">
        <f t="shared" ca="1" si="621"/>
        <v>0</v>
      </c>
      <c r="D1747">
        <f t="shared" ca="1" si="628"/>
        <v>-6.25</v>
      </c>
      <c r="E1747">
        <f t="shared" ca="1" si="629"/>
        <v>1.7859639999999999</v>
      </c>
      <c r="J1747">
        <f t="shared" ca="1" si="630"/>
        <v>127.79444444444445</v>
      </c>
      <c r="K1747">
        <f t="shared" ca="1" si="626"/>
        <v>1.7859639999999999</v>
      </c>
      <c r="P1747">
        <f t="shared" ca="1" si="631"/>
        <v>127.79444444444445</v>
      </c>
      <c r="Q1747">
        <f t="shared" ca="1" si="627"/>
        <v>1.7859639999999999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9"/>
      <c r="AH1747" s="27"/>
      <c r="AS1747" s="1">
        <v>43551</v>
      </c>
      <c r="AT1747">
        <v>2.38</v>
      </c>
      <c r="AU1747">
        <f t="shared" si="632"/>
        <v>2.3799999999999998E-2</v>
      </c>
      <c r="AW1747" s="1">
        <v>43551</v>
      </c>
      <c r="AX1747">
        <v>2.3420000000000001</v>
      </c>
      <c r="AY1747">
        <f t="shared" si="633"/>
        <v>2.342E-2</v>
      </c>
      <c r="BA1747" s="1">
        <v>43574</v>
      </c>
      <c r="BB1747">
        <v>2.5579999999999998</v>
      </c>
      <c r="BC1747">
        <f t="shared" si="634"/>
        <v>2.5579999999999999E-2</v>
      </c>
      <c r="BE1747" s="1">
        <v>43574</v>
      </c>
      <c r="BF1747">
        <v>2.4409999999999998</v>
      </c>
      <c r="BG1747">
        <f t="shared" si="635"/>
        <v>2.4409999999999998E-2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3">
        <f t="shared" ca="1" si="636"/>
        <v>48257</v>
      </c>
      <c r="B1748" s="20">
        <f t="shared" ca="1" si="625"/>
        <v>0</v>
      </c>
      <c r="C1748">
        <f t="shared" ca="1" si="621"/>
        <v>0</v>
      </c>
      <c r="D1748">
        <f t="shared" ca="1" si="628"/>
        <v>-6.2527777777777782</v>
      </c>
      <c r="E1748">
        <f t="shared" ca="1" si="629"/>
        <v>1.7859639999999999</v>
      </c>
      <c r="J1748">
        <f t="shared" ca="1" si="630"/>
        <v>127.79444444444445</v>
      </c>
      <c r="K1748">
        <f t="shared" ca="1" si="626"/>
        <v>1.7859639999999999</v>
      </c>
      <c r="P1748">
        <f t="shared" ca="1" si="631"/>
        <v>127.79444444444445</v>
      </c>
      <c r="Q1748">
        <f t="shared" ca="1" si="627"/>
        <v>1.7859639999999999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9"/>
      <c r="AH1748" s="27"/>
      <c r="AS1748" s="1">
        <v>43550</v>
      </c>
      <c r="AT1748">
        <v>2.39</v>
      </c>
      <c r="AU1748">
        <f t="shared" si="632"/>
        <v>2.3900000000000001E-2</v>
      </c>
      <c r="AW1748" s="1">
        <v>43550</v>
      </c>
      <c r="AX1748">
        <v>2.36</v>
      </c>
      <c r="AY1748">
        <f t="shared" si="633"/>
        <v>2.3599999999999999E-2</v>
      </c>
      <c r="BA1748" s="1">
        <v>43573</v>
      </c>
      <c r="BB1748">
        <v>2.5579999999999998</v>
      </c>
      <c r="BC1748">
        <f t="shared" si="634"/>
        <v>2.5579999999999999E-2</v>
      </c>
      <c r="BE1748" s="1">
        <v>43573</v>
      </c>
      <c r="BF1748">
        <v>2.4409999999999998</v>
      </c>
      <c r="BG1748">
        <f t="shared" si="635"/>
        <v>2.4409999999999998E-2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3">
        <f t="shared" ca="1" si="636"/>
        <v>48260</v>
      </c>
      <c r="B1749" s="20">
        <f t="shared" ca="1" si="625"/>
        <v>0</v>
      </c>
      <c r="C1749">
        <f t="shared" ca="1" si="621"/>
        <v>0</v>
      </c>
      <c r="D1749">
        <f t="shared" ca="1" si="628"/>
        <v>-6.2611111111111111</v>
      </c>
      <c r="E1749">
        <f t="shared" ca="1" si="629"/>
        <v>1.7859639999999999</v>
      </c>
      <c r="J1749">
        <f t="shared" ca="1" si="630"/>
        <v>127.79444444444445</v>
      </c>
      <c r="K1749">
        <f t="shared" ca="1" si="626"/>
        <v>1.7859639999999999</v>
      </c>
      <c r="P1749">
        <f t="shared" ca="1" si="631"/>
        <v>127.79444444444445</v>
      </c>
      <c r="Q1749">
        <f t="shared" ca="1" si="627"/>
        <v>1.7859639999999999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9"/>
      <c r="AH1749" s="27"/>
      <c r="AS1749" s="1">
        <v>43549</v>
      </c>
      <c r="AT1749">
        <v>2.3879999999999999</v>
      </c>
      <c r="AU1749">
        <f t="shared" si="632"/>
        <v>2.3879999999999998E-2</v>
      </c>
      <c r="AW1749" s="1">
        <v>43549</v>
      </c>
      <c r="AX1749">
        <v>2.3530000000000002</v>
      </c>
      <c r="AY1749">
        <f t="shared" si="633"/>
        <v>2.3530000000000002E-2</v>
      </c>
      <c r="BA1749" s="1">
        <v>43572</v>
      </c>
      <c r="BB1749">
        <v>2.5750000000000002</v>
      </c>
      <c r="BC1749">
        <f t="shared" si="634"/>
        <v>2.5750000000000002E-2</v>
      </c>
      <c r="BE1749" s="1">
        <v>43572</v>
      </c>
      <c r="BF1749">
        <v>2.468</v>
      </c>
      <c r="BG1749">
        <f t="shared" si="635"/>
        <v>2.4680000000000001E-2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3">
        <f t="shared" ca="1" si="636"/>
        <v>48261</v>
      </c>
      <c r="B1750" s="20">
        <f t="shared" ca="1" si="625"/>
        <v>0</v>
      </c>
      <c r="C1750">
        <f t="shared" ca="1" si="621"/>
        <v>0</v>
      </c>
      <c r="D1750">
        <f t="shared" ca="1" si="628"/>
        <v>-6.2638888888888893</v>
      </c>
      <c r="E1750">
        <f t="shared" ca="1" si="629"/>
        <v>1.7859639999999999</v>
      </c>
      <c r="J1750">
        <f t="shared" ca="1" si="630"/>
        <v>127.79444444444445</v>
      </c>
      <c r="K1750">
        <f t="shared" ca="1" si="626"/>
        <v>1.7859639999999999</v>
      </c>
      <c r="P1750">
        <f t="shared" ca="1" si="631"/>
        <v>127.79444444444445</v>
      </c>
      <c r="Q1750">
        <f t="shared" ca="1" si="627"/>
        <v>1.7859639999999999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9"/>
      <c r="AH1750" s="27"/>
      <c r="AS1750" s="1">
        <v>43546</v>
      </c>
      <c r="AT1750">
        <v>2.3959999999999999</v>
      </c>
      <c r="AU1750">
        <f t="shared" si="632"/>
        <v>2.3959999999999999E-2</v>
      </c>
      <c r="AW1750" s="1">
        <v>43546</v>
      </c>
      <c r="AX1750">
        <v>2.3740000000000001</v>
      </c>
      <c r="AY1750">
        <f t="shared" si="633"/>
        <v>2.3740000000000001E-2</v>
      </c>
      <c r="BA1750" s="1">
        <v>43571</v>
      </c>
      <c r="BB1750">
        <v>2.5819999999999999</v>
      </c>
      <c r="BC1750">
        <f t="shared" si="634"/>
        <v>2.5819999999999999E-2</v>
      </c>
      <c r="BE1750" s="1">
        <v>43571</v>
      </c>
      <c r="BF1750">
        <v>2.4750000000000001</v>
      </c>
      <c r="BG1750">
        <f t="shared" si="635"/>
        <v>2.4750000000000001E-2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3">
        <f t="shared" ca="1" si="636"/>
        <v>48262</v>
      </c>
      <c r="B1751" s="20">
        <f t="shared" ca="1" si="625"/>
        <v>0</v>
      </c>
      <c r="C1751">
        <f t="shared" ca="1" si="621"/>
        <v>0</v>
      </c>
      <c r="D1751">
        <f t="shared" ca="1" si="628"/>
        <v>-6.2666666666666666</v>
      </c>
      <c r="E1751">
        <f t="shared" ca="1" si="629"/>
        <v>1.7859639999999999</v>
      </c>
      <c r="J1751">
        <f t="shared" ca="1" si="630"/>
        <v>127.79444444444445</v>
      </c>
      <c r="K1751">
        <f t="shared" ca="1" si="626"/>
        <v>1.7859639999999999</v>
      </c>
      <c r="P1751">
        <f t="shared" ca="1" si="631"/>
        <v>127.79444444444445</v>
      </c>
      <c r="Q1751">
        <f t="shared" ca="1" si="627"/>
        <v>1.7859639999999999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9"/>
      <c r="AH1751" s="27"/>
      <c r="AS1751" s="1">
        <v>43545</v>
      </c>
      <c r="AT1751">
        <v>2.4020000000000001</v>
      </c>
      <c r="AU1751">
        <f t="shared" si="632"/>
        <v>2.402E-2</v>
      </c>
      <c r="AW1751" s="1">
        <v>43545</v>
      </c>
      <c r="AX1751">
        <v>2.3929999999999998</v>
      </c>
      <c r="AY1751">
        <f t="shared" si="633"/>
        <v>2.3929999999999996E-2</v>
      </c>
      <c r="BA1751" s="1">
        <v>43570</v>
      </c>
      <c r="BB1751">
        <v>2.5630000000000002</v>
      </c>
      <c r="BC1751">
        <f t="shared" si="634"/>
        <v>2.563E-2</v>
      </c>
      <c r="BE1751" s="1">
        <v>43570</v>
      </c>
      <c r="BF1751">
        <v>2.4626999999999999</v>
      </c>
      <c r="BG1751">
        <f t="shared" si="635"/>
        <v>2.4627E-2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3">
        <f t="shared" ca="1" si="636"/>
        <v>48263</v>
      </c>
      <c r="B1752" s="20">
        <f t="shared" ca="1" si="625"/>
        <v>0</v>
      </c>
      <c r="C1752">
        <f t="shared" ca="1" si="621"/>
        <v>0</v>
      </c>
      <c r="D1752">
        <f t="shared" ca="1" si="628"/>
        <v>-6.2694444444444448</v>
      </c>
      <c r="E1752">
        <f t="shared" ca="1" si="629"/>
        <v>1.7859639999999999</v>
      </c>
      <c r="J1752">
        <f t="shared" ca="1" si="630"/>
        <v>127.79444444444445</v>
      </c>
      <c r="K1752">
        <f t="shared" ca="1" si="626"/>
        <v>1.7859639999999999</v>
      </c>
      <c r="P1752">
        <f t="shared" ca="1" si="631"/>
        <v>127.79444444444445</v>
      </c>
      <c r="Q1752">
        <f t="shared" ca="1" si="627"/>
        <v>1.7859639999999999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9"/>
      <c r="AH1752" s="27"/>
      <c r="AS1752" s="1">
        <v>43544</v>
      </c>
      <c r="AT1752">
        <v>2.395</v>
      </c>
      <c r="AU1752">
        <f t="shared" si="632"/>
        <v>2.3949999999999999E-2</v>
      </c>
      <c r="AW1752" s="1">
        <v>43544</v>
      </c>
      <c r="AX1752">
        <v>2.3889999999999998</v>
      </c>
      <c r="AY1752">
        <f t="shared" si="633"/>
        <v>2.3889999999999998E-2</v>
      </c>
      <c r="BA1752" s="1">
        <v>43567</v>
      </c>
      <c r="BB1752">
        <v>2.5739999999999998</v>
      </c>
      <c r="BC1752">
        <f t="shared" si="634"/>
        <v>2.5739999999999999E-2</v>
      </c>
      <c r="BE1752" s="1">
        <v>43567</v>
      </c>
      <c r="BF1752">
        <v>2.4695</v>
      </c>
      <c r="BG1752">
        <f t="shared" si="635"/>
        <v>2.4695000000000002E-2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3">
        <f t="shared" ca="1" si="636"/>
        <v>48264</v>
      </c>
      <c r="B1753" s="20">
        <f t="shared" ca="1" si="625"/>
        <v>0</v>
      </c>
      <c r="C1753">
        <f t="shared" ref="C1753:C1816" ca="1" si="638">CEILING(B1753,$C$9)</f>
        <v>0</v>
      </c>
      <c r="D1753">
        <f t="shared" ca="1" si="628"/>
        <v>-6.2722222222222221</v>
      </c>
      <c r="E1753">
        <f t="shared" ca="1" si="629"/>
        <v>1.7859639999999999</v>
      </c>
      <c r="J1753">
        <f t="shared" ca="1" si="630"/>
        <v>127.79444444444445</v>
      </c>
      <c r="K1753">
        <f t="shared" ca="1" si="626"/>
        <v>1.7859639999999999</v>
      </c>
      <c r="P1753">
        <f t="shared" ca="1" si="631"/>
        <v>127.79444444444445</v>
      </c>
      <c r="Q1753">
        <f t="shared" ca="1" si="627"/>
        <v>1.7859639999999999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9"/>
      <c r="AH1753" s="27"/>
      <c r="AS1753" s="1">
        <v>43543</v>
      </c>
      <c r="AT1753">
        <v>2.395</v>
      </c>
      <c r="AU1753">
        <f t="shared" si="632"/>
        <v>2.3949999999999999E-2</v>
      </c>
      <c r="AW1753" s="1">
        <v>43543</v>
      </c>
      <c r="AX1753">
        <v>2.391</v>
      </c>
      <c r="AY1753">
        <f t="shared" si="633"/>
        <v>2.3910000000000001E-2</v>
      </c>
      <c r="BA1753" s="1">
        <v>43566</v>
      </c>
      <c r="BB1753">
        <v>2.5430000000000001</v>
      </c>
      <c r="BC1753">
        <f t="shared" si="634"/>
        <v>2.5430000000000001E-2</v>
      </c>
      <c r="BE1753" s="1">
        <v>43566</v>
      </c>
      <c r="BF1753">
        <v>2.4060000000000001</v>
      </c>
      <c r="BG1753">
        <f t="shared" si="635"/>
        <v>2.4060000000000002E-2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3">
        <f t="shared" ca="1" si="636"/>
        <v>48267</v>
      </c>
      <c r="B1754" s="20">
        <f t="shared" ca="1" si="625"/>
        <v>0</v>
      </c>
      <c r="C1754">
        <f t="shared" ca="1" si="638"/>
        <v>0</v>
      </c>
      <c r="D1754">
        <f t="shared" ca="1" si="628"/>
        <v>-6.2805555555555559</v>
      </c>
      <c r="E1754">
        <f t="shared" ca="1" si="629"/>
        <v>1.7859639999999999</v>
      </c>
      <c r="J1754">
        <f t="shared" ca="1" si="630"/>
        <v>127.79444444444445</v>
      </c>
      <c r="K1754">
        <f t="shared" ca="1" si="626"/>
        <v>1.7859639999999999</v>
      </c>
      <c r="P1754">
        <f t="shared" ca="1" si="631"/>
        <v>127.79444444444445</v>
      </c>
      <c r="Q1754">
        <f t="shared" ca="1" si="627"/>
        <v>1.7859639999999999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9"/>
      <c r="AH1754" s="27"/>
      <c r="AS1754" s="1">
        <v>43542</v>
      </c>
      <c r="AT1754">
        <v>2.4</v>
      </c>
      <c r="AU1754">
        <f t="shared" si="632"/>
        <v>2.4E-2</v>
      </c>
      <c r="AW1754" s="1">
        <v>43542</v>
      </c>
      <c r="AX1754">
        <v>2.387</v>
      </c>
      <c r="AY1754">
        <f t="shared" si="633"/>
        <v>2.3869999999999999E-2</v>
      </c>
      <c r="BA1754" s="1">
        <v>43565</v>
      </c>
      <c r="BB1754">
        <v>2.5369999999999999</v>
      </c>
      <c r="BC1754">
        <f t="shared" si="634"/>
        <v>2.537E-2</v>
      </c>
      <c r="BE1754" s="1">
        <v>43565</v>
      </c>
      <c r="BF1754">
        <v>2.3919999999999999</v>
      </c>
      <c r="BG1754">
        <f t="shared" si="635"/>
        <v>2.392E-2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3">
        <f t="shared" ca="1" si="636"/>
        <v>48268</v>
      </c>
      <c r="B1755" s="20">
        <f t="shared" ca="1" si="625"/>
        <v>0</v>
      </c>
      <c r="C1755">
        <f t="shared" ca="1" si="638"/>
        <v>0</v>
      </c>
      <c r="D1755">
        <f t="shared" ca="1" si="628"/>
        <v>-6.2833333333333332</v>
      </c>
      <c r="E1755">
        <f t="shared" ca="1" si="629"/>
        <v>1.7859639999999999</v>
      </c>
      <c r="J1755">
        <f t="shared" ca="1" si="630"/>
        <v>127.79444444444445</v>
      </c>
      <c r="K1755">
        <f t="shared" ca="1" si="626"/>
        <v>1.7859639999999999</v>
      </c>
      <c r="P1755">
        <f t="shared" ca="1" si="631"/>
        <v>127.79444444444445</v>
      </c>
      <c r="Q1755">
        <f t="shared" ca="1" si="627"/>
        <v>1.7859639999999999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9"/>
      <c r="AH1755" s="27"/>
      <c r="AS1755" s="1">
        <v>43539</v>
      </c>
      <c r="AT1755">
        <v>2.3919999999999999</v>
      </c>
      <c r="AU1755">
        <f t="shared" si="632"/>
        <v>2.392E-2</v>
      </c>
      <c r="AW1755" s="1">
        <v>43539</v>
      </c>
      <c r="AX1755">
        <v>2.3860000000000001</v>
      </c>
      <c r="AY1755">
        <f t="shared" si="633"/>
        <v>2.3860000000000003E-2</v>
      </c>
      <c r="BA1755" s="1">
        <v>43564</v>
      </c>
      <c r="BB1755">
        <v>2.5289999999999999</v>
      </c>
      <c r="BC1755">
        <f t="shared" si="634"/>
        <v>2.529E-2</v>
      </c>
      <c r="BE1755" s="1">
        <v>43564</v>
      </c>
      <c r="BF1755">
        <v>2.4133</v>
      </c>
      <c r="BG1755">
        <f t="shared" si="635"/>
        <v>2.4133000000000002E-2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3">
        <f t="shared" ca="1" si="636"/>
        <v>48269</v>
      </c>
      <c r="B1756" s="20">
        <f t="shared" ca="1" si="625"/>
        <v>0</v>
      </c>
      <c r="C1756">
        <f t="shared" ca="1" si="638"/>
        <v>0</v>
      </c>
      <c r="D1756">
        <f t="shared" ca="1" si="628"/>
        <v>-6.2861111111111114</v>
      </c>
      <c r="E1756">
        <f t="shared" ca="1" si="629"/>
        <v>1.7859639999999999</v>
      </c>
      <c r="J1756">
        <f t="shared" ca="1" si="630"/>
        <v>127.79444444444445</v>
      </c>
      <c r="K1756">
        <f t="shared" ca="1" si="626"/>
        <v>1.7859639999999999</v>
      </c>
      <c r="P1756">
        <f t="shared" ca="1" si="631"/>
        <v>127.79444444444445</v>
      </c>
      <c r="Q1756">
        <f t="shared" ca="1" si="627"/>
        <v>1.7859639999999999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9"/>
      <c r="AH1756" s="27"/>
      <c r="AS1756" s="1">
        <v>43538</v>
      </c>
      <c r="AT1756">
        <v>2.395</v>
      </c>
      <c r="AU1756">
        <f t="shared" si="632"/>
        <v>2.3949999999999999E-2</v>
      </c>
      <c r="AW1756" s="1">
        <v>43538</v>
      </c>
      <c r="AX1756">
        <v>2.391</v>
      </c>
      <c r="AY1756">
        <f t="shared" si="633"/>
        <v>2.3910000000000001E-2</v>
      </c>
      <c r="BA1756" s="1">
        <v>43563</v>
      </c>
      <c r="BB1756">
        <v>2.5419999999999998</v>
      </c>
      <c r="BC1756">
        <f t="shared" si="634"/>
        <v>2.5419999999999998E-2</v>
      </c>
      <c r="BE1756" s="1">
        <v>43563</v>
      </c>
      <c r="BF1756">
        <v>2.4308999999999998</v>
      </c>
      <c r="BG1756">
        <f t="shared" si="635"/>
        <v>2.4308999999999997E-2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3">
        <f t="shared" ca="1" si="636"/>
        <v>48270</v>
      </c>
      <c r="B1757" s="20">
        <f t="shared" ca="1" si="625"/>
        <v>0</v>
      </c>
      <c r="C1757">
        <f t="shared" ca="1" si="638"/>
        <v>0</v>
      </c>
      <c r="D1757">
        <f t="shared" ca="1" si="628"/>
        <v>-6.2888888888888888</v>
      </c>
      <c r="E1757">
        <f t="shared" ca="1" si="629"/>
        <v>1.7859639999999999</v>
      </c>
      <c r="J1757">
        <f t="shared" ca="1" si="630"/>
        <v>127.79444444444445</v>
      </c>
      <c r="K1757">
        <f t="shared" ca="1" si="626"/>
        <v>1.7859639999999999</v>
      </c>
      <c r="P1757">
        <f t="shared" ca="1" si="631"/>
        <v>127.79444444444445</v>
      </c>
      <c r="Q1757">
        <f t="shared" ca="1" si="627"/>
        <v>1.7859639999999999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9"/>
      <c r="AH1757" s="27"/>
      <c r="AS1757" s="1">
        <v>43537</v>
      </c>
      <c r="AT1757">
        <v>2.395</v>
      </c>
      <c r="AU1757">
        <f t="shared" si="632"/>
        <v>2.3949999999999999E-2</v>
      </c>
      <c r="AW1757" s="1">
        <v>43537</v>
      </c>
      <c r="AX1757">
        <v>2.3929999999999998</v>
      </c>
      <c r="AY1757">
        <f t="shared" si="633"/>
        <v>2.3929999999999996E-2</v>
      </c>
      <c r="BA1757" s="1">
        <v>43560</v>
      </c>
      <c r="BB1757">
        <v>2.54</v>
      </c>
      <c r="BC1757">
        <f t="shared" si="634"/>
        <v>2.5399999999999999E-2</v>
      </c>
      <c r="BE1757" s="1">
        <v>43560</v>
      </c>
      <c r="BF1757">
        <v>2.4140000000000001</v>
      </c>
      <c r="BG1757">
        <f t="shared" si="635"/>
        <v>2.4140000000000002E-2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3">
        <f t="shared" ca="1" si="636"/>
        <v>48271</v>
      </c>
      <c r="B1758" s="20">
        <f t="shared" ca="1" si="625"/>
        <v>0</v>
      </c>
      <c r="C1758">
        <f t="shared" ca="1" si="638"/>
        <v>0</v>
      </c>
      <c r="D1758">
        <f t="shared" ca="1" si="628"/>
        <v>-6.291666666666667</v>
      </c>
      <c r="E1758">
        <f t="shared" ca="1" si="629"/>
        <v>1.7859639999999999</v>
      </c>
      <c r="J1758">
        <f t="shared" ca="1" si="630"/>
        <v>127.79444444444445</v>
      </c>
      <c r="K1758">
        <f t="shared" ca="1" si="626"/>
        <v>1.7859639999999999</v>
      </c>
      <c r="P1758">
        <f t="shared" ca="1" si="631"/>
        <v>127.79444444444445</v>
      </c>
      <c r="Q1758">
        <f t="shared" ca="1" si="627"/>
        <v>1.7859639999999999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9"/>
      <c r="AH1758" s="27"/>
      <c r="AS1758" s="1">
        <v>43536</v>
      </c>
      <c r="AT1758">
        <v>2.395</v>
      </c>
      <c r="AU1758">
        <f t="shared" si="632"/>
        <v>2.3949999999999999E-2</v>
      </c>
      <c r="AW1758" s="1">
        <v>43536</v>
      </c>
      <c r="AX1758">
        <v>2.391</v>
      </c>
      <c r="AY1758">
        <f t="shared" si="633"/>
        <v>2.3910000000000001E-2</v>
      </c>
      <c r="BA1758" s="1">
        <v>43559</v>
      </c>
      <c r="BB1758">
        <v>2.5350000000000001</v>
      </c>
      <c r="BC1758">
        <f t="shared" si="634"/>
        <v>2.5350000000000001E-2</v>
      </c>
      <c r="BE1758" s="1">
        <v>43559</v>
      </c>
      <c r="BF1758">
        <v>2.4079999999999999</v>
      </c>
      <c r="BG1758">
        <f t="shared" si="635"/>
        <v>2.4080000000000001E-2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3">
        <f t="shared" ca="1" si="636"/>
        <v>48274</v>
      </c>
      <c r="B1759" s="20">
        <f t="shared" ca="1" si="625"/>
        <v>0</v>
      </c>
      <c r="C1759">
        <f t="shared" ca="1" si="638"/>
        <v>0</v>
      </c>
      <c r="D1759">
        <f t="shared" ca="1" si="628"/>
        <v>-6.3</v>
      </c>
      <c r="E1759">
        <f t="shared" ca="1" si="629"/>
        <v>1.7859639999999999</v>
      </c>
      <c r="J1759">
        <f t="shared" ca="1" si="630"/>
        <v>127.79444444444445</v>
      </c>
      <c r="K1759">
        <f t="shared" ca="1" si="626"/>
        <v>1.7859639999999999</v>
      </c>
      <c r="P1759">
        <f t="shared" ca="1" si="631"/>
        <v>127.79444444444445</v>
      </c>
      <c r="Q1759">
        <f t="shared" ca="1" si="627"/>
        <v>1.7859639999999999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9"/>
      <c r="AH1759" s="27"/>
      <c r="AS1759" s="1">
        <v>43535</v>
      </c>
      <c r="AT1759">
        <v>2.3969999999999998</v>
      </c>
      <c r="AU1759">
        <f t="shared" si="632"/>
        <v>2.3969999999999998E-2</v>
      </c>
      <c r="AW1759" s="1">
        <v>43535</v>
      </c>
      <c r="AX1759">
        <v>2.4</v>
      </c>
      <c r="AY1759">
        <f t="shared" si="633"/>
        <v>2.4E-2</v>
      </c>
      <c r="BA1759" s="1">
        <v>43558</v>
      </c>
      <c r="BB1759">
        <v>2.5409999999999999</v>
      </c>
      <c r="BC1759">
        <f t="shared" si="634"/>
        <v>2.5409999999999999E-2</v>
      </c>
      <c r="BE1759" s="1">
        <v>43558</v>
      </c>
      <c r="BF1759">
        <v>2.4260000000000002</v>
      </c>
      <c r="BG1759">
        <f t="shared" si="635"/>
        <v>2.426E-2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3">
        <f t="shared" ca="1" si="636"/>
        <v>48275</v>
      </c>
      <c r="B1760" s="20">
        <f t="shared" ca="1" si="625"/>
        <v>0</v>
      </c>
      <c r="C1760">
        <f t="shared" ca="1" si="638"/>
        <v>0</v>
      </c>
      <c r="D1760">
        <f t="shared" ca="1" si="628"/>
        <v>-6.302777777777778</v>
      </c>
      <c r="E1760">
        <f t="shared" ca="1" si="629"/>
        <v>1.7859639999999999</v>
      </c>
      <c r="J1760">
        <f t="shared" ca="1" si="630"/>
        <v>127.79444444444445</v>
      </c>
      <c r="K1760">
        <f t="shared" ca="1" si="626"/>
        <v>1.7859639999999999</v>
      </c>
      <c r="P1760">
        <f t="shared" ca="1" si="631"/>
        <v>127.79444444444445</v>
      </c>
      <c r="Q1760">
        <f t="shared" ca="1" si="627"/>
        <v>1.7859639999999999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9"/>
      <c r="AH1760" s="27"/>
      <c r="AS1760" s="1">
        <v>43532</v>
      </c>
      <c r="AT1760">
        <v>2.395</v>
      </c>
      <c r="AU1760">
        <f t="shared" si="632"/>
        <v>2.3949999999999999E-2</v>
      </c>
      <c r="AW1760" s="1">
        <v>43532</v>
      </c>
      <c r="AX1760">
        <v>2.3980000000000001</v>
      </c>
      <c r="AY1760">
        <f t="shared" si="633"/>
        <v>2.3980000000000001E-2</v>
      </c>
      <c r="BA1760" s="1">
        <v>43557</v>
      </c>
      <c r="BB1760">
        <v>2.5299999999999998</v>
      </c>
      <c r="BC1760">
        <f t="shared" si="634"/>
        <v>2.53E-2</v>
      </c>
      <c r="BE1760" s="1">
        <v>43557</v>
      </c>
      <c r="BF1760">
        <v>2.3982999999999999</v>
      </c>
      <c r="BG1760">
        <f t="shared" si="635"/>
        <v>2.3982999999999997E-2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3">
        <f t="shared" ca="1" si="636"/>
        <v>48276</v>
      </c>
      <c r="B1761" s="20">
        <f t="shared" ca="1" si="625"/>
        <v>0</v>
      </c>
      <c r="C1761">
        <f t="shared" ca="1" si="638"/>
        <v>0</v>
      </c>
      <c r="D1761">
        <f t="shared" ca="1" si="628"/>
        <v>-6.3055555555555554</v>
      </c>
      <c r="E1761">
        <f t="shared" ca="1" si="629"/>
        <v>1.7859639999999999</v>
      </c>
      <c r="J1761">
        <f t="shared" ca="1" si="630"/>
        <v>127.79444444444445</v>
      </c>
      <c r="K1761">
        <f t="shared" ca="1" si="626"/>
        <v>1.7859639999999999</v>
      </c>
      <c r="P1761">
        <f t="shared" ca="1" si="631"/>
        <v>127.79444444444445</v>
      </c>
      <c r="Q1761">
        <f t="shared" ca="1" si="627"/>
        <v>1.7859639999999999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9"/>
      <c r="AH1761" s="27"/>
      <c r="AS1761" s="1">
        <v>43531</v>
      </c>
      <c r="AT1761">
        <v>2.3940000000000001</v>
      </c>
      <c r="AU1761">
        <f t="shared" si="632"/>
        <v>2.3940000000000003E-2</v>
      </c>
      <c r="AW1761" s="1">
        <v>43531</v>
      </c>
      <c r="AX1761">
        <v>2.399</v>
      </c>
      <c r="AY1761">
        <f t="shared" si="633"/>
        <v>2.3990000000000001E-2</v>
      </c>
      <c r="BA1761" s="1">
        <v>43556</v>
      </c>
      <c r="BB1761">
        <v>2.5350000000000001</v>
      </c>
      <c r="BC1761">
        <f t="shared" si="634"/>
        <v>2.5350000000000001E-2</v>
      </c>
      <c r="BE1761" s="1">
        <v>43556</v>
      </c>
      <c r="BF1761">
        <v>2.4079999999999999</v>
      </c>
      <c r="BG1761">
        <f t="shared" si="635"/>
        <v>2.4080000000000001E-2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3">
        <f t="shared" ca="1" si="636"/>
        <v>48277</v>
      </c>
      <c r="B1762" s="20">
        <f t="shared" ca="1" si="625"/>
        <v>0</v>
      </c>
      <c r="C1762">
        <f t="shared" ca="1" si="638"/>
        <v>0</v>
      </c>
      <c r="D1762">
        <f t="shared" ca="1" si="628"/>
        <v>-6.3083333333333336</v>
      </c>
      <c r="E1762">
        <f t="shared" ca="1" si="629"/>
        <v>1.7859639999999999</v>
      </c>
      <c r="J1762">
        <f t="shared" ca="1" si="630"/>
        <v>127.79444444444445</v>
      </c>
      <c r="K1762">
        <f t="shared" ca="1" si="626"/>
        <v>1.7859639999999999</v>
      </c>
      <c r="P1762">
        <f t="shared" ca="1" si="631"/>
        <v>127.79444444444445</v>
      </c>
      <c r="Q1762">
        <f t="shared" ca="1" si="627"/>
        <v>1.7859639999999999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9"/>
      <c r="AH1762" s="27"/>
      <c r="AS1762" s="1">
        <v>43530</v>
      </c>
      <c r="AT1762">
        <v>2.399</v>
      </c>
      <c r="AU1762">
        <f t="shared" si="632"/>
        <v>2.3990000000000001E-2</v>
      </c>
      <c r="AW1762" s="1">
        <v>43530</v>
      </c>
      <c r="AX1762">
        <v>2.4060000000000001</v>
      </c>
      <c r="AY1762">
        <f t="shared" si="633"/>
        <v>2.4060000000000002E-2</v>
      </c>
      <c r="BA1762" s="1">
        <v>43553</v>
      </c>
      <c r="BB1762">
        <v>2.5059999999999998</v>
      </c>
      <c r="BC1762">
        <f t="shared" si="634"/>
        <v>2.5059999999999999E-2</v>
      </c>
      <c r="BE1762" s="1">
        <v>43553</v>
      </c>
      <c r="BF1762">
        <v>2.3553999999999999</v>
      </c>
      <c r="BG1762">
        <f t="shared" si="635"/>
        <v>2.3553999999999999E-2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3">
        <f t="shared" ca="1" si="636"/>
        <v>48278</v>
      </c>
      <c r="B1763" s="20">
        <f t="shared" ca="1" si="625"/>
        <v>0</v>
      </c>
      <c r="C1763">
        <f t="shared" ca="1" si="638"/>
        <v>0</v>
      </c>
      <c r="D1763">
        <f t="shared" ca="1" si="628"/>
        <v>-6.3111111111111109</v>
      </c>
      <c r="E1763">
        <f t="shared" ca="1" si="629"/>
        <v>1.7859639999999999</v>
      </c>
      <c r="J1763">
        <f t="shared" ca="1" si="630"/>
        <v>127.79444444444445</v>
      </c>
      <c r="K1763">
        <f t="shared" ca="1" si="626"/>
        <v>1.7859639999999999</v>
      </c>
      <c r="P1763">
        <f t="shared" ca="1" si="631"/>
        <v>127.79444444444445</v>
      </c>
      <c r="Q1763">
        <f t="shared" ca="1" si="627"/>
        <v>1.7859639999999999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9"/>
      <c r="AH1763" s="27"/>
      <c r="AS1763" s="1">
        <v>43529</v>
      </c>
      <c r="AT1763">
        <v>2.4009999999999998</v>
      </c>
      <c r="AU1763">
        <f t="shared" si="632"/>
        <v>2.4009999999999997E-2</v>
      </c>
      <c r="AW1763" s="1">
        <v>43529</v>
      </c>
      <c r="AX1763">
        <v>2.411</v>
      </c>
      <c r="AY1763">
        <f t="shared" si="633"/>
        <v>2.4109999999999999E-2</v>
      </c>
      <c r="BA1763" s="1">
        <v>43552</v>
      </c>
      <c r="BB1763">
        <v>2.484</v>
      </c>
      <c r="BC1763">
        <f t="shared" si="634"/>
        <v>2.4840000000000001E-2</v>
      </c>
      <c r="BE1763" s="1">
        <v>43552</v>
      </c>
      <c r="BF1763">
        <v>2.3292000000000002</v>
      </c>
      <c r="BG1763">
        <f t="shared" si="635"/>
        <v>2.3292E-2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3">
        <f t="shared" ca="1" si="636"/>
        <v>48281</v>
      </c>
      <c r="B1764" s="20">
        <f t="shared" ca="1" si="625"/>
        <v>0</v>
      </c>
      <c r="C1764">
        <f t="shared" ca="1" si="638"/>
        <v>0</v>
      </c>
      <c r="D1764">
        <f t="shared" ca="1" si="628"/>
        <v>-6.3194444444444446</v>
      </c>
      <c r="E1764">
        <f t="shared" ca="1" si="629"/>
        <v>1.7859639999999999</v>
      </c>
      <c r="J1764">
        <f t="shared" ca="1" si="630"/>
        <v>127.79444444444445</v>
      </c>
      <c r="K1764">
        <f t="shared" ca="1" si="626"/>
        <v>1.7859639999999999</v>
      </c>
      <c r="P1764">
        <f t="shared" ca="1" si="631"/>
        <v>127.79444444444445</v>
      </c>
      <c r="Q1764">
        <f t="shared" ca="1" si="627"/>
        <v>1.7859639999999999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9"/>
      <c r="AH1764" s="27"/>
      <c r="AS1764" s="1">
        <v>43528</v>
      </c>
      <c r="AT1764">
        <v>2.4009999999999998</v>
      </c>
      <c r="AU1764">
        <f t="shared" si="632"/>
        <v>2.4009999999999997E-2</v>
      </c>
      <c r="AW1764" s="1">
        <v>43528</v>
      </c>
      <c r="AX1764">
        <v>2.4089999999999998</v>
      </c>
      <c r="AY1764">
        <f t="shared" si="633"/>
        <v>2.4089999999999997E-2</v>
      </c>
      <c r="BA1764" s="1">
        <v>43551</v>
      </c>
      <c r="BB1764">
        <v>2.4769999999999999</v>
      </c>
      <c r="BC1764">
        <f t="shared" si="634"/>
        <v>2.477E-2</v>
      </c>
      <c r="BE1764" s="1">
        <v>43551</v>
      </c>
      <c r="BF1764">
        <v>2.2770000000000001</v>
      </c>
      <c r="BG1764">
        <f t="shared" si="635"/>
        <v>2.2770000000000002E-2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3">
        <f t="shared" ca="1" si="636"/>
        <v>48282</v>
      </c>
      <c r="B1765" s="20">
        <f t="shared" ca="1" si="625"/>
        <v>0</v>
      </c>
      <c r="C1765">
        <f t="shared" ca="1" si="638"/>
        <v>0</v>
      </c>
      <c r="D1765">
        <f t="shared" ca="1" si="628"/>
        <v>-6.322222222222222</v>
      </c>
      <c r="E1765">
        <f t="shared" ca="1" si="629"/>
        <v>1.7859639999999999</v>
      </c>
      <c r="J1765">
        <f t="shared" ca="1" si="630"/>
        <v>127.79444444444445</v>
      </c>
      <c r="K1765">
        <f t="shared" ca="1" si="626"/>
        <v>1.7859639999999999</v>
      </c>
      <c r="P1765">
        <f t="shared" ca="1" si="631"/>
        <v>127.79444444444445</v>
      </c>
      <c r="Q1765">
        <f t="shared" ca="1" si="627"/>
        <v>1.7859639999999999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9"/>
      <c r="AH1765" s="27"/>
      <c r="AS1765" s="1">
        <v>43525</v>
      </c>
      <c r="AT1765">
        <v>2.4020000000000001</v>
      </c>
      <c r="AU1765">
        <f t="shared" si="632"/>
        <v>2.402E-2</v>
      </c>
      <c r="AW1765" s="1">
        <v>43525</v>
      </c>
      <c r="AX1765">
        <v>2.4119999999999999</v>
      </c>
      <c r="AY1765">
        <f t="shared" si="633"/>
        <v>2.4119999999999999E-2</v>
      </c>
      <c r="BA1765" s="1">
        <v>43550</v>
      </c>
      <c r="BB1765">
        <v>2.4980000000000002</v>
      </c>
      <c r="BC1765">
        <f t="shared" si="634"/>
        <v>2.4980000000000002E-2</v>
      </c>
      <c r="BE1765" s="1">
        <v>43550</v>
      </c>
      <c r="BF1765">
        <v>2.3069999999999999</v>
      </c>
      <c r="BG1765">
        <f t="shared" si="635"/>
        <v>2.307E-2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3">
        <f t="shared" ca="1" si="636"/>
        <v>48283</v>
      </c>
      <c r="B1766" s="20">
        <f t="shared" ca="1" si="625"/>
        <v>0</v>
      </c>
      <c r="C1766">
        <f t="shared" ca="1" si="638"/>
        <v>0</v>
      </c>
      <c r="D1766">
        <f t="shared" ca="1" si="628"/>
        <v>-6.3250000000000002</v>
      </c>
      <c r="E1766">
        <f t="shared" ca="1" si="629"/>
        <v>1.7859639999999999</v>
      </c>
      <c r="J1766">
        <f t="shared" ca="1" si="630"/>
        <v>127.79444444444445</v>
      </c>
      <c r="K1766">
        <f t="shared" ca="1" si="626"/>
        <v>1.7859639999999999</v>
      </c>
      <c r="P1766">
        <f t="shared" ca="1" si="631"/>
        <v>127.79444444444445</v>
      </c>
      <c r="Q1766">
        <f t="shared" ca="1" si="627"/>
        <v>1.7859639999999999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9"/>
      <c r="AH1766" s="27"/>
      <c r="AS1766" s="1">
        <v>43524</v>
      </c>
      <c r="AT1766">
        <v>2.399</v>
      </c>
      <c r="AU1766">
        <f t="shared" si="632"/>
        <v>2.3990000000000001E-2</v>
      </c>
      <c r="AW1766" s="1">
        <v>43524</v>
      </c>
      <c r="AX1766">
        <v>2.4049999999999998</v>
      </c>
      <c r="AY1766">
        <f t="shared" si="633"/>
        <v>2.4049999999999998E-2</v>
      </c>
      <c r="BA1766" s="1">
        <v>43549</v>
      </c>
      <c r="BB1766">
        <v>2.484</v>
      </c>
      <c r="BC1766">
        <f t="shared" si="634"/>
        <v>2.4840000000000001E-2</v>
      </c>
      <c r="BE1766" s="1">
        <v>43549</v>
      </c>
      <c r="BF1766">
        <v>2.2869000000000002</v>
      </c>
      <c r="BG1766">
        <f t="shared" si="635"/>
        <v>2.2869E-2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3">
        <f t="shared" ca="1" si="636"/>
        <v>48284</v>
      </c>
      <c r="B1767" s="20">
        <f t="shared" ca="1" si="625"/>
        <v>0</v>
      </c>
      <c r="C1767">
        <f t="shared" ca="1" si="638"/>
        <v>0</v>
      </c>
      <c r="D1767">
        <f t="shared" ca="1" si="628"/>
        <v>-6.3277777777777775</v>
      </c>
      <c r="E1767">
        <f t="shared" ca="1" si="629"/>
        <v>1.7859639999999999</v>
      </c>
      <c r="J1767">
        <f t="shared" ca="1" si="630"/>
        <v>127.79444444444445</v>
      </c>
      <c r="K1767">
        <f t="shared" ca="1" si="626"/>
        <v>1.7859639999999999</v>
      </c>
      <c r="P1767">
        <f t="shared" ca="1" si="631"/>
        <v>127.79444444444445</v>
      </c>
      <c r="Q1767">
        <f t="shared" ca="1" si="627"/>
        <v>1.7859639999999999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9"/>
      <c r="AH1767" s="27"/>
      <c r="AS1767" s="1">
        <v>43523</v>
      </c>
      <c r="AT1767">
        <v>2.3980000000000001</v>
      </c>
      <c r="AU1767">
        <f t="shared" si="632"/>
        <v>2.3980000000000001E-2</v>
      </c>
      <c r="AW1767" s="1">
        <v>43523</v>
      </c>
      <c r="AX1767">
        <v>2.399</v>
      </c>
      <c r="AY1767">
        <f t="shared" si="633"/>
        <v>2.3990000000000001E-2</v>
      </c>
      <c r="BA1767" s="1">
        <v>43546</v>
      </c>
      <c r="BB1767">
        <v>2.5350000000000001</v>
      </c>
      <c r="BC1767">
        <f t="shared" si="634"/>
        <v>2.5350000000000001E-2</v>
      </c>
      <c r="BE1767" s="1">
        <v>43546</v>
      </c>
      <c r="BF1767">
        <v>2.375</v>
      </c>
      <c r="BG1767">
        <f t="shared" si="635"/>
        <v>2.375E-2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3">
        <f t="shared" ca="1" si="636"/>
        <v>48285</v>
      </c>
      <c r="B1768" s="20">
        <f t="shared" ca="1" si="625"/>
        <v>0</v>
      </c>
      <c r="C1768">
        <f t="shared" ca="1" si="638"/>
        <v>0</v>
      </c>
      <c r="D1768">
        <f t="shared" ca="1" si="628"/>
        <v>-6.3305555555555557</v>
      </c>
      <c r="E1768">
        <f t="shared" ca="1" si="629"/>
        <v>1.7859639999999999</v>
      </c>
      <c r="J1768">
        <f t="shared" ca="1" si="630"/>
        <v>127.79444444444445</v>
      </c>
      <c r="K1768">
        <f t="shared" ca="1" si="626"/>
        <v>1.7859639999999999</v>
      </c>
      <c r="P1768">
        <f t="shared" ca="1" si="631"/>
        <v>127.79444444444445</v>
      </c>
      <c r="Q1768">
        <f t="shared" ca="1" si="627"/>
        <v>1.7859639999999999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9"/>
      <c r="AH1768" s="27"/>
      <c r="AS1768" s="1">
        <v>43522</v>
      </c>
      <c r="AT1768">
        <v>2.399</v>
      </c>
      <c r="AU1768">
        <f t="shared" si="632"/>
        <v>2.3990000000000001E-2</v>
      </c>
      <c r="AW1768" s="1">
        <v>43522</v>
      </c>
      <c r="AX1768">
        <v>2.3980000000000001</v>
      </c>
      <c r="AY1768">
        <f t="shared" si="633"/>
        <v>2.3980000000000001E-2</v>
      </c>
      <c r="BA1768" s="1">
        <v>43545</v>
      </c>
      <c r="BB1768">
        <v>2.5830000000000002</v>
      </c>
      <c r="BC1768">
        <f t="shared" si="634"/>
        <v>2.5830000000000002E-2</v>
      </c>
      <c r="BE1768" s="1">
        <v>43545</v>
      </c>
      <c r="BF1768">
        <v>2.4649999999999999</v>
      </c>
      <c r="BG1768">
        <f t="shared" si="635"/>
        <v>2.4649999999999998E-2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3">
        <f t="shared" ca="1" si="636"/>
        <v>48288</v>
      </c>
      <c r="B1769" s="20">
        <f t="shared" ca="1" si="625"/>
        <v>0</v>
      </c>
      <c r="C1769">
        <f t="shared" ca="1" si="638"/>
        <v>0</v>
      </c>
      <c r="D1769">
        <f t="shared" ca="1" si="628"/>
        <v>-6.3388888888888886</v>
      </c>
      <c r="E1769">
        <f t="shared" ca="1" si="629"/>
        <v>1.7859639999999999</v>
      </c>
      <c r="J1769">
        <f t="shared" ca="1" si="630"/>
        <v>127.79444444444445</v>
      </c>
      <c r="K1769">
        <f t="shared" ca="1" si="626"/>
        <v>1.7859639999999999</v>
      </c>
      <c r="P1769">
        <f t="shared" ca="1" si="631"/>
        <v>127.79444444444445</v>
      </c>
      <c r="Q1769">
        <f t="shared" ca="1" si="627"/>
        <v>1.7859639999999999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9"/>
      <c r="AH1769" s="27"/>
      <c r="AS1769" s="1">
        <v>43521</v>
      </c>
      <c r="AT1769">
        <v>2.3980000000000001</v>
      </c>
      <c r="AU1769">
        <f t="shared" si="632"/>
        <v>2.3980000000000001E-2</v>
      </c>
      <c r="AW1769" s="1">
        <v>43521</v>
      </c>
      <c r="AX1769">
        <v>2.399</v>
      </c>
      <c r="AY1769">
        <f t="shared" si="633"/>
        <v>2.3990000000000001E-2</v>
      </c>
      <c r="BA1769" s="1">
        <v>43544</v>
      </c>
      <c r="BB1769">
        <v>2.5910000000000002</v>
      </c>
      <c r="BC1769">
        <f t="shared" si="634"/>
        <v>2.5910000000000002E-2</v>
      </c>
      <c r="BE1769" s="1">
        <v>43544</v>
      </c>
      <c r="BF1769">
        <v>2.4769999999999999</v>
      </c>
      <c r="BG1769">
        <f t="shared" si="635"/>
        <v>2.477E-2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3">
        <f t="shared" ca="1" si="636"/>
        <v>48289</v>
      </c>
      <c r="B1770" s="20">
        <f t="shared" ca="1" si="625"/>
        <v>0</v>
      </c>
      <c r="C1770">
        <f t="shared" ca="1" si="638"/>
        <v>0</v>
      </c>
      <c r="D1770">
        <f t="shared" ca="1" si="628"/>
        <v>-6.3416666666666668</v>
      </c>
      <c r="E1770">
        <f t="shared" ca="1" si="629"/>
        <v>1.7859639999999999</v>
      </c>
      <c r="J1770">
        <f t="shared" ca="1" si="630"/>
        <v>127.79444444444445</v>
      </c>
      <c r="K1770">
        <f t="shared" ca="1" si="626"/>
        <v>1.7859639999999999</v>
      </c>
      <c r="P1770">
        <f t="shared" ca="1" si="631"/>
        <v>127.79444444444445</v>
      </c>
      <c r="Q1770">
        <f t="shared" ca="1" si="627"/>
        <v>1.7859639999999999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9"/>
      <c r="AH1770" s="27"/>
      <c r="AS1770" s="1">
        <v>43518</v>
      </c>
      <c r="AT1770">
        <v>2.3969999999999998</v>
      </c>
      <c r="AU1770">
        <f t="shared" si="632"/>
        <v>2.3969999999999998E-2</v>
      </c>
      <c r="AW1770" s="1">
        <v>43518</v>
      </c>
      <c r="AX1770">
        <v>2.3969999999999998</v>
      </c>
      <c r="AY1770">
        <f t="shared" si="633"/>
        <v>2.3969999999999998E-2</v>
      </c>
      <c r="BA1770" s="1">
        <v>43543</v>
      </c>
      <c r="BB1770">
        <v>2.613</v>
      </c>
      <c r="BC1770">
        <f t="shared" si="634"/>
        <v>2.613E-2</v>
      </c>
      <c r="BE1770" s="1">
        <v>43543</v>
      </c>
      <c r="BF1770">
        <v>2.5379999999999998</v>
      </c>
      <c r="BG1770">
        <f t="shared" si="635"/>
        <v>2.538E-2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3">
        <f t="shared" ca="1" si="636"/>
        <v>48290</v>
      </c>
      <c r="B1771" s="20">
        <f t="shared" ca="1" si="625"/>
        <v>0</v>
      </c>
      <c r="C1771">
        <f t="shared" ca="1" si="638"/>
        <v>0</v>
      </c>
      <c r="D1771">
        <f t="shared" ca="1" si="628"/>
        <v>-6.3444444444444441</v>
      </c>
      <c r="E1771">
        <f t="shared" ca="1" si="629"/>
        <v>1.7859639999999999</v>
      </c>
      <c r="J1771">
        <f t="shared" ca="1" si="630"/>
        <v>127.79444444444445</v>
      </c>
      <c r="K1771">
        <f t="shared" ca="1" si="626"/>
        <v>1.7859639999999999</v>
      </c>
      <c r="P1771">
        <f t="shared" ca="1" si="631"/>
        <v>127.79444444444445</v>
      </c>
      <c r="Q1771">
        <f t="shared" ca="1" si="627"/>
        <v>1.7859639999999999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9"/>
      <c r="AH1771" s="27"/>
      <c r="AS1771" s="1">
        <v>43517</v>
      </c>
      <c r="AT1771">
        <v>2.3969999999999998</v>
      </c>
      <c r="AU1771">
        <f t="shared" si="632"/>
        <v>2.3969999999999998E-2</v>
      </c>
      <c r="AW1771" s="1">
        <v>43517</v>
      </c>
      <c r="AX1771">
        <v>2.4039999999999999</v>
      </c>
      <c r="AY1771">
        <f t="shared" si="633"/>
        <v>2.4039999999999999E-2</v>
      </c>
      <c r="BA1771" s="1">
        <v>43542</v>
      </c>
      <c r="BB1771">
        <v>2.6190000000000002</v>
      </c>
      <c r="BC1771">
        <f t="shared" si="634"/>
        <v>2.6190000000000001E-2</v>
      </c>
      <c r="BE1771" s="1">
        <v>43542</v>
      </c>
      <c r="BF1771">
        <v>2.5350000000000001</v>
      </c>
      <c r="BG1771">
        <f t="shared" si="635"/>
        <v>2.5350000000000001E-2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3">
        <f t="shared" ca="1" si="636"/>
        <v>48291</v>
      </c>
      <c r="B1772" s="20">
        <f t="shared" ca="1" si="625"/>
        <v>0</v>
      </c>
      <c r="C1772">
        <f t="shared" ca="1" si="638"/>
        <v>0</v>
      </c>
      <c r="D1772">
        <f t="shared" ca="1" si="628"/>
        <v>-6.3472222222222223</v>
      </c>
      <c r="E1772">
        <f t="shared" ca="1" si="629"/>
        <v>1.7859639999999999</v>
      </c>
      <c r="J1772">
        <f t="shared" ca="1" si="630"/>
        <v>127.79444444444445</v>
      </c>
      <c r="K1772">
        <f t="shared" ca="1" si="626"/>
        <v>1.7859639999999999</v>
      </c>
      <c r="P1772">
        <f t="shared" ca="1" si="631"/>
        <v>127.79444444444445</v>
      </c>
      <c r="Q1772">
        <f t="shared" ca="1" si="627"/>
        <v>1.7859639999999999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9"/>
      <c r="AH1772" s="27"/>
      <c r="AS1772" s="1">
        <v>43516</v>
      </c>
      <c r="AT1772">
        <v>2.3929999999999998</v>
      </c>
      <c r="AU1772">
        <f t="shared" si="632"/>
        <v>2.3929999999999996E-2</v>
      </c>
      <c r="AW1772" s="1">
        <v>43516</v>
      </c>
      <c r="AX1772">
        <v>2.3959999999999999</v>
      </c>
      <c r="AY1772">
        <f t="shared" si="633"/>
        <v>2.3959999999999999E-2</v>
      </c>
      <c r="BA1772" s="1">
        <v>43539</v>
      </c>
      <c r="BB1772">
        <v>2.613</v>
      </c>
      <c r="BC1772">
        <f t="shared" si="634"/>
        <v>2.613E-2</v>
      </c>
      <c r="BE1772" s="1">
        <v>43539</v>
      </c>
      <c r="BF1772">
        <v>2.524</v>
      </c>
      <c r="BG1772">
        <f t="shared" si="635"/>
        <v>2.5239999999999999E-2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3">
        <f t="shared" ca="1" si="636"/>
        <v>48292</v>
      </c>
      <c r="B1773" s="20">
        <f t="shared" ca="1" si="625"/>
        <v>0</v>
      </c>
      <c r="C1773">
        <f t="shared" ca="1" si="638"/>
        <v>0</v>
      </c>
      <c r="D1773">
        <f t="shared" ca="1" si="628"/>
        <v>-6.35</v>
      </c>
      <c r="E1773">
        <f t="shared" ca="1" si="629"/>
        <v>1.7859639999999999</v>
      </c>
      <c r="J1773">
        <f t="shared" ca="1" si="630"/>
        <v>127.79444444444445</v>
      </c>
      <c r="K1773">
        <f t="shared" ca="1" si="626"/>
        <v>1.7859639999999999</v>
      </c>
      <c r="P1773">
        <f t="shared" ca="1" si="631"/>
        <v>127.79444444444445</v>
      </c>
      <c r="Q1773">
        <f t="shared" ca="1" si="627"/>
        <v>1.7859639999999999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9"/>
      <c r="AH1773" s="27"/>
      <c r="AS1773" s="1">
        <v>43515</v>
      </c>
      <c r="AT1773">
        <v>2.3929999999999998</v>
      </c>
      <c r="AU1773">
        <f t="shared" si="632"/>
        <v>2.3929999999999996E-2</v>
      </c>
      <c r="AW1773" s="1">
        <v>43515</v>
      </c>
      <c r="AX1773">
        <v>2.3980000000000001</v>
      </c>
      <c r="AY1773">
        <f t="shared" si="633"/>
        <v>2.3980000000000001E-2</v>
      </c>
      <c r="BA1773" s="1">
        <v>43538</v>
      </c>
      <c r="BB1773">
        <v>2.6150000000000002</v>
      </c>
      <c r="BC1773">
        <f t="shared" si="634"/>
        <v>2.6150000000000003E-2</v>
      </c>
      <c r="BE1773" s="1">
        <v>43538</v>
      </c>
      <c r="BF1773">
        <v>2.544</v>
      </c>
      <c r="BG1773">
        <f t="shared" si="635"/>
        <v>2.5440000000000001E-2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3">
        <f t="shared" ca="1" si="636"/>
        <v>48295</v>
      </c>
      <c r="B1774" s="20">
        <f t="shared" ca="1" si="625"/>
        <v>0</v>
      </c>
      <c r="C1774">
        <f t="shared" ca="1" si="638"/>
        <v>0</v>
      </c>
      <c r="D1774">
        <f t="shared" ca="1" si="628"/>
        <v>-6.3583333333333334</v>
      </c>
      <c r="E1774">
        <f t="shared" ca="1" si="629"/>
        <v>1.7859639999999999</v>
      </c>
      <c r="J1774">
        <f t="shared" ca="1" si="630"/>
        <v>127.79444444444445</v>
      </c>
      <c r="K1774">
        <f t="shared" ca="1" si="626"/>
        <v>1.7859639999999999</v>
      </c>
      <c r="P1774">
        <f t="shared" ca="1" si="631"/>
        <v>127.79444444444445</v>
      </c>
      <c r="Q1774">
        <f t="shared" ca="1" si="627"/>
        <v>1.7859639999999999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9"/>
      <c r="AH1774" s="27"/>
      <c r="AS1774" s="1">
        <v>43511</v>
      </c>
      <c r="AT1774">
        <v>2.395</v>
      </c>
      <c r="AU1774">
        <f t="shared" si="632"/>
        <v>2.3949999999999999E-2</v>
      </c>
      <c r="AW1774" s="1">
        <v>43511</v>
      </c>
      <c r="AX1774">
        <v>2.4009999999999998</v>
      </c>
      <c r="AY1774">
        <f t="shared" si="633"/>
        <v>2.4009999999999997E-2</v>
      </c>
      <c r="BA1774" s="1">
        <v>43537</v>
      </c>
      <c r="BB1774">
        <v>2.61</v>
      </c>
      <c r="BC1774">
        <f t="shared" si="634"/>
        <v>2.6099999999999998E-2</v>
      </c>
      <c r="BE1774" s="1">
        <v>43537</v>
      </c>
      <c r="BF1774">
        <v>2.5548999999999999</v>
      </c>
      <c r="BG1774">
        <f t="shared" si="635"/>
        <v>2.5548999999999999E-2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3">
        <f t="shared" ca="1" si="636"/>
        <v>48296</v>
      </c>
      <c r="B1775" s="20">
        <f t="shared" ca="1" si="625"/>
        <v>0</v>
      </c>
      <c r="C1775">
        <f t="shared" ca="1" si="638"/>
        <v>0</v>
      </c>
      <c r="D1775">
        <f t="shared" ca="1" si="628"/>
        <v>-6.3611111111111107</v>
      </c>
      <c r="E1775">
        <f t="shared" ca="1" si="629"/>
        <v>1.7859639999999999</v>
      </c>
      <c r="J1775">
        <f t="shared" ca="1" si="630"/>
        <v>127.79444444444445</v>
      </c>
      <c r="K1775">
        <f t="shared" ca="1" si="626"/>
        <v>1.7859639999999999</v>
      </c>
      <c r="P1775">
        <f t="shared" ca="1" si="631"/>
        <v>127.79444444444445</v>
      </c>
      <c r="Q1775">
        <f t="shared" ca="1" si="627"/>
        <v>1.7859639999999999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9"/>
      <c r="AH1775" s="27"/>
      <c r="AS1775" s="1">
        <v>43510</v>
      </c>
      <c r="AT1775">
        <v>2.3929999999999998</v>
      </c>
      <c r="AU1775">
        <f t="shared" si="632"/>
        <v>2.3929999999999996E-2</v>
      </c>
      <c r="AW1775" s="1">
        <v>43510</v>
      </c>
      <c r="AX1775">
        <v>2.3980000000000001</v>
      </c>
      <c r="AY1775">
        <f t="shared" si="633"/>
        <v>2.3980000000000001E-2</v>
      </c>
      <c r="BA1775" s="1">
        <v>43536</v>
      </c>
      <c r="BB1775">
        <v>2.609</v>
      </c>
      <c r="BC1775">
        <f t="shared" si="634"/>
        <v>2.6089999999999999E-2</v>
      </c>
      <c r="BE1775" s="1">
        <v>43536</v>
      </c>
      <c r="BF1775">
        <v>2.5390000000000001</v>
      </c>
      <c r="BG1775">
        <f t="shared" si="635"/>
        <v>2.5390000000000003E-2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3">
        <f t="shared" ca="1" si="636"/>
        <v>48297</v>
      </c>
      <c r="B1776" s="20">
        <f t="shared" ca="1" si="625"/>
        <v>0</v>
      </c>
      <c r="C1776">
        <f t="shared" ca="1" si="638"/>
        <v>0</v>
      </c>
      <c r="D1776">
        <f t="shared" ca="1" si="628"/>
        <v>-6.3638888888888889</v>
      </c>
      <c r="E1776">
        <f t="shared" ca="1" si="629"/>
        <v>1.7859639999999999</v>
      </c>
      <c r="J1776">
        <f t="shared" ca="1" si="630"/>
        <v>127.79444444444445</v>
      </c>
      <c r="K1776">
        <f t="shared" ca="1" si="626"/>
        <v>1.7859639999999999</v>
      </c>
      <c r="P1776">
        <f t="shared" ca="1" si="631"/>
        <v>127.79444444444445</v>
      </c>
      <c r="Q1776">
        <f t="shared" ca="1" si="627"/>
        <v>1.7859639999999999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9"/>
      <c r="AH1776" s="27"/>
      <c r="AS1776" s="1">
        <v>43509</v>
      </c>
      <c r="AT1776">
        <v>2.3959999999999999</v>
      </c>
      <c r="AU1776">
        <f t="shared" si="632"/>
        <v>2.3959999999999999E-2</v>
      </c>
      <c r="AW1776" s="1">
        <v>43509</v>
      </c>
      <c r="AX1776">
        <v>2.4039999999999999</v>
      </c>
      <c r="AY1776">
        <f t="shared" si="633"/>
        <v>2.4039999999999999E-2</v>
      </c>
      <c r="BA1776" s="1">
        <v>43535</v>
      </c>
      <c r="BB1776">
        <v>2.6280000000000001</v>
      </c>
      <c r="BC1776">
        <f t="shared" si="634"/>
        <v>2.6280000000000001E-2</v>
      </c>
      <c r="BE1776" s="1">
        <v>43535</v>
      </c>
      <c r="BF1776">
        <v>2.5733000000000001</v>
      </c>
      <c r="BG1776">
        <f t="shared" si="635"/>
        <v>2.5733000000000002E-2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3">
        <f t="shared" ca="1" si="636"/>
        <v>48298</v>
      </c>
      <c r="B1777" s="20">
        <f t="shared" ca="1" si="625"/>
        <v>0</v>
      </c>
      <c r="C1777">
        <f t="shared" ca="1" si="638"/>
        <v>0</v>
      </c>
      <c r="D1777">
        <f t="shared" ca="1" si="628"/>
        <v>-6.3666666666666663</v>
      </c>
      <c r="E1777">
        <f t="shared" ca="1" si="629"/>
        <v>1.7859639999999999</v>
      </c>
      <c r="J1777">
        <f t="shared" ca="1" si="630"/>
        <v>127.79444444444445</v>
      </c>
      <c r="K1777">
        <f t="shared" ca="1" si="626"/>
        <v>1.7859639999999999</v>
      </c>
      <c r="P1777">
        <f t="shared" ca="1" si="631"/>
        <v>127.79444444444445</v>
      </c>
      <c r="Q1777">
        <f t="shared" ca="1" si="627"/>
        <v>1.7859639999999999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9"/>
      <c r="AH1777" s="27"/>
      <c r="AS1777" s="1">
        <v>43508</v>
      </c>
      <c r="AT1777">
        <v>2.3940000000000001</v>
      </c>
      <c r="AU1777">
        <f t="shared" si="632"/>
        <v>2.3940000000000003E-2</v>
      </c>
      <c r="AW1777" s="1">
        <v>43508</v>
      </c>
      <c r="AX1777">
        <v>2.4</v>
      </c>
      <c r="AY1777">
        <f t="shared" si="633"/>
        <v>2.4E-2</v>
      </c>
      <c r="BA1777" s="1">
        <v>43532</v>
      </c>
      <c r="BB1777">
        <v>2.617</v>
      </c>
      <c r="BC1777">
        <f t="shared" si="634"/>
        <v>2.6169999999999999E-2</v>
      </c>
      <c r="BE1777" s="1">
        <v>43532</v>
      </c>
      <c r="BF1777">
        <v>2.544</v>
      </c>
      <c r="BG1777">
        <f t="shared" si="635"/>
        <v>2.5440000000000001E-2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3">
        <f t="shared" ca="1" si="636"/>
        <v>48299</v>
      </c>
      <c r="B1778" s="20">
        <f t="shared" ca="1" si="625"/>
        <v>0</v>
      </c>
      <c r="C1778">
        <f t="shared" ca="1" si="638"/>
        <v>0</v>
      </c>
      <c r="D1778">
        <f t="shared" ca="1" si="628"/>
        <v>-6.3694444444444445</v>
      </c>
      <c r="E1778">
        <f t="shared" ca="1" si="629"/>
        <v>1.7859639999999999</v>
      </c>
      <c r="J1778">
        <f t="shared" ca="1" si="630"/>
        <v>127.79444444444445</v>
      </c>
      <c r="K1778">
        <f t="shared" ca="1" si="626"/>
        <v>1.7859639999999999</v>
      </c>
      <c r="P1778">
        <f t="shared" ca="1" si="631"/>
        <v>127.79444444444445</v>
      </c>
      <c r="Q1778">
        <f t="shared" ca="1" si="627"/>
        <v>1.7859639999999999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9"/>
      <c r="AH1778" s="27"/>
      <c r="AS1778" s="1">
        <v>43507</v>
      </c>
      <c r="AT1778">
        <v>2.3940000000000001</v>
      </c>
      <c r="AU1778">
        <f t="shared" si="632"/>
        <v>2.3940000000000003E-2</v>
      </c>
      <c r="AW1778" s="1">
        <v>43507</v>
      </c>
      <c r="AX1778">
        <v>2.3980000000000001</v>
      </c>
      <c r="AY1778">
        <f t="shared" si="633"/>
        <v>2.3980000000000001E-2</v>
      </c>
      <c r="BA1778" s="1">
        <v>43531</v>
      </c>
      <c r="BB1778">
        <v>2.6240000000000001</v>
      </c>
      <c r="BC1778">
        <f t="shared" si="634"/>
        <v>2.6239999999999999E-2</v>
      </c>
      <c r="BE1778" s="1">
        <v>43531</v>
      </c>
      <c r="BF1778">
        <v>2.5489999999999999</v>
      </c>
      <c r="BG1778">
        <f t="shared" si="635"/>
        <v>2.5489999999999999E-2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3">
        <f t="shared" ca="1" si="636"/>
        <v>48302</v>
      </c>
      <c r="B1779" s="20">
        <f t="shared" ca="1" si="625"/>
        <v>0</v>
      </c>
      <c r="C1779">
        <f t="shared" ca="1" si="638"/>
        <v>0</v>
      </c>
      <c r="D1779">
        <f t="shared" ca="1" si="628"/>
        <v>-6.3777777777777782</v>
      </c>
      <c r="E1779">
        <f t="shared" ca="1" si="629"/>
        <v>1.7859639999999999</v>
      </c>
      <c r="J1779">
        <f t="shared" ca="1" si="630"/>
        <v>127.79444444444445</v>
      </c>
      <c r="K1779">
        <f t="shared" ca="1" si="626"/>
        <v>1.7859639999999999</v>
      </c>
      <c r="P1779">
        <f t="shared" ca="1" si="631"/>
        <v>127.79444444444445</v>
      </c>
      <c r="Q1779">
        <f t="shared" ca="1" si="627"/>
        <v>1.7859639999999999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9"/>
      <c r="AH1779" s="27"/>
      <c r="AS1779" s="1">
        <v>43504</v>
      </c>
      <c r="AT1779">
        <v>2.3919999999999999</v>
      </c>
      <c r="AU1779">
        <f t="shared" si="632"/>
        <v>2.392E-2</v>
      </c>
      <c r="AW1779" s="1">
        <v>43504</v>
      </c>
      <c r="AX1779">
        <v>2.3940000000000001</v>
      </c>
      <c r="AY1779">
        <f t="shared" si="633"/>
        <v>2.3940000000000003E-2</v>
      </c>
      <c r="BA1779" s="1">
        <v>43530</v>
      </c>
      <c r="BB1779">
        <v>2.637</v>
      </c>
      <c r="BC1779">
        <f t="shared" si="634"/>
        <v>2.6370000000000001E-2</v>
      </c>
      <c r="BE1779" s="1">
        <v>43530</v>
      </c>
      <c r="BF1779">
        <v>2.5973000000000002</v>
      </c>
      <c r="BG1779">
        <f t="shared" si="635"/>
        <v>2.5973000000000003E-2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3">
        <f t="shared" ca="1" si="636"/>
        <v>48303</v>
      </c>
      <c r="B1780" s="20">
        <f t="shared" ca="1" si="625"/>
        <v>0</v>
      </c>
      <c r="C1780">
        <f t="shared" ca="1" si="638"/>
        <v>0</v>
      </c>
      <c r="D1780">
        <f t="shared" ca="1" si="628"/>
        <v>-6.3805555555555555</v>
      </c>
      <c r="E1780">
        <f t="shared" ca="1" si="629"/>
        <v>1.7859639999999999</v>
      </c>
      <c r="J1780">
        <f t="shared" ca="1" si="630"/>
        <v>127.79444444444445</v>
      </c>
      <c r="K1780">
        <f t="shared" ca="1" si="626"/>
        <v>1.7859639999999999</v>
      </c>
      <c r="P1780">
        <f t="shared" ca="1" si="631"/>
        <v>127.79444444444445</v>
      </c>
      <c r="Q1780">
        <f t="shared" ca="1" si="627"/>
        <v>1.7859639999999999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9"/>
      <c r="AH1780" s="27"/>
      <c r="AS1780" s="1">
        <v>43503</v>
      </c>
      <c r="AT1780">
        <v>2.4</v>
      </c>
      <c r="AU1780">
        <f t="shared" si="632"/>
        <v>2.4E-2</v>
      </c>
      <c r="AW1780" s="1">
        <v>43503</v>
      </c>
      <c r="AX1780">
        <v>2.41</v>
      </c>
      <c r="AY1780">
        <f t="shared" si="633"/>
        <v>2.41E-2</v>
      </c>
      <c r="BA1780" s="1">
        <v>43529</v>
      </c>
      <c r="BB1780">
        <v>2.65</v>
      </c>
      <c r="BC1780">
        <f t="shared" si="634"/>
        <v>2.6499999999999999E-2</v>
      </c>
      <c r="BE1780" s="1">
        <v>43529</v>
      </c>
      <c r="BF1780">
        <v>2.6120000000000001</v>
      </c>
      <c r="BG1780">
        <f t="shared" si="635"/>
        <v>2.6120000000000001E-2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3">
        <f t="shared" ca="1" si="636"/>
        <v>48304</v>
      </c>
      <c r="B1781" s="20">
        <f t="shared" ca="1" si="625"/>
        <v>0</v>
      </c>
      <c r="C1781">
        <f t="shared" ca="1" si="638"/>
        <v>0</v>
      </c>
      <c r="D1781">
        <f t="shared" ca="1" si="628"/>
        <v>-6.3833333333333337</v>
      </c>
      <c r="E1781">
        <f t="shared" ca="1" si="629"/>
        <v>1.7859639999999999</v>
      </c>
      <c r="J1781">
        <f t="shared" ca="1" si="630"/>
        <v>127.79444444444445</v>
      </c>
      <c r="K1781">
        <f t="shared" ca="1" si="626"/>
        <v>1.7859639999999999</v>
      </c>
      <c r="P1781">
        <f t="shared" ca="1" si="631"/>
        <v>127.79444444444445</v>
      </c>
      <c r="Q1781">
        <f t="shared" ca="1" si="627"/>
        <v>1.7859639999999999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9"/>
      <c r="AH1781" s="27"/>
      <c r="AS1781" s="1">
        <v>43502</v>
      </c>
      <c r="AT1781">
        <v>2.4</v>
      </c>
      <c r="AU1781">
        <f t="shared" si="632"/>
        <v>2.4E-2</v>
      </c>
      <c r="AW1781" s="1">
        <v>43502</v>
      </c>
      <c r="AX1781">
        <v>2.4089999999999998</v>
      </c>
      <c r="AY1781">
        <f t="shared" si="633"/>
        <v>2.4089999999999997E-2</v>
      </c>
      <c r="BA1781" s="1">
        <v>43528</v>
      </c>
      <c r="BB1781">
        <v>2.637</v>
      </c>
      <c r="BC1781">
        <f t="shared" si="634"/>
        <v>2.6370000000000001E-2</v>
      </c>
      <c r="BE1781" s="1">
        <v>43528</v>
      </c>
      <c r="BF1781">
        <v>2.589</v>
      </c>
      <c r="BG1781">
        <f t="shared" si="635"/>
        <v>2.589E-2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3">
        <f t="shared" ca="1" si="636"/>
        <v>48305</v>
      </c>
      <c r="B1782" s="20">
        <f t="shared" ca="1" si="625"/>
        <v>0</v>
      </c>
      <c r="C1782">
        <f t="shared" ca="1" si="638"/>
        <v>0</v>
      </c>
      <c r="D1782">
        <f t="shared" ca="1" si="628"/>
        <v>-6.3861111111111111</v>
      </c>
      <c r="E1782">
        <f t="shared" ca="1" si="629"/>
        <v>1.7859639999999999</v>
      </c>
      <c r="J1782">
        <f t="shared" ca="1" si="630"/>
        <v>127.79444444444445</v>
      </c>
      <c r="K1782">
        <f t="shared" ca="1" si="626"/>
        <v>1.7859639999999999</v>
      </c>
      <c r="P1782">
        <f t="shared" ca="1" si="631"/>
        <v>127.79444444444445</v>
      </c>
      <c r="Q1782">
        <f t="shared" ca="1" si="627"/>
        <v>1.7859639999999999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9"/>
      <c r="AH1782" s="27"/>
      <c r="AS1782" s="1">
        <v>43501</v>
      </c>
      <c r="AT1782">
        <v>2.395</v>
      </c>
      <c r="AU1782">
        <f t="shared" si="632"/>
        <v>2.3949999999999999E-2</v>
      </c>
      <c r="AW1782" s="1">
        <v>43501</v>
      </c>
      <c r="AX1782">
        <v>2.4039999999999999</v>
      </c>
      <c r="AY1782">
        <f t="shared" si="633"/>
        <v>2.4039999999999999E-2</v>
      </c>
      <c r="BA1782" s="1">
        <v>43525</v>
      </c>
      <c r="BB1782">
        <v>2.637</v>
      </c>
      <c r="BC1782">
        <f t="shared" si="634"/>
        <v>2.6370000000000001E-2</v>
      </c>
      <c r="BE1782" s="1">
        <v>43525</v>
      </c>
      <c r="BF1782">
        <v>2.5990000000000002</v>
      </c>
      <c r="BG1782">
        <f t="shared" si="635"/>
        <v>2.5990000000000003E-2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3">
        <f t="shared" ca="1" si="636"/>
        <v>48306</v>
      </c>
      <c r="B1783" s="20">
        <f t="shared" ca="1" si="625"/>
        <v>0</v>
      </c>
      <c r="C1783">
        <f t="shared" ca="1" si="638"/>
        <v>0</v>
      </c>
      <c r="D1783">
        <f t="shared" ca="1" si="628"/>
        <v>-6.3888888888888893</v>
      </c>
      <c r="E1783">
        <f t="shared" ca="1" si="629"/>
        <v>1.7859639999999999</v>
      </c>
      <c r="J1783">
        <f t="shared" ca="1" si="630"/>
        <v>127.79444444444445</v>
      </c>
      <c r="K1783">
        <f t="shared" ca="1" si="626"/>
        <v>1.7859639999999999</v>
      </c>
      <c r="P1783">
        <f t="shared" ca="1" si="631"/>
        <v>127.79444444444445</v>
      </c>
      <c r="Q1783">
        <f t="shared" ca="1" si="627"/>
        <v>1.7859639999999999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9"/>
      <c r="AH1783" s="27"/>
      <c r="AS1783" s="1">
        <v>43500</v>
      </c>
      <c r="AT1783">
        <v>2.3969999999999998</v>
      </c>
      <c r="AU1783">
        <f t="shared" si="632"/>
        <v>2.3969999999999998E-2</v>
      </c>
      <c r="AW1783" s="1">
        <v>43500</v>
      </c>
      <c r="AX1783">
        <v>2.407</v>
      </c>
      <c r="AY1783">
        <f t="shared" si="633"/>
        <v>2.4070000000000001E-2</v>
      </c>
      <c r="BA1783" s="1">
        <v>43524</v>
      </c>
      <c r="BB1783">
        <v>2.6280000000000001</v>
      </c>
      <c r="BC1783">
        <f t="shared" si="634"/>
        <v>2.6280000000000001E-2</v>
      </c>
      <c r="BE1783" s="1">
        <v>43524</v>
      </c>
      <c r="BF1783">
        <v>2.5739999999999998</v>
      </c>
      <c r="BG1783">
        <f t="shared" si="635"/>
        <v>2.5739999999999999E-2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3">
        <f t="shared" ca="1" si="636"/>
        <v>48309</v>
      </c>
      <c r="B1784" s="20">
        <f t="shared" ca="1" si="625"/>
        <v>0</v>
      </c>
      <c r="C1784">
        <f t="shared" ca="1" si="638"/>
        <v>0</v>
      </c>
      <c r="D1784">
        <f t="shared" ca="1" si="628"/>
        <v>-6.3972222222222221</v>
      </c>
      <c r="E1784">
        <f t="shared" ca="1" si="629"/>
        <v>1.7859639999999999</v>
      </c>
      <c r="J1784">
        <f t="shared" ca="1" si="630"/>
        <v>127.79444444444445</v>
      </c>
      <c r="K1784">
        <f t="shared" ca="1" si="626"/>
        <v>1.7859639999999999</v>
      </c>
      <c r="P1784">
        <f t="shared" ca="1" si="631"/>
        <v>127.79444444444445</v>
      </c>
      <c r="Q1784">
        <f t="shared" ca="1" si="627"/>
        <v>1.7859639999999999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9"/>
      <c r="AH1784" s="27"/>
      <c r="AS1784" s="1">
        <v>43497</v>
      </c>
      <c r="AT1784">
        <v>2.3959999999999999</v>
      </c>
      <c r="AU1784">
        <f t="shared" si="632"/>
        <v>2.3959999999999999E-2</v>
      </c>
      <c r="AW1784" s="1">
        <v>43497</v>
      </c>
      <c r="AX1784">
        <v>2.403</v>
      </c>
      <c r="AY1784">
        <f t="shared" si="633"/>
        <v>2.4029999999999999E-2</v>
      </c>
      <c r="BA1784" s="1">
        <v>43523</v>
      </c>
      <c r="BB1784">
        <v>2.6280000000000001</v>
      </c>
      <c r="BC1784">
        <f t="shared" si="634"/>
        <v>2.6280000000000001E-2</v>
      </c>
      <c r="BE1784" s="1">
        <v>43523</v>
      </c>
      <c r="BF1784">
        <v>2.5499999999999998</v>
      </c>
      <c r="BG1784">
        <f t="shared" si="635"/>
        <v>2.5499999999999998E-2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3">
        <f t="shared" ca="1" si="636"/>
        <v>48310</v>
      </c>
      <c r="B1785" s="20">
        <f t="shared" ca="1" si="625"/>
        <v>0</v>
      </c>
      <c r="C1785">
        <f t="shared" ca="1" si="638"/>
        <v>0</v>
      </c>
      <c r="D1785">
        <f t="shared" ca="1" si="628"/>
        <v>-6.4</v>
      </c>
      <c r="E1785">
        <f t="shared" ca="1" si="629"/>
        <v>1.7859639999999999</v>
      </c>
      <c r="J1785">
        <f t="shared" ca="1" si="630"/>
        <v>127.79444444444445</v>
      </c>
      <c r="K1785">
        <f t="shared" ca="1" si="626"/>
        <v>1.7859639999999999</v>
      </c>
      <c r="P1785">
        <f t="shared" ca="1" si="631"/>
        <v>127.79444444444445</v>
      </c>
      <c r="Q1785">
        <f t="shared" ca="1" si="627"/>
        <v>1.7859639999999999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9"/>
      <c r="AH1785" s="27"/>
      <c r="AS1785" s="1">
        <v>43496</v>
      </c>
      <c r="AT1785">
        <v>2.3959999999999999</v>
      </c>
      <c r="AU1785">
        <f t="shared" si="632"/>
        <v>2.3959999999999999E-2</v>
      </c>
      <c r="AW1785" s="1">
        <v>43496</v>
      </c>
      <c r="AX1785">
        <v>2.399</v>
      </c>
      <c r="AY1785">
        <f t="shared" si="633"/>
        <v>2.3990000000000001E-2</v>
      </c>
      <c r="BA1785" s="1">
        <v>43522</v>
      </c>
      <c r="BB1785">
        <v>2.6150000000000002</v>
      </c>
      <c r="BC1785">
        <f t="shared" si="634"/>
        <v>2.6150000000000003E-2</v>
      </c>
      <c r="BE1785" s="1">
        <v>43522</v>
      </c>
      <c r="BF1785">
        <v>2.5369999999999999</v>
      </c>
      <c r="BG1785">
        <f t="shared" si="635"/>
        <v>2.537E-2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3">
        <f t="shared" ca="1" si="636"/>
        <v>48311</v>
      </c>
      <c r="B1786" s="20">
        <f t="shared" ca="1" si="625"/>
        <v>0</v>
      </c>
      <c r="C1786">
        <f t="shared" ca="1" si="638"/>
        <v>0</v>
      </c>
      <c r="D1786">
        <f t="shared" ca="1" si="628"/>
        <v>-6.4027777777777777</v>
      </c>
      <c r="E1786">
        <f t="shared" ca="1" si="629"/>
        <v>1.7859639999999999</v>
      </c>
      <c r="J1786">
        <f t="shared" ca="1" si="630"/>
        <v>127.79444444444445</v>
      </c>
      <c r="K1786">
        <f t="shared" ca="1" si="626"/>
        <v>1.7859639999999999</v>
      </c>
      <c r="P1786">
        <f t="shared" ca="1" si="631"/>
        <v>127.79444444444445</v>
      </c>
      <c r="Q1786">
        <f t="shared" ca="1" si="627"/>
        <v>1.7859639999999999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9"/>
      <c r="AH1786" s="27"/>
      <c r="AS1786" s="1">
        <v>43495</v>
      </c>
      <c r="AT1786">
        <v>2.4</v>
      </c>
      <c r="AU1786">
        <f t="shared" si="632"/>
        <v>2.4E-2</v>
      </c>
      <c r="AW1786" s="1">
        <v>43495</v>
      </c>
      <c r="AX1786">
        <v>2.411</v>
      </c>
      <c r="AY1786">
        <f t="shared" si="633"/>
        <v>2.4109999999999999E-2</v>
      </c>
      <c r="BA1786" s="1">
        <v>43521</v>
      </c>
      <c r="BB1786">
        <v>2.6320000000000001</v>
      </c>
      <c r="BC1786">
        <f t="shared" si="634"/>
        <v>2.632E-2</v>
      </c>
      <c r="BE1786" s="1">
        <v>43521</v>
      </c>
      <c r="BF1786">
        <v>2.5712000000000002</v>
      </c>
      <c r="BG1786">
        <f t="shared" si="635"/>
        <v>2.5712000000000002E-2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3">
        <f t="shared" ca="1" si="636"/>
        <v>48312</v>
      </c>
      <c r="B1787" s="20">
        <f t="shared" ca="1" si="625"/>
        <v>0</v>
      </c>
      <c r="C1787">
        <f t="shared" ca="1" si="638"/>
        <v>0</v>
      </c>
      <c r="D1787">
        <f t="shared" ca="1" si="628"/>
        <v>-6.4055555555555559</v>
      </c>
      <c r="E1787">
        <f t="shared" ca="1" si="629"/>
        <v>1.7859639999999999</v>
      </c>
      <c r="J1787">
        <f t="shared" ca="1" si="630"/>
        <v>127.79444444444445</v>
      </c>
      <c r="K1787">
        <f t="shared" ca="1" si="626"/>
        <v>1.7859639999999999</v>
      </c>
      <c r="P1787">
        <f t="shared" ca="1" si="631"/>
        <v>127.79444444444445</v>
      </c>
      <c r="Q1787">
        <f t="shared" ca="1" si="627"/>
        <v>1.7859639999999999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9"/>
      <c r="AH1787" s="27"/>
      <c r="AS1787" s="1">
        <v>43494</v>
      </c>
      <c r="AT1787">
        <v>2.4009999999999998</v>
      </c>
      <c r="AU1787">
        <f t="shared" si="632"/>
        <v>2.4009999999999997E-2</v>
      </c>
      <c r="AW1787" s="1">
        <v>43494</v>
      </c>
      <c r="AX1787">
        <v>2.4209999999999998</v>
      </c>
      <c r="AY1787">
        <f t="shared" si="633"/>
        <v>2.4209999999999999E-2</v>
      </c>
      <c r="BA1787" s="1">
        <v>43518</v>
      </c>
      <c r="BB1787">
        <v>2.6379999999999999</v>
      </c>
      <c r="BC1787">
        <f t="shared" si="634"/>
        <v>2.6380000000000001E-2</v>
      </c>
      <c r="BE1787" s="1">
        <v>43518</v>
      </c>
      <c r="BF1787">
        <v>2.5499999999999998</v>
      </c>
      <c r="BG1787">
        <f t="shared" si="635"/>
        <v>2.5499999999999998E-2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3">
        <f t="shared" ca="1" si="636"/>
        <v>48313</v>
      </c>
      <c r="B1788" s="20">
        <f t="shared" ca="1" si="625"/>
        <v>0</v>
      </c>
      <c r="C1788">
        <f t="shared" ca="1" si="638"/>
        <v>0</v>
      </c>
      <c r="D1788">
        <f t="shared" ca="1" si="628"/>
        <v>-6.4083333333333332</v>
      </c>
      <c r="E1788">
        <f t="shared" ca="1" si="629"/>
        <v>1.7859639999999999</v>
      </c>
      <c r="J1788">
        <f t="shared" ca="1" si="630"/>
        <v>127.79444444444445</v>
      </c>
      <c r="K1788">
        <f t="shared" ca="1" si="626"/>
        <v>1.7859639999999999</v>
      </c>
      <c r="P1788">
        <f t="shared" ca="1" si="631"/>
        <v>127.79444444444445</v>
      </c>
      <c r="Q1788">
        <f t="shared" ca="1" si="627"/>
        <v>1.7859639999999999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9"/>
      <c r="AH1788" s="27"/>
      <c r="AS1788" s="1">
        <v>43493</v>
      </c>
      <c r="AT1788">
        <v>2.4009999999999998</v>
      </c>
      <c r="AU1788">
        <f t="shared" si="632"/>
        <v>2.4009999999999997E-2</v>
      </c>
      <c r="AW1788" s="1">
        <v>43493</v>
      </c>
      <c r="AX1788">
        <v>2.42</v>
      </c>
      <c r="AY1788">
        <f t="shared" si="633"/>
        <v>2.4199999999999999E-2</v>
      </c>
      <c r="BA1788" s="1">
        <v>43517</v>
      </c>
      <c r="BB1788">
        <v>2.641</v>
      </c>
      <c r="BC1788">
        <f t="shared" si="634"/>
        <v>2.6409999999999999E-2</v>
      </c>
      <c r="BE1788" s="1">
        <v>43517</v>
      </c>
      <c r="BF1788">
        <v>2.589</v>
      </c>
      <c r="BG1788">
        <f t="shared" si="635"/>
        <v>2.589E-2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3">
        <f t="shared" ca="1" si="636"/>
        <v>48316</v>
      </c>
      <c r="B1789" s="20">
        <f t="shared" ca="1" si="625"/>
        <v>0</v>
      </c>
      <c r="C1789">
        <f t="shared" ca="1" si="638"/>
        <v>0</v>
      </c>
      <c r="D1789">
        <f t="shared" ca="1" si="628"/>
        <v>-6.416666666666667</v>
      </c>
      <c r="E1789">
        <f t="shared" ca="1" si="629"/>
        <v>1.7859639999999999</v>
      </c>
      <c r="J1789">
        <f t="shared" ca="1" si="630"/>
        <v>127.79444444444445</v>
      </c>
      <c r="K1789">
        <f t="shared" ca="1" si="626"/>
        <v>1.7859639999999999</v>
      </c>
      <c r="P1789">
        <f t="shared" ca="1" si="631"/>
        <v>127.79444444444445</v>
      </c>
      <c r="Q1789">
        <f t="shared" ca="1" si="627"/>
        <v>1.7859639999999999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9"/>
      <c r="AH1789" s="27"/>
      <c r="AS1789" s="1">
        <v>43490</v>
      </c>
      <c r="AT1789">
        <v>2.4049999999999998</v>
      </c>
      <c r="AU1789">
        <f t="shared" si="632"/>
        <v>2.4049999999999998E-2</v>
      </c>
      <c r="AW1789" s="1">
        <v>43490</v>
      </c>
      <c r="AX1789">
        <v>2.4289999999999998</v>
      </c>
      <c r="AY1789">
        <f t="shared" si="633"/>
        <v>2.4289999999999999E-2</v>
      </c>
      <c r="BA1789" s="1">
        <v>43516</v>
      </c>
      <c r="BB1789">
        <v>2.6339999999999999</v>
      </c>
      <c r="BC1789">
        <f t="shared" si="634"/>
        <v>2.6339999999999999E-2</v>
      </c>
      <c r="BE1789" s="1">
        <v>43516</v>
      </c>
      <c r="BF1789">
        <v>2.5710000000000002</v>
      </c>
      <c r="BG1789">
        <f t="shared" si="635"/>
        <v>2.571E-2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3">
        <f t="shared" ca="1" si="636"/>
        <v>48317</v>
      </c>
      <c r="B1790" s="20">
        <f t="shared" ca="1" si="625"/>
        <v>0</v>
      </c>
      <c r="C1790">
        <f t="shared" ca="1" si="638"/>
        <v>0</v>
      </c>
      <c r="D1790">
        <f t="shared" ca="1" si="628"/>
        <v>-6.4194444444444443</v>
      </c>
      <c r="E1790">
        <f t="shared" ca="1" si="629"/>
        <v>1.7859639999999999</v>
      </c>
      <c r="J1790">
        <f t="shared" ca="1" si="630"/>
        <v>127.79444444444445</v>
      </c>
      <c r="K1790">
        <f t="shared" ca="1" si="626"/>
        <v>1.7859639999999999</v>
      </c>
      <c r="P1790">
        <f t="shared" ca="1" si="631"/>
        <v>127.79444444444445</v>
      </c>
      <c r="Q1790">
        <f t="shared" ca="1" si="627"/>
        <v>1.7859639999999999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9"/>
      <c r="AH1790" s="27"/>
      <c r="AS1790" s="1">
        <v>43489</v>
      </c>
      <c r="AT1790">
        <v>2.403</v>
      </c>
      <c r="AU1790">
        <f t="shared" si="632"/>
        <v>2.4029999999999999E-2</v>
      </c>
      <c r="AW1790" s="1">
        <v>43489</v>
      </c>
      <c r="AX1790">
        <v>2.42</v>
      </c>
      <c r="AY1790">
        <f t="shared" si="633"/>
        <v>2.4199999999999999E-2</v>
      </c>
      <c r="BA1790" s="1">
        <v>43515</v>
      </c>
      <c r="BB1790">
        <v>2.6360000000000001</v>
      </c>
      <c r="BC1790">
        <f t="shared" si="634"/>
        <v>2.6360000000000001E-2</v>
      </c>
      <c r="BE1790" s="1">
        <v>43515</v>
      </c>
      <c r="BF1790">
        <v>2.5750000000000002</v>
      </c>
      <c r="BG1790">
        <f t="shared" si="635"/>
        <v>2.5750000000000002E-2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3">
        <f t="shared" ca="1" si="636"/>
        <v>48318</v>
      </c>
      <c r="B1791" s="20">
        <f t="shared" ca="1" si="625"/>
        <v>0</v>
      </c>
      <c r="C1791">
        <f t="shared" ca="1" si="638"/>
        <v>0</v>
      </c>
      <c r="D1791">
        <f t="shared" ca="1" si="628"/>
        <v>-6.4222222222222225</v>
      </c>
      <c r="E1791">
        <f t="shared" ca="1" si="629"/>
        <v>1.7859639999999999</v>
      </c>
      <c r="J1791">
        <f t="shared" ca="1" si="630"/>
        <v>127.79444444444445</v>
      </c>
      <c r="K1791">
        <f t="shared" ca="1" si="626"/>
        <v>1.7859639999999999</v>
      </c>
      <c r="P1791">
        <f t="shared" ca="1" si="631"/>
        <v>127.79444444444445</v>
      </c>
      <c r="Q1791">
        <f t="shared" ca="1" si="627"/>
        <v>1.7859639999999999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9"/>
      <c r="AH1791" s="27"/>
      <c r="AS1791" s="1">
        <v>43488</v>
      </c>
      <c r="AT1791">
        <v>2.4039999999999999</v>
      </c>
      <c r="AU1791">
        <f t="shared" si="632"/>
        <v>2.4039999999999999E-2</v>
      </c>
      <c r="AW1791" s="1">
        <v>43488</v>
      </c>
      <c r="AX1791">
        <v>2.4220000000000002</v>
      </c>
      <c r="AY1791">
        <f t="shared" si="633"/>
        <v>2.4220000000000002E-2</v>
      </c>
      <c r="BA1791" s="1">
        <v>43514</v>
      </c>
      <c r="BB1791">
        <v>2.6459999999999999</v>
      </c>
      <c r="BC1791">
        <f t="shared" si="634"/>
        <v>2.6459999999999997E-2</v>
      </c>
      <c r="BE1791" s="1">
        <v>43514</v>
      </c>
      <c r="BF1791">
        <v>2.61</v>
      </c>
      <c r="BG1791">
        <f t="shared" si="635"/>
        <v>2.6099999999999998E-2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3">
        <f t="shared" ca="1" si="636"/>
        <v>48319</v>
      </c>
      <c r="B1792" s="20">
        <f t="shared" ca="1" si="625"/>
        <v>0</v>
      </c>
      <c r="C1792">
        <f t="shared" ca="1" si="638"/>
        <v>0</v>
      </c>
      <c r="D1792">
        <f t="shared" ca="1" si="628"/>
        <v>-6.4249999999999998</v>
      </c>
      <c r="E1792">
        <f t="shared" ca="1" si="629"/>
        <v>1.7859639999999999</v>
      </c>
      <c r="J1792">
        <f t="shared" ca="1" si="630"/>
        <v>127.79444444444445</v>
      </c>
      <c r="K1792">
        <f t="shared" ca="1" si="626"/>
        <v>1.7859639999999999</v>
      </c>
      <c r="P1792">
        <f t="shared" ca="1" si="631"/>
        <v>127.79444444444445</v>
      </c>
      <c r="Q1792">
        <f t="shared" ca="1" si="627"/>
        <v>1.7859639999999999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9"/>
      <c r="AH1792" s="27"/>
      <c r="AS1792" s="1">
        <v>43487</v>
      </c>
      <c r="AT1792">
        <v>2.399</v>
      </c>
      <c r="AU1792">
        <f t="shared" si="632"/>
        <v>2.3990000000000001E-2</v>
      </c>
      <c r="AW1792" s="1">
        <v>43487</v>
      </c>
      <c r="AX1792">
        <v>2.419</v>
      </c>
      <c r="AY1792">
        <f t="shared" si="633"/>
        <v>2.419E-2</v>
      </c>
      <c r="BA1792" s="1">
        <v>43511</v>
      </c>
      <c r="BB1792">
        <v>2.669</v>
      </c>
      <c r="BC1792">
        <f t="shared" si="634"/>
        <v>2.6690000000000002E-2</v>
      </c>
      <c r="BE1792" s="1">
        <v>43511</v>
      </c>
      <c r="BF1792">
        <v>2.6240000000000001</v>
      </c>
      <c r="BG1792">
        <f t="shared" si="635"/>
        <v>2.6239999999999999E-2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3">
        <f t="shared" ca="1" si="636"/>
        <v>48320</v>
      </c>
      <c r="B1793" s="20">
        <f t="shared" ca="1" si="625"/>
        <v>0</v>
      </c>
      <c r="C1793">
        <f t="shared" ca="1" si="638"/>
        <v>0</v>
      </c>
      <c r="D1793">
        <f t="shared" ca="1" si="628"/>
        <v>-6.427777777777778</v>
      </c>
      <c r="E1793">
        <f t="shared" ca="1" si="629"/>
        <v>1.7859639999999999</v>
      </c>
      <c r="J1793">
        <f t="shared" ca="1" si="630"/>
        <v>127.79444444444445</v>
      </c>
      <c r="K1793">
        <f t="shared" ca="1" si="626"/>
        <v>1.7859639999999999</v>
      </c>
      <c r="P1793">
        <f t="shared" ca="1" si="631"/>
        <v>127.79444444444445</v>
      </c>
      <c r="Q1793">
        <f t="shared" ca="1" si="627"/>
        <v>1.7859639999999999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9"/>
      <c r="AH1793" s="27"/>
      <c r="AS1793" s="1">
        <v>43483</v>
      </c>
      <c r="AT1793">
        <v>2.4009999999999998</v>
      </c>
      <c r="AU1793">
        <f t="shared" si="632"/>
        <v>2.4009999999999997E-2</v>
      </c>
      <c r="AW1793" s="1">
        <v>43483</v>
      </c>
      <c r="AX1793">
        <v>2.4260000000000002</v>
      </c>
      <c r="AY1793">
        <f t="shared" si="633"/>
        <v>2.426E-2</v>
      </c>
      <c r="BA1793" s="1">
        <v>43510</v>
      </c>
      <c r="BB1793">
        <v>2.6680000000000001</v>
      </c>
      <c r="BC1793">
        <f t="shared" si="634"/>
        <v>2.6680000000000002E-2</v>
      </c>
      <c r="BE1793" s="1">
        <v>43510</v>
      </c>
      <c r="BF1793">
        <v>2.593</v>
      </c>
      <c r="BG1793">
        <f t="shared" si="635"/>
        <v>2.5929999999999998E-2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3">
        <f t="shared" ca="1" si="636"/>
        <v>48323</v>
      </c>
      <c r="B1794" s="20">
        <f t="shared" ca="1" si="625"/>
        <v>0</v>
      </c>
      <c r="C1794">
        <f t="shared" ca="1" si="638"/>
        <v>0</v>
      </c>
      <c r="D1794">
        <f t="shared" ca="1" si="628"/>
        <v>-6.4361111111111109</v>
      </c>
      <c r="E1794">
        <f t="shared" ca="1" si="629"/>
        <v>1.7859639999999999</v>
      </c>
      <c r="J1794">
        <f t="shared" ca="1" si="630"/>
        <v>127.79444444444445</v>
      </c>
      <c r="K1794">
        <f t="shared" ca="1" si="626"/>
        <v>1.7859639999999999</v>
      </c>
      <c r="P1794">
        <f t="shared" ca="1" si="631"/>
        <v>127.79444444444445</v>
      </c>
      <c r="Q1794">
        <f t="shared" ca="1" si="627"/>
        <v>1.7859639999999999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9"/>
      <c r="AH1794" s="27"/>
      <c r="AS1794" s="1">
        <v>43482</v>
      </c>
      <c r="AT1794">
        <v>2.3980000000000001</v>
      </c>
      <c r="AU1794">
        <f t="shared" si="632"/>
        <v>2.3980000000000001E-2</v>
      </c>
      <c r="AW1794" s="1">
        <v>43482</v>
      </c>
      <c r="AX1794">
        <v>2.4159999999999999</v>
      </c>
      <c r="AY1794">
        <f t="shared" si="633"/>
        <v>2.4160000000000001E-2</v>
      </c>
      <c r="BA1794" s="1">
        <v>43509</v>
      </c>
      <c r="BB1794">
        <v>2.6829999999999998</v>
      </c>
      <c r="BC1794">
        <f t="shared" si="634"/>
        <v>2.683E-2</v>
      </c>
      <c r="BE1794" s="1">
        <v>43509</v>
      </c>
      <c r="BF1794">
        <v>2.6349999999999998</v>
      </c>
      <c r="BG1794">
        <f t="shared" si="635"/>
        <v>2.6349999999999998E-2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3">
        <f t="shared" ca="1" si="636"/>
        <v>48324</v>
      </c>
      <c r="B1795" s="20">
        <f t="shared" ca="1" si="625"/>
        <v>0</v>
      </c>
      <c r="C1795">
        <f t="shared" ca="1" si="638"/>
        <v>0</v>
      </c>
      <c r="D1795">
        <f t="shared" ca="1" si="628"/>
        <v>-6.4388888888888891</v>
      </c>
      <c r="E1795">
        <f t="shared" ca="1" si="629"/>
        <v>1.7859639999999999</v>
      </c>
      <c r="J1795">
        <f t="shared" ca="1" si="630"/>
        <v>127.79444444444445</v>
      </c>
      <c r="K1795">
        <f t="shared" ca="1" si="626"/>
        <v>1.7859639999999999</v>
      </c>
      <c r="P1795">
        <f t="shared" ca="1" si="631"/>
        <v>127.79444444444445</v>
      </c>
      <c r="Q1795">
        <f t="shared" ca="1" si="627"/>
        <v>1.7859639999999999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9"/>
      <c r="AH1795" s="27"/>
      <c r="AS1795" s="1">
        <v>43481</v>
      </c>
      <c r="AT1795">
        <v>2.3959999999999999</v>
      </c>
      <c r="AU1795">
        <f t="shared" si="632"/>
        <v>2.3959999999999999E-2</v>
      </c>
      <c r="AW1795" s="1">
        <v>43481</v>
      </c>
      <c r="AX1795">
        <v>2.4119999999999999</v>
      </c>
      <c r="AY1795">
        <f t="shared" si="633"/>
        <v>2.4119999999999999E-2</v>
      </c>
      <c r="BA1795" s="1">
        <v>43508</v>
      </c>
      <c r="BB1795">
        <v>2.669</v>
      </c>
      <c r="BC1795">
        <f t="shared" si="634"/>
        <v>2.6690000000000002E-2</v>
      </c>
      <c r="BE1795" s="1">
        <v>43508</v>
      </c>
      <c r="BF1795">
        <v>2.597</v>
      </c>
      <c r="BG1795">
        <f t="shared" si="635"/>
        <v>2.597E-2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3">
        <f t="shared" ca="1" si="636"/>
        <v>48325</v>
      </c>
      <c r="B1796" s="20">
        <f t="shared" ca="1" si="625"/>
        <v>0</v>
      </c>
      <c r="C1796">
        <f t="shared" ca="1" si="638"/>
        <v>0</v>
      </c>
      <c r="D1796">
        <f t="shared" ca="1" si="628"/>
        <v>-6.4416666666666664</v>
      </c>
      <c r="E1796">
        <f t="shared" ca="1" si="629"/>
        <v>1.7859639999999999</v>
      </c>
      <c r="J1796">
        <f t="shared" ca="1" si="630"/>
        <v>127.79444444444445</v>
      </c>
      <c r="K1796">
        <f t="shared" ca="1" si="626"/>
        <v>1.7859639999999999</v>
      </c>
      <c r="P1796">
        <f t="shared" ca="1" si="631"/>
        <v>127.79444444444445</v>
      </c>
      <c r="Q1796">
        <f t="shared" ca="1" si="627"/>
        <v>1.7859639999999999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9"/>
      <c r="AH1796" s="27"/>
      <c r="AS1796" s="1">
        <v>43480</v>
      </c>
      <c r="AT1796">
        <v>2.3969999999999998</v>
      </c>
      <c r="AU1796">
        <f t="shared" si="632"/>
        <v>2.3969999999999998E-2</v>
      </c>
      <c r="AW1796" s="1">
        <v>43480</v>
      </c>
      <c r="AX1796">
        <v>2.415</v>
      </c>
      <c r="AY1796">
        <f t="shared" si="633"/>
        <v>2.4150000000000001E-2</v>
      </c>
      <c r="BA1796" s="1">
        <v>43507</v>
      </c>
      <c r="BB1796">
        <v>2.66</v>
      </c>
      <c r="BC1796">
        <f t="shared" si="634"/>
        <v>2.6600000000000002E-2</v>
      </c>
      <c r="BE1796" s="1">
        <v>43507</v>
      </c>
      <c r="BF1796">
        <v>2.5880000000000001</v>
      </c>
      <c r="BG1796">
        <f t="shared" si="635"/>
        <v>2.588E-2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3">
        <f t="shared" ca="1" si="636"/>
        <v>48326</v>
      </c>
      <c r="B1797" s="20">
        <f t="shared" ca="1" si="625"/>
        <v>0</v>
      </c>
      <c r="C1797">
        <f t="shared" ca="1" si="638"/>
        <v>0</v>
      </c>
      <c r="D1797">
        <f t="shared" ca="1" si="628"/>
        <v>-6.4444444444444446</v>
      </c>
      <c r="E1797">
        <f t="shared" ca="1" si="629"/>
        <v>1.7859639999999999</v>
      </c>
      <c r="J1797">
        <f t="shared" ca="1" si="630"/>
        <v>127.79444444444445</v>
      </c>
      <c r="K1797">
        <f t="shared" ca="1" si="626"/>
        <v>1.7859639999999999</v>
      </c>
      <c r="P1797">
        <f t="shared" ca="1" si="631"/>
        <v>127.79444444444445</v>
      </c>
      <c r="Q1797">
        <f t="shared" ca="1" si="627"/>
        <v>1.7859639999999999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9"/>
      <c r="AH1797" s="27"/>
      <c r="AS1797" s="1">
        <v>43479</v>
      </c>
      <c r="AT1797">
        <v>2.399</v>
      </c>
      <c r="AU1797">
        <f t="shared" si="632"/>
        <v>2.3990000000000001E-2</v>
      </c>
      <c r="AW1797" s="1">
        <v>43479</v>
      </c>
      <c r="AX1797">
        <v>2.4180000000000001</v>
      </c>
      <c r="AY1797">
        <f t="shared" si="633"/>
        <v>2.418E-2</v>
      </c>
      <c r="BA1797" s="1">
        <v>43504</v>
      </c>
      <c r="BB1797">
        <v>2.657</v>
      </c>
      <c r="BC1797">
        <f t="shared" si="634"/>
        <v>2.657E-2</v>
      </c>
      <c r="BE1797" s="1">
        <v>43504</v>
      </c>
      <c r="BF1797">
        <v>2.577</v>
      </c>
      <c r="BG1797">
        <f t="shared" si="635"/>
        <v>2.5770000000000001E-2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3">
        <f t="shared" ca="1" si="636"/>
        <v>48327</v>
      </c>
      <c r="B1798" s="20">
        <f t="shared" ca="1" si="625"/>
        <v>0</v>
      </c>
      <c r="C1798">
        <f t="shared" ca="1" si="638"/>
        <v>0</v>
      </c>
      <c r="D1798">
        <f t="shared" ca="1" si="628"/>
        <v>-6.447222222222222</v>
      </c>
      <c r="E1798">
        <f t="shared" ca="1" si="629"/>
        <v>1.7859639999999999</v>
      </c>
      <c r="J1798">
        <f t="shared" ca="1" si="630"/>
        <v>127.79444444444445</v>
      </c>
      <c r="K1798">
        <f t="shared" ca="1" si="626"/>
        <v>1.7859639999999999</v>
      </c>
      <c r="P1798">
        <f t="shared" ca="1" si="631"/>
        <v>127.79444444444445</v>
      </c>
      <c r="Q1798">
        <f t="shared" ca="1" si="627"/>
        <v>1.7859639999999999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9"/>
      <c r="AH1798" s="27"/>
      <c r="AS1798" s="1">
        <v>43476</v>
      </c>
      <c r="AT1798">
        <v>2.4</v>
      </c>
      <c r="AU1798">
        <f t="shared" si="632"/>
        <v>2.4E-2</v>
      </c>
      <c r="AW1798" s="1">
        <v>43476</v>
      </c>
      <c r="AX1798">
        <v>2.4220000000000002</v>
      </c>
      <c r="AY1798">
        <f t="shared" si="633"/>
        <v>2.4220000000000002E-2</v>
      </c>
      <c r="BA1798" s="1">
        <v>43503</v>
      </c>
      <c r="BB1798">
        <v>2.6880000000000002</v>
      </c>
      <c r="BC1798">
        <f t="shared" si="634"/>
        <v>2.6880000000000001E-2</v>
      </c>
      <c r="BE1798" s="1">
        <v>43503</v>
      </c>
      <c r="BF1798">
        <v>2.5920000000000001</v>
      </c>
      <c r="BG1798">
        <f t="shared" si="635"/>
        <v>2.5920000000000002E-2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3">
        <f t="shared" ca="1" si="636"/>
        <v>48330</v>
      </c>
      <c r="B1799" s="20">
        <f t="shared" ca="1" si="625"/>
        <v>0</v>
      </c>
      <c r="C1799">
        <f t="shared" ca="1" si="638"/>
        <v>0</v>
      </c>
      <c r="D1799">
        <f t="shared" ca="1" si="628"/>
        <v>-6.4555555555555557</v>
      </c>
      <c r="E1799">
        <f t="shared" ca="1" si="629"/>
        <v>1.7859639999999999</v>
      </c>
      <c r="J1799">
        <f t="shared" ca="1" si="630"/>
        <v>127.79444444444445</v>
      </c>
      <c r="K1799">
        <f t="shared" ca="1" si="626"/>
        <v>1.7859639999999999</v>
      </c>
      <c r="P1799">
        <f t="shared" ca="1" si="631"/>
        <v>127.79444444444445</v>
      </c>
      <c r="Q1799">
        <f t="shared" ca="1" si="627"/>
        <v>1.7859639999999999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9"/>
      <c r="AH1799" s="27"/>
      <c r="AS1799" s="1">
        <v>43475</v>
      </c>
      <c r="AT1799">
        <v>2.403</v>
      </c>
      <c r="AU1799">
        <f t="shared" si="632"/>
        <v>2.4029999999999999E-2</v>
      </c>
      <c r="AW1799" s="1">
        <v>43475</v>
      </c>
      <c r="AX1799">
        <v>2.42</v>
      </c>
      <c r="AY1799">
        <f t="shared" si="633"/>
        <v>2.4199999999999999E-2</v>
      </c>
      <c r="BA1799" s="1">
        <v>43502</v>
      </c>
      <c r="BB1799">
        <v>2.7109999999999999</v>
      </c>
      <c r="BC1799">
        <f t="shared" si="634"/>
        <v>2.7109999999999999E-2</v>
      </c>
      <c r="BE1799" s="1">
        <v>43502</v>
      </c>
      <c r="BF1799">
        <v>2.6448</v>
      </c>
      <c r="BG1799">
        <f t="shared" si="635"/>
        <v>2.6447999999999999E-2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3">
        <f t="shared" ca="1" si="636"/>
        <v>48331</v>
      </c>
      <c r="B1800" s="20">
        <f t="shared" ca="1" si="625"/>
        <v>0</v>
      </c>
      <c r="C1800">
        <f t="shared" ca="1" si="638"/>
        <v>0</v>
      </c>
      <c r="D1800">
        <f t="shared" ca="1" si="628"/>
        <v>-6.458333333333333</v>
      </c>
      <c r="E1800">
        <f t="shared" ca="1" si="629"/>
        <v>1.7859639999999999</v>
      </c>
      <c r="J1800">
        <f t="shared" ca="1" si="630"/>
        <v>127.79444444444445</v>
      </c>
      <c r="K1800">
        <f t="shared" ca="1" si="626"/>
        <v>1.7859639999999999</v>
      </c>
      <c r="P1800">
        <f t="shared" ca="1" si="631"/>
        <v>127.79444444444445</v>
      </c>
      <c r="Q1800">
        <f t="shared" ca="1" si="627"/>
        <v>1.7859639999999999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9"/>
      <c r="AH1800" s="27"/>
      <c r="AS1800" s="1">
        <v>43474</v>
      </c>
      <c r="AT1800">
        <v>2.4</v>
      </c>
      <c r="AU1800">
        <f t="shared" si="632"/>
        <v>2.4E-2</v>
      </c>
      <c r="AW1800" s="1">
        <v>43474</v>
      </c>
      <c r="AX1800">
        <v>2.42</v>
      </c>
      <c r="AY1800">
        <f t="shared" si="633"/>
        <v>2.4199999999999999E-2</v>
      </c>
      <c r="BA1800" s="1">
        <v>43501</v>
      </c>
      <c r="BB1800">
        <v>2.6949999999999998</v>
      </c>
      <c r="BC1800">
        <f t="shared" si="634"/>
        <v>2.6949999999999998E-2</v>
      </c>
      <c r="BE1800" s="1">
        <v>43501</v>
      </c>
      <c r="BF1800">
        <v>2.6190000000000002</v>
      </c>
      <c r="BG1800">
        <f t="shared" si="635"/>
        <v>2.6190000000000001E-2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3">
        <f t="shared" ca="1" si="636"/>
        <v>48332</v>
      </c>
      <c r="B1801" s="20">
        <f t="shared" ca="1" si="625"/>
        <v>0</v>
      </c>
      <c r="C1801">
        <f t="shared" ca="1" si="638"/>
        <v>0</v>
      </c>
      <c r="D1801">
        <f t="shared" ca="1" si="628"/>
        <v>-6.4611111111111112</v>
      </c>
      <c r="E1801">
        <f t="shared" ca="1" si="629"/>
        <v>1.7859639999999999</v>
      </c>
      <c r="J1801">
        <f t="shared" ca="1" si="630"/>
        <v>127.79444444444445</v>
      </c>
      <c r="K1801">
        <f t="shared" ca="1" si="626"/>
        <v>1.7859639999999999</v>
      </c>
      <c r="P1801">
        <f t="shared" ca="1" si="631"/>
        <v>127.79444444444445</v>
      </c>
      <c r="Q1801">
        <f t="shared" ca="1" si="627"/>
        <v>1.7859639999999999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9"/>
      <c r="AH1801" s="27"/>
      <c r="AS1801" s="1">
        <v>43473</v>
      </c>
      <c r="AT1801">
        <v>2.4049999999999998</v>
      </c>
      <c r="AU1801">
        <f t="shared" si="632"/>
        <v>2.4049999999999998E-2</v>
      </c>
      <c r="AW1801" s="1">
        <v>43473</v>
      </c>
      <c r="AX1801">
        <v>2.4289999999999998</v>
      </c>
      <c r="AY1801">
        <f t="shared" si="633"/>
        <v>2.4289999999999999E-2</v>
      </c>
      <c r="BA1801" s="1">
        <v>43500</v>
      </c>
      <c r="BB1801">
        <v>2.6970000000000001</v>
      </c>
      <c r="BC1801">
        <f t="shared" si="634"/>
        <v>2.6970000000000001E-2</v>
      </c>
      <c r="BE1801" s="1">
        <v>43500</v>
      </c>
      <c r="BF1801">
        <v>2.64</v>
      </c>
      <c r="BG1801">
        <f t="shared" si="635"/>
        <v>2.64E-2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3">
        <f t="shared" ca="1" si="636"/>
        <v>48333</v>
      </c>
      <c r="B1802" s="20">
        <f t="shared" ca="1" si="625"/>
        <v>0</v>
      </c>
      <c r="C1802">
        <f t="shared" ca="1" si="638"/>
        <v>0</v>
      </c>
      <c r="D1802">
        <f t="shared" ca="1" si="628"/>
        <v>-6.4638888888888886</v>
      </c>
      <c r="E1802">
        <f t="shared" ca="1" si="629"/>
        <v>1.7859639999999999</v>
      </c>
      <c r="J1802">
        <f t="shared" ca="1" si="630"/>
        <v>127.79444444444445</v>
      </c>
      <c r="K1802">
        <f t="shared" ca="1" si="626"/>
        <v>1.7859639999999999</v>
      </c>
      <c r="P1802">
        <f t="shared" ca="1" si="631"/>
        <v>127.79444444444445</v>
      </c>
      <c r="Q1802">
        <f t="shared" ca="1" si="627"/>
        <v>1.7859639999999999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9"/>
      <c r="AH1802" s="27"/>
      <c r="AS1802" s="1">
        <v>43472</v>
      </c>
      <c r="AT1802">
        <v>2.3969999999999998</v>
      </c>
      <c r="AU1802">
        <f t="shared" si="632"/>
        <v>2.3969999999999998E-2</v>
      </c>
      <c r="AW1802" s="1">
        <v>43472</v>
      </c>
      <c r="AX1802">
        <v>2.4079999999999999</v>
      </c>
      <c r="AY1802">
        <f t="shared" si="633"/>
        <v>2.4080000000000001E-2</v>
      </c>
      <c r="BA1802" s="1">
        <v>43497</v>
      </c>
      <c r="BB1802">
        <v>2.6840000000000002</v>
      </c>
      <c r="BC1802">
        <f t="shared" si="634"/>
        <v>2.6840000000000003E-2</v>
      </c>
      <c r="BE1802" s="1">
        <v>43497</v>
      </c>
      <c r="BF1802">
        <v>2.6261999999999999</v>
      </c>
      <c r="BG1802">
        <f t="shared" si="635"/>
        <v>2.6261999999999997E-2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3">
        <f t="shared" ca="1" si="636"/>
        <v>48334</v>
      </c>
      <c r="B1803" s="20">
        <f t="shared" ref="B1803:B1866" ca="1" si="642">IFERROR(VLOOKUP(A1803,$BN$11:$BO$19999,2,FALSE),B1802)</f>
        <v>0</v>
      </c>
      <c r="C1803">
        <f t="shared" ca="1" si="638"/>
        <v>0</v>
      </c>
      <c r="D1803">
        <f t="shared" ca="1" si="628"/>
        <v>-6.4666666666666668</v>
      </c>
      <c r="E1803">
        <f t="shared" ca="1" si="629"/>
        <v>1.7859639999999999</v>
      </c>
      <c r="J1803">
        <f t="shared" ca="1" si="630"/>
        <v>127.79444444444445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1.7859639999999999</v>
      </c>
      <c r="P1803">
        <f t="shared" ca="1" si="631"/>
        <v>127.79444444444445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1.7859639999999999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9"/>
      <c r="AH1803" s="27"/>
      <c r="AS1803" s="1">
        <v>43469</v>
      </c>
      <c r="AT1803">
        <v>2.3940000000000001</v>
      </c>
      <c r="AU1803">
        <f t="shared" si="632"/>
        <v>2.3940000000000003E-2</v>
      </c>
      <c r="AW1803" s="1">
        <v>43469</v>
      </c>
      <c r="AX1803">
        <v>2.403</v>
      </c>
      <c r="AY1803">
        <f t="shared" si="633"/>
        <v>2.4029999999999999E-2</v>
      </c>
      <c r="BA1803" s="1">
        <v>43496</v>
      </c>
      <c r="BB1803">
        <v>2.669</v>
      </c>
      <c r="BC1803">
        <f t="shared" si="634"/>
        <v>2.6690000000000002E-2</v>
      </c>
      <c r="BE1803" s="1">
        <v>43496</v>
      </c>
      <c r="BF1803">
        <v>2.5844</v>
      </c>
      <c r="BG1803">
        <f t="shared" si="635"/>
        <v>2.5843999999999999E-2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3">
        <f t="shared" ca="1" si="636"/>
        <v>48337</v>
      </c>
      <c r="B1804" s="20">
        <f t="shared" ca="1" si="642"/>
        <v>0</v>
      </c>
      <c r="C1804">
        <f t="shared" ca="1" si="638"/>
        <v>0</v>
      </c>
      <c r="D1804">
        <f t="shared" ref="D1804:D1867" ca="1" si="645">($B$7-A1804)/360</f>
        <v>-6.4749999999999996</v>
      </c>
      <c r="E1804">
        <f t="shared" ref="E1804:E1867" ca="1" si="646">IFERROR(IF(D1804&lt;0.25,VLOOKUP(A1804,$AS$11:$AU$5325,3,FALSE),IF(AND(D1804&gt;=0.25,D1804&lt;0.5),VLOOKUP(A1804,$AW$11:$AY$5325,3,FALSE),IF(AND(D1804&gt;=0.5,D1804&lt;1),VLOOKUP(A1804,$BA$11:$BC$5325,3,FALSE),VLOOKUP(A1804,$BE$11:$BG$5010,3,FALSE)))),E1803)</f>
        <v>1.7859639999999999</v>
      </c>
      <c r="J1804">
        <f t="shared" ref="J1804:J1867" ca="1" si="647">($H$7-G1804)/360</f>
        <v>127.79444444444445</v>
      </c>
      <c r="K1804">
        <f t="shared" ca="1" si="643"/>
        <v>1.7859639999999999</v>
      </c>
      <c r="P1804">
        <f t="shared" ref="P1804:P1867" ca="1" si="648">($N$7-M1804)/360</f>
        <v>127.79444444444445</v>
      </c>
      <c r="Q1804">
        <f t="shared" ca="1" si="644"/>
        <v>1.7859639999999999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9"/>
      <c r="AH1804" s="27"/>
      <c r="AS1804" s="1">
        <v>43468</v>
      </c>
      <c r="AT1804">
        <v>2.383</v>
      </c>
      <c r="AU1804">
        <f t="shared" ref="AU1804:AU1867" si="649">AT1804/100</f>
        <v>2.383E-2</v>
      </c>
      <c r="AW1804" s="1">
        <v>43468</v>
      </c>
      <c r="AX1804">
        <v>2.3730000000000002</v>
      </c>
      <c r="AY1804">
        <f t="shared" ref="AY1804:AY1867" si="650">AX1804/100</f>
        <v>2.3730000000000001E-2</v>
      </c>
      <c r="BA1804" s="1">
        <v>43495</v>
      </c>
      <c r="BB1804">
        <v>2.7090000000000001</v>
      </c>
      <c r="BC1804">
        <f t="shared" ref="BC1804:BC1867" si="651">BB1804/100</f>
        <v>2.7089999999999999E-2</v>
      </c>
      <c r="BE1804" s="1">
        <v>43495</v>
      </c>
      <c r="BF1804">
        <v>2.6440000000000001</v>
      </c>
      <c r="BG1804">
        <f t="shared" ref="BG1804:BG1867" si="652">BF1804/100</f>
        <v>2.6440000000000002E-2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3">
        <f t="shared" ref="A1805:A1868" ca="1" si="653">WORKDAY(A1804,1)</f>
        <v>48338</v>
      </c>
      <c r="B1805" s="20">
        <f t="shared" ca="1" si="642"/>
        <v>0</v>
      </c>
      <c r="C1805">
        <f t="shared" ca="1" si="638"/>
        <v>0</v>
      </c>
      <c r="D1805">
        <f t="shared" ca="1" si="645"/>
        <v>-6.4777777777777779</v>
      </c>
      <c r="E1805">
        <f t="shared" ca="1" si="646"/>
        <v>1.7859639999999999</v>
      </c>
      <c r="J1805">
        <f t="shared" ca="1" si="647"/>
        <v>127.79444444444445</v>
      </c>
      <c r="K1805">
        <f t="shared" ca="1" si="643"/>
        <v>1.7859639999999999</v>
      </c>
      <c r="P1805">
        <f t="shared" ca="1" si="648"/>
        <v>127.79444444444445</v>
      </c>
      <c r="Q1805">
        <f t="shared" ca="1" si="644"/>
        <v>1.7859639999999999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9"/>
      <c r="AH1805" s="27"/>
      <c r="AS1805" s="1">
        <v>43467</v>
      </c>
      <c r="AT1805">
        <v>2.395</v>
      </c>
      <c r="AU1805">
        <f t="shared" si="649"/>
        <v>2.3949999999999999E-2</v>
      </c>
      <c r="AW1805" s="1">
        <v>43467</v>
      </c>
      <c r="AX1805">
        <v>2.41</v>
      </c>
      <c r="AY1805">
        <f t="shared" si="650"/>
        <v>2.41E-2</v>
      </c>
      <c r="BA1805" s="1">
        <v>43494</v>
      </c>
      <c r="BB1805">
        <v>2.726</v>
      </c>
      <c r="BC1805">
        <f t="shared" si="651"/>
        <v>2.726E-2</v>
      </c>
      <c r="BE1805" s="1">
        <v>43494</v>
      </c>
      <c r="BF1805">
        <v>2.6709999999999998</v>
      </c>
      <c r="BG1805">
        <f t="shared" si="652"/>
        <v>2.6709999999999998E-2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3">
        <f t="shared" ca="1" si="653"/>
        <v>48339</v>
      </c>
      <c r="B1806" s="20">
        <f t="shared" ca="1" si="642"/>
        <v>0</v>
      </c>
      <c r="C1806">
        <f t="shared" ca="1" si="638"/>
        <v>0</v>
      </c>
      <c r="D1806">
        <f t="shared" ca="1" si="645"/>
        <v>-6.4805555555555552</v>
      </c>
      <c r="E1806">
        <f t="shared" ca="1" si="646"/>
        <v>1.7859639999999999</v>
      </c>
      <c r="J1806">
        <f t="shared" ca="1" si="647"/>
        <v>127.79444444444445</v>
      </c>
      <c r="K1806">
        <f t="shared" ca="1" si="643"/>
        <v>1.7859639999999999</v>
      </c>
      <c r="P1806">
        <f t="shared" ca="1" si="648"/>
        <v>127.79444444444445</v>
      </c>
      <c r="Q1806">
        <f t="shared" ca="1" si="644"/>
        <v>1.7859639999999999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9"/>
      <c r="AH1806" s="27"/>
      <c r="AS1806" s="1">
        <v>43465</v>
      </c>
      <c r="AT1806">
        <v>2.3969999999999998</v>
      </c>
      <c r="AU1806">
        <f t="shared" si="649"/>
        <v>2.3969999999999998E-2</v>
      </c>
      <c r="AW1806" s="1">
        <v>43465</v>
      </c>
      <c r="AX1806">
        <v>2.411</v>
      </c>
      <c r="AY1806">
        <f t="shared" si="650"/>
        <v>2.4109999999999999E-2</v>
      </c>
      <c r="BA1806" s="1">
        <v>43493</v>
      </c>
      <c r="BB1806">
        <v>2.7360000000000002</v>
      </c>
      <c r="BC1806">
        <f t="shared" si="651"/>
        <v>2.7360000000000002E-2</v>
      </c>
      <c r="BE1806" s="1">
        <v>43493</v>
      </c>
      <c r="BF1806">
        <v>2.694</v>
      </c>
      <c r="BG1806">
        <f t="shared" si="652"/>
        <v>2.6939999999999999E-2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3">
        <f t="shared" ca="1" si="653"/>
        <v>48340</v>
      </c>
      <c r="B1807" s="20">
        <f t="shared" ca="1" si="642"/>
        <v>0</v>
      </c>
      <c r="C1807">
        <f t="shared" ca="1" si="638"/>
        <v>0</v>
      </c>
      <c r="D1807">
        <f t="shared" ca="1" si="645"/>
        <v>-6.4833333333333334</v>
      </c>
      <c r="E1807">
        <f t="shared" ca="1" si="646"/>
        <v>1.7859639999999999</v>
      </c>
      <c r="J1807">
        <f t="shared" ca="1" si="647"/>
        <v>127.79444444444445</v>
      </c>
      <c r="K1807">
        <f t="shared" ca="1" si="643"/>
        <v>1.7859639999999999</v>
      </c>
      <c r="P1807">
        <f t="shared" ca="1" si="648"/>
        <v>127.79444444444445</v>
      </c>
      <c r="Q1807">
        <f t="shared" ca="1" si="644"/>
        <v>1.7859639999999999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9"/>
      <c r="AH1807" s="27"/>
      <c r="AS1807" s="1">
        <v>43462</v>
      </c>
      <c r="AT1807">
        <v>2.399</v>
      </c>
      <c r="AU1807">
        <f t="shared" si="649"/>
        <v>2.3990000000000001E-2</v>
      </c>
      <c r="AW1807" s="1">
        <v>43462</v>
      </c>
      <c r="AX1807">
        <v>2.4140000000000001</v>
      </c>
      <c r="AY1807">
        <f t="shared" si="650"/>
        <v>2.4140000000000002E-2</v>
      </c>
      <c r="BA1807" s="1">
        <v>43490</v>
      </c>
      <c r="BB1807">
        <v>2.746</v>
      </c>
      <c r="BC1807">
        <f t="shared" si="651"/>
        <v>2.7459999999999998E-2</v>
      </c>
      <c r="BE1807" s="1">
        <v>43490</v>
      </c>
      <c r="BF1807">
        <v>2.7029999999999998</v>
      </c>
      <c r="BG1807">
        <f t="shared" si="652"/>
        <v>2.7029999999999998E-2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3">
        <f t="shared" ca="1" si="653"/>
        <v>48341</v>
      </c>
      <c r="B1808" s="20">
        <f t="shared" ca="1" si="642"/>
        <v>0</v>
      </c>
      <c r="C1808">
        <f t="shared" ca="1" si="638"/>
        <v>0</v>
      </c>
      <c r="D1808">
        <f t="shared" ca="1" si="645"/>
        <v>-6.4861111111111107</v>
      </c>
      <c r="E1808">
        <f t="shared" ca="1" si="646"/>
        <v>1.7859639999999999</v>
      </c>
      <c r="J1808">
        <f t="shared" ca="1" si="647"/>
        <v>127.79444444444445</v>
      </c>
      <c r="K1808">
        <f t="shared" ca="1" si="643"/>
        <v>1.7859639999999999</v>
      </c>
      <c r="P1808">
        <f t="shared" ca="1" si="648"/>
        <v>127.79444444444445</v>
      </c>
      <c r="Q1808">
        <f t="shared" ca="1" si="644"/>
        <v>1.7859639999999999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9"/>
      <c r="AH1808" s="27"/>
      <c r="AS1808" s="1">
        <v>43461</v>
      </c>
      <c r="AT1808">
        <v>2.3940000000000001</v>
      </c>
      <c r="AU1808">
        <f t="shared" si="649"/>
        <v>2.3940000000000003E-2</v>
      </c>
      <c r="AW1808" s="1">
        <v>43461</v>
      </c>
      <c r="AX1808">
        <v>2.4089999999999998</v>
      </c>
      <c r="AY1808">
        <f t="shared" si="650"/>
        <v>2.4089999999999997E-2</v>
      </c>
      <c r="BA1808" s="1">
        <v>43489</v>
      </c>
      <c r="BB1808">
        <v>2.7370000000000001</v>
      </c>
      <c r="BC1808">
        <f t="shared" si="651"/>
        <v>2.7370000000000002E-2</v>
      </c>
      <c r="BE1808" s="1">
        <v>43489</v>
      </c>
      <c r="BF1808">
        <v>2.6876000000000002</v>
      </c>
      <c r="BG1808">
        <f t="shared" si="652"/>
        <v>2.6876000000000001E-2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3">
        <f t="shared" ca="1" si="653"/>
        <v>48344</v>
      </c>
      <c r="B1809" s="20">
        <f t="shared" ca="1" si="642"/>
        <v>0</v>
      </c>
      <c r="C1809">
        <f t="shared" ca="1" si="638"/>
        <v>0</v>
      </c>
      <c r="D1809">
        <f t="shared" ca="1" si="645"/>
        <v>-6.4944444444444445</v>
      </c>
      <c r="E1809">
        <f t="shared" ca="1" si="646"/>
        <v>1.7859639999999999</v>
      </c>
      <c r="J1809">
        <f t="shared" ca="1" si="647"/>
        <v>127.79444444444445</v>
      </c>
      <c r="K1809">
        <f t="shared" ca="1" si="643"/>
        <v>1.7859639999999999</v>
      </c>
      <c r="P1809">
        <f t="shared" ca="1" si="648"/>
        <v>127.79444444444445</v>
      </c>
      <c r="Q1809">
        <f t="shared" ca="1" si="644"/>
        <v>1.7859639999999999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9"/>
      <c r="AH1809" s="27"/>
      <c r="AS1809" s="1">
        <v>43460</v>
      </c>
      <c r="AT1809">
        <v>2.3959999999999999</v>
      </c>
      <c r="AU1809">
        <f t="shared" si="649"/>
        <v>2.3959999999999999E-2</v>
      </c>
      <c r="AW1809" s="1">
        <v>43460</v>
      </c>
      <c r="AX1809">
        <v>2.423</v>
      </c>
      <c r="AY1809">
        <f t="shared" si="650"/>
        <v>2.4230000000000002E-2</v>
      </c>
      <c r="BA1809" s="1">
        <v>43488</v>
      </c>
      <c r="BB1809">
        <v>2.7490000000000001</v>
      </c>
      <c r="BC1809">
        <f t="shared" si="651"/>
        <v>2.7490000000000001E-2</v>
      </c>
      <c r="BE1809" s="1">
        <v>43488</v>
      </c>
      <c r="BF1809">
        <v>2.7128999999999999</v>
      </c>
      <c r="BG1809">
        <f t="shared" si="652"/>
        <v>2.7129E-2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3">
        <f t="shared" ca="1" si="653"/>
        <v>48345</v>
      </c>
      <c r="B1810" s="20">
        <f t="shared" ca="1" si="642"/>
        <v>0</v>
      </c>
      <c r="C1810">
        <f t="shared" ca="1" si="638"/>
        <v>0</v>
      </c>
      <c r="D1810">
        <f t="shared" ca="1" si="645"/>
        <v>-6.4972222222222218</v>
      </c>
      <c r="E1810">
        <f t="shared" ca="1" si="646"/>
        <v>1.7859639999999999</v>
      </c>
      <c r="J1810">
        <f t="shared" ca="1" si="647"/>
        <v>127.79444444444445</v>
      </c>
      <c r="K1810">
        <f t="shared" ca="1" si="643"/>
        <v>1.7859639999999999</v>
      </c>
      <c r="P1810">
        <f t="shared" ca="1" si="648"/>
        <v>127.79444444444445</v>
      </c>
      <c r="Q1810">
        <f t="shared" ca="1" si="644"/>
        <v>1.7859639999999999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9"/>
      <c r="AH1810" s="27"/>
      <c r="AS1810" s="1">
        <v>43458</v>
      </c>
      <c r="AT1810">
        <v>2.391</v>
      </c>
      <c r="AU1810">
        <f t="shared" si="649"/>
        <v>2.3910000000000001E-2</v>
      </c>
      <c r="AW1810" s="1">
        <v>43458</v>
      </c>
      <c r="AX1810">
        <v>2.415</v>
      </c>
      <c r="AY1810">
        <f t="shared" si="650"/>
        <v>2.4150000000000001E-2</v>
      </c>
      <c r="BA1810" s="1">
        <v>43487</v>
      </c>
      <c r="BB1810">
        <v>2.7469999999999999</v>
      </c>
      <c r="BC1810">
        <f t="shared" si="651"/>
        <v>2.7469999999999998E-2</v>
      </c>
      <c r="BE1810" s="1">
        <v>43487</v>
      </c>
      <c r="BF1810">
        <v>2.7094</v>
      </c>
      <c r="BG1810">
        <f t="shared" si="652"/>
        <v>2.7094E-2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3">
        <f t="shared" ca="1" si="653"/>
        <v>48346</v>
      </c>
      <c r="B1811" s="20">
        <f t="shared" ca="1" si="642"/>
        <v>0</v>
      </c>
      <c r="C1811">
        <f t="shared" ca="1" si="638"/>
        <v>0</v>
      </c>
      <c r="D1811">
        <f t="shared" ca="1" si="645"/>
        <v>-6.5</v>
      </c>
      <c r="E1811">
        <f t="shared" ca="1" si="646"/>
        <v>1.7859639999999999</v>
      </c>
      <c r="J1811">
        <f t="shared" ca="1" si="647"/>
        <v>127.79444444444445</v>
      </c>
      <c r="K1811">
        <f t="shared" ca="1" si="643"/>
        <v>1.7859639999999999</v>
      </c>
      <c r="P1811">
        <f t="shared" ca="1" si="648"/>
        <v>127.79444444444445</v>
      </c>
      <c r="Q1811">
        <f t="shared" ca="1" si="644"/>
        <v>1.7859639999999999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9"/>
      <c r="AH1811" s="27"/>
      <c r="AS1811" s="1">
        <v>43455</v>
      </c>
      <c r="AT1811">
        <v>2.3969999999999998</v>
      </c>
      <c r="AU1811">
        <f t="shared" si="649"/>
        <v>2.3969999999999998E-2</v>
      </c>
      <c r="AW1811" s="1">
        <v>43455</v>
      </c>
      <c r="AX1811">
        <v>2.4300000000000002</v>
      </c>
      <c r="AY1811">
        <f t="shared" si="650"/>
        <v>2.4300000000000002E-2</v>
      </c>
      <c r="BA1811" s="1">
        <v>43486</v>
      </c>
      <c r="BB1811">
        <v>2.7589999999999999</v>
      </c>
      <c r="BC1811">
        <f t="shared" si="651"/>
        <v>2.759E-2</v>
      </c>
      <c r="BE1811" s="1">
        <v>43486</v>
      </c>
      <c r="BF1811">
        <v>2.73</v>
      </c>
      <c r="BG1811">
        <f t="shared" si="652"/>
        <v>2.7300000000000001E-2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3">
        <f t="shared" ca="1" si="653"/>
        <v>48347</v>
      </c>
      <c r="B1812" s="20">
        <f t="shared" ca="1" si="642"/>
        <v>0</v>
      </c>
      <c r="C1812">
        <f t="shared" ca="1" si="638"/>
        <v>0</v>
      </c>
      <c r="D1812">
        <f t="shared" ca="1" si="645"/>
        <v>-6.5027777777777782</v>
      </c>
      <c r="E1812">
        <f t="shared" ca="1" si="646"/>
        <v>1.7859639999999999</v>
      </c>
      <c r="J1812">
        <f t="shared" ca="1" si="647"/>
        <v>127.79444444444445</v>
      </c>
      <c r="K1812">
        <f t="shared" ca="1" si="643"/>
        <v>1.7859639999999999</v>
      </c>
      <c r="P1812">
        <f t="shared" ca="1" si="648"/>
        <v>127.79444444444445</v>
      </c>
      <c r="Q1812">
        <f t="shared" ca="1" si="644"/>
        <v>1.7859639999999999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9"/>
      <c r="AH1812" s="27"/>
      <c r="AS1812" s="1">
        <v>43454</v>
      </c>
      <c r="AT1812">
        <v>2.4039999999999999</v>
      </c>
      <c r="AU1812">
        <f t="shared" si="649"/>
        <v>2.4039999999999999E-2</v>
      </c>
      <c r="AW1812" s="1">
        <v>43454</v>
      </c>
      <c r="AX1812">
        <v>2.4409999999999998</v>
      </c>
      <c r="AY1812">
        <f t="shared" si="650"/>
        <v>2.4409999999999998E-2</v>
      </c>
      <c r="BA1812" s="1">
        <v>43483</v>
      </c>
      <c r="BB1812">
        <v>2.7589999999999999</v>
      </c>
      <c r="BC1812">
        <f t="shared" si="651"/>
        <v>2.759E-2</v>
      </c>
      <c r="BE1812" s="1">
        <v>43483</v>
      </c>
      <c r="BF1812">
        <v>2.738</v>
      </c>
      <c r="BG1812">
        <f t="shared" si="652"/>
        <v>2.7380000000000002E-2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3">
        <f t="shared" ca="1" si="653"/>
        <v>48348</v>
      </c>
      <c r="B1813" s="20">
        <f t="shared" ca="1" si="642"/>
        <v>0</v>
      </c>
      <c r="C1813">
        <f t="shared" ca="1" si="638"/>
        <v>0</v>
      </c>
      <c r="D1813">
        <f t="shared" ca="1" si="645"/>
        <v>-6.5055555555555555</v>
      </c>
      <c r="E1813">
        <f t="shared" ca="1" si="646"/>
        <v>1.7859639999999999</v>
      </c>
      <c r="J1813">
        <f t="shared" ca="1" si="647"/>
        <v>127.79444444444445</v>
      </c>
      <c r="K1813">
        <f t="shared" ca="1" si="643"/>
        <v>1.7859639999999999</v>
      </c>
      <c r="P1813">
        <f t="shared" ca="1" si="648"/>
        <v>127.79444444444445</v>
      </c>
      <c r="Q1813">
        <f t="shared" ca="1" si="644"/>
        <v>1.7859639999999999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9"/>
      <c r="AH1813" s="27"/>
      <c r="AS1813" s="1">
        <v>43453</v>
      </c>
      <c r="AT1813">
        <v>2.403</v>
      </c>
      <c r="AU1813">
        <f t="shared" si="649"/>
        <v>2.4029999999999999E-2</v>
      </c>
      <c r="AW1813" s="1">
        <v>43453</v>
      </c>
      <c r="AX1813">
        <v>2.44</v>
      </c>
      <c r="AY1813">
        <f t="shared" si="650"/>
        <v>2.4399999999999998E-2</v>
      </c>
      <c r="BA1813" s="1">
        <v>43482</v>
      </c>
      <c r="BB1813">
        <v>2.746</v>
      </c>
      <c r="BC1813">
        <f t="shared" si="651"/>
        <v>2.7459999999999998E-2</v>
      </c>
      <c r="BE1813" s="1">
        <v>43482</v>
      </c>
      <c r="BF1813">
        <v>2.677</v>
      </c>
      <c r="BG1813">
        <f t="shared" si="652"/>
        <v>2.6770000000000002E-2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3">
        <f t="shared" ca="1" si="653"/>
        <v>48351</v>
      </c>
      <c r="B1814" s="20">
        <f t="shared" ca="1" si="642"/>
        <v>0</v>
      </c>
      <c r="C1814">
        <f t="shared" ca="1" si="638"/>
        <v>0</v>
      </c>
      <c r="D1814">
        <f t="shared" ca="1" si="645"/>
        <v>-6.5138888888888893</v>
      </c>
      <c r="E1814">
        <f t="shared" ca="1" si="646"/>
        <v>1.7859639999999999</v>
      </c>
      <c r="J1814">
        <f t="shared" ca="1" si="647"/>
        <v>127.79444444444445</v>
      </c>
      <c r="K1814">
        <f t="shared" ca="1" si="643"/>
        <v>1.7859639999999999</v>
      </c>
      <c r="P1814">
        <f t="shared" ca="1" si="648"/>
        <v>127.79444444444445</v>
      </c>
      <c r="Q1814">
        <f t="shared" ca="1" si="644"/>
        <v>1.7859639999999999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9"/>
      <c r="AH1814" s="27"/>
      <c r="AS1814" s="1">
        <v>43452</v>
      </c>
      <c r="AT1814">
        <v>2.371</v>
      </c>
      <c r="AU1814">
        <f t="shared" si="649"/>
        <v>2.3709999999999998E-2</v>
      </c>
      <c r="AW1814" s="1">
        <v>43452</v>
      </c>
      <c r="AX1814">
        <v>2.4039999999999999</v>
      </c>
      <c r="AY1814">
        <f t="shared" si="650"/>
        <v>2.4039999999999999E-2</v>
      </c>
      <c r="BA1814" s="1">
        <v>43481</v>
      </c>
      <c r="BB1814">
        <v>2.73</v>
      </c>
      <c r="BC1814">
        <f t="shared" si="651"/>
        <v>2.7300000000000001E-2</v>
      </c>
      <c r="BE1814" s="1">
        <v>43481</v>
      </c>
      <c r="BF1814">
        <v>2.673</v>
      </c>
      <c r="BG1814">
        <f t="shared" si="652"/>
        <v>2.673E-2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3">
        <f t="shared" ca="1" si="653"/>
        <v>48352</v>
      </c>
      <c r="B1815" s="20">
        <f t="shared" ca="1" si="642"/>
        <v>0</v>
      </c>
      <c r="C1815">
        <f t="shared" ca="1" si="638"/>
        <v>0</v>
      </c>
      <c r="D1815">
        <f t="shared" ca="1" si="645"/>
        <v>-6.5166666666666666</v>
      </c>
      <c r="E1815">
        <f t="shared" ca="1" si="646"/>
        <v>1.7859639999999999</v>
      </c>
      <c r="J1815">
        <f t="shared" ca="1" si="647"/>
        <v>127.79444444444445</v>
      </c>
      <c r="K1815">
        <f t="shared" ca="1" si="643"/>
        <v>1.7859639999999999</v>
      </c>
      <c r="P1815">
        <f t="shared" ca="1" si="648"/>
        <v>127.79444444444445</v>
      </c>
      <c r="Q1815">
        <f t="shared" ca="1" si="644"/>
        <v>1.7859639999999999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9"/>
      <c r="AH1815" s="27"/>
      <c r="AS1815" s="1">
        <v>43451</v>
      </c>
      <c r="AT1815">
        <v>2.3679999999999999</v>
      </c>
      <c r="AU1815">
        <f t="shared" si="649"/>
        <v>2.368E-2</v>
      </c>
      <c r="AW1815" s="1">
        <v>43451</v>
      </c>
      <c r="AX1815">
        <v>2.415</v>
      </c>
      <c r="AY1815">
        <f t="shared" si="650"/>
        <v>2.4150000000000001E-2</v>
      </c>
      <c r="BA1815" s="1">
        <v>43480</v>
      </c>
      <c r="BB1815">
        <v>2.7280000000000002</v>
      </c>
      <c r="BC1815">
        <f t="shared" si="651"/>
        <v>2.7280000000000002E-2</v>
      </c>
      <c r="BE1815" s="1">
        <v>43480</v>
      </c>
      <c r="BF1815">
        <v>2.6682999999999999</v>
      </c>
      <c r="BG1815">
        <f t="shared" si="652"/>
        <v>2.6682999999999998E-2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3">
        <f t="shared" ca="1" si="653"/>
        <v>48353</v>
      </c>
      <c r="B1816" s="20">
        <f t="shared" ca="1" si="642"/>
        <v>0</v>
      </c>
      <c r="C1816">
        <f t="shared" ca="1" si="638"/>
        <v>0</v>
      </c>
      <c r="D1816">
        <f t="shared" ca="1" si="645"/>
        <v>-6.5194444444444448</v>
      </c>
      <c r="E1816">
        <f t="shared" ca="1" si="646"/>
        <v>1.7859639999999999</v>
      </c>
      <c r="J1816">
        <f t="shared" ca="1" si="647"/>
        <v>127.79444444444445</v>
      </c>
      <c r="K1816">
        <f t="shared" ca="1" si="643"/>
        <v>1.7859639999999999</v>
      </c>
      <c r="P1816">
        <f t="shared" ca="1" si="648"/>
        <v>127.79444444444445</v>
      </c>
      <c r="Q1816">
        <f t="shared" ca="1" si="644"/>
        <v>1.7859639999999999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9"/>
      <c r="AH1816" s="27"/>
      <c r="AS1816" s="1">
        <v>43448</v>
      </c>
      <c r="AT1816">
        <v>2.38</v>
      </c>
      <c r="AU1816">
        <f t="shared" si="649"/>
        <v>2.3799999999999998E-2</v>
      </c>
      <c r="AW1816" s="1">
        <v>43448</v>
      </c>
      <c r="AX1816">
        <v>2.4359999999999999</v>
      </c>
      <c r="AY1816">
        <f t="shared" si="650"/>
        <v>2.436E-2</v>
      </c>
      <c r="BA1816" s="1">
        <v>43479</v>
      </c>
      <c r="BB1816">
        <v>2.7309999999999999</v>
      </c>
      <c r="BC1816">
        <f t="shared" si="651"/>
        <v>2.7309999999999997E-2</v>
      </c>
      <c r="BE1816" s="1">
        <v>43479</v>
      </c>
      <c r="BF1816">
        <v>2.653</v>
      </c>
      <c r="BG1816">
        <f t="shared" si="652"/>
        <v>2.6530000000000001E-2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3">
        <f t="shared" ca="1" si="653"/>
        <v>48354</v>
      </c>
      <c r="B1817" s="20">
        <f t="shared" ca="1" si="642"/>
        <v>0</v>
      </c>
      <c r="C1817">
        <f t="shared" ref="C1817:C1880" ca="1" si="655">CEILING(B1817,$C$9)</f>
        <v>0</v>
      </c>
      <c r="D1817">
        <f t="shared" ca="1" si="645"/>
        <v>-6.5222222222222221</v>
      </c>
      <c r="E1817">
        <f t="shared" ca="1" si="646"/>
        <v>1.7859639999999999</v>
      </c>
      <c r="J1817">
        <f t="shared" ca="1" si="647"/>
        <v>127.79444444444445</v>
      </c>
      <c r="K1817">
        <f t="shared" ca="1" si="643"/>
        <v>1.7859639999999999</v>
      </c>
      <c r="P1817">
        <f t="shared" ca="1" si="648"/>
        <v>127.79444444444445</v>
      </c>
      <c r="Q1817">
        <f t="shared" ca="1" si="644"/>
        <v>1.7859639999999999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9"/>
      <c r="AH1817" s="27"/>
      <c r="AS1817" s="1">
        <v>43447</v>
      </c>
      <c r="AT1817">
        <v>2.3839999999999999</v>
      </c>
      <c r="AU1817">
        <f t="shared" si="649"/>
        <v>2.384E-2</v>
      </c>
      <c r="AW1817" s="1">
        <v>43447</v>
      </c>
      <c r="AX1817">
        <v>2.4430000000000001</v>
      </c>
      <c r="AY1817">
        <f t="shared" si="650"/>
        <v>2.443E-2</v>
      </c>
      <c r="BA1817" s="1">
        <v>43476</v>
      </c>
      <c r="BB1817">
        <v>2.7349999999999999</v>
      </c>
      <c r="BC1817">
        <f t="shared" si="651"/>
        <v>2.7349999999999999E-2</v>
      </c>
      <c r="BE1817" s="1">
        <v>43476</v>
      </c>
      <c r="BF1817">
        <v>2.6419999999999999</v>
      </c>
      <c r="BG1817">
        <f t="shared" si="652"/>
        <v>2.6419999999999999E-2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3">
        <f t="shared" ca="1" si="653"/>
        <v>48355</v>
      </c>
      <c r="B1818" s="20">
        <f t="shared" ca="1" si="642"/>
        <v>0</v>
      </c>
      <c r="C1818">
        <f t="shared" ca="1" si="655"/>
        <v>0</v>
      </c>
      <c r="D1818">
        <f t="shared" ca="1" si="645"/>
        <v>-6.5250000000000004</v>
      </c>
      <c r="E1818">
        <f t="shared" ca="1" si="646"/>
        <v>1.7859639999999999</v>
      </c>
      <c r="J1818">
        <f t="shared" ca="1" si="647"/>
        <v>127.79444444444445</v>
      </c>
      <c r="K1818">
        <f t="shared" ca="1" si="643"/>
        <v>1.7859639999999999</v>
      </c>
      <c r="P1818">
        <f t="shared" ca="1" si="648"/>
        <v>127.79444444444445</v>
      </c>
      <c r="Q1818">
        <f t="shared" ca="1" si="644"/>
        <v>1.7859639999999999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9"/>
      <c r="AH1818" s="27"/>
      <c r="AS1818" s="1">
        <v>43446</v>
      </c>
      <c r="AT1818">
        <v>2.3780000000000001</v>
      </c>
      <c r="AU1818">
        <f t="shared" si="649"/>
        <v>2.3780000000000003E-2</v>
      </c>
      <c r="AW1818" s="1">
        <v>43446</v>
      </c>
      <c r="AX1818">
        <v>2.44</v>
      </c>
      <c r="AY1818">
        <f t="shared" si="650"/>
        <v>2.4399999999999998E-2</v>
      </c>
      <c r="BA1818" s="1">
        <v>43475</v>
      </c>
      <c r="BB1818">
        <v>2.7480000000000002</v>
      </c>
      <c r="BC1818">
        <f t="shared" si="651"/>
        <v>2.7480000000000001E-2</v>
      </c>
      <c r="BE1818" s="1">
        <v>43475</v>
      </c>
      <c r="BF1818">
        <v>2.67</v>
      </c>
      <c r="BG1818">
        <f t="shared" si="652"/>
        <v>2.6699999999999998E-2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3">
        <f t="shared" ca="1" si="653"/>
        <v>48358</v>
      </c>
      <c r="B1819" s="20">
        <f t="shared" ca="1" si="642"/>
        <v>0</v>
      </c>
      <c r="C1819">
        <f t="shared" ca="1" si="655"/>
        <v>0</v>
      </c>
      <c r="D1819">
        <f t="shared" ca="1" si="645"/>
        <v>-6.5333333333333332</v>
      </c>
      <c r="E1819">
        <f t="shared" ca="1" si="646"/>
        <v>1.7859639999999999</v>
      </c>
      <c r="J1819">
        <f t="shared" ca="1" si="647"/>
        <v>127.79444444444445</v>
      </c>
      <c r="K1819">
        <f t="shared" ca="1" si="643"/>
        <v>1.7859639999999999</v>
      </c>
      <c r="P1819">
        <f t="shared" ca="1" si="648"/>
        <v>127.79444444444445</v>
      </c>
      <c r="Q1819">
        <f t="shared" ca="1" si="644"/>
        <v>1.7859639999999999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9"/>
      <c r="AH1819" s="27"/>
      <c r="AS1819" s="1">
        <v>43445</v>
      </c>
      <c r="AT1819">
        <v>2.371</v>
      </c>
      <c r="AU1819">
        <f t="shared" si="649"/>
        <v>2.3709999999999998E-2</v>
      </c>
      <c r="AW1819" s="1">
        <v>43445</v>
      </c>
      <c r="AX1819">
        <v>2.4249999999999998</v>
      </c>
      <c r="AY1819">
        <f t="shared" si="650"/>
        <v>2.4249999999999997E-2</v>
      </c>
      <c r="BA1819" s="1">
        <v>43474</v>
      </c>
      <c r="BB1819">
        <v>2.7450000000000001</v>
      </c>
      <c r="BC1819">
        <f t="shared" si="651"/>
        <v>2.7450000000000002E-2</v>
      </c>
      <c r="BE1819" s="1">
        <v>43474</v>
      </c>
      <c r="BF1819">
        <v>2.6720000000000002</v>
      </c>
      <c r="BG1819">
        <f t="shared" si="652"/>
        <v>2.6720000000000001E-2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3">
        <f t="shared" ca="1" si="653"/>
        <v>48359</v>
      </c>
      <c r="B1820" s="20">
        <f t="shared" ca="1" si="642"/>
        <v>0</v>
      </c>
      <c r="C1820">
        <f t="shared" ca="1" si="655"/>
        <v>0</v>
      </c>
      <c r="D1820">
        <f t="shared" ca="1" si="645"/>
        <v>-6.5361111111111114</v>
      </c>
      <c r="E1820">
        <f t="shared" ca="1" si="646"/>
        <v>1.7859639999999999</v>
      </c>
      <c r="J1820">
        <f t="shared" ca="1" si="647"/>
        <v>127.79444444444445</v>
      </c>
      <c r="K1820">
        <f t="shared" ca="1" si="643"/>
        <v>1.7859639999999999</v>
      </c>
      <c r="P1820">
        <f t="shared" ca="1" si="648"/>
        <v>127.79444444444445</v>
      </c>
      <c r="Q1820">
        <f t="shared" ca="1" si="644"/>
        <v>1.7859639999999999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9"/>
      <c r="AH1820" s="27"/>
      <c r="AS1820" s="1">
        <v>43444</v>
      </c>
      <c r="AT1820">
        <v>2.36</v>
      </c>
      <c r="AU1820">
        <f t="shared" si="649"/>
        <v>2.3599999999999999E-2</v>
      </c>
      <c r="AW1820" s="1">
        <v>43444</v>
      </c>
      <c r="AX1820">
        <v>2.4039999999999999</v>
      </c>
      <c r="AY1820">
        <f t="shared" si="650"/>
        <v>2.4039999999999999E-2</v>
      </c>
      <c r="BA1820" s="1">
        <v>43473</v>
      </c>
      <c r="BB1820">
        <v>2.746</v>
      </c>
      <c r="BC1820">
        <f t="shared" si="651"/>
        <v>2.7459999999999998E-2</v>
      </c>
      <c r="BE1820" s="1">
        <v>43473</v>
      </c>
      <c r="BF1820">
        <v>2.677</v>
      </c>
      <c r="BG1820">
        <f t="shared" si="652"/>
        <v>2.6770000000000002E-2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3">
        <f t="shared" ca="1" si="653"/>
        <v>48360</v>
      </c>
      <c r="B1821" s="20">
        <f t="shared" ca="1" si="642"/>
        <v>0</v>
      </c>
      <c r="C1821">
        <f t="shared" ca="1" si="655"/>
        <v>0</v>
      </c>
      <c r="D1821">
        <f t="shared" ca="1" si="645"/>
        <v>-6.5388888888888888</v>
      </c>
      <c r="E1821">
        <f t="shared" ca="1" si="646"/>
        <v>1.7859639999999999</v>
      </c>
      <c r="J1821">
        <f t="shared" ca="1" si="647"/>
        <v>127.79444444444445</v>
      </c>
      <c r="K1821">
        <f t="shared" ca="1" si="643"/>
        <v>1.7859639999999999</v>
      </c>
      <c r="P1821">
        <f t="shared" ca="1" si="648"/>
        <v>127.79444444444445</v>
      </c>
      <c r="Q1821">
        <f t="shared" ca="1" si="644"/>
        <v>1.7859639999999999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9"/>
      <c r="AH1821" s="27"/>
      <c r="AS1821" s="1">
        <v>43441</v>
      </c>
      <c r="AT1821">
        <v>2.3620000000000001</v>
      </c>
      <c r="AU1821">
        <f t="shared" si="649"/>
        <v>2.3620000000000002E-2</v>
      </c>
      <c r="AW1821" s="1">
        <v>43441</v>
      </c>
      <c r="AX1821">
        <v>2.4169999999999998</v>
      </c>
      <c r="AY1821">
        <f t="shared" si="650"/>
        <v>2.4169999999999997E-2</v>
      </c>
      <c r="BA1821" s="1">
        <v>43472</v>
      </c>
      <c r="BB1821">
        <v>2.7280000000000002</v>
      </c>
      <c r="BC1821">
        <f t="shared" si="651"/>
        <v>2.7280000000000002E-2</v>
      </c>
      <c r="BE1821" s="1">
        <v>43472</v>
      </c>
      <c r="BF1821">
        <v>2.6349999999999998</v>
      </c>
      <c r="BG1821">
        <f t="shared" si="652"/>
        <v>2.6349999999999998E-2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3">
        <f t="shared" ca="1" si="653"/>
        <v>48361</v>
      </c>
      <c r="B1822" s="20">
        <f t="shared" ca="1" si="642"/>
        <v>0</v>
      </c>
      <c r="C1822">
        <f t="shared" ca="1" si="655"/>
        <v>0</v>
      </c>
      <c r="D1822">
        <f t="shared" ca="1" si="645"/>
        <v>-6.541666666666667</v>
      </c>
      <c r="E1822">
        <f t="shared" ca="1" si="646"/>
        <v>1.7859639999999999</v>
      </c>
      <c r="J1822">
        <f t="shared" ca="1" si="647"/>
        <v>127.79444444444445</v>
      </c>
      <c r="K1822">
        <f t="shared" ca="1" si="643"/>
        <v>1.7859639999999999</v>
      </c>
      <c r="P1822">
        <f t="shared" ca="1" si="648"/>
        <v>127.79444444444445</v>
      </c>
      <c r="Q1822">
        <f t="shared" ca="1" si="644"/>
        <v>1.7859639999999999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9"/>
      <c r="AH1822" s="27"/>
      <c r="AS1822" s="1">
        <v>43440</v>
      </c>
      <c r="AT1822">
        <v>2.3620000000000001</v>
      </c>
      <c r="AU1822">
        <f t="shared" si="649"/>
        <v>2.3620000000000002E-2</v>
      </c>
      <c r="AW1822" s="1">
        <v>43440</v>
      </c>
      <c r="AX1822">
        <v>2.427</v>
      </c>
      <c r="AY1822">
        <f t="shared" si="650"/>
        <v>2.427E-2</v>
      </c>
      <c r="BA1822" s="1">
        <v>43469</v>
      </c>
      <c r="BB1822">
        <v>2.722</v>
      </c>
      <c r="BC1822">
        <f t="shared" si="651"/>
        <v>2.7220000000000001E-2</v>
      </c>
      <c r="BE1822" s="1">
        <v>43469</v>
      </c>
      <c r="BF1822">
        <v>2.6120000000000001</v>
      </c>
      <c r="BG1822">
        <f t="shared" si="652"/>
        <v>2.6120000000000001E-2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3">
        <f t="shared" ca="1" si="653"/>
        <v>48362</v>
      </c>
      <c r="B1823" s="20">
        <f t="shared" ca="1" si="642"/>
        <v>0</v>
      </c>
      <c r="C1823">
        <f t="shared" ca="1" si="655"/>
        <v>0</v>
      </c>
      <c r="D1823">
        <f t="shared" ca="1" si="645"/>
        <v>-6.5444444444444443</v>
      </c>
      <c r="E1823">
        <f t="shared" ca="1" si="646"/>
        <v>1.7859639999999999</v>
      </c>
      <c r="J1823">
        <f t="shared" ca="1" si="647"/>
        <v>127.79444444444445</v>
      </c>
      <c r="K1823">
        <f t="shared" ca="1" si="643"/>
        <v>1.7859639999999999</v>
      </c>
      <c r="P1823">
        <f t="shared" ca="1" si="648"/>
        <v>127.79444444444445</v>
      </c>
      <c r="Q1823">
        <f t="shared" ca="1" si="644"/>
        <v>1.7859639999999999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9"/>
      <c r="AH1823" s="27"/>
      <c r="AS1823" s="1">
        <v>43439</v>
      </c>
      <c r="AT1823">
        <v>2.37</v>
      </c>
      <c r="AU1823">
        <f t="shared" si="649"/>
        <v>2.3700000000000002E-2</v>
      </c>
      <c r="AW1823" s="1">
        <v>43439</v>
      </c>
      <c r="AX1823">
        <v>2.44</v>
      </c>
      <c r="AY1823">
        <f t="shared" si="650"/>
        <v>2.4399999999999998E-2</v>
      </c>
      <c r="BA1823" s="1">
        <v>43468</v>
      </c>
      <c r="BB1823">
        <v>2.66</v>
      </c>
      <c r="BC1823">
        <f t="shared" si="651"/>
        <v>2.6600000000000002E-2</v>
      </c>
      <c r="BE1823" s="1">
        <v>43468</v>
      </c>
      <c r="BF1823">
        <v>2.516</v>
      </c>
      <c r="BG1823">
        <f t="shared" si="652"/>
        <v>2.5160000000000002E-2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3">
        <f t="shared" ca="1" si="653"/>
        <v>48365</v>
      </c>
      <c r="B1824" s="20">
        <f t="shared" ca="1" si="642"/>
        <v>0</v>
      </c>
      <c r="C1824">
        <f t="shared" ca="1" si="655"/>
        <v>0</v>
      </c>
      <c r="D1824">
        <f t="shared" ca="1" si="645"/>
        <v>-6.552777777777778</v>
      </c>
      <c r="E1824">
        <f t="shared" ca="1" si="646"/>
        <v>1.7859639999999999</v>
      </c>
      <c r="J1824">
        <f t="shared" ca="1" si="647"/>
        <v>127.79444444444445</v>
      </c>
      <c r="K1824">
        <f t="shared" ca="1" si="643"/>
        <v>1.7859639999999999</v>
      </c>
      <c r="P1824">
        <f t="shared" ca="1" si="648"/>
        <v>127.79444444444445</v>
      </c>
      <c r="Q1824">
        <f t="shared" ca="1" si="644"/>
        <v>1.7859639999999999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9"/>
      <c r="AH1824" s="27"/>
      <c r="AS1824" s="1">
        <v>43438</v>
      </c>
      <c r="AT1824">
        <v>2.3639999999999999</v>
      </c>
      <c r="AU1824">
        <f t="shared" si="649"/>
        <v>2.3639999999999998E-2</v>
      </c>
      <c r="AW1824" s="1">
        <v>43438</v>
      </c>
      <c r="AX1824">
        <v>2.44</v>
      </c>
      <c r="AY1824">
        <f t="shared" si="650"/>
        <v>2.4399999999999998E-2</v>
      </c>
      <c r="BA1824" s="1">
        <v>43467</v>
      </c>
      <c r="BB1824">
        <v>2.738</v>
      </c>
      <c r="BC1824">
        <f t="shared" si="651"/>
        <v>2.7380000000000002E-2</v>
      </c>
      <c r="BE1824" s="1">
        <v>43467</v>
      </c>
      <c r="BF1824">
        <v>2.6179999999999999</v>
      </c>
      <c r="BG1824">
        <f t="shared" si="652"/>
        <v>2.6179999999999998E-2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3">
        <f t="shared" ca="1" si="653"/>
        <v>48366</v>
      </c>
      <c r="B1825" s="20">
        <f t="shared" ca="1" si="642"/>
        <v>0</v>
      </c>
      <c r="C1825">
        <f t="shared" ca="1" si="655"/>
        <v>0</v>
      </c>
      <c r="D1825">
        <f t="shared" ca="1" si="645"/>
        <v>-6.5555555555555554</v>
      </c>
      <c r="E1825">
        <f t="shared" ca="1" si="646"/>
        <v>1.7859639999999999</v>
      </c>
      <c r="J1825">
        <f t="shared" ca="1" si="647"/>
        <v>127.79444444444445</v>
      </c>
      <c r="K1825">
        <f t="shared" ca="1" si="643"/>
        <v>1.7859639999999999</v>
      </c>
      <c r="P1825">
        <f t="shared" ca="1" si="648"/>
        <v>127.79444444444445</v>
      </c>
      <c r="Q1825">
        <f t="shared" ca="1" si="644"/>
        <v>1.7859639999999999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9"/>
      <c r="AH1825" s="27"/>
      <c r="AS1825" s="1">
        <v>43437</v>
      </c>
      <c r="AT1825">
        <v>2.37</v>
      </c>
      <c r="AU1825">
        <f t="shared" si="649"/>
        <v>2.3700000000000002E-2</v>
      </c>
      <c r="AW1825" s="1">
        <v>43437</v>
      </c>
      <c r="AX1825">
        <v>2.4529999999999998</v>
      </c>
      <c r="AY1825">
        <f t="shared" si="650"/>
        <v>2.453E-2</v>
      </c>
      <c r="BA1825" s="1">
        <v>43466</v>
      </c>
      <c r="BB1825">
        <v>2.7290000000000001</v>
      </c>
      <c r="BC1825">
        <f t="shared" si="651"/>
        <v>2.7290000000000002E-2</v>
      </c>
      <c r="BE1825" s="1">
        <v>43466</v>
      </c>
      <c r="BF1825">
        <v>2.6311</v>
      </c>
      <c r="BG1825">
        <f t="shared" si="652"/>
        <v>2.6311000000000001E-2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3">
        <f t="shared" ca="1" si="653"/>
        <v>48367</v>
      </c>
      <c r="B1826" s="20">
        <f t="shared" ca="1" si="642"/>
        <v>0</v>
      </c>
      <c r="C1826">
        <f t="shared" ca="1" si="655"/>
        <v>0</v>
      </c>
      <c r="D1826">
        <f t="shared" ca="1" si="645"/>
        <v>-6.5583333333333336</v>
      </c>
      <c r="E1826">
        <f t="shared" ca="1" si="646"/>
        <v>1.7859639999999999</v>
      </c>
      <c r="J1826">
        <f t="shared" ca="1" si="647"/>
        <v>127.79444444444445</v>
      </c>
      <c r="K1826">
        <f t="shared" ca="1" si="643"/>
        <v>1.7859639999999999</v>
      </c>
      <c r="P1826">
        <f t="shared" ca="1" si="648"/>
        <v>127.79444444444445</v>
      </c>
      <c r="Q1826">
        <f t="shared" ca="1" si="644"/>
        <v>1.7859639999999999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9"/>
      <c r="AH1826" s="27"/>
      <c r="AS1826" s="1">
        <v>43434</v>
      </c>
      <c r="AT1826">
        <v>2.36</v>
      </c>
      <c r="AU1826">
        <f t="shared" si="649"/>
        <v>2.3599999999999999E-2</v>
      </c>
      <c r="AW1826" s="1">
        <v>43434</v>
      </c>
      <c r="AX1826">
        <v>2.4420000000000002</v>
      </c>
      <c r="AY1826">
        <f t="shared" si="650"/>
        <v>2.4420000000000001E-2</v>
      </c>
      <c r="BA1826" s="1">
        <v>43465</v>
      </c>
      <c r="BB1826">
        <v>2.7269999999999999</v>
      </c>
      <c r="BC1826">
        <f t="shared" si="651"/>
        <v>2.7269999999999999E-2</v>
      </c>
      <c r="BE1826" s="1">
        <v>43465</v>
      </c>
      <c r="BF1826">
        <v>2.6309999999999998</v>
      </c>
      <c r="BG1826">
        <f t="shared" si="652"/>
        <v>2.6309999999999997E-2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3">
        <f t="shared" ca="1" si="653"/>
        <v>48368</v>
      </c>
      <c r="B1827" s="20">
        <f t="shared" ca="1" si="642"/>
        <v>0</v>
      </c>
      <c r="C1827">
        <f t="shared" ca="1" si="655"/>
        <v>0</v>
      </c>
      <c r="D1827">
        <f t="shared" ca="1" si="645"/>
        <v>-6.5611111111111109</v>
      </c>
      <c r="E1827">
        <f t="shared" ca="1" si="646"/>
        <v>1.7859639999999999</v>
      </c>
      <c r="J1827">
        <f t="shared" ca="1" si="647"/>
        <v>127.79444444444445</v>
      </c>
      <c r="K1827">
        <f t="shared" ca="1" si="643"/>
        <v>1.7859639999999999</v>
      </c>
      <c r="P1827">
        <f t="shared" ca="1" si="648"/>
        <v>127.79444444444445</v>
      </c>
      <c r="Q1827">
        <f t="shared" ca="1" si="644"/>
        <v>1.7859639999999999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9"/>
      <c r="AH1827" s="27"/>
      <c r="AS1827" s="1">
        <v>43433</v>
      </c>
      <c r="AT1827">
        <v>2.363</v>
      </c>
      <c r="AU1827">
        <f t="shared" si="649"/>
        <v>2.3629999999999998E-2</v>
      </c>
      <c r="AW1827" s="1">
        <v>43433</v>
      </c>
      <c r="AX1827">
        <v>2.444</v>
      </c>
      <c r="AY1827">
        <f t="shared" si="650"/>
        <v>2.444E-2</v>
      </c>
      <c r="BA1827" s="1">
        <v>43462</v>
      </c>
      <c r="BB1827">
        <v>2.7330000000000001</v>
      </c>
      <c r="BC1827">
        <f t="shared" si="651"/>
        <v>2.733E-2</v>
      </c>
      <c r="BE1827" s="1">
        <v>43462</v>
      </c>
      <c r="BF1827">
        <v>2.6219999999999999</v>
      </c>
      <c r="BG1827">
        <f t="shared" si="652"/>
        <v>2.622E-2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3">
        <f t="shared" ca="1" si="653"/>
        <v>48369</v>
      </c>
      <c r="B1828" s="20">
        <f t="shared" ca="1" si="642"/>
        <v>0</v>
      </c>
      <c r="C1828">
        <f t="shared" ca="1" si="655"/>
        <v>0</v>
      </c>
      <c r="D1828">
        <f t="shared" ca="1" si="645"/>
        <v>-6.5638888888888891</v>
      </c>
      <c r="E1828">
        <f t="shared" ca="1" si="646"/>
        <v>1.7859639999999999</v>
      </c>
      <c r="J1828">
        <f t="shared" ca="1" si="647"/>
        <v>127.79444444444445</v>
      </c>
      <c r="K1828">
        <f t="shared" ca="1" si="643"/>
        <v>1.7859639999999999</v>
      </c>
      <c r="P1828">
        <f t="shared" ca="1" si="648"/>
        <v>127.79444444444445</v>
      </c>
      <c r="Q1828">
        <f t="shared" ca="1" si="644"/>
        <v>1.7859639999999999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9"/>
      <c r="AH1828" s="27"/>
      <c r="AS1828" s="1">
        <v>43432</v>
      </c>
      <c r="AT1828">
        <v>2.359</v>
      </c>
      <c r="AU1828">
        <f t="shared" si="649"/>
        <v>2.359E-2</v>
      </c>
      <c r="AW1828" s="1">
        <v>43432</v>
      </c>
      <c r="AX1828">
        <v>2.444</v>
      </c>
      <c r="AY1828">
        <f t="shared" si="650"/>
        <v>2.444E-2</v>
      </c>
      <c r="BA1828" s="1">
        <v>43461</v>
      </c>
      <c r="BB1828">
        <v>2.7450000000000001</v>
      </c>
      <c r="BC1828">
        <f t="shared" si="651"/>
        <v>2.7450000000000002E-2</v>
      </c>
      <c r="BE1828" s="1">
        <v>43461</v>
      </c>
      <c r="BF1828">
        <v>2.6589999999999998</v>
      </c>
      <c r="BG1828">
        <f t="shared" si="652"/>
        <v>2.6589999999999999E-2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3">
        <f t="shared" ca="1" si="653"/>
        <v>48372</v>
      </c>
      <c r="B1829" s="20">
        <f t="shared" ca="1" si="642"/>
        <v>0</v>
      </c>
      <c r="C1829">
        <f t="shared" ca="1" si="655"/>
        <v>0</v>
      </c>
      <c r="D1829">
        <f t="shared" ca="1" si="645"/>
        <v>-6.572222222222222</v>
      </c>
      <c r="E1829">
        <f t="shared" ca="1" si="646"/>
        <v>1.7859639999999999</v>
      </c>
      <c r="J1829">
        <f t="shared" ca="1" si="647"/>
        <v>127.79444444444445</v>
      </c>
      <c r="K1829">
        <f t="shared" ca="1" si="643"/>
        <v>1.7859639999999999</v>
      </c>
      <c r="P1829">
        <f t="shared" ca="1" si="648"/>
        <v>127.79444444444445</v>
      </c>
      <c r="Q1829">
        <f t="shared" ca="1" si="644"/>
        <v>1.7859639999999999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9"/>
      <c r="AH1829" s="27"/>
      <c r="AS1829" s="1">
        <v>43431</v>
      </c>
      <c r="AT1829">
        <v>2.3570000000000002</v>
      </c>
      <c r="AU1829">
        <f t="shared" si="649"/>
        <v>2.3570000000000001E-2</v>
      </c>
      <c r="AW1829" s="1">
        <v>43431</v>
      </c>
      <c r="AX1829">
        <v>2.4420000000000002</v>
      </c>
      <c r="AY1829">
        <f t="shared" si="650"/>
        <v>2.4420000000000001E-2</v>
      </c>
      <c r="BA1829" s="1">
        <v>43460</v>
      </c>
      <c r="BB1829">
        <v>2.7789999999999999</v>
      </c>
      <c r="BC1829">
        <f t="shared" si="651"/>
        <v>2.7789999999999999E-2</v>
      </c>
      <c r="BE1829" s="1">
        <v>43460</v>
      </c>
      <c r="BF1829">
        <v>2.7237</v>
      </c>
      <c r="BG1829">
        <f t="shared" si="652"/>
        <v>2.7237000000000001E-2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3">
        <f t="shared" ca="1" si="653"/>
        <v>48373</v>
      </c>
      <c r="B1830" s="20">
        <f t="shared" ca="1" si="642"/>
        <v>0</v>
      </c>
      <c r="C1830">
        <f t="shared" ca="1" si="655"/>
        <v>0</v>
      </c>
      <c r="D1830">
        <f t="shared" ca="1" si="645"/>
        <v>-6.5750000000000002</v>
      </c>
      <c r="E1830">
        <f t="shared" ca="1" si="646"/>
        <v>1.7859639999999999</v>
      </c>
      <c r="J1830">
        <f t="shared" ca="1" si="647"/>
        <v>127.79444444444445</v>
      </c>
      <c r="K1830">
        <f t="shared" ca="1" si="643"/>
        <v>1.7859639999999999</v>
      </c>
      <c r="P1830">
        <f t="shared" ca="1" si="648"/>
        <v>127.79444444444445</v>
      </c>
      <c r="Q1830">
        <f t="shared" ca="1" si="644"/>
        <v>1.7859639999999999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9"/>
      <c r="AH1830" s="27"/>
      <c r="AS1830" s="1">
        <v>43430</v>
      </c>
      <c r="AT1830">
        <v>2.351</v>
      </c>
      <c r="AU1830">
        <f t="shared" si="649"/>
        <v>2.351E-2</v>
      </c>
      <c r="AW1830" s="1">
        <v>43430</v>
      </c>
      <c r="AX1830">
        <v>2.4350000000000001</v>
      </c>
      <c r="AY1830">
        <f t="shared" si="650"/>
        <v>2.435E-2</v>
      </c>
      <c r="BA1830" s="1">
        <v>43459</v>
      </c>
      <c r="BB1830">
        <v>2.7589999999999999</v>
      </c>
      <c r="BC1830">
        <f t="shared" si="651"/>
        <v>2.759E-2</v>
      </c>
      <c r="BE1830" s="1">
        <v>43459</v>
      </c>
      <c r="BF1830">
        <v>2.6539999999999999</v>
      </c>
      <c r="BG1830">
        <f t="shared" si="652"/>
        <v>2.6539999999999998E-2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3">
        <f t="shared" ca="1" si="653"/>
        <v>48374</v>
      </c>
      <c r="B1831" s="20">
        <f t="shared" ca="1" si="642"/>
        <v>0</v>
      </c>
      <c r="C1831">
        <f t="shared" ca="1" si="655"/>
        <v>0</v>
      </c>
      <c r="D1831">
        <f t="shared" ca="1" si="645"/>
        <v>-6.5777777777777775</v>
      </c>
      <c r="E1831">
        <f t="shared" ca="1" si="646"/>
        <v>1.7859639999999999</v>
      </c>
      <c r="J1831">
        <f t="shared" ca="1" si="647"/>
        <v>127.79444444444445</v>
      </c>
      <c r="K1831">
        <f t="shared" ca="1" si="643"/>
        <v>1.7859639999999999</v>
      </c>
      <c r="P1831">
        <f t="shared" ca="1" si="648"/>
        <v>127.79444444444445</v>
      </c>
      <c r="Q1831">
        <f t="shared" ca="1" si="644"/>
        <v>1.7859639999999999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9"/>
      <c r="AH1831" s="27"/>
      <c r="AS1831" s="1">
        <v>43427</v>
      </c>
      <c r="AT1831">
        <v>2.3450000000000002</v>
      </c>
      <c r="AU1831">
        <f t="shared" si="649"/>
        <v>2.3450000000000002E-2</v>
      </c>
      <c r="AW1831" s="1">
        <v>43427</v>
      </c>
      <c r="AX1831">
        <v>2.427</v>
      </c>
      <c r="AY1831">
        <f t="shared" si="650"/>
        <v>2.427E-2</v>
      </c>
      <c r="BA1831" s="1">
        <v>43458</v>
      </c>
      <c r="BB1831">
        <v>2.762</v>
      </c>
      <c r="BC1831">
        <f t="shared" si="651"/>
        <v>2.7619999999999999E-2</v>
      </c>
      <c r="BE1831" s="1">
        <v>43458</v>
      </c>
      <c r="BF1831">
        <v>2.6539999999999999</v>
      </c>
      <c r="BG1831">
        <f t="shared" si="652"/>
        <v>2.6539999999999998E-2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3">
        <f t="shared" ca="1" si="653"/>
        <v>48375</v>
      </c>
      <c r="B1832" s="20">
        <f t="shared" ca="1" si="642"/>
        <v>0</v>
      </c>
      <c r="C1832">
        <f t="shared" ca="1" si="655"/>
        <v>0</v>
      </c>
      <c r="D1832">
        <f t="shared" ca="1" si="645"/>
        <v>-6.5805555555555557</v>
      </c>
      <c r="E1832">
        <f t="shared" ca="1" si="646"/>
        <v>1.7859639999999999</v>
      </c>
      <c r="J1832">
        <f t="shared" ca="1" si="647"/>
        <v>127.79444444444445</v>
      </c>
      <c r="K1832">
        <f t="shared" ca="1" si="643"/>
        <v>1.7859639999999999</v>
      </c>
      <c r="P1832">
        <f t="shared" ca="1" si="648"/>
        <v>127.79444444444445</v>
      </c>
      <c r="Q1832">
        <f t="shared" ca="1" si="644"/>
        <v>1.7859639999999999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9"/>
      <c r="AH1832" s="27"/>
      <c r="AS1832" s="1">
        <v>43426</v>
      </c>
      <c r="AT1832">
        <v>2.343</v>
      </c>
      <c r="AU1832">
        <f t="shared" si="649"/>
        <v>2.3429999999999999E-2</v>
      </c>
      <c r="AW1832" s="1">
        <v>43426</v>
      </c>
      <c r="AX1832">
        <v>2.4279999999999999</v>
      </c>
      <c r="AY1832">
        <f t="shared" si="650"/>
        <v>2.4279999999999999E-2</v>
      </c>
      <c r="BA1832" s="1">
        <v>43455</v>
      </c>
      <c r="BB1832">
        <v>2.8</v>
      </c>
      <c r="BC1832">
        <f t="shared" si="651"/>
        <v>2.7999999999999997E-2</v>
      </c>
      <c r="BE1832" s="1">
        <v>43455</v>
      </c>
      <c r="BF1832">
        <v>2.7646999999999999</v>
      </c>
      <c r="BG1832">
        <f t="shared" si="652"/>
        <v>2.7646999999999998E-2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3">
        <f t="shared" ca="1" si="653"/>
        <v>48376</v>
      </c>
      <c r="B1833" s="20">
        <f t="shared" ca="1" si="642"/>
        <v>0</v>
      </c>
      <c r="C1833">
        <f t="shared" ca="1" si="655"/>
        <v>0</v>
      </c>
      <c r="D1833">
        <f t="shared" ca="1" si="645"/>
        <v>-6.583333333333333</v>
      </c>
      <c r="E1833">
        <f t="shared" ca="1" si="646"/>
        <v>1.7859639999999999</v>
      </c>
      <c r="J1833">
        <f t="shared" ca="1" si="647"/>
        <v>127.79444444444445</v>
      </c>
      <c r="K1833">
        <f t="shared" ca="1" si="643"/>
        <v>1.7859639999999999</v>
      </c>
      <c r="P1833">
        <f t="shared" ca="1" si="648"/>
        <v>127.79444444444445</v>
      </c>
      <c r="Q1833">
        <f t="shared" ca="1" si="644"/>
        <v>1.7859639999999999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9"/>
      <c r="AH1833" s="27"/>
      <c r="AS1833" s="1">
        <v>43425</v>
      </c>
      <c r="AT1833">
        <v>2.343</v>
      </c>
      <c r="AU1833">
        <f t="shared" si="649"/>
        <v>2.3429999999999999E-2</v>
      </c>
      <c r="AW1833" s="1">
        <v>43425</v>
      </c>
      <c r="AX1833">
        <v>2.427</v>
      </c>
      <c r="AY1833">
        <f t="shared" si="650"/>
        <v>2.427E-2</v>
      </c>
      <c r="BA1833" s="1">
        <v>43454</v>
      </c>
      <c r="BB1833">
        <v>2.8170000000000002</v>
      </c>
      <c r="BC1833">
        <f t="shared" si="651"/>
        <v>2.8170000000000001E-2</v>
      </c>
      <c r="BE1833" s="1">
        <v>43454</v>
      </c>
      <c r="BF1833">
        <v>2.7890000000000001</v>
      </c>
      <c r="BG1833">
        <f t="shared" si="652"/>
        <v>2.7890000000000002E-2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3">
        <f t="shared" ca="1" si="653"/>
        <v>48379</v>
      </c>
      <c r="B1834" s="20">
        <f t="shared" ca="1" si="642"/>
        <v>0</v>
      </c>
      <c r="C1834">
        <f t="shared" ca="1" si="655"/>
        <v>0</v>
      </c>
      <c r="D1834">
        <f t="shared" ca="1" si="645"/>
        <v>-6.5916666666666668</v>
      </c>
      <c r="E1834">
        <f t="shared" ca="1" si="646"/>
        <v>1.7859639999999999</v>
      </c>
      <c r="J1834">
        <f t="shared" ca="1" si="647"/>
        <v>127.79444444444445</v>
      </c>
      <c r="K1834">
        <f t="shared" ca="1" si="643"/>
        <v>1.7859639999999999</v>
      </c>
      <c r="P1834">
        <f t="shared" ca="1" si="648"/>
        <v>127.79444444444445</v>
      </c>
      <c r="Q1834">
        <f t="shared" ca="1" si="644"/>
        <v>1.7859639999999999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9"/>
      <c r="AH1834" s="27"/>
      <c r="AS1834" s="1">
        <v>43424</v>
      </c>
      <c r="AT1834">
        <v>2.331</v>
      </c>
      <c r="AU1834">
        <f t="shared" si="649"/>
        <v>2.3310000000000001E-2</v>
      </c>
      <c r="AW1834" s="1">
        <v>43424</v>
      </c>
      <c r="AX1834">
        <v>2.41</v>
      </c>
      <c r="AY1834">
        <f t="shared" si="650"/>
        <v>2.41E-2</v>
      </c>
      <c r="BA1834" s="1">
        <v>43453</v>
      </c>
      <c r="BB1834">
        <v>2.7970000000000002</v>
      </c>
      <c r="BC1834">
        <f t="shared" si="651"/>
        <v>2.7970000000000002E-2</v>
      </c>
      <c r="BE1834" s="1">
        <v>43453</v>
      </c>
      <c r="BF1834">
        <v>2.7570000000000001</v>
      </c>
      <c r="BG1834">
        <f t="shared" si="652"/>
        <v>2.7570000000000001E-2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3">
        <f t="shared" ca="1" si="653"/>
        <v>48380</v>
      </c>
      <c r="B1835" s="20">
        <f t="shared" ca="1" si="642"/>
        <v>0</v>
      </c>
      <c r="C1835">
        <f t="shared" ca="1" si="655"/>
        <v>0</v>
      </c>
      <c r="D1835">
        <f t="shared" ca="1" si="645"/>
        <v>-6.5944444444444441</v>
      </c>
      <c r="E1835">
        <f t="shared" ca="1" si="646"/>
        <v>1.7859639999999999</v>
      </c>
      <c r="J1835">
        <f t="shared" ca="1" si="647"/>
        <v>127.79444444444445</v>
      </c>
      <c r="K1835">
        <f t="shared" ca="1" si="643"/>
        <v>1.7859639999999999</v>
      </c>
      <c r="P1835">
        <f t="shared" ca="1" si="648"/>
        <v>127.79444444444445</v>
      </c>
      <c r="Q1835">
        <f t="shared" ca="1" si="644"/>
        <v>1.7859639999999999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9"/>
      <c r="AH1835" s="27"/>
      <c r="AS1835" s="1">
        <v>43423</v>
      </c>
      <c r="AT1835">
        <v>2.3140000000000001</v>
      </c>
      <c r="AU1835">
        <f t="shared" si="649"/>
        <v>2.3140000000000001E-2</v>
      </c>
      <c r="AW1835" s="1">
        <v>43423</v>
      </c>
      <c r="AX1835">
        <v>2.4049999999999998</v>
      </c>
      <c r="AY1835">
        <f t="shared" si="650"/>
        <v>2.4049999999999998E-2</v>
      </c>
      <c r="BA1835" s="1">
        <v>43452</v>
      </c>
      <c r="BB1835">
        <v>2.778</v>
      </c>
      <c r="BC1835">
        <f t="shared" si="651"/>
        <v>2.7779999999999999E-2</v>
      </c>
      <c r="BE1835" s="1">
        <v>43452</v>
      </c>
      <c r="BF1835">
        <v>2.746</v>
      </c>
      <c r="BG1835">
        <f t="shared" si="652"/>
        <v>2.7459999999999998E-2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3">
        <f t="shared" ca="1" si="653"/>
        <v>48381</v>
      </c>
      <c r="B1836" s="20">
        <f t="shared" ca="1" si="642"/>
        <v>0</v>
      </c>
      <c r="C1836">
        <f t="shared" ca="1" si="655"/>
        <v>0</v>
      </c>
      <c r="D1836">
        <f t="shared" ca="1" si="645"/>
        <v>-6.5972222222222223</v>
      </c>
      <c r="E1836">
        <f t="shared" ca="1" si="646"/>
        <v>1.7859639999999999</v>
      </c>
      <c r="J1836">
        <f t="shared" ca="1" si="647"/>
        <v>127.79444444444445</v>
      </c>
      <c r="K1836">
        <f t="shared" ca="1" si="643"/>
        <v>1.7859639999999999</v>
      </c>
      <c r="P1836">
        <f t="shared" ca="1" si="648"/>
        <v>127.79444444444445</v>
      </c>
      <c r="Q1836">
        <f t="shared" ca="1" si="644"/>
        <v>1.7859639999999999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9"/>
      <c r="AH1836" s="27"/>
      <c r="AS1836" s="1">
        <v>43420</v>
      </c>
      <c r="AT1836">
        <v>2.323</v>
      </c>
      <c r="AU1836">
        <f t="shared" si="649"/>
        <v>2.3230000000000001E-2</v>
      </c>
      <c r="AW1836" s="1">
        <v>43420</v>
      </c>
      <c r="AX1836">
        <v>2.4009999999999998</v>
      </c>
      <c r="AY1836">
        <f t="shared" si="650"/>
        <v>2.4009999999999997E-2</v>
      </c>
      <c r="BA1836" s="1">
        <v>43451</v>
      </c>
      <c r="BB1836">
        <v>2.81</v>
      </c>
      <c r="BC1836">
        <f t="shared" si="651"/>
        <v>2.81E-2</v>
      </c>
      <c r="BE1836" s="1">
        <v>43451</v>
      </c>
      <c r="BF1836">
        <v>2.794</v>
      </c>
      <c r="BG1836">
        <f t="shared" si="652"/>
        <v>2.794E-2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3">
        <f t="shared" ca="1" si="653"/>
        <v>48382</v>
      </c>
      <c r="B1837" s="20">
        <f t="shared" ca="1" si="642"/>
        <v>0</v>
      </c>
      <c r="C1837">
        <f t="shared" ca="1" si="655"/>
        <v>0</v>
      </c>
      <c r="D1837">
        <f t="shared" ca="1" si="645"/>
        <v>-6.6</v>
      </c>
      <c r="E1837">
        <f t="shared" ca="1" si="646"/>
        <v>1.7859639999999999</v>
      </c>
      <c r="J1837">
        <f t="shared" ca="1" si="647"/>
        <v>127.79444444444445</v>
      </c>
      <c r="K1837">
        <f t="shared" ca="1" si="643"/>
        <v>1.7859639999999999</v>
      </c>
      <c r="P1837">
        <f t="shared" ca="1" si="648"/>
        <v>127.79444444444445</v>
      </c>
      <c r="Q1837">
        <f t="shared" ca="1" si="644"/>
        <v>1.7859639999999999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9"/>
      <c r="AH1837" s="27"/>
      <c r="AS1837" s="1">
        <v>43419</v>
      </c>
      <c r="AT1837">
        <v>2.319</v>
      </c>
      <c r="AU1837">
        <f t="shared" si="649"/>
        <v>2.3189999999999999E-2</v>
      </c>
      <c r="AW1837" s="1">
        <v>43419</v>
      </c>
      <c r="AX1837">
        <v>2.419</v>
      </c>
      <c r="AY1837">
        <f t="shared" si="650"/>
        <v>2.419E-2</v>
      </c>
      <c r="BA1837" s="1">
        <v>43448</v>
      </c>
      <c r="BB1837">
        <v>2.8370000000000002</v>
      </c>
      <c r="BC1837">
        <f t="shared" si="651"/>
        <v>2.8370000000000003E-2</v>
      </c>
      <c r="BE1837" s="1">
        <v>43448</v>
      </c>
      <c r="BF1837">
        <v>2.847</v>
      </c>
      <c r="BG1837">
        <f t="shared" si="652"/>
        <v>2.8469999999999999E-2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3">
        <f t="shared" ca="1" si="653"/>
        <v>48383</v>
      </c>
      <c r="B1838" s="20">
        <f t="shared" ca="1" si="642"/>
        <v>0</v>
      </c>
      <c r="C1838">
        <f t="shared" ca="1" si="655"/>
        <v>0</v>
      </c>
      <c r="D1838">
        <f t="shared" ca="1" si="645"/>
        <v>-6.6027777777777779</v>
      </c>
      <c r="E1838">
        <f t="shared" ca="1" si="646"/>
        <v>1.7859639999999999</v>
      </c>
      <c r="J1838">
        <f t="shared" ca="1" si="647"/>
        <v>127.79444444444445</v>
      </c>
      <c r="K1838">
        <f t="shared" ca="1" si="643"/>
        <v>1.7859639999999999</v>
      </c>
      <c r="P1838">
        <f t="shared" ca="1" si="648"/>
        <v>127.79444444444445</v>
      </c>
      <c r="Q1838">
        <f t="shared" ca="1" si="644"/>
        <v>1.7859639999999999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9"/>
      <c r="AH1838" s="27"/>
      <c r="AS1838" s="1">
        <v>43418</v>
      </c>
      <c r="AT1838">
        <v>2.3149999999999999</v>
      </c>
      <c r="AU1838">
        <f t="shared" si="649"/>
        <v>2.315E-2</v>
      </c>
      <c r="AW1838" s="1">
        <v>43418</v>
      </c>
      <c r="AX1838">
        <v>2.407</v>
      </c>
      <c r="AY1838">
        <f t="shared" si="650"/>
        <v>2.4070000000000001E-2</v>
      </c>
      <c r="BA1838" s="1">
        <v>43447</v>
      </c>
      <c r="BB1838">
        <v>2.8490000000000002</v>
      </c>
      <c r="BC1838">
        <f t="shared" si="651"/>
        <v>2.8490000000000001E-2</v>
      </c>
      <c r="BE1838" s="1">
        <v>43447</v>
      </c>
      <c r="BF1838">
        <v>2.8620000000000001</v>
      </c>
      <c r="BG1838">
        <f t="shared" si="652"/>
        <v>2.862E-2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3">
        <f t="shared" ca="1" si="653"/>
        <v>48386</v>
      </c>
      <c r="B1839" s="20">
        <f t="shared" ca="1" si="642"/>
        <v>0</v>
      </c>
      <c r="C1839">
        <f t="shared" ca="1" si="655"/>
        <v>0</v>
      </c>
      <c r="D1839">
        <f t="shared" ca="1" si="645"/>
        <v>-6.6111111111111107</v>
      </c>
      <c r="E1839">
        <f t="shared" ca="1" si="646"/>
        <v>1.7859639999999999</v>
      </c>
      <c r="J1839">
        <f t="shared" ca="1" si="647"/>
        <v>127.79444444444445</v>
      </c>
      <c r="K1839">
        <f t="shared" ca="1" si="643"/>
        <v>1.7859639999999999</v>
      </c>
      <c r="P1839">
        <f t="shared" ca="1" si="648"/>
        <v>127.79444444444445</v>
      </c>
      <c r="Q1839">
        <f t="shared" ca="1" si="644"/>
        <v>1.7859639999999999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9"/>
      <c r="AH1839" s="27"/>
      <c r="AS1839" s="1">
        <v>43417</v>
      </c>
      <c r="AT1839">
        <v>2.3220000000000001</v>
      </c>
      <c r="AU1839">
        <f t="shared" si="649"/>
        <v>2.3220000000000001E-2</v>
      </c>
      <c r="AW1839" s="1">
        <v>43417</v>
      </c>
      <c r="AX1839">
        <v>2.415</v>
      </c>
      <c r="AY1839">
        <f t="shared" si="650"/>
        <v>2.4150000000000001E-2</v>
      </c>
      <c r="BA1839" s="1">
        <v>43446</v>
      </c>
      <c r="BB1839">
        <v>2.8460000000000001</v>
      </c>
      <c r="BC1839">
        <f t="shared" si="651"/>
        <v>2.8459999999999999E-2</v>
      </c>
      <c r="BE1839" s="1">
        <v>43446</v>
      </c>
      <c r="BF1839">
        <v>2.8849999999999998</v>
      </c>
      <c r="BG1839">
        <f t="shared" si="652"/>
        <v>2.8849999999999997E-2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3">
        <f t="shared" ca="1" si="653"/>
        <v>48387</v>
      </c>
      <c r="B1840" s="20">
        <f t="shared" ca="1" si="642"/>
        <v>0</v>
      </c>
      <c r="C1840">
        <f t="shared" ca="1" si="655"/>
        <v>0</v>
      </c>
      <c r="D1840">
        <f t="shared" ca="1" si="645"/>
        <v>-6.6138888888888889</v>
      </c>
      <c r="E1840">
        <f t="shared" ca="1" si="646"/>
        <v>1.7859639999999999</v>
      </c>
      <c r="J1840">
        <f t="shared" ca="1" si="647"/>
        <v>127.79444444444445</v>
      </c>
      <c r="K1840">
        <f t="shared" ca="1" si="643"/>
        <v>1.7859639999999999</v>
      </c>
      <c r="P1840">
        <f t="shared" ca="1" si="648"/>
        <v>127.79444444444445</v>
      </c>
      <c r="Q1840">
        <f t="shared" ca="1" si="644"/>
        <v>1.7859639999999999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9"/>
      <c r="AH1840" s="27"/>
      <c r="AS1840" s="1">
        <v>43416</v>
      </c>
      <c r="AT1840">
        <v>2.33</v>
      </c>
      <c r="AU1840">
        <f t="shared" si="649"/>
        <v>2.3300000000000001E-2</v>
      </c>
      <c r="AW1840" s="1">
        <v>43416</v>
      </c>
      <c r="AX1840">
        <v>2.4300000000000002</v>
      </c>
      <c r="AY1840">
        <f t="shared" si="650"/>
        <v>2.4300000000000002E-2</v>
      </c>
      <c r="BA1840" s="1">
        <v>43445</v>
      </c>
      <c r="BB1840">
        <v>2.8410000000000002</v>
      </c>
      <c r="BC1840">
        <f t="shared" si="651"/>
        <v>2.8410000000000001E-2</v>
      </c>
      <c r="BE1840" s="1">
        <v>43445</v>
      </c>
      <c r="BF1840">
        <v>2.8490000000000002</v>
      </c>
      <c r="BG1840">
        <f t="shared" si="652"/>
        <v>2.8490000000000001E-2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3">
        <f t="shared" ca="1" si="653"/>
        <v>48388</v>
      </c>
      <c r="B1841" s="20">
        <f t="shared" ca="1" si="642"/>
        <v>0</v>
      </c>
      <c r="C1841">
        <f t="shared" ca="1" si="655"/>
        <v>0</v>
      </c>
      <c r="D1841">
        <f t="shared" ca="1" si="645"/>
        <v>-6.6166666666666663</v>
      </c>
      <c r="E1841">
        <f t="shared" ca="1" si="646"/>
        <v>1.7859639999999999</v>
      </c>
      <c r="J1841">
        <f t="shared" ca="1" si="647"/>
        <v>127.79444444444445</v>
      </c>
      <c r="K1841">
        <f t="shared" ca="1" si="643"/>
        <v>1.7859639999999999</v>
      </c>
      <c r="P1841">
        <f t="shared" ca="1" si="648"/>
        <v>127.79444444444445</v>
      </c>
      <c r="Q1841">
        <f t="shared" ca="1" si="644"/>
        <v>1.7859639999999999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9"/>
      <c r="AH1841" s="27"/>
      <c r="AS1841" s="1">
        <v>43413</v>
      </c>
      <c r="AT1841">
        <v>2.3290000000000002</v>
      </c>
      <c r="AU1841">
        <f t="shared" si="649"/>
        <v>2.3290000000000002E-2</v>
      </c>
      <c r="AW1841" s="1">
        <v>43413</v>
      </c>
      <c r="AX1841">
        <v>2.4239999999999999</v>
      </c>
      <c r="AY1841">
        <f t="shared" si="650"/>
        <v>2.4239999999999998E-2</v>
      </c>
      <c r="BA1841" s="1">
        <v>43444</v>
      </c>
      <c r="BB1841">
        <v>2.8210000000000002</v>
      </c>
      <c r="BC1841">
        <f t="shared" si="651"/>
        <v>2.8210000000000002E-2</v>
      </c>
      <c r="BE1841" s="1">
        <v>43444</v>
      </c>
      <c r="BF1841">
        <v>2.8268</v>
      </c>
      <c r="BG1841">
        <f t="shared" si="652"/>
        <v>2.8268000000000001E-2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3">
        <f t="shared" ca="1" si="653"/>
        <v>48389</v>
      </c>
      <c r="B1842" s="20">
        <f t="shared" ca="1" si="642"/>
        <v>0</v>
      </c>
      <c r="C1842">
        <f t="shared" ca="1" si="655"/>
        <v>0</v>
      </c>
      <c r="D1842">
        <f t="shared" ca="1" si="645"/>
        <v>-6.6194444444444445</v>
      </c>
      <c r="E1842">
        <f t="shared" ca="1" si="646"/>
        <v>1.7859639999999999</v>
      </c>
      <c r="J1842">
        <f t="shared" ca="1" si="647"/>
        <v>127.79444444444445</v>
      </c>
      <c r="K1842">
        <f t="shared" ca="1" si="643"/>
        <v>1.7859639999999999</v>
      </c>
      <c r="P1842">
        <f t="shared" ca="1" si="648"/>
        <v>127.79444444444445</v>
      </c>
      <c r="Q1842">
        <f t="shared" ca="1" si="644"/>
        <v>1.7859639999999999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9"/>
      <c r="AH1842" s="27"/>
      <c r="AS1842" s="1">
        <v>43412</v>
      </c>
      <c r="AT1842">
        <v>2.3149999999999999</v>
      </c>
      <c r="AU1842">
        <f t="shared" si="649"/>
        <v>2.315E-2</v>
      </c>
      <c r="AW1842" s="1">
        <v>43412</v>
      </c>
      <c r="AX1842">
        <v>2.4300000000000002</v>
      </c>
      <c r="AY1842">
        <f t="shared" si="650"/>
        <v>2.4300000000000002E-2</v>
      </c>
      <c r="BA1842" s="1">
        <v>43441</v>
      </c>
      <c r="BB1842">
        <v>2.8330000000000002</v>
      </c>
      <c r="BC1842">
        <f t="shared" si="651"/>
        <v>2.8330000000000001E-2</v>
      </c>
      <c r="BE1842" s="1">
        <v>43441</v>
      </c>
      <c r="BF1842">
        <v>2.8471000000000002</v>
      </c>
      <c r="BG1842">
        <f t="shared" si="652"/>
        <v>2.8471000000000003E-2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3">
        <f t="shared" ca="1" si="653"/>
        <v>48390</v>
      </c>
      <c r="B1843" s="20">
        <f t="shared" ca="1" si="642"/>
        <v>0</v>
      </c>
      <c r="C1843">
        <f t="shared" ca="1" si="655"/>
        <v>0</v>
      </c>
      <c r="D1843">
        <f t="shared" ca="1" si="645"/>
        <v>-6.6222222222222218</v>
      </c>
      <c r="E1843">
        <f t="shared" ca="1" si="646"/>
        <v>1.7859639999999999</v>
      </c>
      <c r="J1843">
        <f t="shared" ca="1" si="647"/>
        <v>127.79444444444445</v>
      </c>
      <c r="K1843">
        <f t="shared" ca="1" si="643"/>
        <v>1.7859639999999999</v>
      </c>
      <c r="P1843">
        <f t="shared" ca="1" si="648"/>
        <v>127.79444444444445</v>
      </c>
      <c r="Q1843">
        <f t="shared" ca="1" si="644"/>
        <v>1.7859639999999999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9"/>
      <c r="AH1843" s="27"/>
      <c r="AS1843" s="1">
        <v>43411</v>
      </c>
      <c r="AT1843">
        <v>2.3050000000000002</v>
      </c>
      <c r="AU1843">
        <f t="shared" si="649"/>
        <v>2.3050000000000001E-2</v>
      </c>
      <c r="AW1843" s="1">
        <v>43411</v>
      </c>
      <c r="AX1843">
        <v>2.41</v>
      </c>
      <c r="AY1843">
        <f t="shared" si="650"/>
        <v>2.41E-2</v>
      </c>
      <c r="BA1843" s="1">
        <v>43440</v>
      </c>
      <c r="BB1843">
        <v>2.8639999999999999</v>
      </c>
      <c r="BC1843">
        <f t="shared" si="651"/>
        <v>2.8639999999999999E-2</v>
      </c>
      <c r="BE1843" s="1">
        <v>43440</v>
      </c>
      <c r="BF1843">
        <v>2.8809999999999998</v>
      </c>
      <c r="BG1843">
        <f t="shared" si="652"/>
        <v>2.8809999999999999E-2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3">
        <f t="shared" ca="1" si="653"/>
        <v>48393</v>
      </c>
      <c r="B1844" s="20">
        <f t="shared" ca="1" si="642"/>
        <v>0</v>
      </c>
      <c r="C1844">
        <f t="shared" ca="1" si="655"/>
        <v>0</v>
      </c>
      <c r="D1844">
        <f t="shared" ca="1" si="645"/>
        <v>-6.6305555555555555</v>
      </c>
      <c r="E1844">
        <f t="shared" ca="1" si="646"/>
        <v>1.7859639999999999</v>
      </c>
      <c r="J1844">
        <f t="shared" ca="1" si="647"/>
        <v>127.79444444444445</v>
      </c>
      <c r="K1844">
        <f t="shared" ca="1" si="643"/>
        <v>1.7859639999999999</v>
      </c>
      <c r="P1844">
        <f t="shared" ca="1" si="648"/>
        <v>127.79444444444445</v>
      </c>
      <c r="Q1844">
        <f t="shared" ca="1" si="644"/>
        <v>1.7859639999999999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9"/>
      <c r="AH1844" s="27"/>
      <c r="AS1844" s="1">
        <v>43410</v>
      </c>
      <c r="AT1844">
        <v>2.302</v>
      </c>
      <c r="AU1844">
        <f t="shared" si="649"/>
        <v>2.3019999999999999E-2</v>
      </c>
      <c r="AW1844" s="1">
        <v>43410</v>
      </c>
      <c r="AX1844">
        <v>2.4060000000000001</v>
      </c>
      <c r="AY1844">
        <f t="shared" si="650"/>
        <v>2.4060000000000002E-2</v>
      </c>
      <c r="BA1844" s="1">
        <v>43439</v>
      </c>
      <c r="BB1844">
        <v>2.8860000000000001</v>
      </c>
      <c r="BC1844">
        <f t="shared" si="651"/>
        <v>2.886E-2</v>
      </c>
      <c r="BE1844" s="1">
        <v>43439</v>
      </c>
      <c r="BF1844">
        <v>2.9390000000000001</v>
      </c>
      <c r="BG1844">
        <f t="shared" si="652"/>
        <v>2.9389999999999999E-2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3">
        <f t="shared" ca="1" si="653"/>
        <v>48394</v>
      </c>
      <c r="B1845" s="20">
        <f t="shared" ca="1" si="642"/>
        <v>0</v>
      </c>
      <c r="C1845">
        <f t="shared" ca="1" si="655"/>
        <v>0</v>
      </c>
      <c r="D1845">
        <f t="shared" ca="1" si="645"/>
        <v>-6.6333333333333337</v>
      </c>
      <c r="E1845">
        <f t="shared" ca="1" si="646"/>
        <v>1.7859639999999999</v>
      </c>
      <c r="J1845">
        <f t="shared" ca="1" si="647"/>
        <v>127.79444444444445</v>
      </c>
      <c r="K1845">
        <f t="shared" ca="1" si="643"/>
        <v>1.7859639999999999</v>
      </c>
      <c r="P1845">
        <f t="shared" ca="1" si="648"/>
        <v>127.79444444444445</v>
      </c>
      <c r="Q1845">
        <f t="shared" ca="1" si="644"/>
        <v>1.7859639999999999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9"/>
      <c r="AH1845" s="27"/>
      <c r="AS1845" s="1">
        <v>43409</v>
      </c>
      <c r="AT1845">
        <v>2.2909999999999999</v>
      </c>
      <c r="AU1845">
        <f t="shared" si="649"/>
        <v>2.291E-2</v>
      </c>
      <c r="AW1845" s="1">
        <v>43409</v>
      </c>
      <c r="AX1845">
        <v>2.3980000000000001</v>
      </c>
      <c r="AY1845">
        <f t="shared" si="650"/>
        <v>2.3980000000000001E-2</v>
      </c>
      <c r="BA1845" s="1">
        <v>43438</v>
      </c>
      <c r="BB1845">
        <v>2.8730000000000002</v>
      </c>
      <c r="BC1845">
        <f t="shared" si="651"/>
        <v>2.8730000000000002E-2</v>
      </c>
      <c r="BE1845" s="1">
        <v>43438</v>
      </c>
      <c r="BF1845">
        <v>2.9249999999999998</v>
      </c>
      <c r="BG1845">
        <f t="shared" si="652"/>
        <v>2.9249999999999998E-2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3">
        <f t="shared" ca="1" si="653"/>
        <v>48395</v>
      </c>
      <c r="B1846" s="20">
        <f t="shared" ca="1" si="642"/>
        <v>0</v>
      </c>
      <c r="C1846">
        <f t="shared" ca="1" si="655"/>
        <v>0</v>
      </c>
      <c r="D1846">
        <f t="shared" ca="1" si="645"/>
        <v>-6.6361111111111111</v>
      </c>
      <c r="E1846">
        <f t="shared" ca="1" si="646"/>
        <v>1.7859639999999999</v>
      </c>
      <c r="J1846">
        <f t="shared" ca="1" si="647"/>
        <v>127.79444444444445</v>
      </c>
      <c r="K1846">
        <f t="shared" ca="1" si="643"/>
        <v>1.7859639999999999</v>
      </c>
      <c r="P1846">
        <f t="shared" ca="1" si="648"/>
        <v>127.79444444444445</v>
      </c>
      <c r="Q1846">
        <f t="shared" ca="1" si="644"/>
        <v>1.7859639999999999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9"/>
      <c r="AH1846" s="27"/>
      <c r="AS1846" s="1">
        <v>43406</v>
      </c>
      <c r="AT1846">
        <v>2.298</v>
      </c>
      <c r="AU1846">
        <f t="shared" si="649"/>
        <v>2.298E-2</v>
      </c>
      <c r="AW1846" s="1">
        <v>43406</v>
      </c>
      <c r="AX1846">
        <v>2.395</v>
      </c>
      <c r="AY1846">
        <f t="shared" si="650"/>
        <v>2.3949999999999999E-2</v>
      </c>
      <c r="BA1846" s="1">
        <v>43437</v>
      </c>
      <c r="BB1846">
        <v>2.899</v>
      </c>
      <c r="BC1846">
        <f t="shared" si="651"/>
        <v>2.8990000000000002E-2</v>
      </c>
      <c r="BE1846" s="1">
        <v>43437</v>
      </c>
      <c r="BF1846">
        <v>2.9687999999999999</v>
      </c>
      <c r="BG1846">
        <f t="shared" si="652"/>
        <v>2.9687999999999999E-2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3">
        <f t="shared" ca="1" si="653"/>
        <v>48396</v>
      </c>
      <c r="B1847" s="20">
        <f t="shared" ca="1" si="642"/>
        <v>0</v>
      </c>
      <c r="C1847">
        <f t="shared" ca="1" si="655"/>
        <v>0</v>
      </c>
      <c r="D1847">
        <f t="shared" ca="1" si="645"/>
        <v>-6.6388888888888893</v>
      </c>
      <c r="E1847">
        <f t="shared" ca="1" si="646"/>
        <v>1.7859639999999999</v>
      </c>
      <c r="J1847">
        <f t="shared" ca="1" si="647"/>
        <v>127.79444444444445</v>
      </c>
      <c r="K1847">
        <f t="shared" ca="1" si="643"/>
        <v>1.7859639999999999</v>
      </c>
      <c r="P1847">
        <f t="shared" ca="1" si="648"/>
        <v>127.79444444444445</v>
      </c>
      <c r="Q1847">
        <f t="shared" ca="1" si="644"/>
        <v>1.7859639999999999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9"/>
      <c r="AH1847" s="27"/>
      <c r="AS1847" s="1">
        <v>43405</v>
      </c>
      <c r="AT1847">
        <v>2.2909999999999999</v>
      </c>
      <c r="AU1847">
        <f t="shared" si="649"/>
        <v>2.291E-2</v>
      </c>
      <c r="AW1847" s="1">
        <v>43405</v>
      </c>
      <c r="AX1847">
        <v>2.3809999999999998</v>
      </c>
      <c r="AY1847">
        <f t="shared" si="650"/>
        <v>2.3809999999999998E-2</v>
      </c>
      <c r="BA1847" s="1">
        <v>43434</v>
      </c>
      <c r="BB1847">
        <v>2.875</v>
      </c>
      <c r="BC1847">
        <f t="shared" si="651"/>
        <v>2.8750000000000001E-2</v>
      </c>
      <c r="BE1847" s="1">
        <v>43434</v>
      </c>
      <c r="BF1847">
        <v>2.9449999999999998</v>
      </c>
      <c r="BG1847">
        <f t="shared" si="652"/>
        <v>2.9449999999999997E-2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3">
        <f t="shared" ca="1" si="653"/>
        <v>48397</v>
      </c>
      <c r="B1848" s="20">
        <f t="shared" ca="1" si="642"/>
        <v>0</v>
      </c>
      <c r="C1848">
        <f t="shared" ca="1" si="655"/>
        <v>0</v>
      </c>
      <c r="D1848">
        <f t="shared" ca="1" si="645"/>
        <v>-6.6416666666666666</v>
      </c>
      <c r="E1848">
        <f t="shared" ca="1" si="646"/>
        <v>1.7859639999999999</v>
      </c>
      <c r="J1848">
        <f t="shared" ca="1" si="647"/>
        <v>127.79444444444445</v>
      </c>
      <c r="K1848">
        <f t="shared" ca="1" si="643"/>
        <v>1.7859639999999999</v>
      </c>
      <c r="P1848">
        <f t="shared" ca="1" si="648"/>
        <v>127.79444444444445</v>
      </c>
      <c r="Q1848">
        <f t="shared" ca="1" si="644"/>
        <v>1.7859639999999999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9"/>
      <c r="AH1848" s="27"/>
      <c r="AS1848" s="1">
        <v>43404</v>
      </c>
      <c r="AT1848">
        <v>2.2890000000000001</v>
      </c>
      <c r="AU1848">
        <f t="shared" si="649"/>
        <v>2.2890000000000001E-2</v>
      </c>
      <c r="AW1848" s="1">
        <v>43404</v>
      </c>
      <c r="AX1848">
        <v>2.3809999999999998</v>
      </c>
      <c r="AY1848">
        <f t="shared" si="650"/>
        <v>2.3809999999999998E-2</v>
      </c>
      <c r="BA1848" s="1">
        <v>43433</v>
      </c>
      <c r="BB1848">
        <v>2.8740000000000001</v>
      </c>
      <c r="BC1848">
        <f t="shared" si="651"/>
        <v>2.8740000000000002E-2</v>
      </c>
      <c r="BE1848" s="1">
        <v>43433</v>
      </c>
      <c r="BF1848">
        <v>2.9380000000000002</v>
      </c>
      <c r="BG1848">
        <f t="shared" si="652"/>
        <v>2.9380000000000003E-2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3">
        <f t="shared" ca="1" si="653"/>
        <v>48400</v>
      </c>
      <c r="B1849" s="20">
        <f t="shared" ca="1" si="642"/>
        <v>0</v>
      </c>
      <c r="C1849">
        <f t="shared" ca="1" si="655"/>
        <v>0</v>
      </c>
      <c r="D1849">
        <f t="shared" ca="1" si="645"/>
        <v>-6.65</v>
      </c>
      <c r="E1849">
        <f t="shared" ca="1" si="646"/>
        <v>1.7859639999999999</v>
      </c>
      <c r="J1849">
        <f t="shared" ca="1" si="647"/>
        <v>127.79444444444445</v>
      </c>
      <c r="K1849">
        <f t="shared" ca="1" si="643"/>
        <v>1.7859639999999999</v>
      </c>
      <c r="P1849">
        <f t="shared" ca="1" si="648"/>
        <v>127.79444444444445</v>
      </c>
      <c r="Q1849">
        <f t="shared" ca="1" si="644"/>
        <v>1.7859639999999999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9"/>
      <c r="AH1849" s="27"/>
      <c r="AS1849" s="1">
        <v>43403</v>
      </c>
      <c r="AT1849">
        <v>2.2789999999999999</v>
      </c>
      <c r="AU1849">
        <f t="shared" si="649"/>
        <v>2.2789999999999998E-2</v>
      </c>
      <c r="AW1849" s="1">
        <v>43403</v>
      </c>
      <c r="AX1849">
        <v>2.3690000000000002</v>
      </c>
      <c r="AY1849">
        <f t="shared" si="650"/>
        <v>2.3690000000000003E-2</v>
      </c>
      <c r="BA1849" s="1">
        <v>43432</v>
      </c>
      <c r="BB1849">
        <v>2.867</v>
      </c>
      <c r="BC1849">
        <f t="shared" si="651"/>
        <v>2.8670000000000001E-2</v>
      </c>
      <c r="BE1849" s="1">
        <v>43432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3">
        <f t="shared" ca="1" si="653"/>
        <v>48401</v>
      </c>
      <c r="B1850" s="20">
        <f t="shared" ca="1" si="642"/>
        <v>0</v>
      </c>
      <c r="C1850">
        <f t="shared" ca="1" si="655"/>
        <v>0</v>
      </c>
      <c r="D1850">
        <f t="shared" ca="1" si="645"/>
        <v>-6.6527777777777777</v>
      </c>
      <c r="E1850">
        <f t="shared" ca="1" si="646"/>
        <v>1.7859639999999999</v>
      </c>
      <c r="J1850">
        <f t="shared" ca="1" si="647"/>
        <v>127.79444444444445</v>
      </c>
      <c r="K1850">
        <f t="shared" ca="1" si="643"/>
        <v>1.7859639999999999</v>
      </c>
      <c r="P1850">
        <f t="shared" ca="1" si="648"/>
        <v>127.79444444444445</v>
      </c>
      <c r="Q1850">
        <f t="shared" ca="1" si="644"/>
        <v>1.7859639999999999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9"/>
      <c r="AH1850" s="27"/>
      <c r="AS1850" s="1">
        <v>43402</v>
      </c>
      <c r="AT1850">
        <v>2.2749999999999999</v>
      </c>
      <c r="AU1850">
        <f t="shared" si="649"/>
        <v>2.2749999999999999E-2</v>
      </c>
      <c r="AW1850" s="1">
        <v>43402</v>
      </c>
      <c r="AX1850">
        <v>2.363</v>
      </c>
      <c r="AY1850">
        <f t="shared" si="650"/>
        <v>2.3629999999999998E-2</v>
      </c>
      <c r="BA1850" s="1">
        <v>43431</v>
      </c>
      <c r="BB1850">
        <v>2.883</v>
      </c>
      <c r="BC1850">
        <f t="shared" si="651"/>
        <v>2.8830000000000001E-2</v>
      </c>
      <c r="BE1850" s="1">
        <v>43431</v>
      </c>
      <c r="BF1850">
        <v>2.9660000000000002</v>
      </c>
      <c r="BG1850">
        <f t="shared" si="652"/>
        <v>2.9660000000000002E-2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3">
        <f t="shared" ca="1" si="653"/>
        <v>48402</v>
      </c>
      <c r="B1851" s="20">
        <f t="shared" ca="1" si="642"/>
        <v>0</v>
      </c>
      <c r="C1851">
        <f t="shared" ca="1" si="655"/>
        <v>0</v>
      </c>
      <c r="D1851">
        <f t="shared" ca="1" si="645"/>
        <v>-6.6555555555555559</v>
      </c>
      <c r="E1851">
        <f t="shared" ca="1" si="646"/>
        <v>1.7859639999999999</v>
      </c>
      <c r="J1851">
        <f t="shared" ca="1" si="647"/>
        <v>127.79444444444445</v>
      </c>
      <c r="K1851">
        <f t="shared" ca="1" si="643"/>
        <v>1.7859639999999999</v>
      </c>
      <c r="P1851">
        <f t="shared" ca="1" si="648"/>
        <v>127.79444444444445</v>
      </c>
      <c r="Q1851">
        <f t="shared" ca="1" si="644"/>
        <v>1.7859639999999999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9"/>
      <c r="AH1851" s="27"/>
      <c r="AS1851" s="1">
        <v>43399</v>
      </c>
      <c r="AT1851">
        <v>2.2639999999999998</v>
      </c>
      <c r="AU1851">
        <f t="shared" si="649"/>
        <v>2.2639999999999997E-2</v>
      </c>
      <c r="AW1851" s="1">
        <v>43399</v>
      </c>
      <c r="AX1851">
        <v>2.3580000000000001</v>
      </c>
      <c r="AY1851">
        <f t="shared" si="650"/>
        <v>2.358E-2</v>
      </c>
      <c r="BA1851" s="1">
        <v>43430</v>
      </c>
      <c r="BB1851">
        <v>2.8820000000000001</v>
      </c>
      <c r="BC1851">
        <f t="shared" si="651"/>
        <v>2.8820000000000002E-2</v>
      </c>
      <c r="BE1851" s="1">
        <v>43430</v>
      </c>
      <c r="BF1851">
        <v>2.96</v>
      </c>
      <c r="BG1851">
        <f t="shared" si="652"/>
        <v>2.9600000000000001E-2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3">
        <f t="shared" ca="1" si="653"/>
        <v>48403</v>
      </c>
      <c r="B1852" s="20">
        <f t="shared" ca="1" si="642"/>
        <v>0</v>
      </c>
      <c r="C1852">
        <f t="shared" ca="1" si="655"/>
        <v>0</v>
      </c>
      <c r="D1852">
        <f t="shared" ca="1" si="645"/>
        <v>-6.6583333333333332</v>
      </c>
      <c r="E1852">
        <f t="shared" ca="1" si="646"/>
        <v>1.7859639999999999</v>
      </c>
      <c r="J1852">
        <f t="shared" ca="1" si="647"/>
        <v>127.79444444444445</v>
      </c>
      <c r="K1852">
        <f t="shared" ca="1" si="643"/>
        <v>1.7859639999999999</v>
      </c>
      <c r="P1852">
        <f t="shared" ca="1" si="648"/>
        <v>127.79444444444445</v>
      </c>
      <c r="Q1852">
        <f t="shared" ca="1" si="644"/>
        <v>1.7859639999999999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9"/>
      <c r="AH1852" s="27"/>
      <c r="AS1852" s="1">
        <v>43398</v>
      </c>
      <c r="AT1852">
        <v>2.27</v>
      </c>
      <c r="AU1852">
        <f t="shared" si="649"/>
        <v>2.2700000000000001E-2</v>
      </c>
      <c r="AW1852" s="1">
        <v>43398</v>
      </c>
      <c r="AX1852">
        <v>2.3719999999999999</v>
      </c>
      <c r="AY1852">
        <f t="shared" si="650"/>
        <v>2.3719999999999998E-2</v>
      </c>
      <c r="BA1852" s="1">
        <v>43427</v>
      </c>
      <c r="BB1852">
        <v>2.8660000000000001</v>
      </c>
      <c r="BC1852">
        <f t="shared" si="651"/>
        <v>2.8660000000000001E-2</v>
      </c>
      <c r="BE1852" s="1">
        <v>43427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3">
        <f t="shared" ca="1" si="653"/>
        <v>48404</v>
      </c>
      <c r="B1853" s="20">
        <f t="shared" ca="1" si="642"/>
        <v>0</v>
      </c>
      <c r="C1853">
        <f t="shared" ca="1" si="655"/>
        <v>0</v>
      </c>
      <c r="D1853">
        <f t="shared" ca="1" si="645"/>
        <v>-6.6611111111111114</v>
      </c>
      <c r="E1853">
        <f t="shared" ca="1" si="646"/>
        <v>1.7859639999999999</v>
      </c>
      <c r="J1853">
        <f t="shared" ca="1" si="647"/>
        <v>127.79444444444445</v>
      </c>
      <c r="K1853">
        <f t="shared" ca="1" si="643"/>
        <v>1.7859639999999999</v>
      </c>
      <c r="P1853">
        <f t="shared" ca="1" si="648"/>
        <v>127.79444444444445</v>
      </c>
      <c r="Q1853">
        <f t="shared" ca="1" si="644"/>
        <v>1.7859639999999999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9"/>
      <c r="AH1853" s="27"/>
      <c r="AS1853" s="1">
        <v>43397</v>
      </c>
      <c r="AT1853">
        <v>2.2629999999999999</v>
      </c>
      <c r="AU1853">
        <f t="shared" si="649"/>
        <v>2.2629999999999997E-2</v>
      </c>
      <c r="AW1853" s="1">
        <v>43397</v>
      </c>
      <c r="AX1853">
        <v>2.3559999999999999</v>
      </c>
      <c r="AY1853">
        <f t="shared" si="650"/>
        <v>2.3559999999999998E-2</v>
      </c>
      <c r="BA1853" s="1">
        <v>43426</v>
      </c>
      <c r="BB1853">
        <v>2.8719999999999999</v>
      </c>
      <c r="BC1853">
        <f t="shared" si="651"/>
        <v>2.8719999999999999E-2</v>
      </c>
      <c r="BE1853" s="1">
        <v>43426</v>
      </c>
      <c r="BF1853">
        <v>2.9689999999999999</v>
      </c>
      <c r="BG1853">
        <f t="shared" si="652"/>
        <v>2.9689999999999998E-2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3">
        <f t="shared" ca="1" si="653"/>
        <v>48407</v>
      </c>
      <c r="B1854" s="20">
        <f t="shared" ca="1" si="642"/>
        <v>0</v>
      </c>
      <c r="C1854">
        <f t="shared" ca="1" si="655"/>
        <v>0</v>
      </c>
      <c r="D1854">
        <f t="shared" ca="1" si="645"/>
        <v>-6.6694444444444443</v>
      </c>
      <c r="E1854">
        <f t="shared" ca="1" si="646"/>
        <v>1.7859639999999999</v>
      </c>
      <c r="J1854">
        <f t="shared" ca="1" si="647"/>
        <v>127.79444444444445</v>
      </c>
      <c r="K1854">
        <f t="shared" ca="1" si="643"/>
        <v>1.7859639999999999</v>
      </c>
      <c r="P1854">
        <f t="shared" ca="1" si="648"/>
        <v>127.79444444444445</v>
      </c>
      <c r="Q1854">
        <f t="shared" ca="1" si="644"/>
        <v>1.7859639999999999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9"/>
      <c r="AH1854" s="27"/>
      <c r="AS1854" s="1">
        <v>43396</v>
      </c>
      <c r="AT1854">
        <v>2.2639999999999998</v>
      </c>
      <c r="AU1854">
        <f t="shared" si="649"/>
        <v>2.2639999999999997E-2</v>
      </c>
      <c r="AW1854" s="1">
        <v>43396</v>
      </c>
      <c r="AX1854">
        <v>2.3719999999999999</v>
      </c>
      <c r="AY1854">
        <f t="shared" si="650"/>
        <v>2.3719999999999998E-2</v>
      </c>
      <c r="BA1854" s="1">
        <v>43425</v>
      </c>
      <c r="BB1854">
        <v>2.8639999999999999</v>
      </c>
      <c r="BC1854">
        <f t="shared" si="651"/>
        <v>2.8639999999999999E-2</v>
      </c>
      <c r="BE1854" s="1">
        <v>43425</v>
      </c>
      <c r="BF1854">
        <v>2.968</v>
      </c>
      <c r="BG1854">
        <f t="shared" si="652"/>
        <v>2.9679999999999998E-2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3">
        <f t="shared" ca="1" si="653"/>
        <v>48408</v>
      </c>
      <c r="B1855" s="20">
        <f t="shared" ca="1" si="642"/>
        <v>0</v>
      </c>
      <c r="C1855">
        <f t="shared" ca="1" si="655"/>
        <v>0</v>
      </c>
      <c r="D1855">
        <f t="shared" ca="1" si="645"/>
        <v>-6.6722222222222225</v>
      </c>
      <c r="E1855">
        <f t="shared" ca="1" si="646"/>
        <v>1.7859639999999999</v>
      </c>
      <c r="J1855">
        <f t="shared" ca="1" si="647"/>
        <v>127.79444444444445</v>
      </c>
      <c r="K1855">
        <f t="shared" ca="1" si="643"/>
        <v>1.7859639999999999</v>
      </c>
      <c r="P1855">
        <f t="shared" ca="1" si="648"/>
        <v>127.79444444444445</v>
      </c>
      <c r="Q1855">
        <f t="shared" ca="1" si="644"/>
        <v>1.7859639999999999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9"/>
      <c r="AH1855" s="27"/>
      <c r="AS1855" s="1">
        <v>43395</v>
      </c>
      <c r="AT1855">
        <v>2.2719999999999998</v>
      </c>
      <c r="AU1855">
        <f t="shared" si="649"/>
        <v>2.2719999999999997E-2</v>
      </c>
      <c r="AW1855" s="1">
        <v>43395</v>
      </c>
      <c r="AX1855">
        <v>2.3769999999999998</v>
      </c>
      <c r="AY1855">
        <f t="shared" si="650"/>
        <v>2.3769999999999999E-2</v>
      </c>
      <c r="BA1855" s="1">
        <v>43424</v>
      </c>
      <c r="BB1855">
        <v>2.8530000000000002</v>
      </c>
      <c r="BC1855">
        <f t="shared" si="651"/>
        <v>2.8530000000000003E-2</v>
      </c>
      <c r="BE1855" s="1">
        <v>43424</v>
      </c>
      <c r="BF1855">
        <v>2.9510000000000001</v>
      </c>
      <c r="BG1855">
        <f t="shared" si="652"/>
        <v>2.9510000000000002E-2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3">
        <f t="shared" ca="1" si="653"/>
        <v>48409</v>
      </c>
      <c r="B1856" s="20">
        <f t="shared" ca="1" si="642"/>
        <v>0</v>
      </c>
      <c r="C1856">
        <f t="shared" ca="1" si="655"/>
        <v>0</v>
      </c>
      <c r="D1856">
        <f t="shared" ca="1" si="645"/>
        <v>-6.6749999999999998</v>
      </c>
      <c r="E1856">
        <f t="shared" ca="1" si="646"/>
        <v>1.7859639999999999</v>
      </c>
      <c r="J1856">
        <f t="shared" ca="1" si="647"/>
        <v>127.79444444444445</v>
      </c>
      <c r="K1856">
        <f t="shared" ca="1" si="643"/>
        <v>1.7859639999999999</v>
      </c>
      <c r="P1856">
        <f t="shared" ca="1" si="648"/>
        <v>127.79444444444445</v>
      </c>
      <c r="Q1856">
        <f t="shared" ca="1" si="644"/>
        <v>1.7859639999999999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9"/>
      <c r="AH1856" s="27"/>
      <c r="AS1856" s="1">
        <v>43392</v>
      </c>
      <c r="AT1856">
        <v>2.2669999999999999</v>
      </c>
      <c r="AU1856">
        <f t="shared" si="649"/>
        <v>2.2669999999999999E-2</v>
      </c>
      <c r="AW1856" s="1">
        <v>43392</v>
      </c>
      <c r="AX1856">
        <v>2.3759999999999999</v>
      </c>
      <c r="AY1856">
        <f t="shared" si="650"/>
        <v>2.376E-2</v>
      </c>
      <c r="BA1856" s="1">
        <v>43423</v>
      </c>
      <c r="BB1856">
        <v>2.843</v>
      </c>
      <c r="BC1856">
        <f t="shared" si="651"/>
        <v>2.843E-2</v>
      </c>
      <c r="BE1856" s="1">
        <v>43423</v>
      </c>
      <c r="BF1856">
        <v>2.9449999999999998</v>
      </c>
      <c r="BG1856">
        <f t="shared" si="652"/>
        <v>2.9449999999999997E-2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3">
        <f t="shared" ca="1" si="653"/>
        <v>48410</v>
      </c>
      <c r="B1857" s="20">
        <f t="shared" ca="1" si="642"/>
        <v>0</v>
      </c>
      <c r="C1857">
        <f t="shared" ca="1" si="655"/>
        <v>0</v>
      </c>
      <c r="D1857">
        <f t="shared" ca="1" si="645"/>
        <v>-6.677777777777778</v>
      </c>
      <c r="E1857">
        <f t="shared" ca="1" si="646"/>
        <v>1.7859639999999999</v>
      </c>
      <c r="J1857">
        <f t="shared" ca="1" si="647"/>
        <v>127.79444444444445</v>
      </c>
      <c r="K1857">
        <f t="shared" ca="1" si="643"/>
        <v>1.7859639999999999</v>
      </c>
      <c r="P1857">
        <f t="shared" ca="1" si="648"/>
        <v>127.79444444444445</v>
      </c>
      <c r="Q1857">
        <f t="shared" ca="1" si="644"/>
        <v>1.7859639999999999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9"/>
      <c r="AH1857" s="27"/>
      <c r="AS1857" s="1">
        <v>43391</v>
      </c>
      <c r="AT1857">
        <v>2.258</v>
      </c>
      <c r="AU1857">
        <f t="shared" si="649"/>
        <v>2.2579999999999999E-2</v>
      </c>
      <c r="AW1857" s="1">
        <v>43391</v>
      </c>
      <c r="AX1857">
        <v>2.3690000000000002</v>
      </c>
      <c r="AY1857">
        <f t="shared" si="650"/>
        <v>2.3690000000000003E-2</v>
      </c>
      <c r="BA1857" s="1">
        <v>43420</v>
      </c>
      <c r="BB1857">
        <v>2.8660000000000001</v>
      </c>
      <c r="BC1857">
        <f t="shared" si="651"/>
        <v>2.8660000000000001E-2</v>
      </c>
      <c r="BE1857" s="1">
        <v>43420</v>
      </c>
      <c r="BF1857">
        <v>2.9744000000000002</v>
      </c>
      <c r="BG1857">
        <f t="shared" si="652"/>
        <v>2.9744000000000003E-2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3">
        <f t="shared" ca="1" si="653"/>
        <v>48411</v>
      </c>
      <c r="B1858" s="20">
        <f t="shared" ca="1" si="642"/>
        <v>0</v>
      </c>
      <c r="C1858">
        <f t="shared" ca="1" si="655"/>
        <v>0</v>
      </c>
      <c r="D1858">
        <f t="shared" ca="1" si="645"/>
        <v>-6.6805555555555554</v>
      </c>
      <c r="E1858">
        <f t="shared" ca="1" si="646"/>
        <v>1.7859639999999999</v>
      </c>
      <c r="J1858">
        <f t="shared" ca="1" si="647"/>
        <v>127.79444444444445</v>
      </c>
      <c r="K1858">
        <f t="shared" ca="1" si="643"/>
        <v>1.7859639999999999</v>
      </c>
      <c r="P1858">
        <f t="shared" ca="1" si="648"/>
        <v>127.79444444444445</v>
      </c>
      <c r="Q1858">
        <f t="shared" ca="1" si="644"/>
        <v>1.7859639999999999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9"/>
      <c r="AH1858" s="27"/>
      <c r="AS1858" s="1">
        <v>43390</v>
      </c>
      <c r="AT1858">
        <v>2.2549999999999999</v>
      </c>
      <c r="AU1858">
        <f t="shared" si="649"/>
        <v>2.2550000000000001E-2</v>
      </c>
      <c r="AW1858" s="1">
        <v>43390</v>
      </c>
      <c r="AX1858">
        <v>2.3530000000000002</v>
      </c>
      <c r="AY1858">
        <f t="shared" si="650"/>
        <v>2.3530000000000002E-2</v>
      </c>
      <c r="BA1858" s="1">
        <v>43419</v>
      </c>
      <c r="BB1858">
        <v>2.8919999999999999</v>
      </c>
      <c r="BC1858">
        <f t="shared" si="651"/>
        <v>2.8919999999999998E-2</v>
      </c>
      <c r="BE1858" s="1">
        <v>43419</v>
      </c>
      <c r="BF1858">
        <v>3.0110000000000001</v>
      </c>
      <c r="BG1858">
        <f t="shared" si="652"/>
        <v>3.0110000000000001E-2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3">
        <f t="shared" ca="1" si="653"/>
        <v>48414</v>
      </c>
      <c r="B1859" s="20">
        <f t="shared" ca="1" si="642"/>
        <v>0</v>
      </c>
      <c r="C1859">
        <f t="shared" ca="1" si="655"/>
        <v>0</v>
      </c>
      <c r="D1859">
        <f t="shared" ca="1" si="645"/>
        <v>-6.6888888888888891</v>
      </c>
      <c r="E1859">
        <f t="shared" ca="1" si="646"/>
        <v>1.7859639999999999</v>
      </c>
      <c r="J1859">
        <f t="shared" ca="1" si="647"/>
        <v>127.79444444444445</v>
      </c>
      <c r="K1859">
        <f t="shared" ca="1" si="643"/>
        <v>1.7859639999999999</v>
      </c>
      <c r="P1859">
        <f t="shared" ca="1" si="648"/>
        <v>127.79444444444445</v>
      </c>
      <c r="Q1859">
        <f t="shared" ca="1" si="644"/>
        <v>1.7859639999999999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9"/>
      <c r="AH1859" s="27"/>
      <c r="AS1859" s="1">
        <v>43389</v>
      </c>
      <c r="AT1859">
        <v>2.242</v>
      </c>
      <c r="AU1859">
        <f t="shared" si="649"/>
        <v>2.2419999999999999E-2</v>
      </c>
      <c r="AW1859" s="1">
        <v>43389</v>
      </c>
      <c r="AX1859">
        <v>2.3410000000000002</v>
      </c>
      <c r="AY1859">
        <f t="shared" si="650"/>
        <v>2.341E-2</v>
      </c>
      <c r="BA1859" s="1">
        <v>43418</v>
      </c>
      <c r="BB1859">
        <v>2.8849999999999998</v>
      </c>
      <c r="BC1859">
        <f t="shared" si="651"/>
        <v>2.8849999999999997E-2</v>
      </c>
      <c r="BE1859" s="1">
        <v>43418</v>
      </c>
      <c r="BF1859">
        <v>3.0219999999999998</v>
      </c>
      <c r="BG1859">
        <f t="shared" si="652"/>
        <v>3.0219999999999997E-2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3">
        <f t="shared" ca="1" si="653"/>
        <v>48415</v>
      </c>
      <c r="B1860" s="20">
        <f t="shared" ca="1" si="642"/>
        <v>0</v>
      </c>
      <c r="C1860">
        <f t="shared" ca="1" si="655"/>
        <v>0</v>
      </c>
      <c r="D1860">
        <f t="shared" ca="1" si="645"/>
        <v>-6.6916666666666664</v>
      </c>
      <c r="E1860">
        <f t="shared" ca="1" si="646"/>
        <v>1.7859639999999999</v>
      </c>
      <c r="J1860">
        <f t="shared" ca="1" si="647"/>
        <v>127.79444444444445</v>
      </c>
      <c r="K1860">
        <f t="shared" ca="1" si="643"/>
        <v>1.7859639999999999</v>
      </c>
      <c r="P1860">
        <f t="shared" ca="1" si="648"/>
        <v>127.79444444444445</v>
      </c>
      <c r="Q1860">
        <f t="shared" ca="1" si="644"/>
        <v>1.7859639999999999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9"/>
      <c r="AH1860" s="27"/>
      <c r="AS1860" s="1">
        <v>43388</v>
      </c>
      <c r="AT1860">
        <v>2.2400000000000002</v>
      </c>
      <c r="AU1860">
        <f t="shared" si="649"/>
        <v>2.2400000000000003E-2</v>
      </c>
      <c r="AW1860" s="1">
        <v>43388</v>
      </c>
      <c r="AX1860">
        <v>2.35</v>
      </c>
      <c r="AY1860">
        <f t="shared" si="650"/>
        <v>2.35E-2</v>
      </c>
      <c r="BA1860" s="1">
        <v>43417</v>
      </c>
      <c r="BB1860">
        <v>2.8919999999999999</v>
      </c>
      <c r="BC1860">
        <f t="shared" si="651"/>
        <v>2.8919999999999998E-2</v>
      </c>
      <c r="BE1860" s="1">
        <v>43417</v>
      </c>
      <c r="BF1860">
        <v>3.0350000000000001</v>
      </c>
      <c r="BG1860">
        <f t="shared" si="652"/>
        <v>3.0350000000000002E-2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3">
        <f t="shared" ca="1" si="653"/>
        <v>48416</v>
      </c>
      <c r="B1861" s="20">
        <f t="shared" ca="1" si="642"/>
        <v>0</v>
      </c>
      <c r="C1861">
        <f t="shared" ca="1" si="655"/>
        <v>0</v>
      </c>
      <c r="D1861">
        <f t="shared" ca="1" si="645"/>
        <v>-6.6944444444444446</v>
      </c>
      <c r="E1861">
        <f t="shared" ca="1" si="646"/>
        <v>1.7859639999999999</v>
      </c>
      <c r="J1861">
        <f t="shared" ca="1" si="647"/>
        <v>127.79444444444445</v>
      </c>
      <c r="K1861">
        <f t="shared" ca="1" si="643"/>
        <v>1.7859639999999999</v>
      </c>
      <c r="P1861">
        <f t="shared" ca="1" si="648"/>
        <v>127.79444444444445</v>
      </c>
      <c r="Q1861">
        <f t="shared" ca="1" si="644"/>
        <v>1.7859639999999999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9"/>
      <c r="AH1861" s="27"/>
      <c r="AS1861" s="1">
        <v>43385</v>
      </c>
      <c r="AT1861">
        <v>2.242</v>
      </c>
      <c r="AU1861">
        <f t="shared" si="649"/>
        <v>2.2419999999999999E-2</v>
      </c>
      <c r="AW1861" s="1">
        <v>43385</v>
      </c>
      <c r="AX1861">
        <v>2.34</v>
      </c>
      <c r="AY1861">
        <f t="shared" si="650"/>
        <v>2.3399999999999997E-2</v>
      </c>
      <c r="BA1861" s="1">
        <v>43416</v>
      </c>
      <c r="BB1861">
        <v>2.9</v>
      </c>
      <c r="BC1861">
        <f t="shared" si="651"/>
        <v>2.8999999999999998E-2</v>
      </c>
      <c r="BE1861" s="1">
        <v>43416</v>
      </c>
      <c r="BF1861">
        <v>3.0819999999999999</v>
      </c>
      <c r="BG1861">
        <f t="shared" si="652"/>
        <v>3.082E-2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3">
        <f t="shared" ca="1" si="653"/>
        <v>48417</v>
      </c>
      <c r="B1862" s="20">
        <f t="shared" ca="1" si="642"/>
        <v>0</v>
      </c>
      <c r="C1862">
        <f t="shared" ca="1" si="655"/>
        <v>0</v>
      </c>
      <c r="D1862">
        <f t="shared" ca="1" si="645"/>
        <v>-6.697222222222222</v>
      </c>
      <c r="E1862">
        <f t="shared" ca="1" si="646"/>
        <v>1.7859639999999999</v>
      </c>
      <c r="J1862">
        <f t="shared" ca="1" si="647"/>
        <v>127.79444444444445</v>
      </c>
      <c r="K1862">
        <f t="shared" ca="1" si="643"/>
        <v>1.7859639999999999</v>
      </c>
      <c r="P1862">
        <f t="shared" ca="1" si="648"/>
        <v>127.79444444444445</v>
      </c>
      <c r="Q1862">
        <f t="shared" ca="1" si="644"/>
        <v>1.7859639999999999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9"/>
      <c r="AH1862" s="27"/>
      <c r="AS1862" s="1">
        <v>43384</v>
      </c>
      <c r="AT1862">
        <v>2.2360000000000002</v>
      </c>
      <c r="AU1862">
        <f t="shared" si="649"/>
        <v>2.2360000000000001E-2</v>
      </c>
      <c r="AW1862" s="1">
        <v>43384</v>
      </c>
      <c r="AX1862">
        <v>2.335</v>
      </c>
      <c r="AY1862">
        <f t="shared" si="650"/>
        <v>2.3349999999999999E-2</v>
      </c>
      <c r="BA1862" s="1">
        <v>43413</v>
      </c>
      <c r="BB1862">
        <v>2.9180000000000001</v>
      </c>
      <c r="BC1862">
        <f t="shared" si="651"/>
        <v>2.9180000000000001E-2</v>
      </c>
      <c r="BE1862" s="1">
        <v>43413</v>
      </c>
      <c r="BF1862">
        <v>3.077</v>
      </c>
      <c r="BG1862">
        <f t="shared" si="652"/>
        <v>3.0769999999999999E-2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3">
        <f t="shared" ca="1" si="653"/>
        <v>48418</v>
      </c>
      <c r="B1863" s="20">
        <f t="shared" ca="1" si="642"/>
        <v>0</v>
      </c>
      <c r="C1863">
        <f t="shared" ca="1" si="655"/>
        <v>0</v>
      </c>
      <c r="D1863">
        <f t="shared" ca="1" si="645"/>
        <v>-6.7</v>
      </c>
      <c r="E1863">
        <f t="shared" ca="1" si="646"/>
        <v>1.7859639999999999</v>
      </c>
      <c r="J1863">
        <f t="shared" ca="1" si="647"/>
        <v>127.79444444444445</v>
      </c>
      <c r="K1863">
        <f t="shared" ca="1" si="643"/>
        <v>1.7859639999999999</v>
      </c>
      <c r="P1863">
        <f t="shared" ca="1" si="648"/>
        <v>127.79444444444445</v>
      </c>
      <c r="Q1863">
        <f t="shared" ca="1" si="644"/>
        <v>1.7859639999999999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9"/>
      <c r="AH1863" s="27"/>
      <c r="AS1863" s="1">
        <v>43383</v>
      </c>
      <c r="AT1863">
        <v>2.2290000000000001</v>
      </c>
      <c r="AU1863">
        <f t="shared" si="649"/>
        <v>2.2290000000000001E-2</v>
      </c>
      <c r="AW1863" s="1">
        <v>43383</v>
      </c>
      <c r="AX1863">
        <v>2.327</v>
      </c>
      <c r="AY1863">
        <f t="shared" si="650"/>
        <v>2.3269999999999999E-2</v>
      </c>
      <c r="BA1863" s="1">
        <v>43412</v>
      </c>
      <c r="BB1863">
        <v>2.9329999999999998</v>
      </c>
      <c r="BC1863">
        <f t="shared" si="651"/>
        <v>2.9329999999999998E-2</v>
      </c>
      <c r="BE1863" s="1">
        <v>43412</v>
      </c>
      <c r="BF1863">
        <v>3.1179999999999999</v>
      </c>
      <c r="BG1863">
        <f t="shared" si="652"/>
        <v>3.1179999999999999E-2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3">
        <f t="shared" ca="1" si="653"/>
        <v>48421</v>
      </c>
      <c r="B1864" s="20">
        <f t="shared" ca="1" si="642"/>
        <v>0</v>
      </c>
      <c r="C1864">
        <f t="shared" ca="1" si="655"/>
        <v>0</v>
      </c>
      <c r="D1864">
        <f t="shared" ca="1" si="645"/>
        <v>-6.708333333333333</v>
      </c>
      <c r="E1864">
        <f t="shared" ca="1" si="646"/>
        <v>1.7859639999999999</v>
      </c>
      <c r="J1864">
        <f t="shared" ca="1" si="647"/>
        <v>127.79444444444445</v>
      </c>
      <c r="K1864">
        <f t="shared" ca="1" si="643"/>
        <v>1.7859639999999999</v>
      </c>
      <c r="P1864">
        <f t="shared" ca="1" si="648"/>
        <v>127.79444444444445</v>
      </c>
      <c r="Q1864">
        <f t="shared" ca="1" si="644"/>
        <v>1.7859639999999999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9"/>
      <c r="AH1864" s="27"/>
      <c r="AS1864" s="1">
        <v>43382</v>
      </c>
      <c r="AT1864">
        <v>2.2320000000000002</v>
      </c>
      <c r="AU1864">
        <f t="shared" si="649"/>
        <v>2.2320000000000003E-2</v>
      </c>
      <c r="AW1864" s="1">
        <v>43382</v>
      </c>
      <c r="AX1864">
        <v>2.339</v>
      </c>
      <c r="AY1864">
        <f t="shared" si="650"/>
        <v>2.3390000000000001E-2</v>
      </c>
      <c r="BA1864" s="1">
        <v>43411</v>
      </c>
      <c r="BB1864">
        <v>2.9239999999999999</v>
      </c>
      <c r="BC1864">
        <f t="shared" si="651"/>
        <v>2.9239999999999999E-2</v>
      </c>
      <c r="BE1864" s="1">
        <v>43411</v>
      </c>
      <c r="BF1864">
        <v>3.101</v>
      </c>
      <c r="BG1864">
        <f t="shared" si="652"/>
        <v>3.1009999999999999E-2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3">
        <f t="shared" ca="1" si="653"/>
        <v>48422</v>
      </c>
      <c r="B1865" s="20">
        <f t="shared" ca="1" si="642"/>
        <v>0</v>
      </c>
      <c r="C1865">
        <f t="shared" ca="1" si="655"/>
        <v>0</v>
      </c>
      <c r="D1865">
        <f t="shared" ca="1" si="645"/>
        <v>-6.7111111111111112</v>
      </c>
      <c r="E1865">
        <f t="shared" ca="1" si="646"/>
        <v>1.7859639999999999</v>
      </c>
      <c r="J1865">
        <f t="shared" ca="1" si="647"/>
        <v>127.79444444444445</v>
      </c>
      <c r="K1865">
        <f t="shared" ca="1" si="643"/>
        <v>1.7859639999999999</v>
      </c>
      <c r="P1865">
        <f t="shared" ca="1" si="648"/>
        <v>127.79444444444445</v>
      </c>
      <c r="Q1865">
        <f t="shared" ca="1" si="644"/>
        <v>1.7859639999999999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9"/>
      <c r="AH1865" s="27"/>
      <c r="AS1865" s="1">
        <v>43381</v>
      </c>
      <c r="AT1865">
        <v>2.2269999999999999</v>
      </c>
      <c r="AU1865">
        <f t="shared" si="649"/>
        <v>2.2269999999999998E-2</v>
      </c>
      <c r="AW1865" s="1">
        <v>43381</v>
      </c>
      <c r="AX1865">
        <v>2.3340000000000001</v>
      </c>
      <c r="AY1865">
        <f t="shared" si="650"/>
        <v>2.334E-2</v>
      </c>
      <c r="BA1865" s="1">
        <v>43410</v>
      </c>
      <c r="BB1865">
        <v>2.903</v>
      </c>
      <c r="BC1865">
        <f t="shared" si="651"/>
        <v>2.903E-2</v>
      </c>
      <c r="BE1865" s="1">
        <v>43410</v>
      </c>
      <c r="BF1865">
        <v>3.0790000000000002</v>
      </c>
      <c r="BG1865">
        <f t="shared" si="652"/>
        <v>3.0790000000000001E-2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3">
        <f t="shared" ca="1" si="653"/>
        <v>48423</v>
      </c>
      <c r="B1866" s="20">
        <f t="shared" ca="1" si="642"/>
        <v>0</v>
      </c>
      <c r="C1866">
        <f t="shared" ca="1" si="655"/>
        <v>0</v>
      </c>
      <c r="D1866">
        <f t="shared" ca="1" si="645"/>
        <v>-6.7138888888888886</v>
      </c>
      <c r="E1866">
        <f t="shared" ca="1" si="646"/>
        <v>1.7859639999999999</v>
      </c>
      <c r="J1866">
        <f t="shared" ca="1" si="647"/>
        <v>127.79444444444445</v>
      </c>
      <c r="K1866">
        <f t="shared" ca="1" si="643"/>
        <v>1.7859639999999999</v>
      </c>
      <c r="P1866">
        <f t="shared" ca="1" si="648"/>
        <v>127.79444444444445</v>
      </c>
      <c r="Q1866">
        <f t="shared" ca="1" si="644"/>
        <v>1.7859639999999999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9"/>
      <c r="AH1866" s="27"/>
      <c r="AS1866" s="1">
        <v>43378</v>
      </c>
      <c r="AT1866">
        <v>2.2309999999999999</v>
      </c>
      <c r="AU1866">
        <f t="shared" si="649"/>
        <v>2.231E-2</v>
      </c>
      <c r="AW1866" s="1">
        <v>43378</v>
      </c>
      <c r="AX1866">
        <v>2.3380000000000001</v>
      </c>
      <c r="AY1866">
        <f t="shared" si="650"/>
        <v>2.3380000000000001E-2</v>
      </c>
      <c r="BA1866" s="1">
        <v>43409</v>
      </c>
      <c r="BB1866">
        <v>2.8940000000000001</v>
      </c>
      <c r="BC1866">
        <f t="shared" si="651"/>
        <v>2.894E-2</v>
      </c>
      <c r="BE1866" s="1">
        <v>43409</v>
      </c>
      <c r="BF1866">
        <v>3.0649999999999999</v>
      </c>
      <c r="BG1866">
        <f t="shared" si="652"/>
        <v>3.065E-2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3">
        <f t="shared" ca="1" si="653"/>
        <v>48424</v>
      </c>
      <c r="B1867" s="20">
        <f t="shared" ref="B1867:B1930" ca="1" si="659">IFERROR(VLOOKUP(A1867,$BN$11:$BO$19999,2,FALSE),B1866)</f>
        <v>0</v>
      </c>
      <c r="C1867">
        <f t="shared" ca="1" si="655"/>
        <v>0</v>
      </c>
      <c r="D1867">
        <f t="shared" ca="1" si="645"/>
        <v>-6.7166666666666668</v>
      </c>
      <c r="E1867">
        <f t="shared" ca="1" si="646"/>
        <v>1.7859639999999999</v>
      </c>
      <c r="J1867">
        <f t="shared" ca="1" si="647"/>
        <v>127.79444444444445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1.7859639999999999</v>
      </c>
      <c r="P1867">
        <f t="shared" ca="1" si="648"/>
        <v>127.79444444444445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1.7859639999999999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9"/>
      <c r="AH1867" s="27"/>
      <c r="AS1867" s="1">
        <v>43377</v>
      </c>
      <c r="AT1867">
        <v>2.23</v>
      </c>
      <c r="AU1867">
        <f t="shared" si="649"/>
        <v>2.23E-2</v>
      </c>
      <c r="AW1867" s="1">
        <v>43377</v>
      </c>
      <c r="AX1867">
        <v>2.3370000000000002</v>
      </c>
      <c r="AY1867">
        <f t="shared" si="650"/>
        <v>2.3370000000000002E-2</v>
      </c>
      <c r="BA1867" s="1">
        <v>43406</v>
      </c>
      <c r="BB1867">
        <v>2.907</v>
      </c>
      <c r="BC1867">
        <f t="shared" si="651"/>
        <v>2.9069999999999999E-2</v>
      </c>
      <c r="BE1867" s="1">
        <v>43406</v>
      </c>
      <c r="BF1867">
        <v>3.0815000000000001</v>
      </c>
      <c r="BG1867">
        <f t="shared" si="652"/>
        <v>3.0815000000000002E-2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3">
        <f t="shared" ca="1" si="653"/>
        <v>48425</v>
      </c>
      <c r="B1868" s="20">
        <f t="shared" ca="1" si="659"/>
        <v>0</v>
      </c>
      <c r="C1868">
        <f t="shared" ca="1" si="655"/>
        <v>0</v>
      </c>
      <c r="D1868">
        <f t="shared" ref="D1868:D1931" ca="1" si="662">($B$7-A1868)/360</f>
        <v>-6.7194444444444441</v>
      </c>
      <c r="E1868">
        <f t="shared" ref="E1868:E1931" ca="1" si="663">IFERROR(IF(D1868&lt;0.25,VLOOKUP(A1868,$AS$11:$AU$5325,3,FALSE),IF(AND(D1868&gt;=0.25,D1868&lt;0.5),VLOOKUP(A1868,$AW$11:$AY$5325,3,FALSE),IF(AND(D1868&gt;=0.5,D1868&lt;1),VLOOKUP(A1868,$BA$11:$BC$5325,3,FALSE),VLOOKUP(A1868,$BE$11:$BG$5010,3,FALSE)))),E1867)</f>
        <v>1.7859639999999999</v>
      </c>
      <c r="J1868">
        <f t="shared" ref="J1868:J1931" ca="1" si="664">($H$7-G1868)/360</f>
        <v>127.79444444444445</v>
      </c>
      <c r="K1868">
        <f t="shared" ca="1" si="660"/>
        <v>1.7859639999999999</v>
      </c>
      <c r="P1868">
        <f t="shared" ref="P1868:P1931" ca="1" si="665">($N$7-M1868)/360</f>
        <v>127.79444444444445</v>
      </c>
      <c r="Q1868">
        <f t="shared" ca="1" si="661"/>
        <v>1.7859639999999999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9"/>
      <c r="AH1868" s="27"/>
      <c r="AS1868" s="1">
        <v>43376</v>
      </c>
      <c r="AT1868">
        <v>2.2210000000000001</v>
      </c>
      <c r="AU1868">
        <f t="shared" ref="AU1868:AU1931" si="666">AT1868/100</f>
        <v>2.2210000000000001E-2</v>
      </c>
      <c r="AW1868" s="1">
        <v>43376</v>
      </c>
      <c r="AX1868">
        <v>2.3210000000000002</v>
      </c>
      <c r="AY1868">
        <f t="shared" ref="AY1868:AY1931" si="667">AX1868/100</f>
        <v>2.3210000000000001E-2</v>
      </c>
      <c r="BA1868" s="1">
        <v>43405</v>
      </c>
      <c r="BB1868">
        <v>2.8769999999999998</v>
      </c>
      <c r="BC1868">
        <f t="shared" ref="BC1868:BC1931" si="668">BB1868/100</f>
        <v>2.8769999999999997E-2</v>
      </c>
      <c r="BE1868" s="1">
        <v>43405</v>
      </c>
      <c r="BF1868">
        <v>3.0306000000000002</v>
      </c>
      <c r="BG1868">
        <f t="shared" ref="BG1868:BG1931" si="669">BF1868/100</f>
        <v>3.0306000000000003E-2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3">
        <f t="shared" ref="A1869:A1932" ca="1" si="670">WORKDAY(A1868,1)</f>
        <v>48428</v>
      </c>
      <c r="B1869" s="20">
        <f t="shared" ca="1" si="659"/>
        <v>0</v>
      </c>
      <c r="C1869">
        <f t="shared" ca="1" si="655"/>
        <v>0</v>
      </c>
      <c r="D1869">
        <f t="shared" ca="1" si="662"/>
        <v>-6.7277777777777779</v>
      </c>
      <c r="E1869">
        <f t="shared" ca="1" si="663"/>
        <v>1.7859639999999999</v>
      </c>
      <c r="J1869">
        <f t="shared" ca="1" si="664"/>
        <v>127.79444444444445</v>
      </c>
      <c r="K1869">
        <f t="shared" ca="1" si="660"/>
        <v>1.7859639999999999</v>
      </c>
      <c r="P1869">
        <f t="shared" ca="1" si="665"/>
        <v>127.79444444444445</v>
      </c>
      <c r="Q1869">
        <f t="shared" ca="1" si="661"/>
        <v>1.7859639999999999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9"/>
      <c r="AH1869" s="27"/>
      <c r="AS1869" s="1">
        <v>43375</v>
      </c>
      <c r="AT1869">
        <v>2.2149999999999999</v>
      </c>
      <c r="AU1869">
        <f t="shared" si="666"/>
        <v>2.215E-2</v>
      </c>
      <c r="AW1869" s="1">
        <v>43375</v>
      </c>
      <c r="AX1869">
        <v>2.31</v>
      </c>
      <c r="AY1869">
        <f t="shared" si="667"/>
        <v>2.3099999999999999E-2</v>
      </c>
      <c r="BA1869" s="1">
        <v>43404</v>
      </c>
      <c r="BB1869">
        <v>2.875</v>
      </c>
      <c r="BC1869">
        <f t="shared" si="668"/>
        <v>2.8750000000000001E-2</v>
      </c>
      <c r="BE1869" s="1">
        <v>43404</v>
      </c>
      <c r="BF1869">
        <v>3.0400999999999998</v>
      </c>
      <c r="BG1869">
        <f t="shared" si="669"/>
        <v>3.0400999999999997E-2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3">
        <f t="shared" ca="1" si="670"/>
        <v>48429</v>
      </c>
      <c r="B1870" s="20">
        <f t="shared" ca="1" si="659"/>
        <v>0</v>
      </c>
      <c r="C1870">
        <f t="shared" ca="1" si="655"/>
        <v>0</v>
      </c>
      <c r="D1870">
        <f t="shared" ca="1" si="662"/>
        <v>-6.7305555555555552</v>
      </c>
      <c r="E1870">
        <f t="shared" ca="1" si="663"/>
        <v>1.7859639999999999</v>
      </c>
      <c r="J1870">
        <f t="shared" ca="1" si="664"/>
        <v>127.79444444444445</v>
      </c>
      <c r="K1870">
        <f t="shared" ca="1" si="660"/>
        <v>1.7859639999999999</v>
      </c>
      <c r="P1870">
        <f t="shared" ca="1" si="665"/>
        <v>127.79444444444445</v>
      </c>
      <c r="Q1870">
        <f t="shared" ca="1" si="661"/>
        <v>1.7859639999999999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9"/>
      <c r="AH1870" s="27"/>
      <c r="AS1870" s="1">
        <v>43374</v>
      </c>
      <c r="AT1870">
        <v>2.2029999999999998</v>
      </c>
      <c r="AU1870">
        <f t="shared" si="666"/>
        <v>2.2029999999999998E-2</v>
      </c>
      <c r="AW1870" s="1">
        <v>43374</v>
      </c>
      <c r="AX1870">
        <v>2.31</v>
      </c>
      <c r="AY1870">
        <f t="shared" si="667"/>
        <v>2.3099999999999999E-2</v>
      </c>
      <c r="BA1870" s="1">
        <v>43403</v>
      </c>
      <c r="BB1870">
        <v>2.8460000000000001</v>
      </c>
      <c r="BC1870">
        <f t="shared" si="668"/>
        <v>2.8459999999999999E-2</v>
      </c>
      <c r="BE1870" s="1">
        <v>43403</v>
      </c>
      <c r="BF1870">
        <v>3.0186999999999999</v>
      </c>
      <c r="BG1870">
        <f t="shared" si="669"/>
        <v>3.0186999999999999E-2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3">
        <f t="shared" ca="1" si="670"/>
        <v>48430</v>
      </c>
      <c r="B1871" s="20">
        <f t="shared" ca="1" si="659"/>
        <v>0</v>
      </c>
      <c r="C1871">
        <f t="shared" ca="1" si="655"/>
        <v>0</v>
      </c>
      <c r="D1871">
        <f t="shared" ca="1" si="662"/>
        <v>-6.7333333333333334</v>
      </c>
      <c r="E1871">
        <f t="shared" ca="1" si="663"/>
        <v>1.7859639999999999</v>
      </c>
      <c r="J1871">
        <f t="shared" ca="1" si="664"/>
        <v>127.79444444444445</v>
      </c>
      <c r="K1871">
        <f t="shared" ca="1" si="660"/>
        <v>1.7859639999999999</v>
      </c>
      <c r="P1871">
        <f t="shared" ca="1" si="665"/>
        <v>127.79444444444445</v>
      </c>
      <c r="Q1871">
        <f t="shared" ca="1" si="661"/>
        <v>1.7859639999999999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9"/>
      <c r="AH1871" s="27"/>
      <c r="AS1871" s="1">
        <v>43371</v>
      </c>
      <c r="AT1871">
        <v>2.202</v>
      </c>
      <c r="AU1871">
        <f t="shared" si="666"/>
        <v>2.2019999999999998E-2</v>
      </c>
      <c r="AW1871" s="1">
        <v>43371</v>
      </c>
      <c r="AX1871">
        <v>2.2959999999999998</v>
      </c>
      <c r="AY1871">
        <f t="shared" si="667"/>
        <v>2.2959999999999998E-2</v>
      </c>
      <c r="BA1871" s="1">
        <v>43402</v>
      </c>
      <c r="BB1871">
        <v>2.8370000000000002</v>
      </c>
      <c r="BC1871">
        <f t="shared" si="668"/>
        <v>2.8370000000000003E-2</v>
      </c>
      <c r="BE1871" s="1">
        <v>43402</v>
      </c>
      <c r="BF1871">
        <v>2.9990000000000001</v>
      </c>
      <c r="BG1871">
        <f t="shared" si="669"/>
        <v>2.9990000000000003E-2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3">
        <f t="shared" ca="1" si="670"/>
        <v>48431</v>
      </c>
      <c r="B1872" s="20">
        <f t="shared" ca="1" si="659"/>
        <v>0</v>
      </c>
      <c r="C1872">
        <f t="shared" ca="1" si="655"/>
        <v>0</v>
      </c>
      <c r="D1872">
        <f t="shared" ca="1" si="662"/>
        <v>-6.7361111111111107</v>
      </c>
      <c r="E1872">
        <f t="shared" ca="1" si="663"/>
        <v>1.7859639999999999</v>
      </c>
      <c r="J1872">
        <f t="shared" ca="1" si="664"/>
        <v>127.79444444444445</v>
      </c>
      <c r="K1872">
        <f t="shared" ca="1" si="660"/>
        <v>1.7859639999999999</v>
      </c>
      <c r="P1872">
        <f t="shared" ca="1" si="665"/>
        <v>127.79444444444445</v>
      </c>
      <c r="Q1872">
        <f t="shared" ca="1" si="661"/>
        <v>1.7859639999999999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9"/>
      <c r="AH1872" s="27"/>
      <c r="AS1872" s="1">
        <v>43370</v>
      </c>
      <c r="AT1872">
        <v>2.2029999999999998</v>
      </c>
      <c r="AU1872">
        <f t="shared" si="666"/>
        <v>2.2029999999999998E-2</v>
      </c>
      <c r="AW1872" s="1">
        <v>43370</v>
      </c>
      <c r="AX1872">
        <v>2.3039999999999998</v>
      </c>
      <c r="AY1872">
        <f t="shared" si="667"/>
        <v>2.3039999999999998E-2</v>
      </c>
      <c r="BA1872" s="1">
        <v>43399</v>
      </c>
      <c r="BB1872">
        <v>2.8370000000000002</v>
      </c>
      <c r="BC1872">
        <f t="shared" si="668"/>
        <v>2.8370000000000003E-2</v>
      </c>
      <c r="BE1872" s="1">
        <v>43399</v>
      </c>
      <c r="BF1872">
        <v>2.984</v>
      </c>
      <c r="BG1872">
        <f t="shared" si="669"/>
        <v>2.9839999999999998E-2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3">
        <f t="shared" ca="1" si="670"/>
        <v>48432</v>
      </c>
      <c r="B1873" s="20">
        <f t="shared" ca="1" si="659"/>
        <v>0</v>
      </c>
      <c r="C1873">
        <f t="shared" ca="1" si="655"/>
        <v>0</v>
      </c>
      <c r="D1873">
        <f t="shared" ca="1" si="662"/>
        <v>-6.7388888888888889</v>
      </c>
      <c r="E1873">
        <f t="shared" ca="1" si="663"/>
        <v>1.7859639999999999</v>
      </c>
      <c r="J1873">
        <f t="shared" ca="1" si="664"/>
        <v>127.79444444444445</v>
      </c>
      <c r="K1873">
        <f t="shared" ca="1" si="660"/>
        <v>1.7859639999999999</v>
      </c>
      <c r="P1873">
        <f t="shared" ca="1" si="665"/>
        <v>127.79444444444445</v>
      </c>
      <c r="Q1873">
        <f t="shared" ca="1" si="661"/>
        <v>1.7859639999999999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9"/>
      <c r="AH1873" s="27"/>
      <c r="AS1873" s="1">
        <v>43369</v>
      </c>
      <c r="AT1873">
        <v>2.1960000000000002</v>
      </c>
      <c r="AU1873">
        <f t="shared" si="666"/>
        <v>2.196E-2</v>
      </c>
      <c r="AW1873" s="1">
        <v>43369</v>
      </c>
      <c r="AX1873">
        <v>2.2949999999999999</v>
      </c>
      <c r="AY1873">
        <f t="shared" si="667"/>
        <v>2.2949999999999998E-2</v>
      </c>
      <c r="BA1873" s="1">
        <v>43398</v>
      </c>
      <c r="BB1873">
        <v>2.86</v>
      </c>
      <c r="BC1873">
        <f t="shared" si="668"/>
        <v>2.86E-2</v>
      </c>
      <c r="BE1873" s="1">
        <v>43398</v>
      </c>
      <c r="BF1873">
        <v>3.0255999999999998</v>
      </c>
      <c r="BG1873">
        <f t="shared" si="669"/>
        <v>3.0255999999999998E-2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3">
        <f t="shared" ca="1" si="670"/>
        <v>48435</v>
      </c>
      <c r="B1874" s="20">
        <f t="shared" ca="1" si="659"/>
        <v>0</v>
      </c>
      <c r="C1874">
        <f t="shared" ca="1" si="655"/>
        <v>0</v>
      </c>
      <c r="D1874">
        <f t="shared" ca="1" si="662"/>
        <v>-6.7472222222222218</v>
      </c>
      <c r="E1874">
        <f t="shared" ca="1" si="663"/>
        <v>1.7859639999999999</v>
      </c>
      <c r="J1874">
        <f t="shared" ca="1" si="664"/>
        <v>127.79444444444445</v>
      </c>
      <c r="K1874">
        <f t="shared" ca="1" si="660"/>
        <v>1.7859639999999999</v>
      </c>
      <c r="P1874">
        <f t="shared" ca="1" si="665"/>
        <v>127.79444444444445</v>
      </c>
      <c r="Q1874">
        <f t="shared" ca="1" si="661"/>
        <v>1.7859639999999999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9"/>
      <c r="AH1874" s="27"/>
      <c r="AS1874" s="1">
        <v>43368</v>
      </c>
      <c r="AT1874">
        <v>2.181</v>
      </c>
      <c r="AU1874">
        <f t="shared" si="666"/>
        <v>2.181E-2</v>
      </c>
      <c r="AW1874" s="1">
        <v>43368</v>
      </c>
      <c r="AX1874">
        <v>2.2919999999999998</v>
      </c>
      <c r="AY1874">
        <f t="shared" si="667"/>
        <v>2.2919999999999999E-2</v>
      </c>
      <c r="BA1874" s="1">
        <v>43397</v>
      </c>
      <c r="BB1874">
        <v>2.8479999999999999</v>
      </c>
      <c r="BC1874">
        <f t="shared" si="668"/>
        <v>2.8479999999999998E-2</v>
      </c>
      <c r="BE1874" s="1">
        <v>43397</v>
      </c>
      <c r="BF1874">
        <v>2.9990000000000001</v>
      </c>
      <c r="BG1874">
        <f t="shared" si="669"/>
        <v>2.9990000000000003E-2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3">
        <f t="shared" ca="1" si="670"/>
        <v>48436</v>
      </c>
      <c r="B1875" s="20">
        <f t="shared" ca="1" si="659"/>
        <v>0</v>
      </c>
      <c r="C1875">
        <f t="shared" ca="1" si="655"/>
        <v>0</v>
      </c>
      <c r="D1875">
        <f t="shared" ca="1" si="662"/>
        <v>-6.75</v>
      </c>
      <c r="E1875">
        <f t="shared" ca="1" si="663"/>
        <v>1.7859639999999999</v>
      </c>
      <c r="J1875">
        <f t="shared" ca="1" si="664"/>
        <v>127.79444444444445</v>
      </c>
      <c r="K1875">
        <f t="shared" ca="1" si="660"/>
        <v>1.7859639999999999</v>
      </c>
      <c r="P1875">
        <f t="shared" ca="1" si="665"/>
        <v>127.79444444444445</v>
      </c>
      <c r="Q1875">
        <f t="shared" ca="1" si="661"/>
        <v>1.7859639999999999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9"/>
      <c r="AH1875" s="27"/>
      <c r="AS1875" s="1">
        <v>43367</v>
      </c>
      <c r="AT1875">
        <v>2.1779999999999999</v>
      </c>
      <c r="AU1875">
        <f t="shared" si="666"/>
        <v>2.1780000000000001E-2</v>
      </c>
      <c r="AW1875" s="1">
        <v>43367</v>
      </c>
      <c r="AX1875">
        <v>2.2789999999999999</v>
      </c>
      <c r="AY1875">
        <f t="shared" si="667"/>
        <v>2.2789999999999998E-2</v>
      </c>
      <c r="BA1875" s="1">
        <v>43396</v>
      </c>
      <c r="BB1875">
        <v>2.8479999999999999</v>
      </c>
      <c r="BC1875">
        <f t="shared" si="668"/>
        <v>2.8479999999999998E-2</v>
      </c>
      <c r="BE1875" s="1">
        <v>43396</v>
      </c>
      <c r="BF1875">
        <v>3.0350000000000001</v>
      </c>
      <c r="BG1875">
        <f t="shared" si="669"/>
        <v>3.0350000000000002E-2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3">
        <f t="shared" ca="1" si="670"/>
        <v>48437</v>
      </c>
      <c r="B1876" s="20">
        <f t="shared" ca="1" si="659"/>
        <v>0</v>
      </c>
      <c r="C1876">
        <f t="shared" ca="1" si="655"/>
        <v>0</v>
      </c>
      <c r="D1876">
        <f t="shared" ca="1" si="662"/>
        <v>-6.7527777777777782</v>
      </c>
      <c r="E1876">
        <f t="shared" ca="1" si="663"/>
        <v>1.7859639999999999</v>
      </c>
      <c r="J1876">
        <f t="shared" ca="1" si="664"/>
        <v>127.79444444444445</v>
      </c>
      <c r="K1876">
        <f t="shared" ca="1" si="660"/>
        <v>1.7859639999999999</v>
      </c>
      <c r="P1876">
        <f t="shared" ca="1" si="665"/>
        <v>127.79444444444445</v>
      </c>
      <c r="Q1876">
        <f t="shared" ca="1" si="661"/>
        <v>1.7859639999999999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9"/>
      <c r="AH1876" s="27"/>
      <c r="AS1876" s="1">
        <v>43364</v>
      </c>
      <c r="AT1876">
        <v>2.1760000000000002</v>
      </c>
      <c r="AU1876">
        <f t="shared" si="666"/>
        <v>2.1760000000000002E-2</v>
      </c>
      <c r="AW1876" s="1">
        <v>43364</v>
      </c>
      <c r="AX1876">
        <v>2.2829999999999999</v>
      </c>
      <c r="AY1876">
        <f t="shared" si="667"/>
        <v>2.283E-2</v>
      </c>
      <c r="BA1876" s="1">
        <v>43395</v>
      </c>
      <c r="BB1876">
        <v>2.8559999999999999</v>
      </c>
      <c r="BC1876">
        <f t="shared" si="668"/>
        <v>2.8559999999999999E-2</v>
      </c>
      <c r="BE1876" s="1">
        <v>43395</v>
      </c>
      <c r="BF1876">
        <v>3.0659999999999998</v>
      </c>
      <c r="BG1876">
        <f t="shared" si="669"/>
        <v>3.066E-2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3">
        <f t="shared" ca="1" si="670"/>
        <v>48438</v>
      </c>
      <c r="B1877" s="20">
        <f t="shared" ca="1" si="659"/>
        <v>0</v>
      </c>
      <c r="C1877">
        <f t="shared" ca="1" si="655"/>
        <v>0</v>
      </c>
      <c r="D1877">
        <f t="shared" ca="1" si="662"/>
        <v>-6.7555555555555555</v>
      </c>
      <c r="E1877">
        <f t="shared" ca="1" si="663"/>
        <v>1.7859639999999999</v>
      </c>
      <c r="J1877">
        <f t="shared" ca="1" si="664"/>
        <v>127.79444444444445</v>
      </c>
      <c r="K1877">
        <f t="shared" ca="1" si="660"/>
        <v>1.7859639999999999</v>
      </c>
      <c r="P1877">
        <f t="shared" ca="1" si="665"/>
        <v>127.79444444444445</v>
      </c>
      <c r="Q1877">
        <f t="shared" ca="1" si="661"/>
        <v>1.7859639999999999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9"/>
      <c r="AH1877" s="27"/>
      <c r="AS1877" s="1">
        <v>43363</v>
      </c>
      <c r="AT1877">
        <v>2.17</v>
      </c>
      <c r="AU1877">
        <f t="shared" si="666"/>
        <v>2.1700000000000001E-2</v>
      </c>
      <c r="AW1877" s="1">
        <v>43363</v>
      </c>
      <c r="AX1877">
        <v>2.2850000000000001</v>
      </c>
      <c r="AY1877">
        <f t="shared" si="667"/>
        <v>2.2850000000000002E-2</v>
      </c>
      <c r="BA1877" s="1">
        <v>43392</v>
      </c>
      <c r="BB1877">
        <v>2.8679999999999999</v>
      </c>
      <c r="BC1877">
        <f t="shared" si="668"/>
        <v>2.8679999999999997E-2</v>
      </c>
      <c r="BE1877" s="1">
        <v>43392</v>
      </c>
      <c r="BF1877">
        <v>3.0790000000000002</v>
      </c>
      <c r="BG1877">
        <f t="shared" si="669"/>
        <v>3.0790000000000001E-2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3">
        <f t="shared" ca="1" si="670"/>
        <v>48439</v>
      </c>
      <c r="B1878" s="20">
        <f t="shared" ca="1" si="659"/>
        <v>0</v>
      </c>
      <c r="C1878">
        <f t="shared" ca="1" si="655"/>
        <v>0</v>
      </c>
      <c r="D1878">
        <f t="shared" ca="1" si="662"/>
        <v>-6.7583333333333337</v>
      </c>
      <c r="E1878">
        <f t="shared" ca="1" si="663"/>
        <v>1.7859639999999999</v>
      </c>
      <c r="J1878">
        <f t="shared" ca="1" si="664"/>
        <v>127.79444444444445</v>
      </c>
      <c r="K1878">
        <f t="shared" ca="1" si="660"/>
        <v>1.7859639999999999</v>
      </c>
      <c r="P1878">
        <f t="shared" ca="1" si="665"/>
        <v>127.79444444444445</v>
      </c>
      <c r="Q1878">
        <f t="shared" ca="1" si="661"/>
        <v>1.7859639999999999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9"/>
      <c r="AH1878" s="27"/>
      <c r="AS1878" s="1">
        <v>43362</v>
      </c>
      <c r="AT1878">
        <v>2.15</v>
      </c>
      <c r="AU1878">
        <f t="shared" si="666"/>
        <v>2.1499999999999998E-2</v>
      </c>
      <c r="AW1878" s="1">
        <v>43362</v>
      </c>
      <c r="AX1878">
        <v>2.2690000000000001</v>
      </c>
      <c r="AY1878">
        <f t="shared" si="667"/>
        <v>2.2690000000000002E-2</v>
      </c>
      <c r="BA1878" s="1">
        <v>43391</v>
      </c>
      <c r="BB1878">
        <v>2.859</v>
      </c>
      <c r="BC1878">
        <f t="shared" si="668"/>
        <v>2.8590000000000001E-2</v>
      </c>
      <c r="BE1878" s="1">
        <v>43391</v>
      </c>
      <c r="BF1878">
        <v>3.0693999999999999</v>
      </c>
      <c r="BG1878">
        <f t="shared" si="669"/>
        <v>3.0693999999999999E-2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3">
        <f t="shared" ca="1" si="670"/>
        <v>48442</v>
      </c>
      <c r="B1879" s="20">
        <f t="shared" ca="1" si="659"/>
        <v>0</v>
      </c>
      <c r="C1879">
        <f t="shared" ca="1" si="655"/>
        <v>0</v>
      </c>
      <c r="D1879">
        <f t="shared" ca="1" si="662"/>
        <v>-6.7666666666666666</v>
      </c>
      <c r="E1879">
        <f t="shared" ca="1" si="663"/>
        <v>1.7859639999999999</v>
      </c>
      <c r="J1879">
        <f t="shared" ca="1" si="664"/>
        <v>127.79444444444445</v>
      </c>
      <c r="K1879">
        <f t="shared" ca="1" si="660"/>
        <v>1.7859639999999999</v>
      </c>
      <c r="P1879">
        <f t="shared" ca="1" si="665"/>
        <v>127.79444444444445</v>
      </c>
      <c r="Q1879">
        <f t="shared" ca="1" si="661"/>
        <v>1.7859639999999999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9"/>
      <c r="AH1879" s="27"/>
      <c r="AS1879" s="1">
        <v>43361</v>
      </c>
      <c r="AT1879">
        <v>2.141</v>
      </c>
      <c r="AU1879">
        <f t="shared" si="666"/>
        <v>2.1409999999999998E-2</v>
      </c>
      <c r="AW1879" s="1">
        <v>43361</v>
      </c>
      <c r="AX1879">
        <v>2.2690000000000001</v>
      </c>
      <c r="AY1879">
        <f t="shared" si="667"/>
        <v>2.2690000000000002E-2</v>
      </c>
      <c r="BA1879" s="1">
        <v>43390</v>
      </c>
      <c r="BB1879">
        <v>2.8220000000000001</v>
      </c>
      <c r="BC1879">
        <f t="shared" si="668"/>
        <v>2.8220000000000002E-2</v>
      </c>
      <c r="BE1879" s="1">
        <v>43390</v>
      </c>
      <c r="BF1879">
        <v>3.0545</v>
      </c>
      <c r="BG1879">
        <f t="shared" si="669"/>
        <v>3.0544999999999999E-2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3">
        <f t="shared" ca="1" si="670"/>
        <v>48443</v>
      </c>
      <c r="B1880" s="20">
        <f t="shared" ca="1" si="659"/>
        <v>0</v>
      </c>
      <c r="C1880">
        <f t="shared" ca="1" si="655"/>
        <v>0</v>
      </c>
      <c r="D1880">
        <f t="shared" ca="1" si="662"/>
        <v>-6.7694444444444448</v>
      </c>
      <c r="E1880">
        <f t="shared" ca="1" si="663"/>
        <v>1.7859639999999999</v>
      </c>
      <c r="J1880">
        <f t="shared" ca="1" si="664"/>
        <v>127.79444444444445</v>
      </c>
      <c r="K1880">
        <f t="shared" ca="1" si="660"/>
        <v>1.7859639999999999</v>
      </c>
      <c r="P1880">
        <f t="shared" ca="1" si="665"/>
        <v>127.79444444444445</v>
      </c>
      <c r="Q1880">
        <f t="shared" ca="1" si="661"/>
        <v>1.7859639999999999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9"/>
      <c r="AH1880" s="27"/>
      <c r="AS1880" s="1">
        <v>43360</v>
      </c>
      <c r="AT1880">
        <v>2.1339999999999999</v>
      </c>
      <c r="AU1880">
        <f t="shared" si="666"/>
        <v>2.1339999999999998E-2</v>
      </c>
      <c r="AW1880" s="1">
        <v>43360</v>
      </c>
      <c r="AX1880">
        <v>2.258</v>
      </c>
      <c r="AY1880">
        <f t="shared" si="667"/>
        <v>2.2579999999999999E-2</v>
      </c>
      <c r="BA1880" s="1">
        <v>43389</v>
      </c>
      <c r="BB1880">
        <v>2.8090000000000002</v>
      </c>
      <c r="BC1880">
        <f t="shared" si="668"/>
        <v>2.809E-2</v>
      </c>
      <c r="BE1880" s="1">
        <v>43389</v>
      </c>
      <c r="BF1880">
        <v>3.0270000000000001</v>
      </c>
      <c r="BG1880">
        <f t="shared" si="669"/>
        <v>3.0270000000000002E-2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3">
        <f t="shared" ca="1" si="670"/>
        <v>48444</v>
      </c>
      <c r="B1881" s="20">
        <f t="shared" ca="1" si="659"/>
        <v>0</v>
      </c>
      <c r="C1881">
        <f t="shared" ref="C1881:C1944" ca="1" si="672">CEILING(B1881,$C$9)</f>
        <v>0</v>
      </c>
      <c r="D1881">
        <f t="shared" ca="1" si="662"/>
        <v>-6.7722222222222221</v>
      </c>
      <c r="E1881">
        <f t="shared" ca="1" si="663"/>
        <v>1.7859639999999999</v>
      </c>
      <c r="J1881">
        <f t="shared" ca="1" si="664"/>
        <v>127.79444444444445</v>
      </c>
      <c r="K1881">
        <f t="shared" ca="1" si="660"/>
        <v>1.7859639999999999</v>
      </c>
      <c r="P1881">
        <f t="shared" ca="1" si="665"/>
        <v>127.79444444444445</v>
      </c>
      <c r="Q1881">
        <f t="shared" ca="1" si="661"/>
        <v>1.7859639999999999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9"/>
      <c r="AH1881" s="27"/>
      <c r="AS1881" s="1">
        <v>43357</v>
      </c>
      <c r="AT1881">
        <v>2.1309999999999998</v>
      </c>
      <c r="AU1881">
        <f t="shared" si="666"/>
        <v>2.1309999999999999E-2</v>
      </c>
      <c r="AW1881" s="1">
        <v>43357</v>
      </c>
      <c r="AX1881">
        <v>2.2570000000000001</v>
      </c>
      <c r="AY1881">
        <f t="shared" si="667"/>
        <v>2.257E-2</v>
      </c>
      <c r="BA1881" s="1">
        <v>43388</v>
      </c>
      <c r="BB1881">
        <v>2.8130000000000002</v>
      </c>
      <c r="BC1881">
        <f t="shared" si="668"/>
        <v>2.8130000000000002E-2</v>
      </c>
      <c r="BE1881" s="1">
        <v>43388</v>
      </c>
      <c r="BF1881">
        <v>3.0261999999999998</v>
      </c>
      <c r="BG1881">
        <f t="shared" si="669"/>
        <v>3.0261999999999997E-2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3">
        <f t="shared" ca="1" si="670"/>
        <v>48445</v>
      </c>
      <c r="B1882" s="20">
        <f t="shared" ca="1" si="659"/>
        <v>0</v>
      </c>
      <c r="C1882">
        <f t="shared" ca="1" si="672"/>
        <v>0</v>
      </c>
      <c r="D1882">
        <f t="shared" ca="1" si="662"/>
        <v>-6.7750000000000004</v>
      </c>
      <c r="E1882">
        <f t="shared" ca="1" si="663"/>
        <v>1.7859639999999999</v>
      </c>
      <c r="J1882">
        <f t="shared" ca="1" si="664"/>
        <v>127.79444444444445</v>
      </c>
      <c r="K1882">
        <f t="shared" ca="1" si="660"/>
        <v>1.7859639999999999</v>
      </c>
      <c r="P1882">
        <f t="shared" ca="1" si="665"/>
        <v>127.79444444444445</v>
      </c>
      <c r="Q1882">
        <f t="shared" ca="1" si="661"/>
        <v>1.7859639999999999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9"/>
      <c r="AH1882" s="27"/>
      <c r="AS1882" s="1">
        <v>43356</v>
      </c>
      <c r="AT1882">
        <v>2.1339999999999999</v>
      </c>
      <c r="AU1882">
        <f t="shared" si="666"/>
        <v>2.1339999999999998E-2</v>
      </c>
      <c r="AW1882" s="1">
        <v>43356</v>
      </c>
      <c r="AX1882">
        <v>2.2519999999999998</v>
      </c>
      <c r="AY1882">
        <f t="shared" si="667"/>
        <v>2.2519999999999998E-2</v>
      </c>
      <c r="BA1882" s="1">
        <v>43385</v>
      </c>
      <c r="BB1882">
        <v>2.79</v>
      </c>
      <c r="BC1882">
        <f t="shared" si="668"/>
        <v>2.7900000000000001E-2</v>
      </c>
      <c r="BE1882" s="1">
        <v>43385</v>
      </c>
      <c r="BF1882">
        <v>3.004</v>
      </c>
      <c r="BG1882">
        <f t="shared" si="669"/>
        <v>3.0040000000000001E-2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3">
        <f t="shared" ca="1" si="670"/>
        <v>48446</v>
      </c>
      <c r="B1883" s="20">
        <f t="shared" ca="1" si="659"/>
        <v>0</v>
      </c>
      <c r="C1883">
        <f t="shared" ca="1" si="672"/>
        <v>0</v>
      </c>
      <c r="D1883">
        <f t="shared" ca="1" si="662"/>
        <v>-6.7777777777777777</v>
      </c>
      <c r="E1883">
        <f t="shared" ca="1" si="663"/>
        <v>1.7859639999999999</v>
      </c>
      <c r="J1883">
        <f t="shared" ca="1" si="664"/>
        <v>127.79444444444445</v>
      </c>
      <c r="K1883">
        <f t="shared" ca="1" si="660"/>
        <v>1.7859639999999999</v>
      </c>
      <c r="P1883">
        <f t="shared" ca="1" si="665"/>
        <v>127.79444444444445</v>
      </c>
      <c r="Q1883">
        <f t="shared" ca="1" si="661"/>
        <v>1.7859639999999999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9"/>
      <c r="AH1883" s="27"/>
      <c r="AS1883" s="1">
        <v>43355</v>
      </c>
      <c r="AT1883">
        <v>2.1280000000000001</v>
      </c>
      <c r="AU1883">
        <f t="shared" si="666"/>
        <v>2.128E-2</v>
      </c>
      <c r="AW1883" s="1">
        <v>43355</v>
      </c>
      <c r="AX1883">
        <v>2.242</v>
      </c>
      <c r="AY1883">
        <f t="shared" si="667"/>
        <v>2.2419999999999999E-2</v>
      </c>
      <c r="BA1883" s="1">
        <v>43384</v>
      </c>
      <c r="BB1883">
        <v>2.79</v>
      </c>
      <c r="BC1883">
        <f t="shared" si="668"/>
        <v>2.7900000000000001E-2</v>
      </c>
      <c r="BE1883" s="1">
        <v>43384</v>
      </c>
      <c r="BF1883">
        <v>3.0148999999999999</v>
      </c>
      <c r="BG1883">
        <f t="shared" si="669"/>
        <v>3.0148999999999999E-2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3">
        <f t="shared" ca="1" si="670"/>
        <v>48449</v>
      </c>
      <c r="B1884" s="20">
        <f t="shared" ca="1" si="659"/>
        <v>0</v>
      </c>
      <c r="C1884">
        <f t="shared" ca="1" si="672"/>
        <v>0</v>
      </c>
      <c r="D1884">
        <f t="shared" ca="1" si="662"/>
        <v>-6.7861111111111114</v>
      </c>
      <c r="E1884">
        <f t="shared" ca="1" si="663"/>
        <v>1.7859639999999999</v>
      </c>
      <c r="J1884">
        <f t="shared" ca="1" si="664"/>
        <v>127.79444444444445</v>
      </c>
      <c r="K1884">
        <f t="shared" ca="1" si="660"/>
        <v>1.7859639999999999</v>
      </c>
      <c r="P1884">
        <f t="shared" ca="1" si="665"/>
        <v>127.79444444444445</v>
      </c>
      <c r="Q1884">
        <f t="shared" ca="1" si="661"/>
        <v>1.7859639999999999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9"/>
      <c r="AH1884" s="27"/>
      <c r="AS1884" s="1">
        <v>43354</v>
      </c>
      <c r="AT1884">
        <v>2.12</v>
      </c>
      <c r="AU1884">
        <f t="shared" si="666"/>
        <v>2.12E-2</v>
      </c>
      <c r="AW1884" s="1">
        <v>43354</v>
      </c>
      <c r="AX1884">
        <v>2.2389999999999999</v>
      </c>
      <c r="AY1884">
        <f t="shared" si="667"/>
        <v>2.239E-2</v>
      </c>
      <c r="BA1884" s="1">
        <v>43383</v>
      </c>
      <c r="BB1884">
        <v>2.7959999999999998</v>
      </c>
      <c r="BC1884">
        <f t="shared" si="668"/>
        <v>2.7959999999999999E-2</v>
      </c>
      <c r="BE1884" s="1">
        <v>43383</v>
      </c>
      <c r="BF1884">
        <v>2.9946000000000002</v>
      </c>
      <c r="BG1884">
        <f t="shared" si="669"/>
        <v>2.9946E-2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3">
        <f t="shared" ca="1" si="670"/>
        <v>48450</v>
      </c>
      <c r="B1885" s="20">
        <f t="shared" ca="1" si="659"/>
        <v>0</v>
      </c>
      <c r="C1885">
        <f t="shared" ca="1" si="672"/>
        <v>0</v>
      </c>
      <c r="D1885">
        <f t="shared" ca="1" si="662"/>
        <v>-6.7888888888888888</v>
      </c>
      <c r="E1885">
        <f t="shared" ca="1" si="663"/>
        <v>1.7859639999999999</v>
      </c>
      <c r="J1885">
        <f t="shared" ca="1" si="664"/>
        <v>127.79444444444445</v>
      </c>
      <c r="K1885">
        <f t="shared" ca="1" si="660"/>
        <v>1.7859639999999999</v>
      </c>
      <c r="P1885">
        <f t="shared" ca="1" si="665"/>
        <v>127.79444444444445</v>
      </c>
      <c r="Q1885">
        <f t="shared" ca="1" si="661"/>
        <v>1.7859639999999999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9"/>
      <c r="AH1885" s="27"/>
      <c r="AS1885" s="1">
        <v>43353</v>
      </c>
      <c r="AT1885">
        <v>2.1150000000000002</v>
      </c>
      <c r="AU1885">
        <f t="shared" si="666"/>
        <v>2.1150000000000002E-2</v>
      </c>
      <c r="AW1885" s="1">
        <v>43353</v>
      </c>
      <c r="AX1885">
        <v>2.23</v>
      </c>
      <c r="AY1885">
        <f t="shared" si="667"/>
        <v>2.23E-2</v>
      </c>
      <c r="BA1885" s="1">
        <v>43382</v>
      </c>
      <c r="BB1885">
        <v>2.794</v>
      </c>
      <c r="BC1885">
        <f t="shared" si="668"/>
        <v>2.794E-2</v>
      </c>
      <c r="BE1885" s="1">
        <v>43382</v>
      </c>
      <c r="BF1885">
        <v>3.0339999999999998</v>
      </c>
      <c r="BG1885">
        <f t="shared" si="669"/>
        <v>3.0339999999999999E-2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3">
        <f t="shared" ca="1" si="670"/>
        <v>48451</v>
      </c>
      <c r="B1886" s="20">
        <f t="shared" ca="1" si="659"/>
        <v>0</v>
      </c>
      <c r="C1886">
        <f t="shared" ca="1" si="672"/>
        <v>0</v>
      </c>
      <c r="D1886">
        <f t="shared" ca="1" si="662"/>
        <v>-6.791666666666667</v>
      </c>
      <c r="E1886">
        <f t="shared" ca="1" si="663"/>
        <v>1.7859639999999999</v>
      </c>
      <c r="J1886">
        <f t="shared" ca="1" si="664"/>
        <v>127.79444444444445</v>
      </c>
      <c r="K1886">
        <f t="shared" ca="1" si="660"/>
        <v>1.7859639999999999</v>
      </c>
      <c r="P1886">
        <f t="shared" ca="1" si="665"/>
        <v>127.79444444444445</v>
      </c>
      <c r="Q1886">
        <f t="shared" ca="1" si="661"/>
        <v>1.7859639999999999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9"/>
      <c r="AH1886" s="27"/>
      <c r="AS1886" s="1">
        <v>43350</v>
      </c>
      <c r="AT1886">
        <v>2.113</v>
      </c>
      <c r="AU1886">
        <f t="shared" si="666"/>
        <v>2.1129999999999999E-2</v>
      </c>
      <c r="AW1886" s="1">
        <v>43350</v>
      </c>
      <c r="AX1886">
        <v>2.2290000000000001</v>
      </c>
      <c r="AY1886">
        <f t="shared" si="667"/>
        <v>2.2290000000000001E-2</v>
      </c>
      <c r="BA1886" s="1">
        <v>43381</v>
      </c>
      <c r="BB1886">
        <v>2.794</v>
      </c>
      <c r="BC1886">
        <f t="shared" si="668"/>
        <v>2.794E-2</v>
      </c>
      <c r="BE1886" s="1">
        <v>43381</v>
      </c>
      <c r="BF1886">
        <v>3.0270000000000001</v>
      </c>
      <c r="BG1886">
        <f t="shared" si="669"/>
        <v>3.0270000000000002E-2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3">
        <f t="shared" ca="1" si="670"/>
        <v>48452</v>
      </c>
      <c r="B1887" s="20">
        <f t="shared" ca="1" si="659"/>
        <v>0</v>
      </c>
      <c r="C1887">
        <f t="shared" ca="1" si="672"/>
        <v>0</v>
      </c>
      <c r="D1887">
        <f t="shared" ca="1" si="662"/>
        <v>-6.7944444444444443</v>
      </c>
      <c r="E1887">
        <f t="shared" ca="1" si="663"/>
        <v>1.7859639999999999</v>
      </c>
      <c r="J1887">
        <f t="shared" ca="1" si="664"/>
        <v>127.79444444444445</v>
      </c>
      <c r="K1887">
        <f t="shared" ca="1" si="660"/>
        <v>1.7859639999999999</v>
      </c>
      <c r="P1887">
        <f t="shared" ca="1" si="665"/>
        <v>127.79444444444445</v>
      </c>
      <c r="Q1887">
        <f t="shared" ca="1" si="661"/>
        <v>1.7859639999999999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9"/>
      <c r="AH1887" s="27"/>
      <c r="AS1887" s="1">
        <v>43349</v>
      </c>
      <c r="AT1887">
        <v>2.1059999999999999</v>
      </c>
      <c r="AU1887">
        <f t="shared" si="666"/>
        <v>2.1059999999999999E-2</v>
      </c>
      <c r="AW1887" s="1">
        <v>43349</v>
      </c>
      <c r="AX1887">
        <v>2.2170000000000001</v>
      </c>
      <c r="AY1887">
        <f t="shared" si="667"/>
        <v>2.2170000000000002E-2</v>
      </c>
      <c r="BA1887" s="1">
        <v>43378</v>
      </c>
      <c r="BB1887">
        <v>2.7839999999999998</v>
      </c>
      <c r="BC1887">
        <f t="shared" si="668"/>
        <v>2.7839999999999997E-2</v>
      </c>
      <c r="BE1887" s="1">
        <v>43378</v>
      </c>
      <c r="BF1887">
        <v>3.0249999999999999</v>
      </c>
      <c r="BG1887">
        <f t="shared" si="669"/>
        <v>3.0249999999999999E-2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3">
        <f t="shared" ca="1" si="670"/>
        <v>48453</v>
      </c>
      <c r="B1888" s="20">
        <f t="shared" ca="1" si="659"/>
        <v>0</v>
      </c>
      <c r="C1888">
        <f t="shared" ca="1" si="672"/>
        <v>0</v>
      </c>
      <c r="D1888">
        <f t="shared" ca="1" si="662"/>
        <v>-6.7972222222222225</v>
      </c>
      <c r="E1888">
        <f t="shared" ca="1" si="663"/>
        <v>1.7859639999999999</v>
      </c>
      <c r="J1888">
        <f t="shared" ca="1" si="664"/>
        <v>127.79444444444445</v>
      </c>
      <c r="K1888">
        <f t="shared" ca="1" si="660"/>
        <v>1.7859639999999999</v>
      </c>
      <c r="P1888">
        <f t="shared" ca="1" si="665"/>
        <v>127.79444444444445</v>
      </c>
      <c r="Q1888">
        <f t="shared" ca="1" si="661"/>
        <v>1.7859639999999999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9"/>
      <c r="AH1888" s="27"/>
      <c r="AS1888" s="1">
        <v>43348</v>
      </c>
      <c r="AT1888">
        <v>2.097</v>
      </c>
      <c r="AU1888">
        <f t="shared" si="666"/>
        <v>2.0969999999999999E-2</v>
      </c>
      <c r="AW1888" s="1">
        <v>43348</v>
      </c>
      <c r="AX1888">
        <v>2.206</v>
      </c>
      <c r="AY1888">
        <f t="shared" si="667"/>
        <v>2.206E-2</v>
      </c>
      <c r="BA1888" s="1">
        <v>43377</v>
      </c>
      <c r="BB1888">
        <v>2.786</v>
      </c>
      <c r="BC1888">
        <f t="shared" si="668"/>
        <v>2.7859999999999999E-2</v>
      </c>
      <c r="BE1888" s="1">
        <v>43377</v>
      </c>
      <c r="BF1888">
        <v>3.0165999999999999</v>
      </c>
      <c r="BG1888">
        <f t="shared" si="669"/>
        <v>3.0165999999999998E-2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3">
        <f t="shared" ca="1" si="670"/>
        <v>48456</v>
      </c>
      <c r="B1889" s="20">
        <f t="shared" ca="1" si="659"/>
        <v>0</v>
      </c>
      <c r="C1889">
        <f t="shared" ca="1" si="672"/>
        <v>0</v>
      </c>
      <c r="D1889">
        <f t="shared" ca="1" si="662"/>
        <v>-6.8055555555555554</v>
      </c>
      <c r="E1889">
        <f t="shared" ca="1" si="663"/>
        <v>1.7859639999999999</v>
      </c>
      <c r="J1889">
        <f t="shared" ca="1" si="664"/>
        <v>127.79444444444445</v>
      </c>
      <c r="K1889">
        <f t="shared" ca="1" si="660"/>
        <v>1.7859639999999999</v>
      </c>
      <c r="P1889">
        <f t="shared" ca="1" si="665"/>
        <v>127.79444444444445</v>
      </c>
      <c r="Q1889">
        <f t="shared" ca="1" si="661"/>
        <v>1.7859639999999999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9"/>
      <c r="AH1889" s="27"/>
      <c r="AS1889" s="1">
        <v>43347</v>
      </c>
      <c r="AT1889">
        <v>2.0990000000000002</v>
      </c>
      <c r="AU1889">
        <f t="shared" si="666"/>
        <v>2.0990000000000002E-2</v>
      </c>
      <c r="AW1889" s="1">
        <v>43347</v>
      </c>
      <c r="AX1889">
        <v>2.202</v>
      </c>
      <c r="AY1889">
        <f t="shared" si="667"/>
        <v>2.2019999999999998E-2</v>
      </c>
      <c r="BA1889" s="1">
        <v>43376</v>
      </c>
      <c r="BB1889">
        <v>2.7709999999999999</v>
      </c>
      <c r="BC1889">
        <f t="shared" si="668"/>
        <v>2.7709999999999999E-2</v>
      </c>
      <c r="BE1889" s="1">
        <v>43376</v>
      </c>
      <c r="BF1889">
        <v>3.0167999999999999</v>
      </c>
      <c r="BG1889">
        <f t="shared" si="669"/>
        <v>3.0168E-2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3">
        <f t="shared" ca="1" si="670"/>
        <v>48457</v>
      </c>
      <c r="B1890" s="20">
        <f t="shared" ca="1" si="659"/>
        <v>0</v>
      </c>
      <c r="C1890">
        <f t="shared" ca="1" si="672"/>
        <v>0</v>
      </c>
      <c r="D1890">
        <f t="shared" ca="1" si="662"/>
        <v>-6.8083333333333336</v>
      </c>
      <c r="E1890">
        <f t="shared" ca="1" si="663"/>
        <v>1.7859639999999999</v>
      </c>
      <c r="J1890">
        <f t="shared" ca="1" si="664"/>
        <v>127.79444444444445</v>
      </c>
      <c r="K1890">
        <f t="shared" ca="1" si="660"/>
        <v>1.7859639999999999</v>
      </c>
      <c r="P1890">
        <f t="shared" ca="1" si="665"/>
        <v>127.79444444444445</v>
      </c>
      <c r="Q1890">
        <f t="shared" ca="1" si="661"/>
        <v>1.7859639999999999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9"/>
      <c r="AH1890" s="27"/>
      <c r="AS1890" s="1">
        <v>43346</v>
      </c>
      <c r="AT1890">
        <v>2.0920000000000001</v>
      </c>
      <c r="AU1890">
        <f t="shared" si="666"/>
        <v>2.0920000000000001E-2</v>
      </c>
      <c r="AW1890" s="1">
        <v>43346</v>
      </c>
      <c r="AX1890">
        <v>2.2000000000000002</v>
      </c>
      <c r="AY1890">
        <f t="shared" si="667"/>
        <v>2.2000000000000002E-2</v>
      </c>
      <c r="BA1890" s="1">
        <v>43375</v>
      </c>
      <c r="BB1890">
        <v>2.758</v>
      </c>
      <c r="BC1890">
        <f t="shared" si="668"/>
        <v>2.758E-2</v>
      </c>
      <c r="BE1890" s="1">
        <v>43375</v>
      </c>
      <c r="BF1890">
        <v>2.95</v>
      </c>
      <c r="BG1890">
        <f t="shared" si="669"/>
        <v>2.9500000000000002E-2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3">
        <f t="shared" ca="1" si="670"/>
        <v>48458</v>
      </c>
      <c r="B1891" s="20">
        <f t="shared" ca="1" si="659"/>
        <v>0</v>
      </c>
      <c r="C1891">
        <f t="shared" ca="1" si="672"/>
        <v>0</v>
      </c>
      <c r="D1891">
        <f t="shared" ca="1" si="662"/>
        <v>-6.8111111111111109</v>
      </c>
      <c r="E1891">
        <f t="shared" ca="1" si="663"/>
        <v>1.7859639999999999</v>
      </c>
      <c r="J1891">
        <f t="shared" ca="1" si="664"/>
        <v>127.79444444444445</v>
      </c>
      <c r="K1891">
        <f t="shared" ca="1" si="660"/>
        <v>1.7859639999999999</v>
      </c>
      <c r="P1891">
        <f t="shared" ca="1" si="665"/>
        <v>127.79444444444445</v>
      </c>
      <c r="Q1891">
        <f t="shared" ca="1" si="661"/>
        <v>1.7859639999999999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9"/>
      <c r="AH1891" s="27"/>
      <c r="AS1891" s="1">
        <v>43343</v>
      </c>
      <c r="AT1891">
        <v>2.0950000000000002</v>
      </c>
      <c r="AU1891">
        <f t="shared" si="666"/>
        <v>2.0950000000000003E-2</v>
      </c>
      <c r="AW1891" s="1">
        <v>43343</v>
      </c>
      <c r="AX1891">
        <v>2.2010000000000001</v>
      </c>
      <c r="AY1891">
        <f t="shared" si="667"/>
        <v>2.2010000000000002E-2</v>
      </c>
      <c r="BA1891" s="1">
        <v>43374</v>
      </c>
      <c r="BB1891">
        <v>2.7570000000000001</v>
      </c>
      <c r="BC1891">
        <f t="shared" si="668"/>
        <v>2.7570000000000001E-2</v>
      </c>
      <c r="BE1891" s="1">
        <v>43374</v>
      </c>
      <c r="BF1891">
        <v>2.9622000000000002</v>
      </c>
      <c r="BG1891">
        <f t="shared" si="669"/>
        <v>2.9622000000000002E-2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3">
        <f t="shared" ca="1" si="670"/>
        <v>48459</v>
      </c>
      <c r="B1892" s="20">
        <f t="shared" ca="1" si="659"/>
        <v>0</v>
      </c>
      <c r="C1892">
        <f t="shared" ca="1" si="672"/>
        <v>0</v>
      </c>
      <c r="D1892">
        <f t="shared" ca="1" si="662"/>
        <v>-6.8138888888888891</v>
      </c>
      <c r="E1892">
        <f t="shared" ca="1" si="663"/>
        <v>1.7859639999999999</v>
      </c>
      <c r="J1892">
        <f t="shared" ca="1" si="664"/>
        <v>127.79444444444445</v>
      </c>
      <c r="K1892">
        <f t="shared" ca="1" si="660"/>
        <v>1.7859639999999999</v>
      </c>
      <c r="P1892">
        <f t="shared" ca="1" si="665"/>
        <v>127.79444444444445</v>
      </c>
      <c r="Q1892">
        <f t="shared" ca="1" si="661"/>
        <v>1.7859639999999999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9"/>
      <c r="AH1892" s="27"/>
      <c r="AS1892" s="1">
        <v>43342</v>
      </c>
      <c r="AT1892">
        <v>2.0910000000000002</v>
      </c>
      <c r="AU1892">
        <f t="shared" si="666"/>
        <v>2.0910000000000002E-2</v>
      </c>
      <c r="AW1892" s="1">
        <v>43342</v>
      </c>
      <c r="AX1892">
        <v>2.2000000000000002</v>
      </c>
      <c r="AY1892">
        <f t="shared" si="667"/>
        <v>2.2000000000000002E-2</v>
      </c>
      <c r="BA1892" s="1">
        <v>43371</v>
      </c>
      <c r="BB1892">
        <v>2.7509999999999999</v>
      </c>
      <c r="BC1892">
        <f t="shared" si="668"/>
        <v>2.751E-2</v>
      </c>
      <c r="BE1892" s="1">
        <v>43371</v>
      </c>
      <c r="BF1892">
        <v>2.9529999999999998</v>
      </c>
      <c r="BG1892">
        <f t="shared" si="669"/>
        <v>2.9529999999999997E-2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3">
        <f t="shared" ca="1" si="670"/>
        <v>48460</v>
      </c>
      <c r="B1893" s="20">
        <f t="shared" ca="1" si="659"/>
        <v>0</v>
      </c>
      <c r="C1893">
        <f t="shared" ca="1" si="672"/>
        <v>0</v>
      </c>
      <c r="D1893">
        <f t="shared" ca="1" si="662"/>
        <v>-6.8166666666666664</v>
      </c>
      <c r="E1893">
        <f t="shared" ca="1" si="663"/>
        <v>1.7859639999999999</v>
      </c>
      <c r="J1893">
        <f t="shared" ca="1" si="664"/>
        <v>127.79444444444445</v>
      </c>
      <c r="K1893">
        <f t="shared" ca="1" si="660"/>
        <v>1.7859639999999999</v>
      </c>
      <c r="P1893">
        <f t="shared" ca="1" si="665"/>
        <v>127.79444444444445</v>
      </c>
      <c r="Q1893">
        <f t="shared" ca="1" si="661"/>
        <v>1.7859639999999999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9"/>
      <c r="AH1893" s="27"/>
      <c r="AS1893" s="1">
        <v>43341</v>
      </c>
      <c r="AT1893">
        <v>2.08</v>
      </c>
      <c r="AU1893">
        <f t="shared" si="666"/>
        <v>2.0799999999999999E-2</v>
      </c>
      <c r="AW1893" s="1">
        <v>43341</v>
      </c>
      <c r="AX1893">
        <v>2.1960000000000002</v>
      </c>
      <c r="AY1893">
        <f t="shared" si="667"/>
        <v>2.196E-2</v>
      </c>
      <c r="BA1893" s="1">
        <v>43370</v>
      </c>
      <c r="BB1893">
        <v>2.762</v>
      </c>
      <c r="BC1893">
        <f t="shared" si="668"/>
        <v>2.7619999999999999E-2</v>
      </c>
      <c r="BE1893" s="1">
        <v>43370</v>
      </c>
      <c r="BF1893">
        <v>2.9630000000000001</v>
      </c>
      <c r="BG1893">
        <f t="shared" si="669"/>
        <v>2.963E-2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3">
        <f t="shared" ca="1" si="670"/>
        <v>48463</v>
      </c>
      <c r="B1894" s="20">
        <f t="shared" ca="1" si="659"/>
        <v>0</v>
      </c>
      <c r="C1894">
        <f t="shared" ca="1" si="672"/>
        <v>0</v>
      </c>
      <c r="D1894">
        <f t="shared" ca="1" si="662"/>
        <v>-6.8250000000000002</v>
      </c>
      <c r="E1894">
        <f t="shared" ca="1" si="663"/>
        <v>1.7859639999999999</v>
      </c>
      <c r="J1894">
        <f t="shared" ca="1" si="664"/>
        <v>127.79444444444445</v>
      </c>
      <c r="K1894">
        <f t="shared" ca="1" si="660"/>
        <v>1.7859639999999999</v>
      </c>
      <c r="P1894">
        <f t="shared" ca="1" si="665"/>
        <v>127.79444444444445</v>
      </c>
      <c r="Q1894">
        <f t="shared" ca="1" si="661"/>
        <v>1.7859639999999999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9"/>
      <c r="AH1894" s="27"/>
      <c r="AS1894" s="1">
        <v>43340</v>
      </c>
      <c r="AT1894">
        <v>2.0819999999999999</v>
      </c>
      <c r="AU1894">
        <f t="shared" si="666"/>
        <v>2.0819999999999998E-2</v>
      </c>
      <c r="AW1894" s="1">
        <v>43340</v>
      </c>
      <c r="AX1894">
        <v>2.1960000000000002</v>
      </c>
      <c r="AY1894">
        <f t="shared" si="667"/>
        <v>2.196E-2</v>
      </c>
      <c r="BA1894" s="1">
        <v>43369</v>
      </c>
      <c r="BB1894">
        <v>2.7589999999999999</v>
      </c>
      <c r="BC1894">
        <f t="shared" si="668"/>
        <v>2.759E-2</v>
      </c>
      <c r="BE1894" s="1">
        <v>43369</v>
      </c>
      <c r="BF1894">
        <v>2.9582999999999999</v>
      </c>
      <c r="BG1894">
        <f t="shared" si="669"/>
        <v>2.9582999999999998E-2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3">
        <f t="shared" ca="1" si="670"/>
        <v>48464</v>
      </c>
      <c r="B1895" s="20">
        <f t="shared" ca="1" si="659"/>
        <v>0</v>
      </c>
      <c r="C1895">
        <f t="shared" ca="1" si="672"/>
        <v>0</v>
      </c>
      <c r="D1895">
        <f t="shared" ca="1" si="662"/>
        <v>-6.8277777777777775</v>
      </c>
      <c r="E1895">
        <f t="shared" ca="1" si="663"/>
        <v>1.7859639999999999</v>
      </c>
      <c r="J1895">
        <f t="shared" ca="1" si="664"/>
        <v>127.79444444444445</v>
      </c>
      <c r="K1895">
        <f t="shared" ca="1" si="660"/>
        <v>1.7859639999999999</v>
      </c>
      <c r="P1895">
        <f t="shared" ca="1" si="665"/>
        <v>127.79444444444445</v>
      </c>
      <c r="Q1895">
        <f t="shared" ca="1" si="661"/>
        <v>1.7859639999999999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9"/>
      <c r="AH1895" s="27"/>
      <c r="AS1895" s="1">
        <v>43339</v>
      </c>
      <c r="AT1895">
        <v>2.0720000000000001</v>
      </c>
      <c r="AU1895">
        <f t="shared" si="666"/>
        <v>2.0720000000000002E-2</v>
      </c>
      <c r="AW1895" s="1">
        <v>43339</v>
      </c>
      <c r="AX1895">
        <v>2.1840000000000002</v>
      </c>
      <c r="AY1895">
        <f t="shared" si="667"/>
        <v>2.1840000000000002E-2</v>
      </c>
      <c r="BA1895" s="1">
        <v>43368</v>
      </c>
      <c r="BB1895">
        <v>2.7570000000000001</v>
      </c>
      <c r="BC1895">
        <f t="shared" si="668"/>
        <v>2.7570000000000001E-2</v>
      </c>
      <c r="BE1895" s="1">
        <v>43368</v>
      </c>
      <c r="BF1895">
        <v>2.9799000000000002</v>
      </c>
      <c r="BG1895">
        <f t="shared" si="669"/>
        <v>2.9799000000000003E-2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3">
        <f t="shared" ca="1" si="670"/>
        <v>48465</v>
      </c>
      <c r="B1896" s="20">
        <f t="shared" ca="1" si="659"/>
        <v>0</v>
      </c>
      <c r="C1896">
        <f t="shared" ca="1" si="672"/>
        <v>0</v>
      </c>
      <c r="D1896">
        <f t="shared" ca="1" si="662"/>
        <v>-6.8305555555555557</v>
      </c>
      <c r="E1896">
        <f t="shared" ca="1" si="663"/>
        <v>1.7859639999999999</v>
      </c>
      <c r="J1896">
        <f t="shared" ca="1" si="664"/>
        <v>127.79444444444445</v>
      </c>
      <c r="K1896">
        <f t="shared" ca="1" si="660"/>
        <v>1.7859639999999999</v>
      </c>
      <c r="P1896">
        <f t="shared" ca="1" si="665"/>
        <v>127.79444444444445</v>
      </c>
      <c r="Q1896">
        <f t="shared" ca="1" si="661"/>
        <v>1.7859639999999999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9"/>
      <c r="AH1896" s="27"/>
      <c r="AS1896" s="1">
        <v>43336</v>
      </c>
      <c r="AT1896">
        <v>2.0739999999999998</v>
      </c>
      <c r="AU1896">
        <f t="shared" si="666"/>
        <v>2.0739999999999998E-2</v>
      </c>
      <c r="AW1896" s="1">
        <v>43336</v>
      </c>
      <c r="AX1896">
        <v>2.1829999999999998</v>
      </c>
      <c r="AY1896">
        <f t="shared" si="667"/>
        <v>2.1829999999999999E-2</v>
      </c>
      <c r="BA1896" s="1">
        <v>43367</v>
      </c>
      <c r="BB1896">
        <v>2.7410000000000001</v>
      </c>
      <c r="BC1896">
        <f t="shared" si="668"/>
        <v>2.741E-2</v>
      </c>
      <c r="BE1896" s="1">
        <v>43367</v>
      </c>
      <c r="BF1896">
        <v>2.9603000000000002</v>
      </c>
      <c r="BG1896">
        <f t="shared" si="669"/>
        <v>2.9603000000000001E-2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3">
        <f t="shared" ca="1" si="670"/>
        <v>48466</v>
      </c>
      <c r="B1897" s="20">
        <f t="shared" ca="1" si="659"/>
        <v>0</v>
      </c>
      <c r="C1897">
        <f t="shared" ca="1" si="672"/>
        <v>0</v>
      </c>
      <c r="D1897">
        <f t="shared" ca="1" si="662"/>
        <v>-6.833333333333333</v>
      </c>
      <c r="E1897">
        <f t="shared" ca="1" si="663"/>
        <v>1.7859639999999999</v>
      </c>
      <c r="J1897">
        <f t="shared" ca="1" si="664"/>
        <v>127.79444444444445</v>
      </c>
      <c r="K1897">
        <f t="shared" ca="1" si="660"/>
        <v>1.7859639999999999</v>
      </c>
      <c r="P1897">
        <f t="shared" ca="1" si="665"/>
        <v>127.79444444444445</v>
      </c>
      <c r="Q1897">
        <f t="shared" ca="1" si="661"/>
        <v>1.7859639999999999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9"/>
      <c r="AH1897" s="27"/>
      <c r="AS1897" s="1">
        <v>43335</v>
      </c>
      <c r="AT1897">
        <v>2.0720000000000001</v>
      </c>
      <c r="AU1897">
        <f t="shared" si="666"/>
        <v>2.0720000000000002E-2</v>
      </c>
      <c r="AW1897" s="1">
        <v>43335</v>
      </c>
      <c r="AX1897">
        <v>2.177</v>
      </c>
      <c r="AY1897">
        <f t="shared" si="667"/>
        <v>2.1770000000000001E-2</v>
      </c>
      <c r="BA1897" s="1">
        <v>43364</v>
      </c>
      <c r="BB1897">
        <v>2.7410000000000001</v>
      </c>
      <c r="BC1897">
        <f t="shared" si="668"/>
        <v>2.741E-2</v>
      </c>
      <c r="BE1897" s="1">
        <v>43364</v>
      </c>
      <c r="BF1897">
        <v>2.95</v>
      </c>
      <c r="BG1897">
        <f t="shared" si="669"/>
        <v>2.9500000000000002E-2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3">
        <f t="shared" ca="1" si="670"/>
        <v>48467</v>
      </c>
      <c r="B1898" s="20">
        <f t="shared" ca="1" si="659"/>
        <v>0</v>
      </c>
      <c r="C1898">
        <f t="shared" ca="1" si="672"/>
        <v>0</v>
      </c>
      <c r="D1898">
        <f t="shared" ca="1" si="662"/>
        <v>-6.8361111111111112</v>
      </c>
      <c r="E1898">
        <f t="shared" ca="1" si="663"/>
        <v>1.7859639999999999</v>
      </c>
      <c r="J1898">
        <f t="shared" ca="1" si="664"/>
        <v>127.79444444444445</v>
      </c>
      <c r="K1898">
        <f t="shared" ca="1" si="660"/>
        <v>1.7859639999999999</v>
      </c>
      <c r="P1898">
        <f t="shared" ca="1" si="665"/>
        <v>127.79444444444445</v>
      </c>
      <c r="Q1898">
        <f t="shared" ca="1" si="661"/>
        <v>1.7859639999999999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9"/>
      <c r="AH1898" s="27"/>
      <c r="AS1898" s="1">
        <v>43334</v>
      </c>
      <c r="AT1898">
        <v>2.0550000000000002</v>
      </c>
      <c r="AU1898">
        <f t="shared" si="666"/>
        <v>2.0550000000000002E-2</v>
      </c>
      <c r="AW1898" s="1">
        <v>43334</v>
      </c>
      <c r="AX1898">
        <v>2.16</v>
      </c>
      <c r="AY1898">
        <f t="shared" si="667"/>
        <v>2.1600000000000001E-2</v>
      </c>
      <c r="BA1898" s="1">
        <v>43363</v>
      </c>
      <c r="BB1898">
        <v>2.7490000000000001</v>
      </c>
      <c r="BC1898">
        <f t="shared" si="668"/>
        <v>2.7490000000000001E-2</v>
      </c>
      <c r="BE1898" s="1">
        <v>43363</v>
      </c>
      <c r="BF1898">
        <v>2.956</v>
      </c>
      <c r="BG1898">
        <f t="shared" si="669"/>
        <v>2.9559999999999999E-2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3">
        <f t="shared" ca="1" si="670"/>
        <v>48470</v>
      </c>
      <c r="B1899" s="20">
        <f t="shared" ca="1" si="659"/>
        <v>0</v>
      </c>
      <c r="C1899">
        <f t="shared" ca="1" si="672"/>
        <v>0</v>
      </c>
      <c r="D1899">
        <f t="shared" ca="1" si="662"/>
        <v>-6.8444444444444441</v>
      </c>
      <c r="E1899">
        <f t="shared" ca="1" si="663"/>
        <v>1.7859639999999999</v>
      </c>
      <c r="J1899">
        <f t="shared" ca="1" si="664"/>
        <v>127.79444444444445</v>
      </c>
      <c r="K1899">
        <f t="shared" ca="1" si="660"/>
        <v>1.7859639999999999</v>
      </c>
      <c r="P1899">
        <f t="shared" ca="1" si="665"/>
        <v>127.79444444444445</v>
      </c>
      <c r="Q1899">
        <f t="shared" ca="1" si="661"/>
        <v>1.7859639999999999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9"/>
      <c r="AH1899" s="27"/>
      <c r="AS1899" s="1">
        <v>43333</v>
      </c>
      <c r="AT1899">
        <v>2.0550000000000002</v>
      </c>
      <c r="AU1899">
        <f t="shared" si="666"/>
        <v>2.0550000000000002E-2</v>
      </c>
      <c r="AW1899" s="1">
        <v>43333</v>
      </c>
      <c r="AX1899">
        <v>2.1589999999999998</v>
      </c>
      <c r="AY1899">
        <f t="shared" si="667"/>
        <v>2.1589999999999998E-2</v>
      </c>
      <c r="BA1899" s="1">
        <v>43362</v>
      </c>
      <c r="BB1899">
        <v>2.7280000000000002</v>
      </c>
      <c r="BC1899">
        <f t="shared" si="668"/>
        <v>2.7280000000000002E-2</v>
      </c>
      <c r="BE1899" s="1">
        <v>43362</v>
      </c>
      <c r="BF1899">
        <v>2.9346000000000001</v>
      </c>
      <c r="BG1899">
        <f t="shared" si="669"/>
        <v>2.9346000000000001E-2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3">
        <f t="shared" ca="1" si="670"/>
        <v>48471</v>
      </c>
      <c r="B1900" s="20">
        <f t="shared" ca="1" si="659"/>
        <v>0</v>
      </c>
      <c r="C1900">
        <f t="shared" ca="1" si="672"/>
        <v>0</v>
      </c>
      <c r="D1900">
        <f t="shared" ca="1" si="662"/>
        <v>-6.8472222222222223</v>
      </c>
      <c r="E1900">
        <f t="shared" ca="1" si="663"/>
        <v>1.7859639999999999</v>
      </c>
      <c r="J1900">
        <f t="shared" ca="1" si="664"/>
        <v>127.79444444444445</v>
      </c>
      <c r="K1900">
        <f t="shared" ca="1" si="660"/>
        <v>1.7859639999999999</v>
      </c>
      <c r="P1900">
        <f t="shared" ca="1" si="665"/>
        <v>127.79444444444445</v>
      </c>
      <c r="Q1900">
        <f t="shared" ca="1" si="661"/>
        <v>1.7859639999999999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9"/>
      <c r="AH1900" s="27"/>
      <c r="AS1900" s="1">
        <v>43332</v>
      </c>
      <c r="AT1900">
        <v>2.0499999999999998</v>
      </c>
      <c r="AU1900">
        <f t="shared" si="666"/>
        <v>2.0499999999999997E-2</v>
      </c>
      <c r="AW1900" s="1">
        <v>43332</v>
      </c>
      <c r="AX1900">
        <v>2.157</v>
      </c>
      <c r="AY1900">
        <f t="shared" si="667"/>
        <v>2.1569999999999999E-2</v>
      </c>
      <c r="BA1900" s="1">
        <v>43361</v>
      </c>
      <c r="BB1900">
        <v>2.7080000000000002</v>
      </c>
      <c r="BC1900">
        <f t="shared" si="668"/>
        <v>2.7080000000000003E-2</v>
      </c>
      <c r="BE1900" s="1">
        <v>43361</v>
      </c>
      <c r="BF1900">
        <v>2.9369999999999998</v>
      </c>
      <c r="BG1900">
        <f t="shared" si="669"/>
        <v>2.9369999999999997E-2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3">
        <f t="shared" ca="1" si="670"/>
        <v>48472</v>
      </c>
      <c r="B1901" s="20">
        <f t="shared" ca="1" si="659"/>
        <v>0</v>
      </c>
      <c r="C1901">
        <f t="shared" ca="1" si="672"/>
        <v>0</v>
      </c>
      <c r="D1901">
        <f t="shared" ca="1" si="662"/>
        <v>-6.85</v>
      </c>
      <c r="E1901">
        <f t="shared" ca="1" si="663"/>
        <v>1.7859639999999999</v>
      </c>
      <c r="J1901">
        <f t="shared" ca="1" si="664"/>
        <v>127.79444444444445</v>
      </c>
      <c r="K1901">
        <f t="shared" ca="1" si="660"/>
        <v>1.7859639999999999</v>
      </c>
      <c r="P1901">
        <f t="shared" ca="1" si="665"/>
        <v>127.79444444444445</v>
      </c>
      <c r="Q1901">
        <f t="shared" ca="1" si="661"/>
        <v>1.7859639999999999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9"/>
      <c r="AH1901" s="27"/>
      <c r="AS1901" s="1">
        <v>43329</v>
      </c>
      <c r="AT1901">
        <v>2.0510000000000002</v>
      </c>
      <c r="AU1901">
        <f t="shared" si="666"/>
        <v>2.051E-2</v>
      </c>
      <c r="AW1901" s="1">
        <v>43329</v>
      </c>
      <c r="AX1901">
        <v>2.1549999999999998</v>
      </c>
      <c r="AY1901">
        <f t="shared" si="667"/>
        <v>2.155E-2</v>
      </c>
      <c r="BA1901" s="1">
        <v>43360</v>
      </c>
      <c r="BB1901">
        <v>2.7090000000000001</v>
      </c>
      <c r="BC1901">
        <f t="shared" si="668"/>
        <v>2.7089999999999999E-2</v>
      </c>
      <c r="BE1901" s="1">
        <v>43360</v>
      </c>
      <c r="BF1901">
        <v>2.911</v>
      </c>
      <c r="BG1901">
        <f t="shared" si="669"/>
        <v>2.911E-2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3">
        <f t="shared" ca="1" si="670"/>
        <v>48473</v>
      </c>
      <c r="B1902" s="20">
        <f t="shared" ca="1" si="659"/>
        <v>0</v>
      </c>
      <c r="C1902">
        <f t="shared" ca="1" si="672"/>
        <v>0</v>
      </c>
      <c r="D1902">
        <f t="shared" ca="1" si="662"/>
        <v>-6.8527777777777779</v>
      </c>
      <c r="E1902">
        <f t="shared" ca="1" si="663"/>
        <v>1.7859639999999999</v>
      </c>
      <c r="J1902">
        <f t="shared" ca="1" si="664"/>
        <v>127.79444444444445</v>
      </c>
      <c r="K1902">
        <f t="shared" ca="1" si="660"/>
        <v>1.7859639999999999</v>
      </c>
      <c r="P1902">
        <f t="shared" ca="1" si="665"/>
        <v>127.79444444444445</v>
      </c>
      <c r="Q1902">
        <f t="shared" ca="1" si="661"/>
        <v>1.7859639999999999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9"/>
      <c r="AH1902" s="27"/>
      <c r="AS1902" s="1">
        <v>43328</v>
      </c>
      <c r="AT1902">
        <v>2.0459999999999998</v>
      </c>
      <c r="AU1902">
        <f t="shared" si="666"/>
        <v>2.0459999999999999E-2</v>
      </c>
      <c r="AW1902" s="1">
        <v>43328</v>
      </c>
      <c r="AX1902">
        <v>2.1539999999999999</v>
      </c>
      <c r="AY1902">
        <f t="shared" si="667"/>
        <v>2.154E-2</v>
      </c>
      <c r="BA1902" s="1">
        <v>43357</v>
      </c>
      <c r="BB1902">
        <v>2.7109999999999999</v>
      </c>
      <c r="BC1902">
        <f t="shared" si="668"/>
        <v>2.7109999999999999E-2</v>
      </c>
      <c r="BE1902" s="1">
        <v>43357</v>
      </c>
      <c r="BF1902">
        <v>2.9180000000000001</v>
      </c>
      <c r="BG1902">
        <f t="shared" si="669"/>
        <v>2.9180000000000001E-2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3">
        <f t="shared" ca="1" si="670"/>
        <v>48474</v>
      </c>
      <c r="B1903" s="20">
        <f t="shared" ca="1" si="659"/>
        <v>0</v>
      </c>
      <c r="C1903">
        <f t="shared" ca="1" si="672"/>
        <v>0</v>
      </c>
      <c r="D1903">
        <f t="shared" ca="1" si="662"/>
        <v>-6.8555555555555552</v>
      </c>
      <c r="E1903">
        <f t="shared" ca="1" si="663"/>
        <v>1.7859639999999999</v>
      </c>
      <c r="J1903">
        <f t="shared" ca="1" si="664"/>
        <v>127.79444444444445</v>
      </c>
      <c r="K1903">
        <f t="shared" ca="1" si="660"/>
        <v>1.7859639999999999</v>
      </c>
      <c r="P1903">
        <f t="shared" ca="1" si="665"/>
        <v>127.79444444444445</v>
      </c>
      <c r="Q1903">
        <f t="shared" ca="1" si="661"/>
        <v>1.7859639999999999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9"/>
      <c r="AH1903" s="27"/>
      <c r="AS1903" s="1">
        <v>43327</v>
      </c>
      <c r="AT1903">
        <v>2.0310000000000001</v>
      </c>
      <c r="AU1903">
        <f t="shared" si="666"/>
        <v>2.0310000000000002E-2</v>
      </c>
      <c r="AW1903" s="1">
        <v>43327</v>
      </c>
      <c r="AX1903">
        <v>2.149</v>
      </c>
      <c r="AY1903">
        <f t="shared" si="667"/>
        <v>2.1489999999999999E-2</v>
      </c>
      <c r="BA1903" s="1">
        <v>43356</v>
      </c>
      <c r="BB1903">
        <v>2.7069999999999999</v>
      </c>
      <c r="BC1903">
        <f t="shared" si="668"/>
        <v>2.7069999999999997E-2</v>
      </c>
      <c r="BE1903" s="1">
        <v>43356</v>
      </c>
      <c r="BF1903">
        <v>2.8959999999999999</v>
      </c>
      <c r="BG1903">
        <f t="shared" si="669"/>
        <v>2.896E-2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3">
        <f t="shared" ca="1" si="670"/>
        <v>48477</v>
      </c>
      <c r="B1904" s="20">
        <f t="shared" ca="1" si="659"/>
        <v>0</v>
      </c>
      <c r="C1904">
        <f t="shared" ca="1" si="672"/>
        <v>0</v>
      </c>
      <c r="D1904">
        <f t="shared" ca="1" si="662"/>
        <v>-6.8638888888888889</v>
      </c>
      <c r="E1904">
        <f t="shared" ca="1" si="663"/>
        <v>1.7859639999999999</v>
      </c>
      <c r="J1904">
        <f t="shared" ca="1" si="664"/>
        <v>127.79444444444445</v>
      </c>
      <c r="K1904">
        <f t="shared" ca="1" si="660"/>
        <v>1.7859639999999999</v>
      </c>
      <c r="P1904">
        <f t="shared" ca="1" si="665"/>
        <v>127.79444444444445</v>
      </c>
      <c r="Q1904">
        <f t="shared" ca="1" si="661"/>
        <v>1.7859639999999999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9"/>
      <c r="AH1904" s="27"/>
      <c r="AS1904" s="1">
        <v>43326</v>
      </c>
      <c r="AT1904">
        <v>2.028</v>
      </c>
      <c r="AU1904">
        <f t="shared" si="666"/>
        <v>2.0279999999999999E-2</v>
      </c>
      <c r="AW1904" s="1">
        <v>43326</v>
      </c>
      <c r="AX1904">
        <v>2.1520000000000001</v>
      </c>
      <c r="AY1904">
        <f t="shared" si="667"/>
        <v>2.1520000000000001E-2</v>
      </c>
      <c r="BA1904" s="1">
        <v>43355</v>
      </c>
      <c r="BB1904">
        <v>2.6989999999999998</v>
      </c>
      <c r="BC1904">
        <f t="shared" si="668"/>
        <v>2.699E-2</v>
      </c>
      <c r="BE1904" s="1">
        <v>43355</v>
      </c>
      <c r="BF1904">
        <v>2.8940000000000001</v>
      </c>
      <c r="BG1904">
        <f t="shared" si="669"/>
        <v>2.894E-2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3">
        <f t="shared" ca="1" si="670"/>
        <v>48478</v>
      </c>
      <c r="B1905" s="20">
        <f t="shared" ca="1" si="659"/>
        <v>0</v>
      </c>
      <c r="C1905">
        <f t="shared" ca="1" si="672"/>
        <v>0</v>
      </c>
      <c r="D1905">
        <f t="shared" ca="1" si="662"/>
        <v>-6.8666666666666663</v>
      </c>
      <c r="E1905">
        <f t="shared" ca="1" si="663"/>
        <v>1.7859639999999999</v>
      </c>
      <c r="J1905">
        <f t="shared" ca="1" si="664"/>
        <v>127.79444444444445</v>
      </c>
      <c r="K1905">
        <f t="shared" ca="1" si="660"/>
        <v>1.7859639999999999</v>
      </c>
      <c r="P1905">
        <f t="shared" ca="1" si="665"/>
        <v>127.79444444444445</v>
      </c>
      <c r="Q1905">
        <f t="shared" ca="1" si="661"/>
        <v>1.7859639999999999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9"/>
      <c r="AH1905" s="27"/>
      <c r="AS1905" s="1">
        <v>43325</v>
      </c>
      <c r="AT1905">
        <v>2.0270000000000001</v>
      </c>
      <c r="AU1905">
        <f t="shared" si="666"/>
        <v>2.027E-2</v>
      </c>
      <c r="AW1905" s="1">
        <v>43325</v>
      </c>
      <c r="AX1905">
        <v>2.133</v>
      </c>
      <c r="AY1905">
        <f t="shared" si="667"/>
        <v>2.1330000000000002E-2</v>
      </c>
      <c r="BA1905" s="1">
        <v>43354</v>
      </c>
      <c r="BB1905">
        <v>2.7040000000000002</v>
      </c>
      <c r="BC1905">
        <f t="shared" si="668"/>
        <v>2.7040000000000002E-2</v>
      </c>
      <c r="BE1905" s="1">
        <v>43354</v>
      </c>
      <c r="BF1905">
        <v>2.9047999999999998</v>
      </c>
      <c r="BG1905">
        <f t="shared" si="669"/>
        <v>2.9047999999999997E-2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3">
        <f t="shared" ca="1" si="670"/>
        <v>48479</v>
      </c>
      <c r="B1906" s="20">
        <f t="shared" ca="1" si="659"/>
        <v>0</v>
      </c>
      <c r="C1906">
        <f t="shared" ca="1" si="672"/>
        <v>0</v>
      </c>
      <c r="D1906">
        <f t="shared" ca="1" si="662"/>
        <v>-6.8694444444444445</v>
      </c>
      <c r="E1906">
        <f t="shared" ca="1" si="663"/>
        <v>1.7859639999999999</v>
      </c>
      <c r="J1906">
        <f t="shared" ca="1" si="664"/>
        <v>127.79444444444445</v>
      </c>
      <c r="K1906">
        <f t="shared" ca="1" si="660"/>
        <v>1.7859639999999999</v>
      </c>
      <c r="P1906">
        <f t="shared" ca="1" si="665"/>
        <v>127.79444444444445</v>
      </c>
      <c r="Q1906">
        <f t="shared" ca="1" si="661"/>
        <v>1.7859639999999999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9"/>
      <c r="AH1906" s="27"/>
      <c r="AS1906" s="1">
        <v>43322</v>
      </c>
      <c r="AT1906">
        <v>2.0190000000000001</v>
      </c>
      <c r="AU1906">
        <f t="shared" si="666"/>
        <v>2.019E-2</v>
      </c>
      <c r="AW1906" s="1">
        <v>43322</v>
      </c>
      <c r="AX1906">
        <v>2.1339999999999999</v>
      </c>
      <c r="AY1906">
        <f t="shared" si="667"/>
        <v>2.1339999999999998E-2</v>
      </c>
      <c r="BA1906" s="1">
        <v>43353</v>
      </c>
      <c r="BB1906">
        <v>2.6859999999999999</v>
      </c>
      <c r="BC1906">
        <f t="shared" si="668"/>
        <v>2.6859999999999998E-2</v>
      </c>
      <c r="BE1906" s="1">
        <v>43353</v>
      </c>
      <c r="BF1906">
        <v>2.8742000000000001</v>
      </c>
      <c r="BG1906">
        <f t="shared" si="669"/>
        <v>2.8742E-2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3">
        <f t="shared" ca="1" si="670"/>
        <v>48480</v>
      </c>
      <c r="B1907" s="20">
        <f t="shared" ca="1" si="659"/>
        <v>0</v>
      </c>
      <c r="C1907">
        <f t="shared" ca="1" si="672"/>
        <v>0</v>
      </c>
      <c r="D1907">
        <f t="shared" ca="1" si="662"/>
        <v>-6.8722222222222218</v>
      </c>
      <c r="E1907">
        <f t="shared" ca="1" si="663"/>
        <v>1.7859639999999999</v>
      </c>
      <c r="J1907">
        <f t="shared" ca="1" si="664"/>
        <v>127.79444444444445</v>
      </c>
      <c r="K1907">
        <f t="shared" ca="1" si="660"/>
        <v>1.7859639999999999</v>
      </c>
      <c r="P1907">
        <f t="shared" ca="1" si="665"/>
        <v>127.79444444444445</v>
      </c>
      <c r="Q1907">
        <f t="shared" ca="1" si="661"/>
        <v>1.7859639999999999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9"/>
      <c r="AH1907" s="27"/>
      <c r="AS1907" s="1">
        <v>43321</v>
      </c>
      <c r="AT1907">
        <v>2.0270000000000001</v>
      </c>
      <c r="AU1907">
        <f t="shared" si="666"/>
        <v>2.027E-2</v>
      </c>
      <c r="AW1907" s="1">
        <v>43321</v>
      </c>
      <c r="AX1907">
        <v>2.1429999999999998</v>
      </c>
      <c r="AY1907">
        <f t="shared" si="667"/>
        <v>2.1429999999999998E-2</v>
      </c>
      <c r="BA1907" s="1">
        <v>43350</v>
      </c>
      <c r="BB1907">
        <v>2.681</v>
      </c>
      <c r="BC1907">
        <f t="shared" si="668"/>
        <v>2.681E-2</v>
      </c>
      <c r="BE1907" s="1">
        <v>43350</v>
      </c>
      <c r="BF1907">
        <v>2.8580000000000001</v>
      </c>
      <c r="BG1907">
        <f t="shared" si="669"/>
        <v>2.8580000000000001E-2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3">
        <f t="shared" ca="1" si="670"/>
        <v>48481</v>
      </c>
      <c r="B1908" s="20">
        <f t="shared" ca="1" si="659"/>
        <v>0</v>
      </c>
      <c r="C1908">
        <f t="shared" ca="1" si="672"/>
        <v>0</v>
      </c>
      <c r="D1908">
        <f t="shared" ca="1" si="662"/>
        <v>-6.875</v>
      </c>
      <c r="E1908">
        <f t="shared" ca="1" si="663"/>
        <v>1.7859639999999999</v>
      </c>
      <c r="J1908">
        <f t="shared" ca="1" si="664"/>
        <v>127.79444444444445</v>
      </c>
      <c r="K1908">
        <f t="shared" ca="1" si="660"/>
        <v>1.7859639999999999</v>
      </c>
      <c r="P1908">
        <f t="shared" ca="1" si="665"/>
        <v>127.79444444444445</v>
      </c>
      <c r="Q1908">
        <f t="shared" ca="1" si="661"/>
        <v>1.7859639999999999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9"/>
      <c r="AH1908" s="27"/>
      <c r="AS1908" s="1">
        <v>43320</v>
      </c>
      <c r="AT1908">
        <v>2.0190000000000001</v>
      </c>
      <c r="AU1908">
        <f t="shared" si="666"/>
        <v>2.019E-2</v>
      </c>
      <c r="AW1908" s="1">
        <v>43320</v>
      </c>
      <c r="AX1908">
        <v>2.141</v>
      </c>
      <c r="AY1908">
        <f t="shared" si="667"/>
        <v>2.1409999999999998E-2</v>
      </c>
      <c r="BA1908" s="1">
        <v>43349</v>
      </c>
      <c r="BB1908">
        <v>2.641</v>
      </c>
      <c r="BC1908">
        <f t="shared" si="668"/>
        <v>2.6409999999999999E-2</v>
      </c>
      <c r="BE1908" s="1">
        <v>43349</v>
      </c>
      <c r="BF1908">
        <v>2.7926000000000002</v>
      </c>
      <c r="BG1908">
        <f t="shared" si="669"/>
        <v>2.7926000000000003E-2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3">
        <f t="shared" ca="1" si="670"/>
        <v>48484</v>
      </c>
      <c r="B1909" s="20">
        <f t="shared" ca="1" si="659"/>
        <v>0</v>
      </c>
      <c r="C1909">
        <f t="shared" ca="1" si="672"/>
        <v>0</v>
      </c>
      <c r="D1909">
        <f t="shared" ca="1" si="662"/>
        <v>-6.8833333333333337</v>
      </c>
      <c r="E1909">
        <f t="shared" ca="1" si="663"/>
        <v>1.7859639999999999</v>
      </c>
      <c r="J1909">
        <f t="shared" ca="1" si="664"/>
        <v>127.79444444444445</v>
      </c>
      <c r="K1909">
        <f t="shared" ca="1" si="660"/>
        <v>1.7859639999999999</v>
      </c>
      <c r="P1909">
        <f t="shared" ca="1" si="665"/>
        <v>127.79444444444445</v>
      </c>
      <c r="Q1909">
        <f t="shared" ca="1" si="661"/>
        <v>1.7859639999999999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9"/>
      <c r="AH1909" s="27"/>
      <c r="AS1909" s="1">
        <v>43319</v>
      </c>
      <c r="AT1909">
        <v>2.0169999999999999</v>
      </c>
      <c r="AU1909">
        <f t="shared" si="666"/>
        <v>2.017E-2</v>
      </c>
      <c r="AW1909" s="1">
        <v>43319</v>
      </c>
      <c r="AX1909">
        <v>2.1429999999999998</v>
      </c>
      <c r="AY1909">
        <f t="shared" si="667"/>
        <v>2.1429999999999998E-2</v>
      </c>
      <c r="BA1909" s="1">
        <v>43348</v>
      </c>
      <c r="BB1909">
        <v>2.6509999999999998</v>
      </c>
      <c r="BC1909">
        <f t="shared" si="668"/>
        <v>2.6509999999999999E-2</v>
      </c>
      <c r="BE1909" s="1">
        <v>43348</v>
      </c>
      <c r="BF1909">
        <v>2.8029999999999999</v>
      </c>
      <c r="BG1909">
        <f t="shared" si="669"/>
        <v>2.8029999999999999E-2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3">
        <f t="shared" ca="1" si="670"/>
        <v>48485</v>
      </c>
      <c r="B1910" s="20">
        <f t="shared" ca="1" si="659"/>
        <v>0</v>
      </c>
      <c r="C1910">
        <f t="shared" ca="1" si="672"/>
        <v>0</v>
      </c>
      <c r="D1910">
        <f t="shared" ca="1" si="662"/>
        <v>-6.8861111111111111</v>
      </c>
      <c r="E1910">
        <f t="shared" ca="1" si="663"/>
        <v>1.7859639999999999</v>
      </c>
      <c r="J1910">
        <f t="shared" ca="1" si="664"/>
        <v>127.79444444444445</v>
      </c>
      <c r="K1910">
        <f t="shared" ca="1" si="660"/>
        <v>1.7859639999999999</v>
      </c>
      <c r="P1910">
        <f t="shared" ca="1" si="665"/>
        <v>127.79444444444445</v>
      </c>
      <c r="Q1910">
        <f t="shared" ca="1" si="661"/>
        <v>1.7859639999999999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9"/>
      <c r="AH1910" s="27"/>
      <c r="AS1910" s="1">
        <v>43318</v>
      </c>
      <c r="AT1910">
        <v>2.008</v>
      </c>
      <c r="AU1910">
        <f t="shared" si="666"/>
        <v>2.0080000000000001E-2</v>
      </c>
      <c r="AW1910" s="1">
        <v>43318</v>
      </c>
      <c r="AX1910">
        <v>2.13</v>
      </c>
      <c r="AY1910">
        <f t="shared" si="667"/>
        <v>2.1299999999999999E-2</v>
      </c>
      <c r="BA1910" s="1">
        <v>43347</v>
      </c>
      <c r="BB1910">
        <v>2.6429999999999998</v>
      </c>
      <c r="BC1910">
        <f t="shared" si="668"/>
        <v>2.6429999999999999E-2</v>
      </c>
      <c r="BE1910" s="1">
        <v>43347</v>
      </c>
      <c r="BF1910">
        <v>2.8140000000000001</v>
      </c>
      <c r="BG1910">
        <f t="shared" si="669"/>
        <v>2.8140000000000002E-2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3">
        <f t="shared" ca="1" si="670"/>
        <v>48486</v>
      </c>
      <c r="B1911" s="20">
        <f t="shared" ca="1" si="659"/>
        <v>0</v>
      </c>
      <c r="C1911">
        <f t="shared" ca="1" si="672"/>
        <v>0</v>
      </c>
      <c r="D1911">
        <f t="shared" ca="1" si="662"/>
        <v>-6.8888888888888893</v>
      </c>
      <c r="E1911">
        <f t="shared" ca="1" si="663"/>
        <v>1.7859639999999999</v>
      </c>
      <c r="J1911">
        <f t="shared" ca="1" si="664"/>
        <v>127.79444444444445</v>
      </c>
      <c r="K1911">
        <f t="shared" ca="1" si="660"/>
        <v>1.7859639999999999</v>
      </c>
      <c r="P1911">
        <f t="shared" ca="1" si="665"/>
        <v>127.79444444444445</v>
      </c>
      <c r="Q1911">
        <f t="shared" ca="1" si="661"/>
        <v>1.7859639999999999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9"/>
      <c r="AH1911" s="27"/>
      <c r="AS1911" s="1">
        <v>43315</v>
      </c>
      <c r="AT1911">
        <v>2.0070000000000001</v>
      </c>
      <c r="AU1911">
        <f t="shared" si="666"/>
        <v>2.0070000000000001E-2</v>
      </c>
      <c r="AW1911" s="1">
        <v>43315</v>
      </c>
      <c r="AX1911">
        <v>2.125</v>
      </c>
      <c r="AY1911">
        <f t="shared" si="667"/>
        <v>2.1250000000000002E-2</v>
      </c>
      <c r="BA1911" s="1">
        <v>43346</v>
      </c>
      <c r="BB1911">
        <v>2.6389999999999998</v>
      </c>
      <c r="BC1911">
        <f t="shared" si="668"/>
        <v>2.6389999999999997E-2</v>
      </c>
      <c r="BE1911" s="1">
        <v>43346</v>
      </c>
      <c r="BF1911">
        <v>2.7867999999999999</v>
      </c>
      <c r="BG1911">
        <f t="shared" si="669"/>
        <v>2.7868E-2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3">
        <f t="shared" ca="1" si="670"/>
        <v>48487</v>
      </c>
      <c r="B1912" s="20">
        <f t="shared" ca="1" si="659"/>
        <v>0</v>
      </c>
      <c r="C1912">
        <f t="shared" ca="1" si="672"/>
        <v>0</v>
      </c>
      <c r="D1912">
        <f t="shared" ca="1" si="662"/>
        <v>-6.8916666666666666</v>
      </c>
      <c r="E1912">
        <f t="shared" ca="1" si="663"/>
        <v>1.7859639999999999</v>
      </c>
      <c r="J1912">
        <f t="shared" ca="1" si="664"/>
        <v>127.79444444444445</v>
      </c>
      <c r="K1912">
        <f t="shared" ca="1" si="660"/>
        <v>1.7859639999999999</v>
      </c>
      <c r="P1912">
        <f t="shared" ca="1" si="665"/>
        <v>127.79444444444445</v>
      </c>
      <c r="Q1912">
        <f t="shared" ca="1" si="661"/>
        <v>1.7859639999999999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9"/>
      <c r="AH1912" s="27"/>
      <c r="AS1912" s="1">
        <v>43314</v>
      </c>
      <c r="AT1912">
        <v>2.004</v>
      </c>
      <c r="AU1912">
        <f t="shared" si="666"/>
        <v>2.0039999999999999E-2</v>
      </c>
      <c r="AW1912" s="1">
        <v>43314</v>
      </c>
      <c r="AX1912">
        <v>2.125</v>
      </c>
      <c r="AY1912">
        <f t="shared" si="667"/>
        <v>2.1250000000000002E-2</v>
      </c>
      <c r="BA1912" s="1">
        <v>43343</v>
      </c>
      <c r="BB1912">
        <v>2.629</v>
      </c>
      <c r="BC1912">
        <f t="shared" si="668"/>
        <v>2.6290000000000001E-2</v>
      </c>
      <c r="BE1912" s="1">
        <v>43343</v>
      </c>
      <c r="BF1912">
        <v>2.7829999999999999</v>
      </c>
      <c r="BG1912">
        <f t="shared" si="669"/>
        <v>2.7830000000000001E-2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3">
        <f t="shared" ca="1" si="670"/>
        <v>48488</v>
      </c>
      <c r="B1913" s="20">
        <f t="shared" ca="1" si="659"/>
        <v>0</v>
      </c>
      <c r="C1913">
        <f t="shared" ca="1" si="672"/>
        <v>0</v>
      </c>
      <c r="D1913">
        <f t="shared" ca="1" si="662"/>
        <v>-6.8944444444444448</v>
      </c>
      <c r="E1913">
        <f t="shared" ca="1" si="663"/>
        <v>1.7859639999999999</v>
      </c>
      <c r="J1913">
        <f t="shared" ca="1" si="664"/>
        <v>127.79444444444445</v>
      </c>
      <c r="K1913">
        <f t="shared" ca="1" si="660"/>
        <v>1.7859639999999999</v>
      </c>
      <c r="P1913">
        <f t="shared" ca="1" si="665"/>
        <v>127.79444444444445</v>
      </c>
      <c r="Q1913">
        <f t="shared" ca="1" si="661"/>
        <v>1.7859639999999999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9"/>
      <c r="AH1913" s="27"/>
      <c r="AS1913" s="1">
        <v>43313</v>
      </c>
      <c r="AT1913">
        <v>2.0070000000000001</v>
      </c>
      <c r="AU1913">
        <f t="shared" si="666"/>
        <v>2.0070000000000001E-2</v>
      </c>
      <c r="AW1913" s="1">
        <v>43313</v>
      </c>
      <c r="AX1913">
        <v>2.1230000000000002</v>
      </c>
      <c r="AY1913">
        <f t="shared" si="667"/>
        <v>2.1230000000000002E-2</v>
      </c>
      <c r="BA1913" s="1">
        <v>43342</v>
      </c>
      <c r="BB1913">
        <v>2.641</v>
      </c>
      <c r="BC1913">
        <f t="shared" si="668"/>
        <v>2.6409999999999999E-2</v>
      </c>
      <c r="BE1913" s="1">
        <v>43342</v>
      </c>
      <c r="BF1913">
        <v>2.8029999999999999</v>
      </c>
      <c r="BG1913">
        <f t="shared" si="669"/>
        <v>2.8029999999999999E-2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3">
        <f t="shared" ca="1" si="670"/>
        <v>48491</v>
      </c>
      <c r="B1914" s="20">
        <f t="shared" ca="1" si="659"/>
        <v>0</v>
      </c>
      <c r="C1914">
        <f t="shared" ca="1" si="672"/>
        <v>0</v>
      </c>
      <c r="D1914">
        <f t="shared" ca="1" si="662"/>
        <v>-6.9027777777777777</v>
      </c>
      <c r="E1914">
        <f t="shared" ca="1" si="663"/>
        <v>1.7859639999999999</v>
      </c>
      <c r="J1914">
        <f t="shared" ca="1" si="664"/>
        <v>127.79444444444445</v>
      </c>
      <c r="K1914">
        <f t="shared" ca="1" si="660"/>
        <v>1.7859639999999999</v>
      </c>
      <c r="P1914">
        <f t="shared" ca="1" si="665"/>
        <v>127.79444444444445</v>
      </c>
      <c r="Q1914">
        <f t="shared" ca="1" si="661"/>
        <v>1.7859639999999999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9"/>
      <c r="AH1914" s="27"/>
      <c r="AS1914" s="1">
        <v>43312</v>
      </c>
      <c r="AT1914">
        <v>1.9990000000000001</v>
      </c>
      <c r="AU1914">
        <f t="shared" si="666"/>
        <v>1.9990000000000001E-2</v>
      </c>
      <c r="AW1914" s="1">
        <v>43312</v>
      </c>
      <c r="AX1914">
        <v>2.129</v>
      </c>
      <c r="AY1914">
        <f t="shared" si="667"/>
        <v>2.129E-2</v>
      </c>
      <c r="BA1914" s="1">
        <v>43341</v>
      </c>
      <c r="BB1914">
        <v>2.645</v>
      </c>
      <c r="BC1914">
        <f t="shared" si="668"/>
        <v>2.6450000000000001E-2</v>
      </c>
      <c r="BE1914" s="1">
        <v>43341</v>
      </c>
      <c r="BF1914">
        <v>2.8079999999999998</v>
      </c>
      <c r="BG1914">
        <f t="shared" si="669"/>
        <v>2.8079999999999997E-2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3">
        <f t="shared" ca="1" si="670"/>
        <v>48492</v>
      </c>
      <c r="B1915" s="20">
        <f t="shared" ca="1" si="659"/>
        <v>0</v>
      </c>
      <c r="C1915">
        <f t="shared" ca="1" si="672"/>
        <v>0</v>
      </c>
      <c r="D1915">
        <f t="shared" ca="1" si="662"/>
        <v>-6.9055555555555559</v>
      </c>
      <c r="E1915">
        <f t="shared" ca="1" si="663"/>
        <v>1.7859639999999999</v>
      </c>
      <c r="J1915">
        <f t="shared" ca="1" si="664"/>
        <v>127.79444444444445</v>
      </c>
      <c r="K1915">
        <f t="shared" ca="1" si="660"/>
        <v>1.7859639999999999</v>
      </c>
      <c r="P1915">
        <f t="shared" ca="1" si="665"/>
        <v>127.79444444444445</v>
      </c>
      <c r="Q1915">
        <f t="shared" ca="1" si="661"/>
        <v>1.7859639999999999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9"/>
      <c r="AH1915" s="27"/>
      <c r="AS1915" s="1">
        <v>43311</v>
      </c>
      <c r="AT1915">
        <v>2.0019999999999998</v>
      </c>
      <c r="AU1915">
        <f t="shared" si="666"/>
        <v>2.0019999999999996E-2</v>
      </c>
      <c r="AW1915" s="1">
        <v>43311</v>
      </c>
      <c r="AX1915">
        <v>2.1259999999999999</v>
      </c>
      <c r="AY1915">
        <f t="shared" si="667"/>
        <v>2.1259999999999998E-2</v>
      </c>
      <c r="BA1915" s="1">
        <v>43340</v>
      </c>
      <c r="BB1915">
        <v>2.6349999999999998</v>
      </c>
      <c r="BC1915">
        <f t="shared" si="668"/>
        <v>2.6349999999999998E-2</v>
      </c>
      <c r="BE1915" s="1">
        <v>43340</v>
      </c>
      <c r="BF1915">
        <v>2.8123</v>
      </c>
      <c r="BG1915">
        <f t="shared" si="669"/>
        <v>2.8122999999999999E-2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3">
        <f t="shared" ca="1" si="670"/>
        <v>48493</v>
      </c>
      <c r="B1916" s="20">
        <f t="shared" ca="1" si="659"/>
        <v>0</v>
      </c>
      <c r="C1916">
        <f t="shared" ca="1" si="672"/>
        <v>0</v>
      </c>
      <c r="D1916">
        <f t="shared" ca="1" si="662"/>
        <v>-6.9083333333333332</v>
      </c>
      <c r="E1916">
        <f t="shared" ca="1" si="663"/>
        <v>1.7859639999999999</v>
      </c>
      <c r="J1916">
        <f t="shared" ca="1" si="664"/>
        <v>127.79444444444445</v>
      </c>
      <c r="K1916">
        <f t="shared" ca="1" si="660"/>
        <v>1.7859639999999999</v>
      </c>
      <c r="P1916">
        <f t="shared" ca="1" si="665"/>
        <v>127.79444444444445</v>
      </c>
      <c r="Q1916">
        <f t="shared" ca="1" si="661"/>
        <v>1.7859639999999999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9"/>
      <c r="AH1916" s="27"/>
      <c r="AS1916" s="1">
        <v>43308</v>
      </c>
      <c r="AT1916">
        <v>1.9950000000000001</v>
      </c>
      <c r="AU1916">
        <f t="shared" si="666"/>
        <v>1.9950000000000002E-2</v>
      </c>
      <c r="AW1916" s="1">
        <v>43308</v>
      </c>
      <c r="AX1916">
        <v>2.1160000000000001</v>
      </c>
      <c r="AY1916">
        <f t="shared" si="667"/>
        <v>2.1160000000000002E-2</v>
      </c>
      <c r="BA1916" s="1">
        <v>43339</v>
      </c>
      <c r="BB1916">
        <v>2.6269999999999998</v>
      </c>
      <c r="BC1916">
        <f t="shared" si="668"/>
        <v>2.6269999999999998E-2</v>
      </c>
      <c r="BE1916" s="1">
        <v>43339</v>
      </c>
      <c r="BF1916">
        <v>2.7997000000000001</v>
      </c>
      <c r="BG1916">
        <f t="shared" si="669"/>
        <v>2.7997000000000001E-2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3">
        <f t="shared" ca="1" si="670"/>
        <v>48494</v>
      </c>
      <c r="B1917" s="20">
        <f t="shared" ca="1" si="659"/>
        <v>0</v>
      </c>
      <c r="C1917">
        <f t="shared" ca="1" si="672"/>
        <v>0</v>
      </c>
      <c r="D1917">
        <f t="shared" ca="1" si="662"/>
        <v>-6.9111111111111114</v>
      </c>
      <c r="E1917">
        <f t="shared" ca="1" si="663"/>
        <v>1.7859639999999999</v>
      </c>
      <c r="J1917">
        <f t="shared" ca="1" si="664"/>
        <v>127.79444444444445</v>
      </c>
      <c r="K1917">
        <f t="shared" ca="1" si="660"/>
        <v>1.7859639999999999</v>
      </c>
      <c r="P1917">
        <f t="shared" ca="1" si="665"/>
        <v>127.79444444444445</v>
      </c>
      <c r="Q1917">
        <f t="shared" ca="1" si="661"/>
        <v>1.7859639999999999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9"/>
      <c r="AH1917" s="27"/>
      <c r="AS1917" s="1">
        <v>43307</v>
      </c>
      <c r="AT1917">
        <v>1.9930000000000001</v>
      </c>
      <c r="AU1917">
        <f t="shared" si="666"/>
        <v>1.993E-2</v>
      </c>
      <c r="AW1917" s="1">
        <v>43307</v>
      </c>
      <c r="AX1917">
        <v>2.1150000000000002</v>
      </c>
      <c r="AY1917">
        <f t="shared" si="667"/>
        <v>2.1150000000000002E-2</v>
      </c>
      <c r="BA1917" s="1">
        <v>43336</v>
      </c>
      <c r="BB1917">
        <v>2.6080000000000001</v>
      </c>
      <c r="BC1917">
        <f t="shared" si="668"/>
        <v>2.6080000000000002E-2</v>
      </c>
      <c r="BE1917" s="1">
        <v>43336</v>
      </c>
      <c r="BF1917">
        <v>2.7690000000000001</v>
      </c>
      <c r="BG1917">
        <f t="shared" si="669"/>
        <v>2.7690000000000003E-2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3">
        <f t="shared" ca="1" si="670"/>
        <v>48495</v>
      </c>
      <c r="B1918" s="20">
        <f t="shared" ca="1" si="659"/>
        <v>0</v>
      </c>
      <c r="C1918">
        <f t="shared" ca="1" si="672"/>
        <v>0</v>
      </c>
      <c r="D1918">
        <f t="shared" ca="1" si="662"/>
        <v>-6.9138888888888888</v>
      </c>
      <c r="E1918">
        <f t="shared" ca="1" si="663"/>
        <v>1.7859639999999999</v>
      </c>
      <c r="J1918">
        <f t="shared" ca="1" si="664"/>
        <v>127.79444444444445</v>
      </c>
      <c r="K1918">
        <f t="shared" ca="1" si="660"/>
        <v>1.7859639999999999</v>
      </c>
      <c r="P1918">
        <f t="shared" ca="1" si="665"/>
        <v>127.79444444444445</v>
      </c>
      <c r="Q1918">
        <f t="shared" ca="1" si="661"/>
        <v>1.7859639999999999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9"/>
      <c r="AH1918" s="27"/>
      <c r="AS1918" s="1">
        <v>43306</v>
      </c>
      <c r="AT1918">
        <v>1.992</v>
      </c>
      <c r="AU1918">
        <f t="shared" si="666"/>
        <v>1.992E-2</v>
      </c>
      <c r="AW1918" s="1">
        <v>43306</v>
      </c>
      <c r="AX1918">
        <v>2.1120000000000001</v>
      </c>
      <c r="AY1918">
        <f t="shared" si="667"/>
        <v>2.112E-2</v>
      </c>
      <c r="BA1918" s="1">
        <v>43335</v>
      </c>
      <c r="BB1918">
        <v>2.601</v>
      </c>
      <c r="BC1918">
        <f t="shared" si="668"/>
        <v>2.6009999999999998E-2</v>
      </c>
      <c r="BE1918" s="1">
        <v>43335</v>
      </c>
      <c r="BF1918">
        <v>2.7745000000000002</v>
      </c>
      <c r="BG1918">
        <f t="shared" si="669"/>
        <v>2.7745000000000002E-2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3">
        <f t="shared" ca="1" si="670"/>
        <v>48498</v>
      </c>
      <c r="B1919" s="20">
        <f t="shared" ca="1" si="659"/>
        <v>0</v>
      </c>
      <c r="C1919">
        <f t="shared" ca="1" si="672"/>
        <v>0</v>
      </c>
      <c r="D1919">
        <f t="shared" ca="1" si="662"/>
        <v>-6.9222222222222225</v>
      </c>
      <c r="E1919">
        <f t="shared" ca="1" si="663"/>
        <v>1.7859639999999999</v>
      </c>
      <c r="J1919">
        <f t="shared" ca="1" si="664"/>
        <v>127.79444444444445</v>
      </c>
      <c r="K1919">
        <f t="shared" ca="1" si="660"/>
        <v>1.7859639999999999</v>
      </c>
      <c r="P1919">
        <f t="shared" ca="1" si="665"/>
        <v>127.79444444444445</v>
      </c>
      <c r="Q1919">
        <f t="shared" ca="1" si="661"/>
        <v>1.7859639999999999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9"/>
      <c r="AH1919" s="27"/>
      <c r="AS1919" s="1">
        <v>43305</v>
      </c>
      <c r="AT1919">
        <v>1.9810000000000001</v>
      </c>
      <c r="AU1919">
        <f t="shared" si="666"/>
        <v>1.9810000000000001E-2</v>
      </c>
      <c r="AW1919" s="1">
        <v>43305</v>
      </c>
      <c r="AX1919">
        <v>2.1059999999999999</v>
      </c>
      <c r="AY1919">
        <f t="shared" si="667"/>
        <v>2.1059999999999999E-2</v>
      </c>
      <c r="BA1919" s="1">
        <v>43334</v>
      </c>
      <c r="BB1919">
        <v>2.5939999999999999</v>
      </c>
      <c r="BC1919">
        <f t="shared" si="668"/>
        <v>2.5939999999999998E-2</v>
      </c>
      <c r="BE1919" s="1">
        <v>43334</v>
      </c>
      <c r="BF1919">
        <v>2.754</v>
      </c>
      <c r="BG1919">
        <f t="shared" si="669"/>
        <v>2.7539999999999999E-2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3">
        <f t="shared" ca="1" si="670"/>
        <v>48499</v>
      </c>
      <c r="B1920" s="20">
        <f t="shared" ca="1" si="659"/>
        <v>0</v>
      </c>
      <c r="C1920">
        <f t="shared" ca="1" si="672"/>
        <v>0</v>
      </c>
      <c r="D1920">
        <f t="shared" ca="1" si="662"/>
        <v>-6.9249999999999998</v>
      </c>
      <c r="E1920">
        <f t="shared" ca="1" si="663"/>
        <v>1.7859639999999999</v>
      </c>
      <c r="J1920">
        <f t="shared" ca="1" si="664"/>
        <v>127.79444444444445</v>
      </c>
      <c r="K1920">
        <f t="shared" ca="1" si="660"/>
        <v>1.7859639999999999</v>
      </c>
      <c r="P1920">
        <f t="shared" ca="1" si="665"/>
        <v>127.79444444444445</v>
      </c>
      <c r="Q1920">
        <f t="shared" ca="1" si="661"/>
        <v>1.7859639999999999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9"/>
      <c r="AH1920" s="27"/>
      <c r="AS1920" s="1">
        <v>43304</v>
      </c>
      <c r="AT1920">
        <v>1.9830000000000001</v>
      </c>
      <c r="AU1920">
        <f t="shared" si="666"/>
        <v>1.983E-2</v>
      </c>
      <c r="AW1920" s="1">
        <v>43304</v>
      </c>
      <c r="AX1920">
        <v>2.1</v>
      </c>
      <c r="AY1920">
        <f t="shared" si="667"/>
        <v>2.1000000000000001E-2</v>
      </c>
      <c r="BA1920" s="1">
        <v>43333</v>
      </c>
      <c r="BB1920">
        <v>2.597</v>
      </c>
      <c r="BC1920">
        <f t="shared" si="668"/>
        <v>2.597E-2</v>
      </c>
      <c r="BE1920" s="1">
        <v>43333</v>
      </c>
      <c r="BF1920">
        <v>2.7688999999999999</v>
      </c>
      <c r="BG1920">
        <f t="shared" si="669"/>
        <v>2.7688999999999998E-2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3">
        <f t="shared" ca="1" si="670"/>
        <v>48500</v>
      </c>
      <c r="B1921" s="20">
        <f t="shared" ca="1" si="659"/>
        <v>0</v>
      </c>
      <c r="C1921">
        <f t="shared" ca="1" si="672"/>
        <v>0</v>
      </c>
      <c r="D1921">
        <f t="shared" ca="1" si="662"/>
        <v>-6.927777777777778</v>
      </c>
      <c r="E1921">
        <f t="shared" ca="1" si="663"/>
        <v>1.7859639999999999</v>
      </c>
      <c r="J1921">
        <f t="shared" ca="1" si="664"/>
        <v>127.79444444444445</v>
      </c>
      <c r="K1921">
        <f t="shared" ca="1" si="660"/>
        <v>1.7859639999999999</v>
      </c>
      <c r="P1921">
        <f t="shared" ca="1" si="665"/>
        <v>127.79444444444445</v>
      </c>
      <c r="Q1921">
        <f t="shared" ca="1" si="661"/>
        <v>1.7859639999999999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9"/>
      <c r="AH1921" s="27"/>
      <c r="AS1921" s="1">
        <v>43301</v>
      </c>
      <c r="AT1921">
        <v>1.974</v>
      </c>
      <c r="AU1921">
        <f t="shared" si="666"/>
        <v>1.9740000000000001E-2</v>
      </c>
      <c r="AW1921" s="1">
        <v>43301</v>
      </c>
      <c r="AX1921">
        <v>2.0960000000000001</v>
      </c>
      <c r="AY1921">
        <f t="shared" si="667"/>
        <v>2.0959999999999999E-2</v>
      </c>
      <c r="BA1921" s="1">
        <v>43332</v>
      </c>
      <c r="BB1921">
        <v>2.5960000000000001</v>
      </c>
      <c r="BC1921">
        <f t="shared" si="668"/>
        <v>2.596E-2</v>
      </c>
      <c r="BE1921" s="1">
        <v>43332</v>
      </c>
      <c r="BF1921">
        <v>2.7610000000000001</v>
      </c>
      <c r="BG1921">
        <f t="shared" si="669"/>
        <v>2.7610000000000003E-2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3">
        <f t="shared" ca="1" si="670"/>
        <v>48501</v>
      </c>
      <c r="B1922" s="20">
        <f t="shared" ca="1" si="659"/>
        <v>0</v>
      </c>
      <c r="C1922">
        <f t="shared" ca="1" si="672"/>
        <v>0</v>
      </c>
      <c r="D1922">
        <f t="shared" ca="1" si="662"/>
        <v>-6.9305555555555554</v>
      </c>
      <c r="E1922">
        <f t="shared" ca="1" si="663"/>
        <v>1.7859639999999999</v>
      </c>
      <c r="J1922">
        <f t="shared" ca="1" si="664"/>
        <v>127.79444444444445</v>
      </c>
      <c r="K1922">
        <f t="shared" ca="1" si="660"/>
        <v>1.7859639999999999</v>
      </c>
      <c r="P1922">
        <f t="shared" ca="1" si="665"/>
        <v>127.79444444444445</v>
      </c>
      <c r="Q1922">
        <f t="shared" ca="1" si="661"/>
        <v>1.7859639999999999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9"/>
      <c r="AH1922" s="27"/>
      <c r="AS1922" s="1">
        <v>43300</v>
      </c>
      <c r="AT1922">
        <v>1.9790000000000001</v>
      </c>
      <c r="AU1922">
        <f t="shared" si="666"/>
        <v>1.9790000000000002E-2</v>
      </c>
      <c r="AW1922" s="1">
        <v>43300</v>
      </c>
      <c r="AX1922">
        <v>2.093</v>
      </c>
      <c r="AY1922">
        <f t="shared" si="667"/>
        <v>2.0930000000000001E-2</v>
      </c>
      <c r="BA1922" s="1">
        <v>43329</v>
      </c>
      <c r="BB1922">
        <v>2.6059999999999999</v>
      </c>
      <c r="BC1922">
        <f t="shared" si="668"/>
        <v>2.606E-2</v>
      </c>
      <c r="BE1922" s="1">
        <v>43329</v>
      </c>
      <c r="BF1922">
        <v>2.774</v>
      </c>
      <c r="BG1922">
        <f t="shared" si="669"/>
        <v>2.7740000000000001E-2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3">
        <f t="shared" ca="1" si="670"/>
        <v>48502</v>
      </c>
      <c r="B1923" s="20">
        <f t="shared" ca="1" si="659"/>
        <v>0</v>
      </c>
      <c r="C1923">
        <f t="shared" ca="1" si="672"/>
        <v>0</v>
      </c>
      <c r="D1923">
        <f t="shared" ca="1" si="662"/>
        <v>-6.9333333333333336</v>
      </c>
      <c r="E1923">
        <f t="shared" ca="1" si="663"/>
        <v>1.7859639999999999</v>
      </c>
      <c r="J1923">
        <f t="shared" ca="1" si="664"/>
        <v>127.79444444444445</v>
      </c>
      <c r="K1923">
        <f t="shared" ca="1" si="660"/>
        <v>1.7859639999999999</v>
      </c>
      <c r="P1923">
        <f t="shared" ca="1" si="665"/>
        <v>127.79444444444445</v>
      </c>
      <c r="Q1923">
        <f t="shared" ca="1" si="661"/>
        <v>1.7859639999999999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9"/>
      <c r="AH1923" s="27"/>
      <c r="AS1923" s="1">
        <v>43299</v>
      </c>
      <c r="AT1923">
        <v>1.9770000000000001</v>
      </c>
      <c r="AU1923">
        <f t="shared" si="666"/>
        <v>1.9769999999999999E-2</v>
      </c>
      <c r="AW1923" s="1">
        <v>43299</v>
      </c>
      <c r="AX1923">
        <v>2.0920000000000001</v>
      </c>
      <c r="AY1923">
        <f t="shared" si="667"/>
        <v>2.0920000000000001E-2</v>
      </c>
      <c r="BA1923" s="1">
        <v>43328</v>
      </c>
      <c r="BB1923">
        <v>2.6179999999999999</v>
      </c>
      <c r="BC1923">
        <f t="shared" si="668"/>
        <v>2.6179999999999998E-2</v>
      </c>
      <c r="BE1923" s="1">
        <v>43328</v>
      </c>
      <c r="BF1923">
        <v>2.7947000000000002</v>
      </c>
      <c r="BG1923">
        <f t="shared" si="669"/>
        <v>2.7947000000000003E-2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3">
        <f t="shared" ca="1" si="670"/>
        <v>48505</v>
      </c>
      <c r="B1924" s="20">
        <f t="shared" ca="1" si="659"/>
        <v>0</v>
      </c>
      <c r="C1924">
        <f t="shared" ca="1" si="672"/>
        <v>0</v>
      </c>
      <c r="D1924">
        <f t="shared" ca="1" si="662"/>
        <v>-6.9416666666666664</v>
      </c>
      <c r="E1924">
        <f t="shared" ca="1" si="663"/>
        <v>1.7859639999999999</v>
      </c>
      <c r="J1924">
        <f t="shared" ca="1" si="664"/>
        <v>127.79444444444445</v>
      </c>
      <c r="K1924">
        <f t="shared" ca="1" si="660"/>
        <v>1.7859639999999999</v>
      </c>
      <c r="P1924">
        <f t="shared" ca="1" si="665"/>
        <v>127.79444444444445</v>
      </c>
      <c r="Q1924">
        <f t="shared" ca="1" si="661"/>
        <v>1.7859639999999999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9"/>
      <c r="AH1924" s="27"/>
      <c r="AS1924" s="1">
        <v>43298</v>
      </c>
      <c r="AT1924">
        <v>1.9670000000000001</v>
      </c>
      <c r="AU1924">
        <f t="shared" si="666"/>
        <v>1.967E-2</v>
      </c>
      <c r="AW1924" s="1">
        <v>43298</v>
      </c>
      <c r="AX1924">
        <v>2.0920000000000001</v>
      </c>
      <c r="AY1924">
        <f t="shared" si="667"/>
        <v>2.0920000000000001E-2</v>
      </c>
      <c r="BA1924" s="1">
        <v>43327</v>
      </c>
      <c r="BB1924">
        <v>2.5950000000000002</v>
      </c>
      <c r="BC1924">
        <f t="shared" si="668"/>
        <v>2.5950000000000001E-2</v>
      </c>
      <c r="BE1924" s="1">
        <v>43327</v>
      </c>
      <c r="BF1924">
        <v>2.7715000000000001</v>
      </c>
      <c r="BG1924">
        <f t="shared" si="669"/>
        <v>2.7715E-2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3">
        <f t="shared" ca="1" si="670"/>
        <v>48506</v>
      </c>
      <c r="B1925" s="20">
        <f t="shared" ca="1" si="659"/>
        <v>0</v>
      </c>
      <c r="C1925">
        <f t="shared" ca="1" si="672"/>
        <v>0</v>
      </c>
      <c r="D1925">
        <f t="shared" ca="1" si="662"/>
        <v>-6.9444444444444446</v>
      </c>
      <c r="E1925">
        <f t="shared" ca="1" si="663"/>
        <v>1.7859639999999999</v>
      </c>
      <c r="J1925">
        <f t="shared" ca="1" si="664"/>
        <v>127.79444444444445</v>
      </c>
      <c r="K1925">
        <f t="shared" ca="1" si="660"/>
        <v>1.7859639999999999</v>
      </c>
      <c r="P1925">
        <f t="shared" ca="1" si="665"/>
        <v>127.79444444444445</v>
      </c>
      <c r="Q1925">
        <f t="shared" ca="1" si="661"/>
        <v>1.7859639999999999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9"/>
      <c r="AH1925" s="27"/>
      <c r="AS1925" s="1">
        <v>43297</v>
      </c>
      <c r="AT1925">
        <v>1.96</v>
      </c>
      <c r="AU1925">
        <f t="shared" si="666"/>
        <v>1.9599999999999999E-2</v>
      </c>
      <c r="AW1925" s="1">
        <v>43297</v>
      </c>
      <c r="AX1925">
        <v>2.0699999999999998</v>
      </c>
      <c r="AY1925">
        <f t="shared" si="667"/>
        <v>2.07E-2</v>
      </c>
      <c r="BA1925" s="1">
        <v>43326</v>
      </c>
      <c r="BB1925">
        <v>2.61</v>
      </c>
      <c r="BC1925">
        <f t="shared" si="668"/>
        <v>2.6099999999999998E-2</v>
      </c>
      <c r="BE1925" s="1">
        <v>43326</v>
      </c>
      <c r="BF1925">
        <v>2.8077999999999999</v>
      </c>
      <c r="BG1925">
        <f t="shared" si="669"/>
        <v>2.8077999999999999E-2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3">
        <f t="shared" ca="1" si="670"/>
        <v>48507</v>
      </c>
      <c r="B1926" s="20">
        <f t="shared" ca="1" si="659"/>
        <v>0</v>
      </c>
      <c r="C1926">
        <f t="shared" ca="1" si="672"/>
        <v>0</v>
      </c>
      <c r="D1926">
        <f t="shared" ca="1" si="662"/>
        <v>-6.947222222222222</v>
      </c>
      <c r="E1926">
        <f t="shared" ca="1" si="663"/>
        <v>1.7859639999999999</v>
      </c>
      <c r="J1926">
        <f t="shared" ca="1" si="664"/>
        <v>127.79444444444445</v>
      </c>
      <c r="K1926">
        <f t="shared" ca="1" si="660"/>
        <v>1.7859639999999999</v>
      </c>
      <c r="P1926">
        <f t="shared" ca="1" si="665"/>
        <v>127.79444444444445</v>
      </c>
      <c r="Q1926">
        <f t="shared" ca="1" si="661"/>
        <v>1.7859639999999999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9"/>
      <c r="AH1926" s="27"/>
      <c r="AS1926" s="1">
        <v>43294</v>
      </c>
      <c r="AT1926">
        <v>1.95</v>
      </c>
      <c r="AU1926">
        <f t="shared" si="666"/>
        <v>1.95E-2</v>
      </c>
      <c r="AW1926" s="1">
        <v>43294</v>
      </c>
      <c r="AX1926">
        <v>2.0659999999999998</v>
      </c>
      <c r="AY1926">
        <f t="shared" si="667"/>
        <v>2.0659999999999998E-2</v>
      </c>
      <c r="BA1926" s="1">
        <v>43325</v>
      </c>
      <c r="BB1926">
        <v>2.5960000000000001</v>
      </c>
      <c r="BC1926">
        <f t="shared" si="668"/>
        <v>2.596E-2</v>
      </c>
      <c r="BE1926" s="1">
        <v>43325</v>
      </c>
      <c r="BF1926">
        <v>2.774</v>
      </c>
      <c r="BG1926">
        <f t="shared" si="669"/>
        <v>2.7740000000000001E-2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3">
        <f t="shared" ca="1" si="670"/>
        <v>48508</v>
      </c>
      <c r="B1927" s="20">
        <f t="shared" ca="1" si="659"/>
        <v>0</v>
      </c>
      <c r="C1927">
        <f t="shared" ca="1" si="672"/>
        <v>0</v>
      </c>
      <c r="D1927">
        <f t="shared" ca="1" si="662"/>
        <v>-6.95</v>
      </c>
      <c r="E1927">
        <f t="shared" ca="1" si="663"/>
        <v>1.7859639999999999</v>
      </c>
      <c r="J1927">
        <f t="shared" ca="1" si="664"/>
        <v>127.79444444444445</v>
      </c>
      <c r="K1927">
        <f t="shared" ca="1" si="660"/>
        <v>1.7859639999999999</v>
      </c>
      <c r="P1927">
        <f t="shared" ca="1" si="665"/>
        <v>127.79444444444445</v>
      </c>
      <c r="Q1927">
        <f t="shared" ca="1" si="661"/>
        <v>1.7859639999999999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9"/>
      <c r="AH1927" s="27"/>
      <c r="AS1927" s="1">
        <v>43293</v>
      </c>
      <c r="AT1927">
        <v>1.9530000000000001</v>
      </c>
      <c r="AU1927">
        <f t="shared" si="666"/>
        <v>1.9530000000000002E-2</v>
      </c>
      <c r="AW1927" s="1">
        <v>43293</v>
      </c>
      <c r="AX1927">
        <v>2.069</v>
      </c>
      <c r="AY1927">
        <f t="shared" si="667"/>
        <v>2.069E-2</v>
      </c>
      <c r="BA1927" s="1">
        <v>43322</v>
      </c>
      <c r="BB1927">
        <v>2.5910000000000002</v>
      </c>
      <c r="BC1927">
        <f t="shared" si="668"/>
        <v>2.5910000000000002E-2</v>
      </c>
      <c r="BE1927" s="1">
        <v>43322</v>
      </c>
      <c r="BF1927">
        <v>2.766</v>
      </c>
      <c r="BG1927">
        <f t="shared" si="669"/>
        <v>2.7660000000000001E-2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3">
        <f t="shared" ca="1" si="670"/>
        <v>48509</v>
      </c>
      <c r="B1928" s="20">
        <f t="shared" ca="1" si="659"/>
        <v>0</v>
      </c>
      <c r="C1928">
        <f t="shared" ca="1" si="672"/>
        <v>0</v>
      </c>
      <c r="D1928">
        <f t="shared" ca="1" si="662"/>
        <v>-6.9527777777777775</v>
      </c>
      <c r="E1928">
        <f t="shared" ca="1" si="663"/>
        <v>1.7859639999999999</v>
      </c>
      <c r="J1928">
        <f t="shared" ca="1" si="664"/>
        <v>127.79444444444445</v>
      </c>
      <c r="K1928">
        <f t="shared" ca="1" si="660"/>
        <v>1.7859639999999999</v>
      </c>
      <c r="P1928">
        <f t="shared" ca="1" si="665"/>
        <v>127.79444444444445</v>
      </c>
      <c r="Q1928">
        <f t="shared" ca="1" si="661"/>
        <v>1.7859639999999999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9"/>
      <c r="AH1928" s="27"/>
      <c r="AS1928" s="1">
        <v>43292</v>
      </c>
      <c r="AT1928">
        <v>1.944</v>
      </c>
      <c r="AU1928">
        <f t="shared" si="666"/>
        <v>1.9439999999999999E-2</v>
      </c>
      <c r="AW1928" s="1">
        <v>43292</v>
      </c>
      <c r="AX1928">
        <v>2.0569999999999999</v>
      </c>
      <c r="AY1928">
        <f t="shared" si="667"/>
        <v>2.0569999999999998E-2</v>
      </c>
      <c r="BA1928" s="1">
        <v>43321</v>
      </c>
      <c r="BB1928">
        <v>2.6230000000000002</v>
      </c>
      <c r="BC1928">
        <f t="shared" si="668"/>
        <v>2.6230000000000003E-2</v>
      </c>
      <c r="BE1928" s="1">
        <v>43321</v>
      </c>
      <c r="BF1928">
        <v>2.81</v>
      </c>
      <c r="BG1928">
        <f t="shared" si="669"/>
        <v>2.81E-2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3">
        <f t="shared" ca="1" si="670"/>
        <v>48512</v>
      </c>
      <c r="B1929" s="20">
        <f t="shared" ca="1" si="659"/>
        <v>0</v>
      </c>
      <c r="C1929">
        <f t="shared" ca="1" si="672"/>
        <v>0</v>
      </c>
      <c r="D1929">
        <f t="shared" ca="1" si="662"/>
        <v>-6.9611111111111112</v>
      </c>
      <c r="E1929">
        <f t="shared" ca="1" si="663"/>
        <v>1.7859639999999999</v>
      </c>
      <c r="J1929">
        <f t="shared" ca="1" si="664"/>
        <v>127.79444444444445</v>
      </c>
      <c r="K1929">
        <f t="shared" ca="1" si="660"/>
        <v>1.7859639999999999</v>
      </c>
      <c r="P1929">
        <f t="shared" ca="1" si="665"/>
        <v>127.79444444444445</v>
      </c>
      <c r="Q1929">
        <f t="shared" ca="1" si="661"/>
        <v>1.7859639999999999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9"/>
      <c r="AH1929" s="27"/>
      <c r="AS1929" s="1">
        <v>43291</v>
      </c>
      <c r="AT1929">
        <v>1.94</v>
      </c>
      <c r="AU1929">
        <f t="shared" si="666"/>
        <v>1.9400000000000001E-2</v>
      </c>
      <c r="AW1929" s="1">
        <v>43291</v>
      </c>
      <c r="AX1929">
        <v>2.0640000000000001</v>
      </c>
      <c r="AY1929">
        <f t="shared" si="667"/>
        <v>2.0640000000000002E-2</v>
      </c>
      <c r="BA1929" s="1">
        <v>43320</v>
      </c>
      <c r="BB1929">
        <v>2.64</v>
      </c>
      <c r="BC1929">
        <f t="shared" si="668"/>
        <v>2.64E-2</v>
      </c>
      <c r="BE1929" s="1">
        <v>43320</v>
      </c>
      <c r="BF1929">
        <v>2.831</v>
      </c>
      <c r="BG1929">
        <f t="shared" si="669"/>
        <v>2.8309999999999998E-2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3">
        <f t="shared" ca="1" si="670"/>
        <v>48513</v>
      </c>
      <c r="B1930" s="20">
        <f t="shared" ca="1" si="659"/>
        <v>0</v>
      </c>
      <c r="C1930">
        <f t="shared" ca="1" si="672"/>
        <v>0</v>
      </c>
      <c r="D1930">
        <f t="shared" ca="1" si="662"/>
        <v>-6.9638888888888886</v>
      </c>
      <c r="E1930">
        <f t="shared" ca="1" si="663"/>
        <v>1.7859639999999999</v>
      </c>
      <c r="J1930">
        <f t="shared" ca="1" si="664"/>
        <v>127.79444444444445</v>
      </c>
      <c r="K1930">
        <f t="shared" ca="1" si="660"/>
        <v>1.7859639999999999</v>
      </c>
      <c r="P1930">
        <f t="shared" ca="1" si="665"/>
        <v>127.79444444444445</v>
      </c>
      <c r="Q1930">
        <f t="shared" ca="1" si="661"/>
        <v>1.7859639999999999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9"/>
      <c r="AH1930" s="27"/>
      <c r="AS1930" s="1">
        <v>43290</v>
      </c>
      <c r="AT1930">
        <v>1.9430000000000001</v>
      </c>
      <c r="AU1930">
        <f t="shared" si="666"/>
        <v>1.9429999999999999E-2</v>
      </c>
      <c r="AW1930" s="1">
        <v>43290</v>
      </c>
      <c r="AX1930">
        <v>2.052</v>
      </c>
      <c r="AY1930">
        <f t="shared" si="667"/>
        <v>2.052E-2</v>
      </c>
      <c r="BA1930" s="1">
        <v>43319</v>
      </c>
      <c r="BB1930">
        <v>2.6469999999999998</v>
      </c>
      <c r="BC1930">
        <f t="shared" si="668"/>
        <v>2.6469999999999997E-2</v>
      </c>
      <c r="BE1930" s="1">
        <v>43319</v>
      </c>
      <c r="BF1930">
        <v>2.8529</v>
      </c>
      <c r="BG1930">
        <f t="shared" si="669"/>
        <v>2.8528999999999999E-2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3">
        <f t="shared" ca="1" si="670"/>
        <v>48514</v>
      </c>
      <c r="B1931" s="20">
        <f t="shared" ref="B1931:B1994" ca="1" si="676">IFERROR(VLOOKUP(A1931,$BN$11:$BO$19999,2,FALSE),B1930)</f>
        <v>0</v>
      </c>
      <c r="C1931">
        <f t="shared" ca="1" si="672"/>
        <v>0</v>
      </c>
      <c r="D1931">
        <f t="shared" ca="1" si="662"/>
        <v>-6.9666666666666668</v>
      </c>
      <c r="E1931">
        <f t="shared" ca="1" si="663"/>
        <v>1.7859639999999999</v>
      </c>
      <c r="J1931">
        <f t="shared" ca="1" si="664"/>
        <v>127.79444444444445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1.7859639999999999</v>
      </c>
      <c r="P1931">
        <f t="shared" ca="1" si="665"/>
        <v>127.79444444444445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1.7859639999999999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9"/>
      <c r="AH1931" s="27"/>
      <c r="AS1931" s="1">
        <v>43287</v>
      </c>
      <c r="AT1931">
        <v>1.9419999999999999</v>
      </c>
      <c r="AU1931">
        <f t="shared" si="666"/>
        <v>1.942E-2</v>
      </c>
      <c r="AW1931" s="1">
        <v>43287</v>
      </c>
      <c r="AX1931">
        <v>2.0510000000000002</v>
      </c>
      <c r="AY1931">
        <f t="shared" si="667"/>
        <v>2.051E-2</v>
      </c>
      <c r="BA1931" s="1">
        <v>43318</v>
      </c>
      <c r="BB1931">
        <v>2.641</v>
      </c>
      <c r="BC1931">
        <f t="shared" si="668"/>
        <v>2.6409999999999999E-2</v>
      </c>
      <c r="BE1931" s="1">
        <v>43318</v>
      </c>
      <c r="BF1931">
        <v>2.8334000000000001</v>
      </c>
      <c r="BG1931">
        <f t="shared" si="669"/>
        <v>2.8334000000000002E-2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3">
        <f t="shared" ca="1" si="670"/>
        <v>48515</v>
      </c>
      <c r="B1932" s="20">
        <f t="shared" ca="1" si="676"/>
        <v>0</v>
      </c>
      <c r="C1932">
        <f t="shared" ca="1" si="672"/>
        <v>0</v>
      </c>
      <c r="D1932">
        <f t="shared" ref="D1932:D1995" ca="1" si="679">($B$7-A1932)/360</f>
        <v>-6.9694444444444441</v>
      </c>
      <c r="E1932">
        <f t="shared" ref="E1932:E1995" ca="1" si="680">IFERROR(IF(D1932&lt;0.25,VLOOKUP(A1932,$AS$11:$AU$5325,3,FALSE),IF(AND(D1932&gt;=0.25,D1932&lt;0.5),VLOOKUP(A1932,$AW$11:$AY$5325,3,FALSE),IF(AND(D1932&gt;=0.5,D1932&lt;1),VLOOKUP(A1932,$BA$11:$BC$5325,3,FALSE),VLOOKUP(A1932,$BE$11:$BG$5010,3,FALSE)))),E1931)</f>
        <v>1.7859639999999999</v>
      </c>
      <c r="J1932">
        <f t="shared" ref="J1932:J1995" ca="1" si="681">($H$7-G1932)/360</f>
        <v>127.79444444444445</v>
      </c>
      <c r="K1932">
        <f t="shared" ca="1" si="677"/>
        <v>1.7859639999999999</v>
      </c>
      <c r="P1932">
        <f t="shared" ref="P1932:P1995" ca="1" si="682">($N$7-M1932)/360</f>
        <v>127.79444444444445</v>
      </c>
      <c r="Q1932">
        <f t="shared" ca="1" si="678"/>
        <v>1.7859639999999999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9"/>
      <c r="AH1932" s="27"/>
      <c r="AS1932" s="1">
        <v>43286</v>
      </c>
      <c r="AT1932">
        <v>1.9339999999999999</v>
      </c>
      <c r="AU1932">
        <f t="shared" ref="AU1932:AU1995" si="683">AT1932/100</f>
        <v>1.934E-2</v>
      </c>
      <c r="AW1932" s="1">
        <v>43286</v>
      </c>
      <c r="AX1932">
        <v>2.052</v>
      </c>
      <c r="AY1932">
        <f t="shared" ref="AY1932:AY1995" si="684">AX1932/100</f>
        <v>2.052E-2</v>
      </c>
      <c r="BA1932" s="1">
        <v>43315</v>
      </c>
      <c r="BB1932">
        <v>2.64</v>
      </c>
      <c r="BC1932">
        <f t="shared" ref="BC1932:BC1995" si="685">BB1932/100</f>
        <v>2.64E-2</v>
      </c>
      <c r="BE1932" s="1">
        <v>43315</v>
      </c>
      <c r="BF1932">
        <v>2.8431999999999999</v>
      </c>
      <c r="BG1932">
        <f t="shared" ref="BG1932:BG1995" si="686">BF1932/100</f>
        <v>2.8431999999999999E-2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3">
        <f t="shared" ref="A1933:A1996" ca="1" si="687">WORKDAY(A1932,1)</f>
        <v>48516</v>
      </c>
      <c r="B1933" s="20">
        <f t="shared" ca="1" si="676"/>
        <v>0</v>
      </c>
      <c r="C1933">
        <f t="shared" ca="1" si="672"/>
        <v>0</v>
      </c>
      <c r="D1933">
        <f t="shared" ca="1" si="679"/>
        <v>-6.9722222222222223</v>
      </c>
      <c r="E1933">
        <f t="shared" ca="1" si="680"/>
        <v>1.7859639999999999</v>
      </c>
      <c r="J1933">
        <f t="shared" ca="1" si="681"/>
        <v>127.79444444444445</v>
      </c>
      <c r="K1933">
        <f t="shared" ca="1" si="677"/>
        <v>1.7859639999999999</v>
      </c>
      <c r="P1933">
        <f t="shared" ca="1" si="682"/>
        <v>127.79444444444445</v>
      </c>
      <c r="Q1933">
        <f t="shared" ca="1" si="678"/>
        <v>1.7859639999999999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9"/>
      <c r="AH1933" s="27"/>
      <c r="AS1933" s="1">
        <v>43285</v>
      </c>
      <c r="AT1933">
        <v>1.954</v>
      </c>
      <c r="AU1933">
        <f t="shared" si="683"/>
        <v>1.9539999999999998E-2</v>
      </c>
      <c r="AW1933" s="1">
        <v>43285</v>
      </c>
      <c r="AX1933">
        <v>2.0539999999999998</v>
      </c>
      <c r="AY1933">
        <f t="shared" si="684"/>
        <v>2.0539999999999999E-2</v>
      </c>
      <c r="BA1933" s="1">
        <v>43314</v>
      </c>
      <c r="BB1933">
        <v>2.6459999999999999</v>
      </c>
      <c r="BC1933">
        <f t="shared" si="685"/>
        <v>2.6459999999999997E-2</v>
      </c>
      <c r="BE1933" s="1">
        <v>43314</v>
      </c>
      <c r="BF1933">
        <v>2.8595000000000002</v>
      </c>
      <c r="BG1933">
        <f t="shared" si="686"/>
        <v>2.8595000000000002E-2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3">
        <f t="shared" ca="1" si="687"/>
        <v>48519</v>
      </c>
      <c r="B1934" s="20">
        <f t="shared" ca="1" si="676"/>
        <v>0</v>
      </c>
      <c r="C1934">
        <f t="shared" ca="1" si="672"/>
        <v>0</v>
      </c>
      <c r="D1934">
        <f t="shared" ca="1" si="679"/>
        <v>-6.9805555555555552</v>
      </c>
      <c r="E1934">
        <f t="shared" ca="1" si="680"/>
        <v>1.7859639999999999</v>
      </c>
      <c r="J1934">
        <f t="shared" ca="1" si="681"/>
        <v>127.79444444444445</v>
      </c>
      <c r="K1934">
        <f t="shared" ca="1" si="677"/>
        <v>1.7859639999999999</v>
      </c>
      <c r="P1934">
        <f t="shared" ca="1" si="682"/>
        <v>127.79444444444445</v>
      </c>
      <c r="Q1934">
        <f t="shared" ca="1" si="678"/>
        <v>1.7859639999999999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9"/>
      <c r="AH1934" s="27"/>
      <c r="AS1934" s="1">
        <v>43284</v>
      </c>
      <c r="AT1934">
        <v>1.94</v>
      </c>
      <c r="AU1934">
        <f t="shared" si="683"/>
        <v>1.9400000000000001E-2</v>
      </c>
      <c r="AW1934" s="1">
        <v>43284</v>
      </c>
      <c r="AX1934">
        <v>2.0350000000000001</v>
      </c>
      <c r="AY1934">
        <f t="shared" si="684"/>
        <v>2.035E-2</v>
      </c>
      <c r="BA1934" s="1">
        <v>43313</v>
      </c>
      <c r="BB1934">
        <v>2.6549999999999998</v>
      </c>
      <c r="BC1934">
        <f t="shared" si="685"/>
        <v>2.6549999999999997E-2</v>
      </c>
      <c r="BE1934" s="1">
        <v>43313</v>
      </c>
      <c r="BF1934">
        <v>2.8639999999999999</v>
      </c>
      <c r="BG1934">
        <f t="shared" si="686"/>
        <v>2.8639999999999999E-2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3">
        <f t="shared" ca="1" si="687"/>
        <v>48520</v>
      </c>
      <c r="B1935" s="20">
        <f t="shared" ca="1" si="676"/>
        <v>0</v>
      </c>
      <c r="C1935">
        <f t="shared" ca="1" si="672"/>
        <v>0</v>
      </c>
      <c r="D1935">
        <f t="shared" ca="1" si="679"/>
        <v>-6.9833333333333334</v>
      </c>
      <c r="E1935">
        <f t="shared" ca="1" si="680"/>
        <v>1.7859639999999999</v>
      </c>
      <c r="J1935">
        <f t="shared" ca="1" si="681"/>
        <v>127.79444444444445</v>
      </c>
      <c r="K1935">
        <f t="shared" ca="1" si="677"/>
        <v>1.7859639999999999</v>
      </c>
      <c r="P1935">
        <f t="shared" ca="1" si="682"/>
        <v>127.79444444444445</v>
      </c>
      <c r="Q1935">
        <f t="shared" ca="1" si="678"/>
        <v>1.7859639999999999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9"/>
      <c r="AH1935" s="27"/>
      <c r="AS1935" s="1">
        <v>43283</v>
      </c>
      <c r="AT1935">
        <v>1.9339999999999999</v>
      </c>
      <c r="AU1935">
        <f t="shared" si="683"/>
        <v>1.934E-2</v>
      </c>
      <c r="AW1935" s="1">
        <v>43283</v>
      </c>
      <c r="AX1935">
        <v>2.0409999999999999</v>
      </c>
      <c r="AY1935">
        <f t="shared" si="684"/>
        <v>2.0409999999999998E-2</v>
      </c>
      <c r="BA1935" s="1">
        <v>43312</v>
      </c>
      <c r="BB1935">
        <v>2.6480000000000001</v>
      </c>
      <c r="BC1935">
        <f t="shared" si="685"/>
        <v>2.648E-2</v>
      </c>
      <c r="BE1935" s="1">
        <v>43312</v>
      </c>
      <c r="BF1935">
        <v>2.8450000000000002</v>
      </c>
      <c r="BG1935">
        <f t="shared" si="686"/>
        <v>2.8450000000000003E-2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3">
        <f t="shared" ca="1" si="687"/>
        <v>48521</v>
      </c>
      <c r="B1936" s="20">
        <f t="shared" ca="1" si="676"/>
        <v>0</v>
      </c>
      <c r="C1936">
        <f t="shared" ca="1" si="672"/>
        <v>0</v>
      </c>
      <c r="D1936">
        <f t="shared" ca="1" si="679"/>
        <v>-6.9861111111111107</v>
      </c>
      <c r="E1936">
        <f t="shared" ca="1" si="680"/>
        <v>1.7859639999999999</v>
      </c>
      <c r="J1936">
        <f t="shared" ca="1" si="681"/>
        <v>127.79444444444445</v>
      </c>
      <c r="K1936">
        <f t="shared" ca="1" si="677"/>
        <v>1.7859639999999999</v>
      </c>
      <c r="P1936">
        <f t="shared" ca="1" si="682"/>
        <v>127.79444444444445</v>
      </c>
      <c r="Q1936">
        <f t="shared" ca="1" si="678"/>
        <v>1.7859639999999999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9"/>
      <c r="AH1936" s="27"/>
      <c r="AS1936" s="1">
        <v>43280</v>
      </c>
      <c r="AT1936">
        <v>1.925</v>
      </c>
      <c r="AU1936">
        <f t="shared" si="683"/>
        <v>1.925E-2</v>
      </c>
      <c r="AW1936" s="1">
        <v>43280</v>
      </c>
      <c r="AX1936">
        <v>2.028</v>
      </c>
      <c r="AY1936">
        <f t="shared" si="684"/>
        <v>2.0279999999999999E-2</v>
      </c>
      <c r="BA1936" s="1">
        <v>43311</v>
      </c>
      <c r="BB1936">
        <v>2.641</v>
      </c>
      <c r="BC1936">
        <f t="shared" si="685"/>
        <v>2.6409999999999999E-2</v>
      </c>
      <c r="BE1936" s="1">
        <v>43311</v>
      </c>
      <c r="BF1936">
        <v>2.839</v>
      </c>
      <c r="BG1936">
        <f t="shared" si="686"/>
        <v>2.8389999999999999E-2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3">
        <f t="shared" ca="1" si="687"/>
        <v>48522</v>
      </c>
      <c r="B1937" s="20">
        <f t="shared" ca="1" si="676"/>
        <v>0</v>
      </c>
      <c r="C1937">
        <f t="shared" ca="1" si="672"/>
        <v>0</v>
      </c>
      <c r="D1937">
        <f t="shared" ca="1" si="679"/>
        <v>-6.9888888888888889</v>
      </c>
      <c r="E1937">
        <f t="shared" ca="1" si="680"/>
        <v>1.7859639999999999</v>
      </c>
      <c r="J1937">
        <f t="shared" ca="1" si="681"/>
        <v>127.79444444444445</v>
      </c>
      <c r="K1937">
        <f t="shared" ca="1" si="677"/>
        <v>1.7859639999999999</v>
      </c>
      <c r="P1937">
        <f t="shared" ca="1" si="682"/>
        <v>127.79444444444445</v>
      </c>
      <c r="Q1937">
        <f t="shared" ca="1" si="678"/>
        <v>1.7859639999999999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9"/>
      <c r="AH1937" s="27"/>
      <c r="AS1937" s="1">
        <v>43279</v>
      </c>
      <c r="AT1937">
        <v>1.9279999999999999</v>
      </c>
      <c r="AU1937">
        <f t="shared" si="683"/>
        <v>1.9279999999999999E-2</v>
      </c>
      <c r="AW1937" s="1">
        <v>43279</v>
      </c>
      <c r="AX1937">
        <v>2.0230000000000001</v>
      </c>
      <c r="AY1937">
        <f t="shared" si="684"/>
        <v>2.0230000000000001E-2</v>
      </c>
      <c r="BA1937" s="1">
        <v>43308</v>
      </c>
      <c r="BB1937">
        <v>2.6349999999999998</v>
      </c>
      <c r="BC1937">
        <f t="shared" si="685"/>
        <v>2.6349999999999998E-2</v>
      </c>
      <c r="BE1937" s="1">
        <v>43308</v>
      </c>
      <c r="BF1937">
        <v>2.835</v>
      </c>
      <c r="BG1937">
        <f t="shared" si="686"/>
        <v>2.835E-2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3">
        <f t="shared" ca="1" si="687"/>
        <v>48523</v>
      </c>
      <c r="B1938" s="20">
        <f t="shared" ca="1" si="676"/>
        <v>0</v>
      </c>
      <c r="C1938">
        <f t="shared" ca="1" si="672"/>
        <v>0</v>
      </c>
      <c r="D1938">
        <f t="shared" ca="1" si="679"/>
        <v>-6.9916666666666663</v>
      </c>
      <c r="E1938">
        <f t="shared" ca="1" si="680"/>
        <v>1.7859639999999999</v>
      </c>
      <c r="J1938">
        <f t="shared" ca="1" si="681"/>
        <v>127.79444444444445</v>
      </c>
      <c r="K1938">
        <f t="shared" ca="1" si="677"/>
        <v>1.7859639999999999</v>
      </c>
      <c r="P1938">
        <f t="shared" ca="1" si="682"/>
        <v>127.79444444444445</v>
      </c>
      <c r="Q1938">
        <f t="shared" ca="1" si="678"/>
        <v>1.7859639999999999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9"/>
      <c r="AH1938" s="27"/>
      <c r="AS1938" s="1">
        <v>43278</v>
      </c>
      <c r="AT1938">
        <v>1.915</v>
      </c>
      <c r="AU1938">
        <f t="shared" si="683"/>
        <v>1.915E-2</v>
      </c>
      <c r="AW1938" s="1">
        <v>43278</v>
      </c>
      <c r="AX1938">
        <v>2.0219999999999998</v>
      </c>
      <c r="AY1938">
        <f t="shared" si="684"/>
        <v>2.0219999999999998E-2</v>
      </c>
      <c r="BA1938" s="1">
        <v>43307</v>
      </c>
      <c r="BB1938">
        <v>2.6360000000000001</v>
      </c>
      <c r="BC1938">
        <f t="shared" si="685"/>
        <v>2.6360000000000001E-2</v>
      </c>
      <c r="BE1938" s="1">
        <v>43307</v>
      </c>
      <c r="BF1938">
        <v>2.8448000000000002</v>
      </c>
      <c r="BG1938">
        <f t="shared" si="686"/>
        <v>2.8448000000000001E-2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3">
        <f t="shared" ca="1" si="687"/>
        <v>48526</v>
      </c>
      <c r="B1939" s="20">
        <f t="shared" ca="1" si="676"/>
        <v>0</v>
      </c>
      <c r="C1939">
        <f t="shared" ca="1" si="672"/>
        <v>0</v>
      </c>
      <c r="D1939">
        <f t="shared" ca="1" si="679"/>
        <v>-7</v>
      </c>
      <c r="E1939">
        <f t="shared" ca="1" si="680"/>
        <v>1.7859639999999999</v>
      </c>
      <c r="J1939">
        <f t="shared" ca="1" si="681"/>
        <v>127.79444444444445</v>
      </c>
      <c r="K1939">
        <f t="shared" ca="1" si="677"/>
        <v>1.7859639999999999</v>
      </c>
      <c r="P1939">
        <f t="shared" ca="1" si="682"/>
        <v>127.79444444444445</v>
      </c>
      <c r="Q1939">
        <f t="shared" ca="1" si="678"/>
        <v>1.7859639999999999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9"/>
      <c r="AH1939" s="27"/>
      <c r="AS1939" s="1">
        <v>43277</v>
      </c>
      <c r="AT1939">
        <v>1.9239999999999999</v>
      </c>
      <c r="AU1939">
        <f t="shared" si="683"/>
        <v>1.924E-2</v>
      </c>
      <c r="AW1939" s="1">
        <v>43277</v>
      </c>
      <c r="AX1939">
        <v>2.0289999999999999</v>
      </c>
      <c r="AY1939">
        <f t="shared" si="684"/>
        <v>2.0289999999999999E-2</v>
      </c>
      <c r="BA1939" s="1">
        <v>43306</v>
      </c>
      <c r="BB1939">
        <v>2.6179999999999999</v>
      </c>
      <c r="BC1939">
        <f t="shared" si="685"/>
        <v>2.6179999999999998E-2</v>
      </c>
      <c r="BE1939" s="1">
        <v>43306</v>
      </c>
      <c r="BF1939">
        <v>2.835</v>
      </c>
      <c r="BG1939">
        <f t="shared" si="686"/>
        <v>2.835E-2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3">
        <f t="shared" ca="1" si="687"/>
        <v>48527</v>
      </c>
      <c r="B1940" s="20">
        <f t="shared" ca="1" si="676"/>
        <v>0</v>
      </c>
      <c r="C1940">
        <f t="shared" ca="1" si="672"/>
        <v>0</v>
      </c>
      <c r="D1940">
        <f t="shared" ca="1" si="679"/>
        <v>-7.0027777777777782</v>
      </c>
      <c r="E1940">
        <f t="shared" ca="1" si="680"/>
        <v>1.7859639999999999</v>
      </c>
      <c r="J1940">
        <f t="shared" ca="1" si="681"/>
        <v>127.79444444444445</v>
      </c>
      <c r="K1940">
        <f t="shared" ca="1" si="677"/>
        <v>1.7859639999999999</v>
      </c>
      <c r="P1940">
        <f t="shared" ca="1" si="682"/>
        <v>127.79444444444445</v>
      </c>
      <c r="Q1940">
        <f t="shared" ca="1" si="678"/>
        <v>1.7859639999999999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9"/>
      <c r="AH1940" s="27"/>
      <c r="AS1940" s="1">
        <v>43276</v>
      </c>
      <c r="AT1940">
        <v>1.9179999999999999</v>
      </c>
      <c r="AU1940">
        <f t="shared" si="683"/>
        <v>1.9179999999999999E-2</v>
      </c>
      <c r="AW1940" s="1">
        <v>43276</v>
      </c>
      <c r="AX1940">
        <v>2.028</v>
      </c>
      <c r="AY1940">
        <f t="shared" si="684"/>
        <v>2.0279999999999999E-2</v>
      </c>
      <c r="BA1940" s="1">
        <v>43305</v>
      </c>
      <c r="BB1940">
        <v>2.617</v>
      </c>
      <c r="BC1940">
        <f t="shared" si="685"/>
        <v>2.6169999999999999E-2</v>
      </c>
      <c r="BE1940" s="1">
        <v>43305</v>
      </c>
      <c r="BF1940">
        <v>2.8172000000000001</v>
      </c>
      <c r="BG1940">
        <f t="shared" si="686"/>
        <v>2.8172000000000003E-2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3">
        <f t="shared" ca="1" si="687"/>
        <v>48528</v>
      </c>
      <c r="B1941" s="20">
        <f t="shared" ca="1" si="676"/>
        <v>0</v>
      </c>
      <c r="C1941">
        <f t="shared" ca="1" si="672"/>
        <v>0</v>
      </c>
      <c r="D1941">
        <f t="shared" ca="1" si="679"/>
        <v>-7.0055555555555555</v>
      </c>
      <c r="E1941">
        <f t="shared" ca="1" si="680"/>
        <v>1.7859639999999999</v>
      </c>
      <c r="J1941">
        <f t="shared" ca="1" si="681"/>
        <v>127.79444444444445</v>
      </c>
      <c r="K1941">
        <f t="shared" ca="1" si="677"/>
        <v>1.7859639999999999</v>
      </c>
      <c r="P1941">
        <f t="shared" ca="1" si="682"/>
        <v>127.79444444444445</v>
      </c>
      <c r="Q1941">
        <f t="shared" ca="1" si="678"/>
        <v>1.7859639999999999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9"/>
      <c r="AH1941" s="27"/>
      <c r="AS1941" s="1">
        <v>43273</v>
      </c>
      <c r="AT1941">
        <v>1.93</v>
      </c>
      <c r="AU1941">
        <f t="shared" si="683"/>
        <v>1.9299999999999998E-2</v>
      </c>
      <c r="AW1941" s="1">
        <v>43273</v>
      </c>
      <c r="AX1941">
        <v>2.0289999999999999</v>
      </c>
      <c r="AY1941">
        <f t="shared" si="684"/>
        <v>2.0289999999999999E-2</v>
      </c>
      <c r="BA1941" s="1">
        <v>43304</v>
      </c>
      <c r="BB1941">
        <v>2.6219999999999999</v>
      </c>
      <c r="BC1941">
        <f t="shared" si="685"/>
        <v>2.622E-2</v>
      </c>
      <c r="BE1941" s="1">
        <v>43304</v>
      </c>
      <c r="BF1941">
        <v>2.8269000000000002</v>
      </c>
      <c r="BG1941">
        <f t="shared" si="686"/>
        <v>2.8269000000000002E-2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3">
        <f t="shared" ca="1" si="687"/>
        <v>48529</v>
      </c>
      <c r="B1942" s="20">
        <f t="shared" ca="1" si="676"/>
        <v>0</v>
      </c>
      <c r="C1942">
        <f t="shared" ca="1" si="672"/>
        <v>0</v>
      </c>
      <c r="D1942">
        <f t="shared" ca="1" si="679"/>
        <v>-7.0083333333333337</v>
      </c>
      <c r="E1942">
        <f t="shared" ca="1" si="680"/>
        <v>1.7859639999999999</v>
      </c>
      <c r="J1942">
        <f t="shared" ca="1" si="681"/>
        <v>127.79444444444445</v>
      </c>
      <c r="K1942">
        <f t="shared" ca="1" si="677"/>
        <v>1.7859639999999999</v>
      </c>
      <c r="P1942">
        <f t="shared" ca="1" si="682"/>
        <v>127.79444444444445</v>
      </c>
      <c r="Q1942">
        <f t="shared" ca="1" si="678"/>
        <v>1.7859639999999999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9"/>
      <c r="AH1942" s="27"/>
      <c r="AS1942" s="1">
        <v>43272</v>
      </c>
      <c r="AT1942">
        <v>1.9239999999999999</v>
      </c>
      <c r="AU1942">
        <f t="shared" si="683"/>
        <v>1.924E-2</v>
      </c>
      <c r="AW1942" s="1">
        <v>43272</v>
      </c>
      <c r="AX1942">
        <v>2.0350000000000001</v>
      </c>
      <c r="AY1942">
        <f t="shared" si="684"/>
        <v>2.035E-2</v>
      </c>
      <c r="BA1942" s="1">
        <v>43301</v>
      </c>
      <c r="BB1942">
        <v>2.6139999999999999</v>
      </c>
      <c r="BC1942">
        <f t="shared" si="685"/>
        <v>2.614E-2</v>
      </c>
      <c r="BE1942" s="1">
        <v>43301</v>
      </c>
      <c r="BF1942">
        <v>2.7926000000000002</v>
      </c>
      <c r="BG1942">
        <f t="shared" si="686"/>
        <v>2.7926000000000003E-2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3">
        <f t="shared" ca="1" si="687"/>
        <v>48530</v>
      </c>
      <c r="B1943" s="20">
        <f t="shared" ca="1" si="676"/>
        <v>0</v>
      </c>
      <c r="C1943">
        <f t="shared" ca="1" si="672"/>
        <v>0</v>
      </c>
      <c r="D1943">
        <f t="shared" ca="1" si="679"/>
        <v>-7.0111111111111111</v>
      </c>
      <c r="E1943">
        <f t="shared" ca="1" si="680"/>
        <v>1.7859639999999999</v>
      </c>
      <c r="J1943">
        <f t="shared" ca="1" si="681"/>
        <v>127.79444444444445</v>
      </c>
      <c r="K1943">
        <f t="shared" ca="1" si="677"/>
        <v>1.7859639999999999</v>
      </c>
      <c r="P1943">
        <f t="shared" ca="1" si="682"/>
        <v>127.79444444444445</v>
      </c>
      <c r="Q1943">
        <f t="shared" ca="1" si="678"/>
        <v>1.7859639999999999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9"/>
      <c r="AH1943" s="27"/>
      <c r="AS1943" s="1">
        <v>43271</v>
      </c>
      <c r="AT1943">
        <v>1.9179999999999999</v>
      </c>
      <c r="AU1943">
        <f t="shared" si="683"/>
        <v>1.9179999999999999E-2</v>
      </c>
      <c r="AW1943" s="1">
        <v>43271</v>
      </c>
      <c r="AX1943">
        <v>2.0299999999999998</v>
      </c>
      <c r="AY1943">
        <f t="shared" si="684"/>
        <v>2.0299999999999999E-2</v>
      </c>
      <c r="BA1943" s="1">
        <v>43300</v>
      </c>
      <c r="BB1943">
        <v>2.6160000000000001</v>
      </c>
      <c r="BC1943">
        <f t="shared" si="685"/>
        <v>2.6160000000000003E-2</v>
      </c>
      <c r="BE1943" s="1">
        <v>43300</v>
      </c>
      <c r="BF1943">
        <v>2.786</v>
      </c>
      <c r="BG1943">
        <f t="shared" si="686"/>
        <v>2.7859999999999999E-2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3">
        <f t="shared" ca="1" si="687"/>
        <v>48533</v>
      </c>
      <c r="B1944" s="20">
        <f t="shared" ca="1" si="676"/>
        <v>0</v>
      </c>
      <c r="C1944">
        <f t="shared" ca="1" si="672"/>
        <v>0</v>
      </c>
      <c r="D1944">
        <f t="shared" ca="1" si="679"/>
        <v>-7.0194444444444448</v>
      </c>
      <c r="E1944">
        <f t="shared" ca="1" si="680"/>
        <v>1.7859639999999999</v>
      </c>
      <c r="J1944">
        <f t="shared" ca="1" si="681"/>
        <v>127.79444444444445</v>
      </c>
      <c r="K1944">
        <f t="shared" ca="1" si="677"/>
        <v>1.7859639999999999</v>
      </c>
      <c r="P1944">
        <f t="shared" ca="1" si="682"/>
        <v>127.79444444444445</v>
      </c>
      <c r="Q1944">
        <f t="shared" ca="1" si="678"/>
        <v>1.7859639999999999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9"/>
      <c r="AH1944" s="27"/>
      <c r="AS1944" s="1">
        <v>43270</v>
      </c>
      <c r="AT1944">
        <v>1.903</v>
      </c>
      <c r="AU1944">
        <f t="shared" si="683"/>
        <v>1.9030000000000002E-2</v>
      </c>
      <c r="AW1944" s="1">
        <v>43270</v>
      </c>
      <c r="AX1944">
        <v>2.0070000000000001</v>
      </c>
      <c r="AY1944">
        <f t="shared" si="684"/>
        <v>2.0070000000000001E-2</v>
      </c>
      <c r="BA1944" s="1">
        <v>43299</v>
      </c>
      <c r="BB1944">
        <v>2.6240000000000001</v>
      </c>
      <c r="BC1944">
        <f t="shared" si="685"/>
        <v>2.6239999999999999E-2</v>
      </c>
      <c r="BE1944" s="1">
        <v>43299</v>
      </c>
      <c r="BF1944">
        <v>2.81</v>
      </c>
      <c r="BG1944">
        <f t="shared" si="686"/>
        <v>2.81E-2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3">
        <f t="shared" ca="1" si="687"/>
        <v>48534</v>
      </c>
      <c r="B1945" s="20">
        <f t="shared" ca="1" si="676"/>
        <v>0</v>
      </c>
      <c r="C1945">
        <f t="shared" ref="C1945:C2008" ca="1" si="689">CEILING(B1945,$C$9)</f>
        <v>0</v>
      </c>
      <c r="D1945">
        <f t="shared" ca="1" si="679"/>
        <v>-7.0222222222222221</v>
      </c>
      <c r="E1945">
        <f t="shared" ca="1" si="680"/>
        <v>1.7859639999999999</v>
      </c>
      <c r="J1945">
        <f t="shared" ca="1" si="681"/>
        <v>127.79444444444445</v>
      </c>
      <c r="K1945">
        <f t="shared" ca="1" si="677"/>
        <v>1.7859639999999999</v>
      </c>
      <c r="P1945">
        <f t="shared" ca="1" si="682"/>
        <v>127.79444444444445</v>
      </c>
      <c r="Q1945">
        <f t="shared" ca="1" si="678"/>
        <v>1.7859639999999999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9"/>
      <c r="AH1945" s="27"/>
      <c r="AS1945" s="1">
        <v>43269</v>
      </c>
      <c r="AT1945">
        <v>1.9</v>
      </c>
      <c r="AU1945">
        <f t="shared" si="683"/>
        <v>1.9E-2</v>
      </c>
      <c r="AW1945" s="1">
        <v>43269</v>
      </c>
      <c r="AX1945">
        <v>2.0099999999999998</v>
      </c>
      <c r="AY1945">
        <f t="shared" si="684"/>
        <v>2.0099999999999996E-2</v>
      </c>
      <c r="BA1945" s="1">
        <v>43298</v>
      </c>
      <c r="BB1945">
        <v>2.6230000000000002</v>
      </c>
      <c r="BC1945">
        <f t="shared" si="685"/>
        <v>2.6230000000000003E-2</v>
      </c>
      <c r="BE1945" s="1">
        <v>43298</v>
      </c>
      <c r="BF1945">
        <v>2.8010000000000002</v>
      </c>
      <c r="BG1945">
        <f t="shared" si="686"/>
        <v>2.801E-2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3">
        <f t="shared" ca="1" si="687"/>
        <v>48535</v>
      </c>
      <c r="B1946" s="20">
        <f t="shared" ca="1" si="676"/>
        <v>0</v>
      </c>
      <c r="C1946">
        <f t="shared" ca="1" si="689"/>
        <v>0</v>
      </c>
      <c r="D1946">
        <f t="shared" ca="1" si="679"/>
        <v>-7.0250000000000004</v>
      </c>
      <c r="E1946">
        <f t="shared" ca="1" si="680"/>
        <v>1.7859639999999999</v>
      </c>
      <c r="J1946">
        <f t="shared" ca="1" si="681"/>
        <v>127.79444444444445</v>
      </c>
      <c r="K1946">
        <f t="shared" ca="1" si="677"/>
        <v>1.7859639999999999</v>
      </c>
      <c r="P1946">
        <f t="shared" ca="1" si="682"/>
        <v>127.79444444444445</v>
      </c>
      <c r="Q1946">
        <f t="shared" ca="1" si="678"/>
        <v>1.7859639999999999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9"/>
      <c r="AH1946" s="27"/>
      <c r="AS1946" s="1">
        <v>43266</v>
      </c>
      <c r="AT1946">
        <v>1.907</v>
      </c>
      <c r="AU1946">
        <f t="shared" si="683"/>
        <v>1.907E-2</v>
      </c>
      <c r="AW1946" s="1">
        <v>43266</v>
      </c>
      <c r="AX1946">
        <v>2.004</v>
      </c>
      <c r="AY1946">
        <f t="shared" si="684"/>
        <v>2.0039999999999999E-2</v>
      </c>
      <c r="BA1946" s="1">
        <v>43297</v>
      </c>
      <c r="BB1946">
        <v>2.6110000000000002</v>
      </c>
      <c r="BC1946">
        <f t="shared" si="685"/>
        <v>2.6110000000000001E-2</v>
      </c>
      <c r="BE1946" s="1">
        <v>43297</v>
      </c>
      <c r="BF1946">
        <v>2.7927</v>
      </c>
      <c r="BG1946">
        <f t="shared" si="686"/>
        <v>2.7927E-2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3">
        <f t="shared" ca="1" si="687"/>
        <v>48536</v>
      </c>
      <c r="B1947" s="20">
        <f t="shared" ca="1" si="676"/>
        <v>0</v>
      </c>
      <c r="C1947">
        <f t="shared" ca="1" si="689"/>
        <v>0</v>
      </c>
      <c r="D1947">
        <f t="shared" ca="1" si="679"/>
        <v>-7.0277777777777777</v>
      </c>
      <c r="E1947">
        <f t="shared" ca="1" si="680"/>
        <v>1.7859639999999999</v>
      </c>
      <c r="J1947">
        <f t="shared" ca="1" si="681"/>
        <v>127.79444444444445</v>
      </c>
      <c r="K1947">
        <f t="shared" ca="1" si="677"/>
        <v>1.7859639999999999</v>
      </c>
      <c r="P1947">
        <f t="shared" ca="1" si="682"/>
        <v>127.79444444444445</v>
      </c>
      <c r="Q1947">
        <f t="shared" ca="1" si="678"/>
        <v>1.7859639999999999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9"/>
      <c r="AH1947" s="27"/>
      <c r="AS1947" s="1">
        <v>43265</v>
      </c>
      <c r="AT1947">
        <v>1.9079999999999999</v>
      </c>
      <c r="AU1947">
        <f t="shared" si="683"/>
        <v>1.908E-2</v>
      </c>
      <c r="AW1947" s="1">
        <v>43265</v>
      </c>
      <c r="AX1947">
        <v>2.0089999999999999</v>
      </c>
      <c r="AY1947">
        <f t="shared" si="684"/>
        <v>2.009E-2</v>
      </c>
      <c r="BA1947" s="1">
        <v>43294</v>
      </c>
      <c r="BB1947">
        <v>2.6080000000000001</v>
      </c>
      <c r="BC1947">
        <f t="shared" si="685"/>
        <v>2.6080000000000002E-2</v>
      </c>
      <c r="BE1947" s="1">
        <v>43294</v>
      </c>
      <c r="BF1947">
        <v>2.7669999999999999</v>
      </c>
      <c r="BG1947">
        <f t="shared" si="686"/>
        <v>2.767E-2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3">
        <f t="shared" ca="1" si="687"/>
        <v>48537</v>
      </c>
      <c r="B1948" s="20">
        <f t="shared" ca="1" si="676"/>
        <v>0</v>
      </c>
      <c r="C1948">
        <f t="shared" ca="1" si="689"/>
        <v>0</v>
      </c>
      <c r="D1948">
        <f t="shared" ca="1" si="679"/>
        <v>-7.0305555555555559</v>
      </c>
      <c r="E1948">
        <f t="shared" ca="1" si="680"/>
        <v>1.7859639999999999</v>
      </c>
      <c r="J1948">
        <f t="shared" ca="1" si="681"/>
        <v>127.79444444444445</v>
      </c>
      <c r="K1948">
        <f t="shared" ca="1" si="677"/>
        <v>1.7859639999999999</v>
      </c>
      <c r="P1948">
        <f t="shared" ca="1" si="682"/>
        <v>127.79444444444445</v>
      </c>
      <c r="Q1948">
        <f t="shared" ca="1" si="678"/>
        <v>1.7859639999999999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9"/>
      <c r="AH1948" s="27"/>
      <c r="AS1948" s="1">
        <v>43264</v>
      </c>
      <c r="AT1948">
        <v>1.903</v>
      </c>
      <c r="AU1948">
        <f t="shared" si="683"/>
        <v>1.9030000000000002E-2</v>
      </c>
      <c r="AW1948" s="1">
        <v>43264</v>
      </c>
      <c r="AX1948">
        <v>1.998</v>
      </c>
      <c r="AY1948">
        <f t="shared" si="684"/>
        <v>1.9980000000000001E-2</v>
      </c>
      <c r="BA1948" s="1">
        <v>43293</v>
      </c>
      <c r="BB1948">
        <v>2.6150000000000002</v>
      </c>
      <c r="BC1948">
        <f t="shared" si="685"/>
        <v>2.6150000000000003E-2</v>
      </c>
      <c r="BE1948" s="1">
        <v>43293</v>
      </c>
      <c r="BF1948">
        <v>2.7915000000000001</v>
      </c>
      <c r="BG1948">
        <f t="shared" si="686"/>
        <v>2.7915000000000002E-2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3">
        <f t="shared" ca="1" si="687"/>
        <v>48540</v>
      </c>
      <c r="B1949" s="20">
        <f t="shared" ca="1" si="676"/>
        <v>0</v>
      </c>
      <c r="C1949">
        <f t="shared" ca="1" si="689"/>
        <v>0</v>
      </c>
      <c r="D1949">
        <f t="shared" ca="1" si="679"/>
        <v>-7.0388888888888888</v>
      </c>
      <c r="E1949">
        <f t="shared" ca="1" si="680"/>
        <v>1.7859639999999999</v>
      </c>
      <c r="J1949">
        <f t="shared" ca="1" si="681"/>
        <v>127.79444444444445</v>
      </c>
      <c r="K1949">
        <f t="shared" ca="1" si="677"/>
        <v>1.7859639999999999</v>
      </c>
      <c r="P1949">
        <f t="shared" ca="1" si="682"/>
        <v>127.79444444444445</v>
      </c>
      <c r="Q1949">
        <f t="shared" ca="1" si="678"/>
        <v>1.7859639999999999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9"/>
      <c r="AH1949" s="27"/>
      <c r="AS1949" s="1">
        <v>43263</v>
      </c>
      <c r="AT1949">
        <v>1.915</v>
      </c>
      <c r="AU1949">
        <f t="shared" si="683"/>
        <v>1.915E-2</v>
      </c>
      <c r="AW1949" s="1">
        <v>43263</v>
      </c>
      <c r="AX1949">
        <v>2.0049999999999999</v>
      </c>
      <c r="AY1949">
        <f t="shared" si="684"/>
        <v>2.0049999999999998E-2</v>
      </c>
      <c r="BA1949" s="1">
        <v>43292</v>
      </c>
      <c r="BB1949">
        <v>2.6</v>
      </c>
      <c r="BC1949">
        <f t="shared" si="685"/>
        <v>2.6000000000000002E-2</v>
      </c>
      <c r="BE1949" s="1">
        <v>43292</v>
      </c>
      <c r="BF1949">
        <v>2.7810000000000001</v>
      </c>
      <c r="BG1949">
        <f t="shared" si="686"/>
        <v>2.7810000000000001E-2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3">
        <f t="shared" ca="1" si="687"/>
        <v>48541</v>
      </c>
      <c r="B1950" s="20">
        <f t="shared" ca="1" si="676"/>
        <v>0</v>
      </c>
      <c r="C1950">
        <f t="shared" ca="1" si="689"/>
        <v>0</v>
      </c>
      <c r="D1950">
        <f t="shared" ca="1" si="679"/>
        <v>-7.041666666666667</v>
      </c>
      <c r="E1950">
        <f t="shared" ca="1" si="680"/>
        <v>1.7859639999999999</v>
      </c>
      <c r="J1950">
        <f t="shared" ca="1" si="681"/>
        <v>127.79444444444445</v>
      </c>
      <c r="K1950">
        <f t="shared" ca="1" si="677"/>
        <v>1.7859639999999999</v>
      </c>
      <c r="P1950">
        <f t="shared" ca="1" si="682"/>
        <v>127.79444444444445</v>
      </c>
      <c r="Q1950">
        <f t="shared" ca="1" si="678"/>
        <v>1.7859639999999999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9"/>
      <c r="AH1950" s="27"/>
      <c r="AS1950" s="1">
        <v>43262</v>
      </c>
      <c r="AT1950">
        <v>1.911</v>
      </c>
      <c r="AU1950">
        <f t="shared" si="683"/>
        <v>1.9110000000000002E-2</v>
      </c>
      <c r="AW1950" s="1">
        <v>43262</v>
      </c>
      <c r="AX1950">
        <v>1.994</v>
      </c>
      <c r="AY1950">
        <f t="shared" si="684"/>
        <v>1.9939999999999999E-2</v>
      </c>
      <c r="BA1950" s="1">
        <v>43291</v>
      </c>
      <c r="BB1950">
        <v>2.6080000000000001</v>
      </c>
      <c r="BC1950">
        <f t="shared" si="685"/>
        <v>2.6080000000000002E-2</v>
      </c>
      <c r="BE1950" s="1">
        <v>43291</v>
      </c>
      <c r="BF1950">
        <v>2.7810000000000001</v>
      </c>
      <c r="BG1950">
        <f t="shared" si="686"/>
        <v>2.7810000000000001E-2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3">
        <f t="shared" ca="1" si="687"/>
        <v>48542</v>
      </c>
      <c r="B1951" s="20">
        <f t="shared" ca="1" si="676"/>
        <v>0</v>
      </c>
      <c r="C1951">
        <f t="shared" ca="1" si="689"/>
        <v>0</v>
      </c>
      <c r="D1951">
        <f t="shared" ca="1" si="679"/>
        <v>-7.0444444444444443</v>
      </c>
      <c r="E1951">
        <f t="shared" ca="1" si="680"/>
        <v>1.7859639999999999</v>
      </c>
      <c r="J1951">
        <f t="shared" ca="1" si="681"/>
        <v>127.79444444444445</v>
      </c>
      <c r="K1951">
        <f t="shared" ca="1" si="677"/>
        <v>1.7859639999999999</v>
      </c>
      <c r="P1951">
        <f t="shared" ca="1" si="682"/>
        <v>127.79444444444445</v>
      </c>
      <c r="Q1951">
        <f t="shared" ca="1" si="678"/>
        <v>1.7859639999999999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9"/>
      <c r="AH1951" s="27"/>
      <c r="AS1951" s="1">
        <v>43259</v>
      </c>
      <c r="AT1951">
        <v>1.899</v>
      </c>
      <c r="AU1951">
        <f t="shared" si="683"/>
        <v>1.899E-2</v>
      </c>
      <c r="AW1951" s="1">
        <v>43259</v>
      </c>
      <c r="AX1951">
        <v>1.9810000000000001</v>
      </c>
      <c r="AY1951">
        <f t="shared" si="684"/>
        <v>1.9810000000000001E-2</v>
      </c>
      <c r="BA1951" s="1">
        <v>43290</v>
      </c>
      <c r="BB1951">
        <v>2.5950000000000002</v>
      </c>
      <c r="BC1951">
        <f t="shared" si="685"/>
        <v>2.5950000000000001E-2</v>
      </c>
      <c r="BE1951" s="1">
        <v>43290</v>
      </c>
      <c r="BF1951">
        <v>2.7875000000000001</v>
      </c>
      <c r="BG1951">
        <f t="shared" si="686"/>
        <v>2.7875E-2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3">
        <f t="shared" ca="1" si="687"/>
        <v>48543</v>
      </c>
      <c r="B1952" s="20">
        <f t="shared" ca="1" si="676"/>
        <v>0</v>
      </c>
      <c r="C1952">
        <f t="shared" ca="1" si="689"/>
        <v>0</v>
      </c>
      <c r="D1952">
        <f t="shared" ca="1" si="679"/>
        <v>-7.0472222222222225</v>
      </c>
      <c r="E1952">
        <f t="shared" ca="1" si="680"/>
        <v>1.7859639999999999</v>
      </c>
      <c r="J1952">
        <f t="shared" ca="1" si="681"/>
        <v>127.79444444444445</v>
      </c>
      <c r="K1952">
        <f t="shared" ca="1" si="677"/>
        <v>1.7859639999999999</v>
      </c>
      <c r="P1952">
        <f t="shared" ca="1" si="682"/>
        <v>127.79444444444445</v>
      </c>
      <c r="Q1952">
        <f t="shared" ca="1" si="678"/>
        <v>1.7859639999999999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9"/>
      <c r="AH1952" s="27"/>
      <c r="AS1952" s="1">
        <v>43258</v>
      </c>
      <c r="AT1952">
        <v>1.8959999999999999</v>
      </c>
      <c r="AU1952">
        <f t="shared" si="683"/>
        <v>1.8959999999999998E-2</v>
      </c>
      <c r="AW1952" s="1">
        <v>43258</v>
      </c>
      <c r="AX1952">
        <v>1.982</v>
      </c>
      <c r="AY1952">
        <f t="shared" si="684"/>
        <v>1.9820000000000001E-2</v>
      </c>
      <c r="BA1952" s="1">
        <v>43287</v>
      </c>
      <c r="BB1952">
        <v>2.5819999999999999</v>
      </c>
      <c r="BC1952">
        <f t="shared" si="685"/>
        <v>2.5819999999999999E-2</v>
      </c>
      <c r="BE1952" s="1">
        <v>43287</v>
      </c>
      <c r="BF1952">
        <v>2.7605</v>
      </c>
      <c r="BG1952">
        <f t="shared" si="686"/>
        <v>2.7605000000000001E-2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3">
        <f t="shared" ca="1" si="687"/>
        <v>48544</v>
      </c>
      <c r="B1953" s="20">
        <f t="shared" ca="1" si="676"/>
        <v>0</v>
      </c>
      <c r="C1953">
        <f t="shared" ca="1" si="689"/>
        <v>0</v>
      </c>
      <c r="D1953">
        <f t="shared" ca="1" si="679"/>
        <v>-7.05</v>
      </c>
      <c r="E1953">
        <f t="shared" ca="1" si="680"/>
        <v>1.7859639999999999</v>
      </c>
      <c r="J1953">
        <f t="shared" ca="1" si="681"/>
        <v>127.79444444444445</v>
      </c>
      <c r="K1953">
        <f t="shared" ca="1" si="677"/>
        <v>1.7859639999999999</v>
      </c>
      <c r="P1953">
        <f t="shared" ca="1" si="682"/>
        <v>127.79444444444445</v>
      </c>
      <c r="Q1953">
        <f t="shared" ca="1" si="678"/>
        <v>1.7859639999999999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9"/>
      <c r="AH1953" s="27"/>
      <c r="AS1953" s="1">
        <v>43257</v>
      </c>
      <c r="AT1953">
        <v>1.8939999999999999</v>
      </c>
      <c r="AU1953">
        <f t="shared" si="683"/>
        <v>1.8939999999999999E-2</v>
      </c>
      <c r="AW1953" s="1">
        <v>43257</v>
      </c>
      <c r="AX1953">
        <v>1.9850000000000001</v>
      </c>
      <c r="AY1953">
        <f t="shared" si="684"/>
        <v>1.985E-2</v>
      </c>
      <c r="BA1953" s="1">
        <v>43286</v>
      </c>
      <c r="BB1953">
        <v>2.5939999999999999</v>
      </c>
      <c r="BC1953">
        <f t="shared" si="685"/>
        <v>2.5939999999999998E-2</v>
      </c>
      <c r="BE1953" s="1">
        <v>43286</v>
      </c>
      <c r="BF1953">
        <v>2.7791999999999999</v>
      </c>
      <c r="BG1953">
        <f t="shared" si="686"/>
        <v>2.7791999999999997E-2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3">
        <f t="shared" ca="1" si="687"/>
        <v>48547</v>
      </c>
      <c r="B1954" s="20">
        <f t="shared" ca="1" si="676"/>
        <v>0</v>
      </c>
      <c r="C1954">
        <f t="shared" ca="1" si="689"/>
        <v>0</v>
      </c>
      <c r="D1954">
        <f t="shared" ca="1" si="679"/>
        <v>-7.0583333333333336</v>
      </c>
      <c r="E1954">
        <f t="shared" ca="1" si="680"/>
        <v>1.7859639999999999</v>
      </c>
      <c r="J1954">
        <f t="shared" ca="1" si="681"/>
        <v>127.79444444444445</v>
      </c>
      <c r="K1954">
        <f t="shared" ca="1" si="677"/>
        <v>1.7859639999999999</v>
      </c>
      <c r="P1954">
        <f t="shared" ca="1" si="682"/>
        <v>127.79444444444445</v>
      </c>
      <c r="Q1954">
        <f t="shared" ca="1" si="678"/>
        <v>1.7859639999999999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9"/>
      <c r="AH1954" s="27"/>
      <c r="AS1954" s="1">
        <v>43256</v>
      </c>
      <c r="AT1954">
        <v>1.891</v>
      </c>
      <c r="AU1954">
        <f t="shared" si="683"/>
        <v>1.891E-2</v>
      </c>
      <c r="AW1954" s="1">
        <v>43256</v>
      </c>
      <c r="AX1954">
        <v>1.974</v>
      </c>
      <c r="AY1954">
        <f t="shared" si="684"/>
        <v>1.9740000000000001E-2</v>
      </c>
      <c r="BA1954" s="1">
        <v>43285</v>
      </c>
      <c r="BB1954">
        <v>2.581</v>
      </c>
      <c r="BC1954">
        <f t="shared" si="685"/>
        <v>2.581E-2</v>
      </c>
      <c r="BE1954" s="1">
        <v>43285</v>
      </c>
      <c r="BF1954">
        <v>2.7690000000000001</v>
      </c>
      <c r="BG1954">
        <f t="shared" si="686"/>
        <v>2.7690000000000003E-2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3">
        <f t="shared" ca="1" si="687"/>
        <v>48548</v>
      </c>
      <c r="B1955" s="20">
        <f t="shared" ca="1" si="676"/>
        <v>0</v>
      </c>
      <c r="C1955">
        <f t="shared" ca="1" si="689"/>
        <v>0</v>
      </c>
      <c r="D1955">
        <f t="shared" ca="1" si="679"/>
        <v>-7.0611111111111109</v>
      </c>
      <c r="E1955">
        <f t="shared" ca="1" si="680"/>
        <v>1.7859639999999999</v>
      </c>
      <c r="J1955">
        <f t="shared" ca="1" si="681"/>
        <v>127.79444444444445</v>
      </c>
      <c r="K1955">
        <f t="shared" ca="1" si="677"/>
        <v>1.7859639999999999</v>
      </c>
      <c r="P1955">
        <f t="shared" ca="1" si="682"/>
        <v>127.79444444444445</v>
      </c>
      <c r="Q1955">
        <f t="shared" ca="1" si="678"/>
        <v>1.7859639999999999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9"/>
      <c r="AH1955" s="27"/>
      <c r="AS1955" s="1">
        <v>43255</v>
      </c>
      <c r="AT1955">
        <v>1.9</v>
      </c>
      <c r="AU1955">
        <f t="shared" si="683"/>
        <v>1.9E-2</v>
      </c>
      <c r="AW1955" s="1">
        <v>43255</v>
      </c>
      <c r="AX1955">
        <v>1.98</v>
      </c>
      <c r="AY1955">
        <f t="shared" si="684"/>
        <v>1.9799999999999998E-2</v>
      </c>
      <c r="BA1955" s="1">
        <v>43284</v>
      </c>
      <c r="BB1955">
        <v>2.577</v>
      </c>
      <c r="BC1955">
        <f t="shared" si="685"/>
        <v>2.5770000000000001E-2</v>
      </c>
      <c r="BE1955" s="1">
        <v>43284</v>
      </c>
      <c r="BF1955">
        <v>2.7639999999999998</v>
      </c>
      <c r="BG1955">
        <f t="shared" si="686"/>
        <v>2.7639999999999998E-2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3">
        <f t="shared" ca="1" si="687"/>
        <v>48549</v>
      </c>
      <c r="B1956" s="20">
        <f t="shared" ca="1" si="676"/>
        <v>0</v>
      </c>
      <c r="C1956">
        <f t="shared" ca="1" si="689"/>
        <v>0</v>
      </c>
      <c r="D1956">
        <f t="shared" ca="1" si="679"/>
        <v>-7.0638888888888891</v>
      </c>
      <c r="E1956">
        <f t="shared" ca="1" si="680"/>
        <v>1.7859639999999999</v>
      </c>
      <c r="J1956">
        <f t="shared" ca="1" si="681"/>
        <v>127.79444444444445</v>
      </c>
      <c r="K1956">
        <f t="shared" ca="1" si="677"/>
        <v>1.7859639999999999</v>
      </c>
      <c r="P1956">
        <f t="shared" ca="1" si="682"/>
        <v>127.79444444444445</v>
      </c>
      <c r="Q1956">
        <f t="shared" ca="1" si="678"/>
        <v>1.7859639999999999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9"/>
      <c r="AH1956" s="27"/>
      <c r="AS1956" s="1">
        <v>43252</v>
      </c>
      <c r="AT1956">
        <v>1.8819999999999999</v>
      </c>
      <c r="AU1956">
        <f t="shared" si="683"/>
        <v>1.882E-2</v>
      </c>
      <c r="AW1956" s="1">
        <v>43252</v>
      </c>
      <c r="AX1956">
        <v>1.9670000000000001</v>
      </c>
      <c r="AY1956">
        <f t="shared" si="684"/>
        <v>1.967E-2</v>
      </c>
      <c r="BA1956" s="1">
        <v>43283</v>
      </c>
      <c r="BB1956">
        <v>2.589</v>
      </c>
      <c r="BC1956">
        <f t="shared" si="685"/>
        <v>2.589E-2</v>
      </c>
      <c r="BE1956" s="1">
        <v>43283</v>
      </c>
      <c r="BF1956">
        <v>2.7839999999999998</v>
      </c>
      <c r="BG1956">
        <f t="shared" si="686"/>
        <v>2.7839999999999997E-2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3">
        <f t="shared" ca="1" si="687"/>
        <v>48550</v>
      </c>
      <c r="B1957" s="20">
        <f t="shared" ca="1" si="676"/>
        <v>0</v>
      </c>
      <c r="C1957">
        <f t="shared" ca="1" si="689"/>
        <v>0</v>
      </c>
      <c r="D1957">
        <f t="shared" ca="1" si="679"/>
        <v>-7.0666666666666664</v>
      </c>
      <c r="E1957">
        <f t="shared" ca="1" si="680"/>
        <v>1.7859639999999999</v>
      </c>
      <c r="J1957">
        <f t="shared" ca="1" si="681"/>
        <v>127.79444444444445</v>
      </c>
      <c r="K1957">
        <f t="shared" ca="1" si="677"/>
        <v>1.7859639999999999</v>
      </c>
      <c r="P1957">
        <f t="shared" ca="1" si="682"/>
        <v>127.79444444444445</v>
      </c>
      <c r="Q1957">
        <f t="shared" ca="1" si="678"/>
        <v>1.7859639999999999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9"/>
      <c r="AH1957" s="27"/>
      <c r="AS1957" s="1">
        <v>43251</v>
      </c>
      <c r="AT1957">
        <v>1.8720000000000001</v>
      </c>
      <c r="AU1957">
        <f t="shared" si="683"/>
        <v>1.8720000000000001E-2</v>
      </c>
      <c r="AW1957" s="1">
        <v>43251</v>
      </c>
      <c r="AX1957">
        <v>1.9430000000000001</v>
      </c>
      <c r="AY1957">
        <f t="shared" si="684"/>
        <v>1.9429999999999999E-2</v>
      </c>
      <c r="BA1957" s="1">
        <v>43280</v>
      </c>
      <c r="BB1957">
        <v>2.5710000000000002</v>
      </c>
      <c r="BC1957">
        <f t="shared" si="685"/>
        <v>2.571E-2</v>
      </c>
      <c r="BE1957" s="1">
        <v>43280</v>
      </c>
      <c r="BF1957">
        <v>2.7549999999999999</v>
      </c>
      <c r="BG1957">
        <f t="shared" si="686"/>
        <v>2.7549999999999998E-2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3">
        <f t="shared" ca="1" si="687"/>
        <v>48551</v>
      </c>
      <c r="B1958" s="20">
        <f t="shared" ca="1" si="676"/>
        <v>0</v>
      </c>
      <c r="C1958">
        <f t="shared" ca="1" si="689"/>
        <v>0</v>
      </c>
      <c r="D1958">
        <f t="shared" ca="1" si="679"/>
        <v>-7.0694444444444446</v>
      </c>
      <c r="E1958">
        <f t="shared" ca="1" si="680"/>
        <v>1.7859639999999999</v>
      </c>
      <c r="J1958">
        <f t="shared" ca="1" si="681"/>
        <v>127.79444444444445</v>
      </c>
      <c r="K1958">
        <f t="shared" ca="1" si="677"/>
        <v>1.7859639999999999</v>
      </c>
      <c r="P1958">
        <f t="shared" ca="1" si="682"/>
        <v>127.79444444444445</v>
      </c>
      <c r="Q1958">
        <f t="shared" ca="1" si="678"/>
        <v>1.7859639999999999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9"/>
      <c r="AH1958" s="27"/>
      <c r="AS1958" s="1">
        <v>43250</v>
      </c>
      <c r="AT1958">
        <v>1.8660000000000001</v>
      </c>
      <c r="AU1958">
        <f t="shared" si="683"/>
        <v>1.866E-2</v>
      </c>
      <c r="AW1958" s="1">
        <v>43250</v>
      </c>
      <c r="AX1958">
        <v>1.9430000000000001</v>
      </c>
      <c r="AY1958">
        <f t="shared" si="684"/>
        <v>1.9429999999999999E-2</v>
      </c>
      <c r="BA1958" s="1">
        <v>43279</v>
      </c>
      <c r="BB1958">
        <v>2.5750000000000002</v>
      </c>
      <c r="BC1958">
        <f t="shared" si="685"/>
        <v>2.5750000000000002E-2</v>
      </c>
      <c r="BE1958" s="1">
        <v>43279</v>
      </c>
      <c r="BF1958">
        <v>2.7435999999999998</v>
      </c>
      <c r="BG1958">
        <f t="shared" si="686"/>
        <v>2.7435999999999999E-2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3">
        <f t="shared" ca="1" si="687"/>
        <v>48554</v>
      </c>
      <c r="B1959" s="20">
        <f t="shared" ca="1" si="676"/>
        <v>0</v>
      </c>
      <c r="C1959">
        <f t="shared" ca="1" si="689"/>
        <v>0</v>
      </c>
      <c r="D1959">
        <f t="shared" ca="1" si="679"/>
        <v>-7.0777777777777775</v>
      </c>
      <c r="E1959">
        <f t="shared" ca="1" si="680"/>
        <v>1.7859639999999999</v>
      </c>
      <c r="J1959">
        <f t="shared" ca="1" si="681"/>
        <v>127.79444444444445</v>
      </c>
      <c r="K1959">
        <f t="shared" ca="1" si="677"/>
        <v>1.7859639999999999</v>
      </c>
      <c r="P1959">
        <f t="shared" ca="1" si="682"/>
        <v>127.79444444444445</v>
      </c>
      <c r="Q1959">
        <f t="shared" ca="1" si="678"/>
        <v>1.7859639999999999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9"/>
      <c r="AH1959" s="27"/>
      <c r="AS1959" s="1">
        <v>43249</v>
      </c>
      <c r="AT1959">
        <v>1.851</v>
      </c>
      <c r="AU1959">
        <f t="shared" si="683"/>
        <v>1.8509999999999999E-2</v>
      </c>
      <c r="AW1959" s="1">
        <v>43249</v>
      </c>
      <c r="AX1959">
        <v>1.91</v>
      </c>
      <c r="AY1959">
        <f t="shared" si="684"/>
        <v>1.9099999999999999E-2</v>
      </c>
      <c r="BA1959" s="1">
        <v>43278</v>
      </c>
      <c r="BB1959">
        <v>2.5630000000000002</v>
      </c>
      <c r="BC1959">
        <f t="shared" si="685"/>
        <v>2.563E-2</v>
      </c>
      <c r="BE1959" s="1">
        <v>43278</v>
      </c>
      <c r="BF1959">
        <v>2.7189999999999999</v>
      </c>
      <c r="BG1959">
        <f t="shared" si="686"/>
        <v>2.7189999999999999E-2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3">
        <f t="shared" ca="1" si="687"/>
        <v>48555</v>
      </c>
      <c r="B1960" s="20">
        <f t="shared" ca="1" si="676"/>
        <v>0</v>
      </c>
      <c r="C1960">
        <f t="shared" ca="1" si="689"/>
        <v>0</v>
      </c>
      <c r="D1960">
        <f t="shared" ca="1" si="679"/>
        <v>-7.0805555555555557</v>
      </c>
      <c r="E1960">
        <f t="shared" ca="1" si="680"/>
        <v>1.7859639999999999</v>
      </c>
      <c r="J1960">
        <f t="shared" ca="1" si="681"/>
        <v>127.79444444444445</v>
      </c>
      <c r="K1960">
        <f t="shared" ca="1" si="677"/>
        <v>1.7859639999999999</v>
      </c>
      <c r="P1960">
        <f t="shared" ca="1" si="682"/>
        <v>127.79444444444445</v>
      </c>
      <c r="Q1960">
        <f t="shared" ca="1" si="678"/>
        <v>1.7859639999999999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9"/>
      <c r="AH1960" s="27"/>
      <c r="AS1960" s="1">
        <v>43248</v>
      </c>
      <c r="AT1960">
        <v>1.883</v>
      </c>
      <c r="AU1960">
        <f t="shared" si="683"/>
        <v>1.883E-2</v>
      </c>
      <c r="AW1960" s="1">
        <v>43248</v>
      </c>
      <c r="AX1960">
        <v>1.9470000000000001</v>
      </c>
      <c r="AY1960">
        <f t="shared" si="684"/>
        <v>1.9470000000000001E-2</v>
      </c>
      <c r="BA1960" s="1">
        <v>43277</v>
      </c>
      <c r="BB1960">
        <v>2.5710000000000002</v>
      </c>
      <c r="BC1960">
        <f t="shared" si="685"/>
        <v>2.571E-2</v>
      </c>
      <c r="BE1960" s="1">
        <v>43277</v>
      </c>
      <c r="BF1960">
        <v>2.7570000000000001</v>
      </c>
      <c r="BG1960">
        <f t="shared" si="686"/>
        <v>2.7570000000000001E-2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3">
        <f t="shared" ca="1" si="687"/>
        <v>48556</v>
      </c>
      <c r="B1961" s="20">
        <f t="shared" ca="1" si="676"/>
        <v>0</v>
      </c>
      <c r="C1961">
        <f t="shared" ca="1" si="689"/>
        <v>0</v>
      </c>
      <c r="D1961">
        <f t="shared" ca="1" si="679"/>
        <v>-7.083333333333333</v>
      </c>
      <c r="E1961">
        <f t="shared" ca="1" si="680"/>
        <v>1.7859639999999999</v>
      </c>
      <c r="J1961">
        <f t="shared" ca="1" si="681"/>
        <v>127.79444444444445</v>
      </c>
      <c r="K1961">
        <f t="shared" ca="1" si="677"/>
        <v>1.7859639999999999</v>
      </c>
      <c r="P1961">
        <f t="shared" ca="1" si="682"/>
        <v>127.79444444444445</v>
      </c>
      <c r="Q1961">
        <f t="shared" ca="1" si="678"/>
        <v>1.7859639999999999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9"/>
      <c r="AH1961" s="27"/>
      <c r="AS1961" s="1">
        <v>43245</v>
      </c>
      <c r="AT1961">
        <v>1.8740000000000001</v>
      </c>
      <c r="AU1961">
        <f t="shared" si="683"/>
        <v>1.874E-2</v>
      </c>
      <c r="AW1961" s="1">
        <v>43245</v>
      </c>
      <c r="AX1961">
        <v>1.9450000000000001</v>
      </c>
      <c r="AY1961">
        <f t="shared" si="684"/>
        <v>1.9450000000000002E-2</v>
      </c>
      <c r="BA1961" s="1">
        <v>43276</v>
      </c>
      <c r="BB1961">
        <v>2.5739999999999998</v>
      </c>
      <c r="BC1961">
        <f t="shared" si="685"/>
        <v>2.5739999999999999E-2</v>
      </c>
      <c r="BE1961" s="1">
        <v>43276</v>
      </c>
      <c r="BF1961">
        <v>2.7682000000000002</v>
      </c>
      <c r="BG1961">
        <f t="shared" si="686"/>
        <v>2.7682000000000002E-2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3">
        <f t="shared" ca="1" si="687"/>
        <v>48557</v>
      </c>
      <c r="B1962" s="20">
        <f t="shared" ca="1" si="676"/>
        <v>0</v>
      </c>
      <c r="C1962">
        <f t="shared" ca="1" si="689"/>
        <v>0</v>
      </c>
      <c r="D1962">
        <f t="shared" ca="1" si="679"/>
        <v>-7.0861111111111112</v>
      </c>
      <c r="E1962">
        <f t="shared" ca="1" si="680"/>
        <v>1.7859639999999999</v>
      </c>
      <c r="J1962">
        <f t="shared" ca="1" si="681"/>
        <v>127.79444444444445</v>
      </c>
      <c r="K1962">
        <f t="shared" ca="1" si="677"/>
        <v>1.7859639999999999</v>
      </c>
      <c r="P1962">
        <f t="shared" ca="1" si="682"/>
        <v>127.79444444444445</v>
      </c>
      <c r="Q1962">
        <f t="shared" ca="1" si="678"/>
        <v>1.7859639999999999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9"/>
      <c r="AH1962" s="27"/>
      <c r="AS1962" s="1">
        <v>43244</v>
      </c>
      <c r="AT1962">
        <v>1.877</v>
      </c>
      <c r="AU1962">
        <f t="shared" si="683"/>
        <v>1.8769999999999998E-2</v>
      </c>
      <c r="AW1962" s="1">
        <v>43244</v>
      </c>
      <c r="AX1962">
        <v>1.9530000000000001</v>
      </c>
      <c r="AY1962">
        <f t="shared" si="684"/>
        <v>1.9530000000000002E-2</v>
      </c>
      <c r="BA1962" s="1">
        <v>43273</v>
      </c>
      <c r="BB1962">
        <v>2.5779999999999998</v>
      </c>
      <c r="BC1962">
        <f t="shared" si="685"/>
        <v>2.5779999999999997E-2</v>
      </c>
      <c r="BE1962" s="1">
        <v>43273</v>
      </c>
      <c r="BF1962">
        <v>2.778</v>
      </c>
      <c r="BG1962">
        <f t="shared" si="686"/>
        <v>2.7779999999999999E-2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3">
        <f t="shared" ca="1" si="687"/>
        <v>48558</v>
      </c>
      <c r="B1963" s="20">
        <f t="shared" ca="1" si="676"/>
        <v>0</v>
      </c>
      <c r="C1963">
        <f t="shared" ca="1" si="689"/>
        <v>0</v>
      </c>
      <c r="D1963">
        <f t="shared" ca="1" si="679"/>
        <v>-7.0888888888888886</v>
      </c>
      <c r="E1963">
        <f t="shared" ca="1" si="680"/>
        <v>1.7859639999999999</v>
      </c>
      <c r="J1963">
        <f t="shared" ca="1" si="681"/>
        <v>127.79444444444445</v>
      </c>
      <c r="K1963">
        <f t="shared" ca="1" si="677"/>
        <v>1.7859639999999999</v>
      </c>
      <c r="P1963">
        <f t="shared" ca="1" si="682"/>
        <v>127.79444444444445</v>
      </c>
      <c r="Q1963">
        <f t="shared" ca="1" si="678"/>
        <v>1.7859639999999999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9"/>
      <c r="AH1963" s="27"/>
      <c r="AS1963" s="1">
        <v>43243</v>
      </c>
      <c r="AT1963">
        <v>1.865</v>
      </c>
      <c r="AU1963">
        <f t="shared" si="683"/>
        <v>1.865E-2</v>
      </c>
      <c r="AW1963" s="1">
        <v>43243</v>
      </c>
      <c r="AX1963">
        <v>1.962</v>
      </c>
      <c r="AY1963">
        <f t="shared" si="684"/>
        <v>1.9619999999999999E-2</v>
      </c>
      <c r="BA1963" s="1">
        <v>43272</v>
      </c>
      <c r="BB1963">
        <v>2.5790000000000002</v>
      </c>
      <c r="BC1963">
        <f t="shared" si="685"/>
        <v>2.579E-2</v>
      </c>
      <c r="BE1963" s="1">
        <v>43272</v>
      </c>
      <c r="BF1963">
        <v>2.7789999999999999</v>
      </c>
      <c r="BG1963">
        <f t="shared" si="686"/>
        <v>2.7789999999999999E-2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3">
        <f t="shared" ca="1" si="687"/>
        <v>48561</v>
      </c>
      <c r="B1964" s="20">
        <f t="shared" ca="1" si="676"/>
        <v>0</v>
      </c>
      <c r="C1964">
        <f t="shared" ca="1" si="689"/>
        <v>0</v>
      </c>
      <c r="D1964">
        <f t="shared" ca="1" si="679"/>
        <v>-7.0972222222222223</v>
      </c>
      <c r="E1964">
        <f t="shared" ca="1" si="680"/>
        <v>1.7859639999999999</v>
      </c>
      <c r="J1964">
        <f t="shared" ca="1" si="681"/>
        <v>127.79444444444445</v>
      </c>
      <c r="K1964">
        <f t="shared" ca="1" si="677"/>
        <v>1.7859639999999999</v>
      </c>
      <c r="P1964">
        <f t="shared" ca="1" si="682"/>
        <v>127.79444444444445</v>
      </c>
      <c r="Q1964">
        <f t="shared" ca="1" si="678"/>
        <v>1.7859639999999999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9"/>
      <c r="AH1964" s="27"/>
      <c r="AS1964" s="1">
        <v>43242</v>
      </c>
      <c r="AT1964">
        <v>1.8839999999999999</v>
      </c>
      <c r="AU1964">
        <f t="shared" si="683"/>
        <v>1.8839999999999999E-2</v>
      </c>
      <c r="AW1964" s="1">
        <v>43242</v>
      </c>
      <c r="AX1964">
        <v>1.984</v>
      </c>
      <c r="AY1964">
        <f t="shared" si="684"/>
        <v>1.984E-2</v>
      </c>
      <c r="BA1964" s="1">
        <v>43271</v>
      </c>
      <c r="BB1964">
        <v>2.5880000000000001</v>
      </c>
      <c r="BC1964">
        <f t="shared" si="685"/>
        <v>2.588E-2</v>
      </c>
      <c r="BE1964" s="1">
        <v>43271</v>
      </c>
      <c r="BF1964">
        <v>2.7949000000000002</v>
      </c>
      <c r="BG1964">
        <f t="shared" si="686"/>
        <v>2.7949000000000002E-2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3">
        <f t="shared" ca="1" si="687"/>
        <v>48562</v>
      </c>
      <c r="B1965" s="20">
        <f t="shared" ca="1" si="676"/>
        <v>0</v>
      </c>
      <c r="C1965">
        <f t="shared" ca="1" si="689"/>
        <v>0</v>
      </c>
      <c r="D1965">
        <f t="shared" ca="1" si="679"/>
        <v>-7.1</v>
      </c>
      <c r="E1965">
        <f t="shared" ca="1" si="680"/>
        <v>1.7859639999999999</v>
      </c>
      <c r="J1965">
        <f t="shared" ca="1" si="681"/>
        <v>127.79444444444445</v>
      </c>
      <c r="K1965">
        <f t="shared" ca="1" si="677"/>
        <v>1.7859639999999999</v>
      </c>
      <c r="P1965">
        <f t="shared" ca="1" si="682"/>
        <v>127.79444444444445</v>
      </c>
      <c r="Q1965">
        <f t="shared" ca="1" si="678"/>
        <v>1.7859639999999999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9"/>
      <c r="AH1965" s="27"/>
      <c r="AS1965" s="1">
        <v>43241</v>
      </c>
      <c r="AT1965">
        <v>1.8819999999999999</v>
      </c>
      <c r="AU1965">
        <f t="shared" si="683"/>
        <v>1.882E-2</v>
      </c>
      <c r="AW1965" s="1">
        <v>43241</v>
      </c>
      <c r="AX1965">
        <v>1.98</v>
      </c>
      <c r="AY1965">
        <f t="shared" si="684"/>
        <v>1.9799999999999998E-2</v>
      </c>
      <c r="BA1965" s="1">
        <v>43270</v>
      </c>
      <c r="BB1965">
        <v>2.5739999999999998</v>
      </c>
      <c r="BC1965">
        <f t="shared" si="685"/>
        <v>2.5739999999999999E-2</v>
      </c>
      <c r="BE1965" s="1">
        <v>43270</v>
      </c>
      <c r="BF1965">
        <v>2.7690000000000001</v>
      </c>
      <c r="BG1965">
        <f t="shared" si="686"/>
        <v>2.7690000000000003E-2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3">
        <f t="shared" ca="1" si="687"/>
        <v>48563</v>
      </c>
      <c r="B1966" s="20">
        <f t="shared" ca="1" si="676"/>
        <v>0</v>
      </c>
      <c r="C1966">
        <f t="shared" ca="1" si="689"/>
        <v>0</v>
      </c>
      <c r="D1966">
        <f t="shared" ca="1" si="679"/>
        <v>-7.1027777777777779</v>
      </c>
      <c r="E1966">
        <f t="shared" ca="1" si="680"/>
        <v>1.7859639999999999</v>
      </c>
      <c r="J1966">
        <f t="shared" ca="1" si="681"/>
        <v>127.79444444444445</v>
      </c>
      <c r="K1966">
        <f t="shared" ca="1" si="677"/>
        <v>1.7859639999999999</v>
      </c>
      <c r="P1966">
        <f t="shared" ca="1" si="682"/>
        <v>127.79444444444445</v>
      </c>
      <c r="Q1966">
        <f t="shared" ca="1" si="678"/>
        <v>1.7859639999999999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9"/>
      <c r="AH1966" s="27"/>
      <c r="AS1966" s="1">
        <v>43238</v>
      </c>
      <c r="AT1966">
        <v>1.8819999999999999</v>
      </c>
      <c r="AU1966">
        <f t="shared" si="683"/>
        <v>1.882E-2</v>
      </c>
      <c r="AW1966" s="1">
        <v>43238</v>
      </c>
      <c r="AX1966">
        <v>1.9830000000000001</v>
      </c>
      <c r="AY1966">
        <f t="shared" si="684"/>
        <v>1.983E-2</v>
      </c>
      <c r="BA1966" s="1">
        <v>43269</v>
      </c>
      <c r="BB1966">
        <v>2.5779999999999998</v>
      </c>
      <c r="BC1966">
        <f t="shared" si="685"/>
        <v>2.5779999999999997E-2</v>
      </c>
      <c r="BE1966" s="1">
        <v>43269</v>
      </c>
      <c r="BF1966">
        <v>2.778</v>
      </c>
      <c r="BG1966">
        <f t="shared" si="686"/>
        <v>2.7779999999999999E-2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3">
        <f t="shared" ca="1" si="687"/>
        <v>48564</v>
      </c>
      <c r="B1967" s="20">
        <f t="shared" ca="1" si="676"/>
        <v>0</v>
      </c>
      <c r="C1967">
        <f t="shared" ca="1" si="689"/>
        <v>0</v>
      </c>
      <c r="D1967">
        <f t="shared" ca="1" si="679"/>
        <v>-7.1055555555555552</v>
      </c>
      <c r="E1967">
        <f t="shared" ca="1" si="680"/>
        <v>1.7859639999999999</v>
      </c>
      <c r="J1967">
        <f t="shared" ca="1" si="681"/>
        <v>127.79444444444445</v>
      </c>
      <c r="K1967">
        <f t="shared" ca="1" si="677"/>
        <v>1.7859639999999999</v>
      </c>
      <c r="P1967">
        <f t="shared" ca="1" si="682"/>
        <v>127.79444444444445</v>
      </c>
      <c r="Q1967">
        <f t="shared" ca="1" si="678"/>
        <v>1.7859639999999999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9"/>
      <c r="AH1967" s="27"/>
      <c r="AS1967" s="1">
        <v>43237</v>
      </c>
      <c r="AT1967">
        <v>1.877</v>
      </c>
      <c r="AU1967">
        <f t="shared" si="683"/>
        <v>1.8769999999999998E-2</v>
      </c>
      <c r="AW1967" s="1">
        <v>43237</v>
      </c>
      <c r="AX1967">
        <v>1.9770000000000001</v>
      </c>
      <c r="AY1967">
        <f t="shared" si="684"/>
        <v>1.9769999999999999E-2</v>
      </c>
      <c r="BA1967" s="1">
        <v>43266</v>
      </c>
      <c r="BB1967">
        <v>2.577</v>
      </c>
      <c r="BC1967">
        <f t="shared" si="685"/>
        <v>2.5770000000000001E-2</v>
      </c>
      <c r="BE1967" s="1">
        <v>43266</v>
      </c>
      <c r="BF1967">
        <v>2.7850000000000001</v>
      </c>
      <c r="BG1967">
        <f t="shared" si="686"/>
        <v>2.785E-2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3">
        <f t="shared" ca="1" si="687"/>
        <v>48565</v>
      </c>
      <c r="B1968" s="20">
        <f t="shared" ca="1" si="676"/>
        <v>0</v>
      </c>
      <c r="C1968">
        <f t="shared" ca="1" si="689"/>
        <v>0</v>
      </c>
      <c r="D1968">
        <f t="shared" ca="1" si="679"/>
        <v>-7.1083333333333334</v>
      </c>
      <c r="E1968">
        <f t="shared" ca="1" si="680"/>
        <v>1.7859639999999999</v>
      </c>
      <c r="J1968">
        <f t="shared" ca="1" si="681"/>
        <v>127.79444444444445</v>
      </c>
      <c r="K1968">
        <f t="shared" ca="1" si="677"/>
        <v>1.7859639999999999</v>
      </c>
      <c r="P1968">
        <f t="shared" ca="1" si="682"/>
        <v>127.79444444444445</v>
      </c>
      <c r="Q1968">
        <f t="shared" ca="1" si="678"/>
        <v>1.7859639999999999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9"/>
      <c r="AH1968" s="27"/>
      <c r="AS1968" s="1">
        <v>43236</v>
      </c>
      <c r="AT1968">
        <v>1.8759999999999999</v>
      </c>
      <c r="AU1968">
        <f t="shared" si="683"/>
        <v>1.8759999999999999E-2</v>
      </c>
      <c r="AW1968" s="1">
        <v>43236</v>
      </c>
      <c r="AX1968">
        <v>1.9790000000000001</v>
      </c>
      <c r="AY1968">
        <f t="shared" si="684"/>
        <v>1.9790000000000002E-2</v>
      </c>
      <c r="BA1968" s="1">
        <v>43265</v>
      </c>
      <c r="BB1968">
        <v>2.5910000000000002</v>
      </c>
      <c r="BC1968">
        <f t="shared" si="685"/>
        <v>2.5910000000000002E-2</v>
      </c>
      <c r="BE1968" s="1">
        <v>43265</v>
      </c>
      <c r="BF1968">
        <v>2.8</v>
      </c>
      <c r="BG1968">
        <f t="shared" si="686"/>
        <v>2.7999999999999997E-2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3">
        <f t="shared" ca="1" si="687"/>
        <v>48568</v>
      </c>
      <c r="B1969" s="20">
        <f t="shared" ca="1" si="676"/>
        <v>0</v>
      </c>
      <c r="C1969">
        <f t="shared" ca="1" si="689"/>
        <v>0</v>
      </c>
      <c r="D1969">
        <f t="shared" ca="1" si="679"/>
        <v>-7.1166666666666663</v>
      </c>
      <c r="E1969">
        <f t="shared" ca="1" si="680"/>
        <v>1.7859639999999999</v>
      </c>
      <c r="J1969">
        <f t="shared" ca="1" si="681"/>
        <v>127.79444444444445</v>
      </c>
      <c r="K1969">
        <f t="shared" ca="1" si="677"/>
        <v>1.7859639999999999</v>
      </c>
      <c r="P1969">
        <f t="shared" ca="1" si="682"/>
        <v>127.79444444444445</v>
      </c>
      <c r="Q1969">
        <f t="shared" ca="1" si="678"/>
        <v>1.7859639999999999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9"/>
      <c r="AH1969" s="27"/>
      <c r="AS1969" s="1">
        <v>43235</v>
      </c>
      <c r="AT1969">
        <v>1.871</v>
      </c>
      <c r="AU1969">
        <f t="shared" si="683"/>
        <v>1.8710000000000001E-2</v>
      </c>
      <c r="AW1969" s="1">
        <v>43235</v>
      </c>
      <c r="AX1969">
        <v>1.9710000000000001</v>
      </c>
      <c r="AY1969">
        <f t="shared" si="684"/>
        <v>1.9710000000000002E-2</v>
      </c>
      <c r="BA1969" s="1">
        <v>43264</v>
      </c>
      <c r="BB1969">
        <v>2.5950000000000002</v>
      </c>
      <c r="BC1969">
        <f t="shared" si="685"/>
        <v>2.5950000000000001E-2</v>
      </c>
      <c r="BE1969" s="1">
        <v>43264</v>
      </c>
      <c r="BF1969">
        <v>2.806</v>
      </c>
      <c r="BG1969">
        <f t="shared" si="686"/>
        <v>2.8060000000000002E-2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3">
        <f t="shared" ca="1" si="687"/>
        <v>48569</v>
      </c>
      <c r="B1970" s="20">
        <f t="shared" ca="1" si="676"/>
        <v>0</v>
      </c>
      <c r="C1970">
        <f t="shared" ca="1" si="689"/>
        <v>0</v>
      </c>
      <c r="D1970">
        <f t="shared" ca="1" si="679"/>
        <v>-7.1194444444444445</v>
      </c>
      <c r="E1970">
        <f t="shared" ca="1" si="680"/>
        <v>1.7859639999999999</v>
      </c>
      <c r="J1970">
        <f t="shared" ca="1" si="681"/>
        <v>127.79444444444445</v>
      </c>
      <c r="K1970">
        <f t="shared" ca="1" si="677"/>
        <v>1.7859639999999999</v>
      </c>
      <c r="P1970">
        <f t="shared" ca="1" si="682"/>
        <v>127.79444444444445</v>
      </c>
      <c r="Q1970">
        <f t="shared" ca="1" si="678"/>
        <v>1.7859639999999999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9"/>
      <c r="AH1970" s="27"/>
      <c r="AS1970" s="1">
        <v>43234</v>
      </c>
      <c r="AT1970">
        <v>1.863</v>
      </c>
      <c r="AU1970">
        <f t="shared" si="683"/>
        <v>1.8630000000000001E-2</v>
      </c>
      <c r="AW1970" s="1">
        <v>43234</v>
      </c>
      <c r="AX1970">
        <v>1.962</v>
      </c>
      <c r="AY1970">
        <f t="shared" si="684"/>
        <v>1.9619999999999999E-2</v>
      </c>
      <c r="BA1970" s="1">
        <v>43263</v>
      </c>
      <c r="BB1970">
        <v>2.5720000000000001</v>
      </c>
      <c r="BC1970">
        <f t="shared" si="685"/>
        <v>2.572E-2</v>
      </c>
      <c r="BE1970" s="1">
        <v>43263</v>
      </c>
      <c r="BF1970">
        <v>2.7797000000000001</v>
      </c>
      <c r="BG1970">
        <f t="shared" si="686"/>
        <v>2.7797000000000002E-2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3">
        <f t="shared" ca="1" si="687"/>
        <v>48570</v>
      </c>
      <c r="B1971" s="20">
        <f t="shared" ca="1" si="676"/>
        <v>0</v>
      </c>
      <c r="C1971">
        <f t="shared" ca="1" si="689"/>
        <v>0</v>
      </c>
      <c r="D1971">
        <f t="shared" ca="1" si="679"/>
        <v>-7.1222222222222218</v>
      </c>
      <c r="E1971">
        <f t="shared" ca="1" si="680"/>
        <v>1.7859639999999999</v>
      </c>
      <c r="J1971">
        <f t="shared" ca="1" si="681"/>
        <v>127.79444444444445</v>
      </c>
      <c r="K1971">
        <f t="shared" ca="1" si="677"/>
        <v>1.7859639999999999</v>
      </c>
      <c r="P1971">
        <f t="shared" ca="1" si="682"/>
        <v>127.79444444444445</v>
      </c>
      <c r="Q1971">
        <f t="shared" ca="1" si="678"/>
        <v>1.7859639999999999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9"/>
      <c r="AH1971" s="27"/>
      <c r="AS1971" s="1">
        <v>43231</v>
      </c>
      <c r="AT1971">
        <v>1.8620000000000001</v>
      </c>
      <c r="AU1971">
        <f t="shared" si="683"/>
        <v>1.8620000000000001E-2</v>
      </c>
      <c r="AW1971" s="1">
        <v>43231</v>
      </c>
      <c r="AX1971">
        <v>1.9630000000000001</v>
      </c>
      <c r="AY1971">
        <f t="shared" si="684"/>
        <v>1.9630000000000002E-2</v>
      </c>
      <c r="BA1971" s="1">
        <v>43262</v>
      </c>
      <c r="BB1971">
        <v>2.5659999999999998</v>
      </c>
      <c r="BC1971">
        <f t="shared" si="685"/>
        <v>2.5659999999999999E-2</v>
      </c>
      <c r="BE1971" s="1">
        <v>43262</v>
      </c>
      <c r="BF1971">
        <v>2.7629999999999999</v>
      </c>
      <c r="BG1971">
        <f t="shared" si="686"/>
        <v>2.7629999999999998E-2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3">
        <f t="shared" ca="1" si="687"/>
        <v>48571</v>
      </c>
      <c r="B1972" s="20">
        <f t="shared" ca="1" si="676"/>
        <v>0</v>
      </c>
      <c r="C1972">
        <f t="shared" ca="1" si="689"/>
        <v>0</v>
      </c>
      <c r="D1972">
        <f t="shared" ca="1" si="679"/>
        <v>-7.125</v>
      </c>
      <c r="E1972">
        <f t="shared" ca="1" si="680"/>
        <v>1.7859639999999999</v>
      </c>
      <c r="J1972">
        <f t="shared" ca="1" si="681"/>
        <v>127.79444444444445</v>
      </c>
      <c r="K1972">
        <f t="shared" ca="1" si="677"/>
        <v>1.7859639999999999</v>
      </c>
      <c r="P1972">
        <f t="shared" ca="1" si="682"/>
        <v>127.79444444444445</v>
      </c>
      <c r="Q1972">
        <f t="shared" ca="1" si="678"/>
        <v>1.7859639999999999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9"/>
      <c r="AH1972" s="27"/>
      <c r="AS1972" s="1">
        <v>43230</v>
      </c>
      <c r="AT1972">
        <v>1.86</v>
      </c>
      <c r="AU1972">
        <f t="shared" si="683"/>
        <v>1.8600000000000002E-2</v>
      </c>
      <c r="AW1972" s="1">
        <v>43230</v>
      </c>
      <c r="AX1972">
        <v>1.96</v>
      </c>
      <c r="AY1972">
        <f t="shared" si="684"/>
        <v>1.9599999999999999E-2</v>
      </c>
      <c r="BA1972" s="1">
        <v>43259</v>
      </c>
      <c r="BB1972">
        <v>2.5499999999999998</v>
      </c>
      <c r="BC1972">
        <f t="shared" si="685"/>
        <v>2.5499999999999998E-2</v>
      </c>
      <c r="BE1972" s="1">
        <v>43259</v>
      </c>
      <c r="BF1972">
        <v>2.7511000000000001</v>
      </c>
      <c r="BG1972">
        <f t="shared" si="686"/>
        <v>2.7511000000000001E-2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3">
        <f t="shared" ca="1" si="687"/>
        <v>48572</v>
      </c>
      <c r="B1973" s="20">
        <f t="shared" ca="1" si="676"/>
        <v>0</v>
      </c>
      <c r="C1973">
        <f t="shared" ca="1" si="689"/>
        <v>0</v>
      </c>
      <c r="D1973">
        <f t="shared" ca="1" si="679"/>
        <v>-7.1277777777777782</v>
      </c>
      <c r="E1973">
        <f t="shared" ca="1" si="680"/>
        <v>1.7859639999999999</v>
      </c>
      <c r="J1973">
        <f t="shared" ca="1" si="681"/>
        <v>127.79444444444445</v>
      </c>
      <c r="K1973">
        <f t="shared" ca="1" si="677"/>
        <v>1.7859639999999999</v>
      </c>
      <c r="P1973">
        <f t="shared" ca="1" si="682"/>
        <v>127.79444444444445</v>
      </c>
      <c r="Q1973">
        <f t="shared" ca="1" si="678"/>
        <v>1.7859639999999999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9"/>
      <c r="AH1973" s="27"/>
      <c r="AS1973" s="1">
        <v>43229</v>
      </c>
      <c r="AT1973">
        <v>1.85</v>
      </c>
      <c r="AU1973">
        <f t="shared" si="683"/>
        <v>1.8500000000000003E-2</v>
      </c>
      <c r="AW1973" s="1">
        <v>43229</v>
      </c>
      <c r="AX1973">
        <v>1.9550000000000001</v>
      </c>
      <c r="AY1973">
        <f t="shared" si="684"/>
        <v>1.9550000000000001E-2</v>
      </c>
      <c r="BA1973" s="1">
        <v>43258</v>
      </c>
      <c r="BB1973">
        <v>2.548</v>
      </c>
      <c r="BC1973">
        <f t="shared" si="685"/>
        <v>2.5479999999999999E-2</v>
      </c>
      <c r="BE1973" s="1">
        <v>43258</v>
      </c>
      <c r="BF1973">
        <v>2.7326000000000001</v>
      </c>
      <c r="BG1973">
        <f t="shared" si="686"/>
        <v>2.7326000000000003E-2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3">
        <f t="shared" ca="1" si="687"/>
        <v>48575</v>
      </c>
      <c r="B1974" s="20">
        <f t="shared" ca="1" si="676"/>
        <v>0</v>
      </c>
      <c r="C1974">
        <f t="shared" ca="1" si="689"/>
        <v>0</v>
      </c>
      <c r="D1974">
        <f t="shared" ca="1" si="679"/>
        <v>-7.1361111111111111</v>
      </c>
      <c r="E1974">
        <f t="shared" ca="1" si="680"/>
        <v>1.7859639999999999</v>
      </c>
      <c r="J1974">
        <f t="shared" ca="1" si="681"/>
        <v>127.79444444444445</v>
      </c>
      <c r="K1974">
        <f t="shared" ca="1" si="677"/>
        <v>1.7859639999999999</v>
      </c>
      <c r="P1974">
        <f t="shared" ca="1" si="682"/>
        <v>127.79444444444445</v>
      </c>
      <c r="Q1974">
        <f t="shared" ca="1" si="678"/>
        <v>1.7859639999999999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9"/>
      <c r="AH1974" s="27"/>
      <c r="AS1974" s="1">
        <v>43228</v>
      </c>
      <c r="AT1974">
        <v>1.843</v>
      </c>
      <c r="AU1974">
        <f t="shared" si="683"/>
        <v>1.8429999999999998E-2</v>
      </c>
      <c r="AW1974" s="1">
        <v>43228</v>
      </c>
      <c r="AX1974">
        <v>1.9450000000000001</v>
      </c>
      <c r="AY1974">
        <f t="shared" si="684"/>
        <v>1.9450000000000002E-2</v>
      </c>
      <c r="BA1974" s="1">
        <v>43257</v>
      </c>
      <c r="BB1974">
        <v>2.5529999999999999</v>
      </c>
      <c r="BC1974">
        <f t="shared" si="685"/>
        <v>2.5530000000000001E-2</v>
      </c>
      <c r="BE1974" s="1">
        <v>43257</v>
      </c>
      <c r="BF1974">
        <v>2.7519999999999998</v>
      </c>
      <c r="BG1974">
        <f t="shared" si="686"/>
        <v>2.7519999999999999E-2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3">
        <f t="shared" ca="1" si="687"/>
        <v>48576</v>
      </c>
      <c r="B1975" s="20">
        <f t="shared" ca="1" si="676"/>
        <v>0</v>
      </c>
      <c r="C1975">
        <f t="shared" ca="1" si="689"/>
        <v>0</v>
      </c>
      <c r="D1975">
        <f t="shared" ca="1" si="679"/>
        <v>-7.1388888888888893</v>
      </c>
      <c r="E1975">
        <f t="shared" ca="1" si="680"/>
        <v>1.7859639999999999</v>
      </c>
      <c r="J1975">
        <f t="shared" ca="1" si="681"/>
        <v>127.79444444444445</v>
      </c>
      <c r="K1975">
        <f t="shared" ca="1" si="677"/>
        <v>1.7859639999999999</v>
      </c>
      <c r="P1975">
        <f t="shared" ca="1" si="682"/>
        <v>127.79444444444445</v>
      </c>
      <c r="Q1975">
        <f t="shared" ca="1" si="678"/>
        <v>1.7859639999999999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9"/>
      <c r="AH1975" s="27"/>
      <c r="AS1975" s="1">
        <v>43227</v>
      </c>
      <c r="AT1975">
        <v>1.8420000000000001</v>
      </c>
      <c r="AU1975">
        <f t="shared" si="683"/>
        <v>1.8420000000000002E-2</v>
      </c>
      <c r="AW1975" s="1">
        <v>43227</v>
      </c>
      <c r="AX1975">
        <v>1.9359999999999999</v>
      </c>
      <c r="AY1975">
        <f t="shared" si="684"/>
        <v>1.9359999999999999E-2</v>
      </c>
      <c r="BA1975" s="1">
        <v>43256</v>
      </c>
      <c r="BB1975">
        <v>2.5350000000000001</v>
      </c>
      <c r="BC1975">
        <f t="shared" si="685"/>
        <v>2.5350000000000001E-2</v>
      </c>
      <c r="BE1975" s="1">
        <v>43256</v>
      </c>
      <c r="BF1975">
        <v>2.7282000000000002</v>
      </c>
      <c r="BG1975">
        <f t="shared" si="686"/>
        <v>2.7282000000000001E-2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3">
        <f t="shared" ca="1" si="687"/>
        <v>48577</v>
      </c>
      <c r="B1976" s="20">
        <f t="shared" ca="1" si="676"/>
        <v>0</v>
      </c>
      <c r="C1976">
        <f t="shared" ca="1" si="689"/>
        <v>0</v>
      </c>
      <c r="D1976">
        <f t="shared" ca="1" si="679"/>
        <v>-7.1416666666666666</v>
      </c>
      <c r="E1976">
        <f t="shared" ca="1" si="680"/>
        <v>1.7859639999999999</v>
      </c>
      <c r="J1976">
        <f t="shared" ca="1" si="681"/>
        <v>127.79444444444445</v>
      </c>
      <c r="K1976">
        <f t="shared" ca="1" si="677"/>
        <v>1.7859639999999999</v>
      </c>
      <c r="P1976">
        <f t="shared" ca="1" si="682"/>
        <v>127.79444444444445</v>
      </c>
      <c r="Q1976">
        <f t="shared" ca="1" si="678"/>
        <v>1.7859639999999999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9"/>
      <c r="AH1976" s="27"/>
      <c r="AS1976" s="1">
        <v>43224</v>
      </c>
      <c r="AT1976">
        <v>1.8380000000000001</v>
      </c>
      <c r="AU1976">
        <f t="shared" si="683"/>
        <v>1.8380000000000001E-2</v>
      </c>
      <c r="AW1976" s="1">
        <v>43224</v>
      </c>
      <c r="AX1976">
        <v>1.9379999999999999</v>
      </c>
      <c r="AY1976">
        <f t="shared" si="684"/>
        <v>1.9379999999999998E-2</v>
      </c>
      <c r="BA1976" s="1">
        <v>43255</v>
      </c>
      <c r="BB1976">
        <v>2.54</v>
      </c>
      <c r="BC1976">
        <f t="shared" si="685"/>
        <v>2.5399999999999999E-2</v>
      </c>
      <c r="BE1976" s="1">
        <v>43255</v>
      </c>
      <c r="BF1976">
        <v>2.7515000000000001</v>
      </c>
      <c r="BG1976">
        <f t="shared" si="686"/>
        <v>2.7515000000000001E-2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3">
        <f t="shared" ca="1" si="687"/>
        <v>48578</v>
      </c>
      <c r="B1977" s="20">
        <f t="shared" ca="1" si="676"/>
        <v>0</v>
      </c>
      <c r="C1977">
        <f t="shared" ca="1" si="689"/>
        <v>0</v>
      </c>
      <c r="D1977">
        <f t="shared" ca="1" si="679"/>
        <v>-7.1444444444444448</v>
      </c>
      <c r="E1977">
        <f t="shared" ca="1" si="680"/>
        <v>1.7859639999999999</v>
      </c>
      <c r="J1977">
        <f t="shared" ca="1" si="681"/>
        <v>127.79444444444445</v>
      </c>
      <c r="K1977">
        <f t="shared" ca="1" si="677"/>
        <v>1.7859639999999999</v>
      </c>
      <c r="P1977">
        <f t="shared" ca="1" si="682"/>
        <v>127.79444444444445</v>
      </c>
      <c r="Q1977">
        <f t="shared" ca="1" si="678"/>
        <v>1.7859639999999999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9"/>
      <c r="AH1977" s="27"/>
      <c r="AS1977" s="1">
        <v>43223</v>
      </c>
      <c r="AT1977">
        <v>1.831</v>
      </c>
      <c r="AU1977">
        <f t="shared" si="683"/>
        <v>1.831E-2</v>
      </c>
      <c r="AW1977" s="1">
        <v>43223</v>
      </c>
      <c r="AX1977">
        <v>1.9219999999999999</v>
      </c>
      <c r="AY1977">
        <f t="shared" si="684"/>
        <v>1.9220000000000001E-2</v>
      </c>
      <c r="BA1977" s="1">
        <v>43252</v>
      </c>
      <c r="BB1977">
        <v>2.5179999999999998</v>
      </c>
      <c r="BC1977">
        <f t="shared" si="685"/>
        <v>2.5179999999999998E-2</v>
      </c>
      <c r="BE1977" s="1">
        <v>43252</v>
      </c>
      <c r="BF1977">
        <v>2.706</v>
      </c>
      <c r="BG1977">
        <f t="shared" si="686"/>
        <v>2.7060000000000001E-2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3">
        <f t="shared" ca="1" si="687"/>
        <v>48579</v>
      </c>
      <c r="B1978" s="20">
        <f t="shared" ca="1" si="676"/>
        <v>0</v>
      </c>
      <c r="C1978">
        <f t="shared" ca="1" si="689"/>
        <v>0</v>
      </c>
      <c r="D1978">
        <f t="shared" ca="1" si="679"/>
        <v>-7.1472222222222221</v>
      </c>
      <c r="E1978">
        <f t="shared" ca="1" si="680"/>
        <v>1.7859639999999999</v>
      </c>
      <c r="J1978">
        <f t="shared" ca="1" si="681"/>
        <v>127.79444444444445</v>
      </c>
      <c r="K1978">
        <f t="shared" ca="1" si="677"/>
        <v>1.7859639999999999</v>
      </c>
      <c r="P1978">
        <f t="shared" ca="1" si="682"/>
        <v>127.79444444444445</v>
      </c>
      <c r="Q1978">
        <f t="shared" ca="1" si="678"/>
        <v>1.7859639999999999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9"/>
      <c r="AH1978" s="27"/>
      <c r="AS1978" s="1">
        <v>43222</v>
      </c>
      <c r="AT1978">
        <v>1.829</v>
      </c>
      <c r="AU1978">
        <f t="shared" si="683"/>
        <v>1.8290000000000001E-2</v>
      </c>
      <c r="AW1978" s="1">
        <v>43222</v>
      </c>
      <c r="AX1978">
        <v>1.927</v>
      </c>
      <c r="AY1978">
        <f t="shared" si="684"/>
        <v>1.9269999999999999E-2</v>
      </c>
      <c r="BA1978" s="1">
        <v>43251</v>
      </c>
      <c r="BB1978">
        <v>2.4830000000000001</v>
      </c>
      <c r="BC1978">
        <f t="shared" si="685"/>
        <v>2.4830000000000001E-2</v>
      </c>
      <c r="BE1978" s="1">
        <v>43251</v>
      </c>
      <c r="BF1978">
        <v>2.6627999999999998</v>
      </c>
      <c r="BG1978">
        <f t="shared" si="686"/>
        <v>2.6627999999999999E-2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3">
        <f t="shared" ca="1" si="687"/>
        <v>48582</v>
      </c>
      <c r="B1979" s="20">
        <f t="shared" ca="1" si="676"/>
        <v>0</v>
      </c>
      <c r="C1979">
        <f t="shared" ca="1" si="689"/>
        <v>0</v>
      </c>
      <c r="D1979">
        <f t="shared" ca="1" si="679"/>
        <v>-7.1555555555555559</v>
      </c>
      <c r="E1979">
        <f t="shared" ca="1" si="680"/>
        <v>1.7859639999999999</v>
      </c>
      <c r="J1979">
        <f t="shared" ca="1" si="681"/>
        <v>127.79444444444445</v>
      </c>
      <c r="K1979">
        <f t="shared" ca="1" si="677"/>
        <v>1.7859639999999999</v>
      </c>
      <c r="P1979">
        <f t="shared" ca="1" si="682"/>
        <v>127.79444444444445</v>
      </c>
      <c r="Q1979">
        <f t="shared" ca="1" si="678"/>
        <v>1.7859639999999999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9"/>
      <c r="AH1979" s="27"/>
      <c r="AS1979" s="1">
        <v>43221</v>
      </c>
      <c r="AT1979">
        <v>1.82</v>
      </c>
      <c r="AU1979">
        <f t="shared" si="683"/>
        <v>1.8200000000000001E-2</v>
      </c>
      <c r="AW1979" s="1">
        <v>43221</v>
      </c>
      <c r="AX1979">
        <v>1.9219999999999999</v>
      </c>
      <c r="AY1979">
        <f t="shared" si="684"/>
        <v>1.9220000000000001E-2</v>
      </c>
      <c r="BA1979" s="1">
        <v>43250</v>
      </c>
      <c r="BB1979">
        <v>2.4569999999999999</v>
      </c>
      <c r="BC1979">
        <f t="shared" si="685"/>
        <v>2.4569999999999998E-2</v>
      </c>
      <c r="BE1979" s="1">
        <v>43250</v>
      </c>
      <c r="BF1979">
        <v>2.6360000000000001</v>
      </c>
      <c r="BG1979">
        <f t="shared" si="686"/>
        <v>2.6360000000000001E-2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3">
        <f t="shared" ca="1" si="687"/>
        <v>48583</v>
      </c>
      <c r="B1980" s="20">
        <f t="shared" ca="1" si="676"/>
        <v>0</v>
      </c>
      <c r="C1980">
        <f t="shared" ca="1" si="689"/>
        <v>0</v>
      </c>
      <c r="D1980">
        <f t="shared" ca="1" si="679"/>
        <v>-7.1583333333333332</v>
      </c>
      <c r="E1980">
        <f t="shared" ca="1" si="680"/>
        <v>1.7859639999999999</v>
      </c>
      <c r="J1980">
        <f t="shared" ca="1" si="681"/>
        <v>127.79444444444445</v>
      </c>
      <c r="K1980">
        <f t="shared" ca="1" si="677"/>
        <v>1.7859639999999999</v>
      </c>
      <c r="P1980">
        <f t="shared" ca="1" si="682"/>
        <v>127.79444444444445</v>
      </c>
      <c r="Q1980">
        <f t="shared" ca="1" si="678"/>
        <v>1.7859639999999999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9"/>
      <c r="AH1980" s="27"/>
      <c r="AS1980" s="1">
        <v>43220</v>
      </c>
      <c r="AT1980">
        <v>1.8220000000000001</v>
      </c>
      <c r="AU1980">
        <f t="shared" si="683"/>
        <v>1.822E-2</v>
      </c>
      <c r="AW1980" s="1">
        <v>43220</v>
      </c>
      <c r="AX1980">
        <v>1.92</v>
      </c>
      <c r="AY1980">
        <f t="shared" si="684"/>
        <v>1.9199999999999998E-2</v>
      </c>
      <c r="BA1980" s="1">
        <v>43249</v>
      </c>
      <c r="BB1980">
        <v>2.4089999999999998</v>
      </c>
      <c r="BC1980">
        <f t="shared" si="685"/>
        <v>2.4089999999999997E-2</v>
      </c>
      <c r="BE1980" s="1">
        <v>43249</v>
      </c>
      <c r="BF1980">
        <v>2.5417000000000001</v>
      </c>
      <c r="BG1980">
        <f t="shared" si="686"/>
        <v>2.5417000000000002E-2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3">
        <f t="shared" ca="1" si="687"/>
        <v>48584</v>
      </c>
      <c r="B1981" s="20">
        <f t="shared" ca="1" si="676"/>
        <v>0</v>
      </c>
      <c r="C1981">
        <f t="shared" ca="1" si="689"/>
        <v>0</v>
      </c>
      <c r="D1981">
        <f t="shared" ca="1" si="679"/>
        <v>-7.1611111111111114</v>
      </c>
      <c r="E1981">
        <f t="shared" ca="1" si="680"/>
        <v>1.7859639999999999</v>
      </c>
      <c r="J1981">
        <f t="shared" ca="1" si="681"/>
        <v>127.79444444444445</v>
      </c>
      <c r="K1981">
        <f t="shared" ca="1" si="677"/>
        <v>1.7859639999999999</v>
      </c>
      <c r="P1981">
        <f t="shared" ca="1" si="682"/>
        <v>127.79444444444445</v>
      </c>
      <c r="Q1981">
        <f t="shared" ca="1" si="678"/>
        <v>1.7859639999999999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9"/>
      <c r="AH1981" s="27"/>
      <c r="AS1981" s="1">
        <v>43217</v>
      </c>
      <c r="AT1981">
        <v>1.8109999999999999</v>
      </c>
      <c r="AU1981">
        <f t="shared" si="683"/>
        <v>1.8110000000000001E-2</v>
      </c>
      <c r="AW1981" s="1">
        <v>43217</v>
      </c>
      <c r="AX1981">
        <v>1.909</v>
      </c>
      <c r="AY1981">
        <f t="shared" si="684"/>
        <v>1.9089999999999999E-2</v>
      </c>
      <c r="BA1981" s="1">
        <v>43248</v>
      </c>
      <c r="BB1981">
        <v>2.4790000000000001</v>
      </c>
      <c r="BC1981">
        <f t="shared" si="685"/>
        <v>2.479E-2</v>
      </c>
      <c r="BE1981" s="1">
        <v>43248</v>
      </c>
      <c r="BF1981">
        <v>2.6779999999999999</v>
      </c>
      <c r="BG1981">
        <f t="shared" si="686"/>
        <v>2.6779999999999998E-2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3">
        <f t="shared" ca="1" si="687"/>
        <v>48585</v>
      </c>
      <c r="B1982" s="20">
        <f t="shared" ca="1" si="676"/>
        <v>0</v>
      </c>
      <c r="C1982">
        <f t="shared" ca="1" si="689"/>
        <v>0</v>
      </c>
      <c r="D1982">
        <f t="shared" ca="1" si="679"/>
        <v>-7.1638888888888888</v>
      </c>
      <c r="E1982">
        <f t="shared" ca="1" si="680"/>
        <v>1.7859639999999999</v>
      </c>
      <c r="J1982">
        <f t="shared" ca="1" si="681"/>
        <v>127.79444444444445</v>
      </c>
      <c r="K1982">
        <f t="shared" ca="1" si="677"/>
        <v>1.7859639999999999</v>
      </c>
      <c r="P1982">
        <f t="shared" ca="1" si="682"/>
        <v>127.79444444444445</v>
      </c>
      <c r="Q1982">
        <f t="shared" ca="1" si="678"/>
        <v>1.7859639999999999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9"/>
      <c r="AH1982" s="27"/>
      <c r="AS1982" s="1">
        <v>43216</v>
      </c>
      <c r="AT1982">
        <v>1.8149999999999999</v>
      </c>
      <c r="AU1982">
        <f t="shared" si="683"/>
        <v>1.8149999999999999E-2</v>
      </c>
      <c r="AW1982" s="1">
        <v>43216</v>
      </c>
      <c r="AX1982">
        <v>1.909</v>
      </c>
      <c r="AY1982">
        <f t="shared" si="684"/>
        <v>1.9089999999999999E-2</v>
      </c>
      <c r="BA1982" s="1">
        <v>43245</v>
      </c>
      <c r="BB1982">
        <v>2.4849999999999999</v>
      </c>
      <c r="BC1982">
        <f t="shared" si="685"/>
        <v>2.4849999999999997E-2</v>
      </c>
      <c r="BE1982" s="1">
        <v>43245</v>
      </c>
      <c r="BF1982">
        <v>2.6779999999999999</v>
      </c>
      <c r="BG1982">
        <f t="shared" si="686"/>
        <v>2.6779999999999998E-2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3">
        <f t="shared" ca="1" si="687"/>
        <v>48586</v>
      </c>
      <c r="B1983" s="20">
        <f t="shared" ca="1" si="676"/>
        <v>0</v>
      </c>
      <c r="C1983">
        <f t="shared" ca="1" si="689"/>
        <v>0</v>
      </c>
      <c r="D1983">
        <f t="shared" ca="1" si="679"/>
        <v>-7.166666666666667</v>
      </c>
      <c r="E1983">
        <f t="shared" ca="1" si="680"/>
        <v>1.7859639999999999</v>
      </c>
      <c r="J1983">
        <f t="shared" ca="1" si="681"/>
        <v>127.79444444444445</v>
      </c>
      <c r="K1983">
        <f t="shared" ca="1" si="677"/>
        <v>1.7859639999999999</v>
      </c>
      <c r="P1983">
        <f t="shared" ca="1" si="682"/>
        <v>127.79444444444445</v>
      </c>
      <c r="Q1983">
        <f t="shared" ca="1" si="678"/>
        <v>1.7859639999999999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9"/>
      <c r="AH1983" s="27"/>
      <c r="AS1983" s="1">
        <v>43215</v>
      </c>
      <c r="AT1983">
        <v>1.8</v>
      </c>
      <c r="AU1983">
        <f t="shared" si="683"/>
        <v>1.8000000000000002E-2</v>
      </c>
      <c r="AW1983" s="1">
        <v>43215</v>
      </c>
      <c r="AX1983">
        <v>1.903</v>
      </c>
      <c r="AY1983">
        <f t="shared" si="684"/>
        <v>1.9030000000000002E-2</v>
      </c>
      <c r="BA1983" s="1">
        <v>43244</v>
      </c>
      <c r="BB1983">
        <v>2.5019999999999998</v>
      </c>
      <c r="BC1983">
        <f t="shared" si="685"/>
        <v>2.5019999999999997E-2</v>
      </c>
      <c r="BE1983" s="1">
        <v>43244</v>
      </c>
      <c r="BF1983">
        <v>2.7090000000000001</v>
      </c>
      <c r="BG1983">
        <f t="shared" si="686"/>
        <v>2.7089999999999999E-2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3">
        <f t="shared" ca="1" si="687"/>
        <v>48589</v>
      </c>
      <c r="B1984" s="20">
        <f t="shared" ca="1" si="676"/>
        <v>0</v>
      </c>
      <c r="C1984">
        <f t="shared" ca="1" si="689"/>
        <v>0</v>
      </c>
      <c r="D1984">
        <f t="shared" ca="1" si="679"/>
        <v>-7.1749999999999998</v>
      </c>
      <c r="E1984">
        <f t="shared" ca="1" si="680"/>
        <v>1.7859639999999999</v>
      </c>
      <c r="J1984">
        <f t="shared" ca="1" si="681"/>
        <v>127.79444444444445</v>
      </c>
      <c r="K1984">
        <f t="shared" ca="1" si="677"/>
        <v>1.7859639999999999</v>
      </c>
      <c r="P1984">
        <f t="shared" ca="1" si="682"/>
        <v>127.79444444444445</v>
      </c>
      <c r="Q1984">
        <f t="shared" ca="1" si="678"/>
        <v>1.7859639999999999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9"/>
      <c r="AH1984" s="27"/>
      <c r="AS1984" s="1">
        <v>43214</v>
      </c>
      <c r="AT1984">
        <v>1.792</v>
      </c>
      <c r="AU1984">
        <f t="shared" si="683"/>
        <v>1.7920000000000002E-2</v>
      </c>
      <c r="AW1984" s="1">
        <v>43214</v>
      </c>
      <c r="AX1984">
        <v>1.8979999999999999</v>
      </c>
      <c r="AY1984">
        <f t="shared" si="684"/>
        <v>1.898E-2</v>
      </c>
      <c r="BA1984" s="1">
        <v>43243</v>
      </c>
      <c r="BB1984">
        <v>2.5190000000000001</v>
      </c>
      <c r="BC1984">
        <f t="shared" si="685"/>
        <v>2.5190000000000001E-2</v>
      </c>
      <c r="BE1984" s="1">
        <v>43243</v>
      </c>
      <c r="BF1984">
        <v>2.7269999999999999</v>
      </c>
      <c r="BG1984">
        <f t="shared" si="686"/>
        <v>2.7269999999999999E-2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3">
        <f t="shared" ca="1" si="687"/>
        <v>48590</v>
      </c>
      <c r="B1985" s="20">
        <f t="shared" ca="1" si="676"/>
        <v>0</v>
      </c>
      <c r="C1985">
        <f t="shared" ca="1" si="689"/>
        <v>0</v>
      </c>
      <c r="D1985">
        <f t="shared" ca="1" si="679"/>
        <v>-7.177777777777778</v>
      </c>
      <c r="E1985">
        <f t="shared" ca="1" si="680"/>
        <v>1.7859639999999999</v>
      </c>
      <c r="J1985">
        <f t="shared" ca="1" si="681"/>
        <v>127.79444444444445</v>
      </c>
      <c r="K1985">
        <f t="shared" ca="1" si="677"/>
        <v>1.7859639999999999</v>
      </c>
      <c r="P1985">
        <f t="shared" ca="1" si="682"/>
        <v>127.79444444444445</v>
      </c>
      <c r="Q1985">
        <f t="shared" ca="1" si="678"/>
        <v>1.7859639999999999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9"/>
      <c r="AH1985" s="27"/>
      <c r="AS1985" s="1">
        <v>43213</v>
      </c>
      <c r="AT1985">
        <v>1.7949999999999999</v>
      </c>
      <c r="AU1985">
        <f t="shared" si="683"/>
        <v>1.7950000000000001E-2</v>
      </c>
      <c r="AW1985" s="1">
        <v>43213</v>
      </c>
      <c r="AX1985">
        <v>1.8959999999999999</v>
      </c>
      <c r="AY1985">
        <f t="shared" si="684"/>
        <v>1.8959999999999998E-2</v>
      </c>
      <c r="BA1985" s="1">
        <v>43242</v>
      </c>
      <c r="BB1985">
        <v>2.544</v>
      </c>
      <c r="BC1985">
        <f t="shared" si="685"/>
        <v>2.5440000000000001E-2</v>
      </c>
      <c r="BE1985" s="1">
        <v>43242</v>
      </c>
      <c r="BF1985">
        <v>2.7763</v>
      </c>
      <c r="BG1985">
        <f t="shared" si="686"/>
        <v>2.7762999999999999E-2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3">
        <f t="shared" ca="1" si="687"/>
        <v>48591</v>
      </c>
      <c r="B1986" s="20">
        <f t="shared" ca="1" si="676"/>
        <v>0</v>
      </c>
      <c r="C1986">
        <f t="shared" ca="1" si="689"/>
        <v>0</v>
      </c>
      <c r="D1986">
        <f t="shared" ca="1" si="679"/>
        <v>-7.1805555555555554</v>
      </c>
      <c r="E1986">
        <f t="shared" ca="1" si="680"/>
        <v>1.7859639999999999</v>
      </c>
      <c r="J1986">
        <f t="shared" ca="1" si="681"/>
        <v>127.79444444444445</v>
      </c>
      <c r="K1986">
        <f t="shared" ca="1" si="677"/>
        <v>1.7859639999999999</v>
      </c>
      <c r="P1986">
        <f t="shared" ca="1" si="682"/>
        <v>127.79444444444445</v>
      </c>
      <c r="Q1986">
        <f t="shared" ca="1" si="678"/>
        <v>1.7859639999999999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9"/>
      <c r="AH1986" s="27"/>
      <c r="AS1986" s="1">
        <v>43210</v>
      </c>
      <c r="AT1986">
        <v>1.784</v>
      </c>
      <c r="AU1986">
        <f t="shared" si="683"/>
        <v>1.7840000000000002E-2</v>
      </c>
      <c r="AW1986" s="1">
        <v>43210</v>
      </c>
      <c r="AX1986">
        <v>1.8779999999999999</v>
      </c>
      <c r="AY1986">
        <f t="shared" si="684"/>
        <v>1.8779999999999998E-2</v>
      </c>
      <c r="BA1986" s="1">
        <v>43241</v>
      </c>
      <c r="BB1986">
        <v>2.5409999999999999</v>
      </c>
      <c r="BC1986">
        <f t="shared" si="685"/>
        <v>2.5409999999999999E-2</v>
      </c>
      <c r="BE1986" s="1">
        <v>43241</v>
      </c>
      <c r="BF1986">
        <v>2.7734999999999999</v>
      </c>
      <c r="BG1986">
        <f t="shared" si="686"/>
        <v>2.7734999999999999E-2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3">
        <f t="shared" ca="1" si="687"/>
        <v>48592</v>
      </c>
      <c r="B1987" s="20">
        <f t="shared" ca="1" si="676"/>
        <v>0</v>
      </c>
      <c r="C1987">
        <f t="shared" ca="1" si="689"/>
        <v>0</v>
      </c>
      <c r="D1987">
        <f t="shared" ca="1" si="679"/>
        <v>-7.1833333333333336</v>
      </c>
      <c r="E1987">
        <f t="shared" ca="1" si="680"/>
        <v>1.7859639999999999</v>
      </c>
      <c r="J1987">
        <f t="shared" ca="1" si="681"/>
        <v>127.79444444444445</v>
      </c>
      <c r="K1987">
        <f t="shared" ca="1" si="677"/>
        <v>1.7859639999999999</v>
      </c>
      <c r="P1987">
        <f t="shared" ca="1" si="682"/>
        <v>127.79444444444445</v>
      </c>
      <c r="Q1987">
        <f t="shared" ca="1" si="678"/>
        <v>1.7859639999999999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9"/>
      <c r="AH1987" s="27"/>
      <c r="AS1987" s="1">
        <v>43209</v>
      </c>
      <c r="AT1987">
        <v>1.7769999999999999</v>
      </c>
      <c r="AU1987">
        <f t="shared" si="683"/>
        <v>1.7769999999999998E-2</v>
      </c>
      <c r="AW1987" s="1">
        <v>43209</v>
      </c>
      <c r="AX1987">
        <v>1.8779999999999999</v>
      </c>
      <c r="AY1987">
        <f t="shared" si="684"/>
        <v>1.8779999999999998E-2</v>
      </c>
      <c r="BA1987" s="1">
        <v>43238</v>
      </c>
      <c r="BB1987">
        <v>2.5270000000000001</v>
      </c>
      <c r="BC1987">
        <f t="shared" si="685"/>
        <v>2.5270000000000001E-2</v>
      </c>
      <c r="BE1987" s="1">
        <v>43238</v>
      </c>
      <c r="BF1987">
        <v>2.7519999999999998</v>
      </c>
      <c r="BG1987">
        <f t="shared" si="686"/>
        <v>2.7519999999999999E-2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3">
        <f t="shared" ca="1" si="687"/>
        <v>48593</v>
      </c>
      <c r="B1988" s="20">
        <f t="shared" ca="1" si="676"/>
        <v>0</v>
      </c>
      <c r="C1988">
        <f t="shared" ca="1" si="689"/>
        <v>0</v>
      </c>
      <c r="D1988">
        <f t="shared" ca="1" si="679"/>
        <v>-7.1861111111111109</v>
      </c>
      <c r="E1988">
        <f t="shared" ca="1" si="680"/>
        <v>1.7859639999999999</v>
      </c>
      <c r="J1988">
        <f t="shared" ca="1" si="681"/>
        <v>127.79444444444445</v>
      </c>
      <c r="K1988">
        <f t="shared" ca="1" si="677"/>
        <v>1.7859639999999999</v>
      </c>
      <c r="P1988">
        <f t="shared" ca="1" si="682"/>
        <v>127.79444444444445</v>
      </c>
      <c r="Q1988">
        <f t="shared" ca="1" si="678"/>
        <v>1.7859639999999999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9"/>
      <c r="AH1988" s="27"/>
      <c r="AS1988" s="1">
        <v>43208</v>
      </c>
      <c r="AT1988">
        <v>1.7709999999999999</v>
      </c>
      <c r="AU1988">
        <f t="shared" si="683"/>
        <v>1.771E-2</v>
      </c>
      <c r="AW1988" s="1">
        <v>43208</v>
      </c>
      <c r="AX1988">
        <v>1.873</v>
      </c>
      <c r="AY1988">
        <f t="shared" si="684"/>
        <v>1.873E-2</v>
      </c>
      <c r="BA1988" s="1">
        <v>43237</v>
      </c>
      <c r="BB1988">
        <v>2.5409999999999999</v>
      </c>
      <c r="BC1988">
        <f t="shared" si="685"/>
        <v>2.5409999999999999E-2</v>
      </c>
      <c r="BE1988" s="1">
        <v>43237</v>
      </c>
      <c r="BF1988">
        <v>2.7679999999999998</v>
      </c>
      <c r="BG1988">
        <f t="shared" si="686"/>
        <v>2.7679999999999996E-2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3">
        <f t="shared" ca="1" si="687"/>
        <v>48596</v>
      </c>
      <c r="B1989" s="20">
        <f t="shared" ca="1" si="676"/>
        <v>0</v>
      </c>
      <c r="C1989">
        <f t="shared" ca="1" si="689"/>
        <v>0</v>
      </c>
      <c r="D1989">
        <f t="shared" ca="1" si="679"/>
        <v>-7.1944444444444446</v>
      </c>
      <c r="E1989">
        <f t="shared" ca="1" si="680"/>
        <v>1.7859639999999999</v>
      </c>
      <c r="J1989">
        <f t="shared" ca="1" si="681"/>
        <v>127.79444444444445</v>
      </c>
      <c r="K1989">
        <f t="shared" ca="1" si="677"/>
        <v>1.7859639999999999</v>
      </c>
      <c r="P1989">
        <f t="shared" ca="1" si="682"/>
        <v>127.79444444444445</v>
      </c>
      <c r="Q1989">
        <f t="shared" ca="1" si="678"/>
        <v>1.7859639999999999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9"/>
      <c r="AH1989" s="27"/>
      <c r="AS1989" s="1">
        <v>43207</v>
      </c>
      <c r="AT1989">
        <v>1.7629999999999999</v>
      </c>
      <c r="AU1989">
        <f t="shared" si="683"/>
        <v>1.763E-2</v>
      </c>
      <c r="AW1989" s="1">
        <v>43207</v>
      </c>
      <c r="AX1989">
        <v>1.8633999999999999</v>
      </c>
      <c r="AY1989">
        <f t="shared" si="684"/>
        <v>1.8633999999999998E-2</v>
      </c>
      <c r="BA1989" s="1">
        <v>43236</v>
      </c>
      <c r="BB1989">
        <v>2.54</v>
      </c>
      <c r="BC1989">
        <f t="shared" si="685"/>
        <v>2.5399999999999999E-2</v>
      </c>
      <c r="BE1989" s="1">
        <v>43236</v>
      </c>
      <c r="BF1989">
        <v>2.7709999999999999</v>
      </c>
      <c r="BG1989">
        <f t="shared" si="686"/>
        <v>2.7709999999999999E-2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3">
        <f t="shared" ca="1" si="687"/>
        <v>48597</v>
      </c>
      <c r="B1990" s="20">
        <f t="shared" ca="1" si="676"/>
        <v>0</v>
      </c>
      <c r="C1990">
        <f t="shared" ca="1" si="689"/>
        <v>0</v>
      </c>
      <c r="D1990">
        <f t="shared" ca="1" si="679"/>
        <v>-7.197222222222222</v>
      </c>
      <c r="E1990">
        <f t="shared" ca="1" si="680"/>
        <v>1.7859639999999999</v>
      </c>
      <c r="J1990">
        <f t="shared" ca="1" si="681"/>
        <v>127.79444444444445</v>
      </c>
      <c r="K1990">
        <f t="shared" ca="1" si="677"/>
        <v>1.7859639999999999</v>
      </c>
      <c r="P1990">
        <f t="shared" ca="1" si="682"/>
        <v>127.79444444444445</v>
      </c>
      <c r="Q1990">
        <f t="shared" ca="1" si="678"/>
        <v>1.7859639999999999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9"/>
      <c r="AH1990" s="27"/>
      <c r="AS1990" s="1">
        <v>43206</v>
      </c>
      <c r="AT1990">
        <v>1.7602</v>
      </c>
      <c r="AU1990">
        <f t="shared" si="683"/>
        <v>1.7602E-2</v>
      </c>
      <c r="AW1990" s="1">
        <v>43206</v>
      </c>
      <c r="AX1990">
        <v>1.8540000000000001</v>
      </c>
      <c r="AY1990">
        <f t="shared" si="684"/>
        <v>1.8540000000000001E-2</v>
      </c>
      <c r="BA1990" s="1">
        <v>43235</v>
      </c>
      <c r="BB1990">
        <v>2.5259999999999998</v>
      </c>
      <c r="BC1990">
        <f t="shared" si="685"/>
        <v>2.5259999999999998E-2</v>
      </c>
      <c r="BE1990" s="1">
        <v>43235</v>
      </c>
      <c r="BF1990">
        <v>2.7608000000000001</v>
      </c>
      <c r="BG1990">
        <f t="shared" si="686"/>
        <v>2.7608000000000001E-2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3">
        <f t="shared" ca="1" si="687"/>
        <v>48598</v>
      </c>
      <c r="B1991" s="20">
        <f t="shared" ca="1" si="676"/>
        <v>0</v>
      </c>
      <c r="C1991">
        <f t="shared" ca="1" si="689"/>
        <v>0</v>
      </c>
      <c r="D1991">
        <f t="shared" ca="1" si="679"/>
        <v>-7.2</v>
      </c>
      <c r="E1991">
        <f t="shared" ca="1" si="680"/>
        <v>1.7859639999999999</v>
      </c>
      <c r="J1991">
        <f t="shared" ca="1" si="681"/>
        <v>127.79444444444445</v>
      </c>
      <c r="K1991">
        <f t="shared" ca="1" si="677"/>
        <v>1.7859639999999999</v>
      </c>
      <c r="P1991">
        <f t="shared" ca="1" si="682"/>
        <v>127.79444444444445</v>
      </c>
      <c r="Q1991">
        <f t="shared" ca="1" si="678"/>
        <v>1.7859639999999999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9"/>
      <c r="AH1991" s="27"/>
      <c r="AS1991" s="1">
        <v>43203</v>
      </c>
      <c r="AT1991">
        <v>1.7529999999999999</v>
      </c>
      <c r="AU1991">
        <f t="shared" si="683"/>
        <v>1.753E-2</v>
      </c>
      <c r="AW1991" s="1">
        <v>43203</v>
      </c>
      <c r="AX1991">
        <v>1.8480000000000001</v>
      </c>
      <c r="AY1991">
        <f t="shared" si="684"/>
        <v>1.848E-2</v>
      </c>
      <c r="BA1991" s="1">
        <v>43234</v>
      </c>
      <c r="BB1991">
        <v>2.5019999999999998</v>
      </c>
      <c r="BC1991">
        <f t="shared" si="685"/>
        <v>2.5019999999999997E-2</v>
      </c>
      <c r="BE1991" s="1">
        <v>43234</v>
      </c>
      <c r="BF1991">
        <v>2.7332000000000001</v>
      </c>
      <c r="BG1991">
        <f t="shared" si="686"/>
        <v>2.7332000000000002E-2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3">
        <f t="shared" ca="1" si="687"/>
        <v>48599</v>
      </c>
      <c r="B1992" s="20">
        <f t="shared" ca="1" si="676"/>
        <v>0</v>
      </c>
      <c r="C1992">
        <f t="shared" ca="1" si="689"/>
        <v>0</v>
      </c>
      <c r="D1992">
        <f t="shared" ca="1" si="679"/>
        <v>-7.2027777777777775</v>
      </c>
      <c r="E1992">
        <f t="shared" ca="1" si="680"/>
        <v>1.7859639999999999</v>
      </c>
      <c r="J1992">
        <f t="shared" ca="1" si="681"/>
        <v>127.79444444444445</v>
      </c>
      <c r="K1992">
        <f t="shared" ca="1" si="677"/>
        <v>1.7859639999999999</v>
      </c>
      <c r="P1992">
        <f t="shared" ca="1" si="682"/>
        <v>127.79444444444445</v>
      </c>
      <c r="Q1992">
        <f t="shared" ca="1" si="678"/>
        <v>1.7859639999999999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9"/>
      <c r="AH1992" s="27"/>
      <c r="AS1992" s="1">
        <v>43202</v>
      </c>
      <c r="AT1992">
        <v>1.7549999999999999</v>
      </c>
      <c r="AU1992">
        <f t="shared" si="683"/>
        <v>1.755E-2</v>
      </c>
      <c r="AW1992" s="1">
        <v>43202</v>
      </c>
      <c r="AX1992">
        <v>1.851</v>
      </c>
      <c r="AY1992">
        <f t="shared" si="684"/>
        <v>1.8509999999999999E-2</v>
      </c>
      <c r="BA1992" s="1">
        <v>43231</v>
      </c>
      <c r="BB1992">
        <v>2.516</v>
      </c>
      <c r="BC1992">
        <f t="shared" si="685"/>
        <v>2.5160000000000002E-2</v>
      </c>
      <c r="BE1992" s="1">
        <v>43231</v>
      </c>
      <c r="BF1992">
        <v>2.7307000000000001</v>
      </c>
      <c r="BG1992">
        <f t="shared" si="686"/>
        <v>2.7307000000000001E-2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3">
        <f t="shared" ca="1" si="687"/>
        <v>48600</v>
      </c>
      <c r="B1993" s="20">
        <f t="shared" ca="1" si="676"/>
        <v>0</v>
      </c>
      <c r="C1993">
        <f t="shared" ca="1" si="689"/>
        <v>0</v>
      </c>
      <c r="D1993">
        <f t="shared" ca="1" si="679"/>
        <v>-7.2055555555555557</v>
      </c>
      <c r="E1993">
        <f t="shared" ca="1" si="680"/>
        <v>1.7859639999999999</v>
      </c>
      <c r="J1993">
        <f t="shared" ca="1" si="681"/>
        <v>127.79444444444445</v>
      </c>
      <c r="K1993">
        <f t="shared" ca="1" si="677"/>
        <v>1.7859639999999999</v>
      </c>
      <c r="P1993">
        <f t="shared" ca="1" si="682"/>
        <v>127.79444444444445</v>
      </c>
      <c r="Q1993">
        <f t="shared" ca="1" si="678"/>
        <v>1.7859639999999999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9"/>
      <c r="AH1993" s="27"/>
      <c r="AS1993" s="1">
        <v>43201</v>
      </c>
      <c r="AT1993">
        <v>1.74</v>
      </c>
      <c r="AU1993">
        <f t="shared" si="683"/>
        <v>1.7399999999999999E-2</v>
      </c>
      <c r="AW1993" s="1">
        <v>43201</v>
      </c>
      <c r="AX1993">
        <v>1.839</v>
      </c>
      <c r="AY1993">
        <f t="shared" si="684"/>
        <v>1.839E-2</v>
      </c>
      <c r="BA1993" s="1">
        <v>43230</v>
      </c>
      <c r="BB1993">
        <v>2.5350000000000001</v>
      </c>
      <c r="BC1993">
        <f t="shared" si="685"/>
        <v>2.5350000000000001E-2</v>
      </c>
      <c r="BE1993" s="1">
        <v>43230</v>
      </c>
      <c r="BF1993">
        <v>2.7507999999999999</v>
      </c>
      <c r="BG1993">
        <f t="shared" si="686"/>
        <v>2.7507999999999998E-2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3">
        <f t="shared" ca="1" si="687"/>
        <v>48603</v>
      </c>
      <c r="B1994" s="20">
        <f t="shared" ca="1" si="676"/>
        <v>0</v>
      </c>
      <c r="C1994">
        <f t="shared" ca="1" si="689"/>
        <v>0</v>
      </c>
      <c r="D1994">
        <f t="shared" ca="1" si="679"/>
        <v>-7.2138888888888886</v>
      </c>
      <c r="E1994">
        <f t="shared" ca="1" si="680"/>
        <v>1.7859639999999999</v>
      </c>
      <c r="J1994">
        <f t="shared" ca="1" si="681"/>
        <v>127.79444444444445</v>
      </c>
      <c r="K1994">
        <f t="shared" ca="1" si="677"/>
        <v>1.7859639999999999</v>
      </c>
      <c r="P1994">
        <f t="shared" ca="1" si="682"/>
        <v>127.79444444444445</v>
      </c>
      <c r="Q1994">
        <f t="shared" ca="1" si="678"/>
        <v>1.7859639999999999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9"/>
      <c r="AH1994" s="27"/>
      <c r="AS1994" s="1">
        <v>43200</v>
      </c>
      <c r="AT1994">
        <v>1.738</v>
      </c>
      <c r="AU1994">
        <f t="shared" si="683"/>
        <v>1.738E-2</v>
      </c>
      <c r="AW1994" s="1">
        <v>43200</v>
      </c>
      <c r="AX1994">
        <v>1.8360000000000001</v>
      </c>
      <c r="AY1994">
        <f t="shared" si="684"/>
        <v>1.8360000000000001E-2</v>
      </c>
      <c r="BA1994" s="1">
        <v>43229</v>
      </c>
      <c r="BB1994">
        <v>2.5419999999999998</v>
      </c>
      <c r="BC1994">
        <f t="shared" si="685"/>
        <v>2.5419999999999998E-2</v>
      </c>
      <c r="BE1994" s="1">
        <v>43229</v>
      </c>
      <c r="BF1994">
        <v>2.7578999999999998</v>
      </c>
      <c r="BG1994">
        <f t="shared" si="686"/>
        <v>2.7578999999999999E-2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3">
        <f t="shared" ca="1" si="687"/>
        <v>48604</v>
      </c>
      <c r="B1995" s="20">
        <f t="shared" ref="B1995:B2058" ca="1" si="693">IFERROR(VLOOKUP(A1995,$BN$11:$BO$19999,2,FALSE),B1994)</f>
        <v>0</v>
      </c>
      <c r="C1995">
        <f t="shared" ca="1" si="689"/>
        <v>0</v>
      </c>
      <c r="D1995">
        <f t="shared" ca="1" si="679"/>
        <v>-7.2166666666666668</v>
      </c>
      <c r="E1995">
        <f t="shared" ca="1" si="680"/>
        <v>1.7859639999999999</v>
      </c>
      <c r="J1995">
        <f t="shared" ca="1" si="681"/>
        <v>127.79444444444445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1.7859639999999999</v>
      </c>
      <c r="P1995">
        <f t="shared" ca="1" si="682"/>
        <v>127.79444444444445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1.7859639999999999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9"/>
      <c r="AH1995" s="27"/>
      <c r="AS1995" s="1">
        <v>43199</v>
      </c>
      <c r="AT1995">
        <v>1.7310000000000001</v>
      </c>
      <c r="AU1995">
        <f t="shared" si="683"/>
        <v>1.7310000000000002E-2</v>
      </c>
      <c r="AW1995" s="1">
        <v>43199</v>
      </c>
      <c r="AX1995">
        <v>1.823</v>
      </c>
      <c r="AY1995">
        <f t="shared" si="684"/>
        <v>1.823E-2</v>
      </c>
      <c r="BA1995" s="1">
        <v>43228</v>
      </c>
      <c r="BB1995">
        <v>2.5350000000000001</v>
      </c>
      <c r="BC1995">
        <f t="shared" si="685"/>
        <v>2.5350000000000001E-2</v>
      </c>
      <c r="BE1995" s="1">
        <v>43228</v>
      </c>
      <c r="BF1995">
        <v>2.7469999999999999</v>
      </c>
      <c r="BG1995">
        <f t="shared" si="686"/>
        <v>2.7469999999999998E-2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3">
        <f t="shared" ca="1" si="687"/>
        <v>48605</v>
      </c>
      <c r="B1996" s="20">
        <f t="shared" ca="1" si="693"/>
        <v>0</v>
      </c>
      <c r="C1996">
        <f t="shared" ca="1" si="689"/>
        <v>0</v>
      </c>
      <c r="D1996">
        <f t="shared" ref="D1996:D2059" ca="1" si="696">($B$7-A1996)/360</f>
        <v>-7.2194444444444441</v>
      </c>
      <c r="E1996">
        <f t="shared" ref="E1996:E2059" ca="1" si="697">IFERROR(IF(D1996&lt;0.25,VLOOKUP(A1996,$AS$11:$AU$5325,3,FALSE),IF(AND(D1996&gt;=0.25,D1996&lt;0.5),VLOOKUP(A1996,$AW$11:$AY$5325,3,FALSE),IF(AND(D1996&gt;=0.5,D1996&lt;1),VLOOKUP(A1996,$BA$11:$BC$5325,3,FALSE),VLOOKUP(A1996,$BE$11:$BG$5010,3,FALSE)))),E1995)</f>
        <v>1.7859639999999999</v>
      </c>
      <c r="J1996">
        <f t="shared" ref="J1996:J2059" ca="1" si="698">($H$7-G1996)/360</f>
        <v>127.79444444444445</v>
      </c>
      <c r="K1996">
        <f t="shared" ca="1" si="694"/>
        <v>1.7859639999999999</v>
      </c>
      <c r="P1996">
        <f t="shared" ref="P1996:P2059" ca="1" si="699">($N$7-M1996)/360</f>
        <v>127.79444444444445</v>
      </c>
      <c r="Q1996">
        <f t="shared" ca="1" si="695"/>
        <v>1.7859639999999999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9"/>
      <c r="AH1996" s="27"/>
      <c r="AS1996" s="1">
        <v>43196</v>
      </c>
      <c r="AT1996">
        <v>1.73</v>
      </c>
      <c r="AU1996">
        <f t="shared" ref="AU1996:AU2059" si="700">AT1996/100</f>
        <v>1.7299999999999999E-2</v>
      </c>
      <c r="AW1996" s="1">
        <v>43196</v>
      </c>
      <c r="AX1996">
        <v>1.8120000000000001</v>
      </c>
      <c r="AY1996">
        <f t="shared" ref="AY1996:AY2059" si="701">AX1996/100</f>
        <v>1.8120000000000001E-2</v>
      </c>
      <c r="BA1996" s="1">
        <v>43227</v>
      </c>
      <c r="BB1996">
        <v>2.5409999999999999</v>
      </c>
      <c r="BC1996">
        <f t="shared" ref="BC1996:BC2059" si="702">BB1996/100</f>
        <v>2.5409999999999999E-2</v>
      </c>
      <c r="BE1996" s="1">
        <v>43227</v>
      </c>
      <c r="BF1996">
        <v>2.7360000000000002</v>
      </c>
      <c r="BG1996">
        <f t="shared" ref="BG1996:BG2059" si="703">BF1996/100</f>
        <v>2.7360000000000002E-2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3">
        <f t="shared" ref="A1997:A2060" ca="1" si="704">WORKDAY(A1996,1)</f>
        <v>48606</v>
      </c>
      <c r="B1997" s="20">
        <f t="shared" ca="1" si="693"/>
        <v>0</v>
      </c>
      <c r="C1997">
        <f t="shared" ca="1" si="689"/>
        <v>0</v>
      </c>
      <c r="D1997">
        <f t="shared" ca="1" si="696"/>
        <v>-7.2222222222222223</v>
      </c>
      <c r="E1997">
        <f t="shared" ca="1" si="697"/>
        <v>1.7859639999999999</v>
      </c>
      <c r="J1997">
        <f t="shared" ca="1" si="698"/>
        <v>127.79444444444445</v>
      </c>
      <c r="K1997">
        <f t="shared" ca="1" si="694"/>
        <v>1.7859639999999999</v>
      </c>
      <c r="P1997">
        <f t="shared" ca="1" si="699"/>
        <v>127.79444444444445</v>
      </c>
      <c r="Q1997">
        <f t="shared" ca="1" si="695"/>
        <v>1.7859639999999999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9"/>
      <c r="AH1997" s="27"/>
      <c r="AS1997" s="1">
        <v>43195</v>
      </c>
      <c r="AT1997">
        <v>1.728</v>
      </c>
      <c r="AU1997">
        <f t="shared" si="700"/>
        <v>1.728E-2</v>
      </c>
      <c r="AW1997" s="1">
        <v>43195</v>
      </c>
      <c r="AX1997">
        <v>1.825</v>
      </c>
      <c r="AY1997">
        <f t="shared" si="701"/>
        <v>1.8249999999999999E-2</v>
      </c>
      <c r="BA1997" s="1">
        <v>43224</v>
      </c>
      <c r="BB1997">
        <v>2.548</v>
      </c>
      <c r="BC1997">
        <f t="shared" si="702"/>
        <v>2.5479999999999999E-2</v>
      </c>
      <c r="BE1997" s="1">
        <v>43224</v>
      </c>
      <c r="BF1997">
        <v>2.7370000000000001</v>
      </c>
      <c r="BG1997">
        <f t="shared" si="703"/>
        <v>2.7370000000000002E-2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3">
        <f t="shared" ca="1" si="704"/>
        <v>48607</v>
      </c>
      <c r="B1998" s="20">
        <f t="shared" ca="1" si="693"/>
        <v>0</v>
      </c>
      <c r="C1998">
        <f t="shared" ca="1" si="689"/>
        <v>0</v>
      </c>
      <c r="D1998">
        <f t="shared" ca="1" si="696"/>
        <v>-7.2249999999999996</v>
      </c>
      <c r="E1998">
        <f t="shared" ca="1" si="697"/>
        <v>1.7859639999999999</v>
      </c>
      <c r="J1998">
        <f t="shared" ca="1" si="698"/>
        <v>127.79444444444445</v>
      </c>
      <c r="K1998">
        <f t="shared" ca="1" si="694"/>
        <v>1.7859639999999999</v>
      </c>
      <c r="P1998">
        <f t="shared" ca="1" si="699"/>
        <v>127.79444444444445</v>
      </c>
      <c r="Q1998">
        <f t="shared" ca="1" si="695"/>
        <v>1.7859639999999999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9"/>
      <c r="AH1998" s="27"/>
      <c r="AS1998" s="1">
        <v>43194</v>
      </c>
      <c r="AT1998">
        <v>1.72</v>
      </c>
      <c r="AU1998">
        <f t="shared" si="700"/>
        <v>1.72E-2</v>
      </c>
      <c r="AW1998" s="1">
        <v>43194</v>
      </c>
      <c r="AX1998">
        <v>1.8089999999999999</v>
      </c>
      <c r="AY1998">
        <f t="shared" si="701"/>
        <v>1.8089999999999998E-2</v>
      </c>
      <c r="BA1998" s="1">
        <v>43223</v>
      </c>
      <c r="BB1998">
        <v>2.5219999999999998</v>
      </c>
      <c r="BC1998">
        <f t="shared" si="702"/>
        <v>2.5219999999999999E-2</v>
      </c>
      <c r="BE1998" s="1">
        <v>43223</v>
      </c>
      <c r="BF1998">
        <v>2.7130000000000001</v>
      </c>
      <c r="BG1998">
        <f t="shared" si="703"/>
        <v>2.7130000000000001E-2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3">
        <f t="shared" ca="1" si="704"/>
        <v>48610</v>
      </c>
      <c r="B1999" s="20">
        <f t="shared" ca="1" si="693"/>
        <v>0</v>
      </c>
      <c r="C1999">
        <f t="shared" ca="1" si="689"/>
        <v>0</v>
      </c>
      <c r="D1999">
        <f t="shared" ca="1" si="696"/>
        <v>-7.2333333333333334</v>
      </c>
      <c r="E1999">
        <f t="shared" ca="1" si="697"/>
        <v>1.7859639999999999</v>
      </c>
      <c r="J1999">
        <f t="shared" ca="1" si="698"/>
        <v>127.79444444444445</v>
      </c>
      <c r="K1999">
        <f t="shared" ca="1" si="694"/>
        <v>1.7859639999999999</v>
      </c>
      <c r="P1999">
        <f t="shared" ca="1" si="699"/>
        <v>127.79444444444445</v>
      </c>
      <c r="Q1999">
        <f t="shared" ca="1" si="695"/>
        <v>1.7859639999999999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9"/>
      <c r="AH1999" s="27"/>
      <c r="AS1999" s="1">
        <v>43193</v>
      </c>
      <c r="AT1999">
        <v>1.7130000000000001</v>
      </c>
      <c r="AU1999">
        <f t="shared" si="700"/>
        <v>1.7129999999999999E-2</v>
      </c>
      <c r="AW1999" s="1">
        <v>43193</v>
      </c>
      <c r="AX1999">
        <v>1.8</v>
      </c>
      <c r="AY1999">
        <f t="shared" si="701"/>
        <v>1.8000000000000002E-2</v>
      </c>
      <c r="BA1999" s="1">
        <v>43222</v>
      </c>
      <c r="BB1999">
        <v>2.5310000000000001</v>
      </c>
      <c r="BC1999">
        <f t="shared" si="702"/>
        <v>2.5310000000000003E-2</v>
      </c>
      <c r="BE1999" s="1">
        <v>43222</v>
      </c>
      <c r="BF1999">
        <v>2.7090000000000001</v>
      </c>
      <c r="BG1999">
        <f t="shared" si="703"/>
        <v>2.7089999999999999E-2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3">
        <f t="shared" ca="1" si="704"/>
        <v>48611</v>
      </c>
      <c r="B2000" s="20">
        <f t="shared" ca="1" si="693"/>
        <v>0</v>
      </c>
      <c r="C2000">
        <f t="shared" ca="1" si="689"/>
        <v>0</v>
      </c>
      <c r="D2000">
        <f t="shared" ca="1" si="696"/>
        <v>-7.2361111111111107</v>
      </c>
      <c r="E2000">
        <f t="shared" ca="1" si="697"/>
        <v>1.7859639999999999</v>
      </c>
      <c r="J2000">
        <f t="shared" ca="1" si="698"/>
        <v>127.79444444444445</v>
      </c>
      <c r="K2000">
        <f t="shared" ca="1" si="694"/>
        <v>1.7859639999999999</v>
      </c>
      <c r="P2000">
        <f t="shared" ca="1" si="699"/>
        <v>127.79444444444445</v>
      </c>
      <c r="Q2000">
        <f t="shared" ca="1" si="695"/>
        <v>1.7859639999999999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9"/>
      <c r="AH2000" s="27"/>
      <c r="AS2000" s="1">
        <v>43192</v>
      </c>
      <c r="AT2000">
        <v>1.7150000000000001</v>
      </c>
      <c r="AU2000">
        <f t="shared" si="700"/>
        <v>1.7150000000000002E-2</v>
      </c>
      <c r="AW2000" s="1">
        <v>43192</v>
      </c>
      <c r="AX2000">
        <v>1.8</v>
      </c>
      <c r="AY2000">
        <f t="shared" si="701"/>
        <v>1.8000000000000002E-2</v>
      </c>
      <c r="BA2000" s="1">
        <v>43221</v>
      </c>
      <c r="BB2000">
        <v>2.52</v>
      </c>
      <c r="BC2000">
        <f t="shared" si="702"/>
        <v>2.52E-2</v>
      </c>
      <c r="BE2000" s="1">
        <v>43221</v>
      </c>
      <c r="BF2000">
        <v>2.72</v>
      </c>
      <c r="BG2000">
        <f t="shared" si="703"/>
        <v>2.7200000000000002E-2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3">
        <f t="shared" ca="1" si="704"/>
        <v>48612</v>
      </c>
      <c r="B2001" s="20">
        <f t="shared" ca="1" si="693"/>
        <v>0</v>
      </c>
      <c r="C2001">
        <f t="shared" ca="1" si="689"/>
        <v>0</v>
      </c>
      <c r="D2001">
        <f t="shared" ca="1" si="696"/>
        <v>-7.2388888888888889</v>
      </c>
      <c r="E2001">
        <f t="shared" ca="1" si="697"/>
        <v>1.7859639999999999</v>
      </c>
      <c r="J2001">
        <f t="shared" ca="1" si="698"/>
        <v>127.79444444444445</v>
      </c>
      <c r="K2001">
        <f t="shared" ca="1" si="694"/>
        <v>1.7859639999999999</v>
      </c>
      <c r="P2001">
        <f t="shared" ca="1" si="699"/>
        <v>127.79444444444445</v>
      </c>
      <c r="Q2001">
        <f t="shared" ca="1" si="695"/>
        <v>1.7859639999999999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9"/>
      <c r="AH2001" s="27"/>
      <c r="AS2001" s="1">
        <v>43188</v>
      </c>
      <c r="AT2001">
        <v>1.706</v>
      </c>
      <c r="AU2001">
        <f t="shared" si="700"/>
        <v>1.7059999999999999E-2</v>
      </c>
      <c r="AW2001" s="1">
        <v>43189</v>
      </c>
      <c r="AX2001">
        <v>1.7829999999999999</v>
      </c>
      <c r="AY2001">
        <f t="shared" si="701"/>
        <v>1.7829999999999999E-2</v>
      </c>
      <c r="BA2001" s="1">
        <v>43220</v>
      </c>
      <c r="BB2001">
        <v>2.5179999999999998</v>
      </c>
      <c r="BC2001">
        <f t="shared" si="702"/>
        <v>2.5179999999999998E-2</v>
      </c>
      <c r="BE2001" s="1">
        <v>43220</v>
      </c>
      <c r="BF2001">
        <v>2.7206000000000001</v>
      </c>
      <c r="BG2001">
        <f t="shared" si="703"/>
        <v>2.7206000000000001E-2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3">
        <f t="shared" ca="1" si="704"/>
        <v>48613</v>
      </c>
      <c r="B2002" s="20">
        <f t="shared" ca="1" si="693"/>
        <v>0</v>
      </c>
      <c r="C2002">
        <f t="shared" ca="1" si="689"/>
        <v>0</v>
      </c>
      <c r="D2002">
        <f t="shared" ca="1" si="696"/>
        <v>-7.2416666666666663</v>
      </c>
      <c r="E2002">
        <f t="shared" ca="1" si="697"/>
        <v>1.7859639999999999</v>
      </c>
      <c r="J2002">
        <f t="shared" ca="1" si="698"/>
        <v>127.79444444444445</v>
      </c>
      <c r="K2002">
        <f t="shared" ca="1" si="694"/>
        <v>1.7859639999999999</v>
      </c>
      <c r="P2002">
        <f t="shared" ca="1" si="699"/>
        <v>127.79444444444445</v>
      </c>
      <c r="Q2002">
        <f t="shared" ca="1" si="695"/>
        <v>1.7859639999999999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9"/>
      <c r="AH2002" s="27"/>
      <c r="AS2002" s="1">
        <v>43187</v>
      </c>
      <c r="AT2002">
        <v>1.6990000000000001</v>
      </c>
      <c r="AU2002">
        <f t="shared" si="700"/>
        <v>1.6990000000000002E-2</v>
      </c>
      <c r="AW2002" s="1">
        <v>43188</v>
      </c>
      <c r="AX2002">
        <v>1.798</v>
      </c>
      <c r="AY2002">
        <f t="shared" si="701"/>
        <v>1.7979999999999999E-2</v>
      </c>
      <c r="BA2002" s="1">
        <v>43217</v>
      </c>
      <c r="BB2002">
        <v>2.5059999999999998</v>
      </c>
      <c r="BC2002">
        <f t="shared" si="702"/>
        <v>2.5059999999999999E-2</v>
      </c>
      <c r="BE2002" s="1">
        <v>43217</v>
      </c>
      <c r="BF2002">
        <v>2.702</v>
      </c>
      <c r="BG2002">
        <f t="shared" si="703"/>
        <v>2.7019999999999999E-2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3">
        <f t="shared" ca="1" si="704"/>
        <v>48614</v>
      </c>
      <c r="B2003" s="20">
        <f t="shared" ca="1" si="693"/>
        <v>0</v>
      </c>
      <c r="C2003">
        <f t="shared" ca="1" si="689"/>
        <v>0</v>
      </c>
      <c r="D2003">
        <f t="shared" ca="1" si="696"/>
        <v>-7.2444444444444445</v>
      </c>
      <c r="E2003">
        <f t="shared" ca="1" si="697"/>
        <v>1.7859639999999999</v>
      </c>
      <c r="J2003">
        <f t="shared" ca="1" si="698"/>
        <v>127.79444444444445</v>
      </c>
      <c r="K2003">
        <f t="shared" ca="1" si="694"/>
        <v>1.7859639999999999</v>
      </c>
      <c r="P2003">
        <f t="shared" ca="1" si="699"/>
        <v>127.79444444444445</v>
      </c>
      <c r="Q2003">
        <f t="shared" ca="1" si="695"/>
        <v>1.7859639999999999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9"/>
      <c r="AH2003" s="27"/>
      <c r="AS2003" s="1">
        <v>43186</v>
      </c>
      <c r="AT2003">
        <v>1.706</v>
      </c>
      <c r="AU2003">
        <f t="shared" si="700"/>
        <v>1.7059999999999999E-2</v>
      </c>
      <c r="AW2003" s="1">
        <v>43187</v>
      </c>
      <c r="AX2003">
        <v>1.792</v>
      </c>
      <c r="AY2003">
        <f t="shared" si="701"/>
        <v>1.7920000000000002E-2</v>
      </c>
      <c r="BA2003" s="1">
        <v>43216</v>
      </c>
      <c r="BB2003">
        <v>2.5139999999999998</v>
      </c>
      <c r="BC2003">
        <f t="shared" si="702"/>
        <v>2.5139999999999999E-2</v>
      </c>
      <c r="BE2003" s="1">
        <v>43216</v>
      </c>
      <c r="BF2003">
        <v>2.7143999999999999</v>
      </c>
      <c r="BG2003">
        <f t="shared" si="703"/>
        <v>2.7143999999999998E-2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3">
        <f t="shared" ca="1" si="704"/>
        <v>48617</v>
      </c>
      <c r="B2004" s="20">
        <f t="shared" ca="1" si="693"/>
        <v>0</v>
      </c>
      <c r="C2004">
        <f t="shared" ca="1" si="689"/>
        <v>0</v>
      </c>
      <c r="D2004">
        <f t="shared" ca="1" si="696"/>
        <v>-7.2527777777777782</v>
      </c>
      <c r="E2004">
        <f t="shared" ca="1" si="697"/>
        <v>1.7859639999999999</v>
      </c>
      <c r="J2004">
        <f t="shared" ca="1" si="698"/>
        <v>127.79444444444445</v>
      </c>
      <c r="K2004">
        <f t="shared" ca="1" si="694"/>
        <v>1.7859639999999999</v>
      </c>
      <c r="P2004">
        <f t="shared" ca="1" si="699"/>
        <v>127.79444444444445</v>
      </c>
      <c r="Q2004">
        <f t="shared" ca="1" si="695"/>
        <v>1.7859639999999999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9"/>
      <c r="AH2004" s="27"/>
      <c r="AS2004" s="1">
        <v>43185</v>
      </c>
      <c r="AT2004">
        <v>1.6990000000000001</v>
      </c>
      <c r="AU2004">
        <f t="shared" si="700"/>
        <v>1.6990000000000002E-2</v>
      </c>
      <c r="AW2004" s="1">
        <v>43186</v>
      </c>
      <c r="AX2004">
        <v>1.7889999999999999</v>
      </c>
      <c r="AY2004">
        <f t="shared" si="701"/>
        <v>1.789E-2</v>
      </c>
      <c r="BA2004" s="1">
        <v>43215</v>
      </c>
      <c r="BB2004">
        <v>2.532</v>
      </c>
      <c r="BC2004">
        <f t="shared" si="702"/>
        <v>2.5319999999999999E-2</v>
      </c>
      <c r="BE2004" s="1">
        <v>43215</v>
      </c>
      <c r="BF2004">
        <v>2.7332000000000001</v>
      </c>
      <c r="BG2004">
        <f t="shared" si="703"/>
        <v>2.7332000000000002E-2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3">
        <f t="shared" ca="1" si="704"/>
        <v>48618</v>
      </c>
      <c r="B2005" s="20">
        <f t="shared" ca="1" si="693"/>
        <v>0</v>
      </c>
      <c r="C2005">
        <f t="shared" ca="1" si="689"/>
        <v>0</v>
      </c>
      <c r="D2005">
        <f t="shared" ca="1" si="696"/>
        <v>-7.2555555555555555</v>
      </c>
      <c r="E2005">
        <f t="shared" ca="1" si="697"/>
        <v>1.7859639999999999</v>
      </c>
      <c r="J2005">
        <f t="shared" ca="1" si="698"/>
        <v>127.79444444444445</v>
      </c>
      <c r="K2005">
        <f t="shared" ca="1" si="694"/>
        <v>1.7859639999999999</v>
      </c>
      <c r="P2005">
        <f t="shared" ca="1" si="699"/>
        <v>127.79444444444445</v>
      </c>
      <c r="Q2005">
        <f t="shared" ca="1" si="695"/>
        <v>1.7859639999999999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9"/>
      <c r="AH2005" s="27"/>
      <c r="AS2005" s="1">
        <v>43182</v>
      </c>
      <c r="AT2005">
        <v>1.694</v>
      </c>
      <c r="AU2005">
        <f t="shared" si="700"/>
        <v>1.694E-2</v>
      </c>
      <c r="AW2005" s="1">
        <v>43185</v>
      </c>
      <c r="AX2005">
        <v>1.798</v>
      </c>
      <c r="AY2005">
        <f t="shared" si="701"/>
        <v>1.7979999999999999E-2</v>
      </c>
      <c r="BA2005" s="1">
        <v>43214</v>
      </c>
      <c r="BB2005">
        <v>2.5150000000000001</v>
      </c>
      <c r="BC2005">
        <f t="shared" si="702"/>
        <v>2.5150000000000002E-2</v>
      </c>
      <c r="BE2005" s="1">
        <v>43214</v>
      </c>
      <c r="BF2005">
        <v>2.72</v>
      </c>
      <c r="BG2005">
        <f t="shared" si="703"/>
        <v>2.7200000000000002E-2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3">
        <f t="shared" ca="1" si="704"/>
        <v>48619</v>
      </c>
      <c r="B2006" s="20">
        <f t="shared" ca="1" si="693"/>
        <v>0</v>
      </c>
      <c r="C2006">
        <f t="shared" ca="1" si="689"/>
        <v>0</v>
      </c>
      <c r="D2006">
        <f t="shared" ca="1" si="696"/>
        <v>-7.2583333333333337</v>
      </c>
      <c r="E2006">
        <f t="shared" ca="1" si="697"/>
        <v>1.7859639999999999</v>
      </c>
      <c r="J2006">
        <f t="shared" ca="1" si="698"/>
        <v>127.79444444444445</v>
      </c>
      <c r="K2006">
        <f t="shared" ca="1" si="694"/>
        <v>1.7859639999999999</v>
      </c>
      <c r="P2006">
        <f t="shared" ca="1" si="699"/>
        <v>127.79444444444445</v>
      </c>
      <c r="Q2006">
        <f t="shared" ca="1" si="695"/>
        <v>1.7859639999999999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9"/>
      <c r="AH2006" s="27"/>
      <c r="AS2006" s="1">
        <v>43181</v>
      </c>
      <c r="AT2006">
        <v>1.7050000000000001</v>
      </c>
      <c r="AU2006">
        <f t="shared" si="700"/>
        <v>1.7049999999999999E-2</v>
      </c>
      <c r="AW2006" s="1">
        <v>43182</v>
      </c>
      <c r="AX2006">
        <v>1.786</v>
      </c>
      <c r="AY2006">
        <f t="shared" si="701"/>
        <v>1.7860000000000001E-2</v>
      </c>
      <c r="BA2006" s="1">
        <v>43213</v>
      </c>
      <c r="BB2006">
        <v>2.5129999999999999</v>
      </c>
      <c r="BC2006">
        <f t="shared" si="702"/>
        <v>2.513E-2</v>
      </c>
      <c r="BE2006" s="1">
        <v>43213</v>
      </c>
      <c r="BF2006">
        <v>2.7109999999999999</v>
      </c>
      <c r="BG2006">
        <f t="shared" si="703"/>
        <v>2.7109999999999999E-2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3">
        <f t="shared" ca="1" si="704"/>
        <v>48620</v>
      </c>
      <c r="B2007" s="20">
        <f t="shared" ca="1" si="693"/>
        <v>0</v>
      </c>
      <c r="C2007">
        <f t="shared" ca="1" si="689"/>
        <v>0</v>
      </c>
      <c r="D2007">
        <f t="shared" ca="1" si="696"/>
        <v>-7.2611111111111111</v>
      </c>
      <c r="E2007">
        <f t="shared" ca="1" si="697"/>
        <v>1.7859639999999999</v>
      </c>
      <c r="J2007">
        <f t="shared" ca="1" si="698"/>
        <v>127.79444444444445</v>
      </c>
      <c r="K2007">
        <f t="shared" ca="1" si="694"/>
        <v>1.7859639999999999</v>
      </c>
      <c r="P2007">
        <f t="shared" ca="1" si="699"/>
        <v>127.79444444444445</v>
      </c>
      <c r="Q2007">
        <f t="shared" ca="1" si="695"/>
        <v>1.7859639999999999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9"/>
      <c r="AH2007" s="27"/>
      <c r="AS2007" s="1">
        <v>43180</v>
      </c>
      <c r="AT2007">
        <v>1.7050000000000001</v>
      </c>
      <c r="AU2007">
        <f t="shared" si="700"/>
        <v>1.7049999999999999E-2</v>
      </c>
      <c r="AW2007" s="1">
        <v>43181</v>
      </c>
      <c r="AX2007">
        <v>1.79</v>
      </c>
      <c r="AY2007">
        <f t="shared" si="701"/>
        <v>1.7899999999999999E-2</v>
      </c>
      <c r="BA2007" s="1">
        <v>43210</v>
      </c>
      <c r="BB2007">
        <v>2.5110000000000001</v>
      </c>
      <c r="BC2007">
        <f t="shared" si="702"/>
        <v>2.511E-2</v>
      </c>
      <c r="BE2007" s="1">
        <v>43210</v>
      </c>
      <c r="BF2007">
        <v>2.7149999999999999</v>
      </c>
      <c r="BG2007">
        <f t="shared" si="703"/>
        <v>2.7149999999999997E-2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3">
        <f t="shared" ca="1" si="704"/>
        <v>48621</v>
      </c>
      <c r="B2008" s="20">
        <f t="shared" ca="1" si="693"/>
        <v>0</v>
      </c>
      <c r="C2008">
        <f t="shared" ca="1" si="689"/>
        <v>0</v>
      </c>
      <c r="D2008">
        <f t="shared" ca="1" si="696"/>
        <v>-7.2638888888888893</v>
      </c>
      <c r="E2008">
        <f t="shared" ca="1" si="697"/>
        <v>1.7859639999999999</v>
      </c>
      <c r="J2008">
        <f t="shared" ca="1" si="698"/>
        <v>127.79444444444445</v>
      </c>
      <c r="K2008">
        <f t="shared" ca="1" si="694"/>
        <v>1.7859639999999999</v>
      </c>
      <c r="P2008">
        <f t="shared" ca="1" si="699"/>
        <v>127.79444444444445</v>
      </c>
      <c r="Q2008">
        <f t="shared" ca="1" si="695"/>
        <v>1.7859639999999999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9"/>
      <c r="AH2008" s="27"/>
      <c r="AS2008" s="1">
        <v>43179</v>
      </c>
      <c r="AT2008">
        <v>1.6919999999999999</v>
      </c>
      <c r="AU2008">
        <f t="shared" si="700"/>
        <v>1.6920000000000001E-2</v>
      </c>
      <c r="AW2008" s="1">
        <v>43180</v>
      </c>
      <c r="AX2008">
        <v>1.794</v>
      </c>
      <c r="AY2008">
        <f t="shared" si="701"/>
        <v>1.7940000000000001E-2</v>
      </c>
      <c r="BA2008" s="1">
        <v>43209</v>
      </c>
      <c r="BB2008">
        <v>2.504</v>
      </c>
      <c r="BC2008">
        <f t="shared" si="702"/>
        <v>2.504E-2</v>
      </c>
      <c r="BE2008" s="1">
        <v>43209</v>
      </c>
      <c r="BF2008">
        <v>2.6905000000000001</v>
      </c>
      <c r="BG2008">
        <f t="shared" si="703"/>
        <v>2.6905000000000002E-2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3">
        <f t="shared" ca="1" si="704"/>
        <v>48624</v>
      </c>
      <c r="B2009" s="20">
        <f t="shared" ca="1" si="693"/>
        <v>0</v>
      </c>
      <c r="C2009">
        <f t="shared" ref="C2009:C2072" ca="1" si="706">CEILING(B2009,$C$9)</f>
        <v>0</v>
      </c>
      <c r="D2009">
        <f t="shared" ca="1" si="696"/>
        <v>-7.2722222222222221</v>
      </c>
      <c r="E2009">
        <f t="shared" ca="1" si="697"/>
        <v>1.7859639999999999</v>
      </c>
      <c r="J2009">
        <f t="shared" ca="1" si="698"/>
        <v>127.79444444444445</v>
      </c>
      <c r="K2009">
        <f t="shared" ca="1" si="694"/>
        <v>1.7859639999999999</v>
      </c>
      <c r="P2009">
        <f t="shared" ca="1" si="699"/>
        <v>127.79444444444445</v>
      </c>
      <c r="Q2009">
        <f t="shared" ca="1" si="695"/>
        <v>1.7859639999999999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9"/>
      <c r="AH2009" s="27"/>
      <c r="AS2009" s="1">
        <v>43178</v>
      </c>
      <c r="AT2009">
        <v>1.6850000000000001</v>
      </c>
      <c r="AU2009">
        <f t="shared" si="700"/>
        <v>1.685E-2</v>
      </c>
      <c r="AW2009" s="1">
        <v>43179</v>
      </c>
      <c r="AX2009">
        <v>1.7949999999999999</v>
      </c>
      <c r="AY2009">
        <f t="shared" si="701"/>
        <v>1.7950000000000001E-2</v>
      </c>
      <c r="BA2009" s="1">
        <v>43208</v>
      </c>
      <c r="BB2009">
        <v>2.5009999999999999</v>
      </c>
      <c r="BC2009">
        <f t="shared" si="702"/>
        <v>2.5009999999999998E-2</v>
      </c>
      <c r="BE2009" s="1">
        <v>43208</v>
      </c>
      <c r="BF2009">
        <v>2.677</v>
      </c>
      <c r="BG2009">
        <f t="shared" si="703"/>
        <v>2.6770000000000002E-2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3">
        <f t="shared" ca="1" si="704"/>
        <v>48625</v>
      </c>
      <c r="B2010" s="20">
        <f t="shared" ca="1" si="693"/>
        <v>0</v>
      </c>
      <c r="C2010">
        <f t="shared" ca="1" si="706"/>
        <v>0</v>
      </c>
      <c r="D2010">
        <f t="shared" ca="1" si="696"/>
        <v>-7.2750000000000004</v>
      </c>
      <c r="E2010">
        <f t="shared" ca="1" si="697"/>
        <v>1.7859639999999999</v>
      </c>
      <c r="J2010">
        <f t="shared" ca="1" si="698"/>
        <v>127.79444444444445</v>
      </c>
      <c r="K2010">
        <f t="shared" ca="1" si="694"/>
        <v>1.7859639999999999</v>
      </c>
      <c r="P2010">
        <f t="shared" ca="1" si="699"/>
        <v>127.79444444444445</v>
      </c>
      <c r="Q2010">
        <f t="shared" ca="1" si="695"/>
        <v>1.7859639999999999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9"/>
      <c r="AH2010" s="27"/>
      <c r="AS2010" s="1">
        <v>43175</v>
      </c>
      <c r="AT2010">
        <v>1.6739999999999999</v>
      </c>
      <c r="AU2010">
        <f t="shared" si="700"/>
        <v>1.6739999999999998E-2</v>
      </c>
      <c r="AW2010" s="1">
        <v>43178</v>
      </c>
      <c r="AX2010">
        <v>1.778</v>
      </c>
      <c r="AY2010">
        <f t="shared" si="701"/>
        <v>1.7780000000000001E-2</v>
      </c>
      <c r="BA2010" s="1">
        <v>43207</v>
      </c>
      <c r="BB2010">
        <v>2.48</v>
      </c>
      <c r="BC2010">
        <f t="shared" si="702"/>
        <v>2.4799999999999999E-2</v>
      </c>
      <c r="BE2010" s="1">
        <v>43207</v>
      </c>
      <c r="BF2010">
        <v>2.64</v>
      </c>
      <c r="BG2010">
        <f t="shared" si="703"/>
        <v>2.64E-2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3">
        <f t="shared" ca="1" si="704"/>
        <v>48626</v>
      </c>
      <c r="B2011" s="20">
        <f t="shared" ca="1" si="693"/>
        <v>0</v>
      </c>
      <c r="C2011">
        <f t="shared" ca="1" si="706"/>
        <v>0</v>
      </c>
      <c r="D2011">
        <f t="shared" ca="1" si="696"/>
        <v>-7.2777777777777777</v>
      </c>
      <c r="E2011">
        <f t="shared" ca="1" si="697"/>
        <v>1.7859639999999999</v>
      </c>
      <c r="J2011">
        <f t="shared" ca="1" si="698"/>
        <v>127.79444444444445</v>
      </c>
      <c r="K2011">
        <f t="shared" ca="1" si="694"/>
        <v>1.7859639999999999</v>
      </c>
      <c r="P2011">
        <f t="shared" ca="1" si="699"/>
        <v>127.79444444444445</v>
      </c>
      <c r="Q2011">
        <f t="shared" ca="1" si="695"/>
        <v>1.7859639999999999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9"/>
      <c r="AH2011" s="27"/>
      <c r="AS2011" s="1">
        <v>43174</v>
      </c>
      <c r="AT2011">
        <v>1.671</v>
      </c>
      <c r="AU2011">
        <f t="shared" si="700"/>
        <v>1.6709999999999999E-2</v>
      </c>
      <c r="AW2011" s="1">
        <v>43175</v>
      </c>
      <c r="AX2011">
        <v>1.772</v>
      </c>
      <c r="AY2011">
        <f t="shared" si="701"/>
        <v>1.772E-2</v>
      </c>
      <c r="BA2011" s="1">
        <v>43206</v>
      </c>
      <c r="BB2011">
        <v>2.4870000000000001</v>
      </c>
      <c r="BC2011">
        <f t="shared" si="702"/>
        <v>2.487E-2</v>
      </c>
      <c r="BE2011" s="1">
        <v>43206</v>
      </c>
      <c r="BF2011">
        <v>2.6640000000000001</v>
      </c>
      <c r="BG2011">
        <f t="shared" si="703"/>
        <v>2.664E-2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3">
        <f t="shared" ca="1" si="704"/>
        <v>48627</v>
      </c>
      <c r="B2012" s="20">
        <f t="shared" ca="1" si="693"/>
        <v>0</v>
      </c>
      <c r="C2012">
        <f t="shared" ca="1" si="706"/>
        <v>0</v>
      </c>
      <c r="D2012">
        <f t="shared" ca="1" si="696"/>
        <v>-7.2805555555555559</v>
      </c>
      <c r="E2012">
        <f t="shared" ca="1" si="697"/>
        <v>1.7859639999999999</v>
      </c>
      <c r="J2012">
        <f t="shared" ca="1" si="698"/>
        <v>127.79444444444445</v>
      </c>
      <c r="K2012">
        <f t="shared" ca="1" si="694"/>
        <v>1.7859639999999999</v>
      </c>
      <c r="P2012">
        <f t="shared" ca="1" si="699"/>
        <v>127.79444444444445</v>
      </c>
      <c r="Q2012">
        <f t="shared" ca="1" si="695"/>
        <v>1.7859639999999999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9"/>
      <c r="AH2012" s="27"/>
      <c r="AS2012" s="1">
        <v>43173</v>
      </c>
      <c r="AT2012">
        <v>1.6559999999999999</v>
      </c>
      <c r="AU2012">
        <f t="shared" si="700"/>
        <v>1.6559999999999998E-2</v>
      </c>
      <c r="AW2012" s="1">
        <v>43174</v>
      </c>
      <c r="AX2012">
        <v>1.766</v>
      </c>
      <c r="AY2012">
        <f t="shared" si="701"/>
        <v>1.7659999999999999E-2</v>
      </c>
      <c r="BA2012" s="1">
        <v>43203</v>
      </c>
      <c r="BB2012">
        <v>2.476</v>
      </c>
      <c r="BC2012">
        <f t="shared" si="702"/>
        <v>2.4760000000000001E-2</v>
      </c>
      <c r="BE2012" s="1">
        <v>43203</v>
      </c>
      <c r="BF2012">
        <v>2.641</v>
      </c>
      <c r="BG2012">
        <f t="shared" si="703"/>
        <v>2.6409999999999999E-2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3">
        <f t="shared" ca="1" si="704"/>
        <v>48628</v>
      </c>
      <c r="B2013" s="20">
        <f t="shared" ca="1" si="693"/>
        <v>0</v>
      </c>
      <c r="C2013">
        <f t="shared" ca="1" si="706"/>
        <v>0</v>
      </c>
      <c r="D2013">
        <f t="shared" ca="1" si="696"/>
        <v>-7.2833333333333332</v>
      </c>
      <c r="E2013">
        <f t="shared" ca="1" si="697"/>
        <v>1.7859639999999999</v>
      </c>
      <c r="J2013">
        <f t="shared" ca="1" si="698"/>
        <v>127.79444444444445</v>
      </c>
      <c r="K2013">
        <f t="shared" ca="1" si="694"/>
        <v>1.7859639999999999</v>
      </c>
      <c r="P2013">
        <f t="shared" ca="1" si="699"/>
        <v>127.79444444444445</v>
      </c>
      <c r="Q2013">
        <f t="shared" ca="1" si="695"/>
        <v>1.7859639999999999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9"/>
      <c r="AH2013" s="27"/>
      <c r="AS2013" s="1">
        <v>43172</v>
      </c>
      <c r="AT2013">
        <v>1.647</v>
      </c>
      <c r="AU2013">
        <f t="shared" si="700"/>
        <v>1.6469999999999999E-2</v>
      </c>
      <c r="AW2013" s="1">
        <v>43173</v>
      </c>
      <c r="AX2013">
        <v>1.76</v>
      </c>
      <c r="AY2013">
        <f t="shared" si="701"/>
        <v>1.7600000000000001E-2</v>
      </c>
      <c r="BA2013" s="1">
        <v>43202</v>
      </c>
      <c r="BB2013">
        <v>2.4620000000000002</v>
      </c>
      <c r="BC2013">
        <f t="shared" si="702"/>
        <v>2.4620000000000003E-2</v>
      </c>
      <c r="BE2013" s="1">
        <v>43202</v>
      </c>
      <c r="BF2013">
        <v>2.6269999999999998</v>
      </c>
      <c r="BG2013">
        <f t="shared" si="703"/>
        <v>2.6269999999999998E-2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3">
        <f t="shared" ca="1" si="704"/>
        <v>48631</v>
      </c>
      <c r="B2014" s="20">
        <f t="shared" ca="1" si="693"/>
        <v>0</v>
      </c>
      <c r="C2014">
        <f t="shared" ca="1" si="706"/>
        <v>0</v>
      </c>
      <c r="D2014">
        <f t="shared" ca="1" si="696"/>
        <v>-7.291666666666667</v>
      </c>
      <c r="E2014">
        <f t="shared" ca="1" si="697"/>
        <v>1.7859639999999999</v>
      </c>
      <c r="J2014">
        <f t="shared" ca="1" si="698"/>
        <v>127.79444444444445</v>
      </c>
      <c r="K2014">
        <f t="shared" ca="1" si="694"/>
        <v>1.7859639999999999</v>
      </c>
      <c r="P2014">
        <f t="shared" ca="1" si="699"/>
        <v>127.79444444444445</v>
      </c>
      <c r="Q2014">
        <f t="shared" ca="1" si="695"/>
        <v>1.7859639999999999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9"/>
      <c r="AH2014" s="27"/>
      <c r="AS2014" s="1">
        <v>43171</v>
      </c>
      <c r="AT2014">
        <v>1.635</v>
      </c>
      <c r="AU2014">
        <f t="shared" si="700"/>
        <v>1.635E-2</v>
      </c>
      <c r="AW2014" s="1">
        <v>43172</v>
      </c>
      <c r="AX2014">
        <v>1.7609999999999999</v>
      </c>
      <c r="AY2014">
        <f t="shared" si="701"/>
        <v>1.7610000000000001E-2</v>
      </c>
      <c r="BA2014" s="1">
        <v>43201</v>
      </c>
      <c r="BB2014">
        <v>2.4340000000000002</v>
      </c>
      <c r="BC2014">
        <f t="shared" si="702"/>
        <v>2.4340000000000001E-2</v>
      </c>
      <c r="BE2014" s="1">
        <v>43201</v>
      </c>
      <c r="BF2014">
        <v>2.5859999999999999</v>
      </c>
      <c r="BG2014">
        <f t="shared" si="703"/>
        <v>2.5859999999999998E-2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3">
        <f t="shared" ca="1" si="704"/>
        <v>48632</v>
      </c>
      <c r="B2015" s="20">
        <f t="shared" ca="1" si="693"/>
        <v>0</v>
      </c>
      <c r="C2015">
        <f t="shared" ca="1" si="706"/>
        <v>0</v>
      </c>
      <c r="D2015">
        <f t="shared" ca="1" si="696"/>
        <v>-7.2944444444444443</v>
      </c>
      <c r="E2015">
        <f t="shared" ca="1" si="697"/>
        <v>1.7859639999999999</v>
      </c>
      <c r="J2015">
        <f t="shared" ca="1" si="698"/>
        <v>127.79444444444445</v>
      </c>
      <c r="K2015">
        <f t="shared" ca="1" si="694"/>
        <v>1.7859639999999999</v>
      </c>
      <c r="P2015">
        <f t="shared" ca="1" si="699"/>
        <v>127.79444444444445</v>
      </c>
      <c r="Q2015">
        <f t="shared" ca="1" si="695"/>
        <v>1.7859639999999999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9"/>
      <c r="AH2015" s="27"/>
      <c r="AS2015" s="1">
        <v>43168</v>
      </c>
      <c r="AT2015">
        <v>1.6379999999999999</v>
      </c>
      <c r="AU2015">
        <f t="shared" si="700"/>
        <v>1.6379999999999999E-2</v>
      </c>
      <c r="AW2015" s="1">
        <v>43171</v>
      </c>
      <c r="AX2015">
        <v>1.748</v>
      </c>
      <c r="AY2015">
        <f t="shared" si="701"/>
        <v>1.7479999999999999E-2</v>
      </c>
      <c r="BA2015" s="1">
        <v>43200</v>
      </c>
      <c r="BB2015">
        <v>2.4220000000000002</v>
      </c>
      <c r="BC2015">
        <f t="shared" si="702"/>
        <v>2.4220000000000002E-2</v>
      </c>
      <c r="BE2015" s="1">
        <v>43200</v>
      </c>
      <c r="BF2015">
        <v>2.5735999999999999</v>
      </c>
      <c r="BG2015">
        <f t="shared" si="703"/>
        <v>2.5735999999999998E-2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3">
        <f t="shared" ca="1" si="704"/>
        <v>48633</v>
      </c>
      <c r="B2016" s="20">
        <f t="shared" ca="1" si="693"/>
        <v>0</v>
      </c>
      <c r="C2016">
        <f t="shared" ca="1" si="706"/>
        <v>0</v>
      </c>
      <c r="D2016">
        <f t="shared" ca="1" si="696"/>
        <v>-7.2972222222222225</v>
      </c>
      <c r="E2016">
        <f t="shared" ca="1" si="697"/>
        <v>1.7859639999999999</v>
      </c>
      <c r="J2016">
        <f t="shared" ca="1" si="698"/>
        <v>127.79444444444445</v>
      </c>
      <c r="K2016">
        <f t="shared" ca="1" si="694"/>
        <v>1.7859639999999999</v>
      </c>
      <c r="P2016">
        <f t="shared" ca="1" si="699"/>
        <v>127.79444444444445</v>
      </c>
      <c r="Q2016">
        <f t="shared" ca="1" si="695"/>
        <v>1.7859639999999999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9"/>
      <c r="AH2016" s="27"/>
      <c r="AS2016" s="1">
        <v>43167</v>
      </c>
      <c r="AT2016">
        <v>1.6319999999999999</v>
      </c>
      <c r="AU2016">
        <f t="shared" si="700"/>
        <v>1.6319999999999998E-2</v>
      </c>
      <c r="AW2016" s="1">
        <v>43168</v>
      </c>
      <c r="AX2016">
        <v>1.7450000000000001</v>
      </c>
      <c r="AY2016">
        <f t="shared" si="701"/>
        <v>1.745E-2</v>
      </c>
      <c r="BA2016" s="1">
        <v>43199</v>
      </c>
      <c r="BB2016">
        <v>2.407</v>
      </c>
      <c r="BC2016">
        <f t="shared" si="702"/>
        <v>2.4070000000000001E-2</v>
      </c>
      <c r="BE2016" s="1">
        <v>43199</v>
      </c>
      <c r="BF2016">
        <v>2.5550000000000002</v>
      </c>
      <c r="BG2016">
        <f t="shared" si="703"/>
        <v>2.5550000000000003E-2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3">
        <f t="shared" ca="1" si="704"/>
        <v>48634</v>
      </c>
      <c r="B2017" s="20">
        <f t="shared" ca="1" si="693"/>
        <v>0</v>
      </c>
      <c r="C2017">
        <f t="shared" ca="1" si="706"/>
        <v>0</v>
      </c>
      <c r="D2017">
        <f t="shared" ca="1" si="696"/>
        <v>-7.3</v>
      </c>
      <c r="E2017">
        <f t="shared" ca="1" si="697"/>
        <v>1.7859639999999999</v>
      </c>
      <c r="J2017">
        <f t="shared" ca="1" si="698"/>
        <v>127.79444444444445</v>
      </c>
      <c r="K2017">
        <f t="shared" ca="1" si="694"/>
        <v>1.7859639999999999</v>
      </c>
      <c r="P2017">
        <f t="shared" ca="1" si="699"/>
        <v>127.79444444444445</v>
      </c>
      <c r="Q2017">
        <f t="shared" ca="1" si="695"/>
        <v>1.7859639999999999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9"/>
      <c r="AH2017" s="27"/>
      <c r="AS2017" s="1">
        <v>43166</v>
      </c>
      <c r="AT2017">
        <v>1.62</v>
      </c>
      <c r="AU2017">
        <f t="shared" si="700"/>
        <v>1.6200000000000003E-2</v>
      </c>
      <c r="AW2017" s="1">
        <v>43167</v>
      </c>
      <c r="AX2017">
        <v>1.744</v>
      </c>
      <c r="AY2017">
        <f t="shared" si="701"/>
        <v>1.7440000000000001E-2</v>
      </c>
      <c r="BA2017" s="1">
        <v>43196</v>
      </c>
      <c r="BB2017">
        <v>2.4089999999999998</v>
      </c>
      <c r="BC2017">
        <f t="shared" si="702"/>
        <v>2.4089999999999997E-2</v>
      </c>
      <c r="BE2017" s="1">
        <v>43196</v>
      </c>
      <c r="BF2017">
        <v>2.5659999999999998</v>
      </c>
      <c r="BG2017">
        <f t="shared" si="703"/>
        <v>2.5659999999999999E-2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3">
        <f t="shared" ca="1" si="704"/>
        <v>48635</v>
      </c>
      <c r="B2018" s="20">
        <f t="shared" ca="1" si="693"/>
        <v>0</v>
      </c>
      <c r="C2018">
        <f t="shared" ca="1" si="706"/>
        <v>0</v>
      </c>
      <c r="D2018">
        <f t="shared" ca="1" si="696"/>
        <v>-7.302777777777778</v>
      </c>
      <c r="E2018">
        <f t="shared" ca="1" si="697"/>
        <v>1.7859639999999999</v>
      </c>
      <c r="J2018">
        <f t="shared" ca="1" si="698"/>
        <v>127.79444444444445</v>
      </c>
      <c r="K2018">
        <f t="shared" ca="1" si="694"/>
        <v>1.7859639999999999</v>
      </c>
      <c r="P2018">
        <f t="shared" ca="1" si="699"/>
        <v>127.79444444444445</v>
      </c>
      <c r="Q2018">
        <f t="shared" ca="1" si="695"/>
        <v>1.7859639999999999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9"/>
      <c r="AH2018" s="27"/>
      <c r="AS2018" s="1">
        <v>43165</v>
      </c>
      <c r="AT2018">
        <v>1.615</v>
      </c>
      <c r="AU2018">
        <f t="shared" si="700"/>
        <v>1.6150000000000001E-2</v>
      </c>
      <c r="AW2018" s="1">
        <v>43166</v>
      </c>
      <c r="AX2018">
        <v>1.736</v>
      </c>
      <c r="AY2018">
        <f t="shared" si="701"/>
        <v>1.736E-2</v>
      </c>
      <c r="BA2018" s="1">
        <v>43195</v>
      </c>
      <c r="BB2018">
        <v>2.4239999999999999</v>
      </c>
      <c r="BC2018">
        <f t="shared" si="702"/>
        <v>2.4239999999999998E-2</v>
      </c>
      <c r="BE2018" s="1">
        <v>43195</v>
      </c>
      <c r="BF2018">
        <v>2.5880000000000001</v>
      </c>
      <c r="BG2018">
        <f t="shared" si="703"/>
        <v>2.588E-2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3">
        <f t="shared" ca="1" si="704"/>
        <v>48638</v>
      </c>
      <c r="B2019" s="20">
        <f t="shared" ca="1" si="693"/>
        <v>0</v>
      </c>
      <c r="C2019">
        <f t="shared" ca="1" si="706"/>
        <v>0</v>
      </c>
      <c r="D2019">
        <f t="shared" ca="1" si="696"/>
        <v>-7.3111111111111109</v>
      </c>
      <c r="E2019">
        <f t="shared" ca="1" si="697"/>
        <v>1.7859639999999999</v>
      </c>
      <c r="J2019">
        <f t="shared" ca="1" si="698"/>
        <v>127.79444444444445</v>
      </c>
      <c r="K2019">
        <f t="shared" ca="1" si="694"/>
        <v>1.7859639999999999</v>
      </c>
      <c r="P2019">
        <f t="shared" ca="1" si="699"/>
        <v>127.79444444444445</v>
      </c>
      <c r="Q2019">
        <f t="shared" ca="1" si="695"/>
        <v>1.7859639999999999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9"/>
      <c r="AH2019" s="27"/>
      <c r="AS2019" s="1">
        <v>43164</v>
      </c>
      <c r="AT2019">
        <v>1.617</v>
      </c>
      <c r="AU2019">
        <f t="shared" si="700"/>
        <v>1.617E-2</v>
      </c>
      <c r="AW2019" s="1">
        <v>43165</v>
      </c>
      <c r="AX2019">
        <v>1.736</v>
      </c>
      <c r="AY2019">
        <f t="shared" si="701"/>
        <v>1.736E-2</v>
      </c>
      <c r="BA2019" s="1">
        <v>43194</v>
      </c>
      <c r="BB2019">
        <v>2.4159999999999999</v>
      </c>
      <c r="BC2019">
        <f t="shared" si="702"/>
        <v>2.4160000000000001E-2</v>
      </c>
      <c r="BE2019" s="1">
        <v>43194</v>
      </c>
      <c r="BF2019">
        <v>2.5775999999999999</v>
      </c>
      <c r="BG2019">
        <f t="shared" si="703"/>
        <v>2.5776E-2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3">
        <f t="shared" ca="1" si="704"/>
        <v>48639</v>
      </c>
      <c r="B2020" s="20">
        <f t="shared" ca="1" si="693"/>
        <v>0</v>
      </c>
      <c r="C2020">
        <f t="shared" ca="1" si="706"/>
        <v>0</v>
      </c>
      <c r="D2020">
        <f t="shared" ca="1" si="696"/>
        <v>-7.3138888888888891</v>
      </c>
      <c r="E2020">
        <f t="shared" ca="1" si="697"/>
        <v>1.7859639999999999</v>
      </c>
      <c r="J2020">
        <f t="shared" ca="1" si="698"/>
        <v>127.79444444444445</v>
      </c>
      <c r="K2020">
        <f t="shared" ca="1" si="694"/>
        <v>1.7859639999999999</v>
      </c>
      <c r="P2020">
        <f t="shared" ca="1" si="699"/>
        <v>127.79444444444445</v>
      </c>
      <c r="Q2020">
        <f t="shared" ca="1" si="695"/>
        <v>1.7859639999999999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9"/>
      <c r="AH2020" s="27"/>
      <c r="AS2020" s="1">
        <v>43161</v>
      </c>
      <c r="AT2020">
        <v>1.603</v>
      </c>
      <c r="AU2020">
        <f t="shared" si="700"/>
        <v>1.6029999999999999E-2</v>
      </c>
      <c r="AW2020" s="1">
        <v>43164</v>
      </c>
      <c r="AX2020">
        <v>1.7350000000000001</v>
      </c>
      <c r="AY2020">
        <f t="shared" si="701"/>
        <v>1.7350000000000001E-2</v>
      </c>
      <c r="BA2020" s="1">
        <v>43193</v>
      </c>
      <c r="BB2020">
        <v>2.407</v>
      </c>
      <c r="BC2020">
        <f t="shared" si="702"/>
        <v>2.4070000000000001E-2</v>
      </c>
      <c r="BE2020" s="1">
        <v>43193</v>
      </c>
      <c r="BF2020">
        <v>2.5649999999999999</v>
      </c>
      <c r="BG2020">
        <f t="shared" si="703"/>
        <v>2.5649999999999999E-2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3">
        <f t="shared" ca="1" si="704"/>
        <v>48640</v>
      </c>
      <c r="B2021" s="20">
        <f t="shared" ca="1" si="693"/>
        <v>0</v>
      </c>
      <c r="C2021">
        <f t="shared" ca="1" si="706"/>
        <v>0</v>
      </c>
      <c r="D2021">
        <f t="shared" ca="1" si="696"/>
        <v>-7.3166666666666664</v>
      </c>
      <c r="E2021">
        <f t="shared" ca="1" si="697"/>
        <v>1.7859639999999999</v>
      </c>
      <c r="J2021">
        <f t="shared" ca="1" si="698"/>
        <v>127.79444444444445</v>
      </c>
      <c r="K2021">
        <f t="shared" ca="1" si="694"/>
        <v>1.7859639999999999</v>
      </c>
      <c r="P2021">
        <f t="shared" ca="1" si="699"/>
        <v>127.79444444444445</v>
      </c>
      <c r="Q2021">
        <f t="shared" ca="1" si="695"/>
        <v>1.7859639999999999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9"/>
      <c r="AH2021" s="27"/>
      <c r="AS2021" s="1">
        <v>43160</v>
      </c>
      <c r="AT2021">
        <v>1.599</v>
      </c>
      <c r="AU2021">
        <f t="shared" si="700"/>
        <v>1.5990000000000001E-2</v>
      </c>
      <c r="AW2021" s="1">
        <v>43161</v>
      </c>
      <c r="AX2021">
        <v>1.73</v>
      </c>
      <c r="AY2021">
        <f t="shared" si="701"/>
        <v>1.7299999999999999E-2</v>
      </c>
      <c r="BA2021" s="1">
        <v>43192</v>
      </c>
      <c r="BB2021">
        <v>2.3820000000000001</v>
      </c>
      <c r="BC2021">
        <f t="shared" si="702"/>
        <v>2.3820000000000001E-2</v>
      </c>
      <c r="BE2021" s="1">
        <v>43192</v>
      </c>
      <c r="BF2021">
        <v>2.5089999999999999</v>
      </c>
      <c r="BG2021">
        <f t="shared" si="703"/>
        <v>2.5089999999999998E-2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3">
        <f t="shared" ca="1" si="704"/>
        <v>48641</v>
      </c>
      <c r="B2022" s="20">
        <f t="shared" ca="1" si="693"/>
        <v>0</v>
      </c>
      <c r="C2022">
        <f t="shared" ca="1" si="706"/>
        <v>0</v>
      </c>
      <c r="D2022">
        <f t="shared" ca="1" si="696"/>
        <v>-7.3194444444444446</v>
      </c>
      <c r="E2022">
        <f t="shared" ca="1" si="697"/>
        <v>1.7859639999999999</v>
      </c>
      <c r="J2022">
        <f t="shared" ca="1" si="698"/>
        <v>127.79444444444445</v>
      </c>
      <c r="K2022">
        <f t="shared" ca="1" si="694"/>
        <v>1.7859639999999999</v>
      </c>
      <c r="P2022">
        <f t="shared" ca="1" si="699"/>
        <v>127.79444444444445</v>
      </c>
      <c r="Q2022">
        <f t="shared" ca="1" si="695"/>
        <v>1.7859639999999999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9"/>
      <c r="AH2022" s="27"/>
      <c r="AS2022" s="1">
        <v>43159</v>
      </c>
      <c r="AT2022">
        <v>1.5980000000000001</v>
      </c>
      <c r="AU2022">
        <f t="shared" si="700"/>
        <v>1.5980000000000001E-2</v>
      </c>
      <c r="AW2022" s="1">
        <v>43160</v>
      </c>
      <c r="AX2022">
        <v>1.7210000000000001</v>
      </c>
      <c r="AY2022">
        <f t="shared" si="701"/>
        <v>1.721E-2</v>
      </c>
      <c r="BA2022" s="1">
        <v>43189</v>
      </c>
      <c r="BB2022">
        <v>2.3860000000000001</v>
      </c>
      <c r="BC2022">
        <f t="shared" si="702"/>
        <v>2.3860000000000003E-2</v>
      </c>
      <c r="BE2022" s="1">
        <v>43189</v>
      </c>
      <c r="BF2022">
        <v>2.5449999999999999</v>
      </c>
      <c r="BG2022">
        <f t="shared" si="703"/>
        <v>2.545E-2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3">
        <f t="shared" ca="1" si="704"/>
        <v>48642</v>
      </c>
      <c r="B2023" s="20">
        <f t="shared" ca="1" si="693"/>
        <v>0</v>
      </c>
      <c r="C2023">
        <f t="shared" ca="1" si="706"/>
        <v>0</v>
      </c>
      <c r="D2023">
        <f t="shared" ca="1" si="696"/>
        <v>-7.322222222222222</v>
      </c>
      <c r="E2023">
        <f t="shared" ca="1" si="697"/>
        <v>1.7859639999999999</v>
      </c>
      <c r="J2023">
        <f t="shared" ca="1" si="698"/>
        <v>127.79444444444445</v>
      </c>
      <c r="K2023">
        <f t="shared" ca="1" si="694"/>
        <v>1.7859639999999999</v>
      </c>
      <c r="P2023">
        <f t="shared" ca="1" si="699"/>
        <v>127.79444444444445</v>
      </c>
      <c r="Q2023">
        <f t="shared" ca="1" si="695"/>
        <v>1.7859639999999999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9"/>
      <c r="AH2023" s="27"/>
      <c r="AS2023" s="1">
        <v>43158</v>
      </c>
      <c r="AT2023">
        <v>1.6</v>
      </c>
      <c r="AU2023">
        <f t="shared" si="700"/>
        <v>1.6E-2</v>
      </c>
      <c r="AW2023" s="1">
        <v>43159</v>
      </c>
      <c r="AX2023">
        <v>1.722</v>
      </c>
      <c r="AY2023">
        <f t="shared" si="701"/>
        <v>1.7219999999999999E-2</v>
      </c>
      <c r="BA2023" s="1">
        <v>43188</v>
      </c>
      <c r="BB2023">
        <v>2.387</v>
      </c>
      <c r="BC2023">
        <f t="shared" si="702"/>
        <v>2.3869999999999999E-2</v>
      </c>
      <c r="BE2023" s="1">
        <v>43188</v>
      </c>
      <c r="BF2023">
        <v>2.5449999999999999</v>
      </c>
      <c r="BG2023">
        <f t="shared" si="703"/>
        <v>2.545E-2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3">
        <f t="shared" ca="1" si="704"/>
        <v>48645</v>
      </c>
      <c r="B2024" s="20">
        <f t="shared" ca="1" si="693"/>
        <v>0</v>
      </c>
      <c r="C2024">
        <f t="shared" ca="1" si="706"/>
        <v>0</v>
      </c>
      <c r="D2024">
        <f t="shared" ca="1" si="696"/>
        <v>-7.3305555555555557</v>
      </c>
      <c r="E2024">
        <f t="shared" ca="1" si="697"/>
        <v>1.7859639999999999</v>
      </c>
      <c r="J2024">
        <f t="shared" ca="1" si="698"/>
        <v>127.79444444444445</v>
      </c>
      <c r="K2024">
        <f t="shared" ca="1" si="694"/>
        <v>1.7859639999999999</v>
      </c>
      <c r="P2024">
        <f t="shared" ca="1" si="699"/>
        <v>127.79444444444445</v>
      </c>
      <c r="Q2024">
        <f t="shared" ca="1" si="695"/>
        <v>1.7859639999999999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9"/>
      <c r="AH2024" s="27"/>
      <c r="AS2024" s="1">
        <v>43157</v>
      </c>
      <c r="AT2024">
        <v>1.5980000000000001</v>
      </c>
      <c r="AU2024">
        <f t="shared" si="700"/>
        <v>1.5980000000000001E-2</v>
      </c>
      <c r="AW2024" s="1">
        <v>43158</v>
      </c>
      <c r="AX2024">
        <v>1.722</v>
      </c>
      <c r="AY2024">
        <f t="shared" si="701"/>
        <v>1.7219999999999999E-2</v>
      </c>
      <c r="BA2024" s="1">
        <v>43187</v>
      </c>
      <c r="BB2024">
        <v>2.3809999999999998</v>
      </c>
      <c r="BC2024">
        <f t="shared" si="702"/>
        <v>2.3809999999999998E-2</v>
      </c>
      <c r="BE2024" s="1">
        <v>43187</v>
      </c>
      <c r="BF2024">
        <v>2.532</v>
      </c>
      <c r="BG2024">
        <f t="shared" si="703"/>
        <v>2.5319999999999999E-2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3">
        <f t="shared" ca="1" si="704"/>
        <v>48646</v>
      </c>
      <c r="B2025" s="20">
        <f t="shared" ca="1" si="693"/>
        <v>0</v>
      </c>
      <c r="C2025">
        <f t="shared" ca="1" si="706"/>
        <v>0</v>
      </c>
      <c r="D2025">
        <f t="shared" ca="1" si="696"/>
        <v>-7.333333333333333</v>
      </c>
      <c r="E2025">
        <f t="shared" ca="1" si="697"/>
        <v>1.7859639999999999</v>
      </c>
      <c r="J2025">
        <f t="shared" ca="1" si="698"/>
        <v>127.79444444444445</v>
      </c>
      <c r="K2025">
        <f t="shared" ca="1" si="694"/>
        <v>1.7859639999999999</v>
      </c>
      <c r="P2025">
        <f t="shared" ca="1" si="699"/>
        <v>127.79444444444445</v>
      </c>
      <c r="Q2025">
        <f t="shared" ca="1" si="695"/>
        <v>1.7859639999999999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9"/>
      <c r="AH2025" s="27"/>
      <c r="AS2025" s="1">
        <v>43154</v>
      </c>
      <c r="AT2025">
        <v>1.59</v>
      </c>
      <c r="AU2025">
        <f t="shared" si="700"/>
        <v>1.5900000000000001E-2</v>
      </c>
      <c r="AW2025" s="1">
        <v>43157</v>
      </c>
      <c r="AX2025">
        <v>1.716</v>
      </c>
      <c r="AY2025">
        <f t="shared" si="701"/>
        <v>1.7159999999999998E-2</v>
      </c>
      <c r="BA2025" s="1">
        <v>43186</v>
      </c>
      <c r="BB2025">
        <v>2.363</v>
      </c>
      <c r="BC2025">
        <f t="shared" si="702"/>
        <v>2.3629999999999998E-2</v>
      </c>
      <c r="BE2025" s="1">
        <v>43186</v>
      </c>
      <c r="BF2025">
        <v>2.5207000000000002</v>
      </c>
      <c r="BG2025">
        <f t="shared" si="703"/>
        <v>2.5207E-2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3">
        <f t="shared" ca="1" si="704"/>
        <v>48647</v>
      </c>
      <c r="B2026" s="20">
        <f t="shared" ca="1" si="693"/>
        <v>0</v>
      </c>
      <c r="C2026">
        <f t="shared" ca="1" si="706"/>
        <v>0</v>
      </c>
      <c r="D2026">
        <f t="shared" ca="1" si="696"/>
        <v>-7.3361111111111112</v>
      </c>
      <c r="E2026">
        <f t="shared" ca="1" si="697"/>
        <v>1.7859639999999999</v>
      </c>
      <c r="J2026">
        <f t="shared" ca="1" si="698"/>
        <v>127.79444444444445</v>
      </c>
      <c r="K2026">
        <f t="shared" ca="1" si="694"/>
        <v>1.7859639999999999</v>
      </c>
      <c r="P2026">
        <f t="shared" ca="1" si="699"/>
        <v>127.79444444444445</v>
      </c>
      <c r="Q2026">
        <f t="shared" ca="1" si="695"/>
        <v>1.7859639999999999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9"/>
      <c r="AH2026" s="27"/>
      <c r="AS2026" s="1">
        <v>43153</v>
      </c>
      <c r="AT2026">
        <v>1.5920000000000001</v>
      </c>
      <c r="AU2026">
        <f t="shared" si="700"/>
        <v>1.592E-2</v>
      </c>
      <c r="AW2026" s="1">
        <v>43154</v>
      </c>
      <c r="AX2026">
        <v>1.708</v>
      </c>
      <c r="AY2026">
        <f t="shared" si="701"/>
        <v>1.7079999999999998E-2</v>
      </c>
      <c r="BA2026" s="1">
        <v>43185</v>
      </c>
      <c r="BB2026">
        <v>2.4</v>
      </c>
      <c r="BC2026">
        <f t="shared" si="702"/>
        <v>2.4E-2</v>
      </c>
      <c r="BE2026" s="1">
        <v>43185</v>
      </c>
      <c r="BF2026">
        <v>2.57</v>
      </c>
      <c r="BG2026">
        <f t="shared" si="703"/>
        <v>2.5699999999999997E-2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3">
        <f t="shared" ca="1" si="704"/>
        <v>48648</v>
      </c>
      <c r="B2027" s="20">
        <f t="shared" ca="1" si="693"/>
        <v>0</v>
      </c>
      <c r="C2027">
        <f t="shared" ca="1" si="706"/>
        <v>0</v>
      </c>
      <c r="D2027">
        <f t="shared" ca="1" si="696"/>
        <v>-7.3388888888888886</v>
      </c>
      <c r="E2027">
        <f t="shared" ca="1" si="697"/>
        <v>1.7859639999999999</v>
      </c>
      <c r="J2027">
        <f t="shared" ca="1" si="698"/>
        <v>127.79444444444445</v>
      </c>
      <c r="K2027">
        <f t="shared" ca="1" si="694"/>
        <v>1.7859639999999999</v>
      </c>
      <c r="P2027">
        <f t="shared" ca="1" si="699"/>
        <v>127.79444444444445</v>
      </c>
      <c r="Q2027">
        <f t="shared" ca="1" si="695"/>
        <v>1.7859639999999999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9"/>
      <c r="AH2027" s="27"/>
      <c r="AS2027" s="1">
        <v>43152</v>
      </c>
      <c r="AT2027">
        <v>1.5780000000000001</v>
      </c>
      <c r="AU2027">
        <f t="shared" si="700"/>
        <v>1.5780000000000002E-2</v>
      </c>
      <c r="AW2027" s="1">
        <v>43153</v>
      </c>
      <c r="AX2027">
        <v>1.7090000000000001</v>
      </c>
      <c r="AY2027">
        <f t="shared" si="701"/>
        <v>1.7090000000000001E-2</v>
      </c>
      <c r="BA2027" s="1">
        <v>43182</v>
      </c>
      <c r="BB2027">
        <v>2.3839999999999999</v>
      </c>
      <c r="BC2027">
        <f t="shared" si="702"/>
        <v>2.384E-2</v>
      </c>
      <c r="BE2027" s="1">
        <v>43182</v>
      </c>
      <c r="BF2027">
        <v>2.5659999999999998</v>
      </c>
      <c r="BG2027">
        <f t="shared" si="703"/>
        <v>2.5659999999999999E-2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3">
        <f t="shared" ca="1" si="704"/>
        <v>48649</v>
      </c>
      <c r="B2028" s="20">
        <f t="shared" ca="1" si="693"/>
        <v>0</v>
      </c>
      <c r="C2028">
        <f t="shared" ca="1" si="706"/>
        <v>0</v>
      </c>
      <c r="D2028">
        <f t="shared" ca="1" si="696"/>
        <v>-7.3416666666666668</v>
      </c>
      <c r="E2028">
        <f t="shared" ca="1" si="697"/>
        <v>1.7859639999999999</v>
      </c>
      <c r="J2028">
        <f t="shared" ca="1" si="698"/>
        <v>127.79444444444445</v>
      </c>
      <c r="K2028">
        <f t="shared" ca="1" si="694"/>
        <v>1.7859639999999999</v>
      </c>
      <c r="P2028">
        <f t="shared" ca="1" si="699"/>
        <v>127.79444444444445</v>
      </c>
      <c r="Q2028">
        <f t="shared" ca="1" si="695"/>
        <v>1.7859639999999999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9"/>
      <c r="AH2028" s="27"/>
      <c r="AS2028" s="1">
        <v>43151</v>
      </c>
      <c r="AT2028">
        <v>1.573</v>
      </c>
      <c r="AU2028">
        <f t="shared" si="700"/>
        <v>1.5730000000000001E-2</v>
      </c>
      <c r="AW2028" s="1">
        <v>43152</v>
      </c>
      <c r="AX2028">
        <v>1.7</v>
      </c>
      <c r="AY2028">
        <f t="shared" si="701"/>
        <v>1.7000000000000001E-2</v>
      </c>
      <c r="BA2028" s="1">
        <v>43181</v>
      </c>
      <c r="BB2028">
        <v>2.3929999999999998</v>
      </c>
      <c r="BC2028">
        <f t="shared" si="702"/>
        <v>2.3929999999999996E-2</v>
      </c>
      <c r="BE2028" s="1">
        <v>43181</v>
      </c>
      <c r="BF2028">
        <v>2.5745</v>
      </c>
      <c r="BG2028">
        <f t="shared" si="703"/>
        <v>2.5745000000000001E-2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3">
        <f t="shared" ca="1" si="704"/>
        <v>48652</v>
      </c>
      <c r="B2029" s="20">
        <f t="shared" ca="1" si="693"/>
        <v>0</v>
      </c>
      <c r="C2029">
        <f t="shared" ca="1" si="706"/>
        <v>0</v>
      </c>
      <c r="D2029">
        <f t="shared" ca="1" si="696"/>
        <v>-7.35</v>
      </c>
      <c r="E2029">
        <f t="shared" ca="1" si="697"/>
        <v>1.7859639999999999</v>
      </c>
      <c r="J2029">
        <f t="shared" ca="1" si="698"/>
        <v>127.79444444444445</v>
      </c>
      <c r="K2029">
        <f t="shared" ca="1" si="694"/>
        <v>1.7859639999999999</v>
      </c>
      <c r="P2029">
        <f t="shared" ca="1" si="699"/>
        <v>127.79444444444445</v>
      </c>
      <c r="Q2029">
        <f t="shared" ca="1" si="695"/>
        <v>1.7859639999999999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9"/>
      <c r="AH2029" s="27"/>
      <c r="AS2029" s="1">
        <v>43150</v>
      </c>
      <c r="AT2029">
        <v>1.5840000000000001</v>
      </c>
      <c r="AU2029">
        <f t="shared" si="700"/>
        <v>1.584E-2</v>
      </c>
      <c r="AW2029" s="1">
        <v>43151</v>
      </c>
      <c r="AX2029">
        <v>1.696</v>
      </c>
      <c r="AY2029">
        <f t="shared" si="701"/>
        <v>1.6959999999999999E-2</v>
      </c>
      <c r="BA2029" s="1">
        <v>43180</v>
      </c>
      <c r="BB2029">
        <v>2.4129999999999998</v>
      </c>
      <c r="BC2029">
        <f t="shared" si="702"/>
        <v>2.4129999999999999E-2</v>
      </c>
      <c r="BE2029" s="1">
        <v>43180</v>
      </c>
      <c r="BF2029">
        <v>2.58</v>
      </c>
      <c r="BG2029">
        <f t="shared" si="703"/>
        <v>2.58E-2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3">
        <f t="shared" ca="1" si="704"/>
        <v>48653</v>
      </c>
      <c r="B2030" s="20">
        <f t="shared" ca="1" si="693"/>
        <v>0</v>
      </c>
      <c r="C2030">
        <f t="shared" ca="1" si="706"/>
        <v>0</v>
      </c>
      <c r="D2030">
        <f t="shared" ca="1" si="696"/>
        <v>-7.3527777777777779</v>
      </c>
      <c r="E2030">
        <f t="shared" ca="1" si="697"/>
        <v>1.7859639999999999</v>
      </c>
      <c r="J2030">
        <f t="shared" ca="1" si="698"/>
        <v>127.79444444444445</v>
      </c>
      <c r="K2030">
        <f t="shared" ca="1" si="694"/>
        <v>1.7859639999999999</v>
      </c>
      <c r="P2030">
        <f t="shared" ca="1" si="699"/>
        <v>127.79444444444445</v>
      </c>
      <c r="Q2030">
        <f t="shared" ca="1" si="695"/>
        <v>1.7859639999999999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9"/>
      <c r="AH2030" s="27"/>
      <c r="AS2030" s="1">
        <v>43147</v>
      </c>
      <c r="AT2030">
        <v>1.5740000000000001</v>
      </c>
      <c r="AU2030">
        <f t="shared" si="700"/>
        <v>1.5740000000000001E-2</v>
      </c>
      <c r="AW2030" s="1">
        <v>43150</v>
      </c>
      <c r="AX2030">
        <v>1.6870000000000001</v>
      </c>
      <c r="AY2030">
        <f t="shared" si="701"/>
        <v>1.687E-2</v>
      </c>
      <c r="BA2030" s="1">
        <v>43179</v>
      </c>
      <c r="BB2030">
        <v>2.4079999999999999</v>
      </c>
      <c r="BC2030">
        <f t="shared" si="702"/>
        <v>2.4080000000000001E-2</v>
      </c>
      <c r="BE2030" s="1">
        <v>43179</v>
      </c>
      <c r="BF2030">
        <v>2.6187</v>
      </c>
      <c r="BG2030">
        <f t="shared" si="703"/>
        <v>2.6187000000000002E-2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3">
        <f t="shared" ca="1" si="704"/>
        <v>48654</v>
      </c>
      <c r="B2031" s="20">
        <f t="shared" ca="1" si="693"/>
        <v>0</v>
      </c>
      <c r="C2031">
        <f t="shared" ca="1" si="706"/>
        <v>0</v>
      </c>
      <c r="D2031">
        <f t="shared" ca="1" si="696"/>
        <v>-7.3555555555555552</v>
      </c>
      <c r="E2031">
        <f t="shared" ca="1" si="697"/>
        <v>1.7859639999999999</v>
      </c>
      <c r="J2031">
        <f t="shared" ca="1" si="698"/>
        <v>127.79444444444445</v>
      </c>
      <c r="K2031">
        <f t="shared" ca="1" si="694"/>
        <v>1.7859639999999999</v>
      </c>
      <c r="P2031">
        <f t="shared" ca="1" si="699"/>
        <v>127.79444444444445</v>
      </c>
      <c r="Q2031">
        <f t="shared" ca="1" si="695"/>
        <v>1.7859639999999999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9"/>
      <c r="AH2031" s="27"/>
      <c r="AS2031" s="1">
        <v>43146</v>
      </c>
      <c r="AT2031">
        <v>1.5660000000000001</v>
      </c>
      <c r="AU2031">
        <f t="shared" si="700"/>
        <v>1.566E-2</v>
      </c>
      <c r="AW2031" s="1">
        <v>43147</v>
      </c>
      <c r="AX2031">
        <v>1.6850000000000001</v>
      </c>
      <c r="AY2031">
        <f t="shared" si="701"/>
        <v>1.685E-2</v>
      </c>
      <c r="BA2031" s="1">
        <v>43178</v>
      </c>
      <c r="BB2031">
        <v>2.37</v>
      </c>
      <c r="BC2031">
        <f t="shared" si="702"/>
        <v>2.3700000000000002E-2</v>
      </c>
      <c r="BE2031" s="1">
        <v>43178</v>
      </c>
      <c r="BF2031">
        <v>2.5790999999999999</v>
      </c>
      <c r="BG2031">
        <f t="shared" si="703"/>
        <v>2.5790999999999998E-2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3">
        <f t="shared" ca="1" si="704"/>
        <v>48655</v>
      </c>
      <c r="B2032" s="20">
        <f t="shared" ca="1" si="693"/>
        <v>0</v>
      </c>
      <c r="C2032">
        <f t="shared" ca="1" si="706"/>
        <v>0</v>
      </c>
      <c r="D2032">
        <f t="shared" ca="1" si="696"/>
        <v>-7.3583333333333334</v>
      </c>
      <c r="E2032">
        <f t="shared" ca="1" si="697"/>
        <v>1.7859639999999999</v>
      </c>
      <c r="J2032">
        <f t="shared" ca="1" si="698"/>
        <v>127.79444444444445</v>
      </c>
      <c r="K2032">
        <f t="shared" ca="1" si="694"/>
        <v>1.7859639999999999</v>
      </c>
      <c r="P2032">
        <f t="shared" ca="1" si="699"/>
        <v>127.79444444444445</v>
      </c>
      <c r="Q2032">
        <f t="shared" ca="1" si="695"/>
        <v>1.7859639999999999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9"/>
      <c r="AH2032" s="27"/>
      <c r="AS2032" s="1">
        <v>43145</v>
      </c>
      <c r="AT2032">
        <v>1.5569999999999999</v>
      </c>
      <c r="AU2032">
        <f t="shared" si="700"/>
        <v>1.5569999999999999E-2</v>
      </c>
      <c r="AW2032" s="1">
        <v>43146</v>
      </c>
      <c r="AX2032">
        <v>1.6819999999999999</v>
      </c>
      <c r="AY2032">
        <f t="shared" si="701"/>
        <v>1.6819999999999998E-2</v>
      </c>
      <c r="BA2032" s="1">
        <v>43175</v>
      </c>
      <c r="BB2032">
        <v>2.379</v>
      </c>
      <c r="BC2032">
        <f t="shared" si="702"/>
        <v>2.3789999999999999E-2</v>
      </c>
      <c r="BE2032" s="1">
        <v>43175</v>
      </c>
      <c r="BF2032">
        <v>2.581</v>
      </c>
      <c r="BG2032">
        <f t="shared" si="703"/>
        <v>2.581E-2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3">
        <f t="shared" ca="1" si="704"/>
        <v>48656</v>
      </c>
      <c r="B2033" s="20">
        <f t="shared" ca="1" si="693"/>
        <v>0</v>
      </c>
      <c r="C2033">
        <f t="shared" ca="1" si="706"/>
        <v>0</v>
      </c>
      <c r="D2033">
        <f t="shared" ca="1" si="696"/>
        <v>-7.3611111111111107</v>
      </c>
      <c r="E2033">
        <f t="shared" ca="1" si="697"/>
        <v>1.7859639999999999</v>
      </c>
      <c r="J2033">
        <f t="shared" ca="1" si="698"/>
        <v>127.79444444444445</v>
      </c>
      <c r="K2033">
        <f t="shared" ca="1" si="694"/>
        <v>1.7859639999999999</v>
      </c>
      <c r="P2033">
        <f t="shared" ca="1" si="699"/>
        <v>127.79444444444445</v>
      </c>
      <c r="Q2033">
        <f t="shared" ca="1" si="695"/>
        <v>1.7859639999999999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9"/>
      <c r="AH2033" s="27"/>
      <c r="AS2033" s="1">
        <v>43144</v>
      </c>
      <c r="AT2033">
        <v>1.5409999999999999</v>
      </c>
      <c r="AU2033">
        <f t="shared" si="700"/>
        <v>1.541E-2</v>
      </c>
      <c r="AW2033" s="1">
        <v>43145</v>
      </c>
      <c r="AX2033">
        <v>1.673</v>
      </c>
      <c r="AY2033">
        <f t="shared" si="701"/>
        <v>1.6730000000000002E-2</v>
      </c>
      <c r="BA2033" s="1">
        <v>43174</v>
      </c>
      <c r="BB2033">
        <v>2.3519999999999999</v>
      </c>
      <c r="BC2033">
        <f t="shared" si="702"/>
        <v>2.3519999999999999E-2</v>
      </c>
      <c r="BE2033" s="1">
        <v>43174</v>
      </c>
      <c r="BF2033">
        <v>2.5470000000000002</v>
      </c>
      <c r="BG2033">
        <f t="shared" si="703"/>
        <v>2.5470000000000003E-2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3">
        <f t="shared" ca="1" si="704"/>
        <v>48659</v>
      </c>
      <c r="B2034" s="20">
        <f t="shared" ca="1" si="693"/>
        <v>0</v>
      </c>
      <c r="C2034">
        <f t="shared" ca="1" si="706"/>
        <v>0</v>
      </c>
      <c r="D2034">
        <f t="shared" ca="1" si="696"/>
        <v>-7.3694444444444445</v>
      </c>
      <c r="E2034">
        <f t="shared" ca="1" si="697"/>
        <v>1.7859639999999999</v>
      </c>
      <c r="J2034">
        <f t="shared" ca="1" si="698"/>
        <v>127.79444444444445</v>
      </c>
      <c r="K2034">
        <f t="shared" ca="1" si="694"/>
        <v>1.7859639999999999</v>
      </c>
      <c r="P2034">
        <f t="shared" ca="1" si="699"/>
        <v>127.79444444444445</v>
      </c>
      <c r="Q2034">
        <f t="shared" ca="1" si="695"/>
        <v>1.7859639999999999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9"/>
      <c r="AH2034" s="27"/>
      <c r="AS2034" s="1">
        <v>43143</v>
      </c>
      <c r="AT2034">
        <v>1.536</v>
      </c>
      <c r="AU2034">
        <f t="shared" si="700"/>
        <v>1.536E-2</v>
      </c>
      <c r="AW2034" s="1">
        <v>43144</v>
      </c>
      <c r="AX2034">
        <v>1.649</v>
      </c>
      <c r="AY2034">
        <f t="shared" si="701"/>
        <v>1.6490000000000001E-2</v>
      </c>
      <c r="BA2034" s="1">
        <v>43173</v>
      </c>
      <c r="BB2034">
        <v>2.3460000000000001</v>
      </c>
      <c r="BC2034">
        <f t="shared" si="702"/>
        <v>2.3460000000000002E-2</v>
      </c>
      <c r="BE2034" s="1">
        <v>43173</v>
      </c>
      <c r="BF2034">
        <v>2.5487000000000002</v>
      </c>
      <c r="BG2034">
        <f t="shared" si="703"/>
        <v>2.5487000000000003E-2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3">
        <f t="shared" ca="1" si="704"/>
        <v>48660</v>
      </c>
      <c r="B2035" s="20">
        <f t="shared" ca="1" si="693"/>
        <v>0</v>
      </c>
      <c r="C2035">
        <f t="shared" ca="1" si="706"/>
        <v>0</v>
      </c>
      <c r="D2035">
        <f t="shared" ca="1" si="696"/>
        <v>-7.3722222222222218</v>
      </c>
      <c r="E2035">
        <f t="shared" ca="1" si="697"/>
        <v>1.7859639999999999</v>
      </c>
      <c r="J2035">
        <f t="shared" ca="1" si="698"/>
        <v>127.79444444444445</v>
      </c>
      <c r="K2035">
        <f t="shared" ca="1" si="694"/>
        <v>1.7859639999999999</v>
      </c>
      <c r="P2035">
        <f t="shared" ca="1" si="699"/>
        <v>127.79444444444445</v>
      </c>
      <c r="Q2035">
        <f t="shared" ca="1" si="695"/>
        <v>1.7859639999999999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9"/>
      <c r="AH2035" s="27"/>
      <c r="AS2035" s="1">
        <v>43140</v>
      </c>
      <c r="AT2035">
        <v>1.532</v>
      </c>
      <c r="AU2035">
        <f t="shared" si="700"/>
        <v>1.532E-2</v>
      </c>
      <c r="AW2035" s="1">
        <v>43143</v>
      </c>
      <c r="AX2035">
        <v>1.6459999999999999</v>
      </c>
      <c r="AY2035">
        <f t="shared" si="701"/>
        <v>1.6459999999999999E-2</v>
      </c>
      <c r="BA2035" s="1">
        <v>43172</v>
      </c>
      <c r="BB2035">
        <v>2.3460000000000001</v>
      </c>
      <c r="BC2035">
        <f t="shared" si="702"/>
        <v>2.3460000000000002E-2</v>
      </c>
      <c r="BE2035" s="1">
        <v>43172</v>
      </c>
      <c r="BF2035">
        <v>2.556</v>
      </c>
      <c r="BG2035">
        <f t="shared" si="703"/>
        <v>2.5559999999999999E-2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3">
        <f t="shared" ca="1" si="704"/>
        <v>48661</v>
      </c>
      <c r="B2036" s="20">
        <f t="shared" ca="1" si="693"/>
        <v>0</v>
      </c>
      <c r="C2036">
        <f t="shared" ca="1" si="706"/>
        <v>0</v>
      </c>
      <c r="D2036">
        <f t="shared" ca="1" si="696"/>
        <v>-7.375</v>
      </c>
      <c r="E2036">
        <f t="shared" ca="1" si="697"/>
        <v>1.7859639999999999</v>
      </c>
      <c r="J2036">
        <f t="shared" ca="1" si="698"/>
        <v>127.79444444444445</v>
      </c>
      <c r="K2036">
        <f t="shared" ca="1" si="694"/>
        <v>1.7859639999999999</v>
      </c>
      <c r="P2036">
        <f t="shared" ca="1" si="699"/>
        <v>127.79444444444445</v>
      </c>
      <c r="Q2036">
        <f t="shared" ca="1" si="695"/>
        <v>1.7859639999999999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9"/>
      <c r="AH2036" s="27"/>
      <c r="AS2036" s="1">
        <v>43139</v>
      </c>
      <c r="AT2036">
        <v>1.5329999999999999</v>
      </c>
      <c r="AU2036">
        <f t="shared" si="700"/>
        <v>1.533E-2</v>
      </c>
      <c r="AW2036" s="1">
        <v>43140</v>
      </c>
      <c r="AX2036">
        <v>1.6359999999999999</v>
      </c>
      <c r="AY2036">
        <f t="shared" si="701"/>
        <v>1.636E-2</v>
      </c>
      <c r="BA2036" s="1">
        <v>43171</v>
      </c>
      <c r="BB2036">
        <v>2.33</v>
      </c>
      <c r="BC2036">
        <f t="shared" si="702"/>
        <v>2.3300000000000001E-2</v>
      </c>
      <c r="BE2036" s="1">
        <v>43171</v>
      </c>
      <c r="BF2036">
        <v>2.544</v>
      </c>
      <c r="BG2036">
        <f t="shared" si="703"/>
        <v>2.5440000000000001E-2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3">
        <f t="shared" ca="1" si="704"/>
        <v>48662</v>
      </c>
      <c r="B2037" s="20">
        <f t="shared" ca="1" si="693"/>
        <v>0</v>
      </c>
      <c r="C2037">
        <f t="shared" ca="1" si="706"/>
        <v>0</v>
      </c>
      <c r="D2037">
        <f t="shared" ca="1" si="696"/>
        <v>-7.3777777777777782</v>
      </c>
      <c r="E2037">
        <f t="shared" ca="1" si="697"/>
        <v>1.7859639999999999</v>
      </c>
      <c r="J2037">
        <f t="shared" ca="1" si="698"/>
        <v>127.79444444444445</v>
      </c>
      <c r="K2037">
        <f t="shared" ca="1" si="694"/>
        <v>1.7859639999999999</v>
      </c>
      <c r="P2037">
        <f t="shared" ca="1" si="699"/>
        <v>127.79444444444445</v>
      </c>
      <c r="Q2037">
        <f t="shared" ca="1" si="695"/>
        <v>1.7859639999999999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9"/>
      <c r="AH2037" s="27"/>
      <c r="AS2037" s="1">
        <v>43138</v>
      </c>
      <c r="AT2037">
        <v>1.526</v>
      </c>
      <c r="AU2037">
        <f t="shared" si="700"/>
        <v>1.5260000000000001E-2</v>
      </c>
      <c r="AW2037" s="1">
        <v>43139</v>
      </c>
      <c r="AX2037">
        <v>1.635</v>
      </c>
      <c r="AY2037">
        <f t="shared" si="701"/>
        <v>1.635E-2</v>
      </c>
      <c r="BA2037" s="1">
        <v>43168</v>
      </c>
      <c r="BB2037">
        <v>2.3130000000000002</v>
      </c>
      <c r="BC2037">
        <f t="shared" si="702"/>
        <v>2.3130000000000001E-2</v>
      </c>
      <c r="BE2037" s="1">
        <v>43168</v>
      </c>
      <c r="BF2037">
        <v>2.5316000000000001</v>
      </c>
      <c r="BG2037">
        <f t="shared" si="703"/>
        <v>2.5316000000000002E-2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3">
        <f t="shared" ca="1" si="704"/>
        <v>48663</v>
      </c>
      <c r="B2038" s="20">
        <f t="shared" ca="1" si="693"/>
        <v>0</v>
      </c>
      <c r="C2038">
        <f t="shared" ca="1" si="706"/>
        <v>0</v>
      </c>
      <c r="D2038">
        <f t="shared" ca="1" si="696"/>
        <v>-7.3805555555555555</v>
      </c>
      <c r="E2038">
        <f t="shared" ca="1" si="697"/>
        <v>1.7859639999999999</v>
      </c>
      <c r="J2038">
        <f t="shared" ca="1" si="698"/>
        <v>127.79444444444445</v>
      </c>
      <c r="K2038">
        <f t="shared" ca="1" si="694"/>
        <v>1.7859639999999999</v>
      </c>
      <c r="P2038">
        <f t="shared" ca="1" si="699"/>
        <v>127.79444444444445</v>
      </c>
      <c r="Q2038">
        <f t="shared" ca="1" si="695"/>
        <v>1.7859639999999999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9"/>
      <c r="AH2038" s="27"/>
      <c r="AS2038" s="1">
        <v>43137</v>
      </c>
      <c r="AT2038">
        <v>1.5109999999999999</v>
      </c>
      <c r="AU2038">
        <f t="shared" si="700"/>
        <v>1.5109999999999998E-2</v>
      </c>
      <c r="AW2038" s="1">
        <v>43138</v>
      </c>
      <c r="AX2038">
        <v>1.635</v>
      </c>
      <c r="AY2038">
        <f t="shared" si="701"/>
        <v>1.635E-2</v>
      </c>
      <c r="BA2038" s="1">
        <v>43167</v>
      </c>
      <c r="BB2038">
        <v>2.2919999999999998</v>
      </c>
      <c r="BC2038">
        <f t="shared" si="702"/>
        <v>2.2919999999999999E-2</v>
      </c>
      <c r="BE2038" s="1">
        <v>43167</v>
      </c>
      <c r="BF2038">
        <v>2.4860000000000002</v>
      </c>
      <c r="BG2038">
        <f t="shared" si="703"/>
        <v>2.4860000000000004E-2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3">
        <f t="shared" ca="1" si="704"/>
        <v>48666</v>
      </c>
      <c r="B2039" s="20">
        <f t="shared" ca="1" si="693"/>
        <v>0</v>
      </c>
      <c r="C2039">
        <f t="shared" ca="1" si="706"/>
        <v>0</v>
      </c>
      <c r="D2039">
        <f t="shared" ca="1" si="696"/>
        <v>-7.3888888888888893</v>
      </c>
      <c r="E2039">
        <f t="shared" ca="1" si="697"/>
        <v>1.7859639999999999</v>
      </c>
      <c r="J2039">
        <f t="shared" ca="1" si="698"/>
        <v>127.79444444444445</v>
      </c>
      <c r="K2039">
        <f t="shared" ca="1" si="694"/>
        <v>1.7859639999999999</v>
      </c>
      <c r="P2039">
        <f t="shared" ca="1" si="699"/>
        <v>127.79444444444445</v>
      </c>
      <c r="Q2039">
        <f t="shared" ca="1" si="695"/>
        <v>1.7859639999999999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9"/>
      <c r="AH2039" s="27"/>
      <c r="AS2039" s="1">
        <v>43136</v>
      </c>
      <c r="AT2039">
        <v>1.512</v>
      </c>
      <c r="AU2039">
        <f t="shared" si="700"/>
        <v>1.512E-2</v>
      </c>
      <c r="AW2039" s="1">
        <v>43137</v>
      </c>
      <c r="AX2039">
        <v>1.6240000000000001</v>
      </c>
      <c r="AY2039">
        <f t="shared" si="701"/>
        <v>1.6240000000000001E-2</v>
      </c>
      <c r="BA2039" s="1">
        <v>43166</v>
      </c>
      <c r="BB2039">
        <v>2.2850000000000001</v>
      </c>
      <c r="BC2039">
        <f t="shared" si="702"/>
        <v>2.2850000000000002E-2</v>
      </c>
      <c r="BE2039" s="1">
        <v>43166</v>
      </c>
      <c r="BF2039">
        <v>2.4830000000000001</v>
      </c>
      <c r="BG2039">
        <f t="shared" si="703"/>
        <v>2.4830000000000001E-2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3">
        <f t="shared" ca="1" si="704"/>
        <v>48667</v>
      </c>
      <c r="B2040" s="20">
        <f t="shared" ca="1" si="693"/>
        <v>0</v>
      </c>
      <c r="C2040">
        <f t="shared" ca="1" si="706"/>
        <v>0</v>
      </c>
      <c r="D2040">
        <f t="shared" ca="1" si="696"/>
        <v>-7.3916666666666666</v>
      </c>
      <c r="E2040">
        <f t="shared" ca="1" si="697"/>
        <v>1.7859639999999999</v>
      </c>
      <c r="J2040">
        <f t="shared" ca="1" si="698"/>
        <v>127.79444444444445</v>
      </c>
      <c r="K2040">
        <f t="shared" ca="1" si="694"/>
        <v>1.7859639999999999</v>
      </c>
      <c r="P2040">
        <f t="shared" ca="1" si="699"/>
        <v>127.79444444444445</v>
      </c>
      <c r="Q2040">
        <f t="shared" ca="1" si="695"/>
        <v>1.7859639999999999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9"/>
      <c r="AH2040" s="27"/>
      <c r="AS2040" s="1">
        <v>43133</v>
      </c>
      <c r="AT2040">
        <v>1.5169999999999999</v>
      </c>
      <c r="AU2040">
        <f t="shared" si="700"/>
        <v>1.5169999999999999E-2</v>
      </c>
      <c r="AW2040" s="1">
        <v>43136</v>
      </c>
      <c r="AX2040">
        <v>1.613</v>
      </c>
      <c r="AY2040">
        <f t="shared" si="701"/>
        <v>1.6129999999999999E-2</v>
      </c>
      <c r="BA2040" s="1">
        <v>43165</v>
      </c>
      <c r="BB2040">
        <v>2.2770000000000001</v>
      </c>
      <c r="BC2040">
        <f t="shared" si="702"/>
        <v>2.2770000000000002E-2</v>
      </c>
      <c r="BE2040" s="1">
        <v>43165</v>
      </c>
      <c r="BF2040">
        <v>2.488</v>
      </c>
      <c r="BG2040">
        <f t="shared" si="703"/>
        <v>2.4879999999999999E-2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3">
        <f t="shared" ca="1" si="704"/>
        <v>48668</v>
      </c>
      <c r="B2041" s="20">
        <f t="shared" ca="1" si="693"/>
        <v>0</v>
      </c>
      <c r="C2041">
        <f t="shared" ca="1" si="706"/>
        <v>0</v>
      </c>
      <c r="D2041">
        <f t="shared" ca="1" si="696"/>
        <v>-7.3944444444444448</v>
      </c>
      <c r="E2041">
        <f t="shared" ca="1" si="697"/>
        <v>1.7859639999999999</v>
      </c>
      <c r="J2041">
        <f t="shared" ca="1" si="698"/>
        <v>127.79444444444445</v>
      </c>
      <c r="K2041">
        <f t="shared" ca="1" si="694"/>
        <v>1.7859639999999999</v>
      </c>
      <c r="P2041">
        <f t="shared" ca="1" si="699"/>
        <v>127.79444444444445</v>
      </c>
      <c r="Q2041">
        <f t="shared" ca="1" si="695"/>
        <v>1.7859639999999999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9"/>
      <c r="AH2041" s="27"/>
      <c r="AS2041" s="1">
        <v>43132</v>
      </c>
      <c r="AT2041">
        <v>1.5209999999999999</v>
      </c>
      <c r="AU2041">
        <f t="shared" si="700"/>
        <v>1.521E-2</v>
      </c>
      <c r="AW2041" s="1">
        <v>43133</v>
      </c>
      <c r="AX2041">
        <v>1.63</v>
      </c>
      <c r="AY2041">
        <f t="shared" si="701"/>
        <v>1.6299999999999999E-2</v>
      </c>
      <c r="BA2041" s="1">
        <v>43164</v>
      </c>
      <c r="BB2041">
        <v>2.2629999999999999</v>
      </c>
      <c r="BC2041">
        <f t="shared" si="702"/>
        <v>2.2629999999999997E-2</v>
      </c>
      <c r="BE2041" s="1">
        <v>43164</v>
      </c>
      <c r="BF2041">
        <v>2.4817</v>
      </c>
      <c r="BG2041">
        <f t="shared" si="703"/>
        <v>2.4816999999999999E-2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3">
        <f t="shared" ca="1" si="704"/>
        <v>48669</v>
      </c>
      <c r="B2042" s="20">
        <f t="shared" ca="1" si="693"/>
        <v>0</v>
      </c>
      <c r="C2042">
        <f t="shared" ca="1" si="706"/>
        <v>0</v>
      </c>
      <c r="D2042">
        <f t="shared" ca="1" si="696"/>
        <v>-7.3972222222222221</v>
      </c>
      <c r="E2042">
        <f t="shared" ca="1" si="697"/>
        <v>1.7859639999999999</v>
      </c>
      <c r="J2042">
        <f t="shared" ca="1" si="698"/>
        <v>127.79444444444445</v>
      </c>
      <c r="K2042">
        <f t="shared" ca="1" si="694"/>
        <v>1.7859639999999999</v>
      </c>
      <c r="P2042">
        <f t="shared" ca="1" si="699"/>
        <v>127.79444444444445</v>
      </c>
      <c r="Q2042">
        <f t="shared" ca="1" si="695"/>
        <v>1.7859639999999999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9"/>
      <c r="AH2042" s="27"/>
      <c r="AS2042" s="1">
        <v>43131</v>
      </c>
      <c r="AT2042">
        <v>1.51</v>
      </c>
      <c r="AU2042">
        <f t="shared" si="700"/>
        <v>1.5100000000000001E-2</v>
      </c>
      <c r="AW2042" s="1">
        <v>43132</v>
      </c>
      <c r="AX2042">
        <v>1.639</v>
      </c>
      <c r="AY2042">
        <f t="shared" si="701"/>
        <v>1.6390000000000002E-2</v>
      </c>
      <c r="BA2042" s="1">
        <v>43161</v>
      </c>
      <c r="BB2042">
        <v>2.2519999999999998</v>
      </c>
      <c r="BC2042">
        <f t="shared" si="702"/>
        <v>2.2519999999999998E-2</v>
      </c>
      <c r="BE2042" s="1">
        <v>43161</v>
      </c>
      <c r="BF2042">
        <v>2.4500000000000002</v>
      </c>
      <c r="BG2042">
        <f t="shared" si="703"/>
        <v>2.4500000000000001E-2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3">
        <f t="shared" ca="1" si="704"/>
        <v>48670</v>
      </c>
      <c r="B2043" s="20">
        <f t="shared" ca="1" si="693"/>
        <v>0</v>
      </c>
      <c r="C2043">
        <f t="shared" ca="1" si="706"/>
        <v>0</v>
      </c>
      <c r="D2043">
        <f t="shared" ca="1" si="696"/>
        <v>-7.4</v>
      </c>
      <c r="E2043">
        <f t="shared" ca="1" si="697"/>
        <v>1.7859639999999999</v>
      </c>
      <c r="J2043">
        <f t="shared" ca="1" si="698"/>
        <v>127.79444444444445</v>
      </c>
      <c r="K2043">
        <f t="shared" ca="1" si="694"/>
        <v>1.7859639999999999</v>
      </c>
      <c r="P2043">
        <f t="shared" ca="1" si="699"/>
        <v>127.79444444444445</v>
      </c>
      <c r="Q2043">
        <f t="shared" ca="1" si="695"/>
        <v>1.7859639999999999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9"/>
      <c r="AH2043" s="27"/>
      <c r="AS2043" s="1">
        <v>43130</v>
      </c>
      <c r="AT2043">
        <v>1.5089999999999999</v>
      </c>
      <c r="AU2043">
        <f t="shared" si="700"/>
        <v>1.5089999999999999E-2</v>
      </c>
      <c r="AW2043" s="1">
        <v>43131</v>
      </c>
      <c r="AX2043">
        <v>1.6259999999999999</v>
      </c>
      <c r="AY2043">
        <f t="shared" si="701"/>
        <v>1.626E-2</v>
      </c>
      <c r="BA2043" s="1">
        <v>43160</v>
      </c>
      <c r="BB2043">
        <v>2.2440000000000002</v>
      </c>
      <c r="BC2043">
        <f t="shared" si="702"/>
        <v>2.2440000000000002E-2</v>
      </c>
      <c r="BE2043" s="1">
        <v>43160</v>
      </c>
      <c r="BF2043">
        <v>2.4500000000000002</v>
      </c>
      <c r="BG2043">
        <f t="shared" si="703"/>
        <v>2.4500000000000001E-2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3">
        <f t="shared" ca="1" si="704"/>
        <v>48673</v>
      </c>
      <c r="B2044" s="20">
        <f t="shared" ca="1" si="693"/>
        <v>0</v>
      </c>
      <c r="C2044">
        <f t="shared" ca="1" si="706"/>
        <v>0</v>
      </c>
      <c r="D2044">
        <f t="shared" ca="1" si="696"/>
        <v>-7.4083333333333332</v>
      </c>
      <c r="E2044">
        <f t="shared" ca="1" si="697"/>
        <v>1.7859639999999999</v>
      </c>
      <c r="J2044">
        <f t="shared" ca="1" si="698"/>
        <v>127.79444444444445</v>
      </c>
      <c r="K2044">
        <f t="shared" ca="1" si="694"/>
        <v>1.7859639999999999</v>
      </c>
      <c r="P2044">
        <f t="shared" ca="1" si="699"/>
        <v>127.79444444444445</v>
      </c>
      <c r="Q2044">
        <f t="shared" ca="1" si="695"/>
        <v>1.7859639999999999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9"/>
      <c r="AH2044" s="27"/>
      <c r="AS2044" s="1">
        <v>43129</v>
      </c>
      <c r="AT2044">
        <v>1.51</v>
      </c>
      <c r="AU2044">
        <f t="shared" si="700"/>
        <v>1.5100000000000001E-2</v>
      </c>
      <c r="AW2044" s="1">
        <v>43130</v>
      </c>
      <c r="AX2044">
        <v>1.621</v>
      </c>
      <c r="AY2044">
        <f t="shared" si="701"/>
        <v>1.6209999999999999E-2</v>
      </c>
      <c r="BA2044" s="1">
        <v>43159</v>
      </c>
      <c r="BB2044">
        <v>2.2890000000000001</v>
      </c>
      <c r="BC2044">
        <f t="shared" si="702"/>
        <v>2.2890000000000001E-2</v>
      </c>
      <c r="BE2044" s="1">
        <v>43159</v>
      </c>
      <c r="BF2044">
        <v>2.5</v>
      </c>
      <c r="BG2044">
        <f t="shared" si="703"/>
        <v>2.5000000000000001E-2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3">
        <f t="shared" ca="1" si="704"/>
        <v>48674</v>
      </c>
      <c r="B2045" s="20">
        <f t="shared" ca="1" si="693"/>
        <v>0</v>
      </c>
      <c r="C2045">
        <f t="shared" ca="1" si="706"/>
        <v>0</v>
      </c>
      <c r="D2045">
        <f t="shared" ca="1" si="696"/>
        <v>-7.4111111111111114</v>
      </c>
      <c r="E2045">
        <f t="shared" ca="1" si="697"/>
        <v>1.7859639999999999</v>
      </c>
      <c r="J2045">
        <f t="shared" ca="1" si="698"/>
        <v>127.79444444444445</v>
      </c>
      <c r="K2045">
        <f t="shared" ca="1" si="694"/>
        <v>1.7859639999999999</v>
      </c>
      <c r="P2045">
        <f t="shared" ca="1" si="699"/>
        <v>127.79444444444445</v>
      </c>
      <c r="Q2045">
        <f t="shared" ca="1" si="695"/>
        <v>1.7859639999999999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9"/>
      <c r="AH2045" s="27"/>
      <c r="AS2045" s="1">
        <v>43126</v>
      </c>
      <c r="AT2045">
        <v>1.5109999999999999</v>
      </c>
      <c r="AU2045">
        <f t="shared" si="700"/>
        <v>1.5109999999999998E-2</v>
      </c>
      <c r="AW2045" s="1">
        <v>43129</v>
      </c>
      <c r="AX2045">
        <v>1.615</v>
      </c>
      <c r="AY2045">
        <f t="shared" si="701"/>
        <v>1.6150000000000001E-2</v>
      </c>
      <c r="BA2045" s="1">
        <v>43158</v>
      </c>
      <c r="BB2045">
        <v>2.2999999999999998</v>
      </c>
      <c r="BC2045">
        <f t="shared" si="702"/>
        <v>2.3E-2</v>
      </c>
      <c r="BE2045" s="1">
        <v>43158</v>
      </c>
      <c r="BF2045">
        <v>2.5150000000000001</v>
      </c>
      <c r="BG2045">
        <f t="shared" si="703"/>
        <v>2.5150000000000002E-2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3">
        <f t="shared" ca="1" si="704"/>
        <v>48675</v>
      </c>
      <c r="B2046" s="20">
        <f t="shared" ca="1" si="693"/>
        <v>0</v>
      </c>
      <c r="C2046">
        <f t="shared" ca="1" si="706"/>
        <v>0</v>
      </c>
      <c r="D2046">
        <f t="shared" ca="1" si="696"/>
        <v>-7.4138888888888888</v>
      </c>
      <c r="E2046">
        <f t="shared" ca="1" si="697"/>
        <v>1.7859639999999999</v>
      </c>
      <c r="J2046">
        <f t="shared" ca="1" si="698"/>
        <v>127.79444444444445</v>
      </c>
      <c r="K2046">
        <f t="shared" ca="1" si="694"/>
        <v>1.7859639999999999</v>
      </c>
      <c r="P2046">
        <f t="shared" ca="1" si="699"/>
        <v>127.79444444444445</v>
      </c>
      <c r="Q2046">
        <f t="shared" ca="1" si="695"/>
        <v>1.7859639999999999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9"/>
      <c r="AH2046" s="27"/>
      <c r="AS2046" s="1">
        <v>43125</v>
      </c>
      <c r="AT2046">
        <v>1.508</v>
      </c>
      <c r="AU2046">
        <f t="shared" si="700"/>
        <v>1.508E-2</v>
      </c>
      <c r="AW2046" s="1">
        <v>43126</v>
      </c>
      <c r="AX2046">
        <v>1.6160000000000001</v>
      </c>
      <c r="AY2046">
        <f t="shared" si="701"/>
        <v>1.6160000000000001E-2</v>
      </c>
      <c r="BA2046" s="1">
        <v>43157</v>
      </c>
      <c r="BB2046">
        <v>2.2530000000000001</v>
      </c>
      <c r="BC2046">
        <f t="shared" si="702"/>
        <v>2.2530000000000001E-2</v>
      </c>
      <c r="BE2046" s="1">
        <v>43157</v>
      </c>
      <c r="BF2046">
        <v>2.4643000000000002</v>
      </c>
      <c r="BG2046">
        <f t="shared" si="703"/>
        <v>2.4643000000000002E-2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3">
        <f t="shared" ca="1" si="704"/>
        <v>48676</v>
      </c>
      <c r="B2047" s="20">
        <f t="shared" ca="1" si="693"/>
        <v>0</v>
      </c>
      <c r="C2047">
        <f t="shared" ca="1" si="706"/>
        <v>0</v>
      </c>
      <c r="D2047">
        <f t="shared" ca="1" si="696"/>
        <v>-7.416666666666667</v>
      </c>
      <c r="E2047">
        <f t="shared" ca="1" si="697"/>
        <v>1.7859639999999999</v>
      </c>
      <c r="J2047">
        <f t="shared" ca="1" si="698"/>
        <v>127.79444444444445</v>
      </c>
      <c r="K2047">
        <f t="shared" ca="1" si="694"/>
        <v>1.7859639999999999</v>
      </c>
      <c r="P2047">
        <f t="shared" ca="1" si="699"/>
        <v>127.79444444444445</v>
      </c>
      <c r="Q2047">
        <f t="shared" ca="1" si="695"/>
        <v>1.7859639999999999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9"/>
      <c r="AH2047" s="27"/>
      <c r="AS2047" s="1">
        <v>43124</v>
      </c>
      <c r="AT2047">
        <v>1.494</v>
      </c>
      <c r="AU2047">
        <f t="shared" si="700"/>
        <v>1.494E-2</v>
      </c>
      <c r="AW2047" s="1">
        <v>43125</v>
      </c>
      <c r="AX2047">
        <v>1.609</v>
      </c>
      <c r="AY2047">
        <f t="shared" si="701"/>
        <v>1.609E-2</v>
      </c>
      <c r="BA2047" s="1">
        <v>43154</v>
      </c>
      <c r="BB2047">
        <v>2.2360000000000002</v>
      </c>
      <c r="BC2047">
        <f t="shared" si="702"/>
        <v>2.2360000000000001E-2</v>
      </c>
      <c r="BE2047" s="1">
        <v>43154</v>
      </c>
      <c r="BF2047">
        <v>2.4550000000000001</v>
      </c>
      <c r="BG2047">
        <f t="shared" si="703"/>
        <v>2.4550000000000002E-2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3">
        <f t="shared" ca="1" si="704"/>
        <v>48677</v>
      </c>
      <c r="B2048" s="20">
        <f t="shared" ca="1" si="693"/>
        <v>0</v>
      </c>
      <c r="C2048">
        <f t="shared" ca="1" si="706"/>
        <v>0</v>
      </c>
      <c r="D2048">
        <f t="shared" ca="1" si="696"/>
        <v>-7.4194444444444443</v>
      </c>
      <c r="E2048">
        <f t="shared" ca="1" si="697"/>
        <v>1.7859639999999999</v>
      </c>
      <c r="J2048">
        <f t="shared" ca="1" si="698"/>
        <v>127.79444444444445</v>
      </c>
      <c r="K2048">
        <f t="shared" ca="1" si="694"/>
        <v>1.7859639999999999</v>
      </c>
      <c r="P2048">
        <f t="shared" ca="1" si="699"/>
        <v>127.79444444444445</v>
      </c>
      <c r="Q2048">
        <f t="shared" ca="1" si="695"/>
        <v>1.7859639999999999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9"/>
      <c r="AH2048" s="27"/>
      <c r="AS2048" s="1">
        <v>43123</v>
      </c>
      <c r="AT2048">
        <v>1.484</v>
      </c>
      <c r="AU2048">
        <f t="shared" si="700"/>
        <v>1.4839999999999999E-2</v>
      </c>
      <c r="AW2048" s="1">
        <v>43124</v>
      </c>
      <c r="AX2048">
        <v>1.5980000000000001</v>
      </c>
      <c r="AY2048">
        <f t="shared" si="701"/>
        <v>1.5980000000000001E-2</v>
      </c>
      <c r="BA2048" s="1">
        <v>43153</v>
      </c>
      <c r="BB2048">
        <v>2.2429999999999999</v>
      </c>
      <c r="BC2048">
        <f t="shared" si="702"/>
        <v>2.2429999999999999E-2</v>
      </c>
      <c r="BE2048" s="1">
        <v>43153</v>
      </c>
      <c r="BF2048">
        <v>2.4630000000000001</v>
      </c>
      <c r="BG2048">
        <f t="shared" si="703"/>
        <v>2.4629999999999999E-2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3">
        <f t="shared" ca="1" si="704"/>
        <v>48680</v>
      </c>
      <c r="B2049" s="20">
        <f t="shared" ca="1" si="693"/>
        <v>0</v>
      </c>
      <c r="C2049">
        <f t="shared" ca="1" si="706"/>
        <v>0</v>
      </c>
      <c r="D2049">
        <f t="shared" ca="1" si="696"/>
        <v>-7.427777777777778</v>
      </c>
      <c r="E2049">
        <f t="shared" ca="1" si="697"/>
        <v>1.7859639999999999</v>
      </c>
      <c r="J2049">
        <f t="shared" ca="1" si="698"/>
        <v>127.79444444444445</v>
      </c>
      <c r="K2049">
        <f t="shared" ca="1" si="694"/>
        <v>1.7859639999999999</v>
      </c>
      <c r="P2049">
        <f t="shared" ca="1" si="699"/>
        <v>127.79444444444445</v>
      </c>
      <c r="Q2049">
        <f t="shared" ca="1" si="695"/>
        <v>1.7859639999999999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9"/>
      <c r="AH2049" s="27"/>
      <c r="AS2049" s="1">
        <v>43122</v>
      </c>
      <c r="AT2049">
        <v>1.486</v>
      </c>
      <c r="AU2049">
        <f t="shared" si="700"/>
        <v>1.486E-2</v>
      </c>
      <c r="AW2049" s="1">
        <v>43123</v>
      </c>
      <c r="AX2049">
        <v>1.597</v>
      </c>
      <c r="AY2049">
        <f t="shared" si="701"/>
        <v>1.5969999999999998E-2</v>
      </c>
      <c r="BA2049" s="1">
        <v>43152</v>
      </c>
      <c r="BB2049">
        <v>2.2589999999999999</v>
      </c>
      <c r="BC2049">
        <f t="shared" si="702"/>
        <v>2.2589999999999999E-2</v>
      </c>
      <c r="BE2049" s="1">
        <v>43152</v>
      </c>
      <c r="BF2049">
        <v>2.496</v>
      </c>
      <c r="BG2049">
        <f t="shared" si="703"/>
        <v>2.496E-2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3">
        <f t="shared" ca="1" si="704"/>
        <v>48681</v>
      </c>
      <c r="B2050" s="20">
        <f t="shared" ca="1" si="693"/>
        <v>0</v>
      </c>
      <c r="C2050">
        <f t="shared" ca="1" si="706"/>
        <v>0</v>
      </c>
      <c r="D2050">
        <f t="shared" ca="1" si="696"/>
        <v>-7.4305555555555554</v>
      </c>
      <c r="E2050">
        <f t="shared" ca="1" si="697"/>
        <v>1.7859639999999999</v>
      </c>
      <c r="J2050">
        <f t="shared" ca="1" si="698"/>
        <v>127.79444444444445</v>
      </c>
      <c r="K2050">
        <f t="shared" ca="1" si="694"/>
        <v>1.7859639999999999</v>
      </c>
      <c r="P2050">
        <f t="shared" ca="1" si="699"/>
        <v>127.79444444444445</v>
      </c>
      <c r="Q2050">
        <f t="shared" ca="1" si="695"/>
        <v>1.7859639999999999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9"/>
      <c r="AH2050" s="27"/>
      <c r="AS2050" s="1">
        <v>43119</v>
      </c>
      <c r="AT2050">
        <v>1.4790000000000001</v>
      </c>
      <c r="AU2050">
        <f t="shared" si="700"/>
        <v>1.4790000000000001E-2</v>
      </c>
      <c r="AW2050" s="1">
        <v>43122</v>
      </c>
      <c r="AX2050">
        <v>1.593</v>
      </c>
      <c r="AY2050">
        <f t="shared" si="701"/>
        <v>1.593E-2</v>
      </c>
      <c r="BA2050" s="1">
        <v>43151</v>
      </c>
      <c r="BB2050">
        <v>2.226</v>
      </c>
      <c r="BC2050">
        <f t="shared" si="702"/>
        <v>2.2259999999999999E-2</v>
      </c>
      <c r="BE2050" s="1">
        <v>43151</v>
      </c>
      <c r="BF2050">
        <v>2.4529999999999998</v>
      </c>
      <c r="BG2050">
        <f t="shared" si="703"/>
        <v>2.453E-2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3">
        <f t="shared" ca="1" si="704"/>
        <v>48682</v>
      </c>
      <c r="B2051" s="20">
        <f t="shared" ca="1" si="693"/>
        <v>0</v>
      </c>
      <c r="C2051">
        <f t="shared" ca="1" si="706"/>
        <v>0</v>
      </c>
      <c r="D2051">
        <f t="shared" ca="1" si="696"/>
        <v>-7.4333333333333336</v>
      </c>
      <c r="E2051">
        <f t="shared" ca="1" si="697"/>
        <v>1.7859639999999999</v>
      </c>
      <c r="J2051">
        <f t="shared" ca="1" si="698"/>
        <v>127.79444444444445</v>
      </c>
      <c r="K2051">
        <f t="shared" ca="1" si="694"/>
        <v>1.7859639999999999</v>
      </c>
      <c r="P2051">
        <f t="shared" ca="1" si="699"/>
        <v>127.79444444444445</v>
      </c>
      <c r="Q2051">
        <f t="shared" ca="1" si="695"/>
        <v>1.7859639999999999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9"/>
      <c r="AH2051" s="27"/>
      <c r="AS2051" s="1">
        <v>43118</v>
      </c>
      <c r="AT2051">
        <v>1.48</v>
      </c>
      <c r="AU2051">
        <f t="shared" si="700"/>
        <v>1.4800000000000001E-2</v>
      </c>
      <c r="AW2051" s="1">
        <v>43119</v>
      </c>
      <c r="AX2051">
        <v>1.5960000000000001</v>
      </c>
      <c r="AY2051">
        <f t="shared" si="701"/>
        <v>1.5960000000000002E-2</v>
      </c>
      <c r="BA2051" s="1">
        <v>43150</v>
      </c>
      <c r="BB2051">
        <v>2.2050000000000001</v>
      </c>
      <c r="BC2051">
        <f t="shared" si="702"/>
        <v>2.205E-2</v>
      </c>
      <c r="BE2051" s="1">
        <v>43150</v>
      </c>
      <c r="BF2051">
        <v>2.4460000000000002</v>
      </c>
      <c r="BG2051">
        <f t="shared" si="703"/>
        <v>2.4460000000000003E-2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3">
        <f t="shared" ca="1" si="704"/>
        <v>48683</v>
      </c>
      <c r="B2052" s="20">
        <f t="shared" ca="1" si="693"/>
        <v>0</v>
      </c>
      <c r="C2052">
        <f t="shared" ca="1" si="706"/>
        <v>0</v>
      </c>
      <c r="D2052">
        <f t="shared" ca="1" si="696"/>
        <v>-7.4361111111111109</v>
      </c>
      <c r="E2052">
        <f t="shared" ca="1" si="697"/>
        <v>1.7859639999999999</v>
      </c>
      <c r="J2052">
        <f t="shared" ca="1" si="698"/>
        <v>127.79444444444445</v>
      </c>
      <c r="K2052">
        <f t="shared" ca="1" si="694"/>
        <v>1.7859639999999999</v>
      </c>
      <c r="P2052">
        <f t="shared" ca="1" si="699"/>
        <v>127.79444444444445</v>
      </c>
      <c r="Q2052">
        <f t="shared" ca="1" si="695"/>
        <v>1.7859639999999999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9"/>
      <c r="AH2052" s="27"/>
      <c r="AS2052" s="1">
        <v>43117</v>
      </c>
      <c r="AT2052">
        <v>1.47</v>
      </c>
      <c r="AU2052">
        <f t="shared" si="700"/>
        <v>1.47E-2</v>
      </c>
      <c r="AW2052" s="1">
        <v>43118</v>
      </c>
      <c r="AX2052">
        <v>1.5820000000000001</v>
      </c>
      <c r="AY2052">
        <f t="shared" si="701"/>
        <v>1.5820000000000001E-2</v>
      </c>
      <c r="BA2052" s="1">
        <v>43147</v>
      </c>
      <c r="BB2052">
        <v>2.1989999999999998</v>
      </c>
      <c r="BC2052">
        <f t="shared" si="702"/>
        <v>2.1989999999999999E-2</v>
      </c>
      <c r="BE2052" s="1">
        <v>43147</v>
      </c>
      <c r="BF2052">
        <v>2.411</v>
      </c>
      <c r="BG2052">
        <f t="shared" si="703"/>
        <v>2.4109999999999999E-2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3">
        <f t="shared" ca="1" si="704"/>
        <v>48684</v>
      </c>
      <c r="B2053" s="20">
        <f t="shared" ca="1" si="693"/>
        <v>0</v>
      </c>
      <c r="C2053">
        <f t="shared" ca="1" si="706"/>
        <v>0</v>
      </c>
      <c r="D2053">
        <f t="shared" ca="1" si="696"/>
        <v>-7.4388888888888891</v>
      </c>
      <c r="E2053">
        <f t="shared" ca="1" si="697"/>
        <v>1.7859639999999999</v>
      </c>
      <c r="J2053">
        <f t="shared" ca="1" si="698"/>
        <v>127.79444444444445</v>
      </c>
      <c r="K2053">
        <f t="shared" ca="1" si="694"/>
        <v>1.7859639999999999</v>
      </c>
      <c r="P2053">
        <f t="shared" ca="1" si="699"/>
        <v>127.79444444444445</v>
      </c>
      <c r="Q2053">
        <f t="shared" ca="1" si="695"/>
        <v>1.7859639999999999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9"/>
      <c r="AH2053" s="27"/>
      <c r="AS2053" s="1">
        <v>43116</v>
      </c>
      <c r="AT2053">
        <v>1.468</v>
      </c>
      <c r="AU2053">
        <f t="shared" si="700"/>
        <v>1.468E-2</v>
      </c>
      <c r="AW2053" s="1">
        <v>43117</v>
      </c>
      <c r="AX2053">
        <v>1.589</v>
      </c>
      <c r="AY2053">
        <f t="shared" si="701"/>
        <v>1.5890000000000001E-2</v>
      </c>
      <c r="BA2053" s="1">
        <v>43146</v>
      </c>
      <c r="BB2053">
        <v>2.1960000000000002</v>
      </c>
      <c r="BC2053">
        <f t="shared" si="702"/>
        <v>2.196E-2</v>
      </c>
      <c r="BE2053" s="1">
        <v>43146</v>
      </c>
      <c r="BF2053">
        <v>2.4378000000000002</v>
      </c>
      <c r="BG2053">
        <f t="shared" si="703"/>
        <v>2.4378E-2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3">
        <f t="shared" ca="1" si="704"/>
        <v>48687</v>
      </c>
      <c r="B2054" s="20">
        <f t="shared" ca="1" si="693"/>
        <v>0</v>
      </c>
      <c r="C2054">
        <f t="shared" ca="1" si="706"/>
        <v>0</v>
      </c>
      <c r="D2054">
        <f t="shared" ca="1" si="696"/>
        <v>-7.447222222222222</v>
      </c>
      <c r="E2054">
        <f t="shared" ca="1" si="697"/>
        <v>1.7859639999999999</v>
      </c>
      <c r="J2054">
        <f t="shared" ca="1" si="698"/>
        <v>127.79444444444445</v>
      </c>
      <c r="K2054">
        <f t="shared" ca="1" si="694"/>
        <v>1.7859639999999999</v>
      </c>
      <c r="P2054">
        <f t="shared" ca="1" si="699"/>
        <v>127.79444444444445</v>
      </c>
      <c r="Q2054">
        <f t="shared" ca="1" si="695"/>
        <v>1.7859639999999999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9"/>
      <c r="AH2054" s="27"/>
      <c r="AS2054" s="1">
        <v>43115</v>
      </c>
      <c r="AT2054">
        <v>1.466</v>
      </c>
      <c r="AU2054">
        <f t="shared" si="700"/>
        <v>1.4659999999999999E-2</v>
      </c>
      <c r="AW2054" s="1">
        <v>43116</v>
      </c>
      <c r="AX2054">
        <v>1.585</v>
      </c>
      <c r="AY2054">
        <f t="shared" si="701"/>
        <v>1.585E-2</v>
      </c>
      <c r="BA2054" s="1">
        <v>43145</v>
      </c>
      <c r="BB2054">
        <v>2.1779999999999999</v>
      </c>
      <c r="BC2054">
        <f t="shared" si="702"/>
        <v>2.1780000000000001E-2</v>
      </c>
      <c r="BE2054" s="1">
        <v>43145</v>
      </c>
      <c r="BF2054">
        <v>2.4039999999999999</v>
      </c>
      <c r="BG2054">
        <f t="shared" si="703"/>
        <v>2.4039999999999999E-2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3">
        <f t="shared" ca="1" si="704"/>
        <v>48688</v>
      </c>
      <c r="B2055" s="20">
        <f t="shared" ca="1" si="693"/>
        <v>0</v>
      </c>
      <c r="C2055">
        <f t="shared" ca="1" si="706"/>
        <v>0</v>
      </c>
      <c r="D2055">
        <f t="shared" ca="1" si="696"/>
        <v>-7.45</v>
      </c>
      <c r="E2055">
        <f t="shared" ca="1" si="697"/>
        <v>1.7859639999999999</v>
      </c>
      <c r="J2055">
        <f t="shared" ca="1" si="698"/>
        <v>127.79444444444445</v>
      </c>
      <c r="K2055">
        <f t="shared" ca="1" si="694"/>
        <v>1.7859639999999999</v>
      </c>
      <c r="P2055">
        <f t="shared" ca="1" si="699"/>
        <v>127.79444444444445</v>
      </c>
      <c r="Q2055">
        <f t="shared" ca="1" si="695"/>
        <v>1.7859639999999999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9"/>
      <c r="AH2055" s="27"/>
      <c r="AS2055" s="1">
        <v>43112</v>
      </c>
      <c r="AT2055">
        <v>1.4690000000000001</v>
      </c>
      <c r="AU2055">
        <f t="shared" si="700"/>
        <v>1.4690000000000002E-2</v>
      </c>
      <c r="AW2055" s="1">
        <v>43115</v>
      </c>
      <c r="AX2055">
        <v>1.593</v>
      </c>
      <c r="AY2055">
        <f t="shared" si="701"/>
        <v>1.593E-2</v>
      </c>
      <c r="BA2055" s="1">
        <v>43144</v>
      </c>
      <c r="BB2055">
        <v>2.1219999999999999</v>
      </c>
      <c r="BC2055">
        <f t="shared" si="702"/>
        <v>2.1219999999999999E-2</v>
      </c>
      <c r="BE2055" s="1">
        <v>43144</v>
      </c>
      <c r="BF2055">
        <v>2.331</v>
      </c>
      <c r="BG2055">
        <f t="shared" si="703"/>
        <v>2.3310000000000001E-2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3">
        <f t="shared" ca="1" si="704"/>
        <v>48689</v>
      </c>
      <c r="B2056" s="20">
        <f t="shared" ca="1" si="693"/>
        <v>0</v>
      </c>
      <c r="C2056">
        <f t="shared" ca="1" si="706"/>
        <v>0</v>
      </c>
      <c r="D2056">
        <f t="shared" ca="1" si="696"/>
        <v>-7.4527777777777775</v>
      </c>
      <c r="E2056">
        <f t="shared" ca="1" si="697"/>
        <v>1.7859639999999999</v>
      </c>
      <c r="J2056">
        <f t="shared" ca="1" si="698"/>
        <v>127.79444444444445</v>
      </c>
      <c r="K2056">
        <f t="shared" ca="1" si="694"/>
        <v>1.7859639999999999</v>
      </c>
      <c r="P2056">
        <f t="shared" ca="1" si="699"/>
        <v>127.79444444444445</v>
      </c>
      <c r="Q2056">
        <f t="shared" ca="1" si="695"/>
        <v>1.7859639999999999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9"/>
      <c r="AH2056" s="27"/>
      <c r="AS2056" s="1">
        <v>43111</v>
      </c>
      <c r="AT2056">
        <v>1.456</v>
      </c>
      <c r="AU2056">
        <f t="shared" si="700"/>
        <v>1.456E-2</v>
      </c>
      <c r="AW2056" s="1">
        <v>43112</v>
      </c>
      <c r="AX2056">
        <v>1.579</v>
      </c>
      <c r="AY2056">
        <f t="shared" si="701"/>
        <v>1.5789999999999998E-2</v>
      </c>
      <c r="BA2056" s="1">
        <v>43143</v>
      </c>
      <c r="BB2056">
        <v>2.1179999999999999</v>
      </c>
      <c r="BC2056">
        <f t="shared" si="702"/>
        <v>2.1179999999999997E-2</v>
      </c>
      <c r="BE2056" s="1">
        <v>43143</v>
      </c>
      <c r="BF2056">
        <v>2.3210000000000002</v>
      </c>
      <c r="BG2056">
        <f t="shared" si="703"/>
        <v>2.3210000000000001E-2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3">
        <f t="shared" ca="1" si="704"/>
        <v>48690</v>
      </c>
      <c r="B2057" s="20">
        <f t="shared" ca="1" si="693"/>
        <v>0</v>
      </c>
      <c r="C2057">
        <f t="shared" ca="1" si="706"/>
        <v>0</v>
      </c>
      <c r="D2057">
        <f t="shared" ca="1" si="696"/>
        <v>-7.4555555555555557</v>
      </c>
      <c r="E2057">
        <f t="shared" ca="1" si="697"/>
        <v>1.7859639999999999</v>
      </c>
      <c r="J2057">
        <f t="shared" ca="1" si="698"/>
        <v>127.79444444444445</v>
      </c>
      <c r="K2057">
        <f t="shared" ca="1" si="694"/>
        <v>1.7859639999999999</v>
      </c>
      <c r="P2057">
        <f t="shared" ca="1" si="699"/>
        <v>127.79444444444445</v>
      </c>
      <c r="Q2057">
        <f t="shared" ca="1" si="695"/>
        <v>1.7859639999999999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9"/>
      <c r="AH2057" s="27"/>
      <c r="AS2057" s="1">
        <v>43110</v>
      </c>
      <c r="AT2057">
        <v>1.4470000000000001</v>
      </c>
      <c r="AU2057">
        <f t="shared" si="700"/>
        <v>1.447E-2</v>
      </c>
      <c r="AW2057" s="1">
        <v>43111</v>
      </c>
      <c r="AX2057">
        <v>1.5589999999999999</v>
      </c>
      <c r="AY2057">
        <f t="shared" si="701"/>
        <v>1.559E-2</v>
      </c>
      <c r="BA2057" s="1">
        <v>43140</v>
      </c>
      <c r="BB2057">
        <v>2.113</v>
      </c>
      <c r="BC2057">
        <f t="shared" si="702"/>
        <v>2.1129999999999999E-2</v>
      </c>
      <c r="BE2057" s="1">
        <v>43140</v>
      </c>
      <c r="BF2057">
        <v>2.3010000000000002</v>
      </c>
      <c r="BG2057">
        <f t="shared" si="703"/>
        <v>2.3010000000000003E-2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3">
        <f t="shared" ca="1" si="704"/>
        <v>48691</v>
      </c>
      <c r="B2058" s="20">
        <f t="shared" ca="1" si="693"/>
        <v>0</v>
      </c>
      <c r="C2058">
        <f t="shared" ca="1" si="706"/>
        <v>0</v>
      </c>
      <c r="D2058">
        <f t="shared" ca="1" si="696"/>
        <v>-7.458333333333333</v>
      </c>
      <c r="E2058">
        <f t="shared" ca="1" si="697"/>
        <v>1.7859639999999999</v>
      </c>
      <c r="J2058">
        <f t="shared" ca="1" si="698"/>
        <v>127.79444444444445</v>
      </c>
      <c r="K2058">
        <f t="shared" ca="1" si="694"/>
        <v>1.7859639999999999</v>
      </c>
      <c r="P2058">
        <f t="shared" ca="1" si="699"/>
        <v>127.79444444444445</v>
      </c>
      <c r="Q2058">
        <f t="shared" ca="1" si="695"/>
        <v>1.7859639999999999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9"/>
      <c r="AH2058" s="27"/>
      <c r="AS2058" s="1">
        <v>43109</v>
      </c>
      <c r="AT2058">
        <v>1.4450000000000001</v>
      </c>
      <c r="AU2058">
        <f t="shared" si="700"/>
        <v>1.4450000000000001E-2</v>
      </c>
      <c r="AW2058" s="1">
        <v>43110</v>
      </c>
      <c r="AX2058">
        <v>1.5509999999999999</v>
      </c>
      <c r="AY2058">
        <f t="shared" si="701"/>
        <v>1.5509999999999999E-2</v>
      </c>
      <c r="BA2058" s="1">
        <v>43139</v>
      </c>
      <c r="BB2058">
        <v>2.1019999999999999</v>
      </c>
      <c r="BC2058">
        <f t="shared" si="702"/>
        <v>2.1019999999999997E-2</v>
      </c>
      <c r="BE2058" s="1">
        <v>43139</v>
      </c>
      <c r="BF2058">
        <v>2.31</v>
      </c>
      <c r="BG2058">
        <f t="shared" si="703"/>
        <v>2.3099999999999999E-2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3">
        <f t="shared" ca="1" si="704"/>
        <v>48694</v>
      </c>
      <c r="B2059" s="20">
        <f t="shared" ref="B2059:B2122" ca="1" si="710">IFERROR(VLOOKUP(A2059,$BN$11:$BO$19999,2,FALSE),B2058)</f>
        <v>0</v>
      </c>
      <c r="C2059">
        <f t="shared" ca="1" si="706"/>
        <v>0</v>
      </c>
      <c r="D2059">
        <f t="shared" ca="1" si="696"/>
        <v>-7.4666666666666668</v>
      </c>
      <c r="E2059">
        <f t="shared" ca="1" si="697"/>
        <v>1.7859639999999999</v>
      </c>
      <c r="J2059">
        <f t="shared" ca="1" si="698"/>
        <v>127.79444444444445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1.7859639999999999</v>
      </c>
      <c r="P2059">
        <f t="shared" ca="1" si="699"/>
        <v>127.79444444444445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1.7859639999999999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9"/>
      <c r="AH2059" s="27"/>
      <c r="AS2059" s="1">
        <v>43108</v>
      </c>
      <c r="AT2059">
        <v>1.4470000000000001</v>
      </c>
      <c r="AU2059">
        <f t="shared" si="700"/>
        <v>1.447E-2</v>
      </c>
      <c r="AW2059" s="1">
        <v>43109</v>
      </c>
      <c r="AX2059">
        <v>1.5489999999999999</v>
      </c>
      <c r="AY2059">
        <f t="shared" si="701"/>
        <v>1.5489999999999999E-2</v>
      </c>
      <c r="BA2059" s="1">
        <v>43138</v>
      </c>
      <c r="BB2059">
        <v>2.0939999999999999</v>
      </c>
      <c r="BC2059">
        <f t="shared" si="702"/>
        <v>2.094E-2</v>
      </c>
      <c r="BE2059" s="1">
        <v>43138</v>
      </c>
      <c r="BF2059">
        <v>2.3180000000000001</v>
      </c>
      <c r="BG2059">
        <f t="shared" si="703"/>
        <v>2.3179999999999999E-2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3">
        <f t="shared" ca="1" si="704"/>
        <v>48695</v>
      </c>
      <c r="B2060" s="20">
        <f t="shared" ca="1" si="710"/>
        <v>0</v>
      </c>
      <c r="C2060">
        <f t="shared" ca="1" si="706"/>
        <v>0</v>
      </c>
      <c r="D2060">
        <f t="shared" ref="D2060:D2123" ca="1" si="713">($B$7-A2060)/360</f>
        <v>-7.4694444444444441</v>
      </c>
      <c r="E2060">
        <f t="shared" ref="E2060:E2123" ca="1" si="714">IFERROR(IF(D2060&lt;0.25,VLOOKUP(A2060,$AS$11:$AU$5325,3,FALSE),IF(AND(D2060&gt;=0.25,D2060&lt;0.5),VLOOKUP(A2060,$AW$11:$AY$5325,3,FALSE),IF(AND(D2060&gt;=0.5,D2060&lt;1),VLOOKUP(A2060,$BA$11:$BC$5325,3,FALSE),VLOOKUP(A2060,$BE$11:$BG$5010,3,FALSE)))),E2059)</f>
        <v>1.7859639999999999</v>
      </c>
      <c r="J2060">
        <f t="shared" ref="J2060:J2123" ca="1" si="715">($H$7-G2060)/360</f>
        <v>127.79444444444445</v>
      </c>
      <c r="K2060">
        <f t="shared" ca="1" si="711"/>
        <v>1.7859639999999999</v>
      </c>
      <c r="P2060">
        <f t="shared" ref="P2060:P2123" ca="1" si="716">($N$7-M2060)/360</f>
        <v>127.79444444444445</v>
      </c>
      <c r="Q2060">
        <f t="shared" ca="1" si="712"/>
        <v>1.7859639999999999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9"/>
      <c r="AH2060" s="27"/>
      <c r="AS2060" s="1">
        <v>43105</v>
      </c>
      <c r="AT2060">
        <v>1.4390000000000001</v>
      </c>
      <c r="AU2060">
        <f t="shared" ref="AU2060:AU2123" si="717">AT2060/100</f>
        <v>1.439E-2</v>
      </c>
      <c r="AW2060" s="1">
        <v>43108</v>
      </c>
      <c r="AX2060">
        <v>1.544</v>
      </c>
      <c r="AY2060">
        <f t="shared" ref="AY2060:AY2123" si="718">AX2060/100</f>
        <v>1.5440000000000001E-2</v>
      </c>
      <c r="BA2060" s="1">
        <v>43137</v>
      </c>
      <c r="BB2060">
        <v>2.0870000000000002</v>
      </c>
      <c r="BC2060">
        <f t="shared" ref="BC2060:BC2123" si="719">BB2060/100</f>
        <v>2.0870000000000003E-2</v>
      </c>
      <c r="BE2060" s="1">
        <v>43137</v>
      </c>
      <c r="BF2060">
        <v>2.323</v>
      </c>
      <c r="BG2060">
        <f t="shared" ref="BG2060:BG2123" si="720">BF2060/100</f>
        <v>2.3230000000000001E-2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3">
        <f t="shared" ref="A2061:A2124" ca="1" si="721">WORKDAY(A2060,1)</f>
        <v>48696</v>
      </c>
      <c r="B2061" s="20">
        <f t="shared" ca="1" si="710"/>
        <v>0</v>
      </c>
      <c r="C2061">
        <f t="shared" ca="1" si="706"/>
        <v>0</v>
      </c>
      <c r="D2061">
        <f t="shared" ca="1" si="713"/>
        <v>-7.4722222222222223</v>
      </c>
      <c r="E2061">
        <f t="shared" ca="1" si="714"/>
        <v>1.7859639999999999</v>
      </c>
      <c r="J2061">
        <f t="shared" ca="1" si="715"/>
        <v>127.79444444444445</v>
      </c>
      <c r="K2061">
        <f t="shared" ca="1" si="711"/>
        <v>1.7859639999999999</v>
      </c>
      <c r="P2061">
        <f t="shared" ca="1" si="716"/>
        <v>127.79444444444445</v>
      </c>
      <c r="Q2061">
        <f t="shared" ca="1" si="712"/>
        <v>1.7859639999999999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9"/>
      <c r="AH2061" s="27"/>
      <c r="AS2061" s="1">
        <v>43104</v>
      </c>
      <c r="AT2061">
        <v>1.4390000000000001</v>
      </c>
      <c r="AU2061">
        <f t="shared" si="717"/>
        <v>1.439E-2</v>
      </c>
      <c r="AW2061" s="1">
        <v>43105</v>
      </c>
      <c r="AX2061">
        <v>1.5449999999999999</v>
      </c>
      <c r="AY2061">
        <f t="shared" si="718"/>
        <v>1.5449999999999998E-2</v>
      </c>
      <c r="BA2061" s="1">
        <v>43136</v>
      </c>
      <c r="BB2061">
        <v>2.0499999999999998</v>
      </c>
      <c r="BC2061">
        <f t="shared" si="719"/>
        <v>2.0499999999999997E-2</v>
      </c>
      <c r="BE2061" s="1">
        <v>43136</v>
      </c>
      <c r="BF2061">
        <v>2.2595000000000001</v>
      </c>
      <c r="BG2061">
        <f t="shared" si="720"/>
        <v>2.2595000000000001E-2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3">
        <f t="shared" ca="1" si="721"/>
        <v>48697</v>
      </c>
      <c r="B2062" s="20">
        <f t="shared" ca="1" si="710"/>
        <v>0</v>
      </c>
      <c r="C2062">
        <f t="shared" ca="1" si="706"/>
        <v>0</v>
      </c>
      <c r="D2062">
        <f t="shared" ca="1" si="713"/>
        <v>-7.4749999999999996</v>
      </c>
      <c r="E2062">
        <f t="shared" ca="1" si="714"/>
        <v>1.7859639999999999</v>
      </c>
      <c r="J2062">
        <f t="shared" ca="1" si="715"/>
        <v>127.79444444444445</v>
      </c>
      <c r="K2062">
        <f t="shared" ca="1" si="711"/>
        <v>1.7859639999999999</v>
      </c>
      <c r="P2062">
        <f t="shared" ca="1" si="716"/>
        <v>127.79444444444445</v>
      </c>
      <c r="Q2062">
        <f t="shared" ca="1" si="712"/>
        <v>1.7859639999999999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9"/>
      <c r="AH2062" s="27"/>
      <c r="AS2062" s="1">
        <v>43103</v>
      </c>
      <c r="AT2062">
        <v>1.429</v>
      </c>
      <c r="AU2062">
        <f t="shared" si="717"/>
        <v>1.4290000000000001E-2</v>
      </c>
      <c r="AW2062" s="1">
        <v>43104</v>
      </c>
      <c r="AX2062">
        <v>1.5449999999999999</v>
      </c>
      <c r="AY2062">
        <f t="shared" si="718"/>
        <v>1.5449999999999998E-2</v>
      </c>
      <c r="BA2062" s="1">
        <v>43133</v>
      </c>
      <c r="BB2062">
        <v>2.085</v>
      </c>
      <c r="BC2062">
        <f t="shared" si="719"/>
        <v>2.085E-2</v>
      </c>
      <c r="BE2062" s="1">
        <v>43133</v>
      </c>
      <c r="BF2062">
        <v>2.33</v>
      </c>
      <c r="BG2062">
        <f t="shared" si="720"/>
        <v>2.3300000000000001E-2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3">
        <f t="shared" ca="1" si="721"/>
        <v>48698</v>
      </c>
      <c r="B2063" s="20">
        <f t="shared" ca="1" si="710"/>
        <v>0</v>
      </c>
      <c r="C2063">
        <f t="shared" ca="1" si="706"/>
        <v>0</v>
      </c>
      <c r="D2063">
        <f t="shared" ca="1" si="713"/>
        <v>-7.4777777777777779</v>
      </c>
      <c r="E2063">
        <f t="shared" ca="1" si="714"/>
        <v>1.7859639999999999</v>
      </c>
      <c r="J2063">
        <f t="shared" ca="1" si="715"/>
        <v>127.79444444444445</v>
      </c>
      <c r="K2063">
        <f t="shared" ca="1" si="711"/>
        <v>1.7859639999999999</v>
      </c>
      <c r="P2063">
        <f t="shared" ca="1" si="716"/>
        <v>127.79444444444445</v>
      </c>
      <c r="Q2063">
        <f t="shared" ca="1" si="712"/>
        <v>1.7859639999999999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9"/>
      <c r="AH2063" s="27"/>
      <c r="AS2063" s="1">
        <v>43102</v>
      </c>
      <c r="AT2063">
        <v>1.429</v>
      </c>
      <c r="AU2063">
        <f t="shared" si="717"/>
        <v>1.4290000000000001E-2</v>
      </c>
      <c r="AW2063" s="1">
        <v>43103</v>
      </c>
      <c r="AX2063">
        <v>1.5309999999999999</v>
      </c>
      <c r="AY2063">
        <f t="shared" si="718"/>
        <v>1.5309999999999999E-2</v>
      </c>
      <c r="BA2063" s="1">
        <v>43132</v>
      </c>
      <c r="BB2063">
        <v>2.08</v>
      </c>
      <c r="BC2063">
        <f t="shared" si="719"/>
        <v>2.0799999999999999E-2</v>
      </c>
      <c r="BE2063" s="1">
        <v>43132</v>
      </c>
      <c r="BF2063">
        <v>2.3050000000000002</v>
      </c>
      <c r="BG2063">
        <f t="shared" si="720"/>
        <v>2.3050000000000001E-2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3">
        <f t="shared" ca="1" si="721"/>
        <v>48701</v>
      </c>
      <c r="B2064" s="20">
        <f t="shared" ca="1" si="710"/>
        <v>0</v>
      </c>
      <c r="C2064">
        <f t="shared" ca="1" si="706"/>
        <v>0</v>
      </c>
      <c r="D2064">
        <f t="shared" ca="1" si="713"/>
        <v>-7.4861111111111107</v>
      </c>
      <c r="E2064">
        <f t="shared" ca="1" si="714"/>
        <v>1.7859639999999999</v>
      </c>
      <c r="J2064">
        <f t="shared" ca="1" si="715"/>
        <v>127.79444444444445</v>
      </c>
      <c r="K2064">
        <f t="shared" ca="1" si="711"/>
        <v>1.7859639999999999</v>
      </c>
      <c r="P2064">
        <f t="shared" ca="1" si="716"/>
        <v>127.79444444444445</v>
      </c>
      <c r="Q2064">
        <f t="shared" ca="1" si="712"/>
        <v>1.7859639999999999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9"/>
      <c r="AH2064" s="27"/>
      <c r="AS2064" s="1">
        <v>43098</v>
      </c>
      <c r="AT2064">
        <v>1.4159999999999999</v>
      </c>
      <c r="AU2064">
        <f t="shared" si="717"/>
        <v>1.4159999999999999E-2</v>
      </c>
      <c r="AW2064" s="1">
        <v>43102</v>
      </c>
      <c r="AX2064">
        <v>1.5209999999999999</v>
      </c>
      <c r="AY2064">
        <f t="shared" si="718"/>
        <v>1.521E-2</v>
      </c>
      <c r="BA2064" s="1">
        <v>43131</v>
      </c>
      <c r="BB2064">
        <v>2.0670000000000002</v>
      </c>
      <c r="BC2064">
        <f t="shared" si="719"/>
        <v>2.0670000000000001E-2</v>
      </c>
      <c r="BE2064" s="1">
        <v>43131</v>
      </c>
      <c r="BF2064">
        <v>2.3050000000000002</v>
      </c>
      <c r="BG2064">
        <f t="shared" si="720"/>
        <v>2.3050000000000001E-2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3">
        <f t="shared" ca="1" si="721"/>
        <v>48702</v>
      </c>
      <c r="B2065" s="20">
        <f t="shared" ca="1" si="710"/>
        <v>0</v>
      </c>
      <c r="C2065">
        <f t="shared" ca="1" si="706"/>
        <v>0</v>
      </c>
      <c r="D2065">
        <f t="shared" ca="1" si="713"/>
        <v>-7.4888888888888889</v>
      </c>
      <c r="E2065">
        <f t="shared" ca="1" si="714"/>
        <v>1.7859639999999999</v>
      </c>
      <c r="J2065">
        <f t="shared" ca="1" si="715"/>
        <v>127.79444444444445</v>
      </c>
      <c r="K2065">
        <f t="shared" ca="1" si="711"/>
        <v>1.7859639999999999</v>
      </c>
      <c r="P2065">
        <f t="shared" ca="1" si="716"/>
        <v>127.79444444444445</v>
      </c>
      <c r="Q2065">
        <f t="shared" ca="1" si="712"/>
        <v>1.7859639999999999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9"/>
      <c r="AH2065" s="27"/>
      <c r="AS2065" s="1">
        <v>43097</v>
      </c>
      <c r="AT2065">
        <v>1.413</v>
      </c>
      <c r="AU2065">
        <f t="shared" si="717"/>
        <v>1.413E-2</v>
      </c>
      <c r="AW2065" s="1">
        <v>43098</v>
      </c>
      <c r="AX2065">
        <v>1.5149999999999999</v>
      </c>
      <c r="AY2065">
        <f t="shared" si="718"/>
        <v>1.5149999999999999E-2</v>
      </c>
      <c r="BA2065" s="1">
        <v>43130</v>
      </c>
      <c r="BB2065">
        <v>2.052</v>
      </c>
      <c r="BC2065">
        <f t="shared" si="719"/>
        <v>2.052E-2</v>
      </c>
      <c r="BE2065" s="1">
        <v>43130</v>
      </c>
      <c r="BF2065">
        <v>2.2810000000000001</v>
      </c>
      <c r="BG2065">
        <f t="shared" si="720"/>
        <v>2.281E-2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3">
        <f t="shared" ca="1" si="721"/>
        <v>48703</v>
      </c>
      <c r="B2066" s="20">
        <f t="shared" ca="1" si="710"/>
        <v>0</v>
      </c>
      <c r="C2066">
        <f t="shared" ca="1" si="706"/>
        <v>0</v>
      </c>
      <c r="D2066">
        <f t="shared" ca="1" si="713"/>
        <v>-7.4916666666666663</v>
      </c>
      <c r="E2066">
        <f t="shared" ca="1" si="714"/>
        <v>1.7859639999999999</v>
      </c>
      <c r="J2066">
        <f t="shared" ca="1" si="715"/>
        <v>127.79444444444445</v>
      </c>
      <c r="K2066">
        <f t="shared" ca="1" si="711"/>
        <v>1.7859639999999999</v>
      </c>
      <c r="P2066">
        <f t="shared" ca="1" si="716"/>
        <v>127.79444444444445</v>
      </c>
      <c r="Q2066">
        <f t="shared" ca="1" si="712"/>
        <v>1.7859639999999999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9"/>
      <c r="AH2066" s="27"/>
      <c r="AS2066" s="1">
        <v>43096</v>
      </c>
      <c r="AT2066">
        <v>1.4119999999999999</v>
      </c>
      <c r="AU2066">
        <f t="shared" si="717"/>
        <v>1.4119999999999999E-2</v>
      </c>
      <c r="AW2066" s="1">
        <v>43097</v>
      </c>
      <c r="AX2066">
        <v>1.514</v>
      </c>
      <c r="AY2066">
        <f t="shared" si="718"/>
        <v>1.5140000000000001E-2</v>
      </c>
      <c r="BA2066" s="1">
        <v>43129</v>
      </c>
      <c r="BB2066">
        <v>2.056</v>
      </c>
      <c r="BC2066">
        <f t="shared" si="719"/>
        <v>2.0560000000000002E-2</v>
      </c>
      <c r="BE2066" s="1">
        <v>43129</v>
      </c>
      <c r="BF2066">
        <v>2.282</v>
      </c>
      <c r="BG2066">
        <f t="shared" si="720"/>
        <v>2.282E-2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3">
        <f t="shared" ca="1" si="721"/>
        <v>48704</v>
      </c>
      <c r="B2067" s="20">
        <f t="shared" ca="1" si="710"/>
        <v>0</v>
      </c>
      <c r="C2067">
        <f t="shared" ca="1" si="706"/>
        <v>0</v>
      </c>
      <c r="D2067">
        <f t="shared" ca="1" si="713"/>
        <v>-7.4944444444444445</v>
      </c>
      <c r="E2067">
        <f t="shared" ca="1" si="714"/>
        <v>1.7859639999999999</v>
      </c>
      <c r="J2067">
        <f t="shared" ca="1" si="715"/>
        <v>127.79444444444445</v>
      </c>
      <c r="K2067">
        <f t="shared" ca="1" si="711"/>
        <v>1.7859639999999999</v>
      </c>
      <c r="P2067">
        <f t="shared" ca="1" si="716"/>
        <v>127.79444444444445</v>
      </c>
      <c r="Q2067">
        <f t="shared" ca="1" si="712"/>
        <v>1.7859639999999999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9"/>
      <c r="AH2067" s="27"/>
      <c r="AS2067" s="1">
        <v>43095</v>
      </c>
      <c r="AT2067">
        <v>1.41</v>
      </c>
      <c r="AU2067">
        <f t="shared" si="717"/>
        <v>1.41E-2</v>
      </c>
      <c r="AW2067" s="1">
        <v>43096</v>
      </c>
      <c r="AX2067">
        <v>1.5089999999999999</v>
      </c>
      <c r="AY2067">
        <f t="shared" si="718"/>
        <v>1.5089999999999999E-2</v>
      </c>
      <c r="BA2067" s="1">
        <v>43126</v>
      </c>
      <c r="BB2067">
        <v>2.0470000000000002</v>
      </c>
      <c r="BC2067">
        <f t="shared" si="719"/>
        <v>2.0470000000000002E-2</v>
      </c>
      <c r="BE2067" s="1">
        <v>43126</v>
      </c>
      <c r="BF2067">
        <v>2.2749999999999999</v>
      </c>
      <c r="BG2067">
        <f t="shared" si="720"/>
        <v>2.2749999999999999E-2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3">
        <f t="shared" ca="1" si="721"/>
        <v>48705</v>
      </c>
      <c r="B2068" s="20">
        <f t="shared" ca="1" si="710"/>
        <v>0</v>
      </c>
      <c r="C2068">
        <f t="shared" ca="1" si="706"/>
        <v>0</v>
      </c>
      <c r="D2068">
        <f t="shared" ca="1" si="713"/>
        <v>-7.4972222222222218</v>
      </c>
      <c r="E2068">
        <f t="shared" ca="1" si="714"/>
        <v>1.7859639999999999</v>
      </c>
      <c r="J2068">
        <f t="shared" ca="1" si="715"/>
        <v>127.79444444444445</v>
      </c>
      <c r="K2068">
        <f t="shared" ca="1" si="711"/>
        <v>1.7859639999999999</v>
      </c>
      <c r="P2068">
        <f t="shared" ca="1" si="716"/>
        <v>127.79444444444445</v>
      </c>
      <c r="Q2068">
        <f t="shared" ca="1" si="712"/>
        <v>1.7859639999999999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9"/>
      <c r="AH2068" s="27"/>
      <c r="AS2068" s="1">
        <v>43091</v>
      </c>
      <c r="AT2068">
        <v>1.4079999999999999</v>
      </c>
      <c r="AU2068">
        <f t="shared" si="717"/>
        <v>1.4079999999999999E-2</v>
      </c>
      <c r="AW2068" s="1">
        <v>43095</v>
      </c>
      <c r="AX2068">
        <v>1.504</v>
      </c>
      <c r="AY2068">
        <f t="shared" si="718"/>
        <v>1.504E-2</v>
      </c>
      <c r="BA2068" s="1">
        <v>43125</v>
      </c>
      <c r="BB2068">
        <v>2.0249999999999999</v>
      </c>
      <c r="BC2068">
        <f t="shared" si="719"/>
        <v>2.0250000000000001E-2</v>
      </c>
      <c r="BE2068" s="1">
        <v>43125</v>
      </c>
      <c r="BF2068">
        <v>2.2400000000000002</v>
      </c>
      <c r="BG2068">
        <f t="shared" si="720"/>
        <v>2.2400000000000003E-2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3">
        <f t="shared" ca="1" si="721"/>
        <v>48708</v>
      </c>
      <c r="B2069" s="20">
        <f t="shared" ca="1" si="710"/>
        <v>0</v>
      </c>
      <c r="C2069">
        <f t="shared" ca="1" si="706"/>
        <v>0</v>
      </c>
      <c r="D2069">
        <f t="shared" ca="1" si="713"/>
        <v>-7.5055555555555555</v>
      </c>
      <c r="E2069">
        <f t="shared" ca="1" si="714"/>
        <v>1.7859639999999999</v>
      </c>
      <c r="J2069">
        <f t="shared" ca="1" si="715"/>
        <v>127.79444444444445</v>
      </c>
      <c r="K2069">
        <f t="shared" ca="1" si="711"/>
        <v>1.7859639999999999</v>
      </c>
      <c r="P2069">
        <f t="shared" ca="1" si="716"/>
        <v>127.79444444444445</v>
      </c>
      <c r="Q2069">
        <f t="shared" ca="1" si="712"/>
        <v>1.7859639999999999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9"/>
      <c r="AH2069" s="27"/>
      <c r="AS2069" s="1">
        <v>43090</v>
      </c>
      <c r="AT2069">
        <v>1.405</v>
      </c>
      <c r="AU2069">
        <f t="shared" si="717"/>
        <v>1.405E-2</v>
      </c>
      <c r="AW2069" s="1">
        <v>43091</v>
      </c>
      <c r="AX2069">
        <v>1.508</v>
      </c>
      <c r="AY2069">
        <f t="shared" si="718"/>
        <v>1.508E-2</v>
      </c>
      <c r="BA2069" s="1">
        <v>43124</v>
      </c>
      <c r="BB2069">
        <v>2.016</v>
      </c>
      <c r="BC2069">
        <f t="shared" si="719"/>
        <v>2.0160000000000001E-2</v>
      </c>
      <c r="BE2069" s="1">
        <v>43124</v>
      </c>
      <c r="BF2069">
        <v>2.226</v>
      </c>
      <c r="BG2069">
        <f t="shared" si="720"/>
        <v>2.2259999999999999E-2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3">
        <f t="shared" ca="1" si="721"/>
        <v>48709</v>
      </c>
      <c r="B2070" s="20">
        <f t="shared" ca="1" si="710"/>
        <v>0</v>
      </c>
      <c r="C2070">
        <f t="shared" ca="1" si="706"/>
        <v>0</v>
      </c>
      <c r="D2070">
        <f t="shared" ca="1" si="713"/>
        <v>-7.5083333333333337</v>
      </c>
      <c r="E2070">
        <f t="shared" ca="1" si="714"/>
        <v>1.7859639999999999</v>
      </c>
      <c r="J2070">
        <f t="shared" ca="1" si="715"/>
        <v>127.79444444444445</v>
      </c>
      <c r="K2070">
        <f t="shared" ca="1" si="711"/>
        <v>1.7859639999999999</v>
      </c>
      <c r="P2070">
        <f t="shared" ca="1" si="716"/>
        <v>127.79444444444445</v>
      </c>
      <c r="Q2070">
        <f t="shared" ca="1" si="712"/>
        <v>1.7859639999999999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9"/>
      <c r="AH2070" s="27"/>
      <c r="AS2070" s="1">
        <v>43089</v>
      </c>
      <c r="AT2070">
        <v>1.399</v>
      </c>
      <c r="AU2070">
        <f t="shared" si="717"/>
        <v>1.3990000000000001E-2</v>
      </c>
      <c r="AW2070" s="1">
        <v>43090</v>
      </c>
      <c r="AX2070">
        <v>1.4970000000000001</v>
      </c>
      <c r="AY2070">
        <f t="shared" si="718"/>
        <v>1.4970000000000001E-2</v>
      </c>
      <c r="BA2070" s="1">
        <v>43123</v>
      </c>
      <c r="BB2070">
        <v>2.0059999999999998</v>
      </c>
      <c r="BC2070">
        <f t="shared" si="719"/>
        <v>2.0059999999999998E-2</v>
      </c>
      <c r="BE2070" s="1">
        <v>43123</v>
      </c>
      <c r="BF2070">
        <v>2.2029999999999998</v>
      </c>
      <c r="BG2070">
        <f t="shared" si="720"/>
        <v>2.2029999999999998E-2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3">
        <f t="shared" ca="1" si="721"/>
        <v>48710</v>
      </c>
      <c r="B2071" s="20">
        <f t="shared" ca="1" si="710"/>
        <v>0</v>
      </c>
      <c r="C2071">
        <f t="shared" ca="1" si="706"/>
        <v>0</v>
      </c>
      <c r="D2071">
        <f t="shared" ca="1" si="713"/>
        <v>-7.5111111111111111</v>
      </c>
      <c r="E2071">
        <f t="shared" ca="1" si="714"/>
        <v>1.7859639999999999</v>
      </c>
      <c r="J2071">
        <f t="shared" ca="1" si="715"/>
        <v>127.79444444444445</v>
      </c>
      <c r="K2071">
        <f t="shared" ca="1" si="711"/>
        <v>1.7859639999999999</v>
      </c>
      <c r="P2071">
        <f t="shared" ca="1" si="716"/>
        <v>127.79444444444445</v>
      </c>
      <c r="Q2071">
        <f t="shared" ca="1" si="712"/>
        <v>1.7859639999999999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9"/>
      <c r="AH2071" s="27"/>
      <c r="AS2071" s="1">
        <v>43088</v>
      </c>
      <c r="AT2071">
        <v>1.397</v>
      </c>
      <c r="AU2071">
        <f t="shared" si="717"/>
        <v>1.397E-2</v>
      </c>
      <c r="AW2071" s="1">
        <v>43089</v>
      </c>
      <c r="AX2071">
        <v>1.49</v>
      </c>
      <c r="AY2071">
        <f t="shared" si="718"/>
        <v>1.49E-2</v>
      </c>
      <c r="BA2071" s="1">
        <v>43122</v>
      </c>
      <c r="BB2071">
        <v>2.0169999999999999</v>
      </c>
      <c r="BC2071">
        <f t="shared" si="719"/>
        <v>2.017E-2</v>
      </c>
      <c r="BE2071" s="1">
        <v>43122</v>
      </c>
      <c r="BF2071">
        <v>2.2280000000000002</v>
      </c>
      <c r="BG2071">
        <f t="shared" si="720"/>
        <v>2.2280000000000001E-2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3">
        <f t="shared" ca="1" si="721"/>
        <v>48711</v>
      </c>
      <c r="B2072" s="20">
        <f t="shared" ca="1" si="710"/>
        <v>0</v>
      </c>
      <c r="C2072">
        <f t="shared" ca="1" si="706"/>
        <v>0</v>
      </c>
      <c r="D2072">
        <f t="shared" ca="1" si="713"/>
        <v>-7.5138888888888893</v>
      </c>
      <c r="E2072">
        <f t="shared" ca="1" si="714"/>
        <v>1.7859639999999999</v>
      </c>
      <c r="J2072">
        <f t="shared" ca="1" si="715"/>
        <v>127.79444444444445</v>
      </c>
      <c r="K2072">
        <f t="shared" ca="1" si="711"/>
        <v>1.7859639999999999</v>
      </c>
      <c r="P2072">
        <f t="shared" ca="1" si="716"/>
        <v>127.79444444444445</v>
      </c>
      <c r="Q2072">
        <f t="shared" ca="1" si="712"/>
        <v>1.7859639999999999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9"/>
      <c r="AH2072" s="27"/>
      <c r="AS2072" s="1">
        <v>43087</v>
      </c>
      <c r="AT2072">
        <v>1.39</v>
      </c>
      <c r="AU2072">
        <f t="shared" si="717"/>
        <v>1.3899999999999999E-2</v>
      </c>
      <c r="AW2072" s="1">
        <v>43088</v>
      </c>
      <c r="AX2072">
        <v>1.488</v>
      </c>
      <c r="AY2072">
        <f t="shared" si="718"/>
        <v>1.4879999999999999E-2</v>
      </c>
      <c r="BA2072" s="1">
        <v>43119</v>
      </c>
      <c r="BB2072">
        <v>2.0150000000000001</v>
      </c>
      <c r="BC2072">
        <f t="shared" si="719"/>
        <v>2.0150000000000001E-2</v>
      </c>
      <c r="BE2072" s="1">
        <v>43119</v>
      </c>
      <c r="BF2072">
        <v>2.2440000000000002</v>
      </c>
      <c r="BG2072">
        <f t="shared" si="720"/>
        <v>2.2440000000000002E-2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3">
        <f t="shared" ca="1" si="721"/>
        <v>48712</v>
      </c>
      <c r="B2073" s="20">
        <f t="shared" ca="1" si="710"/>
        <v>0</v>
      </c>
      <c r="C2073">
        <f t="shared" ref="C2073:C2136" ca="1" si="723">CEILING(B2073,$C$9)</f>
        <v>0</v>
      </c>
      <c r="D2073">
        <f t="shared" ca="1" si="713"/>
        <v>-7.5166666666666666</v>
      </c>
      <c r="E2073">
        <f t="shared" ca="1" si="714"/>
        <v>1.7859639999999999</v>
      </c>
      <c r="J2073">
        <f t="shared" ca="1" si="715"/>
        <v>127.79444444444445</v>
      </c>
      <c r="K2073">
        <f t="shared" ca="1" si="711"/>
        <v>1.7859639999999999</v>
      </c>
      <c r="P2073">
        <f t="shared" ca="1" si="716"/>
        <v>127.79444444444445</v>
      </c>
      <c r="Q2073">
        <f t="shared" ca="1" si="712"/>
        <v>1.7859639999999999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9"/>
      <c r="AH2073" s="27"/>
      <c r="AS2073" s="1">
        <v>43084</v>
      </c>
      <c r="AT2073">
        <v>1.3939999999999999</v>
      </c>
      <c r="AU2073">
        <f t="shared" si="717"/>
        <v>1.3939999999999999E-2</v>
      </c>
      <c r="AW2073" s="1">
        <v>43087</v>
      </c>
      <c r="AX2073">
        <v>1.484</v>
      </c>
      <c r="AY2073">
        <f t="shared" si="718"/>
        <v>1.4839999999999999E-2</v>
      </c>
      <c r="BA2073" s="1">
        <v>43118</v>
      </c>
      <c r="BB2073">
        <v>2.012</v>
      </c>
      <c r="BC2073">
        <f t="shared" si="719"/>
        <v>2.0119999999999999E-2</v>
      </c>
      <c r="BE2073" s="1">
        <v>43118</v>
      </c>
      <c r="BF2073">
        <v>2.2252999999999998</v>
      </c>
      <c r="BG2073">
        <f t="shared" si="720"/>
        <v>2.2252999999999998E-2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3">
        <f t="shared" ca="1" si="721"/>
        <v>48715</v>
      </c>
      <c r="B2074" s="20">
        <f t="shared" ca="1" si="710"/>
        <v>0</v>
      </c>
      <c r="C2074">
        <f t="shared" ca="1" si="723"/>
        <v>0</v>
      </c>
      <c r="D2074">
        <f t="shared" ca="1" si="713"/>
        <v>-7.5250000000000004</v>
      </c>
      <c r="E2074">
        <f t="shared" ca="1" si="714"/>
        <v>1.7859639999999999</v>
      </c>
      <c r="J2074">
        <f t="shared" ca="1" si="715"/>
        <v>127.79444444444445</v>
      </c>
      <c r="K2074">
        <f t="shared" ca="1" si="711"/>
        <v>1.7859639999999999</v>
      </c>
      <c r="P2074">
        <f t="shared" ca="1" si="716"/>
        <v>127.79444444444445</v>
      </c>
      <c r="Q2074">
        <f t="shared" ca="1" si="712"/>
        <v>1.7859639999999999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9"/>
      <c r="AH2074" s="27"/>
      <c r="AS2074" s="1">
        <v>43083</v>
      </c>
      <c r="AT2074">
        <v>1.3979999999999999</v>
      </c>
      <c r="AU2074">
        <f t="shared" si="717"/>
        <v>1.3979999999999999E-2</v>
      </c>
      <c r="AW2074" s="1">
        <v>43084</v>
      </c>
      <c r="AX2074">
        <v>1.4850000000000001</v>
      </c>
      <c r="AY2074">
        <f t="shared" si="718"/>
        <v>1.485E-2</v>
      </c>
      <c r="BA2074" s="1">
        <v>43117</v>
      </c>
      <c r="BB2074">
        <v>2.0049999999999999</v>
      </c>
      <c r="BC2074">
        <f t="shared" si="719"/>
        <v>2.0049999999999998E-2</v>
      </c>
      <c r="BE2074" s="1">
        <v>43117</v>
      </c>
      <c r="BF2074">
        <v>2.2050000000000001</v>
      </c>
      <c r="BG2074">
        <f t="shared" si="720"/>
        <v>2.205E-2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3">
        <f t="shared" ca="1" si="721"/>
        <v>48716</v>
      </c>
      <c r="B2075" s="20">
        <f t="shared" ca="1" si="710"/>
        <v>0</v>
      </c>
      <c r="C2075">
        <f t="shared" ca="1" si="723"/>
        <v>0</v>
      </c>
      <c r="D2075">
        <f t="shared" ca="1" si="713"/>
        <v>-7.5277777777777777</v>
      </c>
      <c r="E2075">
        <f t="shared" ca="1" si="714"/>
        <v>1.7859639999999999</v>
      </c>
      <c r="J2075">
        <f t="shared" ca="1" si="715"/>
        <v>127.79444444444445</v>
      </c>
      <c r="K2075">
        <f t="shared" ca="1" si="711"/>
        <v>1.7859639999999999</v>
      </c>
      <c r="P2075">
        <f t="shared" ca="1" si="716"/>
        <v>127.79444444444445</v>
      </c>
      <c r="Q2075">
        <f t="shared" ca="1" si="712"/>
        <v>1.7859639999999999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9"/>
      <c r="AH2075" s="27"/>
      <c r="AS2075" s="1">
        <v>43082</v>
      </c>
      <c r="AT2075">
        <v>1.3959999999999999</v>
      </c>
      <c r="AU2075">
        <f t="shared" si="717"/>
        <v>1.3959999999999998E-2</v>
      </c>
      <c r="AW2075" s="1">
        <v>43083</v>
      </c>
      <c r="AX2075">
        <v>1.4830000000000001</v>
      </c>
      <c r="AY2075">
        <f t="shared" si="718"/>
        <v>1.4830000000000001E-2</v>
      </c>
      <c r="BA2075" s="1">
        <v>43116</v>
      </c>
      <c r="BB2075">
        <v>1.992</v>
      </c>
      <c r="BC2075">
        <f t="shared" si="719"/>
        <v>1.992E-2</v>
      </c>
      <c r="BE2075" s="1">
        <v>43116</v>
      </c>
      <c r="BF2075">
        <v>2.169</v>
      </c>
      <c r="BG2075">
        <f t="shared" si="720"/>
        <v>2.1690000000000001E-2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3">
        <f t="shared" ca="1" si="721"/>
        <v>48717</v>
      </c>
      <c r="B2076" s="20">
        <f t="shared" ca="1" si="710"/>
        <v>0</v>
      </c>
      <c r="C2076">
        <f t="shared" ca="1" si="723"/>
        <v>0</v>
      </c>
      <c r="D2076">
        <f t="shared" ca="1" si="713"/>
        <v>-7.5305555555555559</v>
      </c>
      <c r="E2076">
        <f t="shared" ca="1" si="714"/>
        <v>1.7859639999999999</v>
      </c>
      <c r="J2076">
        <f t="shared" ca="1" si="715"/>
        <v>127.79444444444445</v>
      </c>
      <c r="K2076">
        <f t="shared" ca="1" si="711"/>
        <v>1.7859639999999999</v>
      </c>
      <c r="P2076">
        <f t="shared" ca="1" si="716"/>
        <v>127.79444444444445</v>
      </c>
      <c r="Q2076">
        <f t="shared" ca="1" si="712"/>
        <v>1.7859639999999999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9"/>
      <c r="AH2076" s="27"/>
      <c r="AS2076" s="1">
        <v>43081</v>
      </c>
      <c r="AT2076">
        <v>1.393</v>
      </c>
      <c r="AU2076">
        <f t="shared" si="717"/>
        <v>1.393E-2</v>
      </c>
      <c r="AW2076" s="1">
        <v>43082</v>
      </c>
      <c r="AX2076">
        <v>1.468</v>
      </c>
      <c r="AY2076">
        <f t="shared" si="718"/>
        <v>1.468E-2</v>
      </c>
      <c r="BA2076" s="1">
        <v>43115</v>
      </c>
      <c r="BB2076">
        <v>1.9830000000000001</v>
      </c>
      <c r="BC2076">
        <f t="shared" si="719"/>
        <v>1.983E-2</v>
      </c>
      <c r="BE2076" s="1">
        <v>43115</v>
      </c>
      <c r="BF2076">
        <v>2.1760000000000002</v>
      </c>
      <c r="BG2076">
        <f t="shared" si="720"/>
        <v>2.1760000000000002E-2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3">
        <f t="shared" ca="1" si="721"/>
        <v>48718</v>
      </c>
      <c r="B2077" s="20">
        <f t="shared" ca="1" si="710"/>
        <v>0</v>
      </c>
      <c r="C2077">
        <f t="shared" ca="1" si="723"/>
        <v>0</v>
      </c>
      <c r="D2077">
        <f t="shared" ca="1" si="713"/>
        <v>-7.5333333333333332</v>
      </c>
      <c r="E2077">
        <f t="shared" ca="1" si="714"/>
        <v>1.7859639999999999</v>
      </c>
      <c r="J2077">
        <f t="shared" ca="1" si="715"/>
        <v>127.79444444444445</v>
      </c>
      <c r="K2077">
        <f t="shared" ca="1" si="711"/>
        <v>1.7859639999999999</v>
      </c>
      <c r="P2077">
        <f t="shared" ca="1" si="716"/>
        <v>127.79444444444445</v>
      </c>
      <c r="Q2077">
        <f t="shared" ca="1" si="712"/>
        <v>1.7859639999999999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9"/>
      <c r="AH2077" s="27"/>
      <c r="AS2077" s="1">
        <v>43080</v>
      </c>
      <c r="AT2077">
        <v>1.385</v>
      </c>
      <c r="AU2077">
        <f t="shared" si="717"/>
        <v>1.3849999999999999E-2</v>
      </c>
      <c r="AW2077" s="1">
        <v>43081</v>
      </c>
      <c r="AX2077">
        <v>1.4710000000000001</v>
      </c>
      <c r="AY2077">
        <f t="shared" si="718"/>
        <v>1.4710000000000001E-2</v>
      </c>
      <c r="BA2077" s="1">
        <v>43112</v>
      </c>
      <c r="BB2077">
        <v>1.9690000000000001</v>
      </c>
      <c r="BC2077">
        <f t="shared" si="719"/>
        <v>1.9689999999999999E-2</v>
      </c>
      <c r="BE2077" s="1">
        <v>43112</v>
      </c>
      <c r="BF2077">
        <v>2.157</v>
      </c>
      <c r="BG2077">
        <f t="shared" si="720"/>
        <v>2.1569999999999999E-2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3">
        <f t="shared" ca="1" si="721"/>
        <v>48719</v>
      </c>
      <c r="B2078" s="20">
        <f t="shared" ca="1" si="710"/>
        <v>0</v>
      </c>
      <c r="C2078">
        <f t="shared" ca="1" si="723"/>
        <v>0</v>
      </c>
      <c r="D2078">
        <f t="shared" ca="1" si="713"/>
        <v>-7.5361111111111114</v>
      </c>
      <c r="E2078">
        <f t="shared" ca="1" si="714"/>
        <v>1.7859639999999999</v>
      </c>
      <c r="J2078">
        <f t="shared" ca="1" si="715"/>
        <v>127.79444444444445</v>
      </c>
      <c r="K2078">
        <f t="shared" ca="1" si="711"/>
        <v>1.7859639999999999</v>
      </c>
      <c r="P2078">
        <f t="shared" ca="1" si="716"/>
        <v>127.79444444444445</v>
      </c>
      <c r="Q2078">
        <f t="shared" ca="1" si="712"/>
        <v>1.7859639999999999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9"/>
      <c r="AH2078" s="27"/>
      <c r="AS2078" s="1">
        <v>43077</v>
      </c>
      <c r="AT2078">
        <v>1.3839999999999999</v>
      </c>
      <c r="AU2078">
        <f t="shared" si="717"/>
        <v>1.3839999999999998E-2</v>
      </c>
      <c r="AW2078" s="1">
        <v>43080</v>
      </c>
      <c r="AX2078">
        <v>1.4710000000000001</v>
      </c>
      <c r="AY2078">
        <f t="shared" si="718"/>
        <v>1.4710000000000001E-2</v>
      </c>
      <c r="BA2078" s="1">
        <v>43111</v>
      </c>
      <c r="BB2078">
        <v>1.9510000000000001</v>
      </c>
      <c r="BC2078">
        <f t="shared" si="719"/>
        <v>1.951E-2</v>
      </c>
      <c r="BE2078" s="1">
        <v>43111</v>
      </c>
      <c r="BF2078">
        <v>2.1419999999999999</v>
      </c>
      <c r="BG2078">
        <f t="shared" si="720"/>
        <v>2.1419999999999998E-2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3">
        <f t="shared" ca="1" si="721"/>
        <v>48722</v>
      </c>
      <c r="B2079" s="20">
        <f t="shared" ca="1" si="710"/>
        <v>0</v>
      </c>
      <c r="C2079">
        <f t="shared" ca="1" si="723"/>
        <v>0</v>
      </c>
      <c r="D2079">
        <f t="shared" ca="1" si="713"/>
        <v>-7.5444444444444443</v>
      </c>
      <c r="E2079">
        <f t="shared" ca="1" si="714"/>
        <v>1.7859639999999999</v>
      </c>
      <c r="J2079">
        <f t="shared" ca="1" si="715"/>
        <v>127.79444444444445</v>
      </c>
      <c r="K2079">
        <f t="shared" ca="1" si="711"/>
        <v>1.7859639999999999</v>
      </c>
      <c r="P2079">
        <f t="shared" ca="1" si="716"/>
        <v>127.79444444444445</v>
      </c>
      <c r="Q2079">
        <f t="shared" ca="1" si="712"/>
        <v>1.7859639999999999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9"/>
      <c r="AH2079" s="27"/>
      <c r="AS2079" s="1">
        <v>43076</v>
      </c>
      <c r="AT2079">
        <v>1.38</v>
      </c>
      <c r="AU2079">
        <f t="shared" si="717"/>
        <v>1.38E-2</v>
      </c>
      <c r="AW2079" s="1">
        <v>43077</v>
      </c>
      <c r="AX2079">
        <v>1.462</v>
      </c>
      <c r="AY2079">
        <f t="shared" si="718"/>
        <v>1.4619999999999999E-2</v>
      </c>
      <c r="BA2079" s="1">
        <v>43110</v>
      </c>
      <c r="BB2079">
        <v>1.95</v>
      </c>
      <c r="BC2079">
        <f t="shared" si="719"/>
        <v>1.95E-2</v>
      </c>
      <c r="BE2079" s="1">
        <v>43110</v>
      </c>
      <c r="BF2079">
        <v>2.1429999999999998</v>
      </c>
      <c r="BG2079">
        <f t="shared" si="720"/>
        <v>2.1429999999999998E-2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3">
        <f t="shared" ca="1" si="721"/>
        <v>48723</v>
      </c>
      <c r="B2080" s="20">
        <f t="shared" ca="1" si="710"/>
        <v>0</v>
      </c>
      <c r="C2080">
        <f t="shared" ca="1" si="723"/>
        <v>0</v>
      </c>
      <c r="D2080">
        <f t="shared" ca="1" si="713"/>
        <v>-7.5472222222222225</v>
      </c>
      <c r="E2080">
        <f t="shared" ca="1" si="714"/>
        <v>1.7859639999999999</v>
      </c>
      <c r="J2080">
        <f t="shared" ca="1" si="715"/>
        <v>127.79444444444445</v>
      </c>
      <c r="K2080">
        <f t="shared" ca="1" si="711"/>
        <v>1.7859639999999999</v>
      </c>
      <c r="P2080">
        <f t="shared" ca="1" si="716"/>
        <v>127.79444444444445</v>
      </c>
      <c r="Q2080">
        <f t="shared" ca="1" si="712"/>
        <v>1.7859639999999999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9"/>
      <c r="AH2080" s="27"/>
      <c r="AS2080" s="1">
        <v>43075</v>
      </c>
      <c r="AT2080">
        <v>1.3740000000000001</v>
      </c>
      <c r="AU2080">
        <f t="shared" si="717"/>
        <v>1.374E-2</v>
      </c>
      <c r="AW2080" s="1">
        <v>43076</v>
      </c>
      <c r="AX2080">
        <v>1.458</v>
      </c>
      <c r="AY2080">
        <f t="shared" si="718"/>
        <v>1.4579999999999999E-2</v>
      </c>
      <c r="BA2080" s="1">
        <v>43109</v>
      </c>
      <c r="BB2080">
        <v>1.9370000000000001</v>
      </c>
      <c r="BC2080">
        <f t="shared" si="719"/>
        <v>1.9370000000000002E-2</v>
      </c>
      <c r="BE2080" s="1">
        <v>43109</v>
      </c>
      <c r="BF2080">
        <v>2.1259999999999999</v>
      </c>
      <c r="BG2080">
        <f t="shared" si="720"/>
        <v>2.1259999999999998E-2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3">
        <f t="shared" ca="1" si="721"/>
        <v>48724</v>
      </c>
      <c r="B2081" s="20">
        <f t="shared" ca="1" si="710"/>
        <v>0</v>
      </c>
      <c r="C2081">
        <f t="shared" ca="1" si="723"/>
        <v>0</v>
      </c>
      <c r="D2081">
        <f t="shared" ca="1" si="713"/>
        <v>-7.55</v>
      </c>
      <c r="E2081">
        <f t="shared" ca="1" si="714"/>
        <v>1.7859639999999999</v>
      </c>
      <c r="J2081">
        <f t="shared" ca="1" si="715"/>
        <v>127.79444444444445</v>
      </c>
      <c r="K2081">
        <f t="shared" ca="1" si="711"/>
        <v>1.7859639999999999</v>
      </c>
      <c r="P2081">
        <f t="shared" ca="1" si="716"/>
        <v>127.79444444444445</v>
      </c>
      <c r="Q2081">
        <f t="shared" ca="1" si="712"/>
        <v>1.7859639999999999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9"/>
      <c r="AH2081" s="27"/>
      <c r="AS2081" s="1">
        <v>43074</v>
      </c>
      <c r="AT2081">
        <v>1.371</v>
      </c>
      <c r="AU2081">
        <f t="shared" si="717"/>
        <v>1.371E-2</v>
      </c>
      <c r="AW2081" s="1">
        <v>43075</v>
      </c>
      <c r="AX2081">
        <v>1.4470000000000001</v>
      </c>
      <c r="AY2081">
        <f t="shared" si="718"/>
        <v>1.447E-2</v>
      </c>
      <c r="BA2081" s="1">
        <v>43108</v>
      </c>
      <c r="BB2081">
        <v>1.93</v>
      </c>
      <c r="BC2081">
        <f t="shared" si="719"/>
        <v>1.9299999999999998E-2</v>
      </c>
      <c r="BE2081" s="1">
        <v>43108</v>
      </c>
      <c r="BF2081">
        <v>2.1120000000000001</v>
      </c>
      <c r="BG2081">
        <f t="shared" si="720"/>
        <v>2.112E-2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3">
        <f t="shared" ca="1" si="721"/>
        <v>48725</v>
      </c>
      <c r="B2082" s="20">
        <f t="shared" ca="1" si="710"/>
        <v>0</v>
      </c>
      <c r="C2082">
        <f t="shared" ca="1" si="723"/>
        <v>0</v>
      </c>
      <c r="D2082">
        <f t="shared" ca="1" si="713"/>
        <v>-7.552777777777778</v>
      </c>
      <c r="E2082">
        <f t="shared" ca="1" si="714"/>
        <v>1.7859639999999999</v>
      </c>
      <c r="J2082">
        <f t="shared" ca="1" si="715"/>
        <v>127.79444444444445</v>
      </c>
      <c r="K2082">
        <f t="shared" ca="1" si="711"/>
        <v>1.7859639999999999</v>
      </c>
      <c r="P2082">
        <f t="shared" ca="1" si="716"/>
        <v>127.79444444444445</v>
      </c>
      <c r="Q2082">
        <f t="shared" ca="1" si="712"/>
        <v>1.7859639999999999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9"/>
      <c r="AH2082" s="27"/>
      <c r="AS2082" s="1">
        <v>43073</v>
      </c>
      <c r="AT2082">
        <v>1.3660000000000001</v>
      </c>
      <c r="AU2082">
        <f t="shared" si="717"/>
        <v>1.366E-2</v>
      </c>
      <c r="AW2082" s="1">
        <v>43074</v>
      </c>
      <c r="AX2082">
        <v>1.448</v>
      </c>
      <c r="AY2082">
        <f t="shared" si="718"/>
        <v>1.448E-2</v>
      </c>
      <c r="BA2082" s="1">
        <v>43105</v>
      </c>
      <c r="BB2082">
        <v>1.927</v>
      </c>
      <c r="BC2082">
        <f t="shared" si="719"/>
        <v>1.9269999999999999E-2</v>
      </c>
      <c r="BE2082" s="1">
        <v>43105</v>
      </c>
      <c r="BF2082">
        <v>2.1240000000000001</v>
      </c>
      <c r="BG2082">
        <f t="shared" si="720"/>
        <v>2.1240000000000002E-2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3">
        <f t="shared" ca="1" si="721"/>
        <v>48726</v>
      </c>
      <c r="B2083" s="20">
        <f t="shared" ca="1" si="710"/>
        <v>0</v>
      </c>
      <c r="C2083">
        <f t="shared" ca="1" si="723"/>
        <v>0</v>
      </c>
      <c r="D2083">
        <f t="shared" ca="1" si="713"/>
        <v>-7.5555555555555554</v>
      </c>
      <c r="E2083">
        <f t="shared" ca="1" si="714"/>
        <v>1.7859639999999999</v>
      </c>
      <c r="J2083">
        <f t="shared" ca="1" si="715"/>
        <v>127.79444444444445</v>
      </c>
      <c r="K2083">
        <f t="shared" ca="1" si="711"/>
        <v>1.7859639999999999</v>
      </c>
      <c r="P2083">
        <f t="shared" ca="1" si="716"/>
        <v>127.79444444444445</v>
      </c>
      <c r="Q2083">
        <f t="shared" ca="1" si="712"/>
        <v>1.7859639999999999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9"/>
      <c r="AH2083" s="27"/>
      <c r="AS2083" s="1">
        <v>43070</v>
      </c>
      <c r="AT2083">
        <v>1.36</v>
      </c>
      <c r="AU2083">
        <f t="shared" si="717"/>
        <v>1.3600000000000001E-2</v>
      </c>
      <c r="AW2083" s="1">
        <v>43073</v>
      </c>
      <c r="AX2083">
        <v>1.45</v>
      </c>
      <c r="AY2083">
        <f t="shared" si="718"/>
        <v>1.4499999999999999E-2</v>
      </c>
      <c r="BA2083" s="1">
        <v>43104</v>
      </c>
      <c r="BB2083">
        <v>1.9219999999999999</v>
      </c>
      <c r="BC2083">
        <f t="shared" si="719"/>
        <v>1.9220000000000001E-2</v>
      </c>
      <c r="BE2083" s="1">
        <v>43104</v>
      </c>
      <c r="BF2083">
        <v>2.1040000000000001</v>
      </c>
      <c r="BG2083">
        <f t="shared" si="720"/>
        <v>2.104E-2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3">
        <f t="shared" ca="1" si="721"/>
        <v>48729</v>
      </c>
      <c r="B2084" s="20">
        <f t="shared" ca="1" si="710"/>
        <v>0</v>
      </c>
      <c r="C2084">
        <f t="shared" ca="1" si="723"/>
        <v>0</v>
      </c>
      <c r="D2084">
        <f t="shared" ca="1" si="713"/>
        <v>-7.5638888888888891</v>
      </c>
      <c r="E2084">
        <f t="shared" ca="1" si="714"/>
        <v>1.7859639999999999</v>
      </c>
      <c r="J2084">
        <f t="shared" ca="1" si="715"/>
        <v>127.79444444444445</v>
      </c>
      <c r="K2084">
        <f t="shared" ca="1" si="711"/>
        <v>1.7859639999999999</v>
      </c>
      <c r="P2084">
        <f t="shared" ca="1" si="716"/>
        <v>127.79444444444445</v>
      </c>
      <c r="Q2084">
        <f t="shared" ca="1" si="712"/>
        <v>1.7859639999999999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9"/>
      <c r="AH2084" s="27"/>
      <c r="AS2084" s="1">
        <v>43069</v>
      </c>
      <c r="AT2084">
        <v>1.3620000000000001</v>
      </c>
      <c r="AU2084">
        <f t="shared" si="717"/>
        <v>1.362E-2</v>
      </c>
      <c r="AW2084" s="1">
        <v>43070</v>
      </c>
      <c r="AX2084">
        <v>1.4350000000000001</v>
      </c>
      <c r="AY2084">
        <f t="shared" si="718"/>
        <v>1.435E-2</v>
      </c>
      <c r="BA2084" s="1">
        <v>43103</v>
      </c>
      <c r="BB2084">
        <v>1.895</v>
      </c>
      <c r="BC2084">
        <f t="shared" si="719"/>
        <v>1.8950000000000002E-2</v>
      </c>
      <c r="BE2084" s="1">
        <v>43103</v>
      </c>
      <c r="BF2084">
        <v>2.0739999999999998</v>
      </c>
      <c r="BG2084">
        <f t="shared" si="720"/>
        <v>2.0739999999999998E-2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3">
        <f t="shared" ca="1" si="721"/>
        <v>48730</v>
      </c>
      <c r="B2085" s="20">
        <f t="shared" ca="1" si="710"/>
        <v>0</v>
      </c>
      <c r="C2085">
        <f t="shared" ca="1" si="723"/>
        <v>0</v>
      </c>
      <c r="D2085">
        <f t="shared" ca="1" si="713"/>
        <v>-7.5666666666666664</v>
      </c>
      <c r="E2085">
        <f t="shared" ca="1" si="714"/>
        <v>1.7859639999999999</v>
      </c>
      <c r="J2085">
        <f t="shared" ca="1" si="715"/>
        <v>127.79444444444445</v>
      </c>
      <c r="K2085">
        <f t="shared" ca="1" si="711"/>
        <v>1.7859639999999999</v>
      </c>
      <c r="P2085">
        <f t="shared" ca="1" si="716"/>
        <v>127.79444444444445</v>
      </c>
      <c r="Q2085">
        <f t="shared" ca="1" si="712"/>
        <v>1.7859639999999999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9"/>
      <c r="AH2085" s="27"/>
      <c r="AS2085" s="1">
        <v>43068</v>
      </c>
      <c r="AT2085">
        <v>1.345</v>
      </c>
      <c r="AU2085">
        <f t="shared" si="717"/>
        <v>1.345E-2</v>
      </c>
      <c r="AW2085" s="1">
        <v>43069</v>
      </c>
      <c r="AX2085">
        <v>1.4470000000000001</v>
      </c>
      <c r="AY2085">
        <f t="shared" si="718"/>
        <v>1.447E-2</v>
      </c>
      <c r="BA2085" s="1">
        <v>43102</v>
      </c>
      <c r="BB2085">
        <v>1.893</v>
      </c>
      <c r="BC2085">
        <f t="shared" si="719"/>
        <v>1.8929999999999999E-2</v>
      </c>
      <c r="BE2085" s="1">
        <v>43102</v>
      </c>
      <c r="BF2085">
        <v>2.0670000000000002</v>
      </c>
      <c r="BG2085">
        <f t="shared" si="720"/>
        <v>2.0670000000000001E-2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3">
        <f t="shared" ca="1" si="721"/>
        <v>48731</v>
      </c>
      <c r="B2086" s="20">
        <f t="shared" ca="1" si="710"/>
        <v>0</v>
      </c>
      <c r="C2086">
        <f t="shared" ca="1" si="723"/>
        <v>0</v>
      </c>
      <c r="D2086">
        <f t="shared" ca="1" si="713"/>
        <v>-7.5694444444444446</v>
      </c>
      <c r="E2086">
        <f t="shared" ca="1" si="714"/>
        <v>1.7859639999999999</v>
      </c>
      <c r="J2086">
        <f t="shared" ca="1" si="715"/>
        <v>127.79444444444445</v>
      </c>
      <c r="K2086">
        <f t="shared" ca="1" si="711"/>
        <v>1.7859639999999999</v>
      </c>
      <c r="P2086">
        <f t="shared" ca="1" si="716"/>
        <v>127.79444444444445</v>
      </c>
      <c r="Q2086">
        <f t="shared" ca="1" si="712"/>
        <v>1.7859639999999999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9"/>
      <c r="AH2086" s="27"/>
      <c r="AS2086" s="1">
        <v>43067</v>
      </c>
      <c r="AT2086">
        <v>1.343</v>
      </c>
      <c r="AU2086">
        <f t="shared" si="717"/>
        <v>1.3429999999999999E-2</v>
      </c>
      <c r="AW2086" s="1">
        <v>43068</v>
      </c>
      <c r="AX2086">
        <v>1.4259999999999999</v>
      </c>
      <c r="AY2086">
        <f t="shared" si="718"/>
        <v>1.426E-2</v>
      </c>
      <c r="BA2086" s="1">
        <v>43101</v>
      </c>
      <c r="BB2086">
        <v>1.869</v>
      </c>
      <c r="BC2086">
        <f t="shared" si="719"/>
        <v>1.8689999999999998E-2</v>
      </c>
      <c r="BE2086" s="1">
        <v>43101</v>
      </c>
      <c r="BF2086">
        <v>2.0579999999999998</v>
      </c>
      <c r="BG2086">
        <f t="shared" si="720"/>
        <v>2.0579999999999998E-2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3">
        <f t="shared" ca="1" si="721"/>
        <v>48732</v>
      </c>
      <c r="B2087" s="20">
        <f t="shared" ca="1" si="710"/>
        <v>0</v>
      </c>
      <c r="C2087">
        <f t="shared" ca="1" si="723"/>
        <v>0</v>
      </c>
      <c r="D2087">
        <f t="shared" ca="1" si="713"/>
        <v>-7.572222222222222</v>
      </c>
      <c r="E2087">
        <f t="shared" ca="1" si="714"/>
        <v>1.7859639999999999</v>
      </c>
      <c r="J2087">
        <f t="shared" ca="1" si="715"/>
        <v>127.79444444444445</v>
      </c>
      <c r="K2087">
        <f t="shared" ca="1" si="711"/>
        <v>1.7859639999999999</v>
      </c>
      <c r="P2087">
        <f t="shared" ca="1" si="716"/>
        <v>127.79444444444445</v>
      </c>
      <c r="Q2087">
        <f t="shared" ca="1" si="712"/>
        <v>1.7859639999999999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9"/>
      <c r="AH2087" s="27"/>
      <c r="AS2087" s="1">
        <v>43066</v>
      </c>
      <c r="AT2087">
        <v>1.345</v>
      </c>
      <c r="AU2087">
        <f t="shared" si="717"/>
        <v>1.345E-2</v>
      </c>
      <c r="AW2087" s="1">
        <v>43067</v>
      </c>
      <c r="AX2087">
        <v>1.423</v>
      </c>
      <c r="AY2087">
        <f t="shared" si="718"/>
        <v>1.423E-2</v>
      </c>
      <c r="BA2087" s="1">
        <v>43098</v>
      </c>
      <c r="BB2087">
        <v>1.8779999999999999</v>
      </c>
      <c r="BC2087">
        <f t="shared" si="719"/>
        <v>1.8779999999999998E-2</v>
      </c>
      <c r="BE2087" s="1">
        <v>43098</v>
      </c>
      <c r="BF2087">
        <v>2.0482</v>
      </c>
      <c r="BG2087">
        <f t="shared" si="720"/>
        <v>2.0482E-2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3">
        <f t="shared" ca="1" si="721"/>
        <v>48733</v>
      </c>
      <c r="B2088" s="20">
        <f t="shared" ca="1" si="710"/>
        <v>0</v>
      </c>
      <c r="C2088">
        <f t="shared" ca="1" si="723"/>
        <v>0</v>
      </c>
      <c r="D2088">
        <f t="shared" ca="1" si="713"/>
        <v>-7.5750000000000002</v>
      </c>
      <c r="E2088">
        <f t="shared" ca="1" si="714"/>
        <v>1.7859639999999999</v>
      </c>
      <c r="J2088">
        <f t="shared" ca="1" si="715"/>
        <v>127.79444444444445</v>
      </c>
      <c r="K2088">
        <f t="shared" ca="1" si="711"/>
        <v>1.7859639999999999</v>
      </c>
      <c r="P2088">
        <f t="shared" ca="1" si="716"/>
        <v>127.79444444444445</v>
      </c>
      <c r="Q2088">
        <f t="shared" ca="1" si="712"/>
        <v>1.7859639999999999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9"/>
      <c r="AH2088" s="27"/>
      <c r="AS2088" s="1">
        <v>43063</v>
      </c>
      <c r="AT2088">
        <v>1.339</v>
      </c>
      <c r="AU2088">
        <f t="shared" si="717"/>
        <v>1.3389999999999999E-2</v>
      </c>
      <c r="AW2088" s="1">
        <v>43066</v>
      </c>
      <c r="AX2088">
        <v>1.4139999999999999</v>
      </c>
      <c r="AY2088">
        <f t="shared" si="718"/>
        <v>1.414E-2</v>
      </c>
      <c r="BA2088" s="1">
        <v>43097</v>
      </c>
      <c r="BB2088">
        <v>1.8740000000000001</v>
      </c>
      <c r="BC2088">
        <f t="shared" si="719"/>
        <v>1.874E-2</v>
      </c>
      <c r="BE2088" s="1">
        <v>43097</v>
      </c>
      <c r="BF2088">
        <v>2.0489999999999999</v>
      </c>
      <c r="BG2088">
        <f t="shared" si="720"/>
        <v>2.0489999999999998E-2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3">
        <f t="shared" ca="1" si="721"/>
        <v>48736</v>
      </c>
      <c r="B2089" s="20">
        <f t="shared" ca="1" si="710"/>
        <v>0</v>
      </c>
      <c r="C2089">
        <f t="shared" ca="1" si="723"/>
        <v>0</v>
      </c>
      <c r="D2089">
        <f t="shared" ca="1" si="713"/>
        <v>-7.583333333333333</v>
      </c>
      <c r="E2089">
        <f t="shared" ca="1" si="714"/>
        <v>1.7859639999999999</v>
      </c>
      <c r="J2089">
        <f t="shared" ca="1" si="715"/>
        <v>127.79444444444445</v>
      </c>
      <c r="K2089">
        <f t="shared" ca="1" si="711"/>
        <v>1.7859639999999999</v>
      </c>
      <c r="P2089">
        <f t="shared" ca="1" si="716"/>
        <v>127.79444444444445</v>
      </c>
      <c r="Q2089">
        <f t="shared" ca="1" si="712"/>
        <v>1.7859639999999999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9"/>
      <c r="AH2089" s="27"/>
      <c r="AS2089" s="1">
        <v>43062</v>
      </c>
      <c r="AT2089">
        <v>1.3440000000000001</v>
      </c>
      <c r="AU2089">
        <f t="shared" si="717"/>
        <v>1.3440000000000001E-2</v>
      </c>
      <c r="AW2089" s="1">
        <v>43063</v>
      </c>
      <c r="AX2089">
        <v>1.4179999999999999</v>
      </c>
      <c r="AY2089">
        <f t="shared" si="718"/>
        <v>1.418E-2</v>
      </c>
      <c r="BA2089" s="1">
        <v>43096</v>
      </c>
      <c r="BB2089">
        <v>1.871</v>
      </c>
      <c r="BC2089">
        <f t="shared" si="719"/>
        <v>1.8710000000000001E-2</v>
      </c>
      <c r="BE2089" s="1">
        <v>43096</v>
      </c>
      <c r="BF2089">
        <v>2.04</v>
      </c>
      <c r="BG2089">
        <f t="shared" si="720"/>
        <v>2.0400000000000001E-2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3">
        <f t="shared" ca="1" si="721"/>
        <v>48737</v>
      </c>
      <c r="B2090" s="20">
        <f t="shared" ca="1" si="710"/>
        <v>0</v>
      </c>
      <c r="C2090">
        <f t="shared" ca="1" si="723"/>
        <v>0</v>
      </c>
      <c r="D2090">
        <f t="shared" ca="1" si="713"/>
        <v>-7.5861111111111112</v>
      </c>
      <c r="E2090">
        <f t="shared" ca="1" si="714"/>
        <v>1.7859639999999999</v>
      </c>
      <c r="J2090">
        <f t="shared" ca="1" si="715"/>
        <v>127.79444444444445</v>
      </c>
      <c r="K2090">
        <f t="shared" ca="1" si="711"/>
        <v>1.7859639999999999</v>
      </c>
      <c r="P2090">
        <f t="shared" ca="1" si="716"/>
        <v>127.79444444444445</v>
      </c>
      <c r="Q2090">
        <f t="shared" ca="1" si="712"/>
        <v>1.7859639999999999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9"/>
      <c r="AH2090" s="27"/>
      <c r="AS2090" s="1">
        <v>43061</v>
      </c>
      <c r="AT2090">
        <v>1.34</v>
      </c>
      <c r="AU2090">
        <f t="shared" si="717"/>
        <v>1.34E-2</v>
      </c>
      <c r="AW2090" s="1">
        <v>43062</v>
      </c>
      <c r="AX2090">
        <v>1.411</v>
      </c>
      <c r="AY2090">
        <f t="shared" si="718"/>
        <v>1.4110000000000001E-2</v>
      </c>
      <c r="BA2090" s="1">
        <v>43095</v>
      </c>
      <c r="BB2090">
        <v>1.8919999999999999</v>
      </c>
      <c r="BC2090">
        <f t="shared" si="719"/>
        <v>1.8919999999999999E-2</v>
      </c>
      <c r="BE2090" s="1">
        <v>43095</v>
      </c>
      <c r="BF2090">
        <v>2.081</v>
      </c>
      <c r="BG2090">
        <f t="shared" si="720"/>
        <v>2.0809999999999999E-2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3">
        <f t="shared" ca="1" si="721"/>
        <v>48738</v>
      </c>
      <c r="B2091" s="20">
        <f t="shared" ca="1" si="710"/>
        <v>0</v>
      </c>
      <c r="C2091">
        <f t="shared" ca="1" si="723"/>
        <v>0</v>
      </c>
      <c r="D2091">
        <f t="shared" ca="1" si="713"/>
        <v>-7.5888888888888886</v>
      </c>
      <c r="E2091">
        <f t="shared" ca="1" si="714"/>
        <v>1.7859639999999999</v>
      </c>
      <c r="J2091">
        <f t="shared" ca="1" si="715"/>
        <v>127.79444444444445</v>
      </c>
      <c r="K2091">
        <f t="shared" ca="1" si="711"/>
        <v>1.7859639999999999</v>
      </c>
      <c r="P2091">
        <f t="shared" ca="1" si="716"/>
        <v>127.79444444444445</v>
      </c>
      <c r="Q2091">
        <f t="shared" ca="1" si="712"/>
        <v>1.7859639999999999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9"/>
      <c r="AH2091" s="27"/>
      <c r="AS2091" s="1">
        <v>43060</v>
      </c>
      <c r="AT2091">
        <v>1.34</v>
      </c>
      <c r="AU2091">
        <f t="shared" si="717"/>
        <v>1.34E-2</v>
      </c>
      <c r="AW2091" s="1">
        <v>43061</v>
      </c>
      <c r="AX2091">
        <v>1.41</v>
      </c>
      <c r="AY2091">
        <f t="shared" si="718"/>
        <v>1.41E-2</v>
      </c>
      <c r="BA2091" s="1">
        <v>43094</v>
      </c>
      <c r="BB2091">
        <v>1.8839999999999999</v>
      </c>
      <c r="BC2091">
        <f t="shared" si="719"/>
        <v>1.8839999999999999E-2</v>
      </c>
      <c r="BE2091" s="1">
        <v>43094</v>
      </c>
      <c r="BF2091">
        <v>2.085</v>
      </c>
      <c r="BG2091">
        <f t="shared" si="720"/>
        <v>2.085E-2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3">
        <f t="shared" ca="1" si="721"/>
        <v>48739</v>
      </c>
      <c r="B2092" s="20">
        <f t="shared" ca="1" si="710"/>
        <v>0</v>
      </c>
      <c r="C2092">
        <f t="shared" ca="1" si="723"/>
        <v>0</v>
      </c>
      <c r="D2092">
        <f t="shared" ca="1" si="713"/>
        <v>-7.5916666666666668</v>
      </c>
      <c r="E2092">
        <f t="shared" ca="1" si="714"/>
        <v>1.7859639999999999</v>
      </c>
      <c r="J2092">
        <f t="shared" ca="1" si="715"/>
        <v>127.79444444444445</v>
      </c>
      <c r="K2092">
        <f t="shared" ca="1" si="711"/>
        <v>1.7859639999999999</v>
      </c>
      <c r="P2092">
        <f t="shared" ca="1" si="716"/>
        <v>127.79444444444445</v>
      </c>
      <c r="Q2092">
        <f t="shared" ca="1" si="712"/>
        <v>1.7859639999999999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9"/>
      <c r="AH2092" s="27"/>
      <c r="AS2092" s="1">
        <v>43059</v>
      </c>
      <c r="AT2092">
        <v>1.327</v>
      </c>
      <c r="AU2092">
        <f t="shared" si="717"/>
        <v>1.3269999999999999E-2</v>
      </c>
      <c r="AW2092" s="1">
        <v>43060</v>
      </c>
      <c r="AX2092">
        <v>1.4079999999999999</v>
      </c>
      <c r="AY2092">
        <f t="shared" si="718"/>
        <v>1.4079999999999999E-2</v>
      </c>
      <c r="BA2092" s="1">
        <v>43091</v>
      </c>
      <c r="BB2092">
        <v>1.893</v>
      </c>
      <c r="BC2092">
        <f t="shared" si="719"/>
        <v>1.8929999999999999E-2</v>
      </c>
      <c r="BE2092" s="1">
        <v>43091</v>
      </c>
      <c r="BF2092">
        <v>2.0579999999999998</v>
      </c>
      <c r="BG2092">
        <f t="shared" si="720"/>
        <v>2.0579999999999998E-2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3">
        <f t="shared" ca="1" si="721"/>
        <v>48740</v>
      </c>
      <c r="B2093" s="20">
        <f t="shared" ca="1" si="710"/>
        <v>0</v>
      </c>
      <c r="C2093">
        <f t="shared" ca="1" si="723"/>
        <v>0</v>
      </c>
      <c r="D2093">
        <f t="shared" ca="1" si="713"/>
        <v>-7.5944444444444441</v>
      </c>
      <c r="E2093">
        <f t="shared" ca="1" si="714"/>
        <v>1.7859639999999999</v>
      </c>
      <c r="J2093">
        <f t="shared" ca="1" si="715"/>
        <v>127.79444444444445</v>
      </c>
      <c r="K2093">
        <f t="shared" ca="1" si="711"/>
        <v>1.7859639999999999</v>
      </c>
      <c r="P2093">
        <f t="shared" ca="1" si="716"/>
        <v>127.79444444444445</v>
      </c>
      <c r="Q2093">
        <f t="shared" ca="1" si="712"/>
        <v>1.7859639999999999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9"/>
      <c r="AH2093" s="27"/>
      <c r="AS2093" s="1">
        <v>43056</v>
      </c>
      <c r="AT2093">
        <v>1.319</v>
      </c>
      <c r="AU2093">
        <f t="shared" si="717"/>
        <v>1.319E-2</v>
      </c>
      <c r="AW2093" s="1">
        <v>43059</v>
      </c>
      <c r="AX2093">
        <v>1.403</v>
      </c>
      <c r="AY2093">
        <f t="shared" si="718"/>
        <v>1.4030000000000001E-2</v>
      </c>
      <c r="BA2093" s="1">
        <v>43090</v>
      </c>
      <c r="BB2093">
        <v>1.877</v>
      </c>
      <c r="BC2093">
        <f t="shared" si="719"/>
        <v>1.8769999999999998E-2</v>
      </c>
      <c r="BE2093" s="1">
        <v>43090</v>
      </c>
      <c r="BF2093">
        <v>2.056</v>
      </c>
      <c r="BG2093">
        <f t="shared" si="720"/>
        <v>2.0560000000000002E-2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3">
        <f t="shared" ca="1" si="721"/>
        <v>48743</v>
      </c>
      <c r="B2094" s="20">
        <f t="shared" ca="1" si="710"/>
        <v>0</v>
      </c>
      <c r="C2094">
        <f t="shared" ca="1" si="723"/>
        <v>0</v>
      </c>
      <c r="D2094">
        <f t="shared" ca="1" si="713"/>
        <v>-7.6027777777777779</v>
      </c>
      <c r="E2094">
        <f t="shared" ca="1" si="714"/>
        <v>1.7859639999999999</v>
      </c>
      <c r="J2094">
        <f t="shared" ca="1" si="715"/>
        <v>127.79444444444445</v>
      </c>
      <c r="K2094">
        <f t="shared" ca="1" si="711"/>
        <v>1.7859639999999999</v>
      </c>
      <c r="P2094">
        <f t="shared" ca="1" si="716"/>
        <v>127.79444444444445</v>
      </c>
      <c r="Q2094">
        <f t="shared" ca="1" si="712"/>
        <v>1.7859639999999999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9"/>
      <c r="AH2094" s="27"/>
      <c r="AS2094" s="1">
        <v>43055</v>
      </c>
      <c r="AT2094">
        <v>1.32</v>
      </c>
      <c r="AU2094">
        <f t="shared" si="717"/>
        <v>1.32E-2</v>
      </c>
      <c r="AW2094" s="1">
        <v>43056</v>
      </c>
      <c r="AX2094">
        <v>1.3959999999999999</v>
      </c>
      <c r="AY2094">
        <f t="shared" si="718"/>
        <v>1.3959999999999998E-2</v>
      </c>
      <c r="BA2094" s="1">
        <v>43089</v>
      </c>
      <c r="BB2094">
        <v>1.865</v>
      </c>
      <c r="BC2094">
        <f t="shared" si="719"/>
        <v>1.865E-2</v>
      </c>
      <c r="BE2094" s="1">
        <v>43089</v>
      </c>
      <c r="BF2094">
        <v>2.0339999999999998</v>
      </c>
      <c r="BG2094">
        <f t="shared" si="720"/>
        <v>2.0339999999999997E-2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3">
        <f t="shared" ca="1" si="721"/>
        <v>48744</v>
      </c>
      <c r="B2095" s="20">
        <f t="shared" ca="1" si="710"/>
        <v>0</v>
      </c>
      <c r="C2095">
        <f t="shared" ca="1" si="723"/>
        <v>0</v>
      </c>
      <c r="D2095">
        <f t="shared" ca="1" si="713"/>
        <v>-7.6055555555555552</v>
      </c>
      <c r="E2095">
        <f t="shared" ca="1" si="714"/>
        <v>1.7859639999999999</v>
      </c>
      <c r="J2095">
        <f t="shared" ca="1" si="715"/>
        <v>127.79444444444445</v>
      </c>
      <c r="K2095">
        <f t="shared" ca="1" si="711"/>
        <v>1.7859639999999999</v>
      </c>
      <c r="P2095">
        <f t="shared" ca="1" si="716"/>
        <v>127.79444444444445</v>
      </c>
      <c r="Q2095">
        <f t="shared" ca="1" si="712"/>
        <v>1.7859639999999999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9"/>
      <c r="AH2095" s="27"/>
      <c r="AS2095" s="1">
        <v>43054</v>
      </c>
      <c r="AT2095">
        <v>1.3120000000000001</v>
      </c>
      <c r="AU2095">
        <f t="shared" si="717"/>
        <v>1.312E-2</v>
      </c>
      <c r="AW2095" s="1">
        <v>43055</v>
      </c>
      <c r="AX2095">
        <v>1.4</v>
      </c>
      <c r="AY2095">
        <f t="shared" si="718"/>
        <v>1.3999999999999999E-2</v>
      </c>
      <c r="BA2095" s="1">
        <v>43088</v>
      </c>
      <c r="BB2095">
        <v>1.855</v>
      </c>
      <c r="BC2095">
        <f t="shared" si="719"/>
        <v>1.8550000000000001E-2</v>
      </c>
      <c r="BE2095" s="1">
        <v>43088</v>
      </c>
      <c r="BF2095">
        <v>2.0390000000000001</v>
      </c>
      <c r="BG2095">
        <f t="shared" si="720"/>
        <v>2.0390000000000002E-2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3">
        <f t="shared" ca="1" si="721"/>
        <v>48745</v>
      </c>
      <c r="B2096" s="20">
        <f t="shared" ca="1" si="710"/>
        <v>0</v>
      </c>
      <c r="C2096">
        <f t="shared" ca="1" si="723"/>
        <v>0</v>
      </c>
      <c r="D2096">
        <f t="shared" ca="1" si="713"/>
        <v>-7.6083333333333334</v>
      </c>
      <c r="E2096">
        <f t="shared" ca="1" si="714"/>
        <v>1.7859639999999999</v>
      </c>
      <c r="J2096">
        <f t="shared" ca="1" si="715"/>
        <v>127.79444444444445</v>
      </c>
      <c r="K2096">
        <f t="shared" ca="1" si="711"/>
        <v>1.7859639999999999</v>
      </c>
      <c r="P2096">
        <f t="shared" ca="1" si="716"/>
        <v>127.79444444444445</v>
      </c>
      <c r="Q2096">
        <f t="shared" ca="1" si="712"/>
        <v>1.7859639999999999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9"/>
      <c r="AH2096" s="27"/>
      <c r="AS2096" s="1">
        <v>43053</v>
      </c>
      <c r="AT2096">
        <v>1.304</v>
      </c>
      <c r="AU2096">
        <f t="shared" si="717"/>
        <v>1.3040000000000001E-2</v>
      </c>
      <c r="AW2096" s="1">
        <v>43054</v>
      </c>
      <c r="AX2096">
        <v>1.381</v>
      </c>
      <c r="AY2096">
        <f t="shared" si="718"/>
        <v>1.3809999999999999E-2</v>
      </c>
      <c r="BA2096" s="1">
        <v>43087</v>
      </c>
      <c r="BB2096">
        <v>1.8360000000000001</v>
      </c>
      <c r="BC2096">
        <f t="shared" si="719"/>
        <v>1.8360000000000001E-2</v>
      </c>
      <c r="BE2096" s="1">
        <v>43087</v>
      </c>
      <c r="BF2096">
        <v>2.0049999999999999</v>
      </c>
      <c r="BG2096">
        <f t="shared" si="720"/>
        <v>2.0049999999999998E-2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3">
        <f t="shared" ca="1" si="721"/>
        <v>48746</v>
      </c>
      <c r="B2097" s="20">
        <f t="shared" ca="1" si="710"/>
        <v>0</v>
      </c>
      <c r="C2097">
        <f t="shared" ca="1" si="723"/>
        <v>0</v>
      </c>
      <c r="D2097">
        <f t="shared" ca="1" si="713"/>
        <v>-7.6111111111111107</v>
      </c>
      <c r="E2097">
        <f t="shared" ca="1" si="714"/>
        <v>1.7859639999999999</v>
      </c>
      <c r="J2097">
        <f t="shared" ca="1" si="715"/>
        <v>127.79444444444445</v>
      </c>
      <c r="K2097">
        <f t="shared" ca="1" si="711"/>
        <v>1.7859639999999999</v>
      </c>
      <c r="P2097">
        <f t="shared" ca="1" si="716"/>
        <v>127.79444444444445</v>
      </c>
      <c r="Q2097">
        <f t="shared" ca="1" si="712"/>
        <v>1.7859639999999999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9"/>
      <c r="AH2097" s="27"/>
      <c r="AS2097" s="1">
        <v>43052</v>
      </c>
      <c r="AT2097">
        <v>1.304</v>
      </c>
      <c r="AU2097">
        <f t="shared" si="717"/>
        <v>1.3040000000000001E-2</v>
      </c>
      <c r="AW2097" s="1">
        <v>43053</v>
      </c>
      <c r="AX2097">
        <v>1.3859999999999999</v>
      </c>
      <c r="AY2097">
        <f t="shared" si="718"/>
        <v>1.3859999999999999E-2</v>
      </c>
      <c r="BA2097" s="1">
        <v>43084</v>
      </c>
      <c r="BB2097">
        <v>1.829</v>
      </c>
      <c r="BC2097">
        <f t="shared" si="719"/>
        <v>1.8290000000000001E-2</v>
      </c>
      <c r="BE2097" s="1">
        <v>43084</v>
      </c>
      <c r="BF2097">
        <v>1.9850000000000001</v>
      </c>
      <c r="BG2097">
        <f t="shared" si="720"/>
        <v>1.985E-2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3">
        <f t="shared" ca="1" si="721"/>
        <v>48747</v>
      </c>
      <c r="B2098" s="20">
        <f t="shared" ca="1" si="710"/>
        <v>0</v>
      </c>
      <c r="C2098">
        <f t="shared" ca="1" si="723"/>
        <v>0</v>
      </c>
      <c r="D2098">
        <f t="shared" ca="1" si="713"/>
        <v>-7.6138888888888889</v>
      </c>
      <c r="E2098">
        <f t="shared" ca="1" si="714"/>
        <v>1.7859639999999999</v>
      </c>
      <c r="J2098">
        <f t="shared" ca="1" si="715"/>
        <v>127.79444444444445</v>
      </c>
      <c r="K2098">
        <f t="shared" ca="1" si="711"/>
        <v>1.7859639999999999</v>
      </c>
      <c r="P2098">
        <f t="shared" ca="1" si="716"/>
        <v>127.79444444444445</v>
      </c>
      <c r="Q2098">
        <f t="shared" ca="1" si="712"/>
        <v>1.7859639999999999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9"/>
      <c r="AH2098" s="27"/>
      <c r="AS2098" s="1">
        <v>43049</v>
      </c>
      <c r="AT2098">
        <v>1.3</v>
      </c>
      <c r="AU2098">
        <f t="shared" si="717"/>
        <v>1.3000000000000001E-2</v>
      </c>
      <c r="AW2098" s="1">
        <v>43052</v>
      </c>
      <c r="AX2098">
        <v>1.38</v>
      </c>
      <c r="AY2098">
        <f t="shared" si="718"/>
        <v>1.38E-2</v>
      </c>
      <c r="BA2098" s="1">
        <v>43083</v>
      </c>
      <c r="BB2098">
        <v>1.8140000000000001</v>
      </c>
      <c r="BC2098">
        <f t="shared" si="719"/>
        <v>1.814E-2</v>
      </c>
      <c r="BE2098" s="1">
        <v>43083</v>
      </c>
      <c r="BF2098">
        <v>1.976</v>
      </c>
      <c r="BG2098">
        <f t="shared" si="720"/>
        <v>1.976E-2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3">
        <f t="shared" ca="1" si="721"/>
        <v>48750</v>
      </c>
      <c r="B2099" s="20">
        <f t="shared" ca="1" si="710"/>
        <v>0</v>
      </c>
      <c r="C2099">
        <f t="shared" ca="1" si="723"/>
        <v>0</v>
      </c>
      <c r="D2099">
        <f t="shared" ca="1" si="713"/>
        <v>-7.6222222222222218</v>
      </c>
      <c r="E2099">
        <f t="shared" ca="1" si="714"/>
        <v>1.7859639999999999</v>
      </c>
      <c r="J2099">
        <f t="shared" ca="1" si="715"/>
        <v>127.79444444444445</v>
      </c>
      <c r="K2099">
        <f t="shared" ca="1" si="711"/>
        <v>1.7859639999999999</v>
      </c>
      <c r="P2099">
        <f t="shared" ca="1" si="716"/>
        <v>127.79444444444445</v>
      </c>
      <c r="Q2099">
        <f t="shared" ca="1" si="712"/>
        <v>1.7859639999999999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9"/>
      <c r="AH2099" s="27"/>
      <c r="AS2099" s="1">
        <v>43048</v>
      </c>
      <c r="AT2099">
        <v>1.296</v>
      </c>
      <c r="AU2099">
        <f t="shared" si="717"/>
        <v>1.2960000000000001E-2</v>
      </c>
      <c r="AW2099" s="1">
        <v>43049</v>
      </c>
      <c r="AX2099">
        <v>1.38</v>
      </c>
      <c r="AY2099">
        <f t="shared" si="718"/>
        <v>1.38E-2</v>
      </c>
      <c r="BA2099" s="1">
        <v>43082</v>
      </c>
      <c r="BB2099">
        <v>1.8069999999999999</v>
      </c>
      <c r="BC2099">
        <f t="shared" si="719"/>
        <v>1.8069999999999999E-2</v>
      </c>
      <c r="BE2099" s="1">
        <v>43082</v>
      </c>
      <c r="BF2099">
        <v>1.9419999999999999</v>
      </c>
      <c r="BG2099">
        <f t="shared" si="720"/>
        <v>1.942E-2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3">
        <f t="shared" ca="1" si="721"/>
        <v>48751</v>
      </c>
      <c r="B2100" s="20">
        <f t="shared" ca="1" si="710"/>
        <v>0</v>
      </c>
      <c r="C2100">
        <f t="shared" ca="1" si="723"/>
        <v>0</v>
      </c>
      <c r="D2100">
        <f t="shared" ca="1" si="713"/>
        <v>-7.625</v>
      </c>
      <c r="E2100">
        <f t="shared" ca="1" si="714"/>
        <v>1.7859639999999999</v>
      </c>
      <c r="J2100">
        <f t="shared" ca="1" si="715"/>
        <v>127.79444444444445</v>
      </c>
      <c r="K2100">
        <f t="shared" ca="1" si="711"/>
        <v>1.7859639999999999</v>
      </c>
      <c r="P2100">
        <f t="shared" ca="1" si="716"/>
        <v>127.79444444444445</v>
      </c>
      <c r="Q2100">
        <f t="shared" ca="1" si="712"/>
        <v>1.7859639999999999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9"/>
      <c r="AH2100" s="27"/>
      <c r="AS2100" s="1">
        <v>43047</v>
      </c>
      <c r="AT2100">
        <v>1.3</v>
      </c>
      <c r="AU2100">
        <f t="shared" si="717"/>
        <v>1.3000000000000001E-2</v>
      </c>
      <c r="AW2100" s="1">
        <v>43048</v>
      </c>
      <c r="AX2100">
        <v>1.3720000000000001</v>
      </c>
      <c r="AY2100">
        <f t="shared" si="718"/>
        <v>1.3720000000000001E-2</v>
      </c>
      <c r="BA2100" s="1">
        <v>43081</v>
      </c>
      <c r="BB2100">
        <v>1.8180000000000001</v>
      </c>
      <c r="BC2100">
        <f t="shared" si="719"/>
        <v>1.8180000000000002E-2</v>
      </c>
      <c r="BE2100" s="1">
        <v>43081</v>
      </c>
      <c r="BF2100">
        <v>2</v>
      </c>
      <c r="BG2100">
        <f t="shared" si="720"/>
        <v>0.02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3">
        <f t="shared" ca="1" si="721"/>
        <v>48752</v>
      </c>
      <c r="B2101" s="20">
        <f t="shared" ca="1" si="710"/>
        <v>0</v>
      </c>
      <c r="C2101">
        <f t="shared" ca="1" si="723"/>
        <v>0</v>
      </c>
      <c r="D2101">
        <f t="shared" ca="1" si="713"/>
        <v>-7.6277777777777782</v>
      </c>
      <c r="E2101">
        <f t="shared" ca="1" si="714"/>
        <v>1.7859639999999999</v>
      </c>
      <c r="J2101">
        <f t="shared" ca="1" si="715"/>
        <v>127.79444444444445</v>
      </c>
      <c r="K2101">
        <f t="shared" ca="1" si="711"/>
        <v>1.7859639999999999</v>
      </c>
      <c r="P2101">
        <f t="shared" ca="1" si="716"/>
        <v>127.79444444444445</v>
      </c>
      <c r="Q2101">
        <f t="shared" ca="1" si="712"/>
        <v>1.7859639999999999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9"/>
      <c r="AH2101" s="27"/>
      <c r="AS2101" s="1">
        <v>43046</v>
      </c>
      <c r="AT2101">
        <v>1.288</v>
      </c>
      <c r="AU2101">
        <f t="shared" si="717"/>
        <v>1.2880000000000001E-2</v>
      </c>
      <c r="AW2101" s="1">
        <v>43047</v>
      </c>
      <c r="AX2101">
        <v>1.37</v>
      </c>
      <c r="AY2101">
        <f t="shared" si="718"/>
        <v>1.37E-2</v>
      </c>
      <c r="BA2101" s="1">
        <v>43080</v>
      </c>
      <c r="BB2101">
        <v>1.804</v>
      </c>
      <c r="BC2101">
        <f t="shared" si="719"/>
        <v>1.804E-2</v>
      </c>
      <c r="BE2101" s="1">
        <v>43080</v>
      </c>
      <c r="BF2101">
        <v>1.9830000000000001</v>
      </c>
      <c r="BG2101">
        <f t="shared" si="720"/>
        <v>1.983E-2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3">
        <f t="shared" ca="1" si="721"/>
        <v>48753</v>
      </c>
      <c r="B2102" s="20">
        <f t="shared" ca="1" si="710"/>
        <v>0</v>
      </c>
      <c r="C2102">
        <f t="shared" ca="1" si="723"/>
        <v>0</v>
      </c>
      <c r="D2102">
        <f t="shared" ca="1" si="713"/>
        <v>-7.6305555555555555</v>
      </c>
      <c r="E2102">
        <f t="shared" ca="1" si="714"/>
        <v>1.7859639999999999</v>
      </c>
      <c r="J2102">
        <f t="shared" ca="1" si="715"/>
        <v>127.79444444444445</v>
      </c>
      <c r="K2102">
        <f t="shared" ca="1" si="711"/>
        <v>1.7859639999999999</v>
      </c>
      <c r="P2102">
        <f t="shared" ca="1" si="716"/>
        <v>127.79444444444445</v>
      </c>
      <c r="Q2102">
        <f t="shared" ca="1" si="712"/>
        <v>1.7859639999999999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9"/>
      <c r="AH2102" s="27"/>
      <c r="AS2102" s="1">
        <v>43045</v>
      </c>
      <c r="AT2102">
        <v>1.2829999999999999</v>
      </c>
      <c r="AU2102">
        <f t="shared" si="717"/>
        <v>1.2829999999999999E-2</v>
      </c>
      <c r="AW2102" s="1">
        <v>43046</v>
      </c>
      <c r="AX2102">
        <v>1.365</v>
      </c>
      <c r="AY2102">
        <f t="shared" si="718"/>
        <v>1.3650000000000001E-2</v>
      </c>
      <c r="BA2102" s="1">
        <v>43077</v>
      </c>
      <c r="BB2102">
        <v>1.7909999999999999</v>
      </c>
      <c r="BC2102">
        <f t="shared" si="719"/>
        <v>1.7909999999999999E-2</v>
      </c>
      <c r="BE2102" s="1">
        <v>43077</v>
      </c>
      <c r="BF2102">
        <v>1.972</v>
      </c>
      <c r="BG2102">
        <f t="shared" si="720"/>
        <v>1.9720000000000001E-2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3">
        <f t="shared" ca="1" si="721"/>
        <v>48754</v>
      </c>
      <c r="B2103" s="20">
        <f t="shared" ca="1" si="710"/>
        <v>0</v>
      </c>
      <c r="C2103">
        <f t="shared" ca="1" si="723"/>
        <v>0</v>
      </c>
      <c r="D2103">
        <f t="shared" ca="1" si="713"/>
        <v>-7.6333333333333337</v>
      </c>
      <c r="E2103">
        <f t="shared" ca="1" si="714"/>
        <v>1.7859639999999999</v>
      </c>
      <c r="J2103">
        <f t="shared" ca="1" si="715"/>
        <v>127.79444444444445</v>
      </c>
      <c r="K2103">
        <f t="shared" ca="1" si="711"/>
        <v>1.7859639999999999</v>
      </c>
      <c r="P2103">
        <f t="shared" ca="1" si="716"/>
        <v>127.79444444444445</v>
      </c>
      <c r="Q2103">
        <f t="shared" ca="1" si="712"/>
        <v>1.7859639999999999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9"/>
      <c r="AH2103" s="27"/>
      <c r="AS2103" s="1">
        <v>43042</v>
      </c>
      <c r="AT2103">
        <v>1.2809999999999999</v>
      </c>
      <c r="AU2103">
        <f t="shared" si="717"/>
        <v>1.2809999999999998E-2</v>
      </c>
      <c r="AW2103" s="1">
        <v>43045</v>
      </c>
      <c r="AX2103">
        <v>1.361</v>
      </c>
      <c r="AY2103">
        <f t="shared" si="718"/>
        <v>1.3610000000000001E-2</v>
      </c>
      <c r="BA2103" s="1">
        <v>43076</v>
      </c>
      <c r="BB2103">
        <v>1.7829999999999999</v>
      </c>
      <c r="BC2103">
        <f t="shared" si="719"/>
        <v>1.7829999999999999E-2</v>
      </c>
      <c r="BE2103" s="1">
        <v>43076</v>
      </c>
      <c r="BF2103">
        <v>1.9410000000000001</v>
      </c>
      <c r="BG2103">
        <f t="shared" si="720"/>
        <v>1.941E-2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3">
        <f t="shared" ca="1" si="721"/>
        <v>48757</v>
      </c>
      <c r="B2104" s="20">
        <f t="shared" ca="1" si="710"/>
        <v>0</v>
      </c>
      <c r="C2104">
        <f t="shared" ca="1" si="723"/>
        <v>0</v>
      </c>
      <c r="D2104">
        <f t="shared" ca="1" si="713"/>
        <v>-7.6416666666666666</v>
      </c>
      <c r="E2104">
        <f t="shared" ca="1" si="714"/>
        <v>1.7859639999999999</v>
      </c>
      <c r="J2104">
        <f t="shared" ca="1" si="715"/>
        <v>127.79444444444445</v>
      </c>
      <c r="K2104">
        <f t="shared" ca="1" si="711"/>
        <v>1.7859639999999999</v>
      </c>
      <c r="P2104">
        <f t="shared" ca="1" si="716"/>
        <v>127.79444444444445</v>
      </c>
      <c r="Q2104">
        <f t="shared" ca="1" si="712"/>
        <v>1.7859639999999999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9"/>
      <c r="AH2104" s="27"/>
      <c r="AS2104" s="1">
        <v>43041</v>
      </c>
      <c r="AT2104">
        <v>1.28</v>
      </c>
      <c r="AU2104">
        <f t="shared" si="717"/>
        <v>1.2800000000000001E-2</v>
      </c>
      <c r="AW2104" s="1">
        <v>43042</v>
      </c>
      <c r="AX2104">
        <v>1.36</v>
      </c>
      <c r="AY2104">
        <f t="shared" si="718"/>
        <v>1.3600000000000001E-2</v>
      </c>
      <c r="BA2104" s="1">
        <v>43075</v>
      </c>
      <c r="BB2104">
        <v>1.778</v>
      </c>
      <c r="BC2104">
        <f t="shared" si="719"/>
        <v>1.7780000000000001E-2</v>
      </c>
      <c r="BE2104" s="1">
        <v>43075</v>
      </c>
      <c r="BF2104">
        <v>1.9610000000000001</v>
      </c>
      <c r="BG2104">
        <f t="shared" si="720"/>
        <v>1.9610000000000002E-2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3">
        <f t="shared" ca="1" si="721"/>
        <v>48758</v>
      </c>
      <c r="B2105" s="20">
        <f t="shared" ca="1" si="710"/>
        <v>0</v>
      </c>
      <c r="C2105">
        <f t="shared" ca="1" si="723"/>
        <v>0</v>
      </c>
      <c r="D2105">
        <f t="shared" ca="1" si="713"/>
        <v>-7.6444444444444448</v>
      </c>
      <c r="E2105">
        <f t="shared" ca="1" si="714"/>
        <v>1.7859639999999999</v>
      </c>
      <c r="J2105">
        <f t="shared" ca="1" si="715"/>
        <v>127.79444444444445</v>
      </c>
      <c r="K2105">
        <f t="shared" ca="1" si="711"/>
        <v>1.7859639999999999</v>
      </c>
      <c r="P2105">
        <f t="shared" ca="1" si="716"/>
        <v>127.79444444444445</v>
      </c>
      <c r="Q2105">
        <f t="shared" ca="1" si="712"/>
        <v>1.7859639999999999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9"/>
      <c r="AH2105" s="27"/>
      <c r="AS2105" s="1">
        <v>43040</v>
      </c>
      <c r="AT2105">
        <v>1.2689999999999999</v>
      </c>
      <c r="AU2105">
        <f t="shared" si="717"/>
        <v>1.269E-2</v>
      </c>
      <c r="AW2105" s="1">
        <v>43041</v>
      </c>
      <c r="AX2105">
        <v>1.353</v>
      </c>
      <c r="AY2105">
        <f t="shared" si="718"/>
        <v>1.353E-2</v>
      </c>
      <c r="BA2105" s="1">
        <v>43074</v>
      </c>
      <c r="BB2105">
        <v>1.7809999999999999</v>
      </c>
      <c r="BC2105">
        <f t="shared" si="719"/>
        <v>1.7809999999999999E-2</v>
      </c>
      <c r="BE2105" s="1">
        <v>43074</v>
      </c>
      <c r="BF2105">
        <v>1.97</v>
      </c>
      <c r="BG2105">
        <f t="shared" si="720"/>
        <v>1.9699999999999999E-2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3">
        <f t="shared" ca="1" si="721"/>
        <v>48759</v>
      </c>
      <c r="B2106" s="20">
        <f t="shared" ca="1" si="710"/>
        <v>0</v>
      </c>
      <c r="C2106">
        <f t="shared" ca="1" si="723"/>
        <v>0</v>
      </c>
      <c r="D2106">
        <f t="shared" ca="1" si="713"/>
        <v>-7.6472222222222221</v>
      </c>
      <c r="E2106">
        <f t="shared" ca="1" si="714"/>
        <v>1.7859639999999999</v>
      </c>
      <c r="J2106">
        <f t="shared" ca="1" si="715"/>
        <v>127.79444444444445</v>
      </c>
      <c r="K2106">
        <f t="shared" ca="1" si="711"/>
        <v>1.7859639999999999</v>
      </c>
      <c r="P2106">
        <f t="shared" ca="1" si="716"/>
        <v>127.79444444444445</v>
      </c>
      <c r="Q2106">
        <f t="shared" ca="1" si="712"/>
        <v>1.7859639999999999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9"/>
      <c r="AH2106" s="27"/>
      <c r="AS2106" s="1">
        <v>43039</v>
      </c>
      <c r="AT2106">
        <v>1.2629999999999999</v>
      </c>
      <c r="AU2106">
        <f t="shared" si="717"/>
        <v>1.2629999999999999E-2</v>
      </c>
      <c r="AW2106" s="1">
        <v>43040</v>
      </c>
      <c r="AX2106">
        <v>1.3480000000000001</v>
      </c>
      <c r="AY2106">
        <f t="shared" si="718"/>
        <v>1.3480000000000001E-2</v>
      </c>
      <c r="BA2106" s="1">
        <v>43073</v>
      </c>
      <c r="BB2106">
        <v>1.77</v>
      </c>
      <c r="BC2106">
        <f t="shared" si="719"/>
        <v>1.77E-2</v>
      </c>
      <c r="BE2106" s="1">
        <v>43073</v>
      </c>
      <c r="BF2106">
        <v>1.948</v>
      </c>
      <c r="BG2106">
        <f t="shared" si="720"/>
        <v>1.9480000000000001E-2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3">
        <f t="shared" ca="1" si="721"/>
        <v>48760</v>
      </c>
      <c r="B2107" s="20">
        <f t="shared" ca="1" si="710"/>
        <v>0</v>
      </c>
      <c r="C2107">
        <f t="shared" ca="1" si="723"/>
        <v>0</v>
      </c>
      <c r="D2107">
        <f t="shared" ca="1" si="713"/>
        <v>-7.65</v>
      </c>
      <c r="E2107">
        <f t="shared" ca="1" si="714"/>
        <v>1.7859639999999999</v>
      </c>
      <c r="J2107">
        <f t="shared" ca="1" si="715"/>
        <v>127.79444444444445</v>
      </c>
      <c r="K2107">
        <f t="shared" ca="1" si="711"/>
        <v>1.7859639999999999</v>
      </c>
      <c r="P2107">
        <f t="shared" ca="1" si="716"/>
        <v>127.79444444444445</v>
      </c>
      <c r="Q2107">
        <f t="shared" ca="1" si="712"/>
        <v>1.7859639999999999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9"/>
      <c r="AH2107" s="27"/>
      <c r="AS2107" s="1">
        <v>43038</v>
      </c>
      <c r="AT2107">
        <v>1.26</v>
      </c>
      <c r="AU2107">
        <f t="shared" si="717"/>
        <v>1.26E-2</v>
      </c>
      <c r="AW2107" s="1">
        <v>43039</v>
      </c>
      <c r="AX2107">
        <v>1.34</v>
      </c>
      <c r="AY2107">
        <f t="shared" si="718"/>
        <v>1.34E-2</v>
      </c>
      <c r="BA2107" s="1">
        <v>43070</v>
      </c>
      <c r="BB2107">
        <v>1.75</v>
      </c>
      <c r="BC2107">
        <f t="shared" si="719"/>
        <v>1.7500000000000002E-2</v>
      </c>
      <c r="BE2107" s="1">
        <v>43070</v>
      </c>
      <c r="BF2107">
        <v>1.9259999999999999</v>
      </c>
      <c r="BG2107">
        <f t="shared" si="720"/>
        <v>1.9259999999999999E-2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3">
        <f t="shared" ca="1" si="721"/>
        <v>48761</v>
      </c>
      <c r="B2108" s="20">
        <f t="shared" ca="1" si="710"/>
        <v>0</v>
      </c>
      <c r="C2108">
        <f t="shared" ca="1" si="723"/>
        <v>0</v>
      </c>
      <c r="D2108">
        <f t="shared" ca="1" si="713"/>
        <v>-7.6527777777777777</v>
      </c>
      <c r="E2108">
        <f t="shared" ca="1" si="714"/>
        <v>1.7859639999999999</v>
      </c>
      <c r="J2108">
        <f t="shared" ca="1" si="715"/>
        <v>127.79444444444445</v>
      </c>
      <c r="K2108">
        <f t="shared" ca="1" si="711"/>
        <v>1.7859639999999999</v>
      </c>
      <c r="P2108">
        <f t="shared" ca="1" si="716"/>
        <v>127.79444444444445</v>
      </c>
      <c r="Q2108">
        <f t="shared" ca="1" si="712"/>
        <v>1.7859639999999999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9"/>
      <c r="AH2108" s="27"/>
      <c r="AS2108" s="1">
        <v>43035</v>
      </c>
      <c r="AT2108">
        <v>1.258</v>
      </c>
      <c r="AU2108">
        <f t="shared" si="717"/>
        <v>1.2580000000000001E-2</v>
      </c>
      <c r="AW2108" s="1">
        <v>43038</v>
      </c>
      <c r="AX2108">
        <v>1.34</v>
      </c>
      <c r="AY2108">
        <f t="shared" si="718"/>
        <v>1.34E-2</v>
      </c>
      <c r="BA2108" s="1">
        <v>43069</v>
      </c>
      <c r="BB2108">
        <v>1.7549999999999999</v>
      </c>
      <c r="BC2108">
        <f t="shared" si="719"/>
        <v>1.755E-2</v>
      </c>
      <c r="BE2108" s="1">
        <v>43069</v>
      </c>
      <c r="BF2108">
        <v>1.9419999999999999</v>
      </c>
      <c r="BG2108">
        <f t="shared" si="720"/>
        <v>1.942E-2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3">
        <f t="shared" ca="1" si="721"/>
        <v>48764</v>
      </c>
      <c r="B2109" s="20">
        <f t="shared" ca="1" si="710"/>
        <v>0</v>
      </c>
      <c r="C2109">
        <f t="shared" ca="1" si="723"/>
        <v>0</v>
      </c>
      <c r="D2109">
        <f t="shared" ca="1" si="713"/>
        <v>-7.6611111111111114</v>
      </c>
      <c r="E2109">
        <f t="shared" ca="1" si="714"/>
        <v>1.7859639999999999</v>
      </c>
      <c r="J2109">
        <f t="shared" ca="1" si="715"/>
        <v>127.79444444444445</v>
      </c>
      <c r="K2109">
        <f t="shared" ca="1" si="711"/>
        <v>1.7859639999999999</v>
      </c>
      <c r="P2109">
        <f t="shared" ca="1" si="716"/>
        <v>127.79444444444445</v>
      </c>
      <c r="Q2109">
        <f t="shared" ca="1" si="712"/>
        <v>1.7859639999999999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9"/>
      <c r="AH2109" s="27"/>
      <c r="AS2109" s="1">
        <v>43034</v>
      </c>
      <c r="AT2109">
        <v>1.2549999999999999</v>
      </c>
      <c r="AU2109">
        <f t="shared" si="717"/>
        <v>1.2549999999999999E-2</v>
      </c>
      <c r="AW2109" s="1">
        <v>43035</v>
      </c>
      <c r="AX2109">
        <v>1.35</v>
      </c>
      <c r="AY2109">
        <f t="shared" si="718"/>
        <v>1.3500000000000002E-2</v>
      </c>
      <c r="BA2109" s="1">
        <v>43068</v>
      </c>
      <c r="BB2109">
        <v>1.7390000000000001</v>
      </c>
      <c r="BC2109">
        <f t="shared" si="719"/>
        <v>1.7390000000000003E-2</v>
      </c>
      <c r="BE2109" s="1">
        <v>43068</v>
      </c>
      <c r="BF2109">
        <v>1.9059999999999999</v>
      </c>
      <c r="BG2109">
        <f t="shared" si="720"/>
        <v>1.9060000000000001E-2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3">
        <f t="shared" ca="1" si="721"/>
        <v>48765</v>
      </c>
      <c r="B2110" s="20">
        <f t="shared" ca="1" si="710"/>
        <v>0</v>
      </c>
      <c r="C2110">
        <f t="shared" ca="1" si="723"/>
        <v>0</v>
      </c>
      <c r="D2110">
        <f t="shared" ca="1" si="713"/>
        <v>-7.6638888888888888</v>
      </c>
      <c r="E2110">
        <f t="shared" ca="1" si="714"/>
        <v>1.7859639999999999</v>
      </c>
      <c r="J2110">
        <f t="shared" ca="1" si="715"/>
        <v>127.79444444444445</v>
      </c>
      <c r="K2110">
        <f t="shared" ca="1" si="711"/>
        <v>1.7859639999999999</v>
      </c>
      <c r="P2110">
        <f t="shared" ca="1" si="716"/>
        <v>127.79444444444445</v>
      </c>
      <c r="Q2110">
        <f t="shared" ca="1" si="712"/>
        <v>1.7859639999999999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9"/>
      <c r="AH2110" s="27"/>
      <c r="AS2110" s="1">
        <v>43033</v>
      </c>
      <c r="AT2110">
        <v>1.25</v>
      </c>
      <c r="AU2110">
        <f t="shared" si="717"/>
        <v>1.2500000000000001E-2</v>
      </c>
      <c r="AW2110" s="1">
        <v>43034</v>
      </c>
      <c r="AX2110">
        <v>1.34</v>
      </c>
      <c r="AY2110">
        <f t="shared" si="718"/>
        <v>1.34E-2</v>
      </c>
      <c r="BA2110" s="1">
        <v>43067</v>
      </c>
      <c r="BB2110">
        <v>1.726</v>
      </c>
      <c r="BC2110">
        <f t="shared" si="719"/>
        <v>1.7260000000000001E-2</v>
      </c>
      <c r="BE2110" s="1">
        <v>43067</v>
      </c>
      <c r="BF2110">
        <v>1.883</v>
      </c>
      <c r="BG2110">
        <f t="shared" si="720"/>
        <v>1.883E-2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3">
        <f t="shared" ca="1" si="721"/>
        <v>48766</v>
      </c>
      <c r="B2111" s="20">
        <f t="shared" ca="1" si="710"/>
        <v>0</v>
      </c>
      <c r="C2111">
        <f t="shared" ca="1" si="723"/>
        <v>0</v>
      </c>
      <c r="D2111">
        <f t="shared" ca="1" si="713"/>
        <v>-7.666666666666667</v>
      </c>
      <c r="E2111">
        <f t="shared" ca="1" si="714"/>
        <v>1.7859639999999999</v>
      </c>
      <c r="J2111">
        <f t="shared" ca="1" si="715"/>
        <v>127.79444444444445</v>
      </c>
      <c r="K2111">
        <f t="shared" ca="1" si="711"/>
        <v>1.7859639999999999</v>
      </c>
      <c r="P2111">
        <f t="shared" ca="1" si="716"/>
        <v>127.79444444444445</v>
      </c>
      <c r="Q2111">
        <f t="shared" ca="1" si="712"/>
        <v>1.7859639999999999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9"/>
      <c r="AH2111" s="27"/>
      <c r="AS2111" s="1">
        <v>43032</v>
      </c>
      <c r="AT2111">
        <v>1.246</v>
      </c>
      <c r="AU2111">
        <f t="shared" si="717"/>
        <v>1.2460000000000001E-2</v>
      </c>
      <c r="AW2111" s="1">
        <v>43033</v>
      </c>
      <c r="AX2111">
        <v>1.34</v>
      </c>
      <c r="AY2111">
        <f t="shared" si="718"/>
        <v>1.34E-2</v>
      </c>
      <c r="BA2111" s="1">
        <v>43066</v>
      </c>
      <c r="BB2111">
        <v>1.728</v>
      </c>
      <c r="BC2111">
        <f t="shared" si="719"/>
        <v>1.728E-2</v>
      </c>
      <c r="BE2111" s="1">
        <v>43066</v>
      </c>
      <c r="BF2111">
        <v>1.8859999999999999</v>
      </c>
      <c r="BG2111">
        <f t="shared" si="720"/>
        <v>1.8859999999999998E-2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3">
        <f t="shared" ca="1" si="721"/>
        <v>48767</v>
      </c>
      <c r="B2112" s="20">
        <f t="shared" ca="1" si="710"/>
        <v>0</v>
      </c>
      <c r="C2112">
        <f t="shared" ca="1" si="723"/>
        <v>0</v>
      </c>
      <c r="D2112">
        <f t="shared" ca="1" si="713"/>
        <v>-7.6694444444444443</v>
      </c>
      <c r="E2112">
        <f t="shared" ca="1" si="714"/>
        <v>1.7859639999999999</v>
      </c>
      <c r="J2112">
        <f t="shared" ca="1" si="715"/>
        <v>127.79444444444445</v>
      </c>
      <c r="K2112">
        <f t="shared" ca="1" si="711"/>
        <v>1.7859639999999999</v>
      </c>
      <c r="P2112">
        <f t="shared" ca="1" si="716"/>
        <v>127.79444444444445</v>
      </c>
      <c r="Q2112">
        <f t="shared" ca="1" si="712"/>
        <v>1.7859639999999999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9"/>
      <c r="AH2112" s="27"/>
      <c r="AS2112" s="1">
        <v>43031</v>
      </c>
      <c r="AT2112">
        <v>1.242</v>
      </c>
      <c r="AU2112">
        <f t="shared" si="717"/>
        <v>1.242E-2</v>
      </c>
      <c r="AW2112" s="1">
        <v>43032</v>
      </c>
      <c r="AX2112">
        <v>1.33</v>
      </c>
      <c r="AY2112">
        <f t="shared" si="718"/>
        <v>1.3300000000000001E-2</v>
      </c>
      <c r="BA2112" s="1">
        <v>43063</v>
      </c>
      <c r="BB2112">
        <v>1.724</v>
      </c>
      <c r="BC2112">
        <f t="shared" si="719"/>
        <v>1.7239999999999998E-2</v>
      </c>
      <c r="BE2112" s="1">
        <v>43063</v>
      </c>
      <c r="BF2112">
        <v>1.9016</v>
      </c>
      <c r="BG2112">
        <f t="shared" si="720"/>
        <v>1.9015999999999998E-2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3">
        <f t="shared" ca="1" si="721"/>
        <v>48768</v>
      </c>
      <c r="B2113" s="20">
        <f t="shared" ca="1" si="710"/>
        <v>0</v>
      </c>
      <c r="C2113">
        <f t="shared" ca="1" si="723"/>
        <v>0</v>
      </c>
      <c r="D2113">
        <f t="shared" ca="1" si="713"/>
        <v>-7.6722222222222225</v>
      </c>
      <c r="E2113">
        <f t="shared" ca="1" si="714"/>
        <v>1.7859639999999999</v>
      </c>
      <c r="J2113">
        <f t="shared" ca="1" si="715"/>
        <v>127.79444444444445</v>
      </c>
      <c r="K2113">
        <f t="shared" ca="1" si="711"/>
        <v>1.7859639999999999</v>
      </c>
      <c r="P2113">
        <f t="shared" ca="1" si="716"/>
        <v>127.79444444444445</v>
      </c>
      <c r="Q2113">
        <f t="shared" ca="1" si="712"/>
        <v>1.7859639999999999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9"/>
      <c r="AH2113" s="27"/>
      <c r="AS2113" s="1">
        <v>43028</v>
      </c>
      <c r="AT2113">
        <v>1.2390000000000001</v>
      </c>
      <c r="AU2113">
        <f t="shared" si="717"/>
        <v>1.2390000000000002E-2</v>
      </c>
      <c r="AW2113" s="1">
        <v>43031</v>
      </c>
      <c r="AX2113">
        <v>1.3260000000000001</v>
      </c>
      <c r="AY2113">
        <f t="shared" si="718"/>
        <v>1.3260000000000001E-2</v>
      </c>
      <c r="BA2113" s="1">
        <v>43062</v>
      </c>
      <c r="BB2113">
        <v>1.7110000000000001</v>
      </c>
      <c r="BC2113">
        <f t="shared" si="719"/>
        <v>1.711E-2</v>
      </c>
      <c r="BE2113" s="1">
        <v>43062</v>
      </c>
      <c r="BF2113">
        <v>1.881</v>
      </c>
      <c r="BG2113">
        <f t="shared" si="720"/>
        <v>1.881E-2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3">
        <f t="shared" ca="1" si="721"/>
        <v>48771</v>
      </c>
      <c r="B2114" s="20">
        <f t="shared" ca="1" si="710"/>
        <v>0</v>
      </c>
      <c r="C2114">
        <f t="shared" ca="1" si="723"/>
        <v>0</v>
      </c>
      <c r="D2114">
        <f t="shared" ca="1" si="713"/>
        <v>-7.6805555555555554</v>
      </c>
      <c r="E2114">
        <f t="shared" ca="1" si="714"/>
        <v>1.7859639999999999</v>
      </c>
      <c r="J2114">
        <f t="shared" ca="1" si="715"/>
        <v>127.79444444444445</v>
      </c>
      <c r="K2114">
        <f t="shared" ca="1" si="711"/>
        <v>1.7859639999999999</v>
      </c>
      <c r="P2114">
        <f t="shared" ca="1" si="716"/>
        <v>127.79444444444445</v>
      </c>
      <c r="Q2114">
        <f t="shared" ca="1" si="712"/>
        <v>1.7859639999999999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9"/>
      <c r="AH2114" s="27"/>
      <c r="AS2114" s="1">
        <v>43027</v>
      </c>
      <c r="AT2114">
        <v>1.2310000000000001</v>
      </c>
      <c r="AU2114">
        <f t="shared" si="717"/>
        <v>1.2310000000000001E-2</v>
      </c>
      <c r="AW2114" s="1">
        <v>43028</v>
      </c>
      <c r="AX2114">
        <v>1.32</v>
      </c>
      <c r="AY2114">
        <f t="shared" si="718"/>
        <v>1.32E-2</v>
      </c>
      <c r="BA2114" s="1">
        <v>43061</v>
      </c>
      <c r="BB2114">
        <v>1.718</v>
      </c>
      <c r="BC2114">
        <f t="shared" si="719"/>
        <v>1.7180000000000001E-2</v>
      </c>
      <c r="BE2114" s="1">
        <v>43061</v>
      </c>
      <c r="BF2114">
        <v>1.8859999999999999</v>
      </c>
      <c r="BG2114">
        <f t="shared" si="720"/>
        <v>1.8859999999999998E-2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3">
        <f t="shared" ca="1" si="721"/>
        <v>48772</v>
      </c>
      <c r="B2115" s="20">
        <f t="shared" ca="1" si="710"/>
        <v>0</v>
      </c>
      <c r="C2115">
        <f t="shared" ca="1" si="723"/>
        <v>0</v>
      </c>
      <c r="D2115">
        <f t="shared" ca="1" si="713"/>
        <v>-7.6833333333333336</v>
      </c>
      <c r="E2115">
        <f t="shared" ca="1" si="714"/>
        <v>1.7859639999999999</v>
      </c>
      <c r="J2115">
        <f t="shared" ca="1" si="715"/>
        <v>127.79444444444445</v>
      </c>
      <c r="K2115">
        <f t="shared" ca="1" si="711"/>
        <v>1.7859639999999999</v>
      </c>
      <c r="P2115">
        <f t="shared" ca="1" si="716"/>
        <v>127.79444444444445</v>
      </c>
      <c r="Q2115">
        <f t="shared" ca="1" si="712"/>
        <v>1.7859639999999999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9"/>
      <c r="AH2115" s="27"/>
      <c r="AS2115" s="1">
        <v>43026</v>
      </c>
      <c r="AT2115">
        <v>1.23</v>
      </c>
      <c r="AU2115">
        <f t="shared" si="717"/>
        <v>1.23E-2</v>
      </c>
      <c r="AW2115" s="1">
        <v>43027</v>
      </c>
      <c r="AX2115">
        <v>1.32</v>
      </c>
      <c r="AY2115">
        <f t="shared" si="718"/>
        <v>1.32E-2</v>
      </c>
      <c r="BA2115" s="1">
        <v>43060</v>
      </c>
      <c r="BB2115">
        <v>1.7290000000000001</v>
      </c>
      <c r="BC2115">
        <f t="shared" si="719"/>
        <v>1.729E-2</v>
      </c>
      <c r="BE2115" s="1">
        <v>43060</v>
      </c>
      <c r="BF2115">
        <v>1.8879999999999999</v>
      </c>
      <c r="BG2115">
        <f t="shared" si="720"/>
        <v>1.8879999999999997E-2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3">
        <f t="shared" ca="1" si="721"/>
        <v>48773</v>
      </c>
      <c r="B2116" s="20">
        <f t="shared" ca="1" si="710"/>
        <v>0</v>
      </c>
      <c r="C2116">
        <f t="shared" ca="1" si="723"/>
        <v>0</v>
      </c>
      <c r="D2116">
        <f t="shared" ca="1" si="713"/>
        <v>-7.6861111111111109</v>
      </c>
      <c r="E2116">
        <f t="shared" ca="1" si="714"/>
        <v>1.7859639999999999</v>
      </c>
      <c r="J2116">
        <f t="shared" ca="1" si="715"/>
        <v>127.79444444444445</v>
      </c>
      <c r="K2116">
        <f t="shared" ca="1" si="711"/>
        <v>1.7859639999999999</v>
      </c>
      <c r="P2116">
        <f t="shared" ca="1" si="716"/>
        <v>127.79444444444445</v>
      </c>
      <c r="Q2116">
        <f t="shared" ca="1" si="712"/>
        <v>1.7859639999999999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9"/>
      <c r="AH2116" s="27"/>
      <c r="AS2116" s="1">
        <v>43025</v>
      </c>
      <c r="AT2116">
        <v>1.226</v>
      </c>
      <c r="AU2116">
        <f t="shared" si="717"/>
        <v>1.226E-2</v>
      </c>
      <c r="AW2116" s="1">
        <v>43026</v>
      </c>
      <c r="AX2116">
        <v>1.32</v>
      </c>
      <c r="AY2116">
        <f t="shared" si="718"/>
        <v>1.32E-2</v>
      </c>
      <c r="BA2116" s="1">
        <v>43059</v>
      </c>
      <c r="BB2116">
        <v>1.72</v>
      </c>
      <c r="BC2116">
        <f t="shared" si="719"/>
        <v>1.72E-2</v>
      </c>
      <c r="BE2116" s="1">
        <v>43059</v>
      </c>
      <c r="BF2116">
        <v>1.89</v>
      </c>
      <c r="BG2116">
        <f t="shared" si="720"/>
        <v>1.89E-2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3">
        <f t="shared" ca="1" si="721"/>
        <v>48774</v>
      </c>
      <c r="B2117" s="20">
        <f t="shared" ca="1" si="710"/>
        <v>0</v>
      </c>
      <c r="C2117">
        <f t="shared" ca="1" si="723"/>
        <v>0</v>
      </c>
      <c r="D2117">
        <f t="shared" ca="1" si="713"/>
        <v>-7.6888888888888891</v>
      </c>
      <c r="E2117">
        <f t="shared" ca="1" si="714"/>
        <v>1.7859639999999999</v>
      </c>
      <c r="J2117">
        <f t="shared" ca="1" si="715"/>
        <v>127.79444444444445</v>
      </c>
      <c r="K2117">
        <f t="shared" ca="1" si="711"/>
        <v>1.7859639999999999</v>
      </c>
      <c r="P2117">
        <f t="shared" ca="1" si="716"/>
        <v>127.79444444444445</v>
      </c>
      <c r="Q2117">
        <f t="shared" ca="1" si="712"/>
        <v>1.7859639999999999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9"/>
      <c r="AH2117" s="27"/>
      <c r="AS2117" s="1">
        <v>43024</v>
      </c>
      <c r="AT2117">
        <v>1.22</v>
      </c>
      <c r="AU2117">
        <f t="shared" si="717"/>
        <v>1.2199999999999999E-2</v>
      </c>
      <c r="AW2117" s="1">
        <v>43025</v>
      </c>
      <c r="AX2117">
        <v>1.31</v>
      </c>
      <c r="AY2117">
        <f t="shared" si="718"/>
        <v>1.3100000000000001E-2</v>
      </c>
      <c r="BA2117" s="1">
        <v>43056</v>
      </c>
      <c r="BB2117">
        <v>1.6910000000000001</v>
      </c>
      <c r="BC2117">
        <f t="shared" si="719"/>
        <v>1.6910000000000001E-2</v>
      </c>
      <c r="BE2117" s="1">
        <v>43056</v>
      </c>
      <c r="BF2117">
        <v>1.8540000000000001</v>
      </c>
      <c r="BG2117">
        <f t="shared" si="720"/>
        <v>1.8540000000000001E-2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3">
        <f t="shared" ca="1" si="721"/>
        <v>48775</v>
      </c>
      <c r="B2118" s="20">
        <f t="shared" ca="1" si="710"/>
        <v>0</v>
      </c>
      <c r="C2118">
        <f t="shared" ca="1" si="723"/>
        <v>0</v>
      </c>
      <c r="D2118">
        <f t="shared" ca="1" si="713"/>
        <v>-7.6916666666666664</v>
      </c>
      <c r="E2118">
        <f t="shared" ca="1" si="714"/>
        <v>1.7859639999999999</v>
      </c>
      <c r="J2118">
        <f t="shared" ca="1" si="715"/>
        <v>127.79444444444445</v>
      </c>
      <c r="K2118">
        <f t="shared" ca="1" si="711"/>
        <v>1.7859639999999999</v>
      </c>
      <c r="P2118">
        <f t="shared" ca="1" si="716"/>
        <v>127.79444444444445</v>
      </c>
      <c r="Q2118">
        <f t="shared" ca="1" si="712"/>
        <v>1.7859639999999999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9"/>
      <c r="AH2118" s="27"/>
      <c r="AS2118" s="1">
        <v>43021</v>
      </c>
      <c r="AT2118">
        <v>1.2130000000000001</v>
      </c>
      <c r="AU2118">
        <f t="shared" si="717"/>
        <v>1.213E-2</v>
      </c>
      <c r="AW2118" s="1">
        <v>43024</v>
      </c>
      <c r="AX2118">
        <v>1.3</v>
      </c>
      <c r="AY2118">
        <f t="shared" si="718"/>
        <v>1.3000000000000001E-2</v>
      </c>
      <c r="BA2118" s="1">
        <v>43055</v>
      </c>
      <c r="BB2118">
        <v>1.6870000000000001</v>
      </c>
      <c r="BC2118">
        <f t="shared" si="719"/>
        <v>1.687E-2</v>
      </c>
      <c r="BE2118" s="1">
        <v>43055</v>
      </c>
      <c r="BF2118">
        <v>1.857</v>
      </c>
      <c r="BG2118">
        <f t="shared" si="720"/>
        <v>1.857E-2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3">
        <f t="shared" ca="1" si="721"/>
        <v>48778</v>
      </c>
      <c r="B2119" s="20">
        <f t="shared" ca="1" si="710"/>
        <v>0</v>
      </c>
      <c r="C2119">
        <f t="shared" ca="1" si="723"/>
        <v>0</v>
      </c>
      <c r="D2119">
        <f t="shared" ca="1" si="713"/>
        <v>-7.7</v>
      </c>
      <c r="E2119">
        <f t="shared" ca="1" si="714"/>
        <v>1.7859639999999999</v>
      </c>
      <c r="J2119">
        <f t="shared" ca="1" si="715"/>
        <v>127.79444444444445</v>
      </c>
      <c r="K2119">
        <f t="shared" ca="1" si="711"/>
        <v>1.7859639999999999</v>
      </c>
      <c r="P2119">
        <f t="shared" ca="1" si="716"/>
        <v>127.79444444444445</v>
      </c>
      <c r="Q2119">
        <f t="shared" ca="1" si="712"/>
        <v>1.7859639999999999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9"/>
      <c r="AH2119" s="27"/>
      <c r="AS2119" s="1">
        <v>43020</v>
      </c>
      <c r="AT2119">
        <v>1.2150000000000001</v>
      </c>
      <c r="AU2119">
        <f t="shared" si="717"/>
        <v>1.2150000000000001E-2</v>
      </c>
      <c r="AW2119" s="1">
        <v>43021</v>
      </c>
      <c r="AX2119">
        <v>1.3</v>
      </c>
      <c r="AY2119">
        <f t="shared" si="718"/>
        <v>1.3000000000000001E-2</v>
      </c>
      <c r="BA2119" s="1">
        <v>43054</v>
      </c>
      <c r="BB2119">
        <v>1.665</v>
      </c>
      <c r="BC2119">
        <f t="shared" si="719"/>
        <v>1.6650000000000002E-2</v>
      </c>
      <c r="BE2119" s="1">
        <v>43054</v>
      </c>
      <c r="BF2119">
        <v>1.825</v>
      </c>
      <c r="BG2119">
        <f t="shared" si="720"/>
        <v>1.8249999999999999E-2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3">
        <f t="shared" ca="1" si="721"/>
        <v>48779</v>
      </c>
      <c r="B2120" s="20">
        <f t="shared" ca="1" si="710"/>
        <v>0</v>
      </c>
      <c r="C2120">
        <f t="shared" ca="1" si="723"/>
        <v>0</v>
      </c>
      <c r="D2120">
        <f t="shared" ca="1" si="713"/>
        <v>-7.7027777777777775</v>
      </c>
      <c r="E2120">
        <f t="shared" ca="1" si="714"/>
        <v>1.7859639999999999</v>
      </c>
      <c r="J2120">
        <f t="shared" ca="1" si="715"/>
        <v>127.79444444444445</v>
      </c>
      <c r="K2120">
        <f t="shared" ca="1" si="711"/>
        <v>1.7859639999999999</v>
      </c>
      <c r="P2120">
        <f t="shared" ca="1" si="716"/>
        <v>127.79444444444445</v>
      </c>
      <c r="Q2120">
        <f t="shared" ca="1" si="712"/>
        <v>1.7859639999999999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9"/>
      <c r="AH2120" s="27"/>
      <c r="AS2120" s="1">
        <v>43019</v>
      </c>
      <c r="AT2120">
        <v>1.212</v>
      </c>
      <c r="AU2120">
        <f t="shared" si="717"/>
        <v>1.2119999999999999E-2</v>
      </c>
      <c r="AW2120" s="1">
        <v>43020</v>
      </c>
      <c r="AX2120">
        <v>1.3</v>
      </c>
      <c r="AY2120">
        <f t="shared" si="718"/>
        <v>1.3000000000000001E-2</v>
      </c>
      <c r="BA2120" s="1">
        <v>43053</v>
      </c>
      <c r="BB2120">
        <v>1.671</v>
      </c>
      <c r="BC2120">
        <f t="shared" si="719"/>
        <v>1.6709999999999999E-2</v>
      </c>
      <c r="BE2120" s="1">
        <v>43053</v>
      </c>
      <c r="BF2120">
        <v>1.853</v>
      </c>
      <c r="BG2120">
        <f t="shared" si="720"/>
        <v>1.8530000000000001E-2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3">
        <f t="shared" ca="1" si="721"/>
        <v>48780</v>
      </c>
      <c r="B2121" s="20">
        <f t="shared" ca="1" si="710"/>
        <v>0</v>
      </c>
      <c r="C2121">
        <f t="shared" ca="1" si="723"/>
        <v>0</v>
      </c>
      <c r="D2121">
        <f t="shared" ca="1" si="713"/>
        <v>-7.7055555555555557</v>
      </c>
      <c r="E2121">
        <f t="shared" ca="1" si="714"/>
        <v>1.7859639999999999</v>
      </c>
      <c r="J2121">
        <f t="shared" ca="1" si="715"/>
        <v>127.79444444444445</v>
      </c>
      <c r="K2121">
        <f t="shared" ca="1" si="711"/>
        <v>1.7859639999999999</v>
      </c>
      <c r="P2121">
        <f t="shared" ca="1" si="716"/>
        <v>127.79444444444445</v>
      </c>
      <c r="Q2121">
        <f t="shared" ca="1" si="712"/>
        <v>1.7859639999999999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9"/>
      <c r="AH2121" s="27"/>
      <c r="AS2121" s="1">
        <v>43018</v>
      </c>
      <c r="AT2121">
        <v>1.206</v>
      </c>
      <c r="AU2121">
        <f t="shared" si="717"/>
        <v>1.206E-2</v>
      </c>
      <c r="AW2121" s="1">
        <v>43019</v>
      </c>
      <c r="AX2121">
        <v>1.3</v>
      </c>
      <c r="AY2121">
        <f t="shared" si="718"/>
        <v>1.3000000000000001E-2</v>
      </c>
      <c r="BA2121" s="1">
        <v>43052</v>
      </c>
      <c r="BB2121">
        <v>1.67</v>
      </c>
      <c r="BC2121">
        <f t="shared" si="719"/>
        <v>1.67E-2</v>
      </c>
      <c r="BE2121" s="1">
        <v>43052</v>
      </c>
      <c r="BF2121">
        <v>1.833</v>
      </c>
      <c r="BG2121">
        <f t="shared" si="720"/>
        <v>1.8329999999999999E-2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3">
        <f t="shared" ca="1" si="721"/>
        <v>48781</v>
      </c>
      <c r="B2122" s="20">
        <f t="shared" ca="1" si="710"/>
        <v>0</v>
      </c>
      <c r="C2122">
        <f t="shared" ca="1" si="723"/>
        <v>0</v>
      </c>
      <c r="D2122">
        <f t="shared" ca="1" si="713"/>
        <v>-7.708333333333333</v>
      </c>
      <c r="E2122">
        <f t="shared" ca="1" si="714"/>
        <v>1.7859639999999999</v>
      </c>
      <c r="J2122">
        <f t="shared" ca="1" si="715"/>
        <v>127.79444444444445</v>
      </c>
      <c r="K2122">
        <f t="shared" ca="1" si="711"/>
        <v>1.7859639999999999</v>
      </c>
      <c r="P2122">
        <f t="shared" ca="1" si="716"/>
        <v>127.79444444444445</v>
      </c>
      <c r="Q2122">
        <f t="shared" ca="1" si="712"/>
        <v>1.7859639999999999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9"/>
      <c r="AH2122" s="27"/>
      <c r="AS2122" s="1">
        <v>43017</v>
      </c>
      <c r="AT2122">
        <v>1.2050000000000001</v>
      </c>
      <c r="AU2122">
        <f t="shared" si="717"/>
        <v>1.205E-2</v>
      </c>
      <c r="AW2122" s="1">
        <v>43018</v>
      </c>
      <c r="AX2122">
        <v>1.29</v>
      </c>
      <c r="AY2122">
        <f t="shared" si="718"/>
        <v>1.29E-2</v>
      </c>
      <c r="BA2122" s="1">
        <v>43049</v>
      </c>
      <c r="BB2122">
        <v>1.659</v>
      </c>
      <c r="BC2122">
        <f t="shared" si="719"/>
        <v>1.6590000000000001E-2</v>
      </c>
      <c r="BE2122" s="1">
        <v>43049</v>
      </c>
      <c r="BF2122">
        <v>1.831</v>
      </c>
      <c r="BG2122">
        <f t="shared" si="720"/>
        <v>1.831E-2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3">
        <f t="shared" ca="1" si="721"/>
        <v>48782</v>
      </c>
      <c r="B2123" s="20">
        <f t="shared" ref="B2123:B2186" ca="1" si="727">IFERROR(VLOOKUP(A2123,$BN$11:$BO$19999,2,FALSE),B2122)</f>
        <v>0</v>
      </c>
      <c r="C2123">
        <f t="shared" ca="1" si="723"/>
        <v>0</v>
      </c>
      <c r="D2123">
        <f t="shared" ca="1" si="713"/>
        <v>-7.7111111111111112</v>
      </c>
      <c r="E2123">
        <f t="shared" ca="1" si="714"/>
        <v>1.7859639999999999</v>
      </c>
      <c r="J2123">
        <f t="shared" ca="1" si="715"/>
        <v>127.79444444444445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1.7859639999999999</v>
      </c>
      <c r="P2123">
        <f t="shared" ca="1" si="716"/>
        <v>127.79444444444445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1.7859639999999999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9"/>
      <c r="AH2123" s="27"/>
      <c r="AS2123" s="1">
        <v>43014</v>
      </c>
      <c r="AT2123">
        <v>1.2050000000000001</v>
      </c>
      <c r="AU2123">
        <f t="shared" si="717"/>
        <v>1.205E-2</v>
      </c>
      <c r="AW2123" s="1">
        <v>43017</v>
      </c>
      <c r="AX2123">
        <v>1.29</v>
      </c>
      <c r="AY2123">
        <f t="shared" si="718"/>
        <v>1.29E-2</v>
      </c>
      <c r="BA2123" s="1">
        <v>43048</v>
      </c>
      <c r="BB2123">
        <v>1.6439999999999999</v>
      </c>
      <c r="BC2123">
        <f t="shared" si="719"/>
        <v>1.644E-2</v>
      </c>
      <c r="BE2123" s="1">
        <v>43048</v>
      </c>
      <c r="BF2123">
        <v>1.8009999999999999</v>
      </c>
      <c r="BG2123">
        <f t="shared" si="720"/>
        <v>1.8009999999999998E-2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3">
        <f t="shared" ca="1" si="721"/>
        <v>48785</v>
      </c>
      <c r="B2124" s="20">
        <f t="shared" ca="1" si="727"/>
        <v>0</v>
      </c>
      <c r="C2124">
        <f t="shared" ca="1" si="723"/>
        <v>0</v>
      </c>
      <c r="D2124">
        <f t="shared" ref="D2124:D2187" ca="1" si="730">($B$7-A2124)/360</f>
        <v>-7.7194444444444441</v>
      </c>
      <c r="E2124">
        <f t="shared" ref="E2124:E2187" ca="1" si="731">IFERROR(IF(D2124&lt;0.25,VLOOKUP(A2124,$AS$11:$AU$5325,3,FALSE),IF(AND(D2124&gt;=0.25,D2124&lt;0.5),VLOOKUP(A2124,$AW$11:$AY$5325,3,FALSE),IF(AND(D2124&gt;=0.5,D2124&lt;1),VLOOKUP(A2124,$BA$11:$BC$5325,3,FALSE),VLOOKUP(A2124,$BE$11:$BG$5010,3,FALSE)))),E2123)</f>
        <v>1.7859639999999999</v>
      </c>
      <c r="J2124">
        <f t="shared" ref="J2124:J2187" ca="1" si="732">($H$7-G2124)/360</f>
        <v>127.79444444444445</v>
      </c>
      <c r="K2124">
        <f t="shared" ca="1" si="728"/>
        <v>1.7859639999999999</v>
      </c>
      <c r="P2124">
        <f t="shared" ref="P2124:P2187" ca="1" si="733">($N$7-M2124)/360</f>
        <v>127.79444444444445</v>
      </c>
      <c r="Q2124">
        <f t="shared" ca="1" si="729"/>
        <v>1.7859639999999999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9"/>
      <c r="AH2124" s="27"/>
      <c r="AS2124" s="1">
        <v>43013</v>
      </c>
      <c r="AT2124">
        <v>1.2010000000000001</v>
      </c>
      <c r="AU2124">
        <f t="shared" ref="AU2124:AU2187" si="734">AT2124/100</f>
        <v>1.201E-2</v>
      </c>
      <c r="AW2124" s="1">
        <v>43014</v>
      </c>
      <c r="AX2124">
        <v>1.29</v>
      </c>
      <c r="AY2124">
        <f t="shared" ref="AY2124:AY2187" si="735">AX2124/100</f>
        <v>1.29E-2</v>
      </c>
      <c r="BA2124" s="1">
        <v>43047</v>
      </c>
      <c r="BB2124">
        <v>1.649</v>
      </c>
      <c r="BC2124">
        <f t="shared" ref="BC2124:BC2187" si="736">BB2124/100</f>
        <v>1.6490000000000001E-2</v>
      </c>
      <c r="BE2124" s="1">
        <v>43047</v>
      </c>
      <c r="BF2124">
        <v>1.806</v>
      </c>
      <c r="BG2124">
        <f t="shared" ref="BG2124:BG2187" si="737">BF2124/100</f>
        <v>1.806E-2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3">
        <f t="shared" ref="A2125:A2188" ca="1" si="738">WORKDAY(A2124,1)</f>
        <v>48786</v>
      </c>
      <c r="B2125" s="20">
        <f t="shared" ca="1" si="727"/>
        <v>0</v>
      </c>
      <c r="C2125">
        <f t="shared" ca="1" si="723"/>
        <v>0</v>
      </c>
      <c r="D2125">
        <f t="shared" ca="1" si="730"/>
        <v>-7.7222222222222223</v>
      </c>
      <c r="E2125">
        <f t="shared" ca="1" si="731"/>
        <v>1.7859639999999999</v>
      </c>
      <c r="J2125">
        <f t="shared" ca="1" si="732"/>
        <v>127.79444444444445</v>
      </c>
      <c r="K2125">
        <f t="shared" ca="1" si="728"/>
        <v>1.7859639999999999</v>
      </c>
      <c r="P2125">
        <f t="shared" ca="1" si="733"/>
        <v>127.79444444444445</v>
      </c>
      <c r="Q2125">
        <f t="shared" ca="1" si="729"/>
        <v>1.7859639999999999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9"/>
      <c r="AH2125" s="27"/>
      <c r="AS2125" s="1">
        <v>43012</v>
      </c>
      <c r="AT2125">
        <v>1.1919999999999999</v>
      </c>
      <c r="AU2125">
        <f t="shared" si="734"/>
        <v>1.192E-2</v>
      </c>
      <c r="AW2125" s="1">
        <v>43013</v>
      </c>
      <c r="AX2125">
        <v>1.2849999999999999</v>
      </c>
      <c r="AY2125">
        <f t="shared" si="735"/>
        <v>1.2849999999999999E-2</v>
      </c>
      <c r="BA2125" s="1">
        <v>43046</v>
      </c>
      <c r="BB2125">
        <v>1.6419999999999999</v>
      </c>
      <c r="BC2125">
        <f t="shared" si="736"/>
        <v>1.6420000000000001E-2</v>
      </c>
      <c r="BE2125" s="1">
        <v>43046</v>
      </c>
      <c r="BF2125">
        <v>1.8029999999999999</v>
      </c>
      <c r="BG2125">
        <f t="shared" si="737"/>
        <v>1.8030000000000001E-2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3">
        <f t="shared" ca="1" si="738"/>
        <v>48787</v>
      </c>
      <c r="B2126" s="20">
        <f t="shared" ca="1" si="727"/>
        <v>0</v>
      </c>
      <c r="C2126">
        <f t="shared" ca="1" si="723"/>
        <v>0</v>
      </c>
      <c r="D2126">
        <f t="shared" ca="1" si="730"/>
        <v>-7.7249999999999996</v>
      </c>
      <c r="E2126">
        <f t="shared" ca="1" si="731"/>
        <v>1.7859639999999999</v>
      </c>
      <c r="J2126">
        <f t="shared" ca="1" si="732"/>
        <v>127.79444444444445</v>
      </c>
      <c r="K2126">
        <f t="shared" ca="1" si="728"/>
        <v>1.7859639999999999</v>
      </c>
      <c r="P2126">
        <f t="shared" ca="1" si="733"/>
        <v>127.79444444444445</v>
      </c>
      <c r="Q2126">
        <f t="shared" ca="1" si="729"/>
        <v>1.7859639999999999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9"/>
      <c r="AH2126" s="27"/>
      <c r="AS2126" s="1">
        <v>43011</v>
      </c>
      <c r="AT2126">
        <v>1.1850000000000001</v>
      </c>
      <c r="AU2126">
        <f t="shared" si="734"/>
        <v>1.1850000000000001E-2</v>
      </c>
      <c r="AW2126" s="1">
        <v>43012</v>
      </c>
      <c r="AX2126">
        <v>1.2669999999999999</v>
      </c>
      <c r="AY2126">
        <f t="shared" si="735"/>
        <v>1.2669999999999999E-2</v>
      </c>
      <c r="BA2126" s="1">
        <v>43045</v>
      </c>
      <c r="BB2126">
        <v>1.6339999999999999</v>
      </c>
      <c r="BC2126">
        <f t="shared" si="736"/>
        <v>1.634E-2</v>
      </c>
      <c r="BE2126" s="1">
        <v>43045</v>
      </c>
      <c r="BF2126">
        <v>1.8009999999999999</v>
      </c>
      <c r="BG2126">
        <f t="shared" si="737"/>
        <v>1.8009999999999998E-2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3">
        <f t="shared" ca="1" si="738"/>
        <v>48788</v>
      </c>
      <c r="B2127" s="20">
        <f t="shared" ca="1" si="727"/>
        <v>0</v>
      </c>
      <c r="C2127">
        <f t="shared" ca="1" si="723"/>
        <v>0</v>
      </c>
      <c r="D2127">
        <f t="shared" ca="1" si="730"/>
        <v>-7.7277777777777779</v>
      </c>
      <c r="E2127">
        <f t="shared" ca="1" si="731"/>
        <v>1.7859639999999999</v>
      </c>
      <c r="J2127">
        <f t="shared" ca="1" si="732"/>
        <v>127.79444444444445</v>
      </c>
      <c r="K2127">
        <f t="shared" ca="1" si="728"/>
        <v>1.7859639999999999</v>
      </c>
      <c r="P2127">
        <f t="shared" ca="1" si="733"/>
        <v>127.79444444444445</v>
      </c>
      <c r="Q2127">
        <f t="shared" ca="1" si="729"/>
        <v>1.7859639999999999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9"/>
      <c r="AH2127" s="27"/>
      <c r="AS2127" s="1">
        <v>43010</v>
      </c>
      <c r="AT2127">
        <v>1.1850000000000001</v>
      </c>
      <c r="AU2127">
        <f t="shared" si="734"/>
        <v>1.1850000000000001E-2</v>
      </c>
      <c r="AW2127" s="1">
        <v>43011</v>
      </c>
      <c r="AX2127">
        <v>1.262</v>
      </c>
      <c r="AY2127">
        <f t="shared" si="735"/>
        <v>1.2619999999999999E-2</v>
      </c>
      <c r="BA2127" s="1">
        <v>43042</v>
      </c>
      <c r="BB2127">
        <v>1.629</v>
      </c>
      <c r="BC2127">
        <f t="shared" si="736"/>
        <v>1.6289999999999999E-2</v>
      </c>
      <c r="BE2127" s="1">
        <v>43042</v>
      </c>
      <c r="BF2127">
        <v>1.7889999999999999</v>
      </c>
      <c r="BG2127">
        <f t="shared" si="737"/>
        <v>1.789E-2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3">
        <f t="shared" ca="1" si="738"/>
        <v>48789</v>
      </c>
      <c r="B2128" s="20">
        <f t="shared" ca="1" si="727"/>
        <v>0</v>
      </c>
      <c r="C2128">
        <f t="shared" ca="1" si="723"/>
        <v>0</v>
      </c>
      <c r="D2128">
        <f t="shared" ca="1" si="730"/>
        <v>-7.7305555555555552</v>
      </c>
      <c r="E2128">
        <f t="shared" ca="1" si="731"/>
        <v>1.7859639999999999</v>
      </c>
      <c r="J2128">
        <f t="shared" ca="1" si="732"/>
        <v>127.79444444444445</v>
      </c>
      <c r="K2128">
        <f t="shared" ca="1" si="728"/>
        <v>1.7859639999999999</v>
      </c>
      <c r="P2128">
        <f t="shared" ca="1" si="733"/>
        <v>127.79444444444445</v>
      </c>
      <c r="Q2128">
        <f t="shared" ca="1" si="729"/>
        <v>1.7859639999999999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9"/>
      <c r="AH2128" s="27"/>
      <c r="AS2128" s="1">
        <v>43007</v>
      </c>
      <c r="AT2128">
        <v>1.1839999999999999</v>
      </c>
      <c r="AU2128">
        <f t="shared" si="734"/>
        <v>1.184E-2</v>
      </c>
      <c r="AW2128" s="1">
        <v>43010</v>
      </c>
      <c r="AX2128">
        <v>1.2609999999999999</v>
      </c>
      <c r="AY2128">
        <f t="shared" si="735"/>
        <v>1.261E-2</v>
      </c>
      <c r="BA2128" s="1">
        <v>43041</v>
      </c>
      <c r="BB2128">
        <v>1.6240000000000001</v>
      </c>
      <c r="BC2128">
        <f t="shared" si="736"/>
        <v>1.6240000000000001E-2</v>
      </c>
      <c r="BE2128" s="1">
        <v>43041</v>
      </c>
      <c r="BF2128">
        <v>1.7969999999999999</v>
      </c>
      <c r="BG2128">
        <f t="shared" si="737"/>
        <v>1.797E-2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3">
        <f t="shared" ca="1" si="738"/>
        <v>48792</v>
      </c>
      <c r="B2129" s="20">
        <f t="shared" ca="1" si="727"/>
        <v>0</v>
      </c>
      <c r="C2129">
        <f t="shared" ca="1" si="723"/>
        <v>0</v>
      </c>
      <c r="D2129">
        <f t="shared" ca="1" si="730"/>
        <v>-7.7388888888888889</v>
      </c>
      <c r="E2129">
        <f t="shared" ca="1" si="731"/>
        <v>1.7859639999999999</v>
      </c>
      <c r="J2129">
        <f t="shared" ca="1" si="732"/>
        <v>127.79444444444445</v>
      </c>
      <c r="K2129">
        <f t="shared" ca="1" si="728"/>
        <v>1.7859639999999999</v>
      </c>
      <c r="P2129">
        <f t="shared" ca="1" si="733"/>
        <v>127.79444444444445</v>
      </c>
      <c r="Q2129">
        <f t="shared" ca="1" si="729"/>
        <v>1.7859639999999999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9"/>
      <c r="AH2129" s="27"/>
      <c r="AS2129" s="1">
        <v>43006</v>
      </c>
      <c r="AT2129">
        <v>1.181</v>
      </c>
      <c r="AU2129">
        <f t="shared" si="734"/>
        <v>1.1810000000000001E-2</v>
      </c>
      <c r="AW2129" s="1">
        <v>43007</v>
      </c>
      <c r="AX2129">
        <v>1.2589999999999999</v>
      </c>
      <c r="AY2129">
        <f t="shared" si="735"/>
        <v>1.2589999999999999E-2</v>
      </c>
      <c r="BA2129" s="1">
        <v>43040</v>
      </c>
      <c r="BB2129">
        <v>1.6259999999999999</v>
      </c>
      <c r="BC2129">
        <f t="shared" si="736"/>
        <v>1.626E-2</v>
      </c>
      <c r="BE2129" s="1">
        <v>43040</v>
      </c>
      <c r="BF2129">
        <v>1.8032999999999999</v>
      </c>
      <c r="BG2129">
        <f t="shared" si="737"/>
        <v>1.8033E-2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3">
        <f t="shared" ca="1" si="738"/>
        <v>48793</v>
      </c>
      <c r="B2130" s="20">
        <f t="shared" ca="1" si="727"/>
        <v>0</v>
      </c>
      <c r="C2130">
        <f t="shared" ca="1" si="723"/>
        <v>0</v>
      </c>
      <c r="D2130">
        <f t="shared" ca="1" si="730"/>
        <v>-7.7416666666666663</v>
      </c>
      <c r="E2130">
        <f t="shared" ca="1" si="731"/>
        <v>1.7859639999999999</v>
      </c>
      <c r="J2130">
        <f t="shared" ca="1" si="732"/>
        <v>127.79444444444445</v>
      </c>
      <c r="K2130">
        <f t="shared" ca="1" si="728"/>
        <v>1.7859639999999999</v>
      </c>
      <c r="P2130">
        <f t="shared" ca="1" si="733"/>
        <v>127.79444444444445</v>
      </c>
      <c r="Q2130">
        <f t="shared" ca="1" si="729"/>
        <v>1.7859639999999999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9"/>
      <c r="AH2130" s="27"/>
      <c r="AS2130" s="1">
        <v>43005</v>
      </c>
      <c r="AT2130">
        <v>1.1779999999999999</v>
      </c>
      <c r="AU2130">
        <f t="shared" si="734"/>
        <v>1.1779999999999999E-2</v>
      </c>
      <c r="AW2130" s="1">
        <v>43006</v>
      </c>
      <c r="AX2130">
        <v>1.256</v>
      </c>
      <c r="AY2130">
        <f t="shared" si="735"/>
        <v>1.256E-2</v>
      </c>
      <c r="BA2130" s="1">
        <v>43039</v>
      </c>
      <c r="BB2130">
        <v>1.611</v>
      </c>
      <c r="BC2130">
        <f t="shared" si="736"/>
        <v>1.6109999999999999E-2</v>
      </c>
      <c r="BE2130" s="1">
        <v>43039</v>
      </c>
      <c r="BF2130">
        <v>1.7849999999999999</v>
      </c>
      <c r="BG2130">
        <f t="shared" si="737"/>
        <v>1.7849999999999998E-2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3">
        <f t="shared" ca="1" si="738"/>
        <v>48794</v>
      </c>
      <c r="B2131" s="20">
        <f t="shared" ca="1" si="727"/>
        <v>0</v>
      </c>
      <c r="C2131">
        <f t="shared" ca="1" si="723"/>
        <v>0</v>
      </c>
      <c r="D2131">
        <f t="shared" ca="1" si="730"/>
        <v>-7.7444444444444445</v>
      </c>
      <c r="E2131">
        <f t="shared" ca="1" si="731"/>
        <v>1.7859639999999999</v>
      </c>
      <c r="J2131">
        <f t="shared" ca="1" si="732"/>
        <v>127.79444444444445</v>
      </c>
      <c r="K2131">
        <f t="shared" ca="1" si="728"/>
        <v>1.7859639999999999</v>
      </c>
      <c r="P2131">
        <f t="shared" ca="1" si="733"/>
        <v>127.79444444444445</v>
      </c>
      <c r="Q2131">
        <f t="shared" ca="1" si="729"/>
        <v>1.7859639999999999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9"/>
      <c r="AH2131" s="27"/>
      <c r="AS2131" s="1">
        <v>43004</v>
      </c>
      <c r="AT2131">
        <v>1.175</v>
      </c>
      <c r="AU2131">
        <f t="shared" si="734"/>
        <v>1.175E-2</v>
      </c>
      <c r="AW2131" s="1">
        <v>43005</v>
      </c>
      <c r="AX2131">
        <v>1.254</v>
      </c>
      <c r="AY2131">
        <f t="shared" si="735"/>
        <v>1.2540000000000001E-2</v>
      </c>
      <c r="BA2131" s="1">
        <v>43038</v>
      </c>
      <c r="BB2131">
        <v>1.5980000000000001</v>
      </c>
      <c r="BC2131">
        <f t="shared" si="736"/>
        <v>1.5980000000000001E-2</v>
      </c>
      <c r="BE2131" s="1">
        <v>43038</v>
      </c>
      <c r="BF2131">
        <v>1.7629999999999999</v>
      </c>
      <c r="BG2131">
        <f t="shared" si="737"/>
        <v>1.763E-2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3">
        <f t="shared" ca="1" si="738"/>
        <v>48795</v>
      </c>
      <c r="B2132" s="20">
        <f t="shared" ca="1" si="727"/>
        <v>0</v>
      </c>
      <c r="C2132">
        <f t="shared" ca="1" si="723"/>
        <v>0</v>
      </c>
      <c r="D2132">
        <f t="shared" ca="1" si="730"/>
        <v>-7.7472222222222218</v>
      </c>
      <c r="E2132">
        <f t="shared" ca="1" si="731"/>
        <v>1.7859639999999999</v>
      </c>
      <c r="J2132">
        <f t="shared" ca="1" si="732"/>
        <v>127.79444444444445</v>
      </c>
      <c r="K2132">
        <f t="shared" ca="1" si="728"/>
        <v>1.7859639999999999</v>
      </c>
      <c r="P2132">
        <f t="shared" ca="1" si="733"/>
        <v>127.79444444444445</v>
      </c>
      <c r="Q2132">
        <f t="shared" ca="1" si="729"/>
        <v>1.7859639999999999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9"/>
      <c r="AH2132" s="27"/>
      <c r="AS2132" s="1">
        <v>43003</v>
      </c>
      <c r="AT2132">
        <v>1.17</v>
      </c>
      <c r="AU2132">
        <f t="shared" si="734"/>
        <v>1.1699999999999999E-2</v>
      </c>
      <c r="AW2132" s="1">
        <v>43004</v>
      </c>
      <c r="AX2132">
        <v>1.248</v>
      </c>
      <c r="AY2132">
        <f t="shared" si="735"/>
        <v>1.248E-2</v>
      </c>
      <c r="BA2132" s="1">
        <v>43035</v>
      </c>
      <c r="BB2132">
        <v>1.605</v>
      </c>
      <c r="BC2132">
        <f t="shared" si="736"/>
        <v>1.6049999999999998E-2</v>
      </c>
      <c r="BE2132" s="1">
        <v>43035</v>
      </c>
      <c r="BF2132">
        <v>1.8</v>
      </c>
      <c r="BG2132">
        <f t="shared" si="737"/>
        <v>1.8000000000000002E-2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3">
        <f t="shared" ca="1" si="738"/>
        <v>48796</v>
      </c>
      <c r="B2133" s="20">
        <f t="shared" ca="1" si="727"/>
        <v>0</v>
      </c>
      <c r="C2133">
        <f t="shared" ca="1" si="723"/>
        <v>0</v>
      </c>
      <c r="D2133">
        <f t="shared" ca="1" si="730"/>
        <v>-7.75</v>
      </c>
      <c r="E2133">
        <f t="shared" ca="1" si="731"/>
        <v>1.7859639999999999</v>
      </c>
      <c r="J2133">
        <f t="shared" ca="1" si="732"/>
        <v>127.79444444444445</v>
      </c>
      <c r="K2133">
        <f t="shared" ca="1" si="728"/>
        <v>1.7859639999999999</v>
      </c>
      <c r="P2133">
        <f t="shared" ca="1" si="733"/>
        <v>127.79444444444445</v>
      </c>
      <c r="Q2133">
        <f t="shared" ca="1" si="729"/>
        <v>1.7859639999999999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9"/>
      <c r="AH2133" s="27"/>
      <c r="AS2133" s="1">
        <v>43000</v>
      </c>
      <c r="AT2133">
        <v>1.1719999999999999</v>
      </c>
      <c r="AU2133">
        <f t="shared" si="734"/>
        <v>1.172E-2</v>
      </c>
      <c r="AW2133" s="1">
        <v>43003</v>
      </c>
      <c r="AX2133">
        <v>1.238</v>
      </c>
      <c r="AY2133">
        <f t="shared" si="735"/>
        <v>1.238E-2</v>
      </c>
      <c r="BA2133" s="1">
        <v>43034</v>
      </c>
      <c r="BB2133">
        <v>1.621</v>
      </c>
      <c r="BC2133">
        <f t="shared" si="736"/>
        <v>1.6209999999999999E-2</v>
      </c>
      <c r="BE2133" s="1">
        <v>43034</v>
      </c>
      <c r="BF2133">
        <v>1.819</v>
      </c>
      <c r="BG2133">
        <f t="shared" si="737"/>
        <v>1.8189999999999998E-2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3">
        <f t="shared" ca="1" si="738"/>
        <v>48799</v>
      </c>
      <c r="B2134" s="20">
        <f t="shared" ca="1" si="727"/>
        <v>0</v>
      </c>
      <c r="C2134">
        <f t="shared" ca="1" si="723"/>
        <v>0</v>
      </c>
      <c r="D2134">
        <f t="shared" ca="1" si="730"/>
        <v>-7.7583333333333337</v>
      </c>
      <c r="E2134">
        <f t="shared" ca="1" si="731"/>
        <v>1.7859639999999999</v>
      </c>
      <c r="J2134">
        <f t="shared" ca="1" si="732"/>
        <v>127.79444444444445</v>
      </c>
      <c r="K2134">
        <f t="shared" ca="1" si="728"/>
        <v>1.7859639999999999</v>
      </c>
      <c r="P2134">
        <f t="shared" ca="1" si="733"/>
        <v>127.79444444444445</v>
      </c>
      <c r="Q2134">
        <f t="shared" ca="1" si="729"/>
        <v>1.7859639999999999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9"/>
      <c r="AH2134" s="27"/>
      <c r="AS2134" s="1">
        <v>42999</v>
      </c>
      <c r="AT2134">
        <v>1.173</v>
      </c>
      <c r="AU2134">
        <f t="shared" si="734"/>
        <v>1.1730000000000001E-2</v>
      </c>
      <c r="AW2134" s="1">
        <v>43000</v>
      </c>
      <c r="AX2134">
        <v>1.2470000000000001</v>
      </c>
      <c r="AY2134">
        <f t="shared" si="735"/>
        <v>1.2470000000000002E-2</v>
      </c>
      <c r="BA2134" s="1">
        <v>43033</v>
      </c>
      <c r="BB2134">
        <v>1.611</v>
      </c>
      <c r="BC2134">
        <f t="shared" si="736"/>
        <v>1.6109999999999999E-2</v>
      </c>
      <c r="BE2134" s="1">
        <v>43033</v>
      </c>
      <c r="BF2134">
        <v>1.792</v>
      </c>
      <c r="BG2134">
        <f t="shared" si="737"/>
        <v>1.7920000000000002E-2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3">
        <f t="shared" ca="1" si="738"/>
        <v>48800</v>
      </c>
      <c r="B2135" s="20">
        <f t="shared" ca="1" si="727"/>
        <v>0</v>
      </c>
      <c r="C2135">
        <f t="shared" ca="1" si="723"/>
        <v>0</v>
      </c>
      <c r="D2135">
        <f t="shared" ca="1" si="730"/>
        <v>-7.7611111111111111</v>
      </c>
      <c r="E2135">
        <f t="shared" ca="1" si="731"/>
        <v>1.7859639999999999</v>
      </c>
      <c r="J2135">
        <f t="shared" ca="1" si="732"/>
        <v>127.79444444444445</v>
      </c>
      <c r="K2135">
        <f t="shared" ca="1" si="728"/>
        <v>1.7859639999999999</v>
      </c>
      <c r="P2135">
        <f t="shared" ca="1" si="733"/>
        <v>127.79444444444445</v>
      </c>
      <c r="Q2135">
        <f t="shared" ca="1" si="729"/>
        <v>1.7859639999999999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9"/>
      <c r="AH2135" s="27"/>
      <c r="AS2135" s="1">
        <v>42998</v>
      </c>
      <c r="AT2135">
        <v>1.1599999999999999</v>
      </c>
      <c r="AU2135">
        <f t="shared" si="734"/>
        <v>1.1599999999999999E-2</v>
      </c>
      <c r="AW2135" s="1">
        <v>42999</v>
      </c>
      <c r="AX2135">
        <v>1.22</v>
      </c>
      <c r="AY2135">
        <f t="shared" si="735"/>
        <v>1.2199999999999999E-2</v>
      </c>
      <c r="BA2135" s="1">
        <v>43032</v>
      </c>
      <c r="BB2135">
        <v>1.607</v>
      </c>
      <c r="BC2135">
        <f t="shared" si="736"/>
        <v>1.6070000000000001E-2</v>
      </c>
      <c r="BE2135" s="1">
        <v>43032</v>
      </c>
      <c r="BF2135">
        <v>1.794</v>
      </c>
      <c r="BG2135">
        <f t="shared" si="737"/>
        <v>1.7940000000000001E-2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3">
        <f t="shared" ca="1" si="738"/>
        <v>48801</v>
      </c>
      <c r="B2136" s="20">
        <f t="shared" ca="1" si="727"/>
        <v>0</v>
      </c>
      <c r="C2136">
        <f t="shared" ca="1" si="723"/>
        <v>0</v>
      </c>
      <c r="D2136">
        <f t="shared" ca="1" si="730"/>
        <v>-7.7638888888888893</v>
      </c>
      <c r="E2136">
        <f t="shared" ca="1" si="731"/>
        <v>1.7859639999999999</v>
      </c>
      <c r="J2136">
        <f t="shared" ca="1" si="732"/>
        <v>127.79444444444445</v>
      </c>
      <c r="K2136">
        <f t="shared" ca="1" si="728"/>
        <v>1.7859639999999999</v>
      </c>
      <c r="P2136">
        <f t="shared" ca="1" si="733"/>
        <v>127.79444444444445</v>
      </c>
      <c r="Q2136">
        <f t="shared" ca="1" si="729"/>
        <v>1.7859639999999999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9"/>
      <c r="AH2136" s="27"/>
      <c r="AS2136" s="1">
        <v>42997</v>
      </c>
      <c r="AT2136">
        <v>1.1599999999999999</v>
      </c>
      <c r="AU2136">
        <f t="shared" si="734"/>
        <v>1.1599999999999999E-2</v>
      </c>
      <c r="AW2136" s="1">
        <v>42998</v>
      </c>
      <c r="AX2136">
        <v>1.222</v>
      </c>
      <c r="AY2136">
        <f t="shared" si="735"/>
        <v>1.222E-2</v>
      </c>
      <c r="BA2136" s="1">
        <v>43031</v>
      </c>
      <c r="BB2136">
        <v>1.5940000000000001</v>
      </c>
      <c r="BC2136">
        <f t="shared" si="736"/>
        <v>1.5939999999999999E-2</v>
      </c>
      <c r="BE2136" s="1">
        <v>43031</v>
      </c>
      <c r="BF2136">
        <v>1.7789999999999999</v>
      </c>
      <c r="BG2136">
        <f t="shared" si="737"/>
        <v>1.779E-2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3">
        <f t="shared" ca="1" si="738"/>
        <v>48802</v>
      </c>
      <c r="B2137" s="20">
        <f t="shared" ca="1" si="727"/>
        <v>0</v>
      </c>
      <c r="C2137">
        <f t="shared" ref="C2137:C2200" ca="1" si="740">CEILING(B2137,$C$9)</f>
        <v>0</v>
      </c>
      <c r="D2137">
        <f t="shared" ca="1" si="730"/>
        <v>-7.7666666666666666</v>
      </c>
      <c r="E2137">
        <f t="shared" ca="1" si="731"/>
        <v>1.7859639999999999</v>
      </c>
      <c r="J2137">
        <f t="shared" ca="1" si="732"/>
        <v>127.79444444444445</v>
      </c>
      <c r="K2137">
        <f t="shared" ca="1" si="728"/>
        <v>1.7859639999999999</v>
      </c>
      <c r="P2137">
        <f t="shared" ca="1" si="733"/>
        <v>127.79444444444445</v>
      </c>
      <c r="Q2137">
        <f t="shared" ca="1" si="729"/>
        <v>1.7859639999999999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9"/>
      <c r="AH2137" s="27"/>
      <c r="AS2137" s="1">
        <v>42996</v>
      </c>
      <c r="AT2137">
        <v>1.1599999999999999</v>
      </c>
      <c r="AU2137">
        <f t="shared" si="734"/>
        <v>1.1599999999999999E-2</v>
      </c>
      <c r="AW2137" s="1">
        <v>42997</v>
      </c>
      <c r="AX2137">
        <v>1.22</v>
      </c>
      <c r="AY2137">
        <f t="shared" si="735"/>
        <v>1.2199999999999999E-2</v>
      </c>
      <c r="BA2137" s="1">
        <v>43028</v>
      </c>
      <c r="BB2137">
        <v>1.601</v>
      </c>
      <c r="BC2137">
        <f t="shared" si="736"/>
        <v>1.601E-2</v>
      </c>
      <c r="BE2137" s="1">
        <v>43028</v>
      </c>
      <c r="BF2137">
        <v>1.768</v>
      </c>
      <c r="BG2137">
        <f t="shared" si="737"/>
        <v>1.7680000000000001E-2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3">
        <f t="shared" ca="1" si="738"/>
        <v>48803</v>
      </c>
      <c r="B2138" s="20">
        <f t="shared" ca="1" si="727"/>
        <v>0</v>
      </c>
      <c r="C2138">
        <f t="shared" ca="1" si="740"/>
        <v>0</v>
      </c>
      <c r="D2138">
        <f t="shared" ca="1" si="730"/>
        <v>-7.7694444444444448</v>
      </c>
      <c r="E2138">
        <f t="shared" ca="1" si="731"/>
        <v>1.7859639999999999</v>
      </c>
      <c r="J2138">
        <f t="shared" ca="1" si="732"/>
        <v>127.79444444444445</v>
      </c>
      <c r="K2138">
        <f t="shared" ca="1" si="728"/>
        <v>1.7859639999999999</v>
      </c>
      <c r="P2138">
        <f t="shared" ca="1" si="733"/>
        <v>127.79444444444445</v>
      </c>
      <c r="Q2138">
        <f t="shared" ca="1" si="729"/>
        <v>1.7859639999999999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9"/>
      <c r="AH2138" s="27"/>
      <c r="AS2138" s="1">
        <v>42993</v>
      </c>
      <c r="AT2138">
        <v>1.1579999999999999</v>
      </c>
      <c r="AU2138">
        <f t="shared" si="734"/>
        <v>1.158E-2</v>
      </c>
      <c r="AW2138" s="1">
        <v>42996</v>
      </c>
      <c r="AX2138">
        <v>1.2210000000000001</v>
      </c>
      <c r="AY2138">
        <f t="shared" si="735"/>
        <v>1.221E-2</v>
      </c>
      <c r="BA2138" s="1">
        <v>43027</v>
      </c>
      <c r="BB2138">
        <v>1.583</v>
      </c>
      <c r="BC2138">
        <f t="shared" si="736"/>
        <v>1.583E-2</v>
      </c>
      <c r="BE2138" s="1">
        <v>43027</v>
      </c>
      <c r="BF2138">
        <v>1.748</v>
      </c>
      <c r="BG2138">
        <f t="shared" si="737"/>
        <v>1.7479999999999999E-2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3">
        <f t="shared" ca="1" si="738"/>
        <v>48806</v>
      </c>
      <c r="B2139" s="20">
        <f t="shared" ca="1" si="727"/>
        <v>0</v>
      </c>
      <c r="C2139">
        <f t="shared" ca="1" si="740"/>
        <v>0</v>
      </c>
      <c r="D2139">
        <f t="shared" ca="1" si="730"/>
        <v>-7.7777777777777777</v>
      </c>
      <c r="E2139">
        <f t="shared" ca="1" si="731"/>
        <v>1.7859639999999999</v>
      </c>
      <c r="J2139">
        <f t="shared" ca="1" si="732"/>
        <v>127.79444444444445</v>
      </c>
      <c r="K2139">
        <f t="shared" ca="1" si="728"/>
        <v>1.7859639999999999</v>
      </c>
      <c r="P2139">
        <f t="shared" ca="1" si="733"/>
        <v>127.79444444444445</v>
      </c>
      <c r="Q2139">
        <f t="shared" ca="1" si="729"/>
        <v>1.7859639999999999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9"/>
      <c r="AH2139" s="27"/>
      <c r="AS2139" s="1">
        <v>42992</v>
      </c>
      <c r="AT2139">
        <v>1.1499999999999999</v>
      </c>
      <c r="AU2139">
        <f t="shared" si="734"/>
        <v>1.15E-2</v>
      </c>
      <c r="AW2139" s="1">
        <v>42993</v>
      </c>
      <c r="AX2139">
        <v>1.2150000000000001</v>
      </c>
      <c r="AY2139">
        <f t="shared" si="735"/>
        <v>1.2150000000000001E-2</v>
      </c>
      <c r="BA2139" s="1">
        <v>43026</v>
      </c>
      <c r="BB2139">
        <v>1.5980000000000001</v>
      </c>
      <c r="BC2139">
        <f t="shared" si="736"/>
        <v>1.5980000000000001E-2</v>
      </c>
      <c r="BE2139" s="1">
        <v>43026</v>
      </c>
      <c r="BF2139">
        <v>1.7909999999999999</v>
      </c>
      <c r="BG2139">
        <f t="shared" si="737"/>
        <v>1.7909999999999999E-2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3">
        <f t="shared" ca="1" si="738"/>
        <v>48807</v>
      </c>
      <c r="B2140" s="20">
        <f t="shared" ca="1" si="727"/>
        <v>0</v>
      </c>
      <c r="C2140">
        <f t="shared" ca="1" si="740"/>
        <v>0</v>
      </c>
      <c r="D2140">
        <f t="shared" ca="1" si="730"/>
        <v>-7.7805555555555559</v>
      </c>
      <c r="E2140">
        <f t="shared" ca="1" si="731"/>
        <v>1.7859639999999999</v>
      </c>
      <c r="J2140">
        <f t="shared" ca="1" si="732"/>
        <v>127.79444444444445</v>
      </c>
      <c r="K2140">
        <f t="shared" ca="1" si="728"/>
        <v>1.7859639999999999</v>
      </c>
      <c r="P2140">
        <f t="shared" ca="1" si="733"/>
        <v>127.79444444444445</v>
      </c>
      <c r="Q2140">
        <f t="shared" ca="1" si="729"/>
        <v>1.7859639999999999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9"/>
      <c r="AH2140" s="27"/>
      <c r="AS2140" s="1">
        <v>42991</v>
      </c>
      <c r="AT2140">
        <v>1.1499999999999999</v>
      </c>
      <c r="AU2140">
        <f t="shared" si="734"/>
        <v>1.15E-2</v>
      </c>
      <c r="AW2140" s="1">
        <v>42992</v>
      </c>
      <c r="AX2140">
        <v>1.212</v>
      </c>
      <c r="AY2140">
        <f t="shared" si="735"/>
        <v>1.2119999999999999E-2</v>
      </c>
      <c r="BA2140" s="1">
        <v>43025</v>
      </c>
      <c r="BB2140">
        <v>1.601</v>
      </c>
      <c r="BC2140">
        <f t="shared" si="736"/>
        <v>1.601E-2</v>
      </c>
      <c r="BE2140" s="1">
        <v>43025</v>
      </c>
      <c r="BF2140">
        <v>1.7829999999999999</v>
      </c>
      <c r="BG2140">
        <f t="shared" si="737"/>
        <v>1.7829999999999999E-2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3">
        <f t="shared" ca="1" si="738"/>
        <v>48808</v>
      </c>
      <c r="B2141" s="20">
        <f t="shared" ca="1" si="727"/>
        <v>0</v>
      </c>
      <c r="C2141">
        <f t="shared" ca="1" si="740"/>
        <v>0</v>
      </c>
      <c r="D2141">
        <f t="shared" ca="1" si="730"/>
        <v>-7.7833333333333332</v>
      </c>
      <c r="E2141">
        <f t="shared" ca="1" si="731"/>
        <v>1.7859639999999999</v>
      </c>
      <c r="J2141">
        <f t="shared" ca="1" si="732"/>
        <v>127.79444444444445</v>
      </c>
      <c r="K2141">
        <f t="shared" ca="1" si="728"/>
        <v>1.7859639999999999</v>
      </c>
      <c r="P2141">
        <f t="shared" ca="1" si="733"/>
        <v>127.79444444444445</v>
      </c>
      <c r="Q2141">
        <f t="shared" ca="1" si="729"/>
        <v>1.7859639999999999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9"/>
      <c r="AH2141" s="27"/>
      <c r="AS2141" s="1">
        <v>42990</v>
      </c>
      <c r="AT2141">
        <v>1.1499999999999999</v>
      </c>
      <c r="AU2141">
        <f t="shared" si="734"/>
        <v>1.15E-2</v>
      </c>
      <c r="AW2141" s="1">
        <v>42991</v>
      </c>
      <c r="AX2141">
        <v>1.1990000000000001</v>
      </c>
      <c r="AY2141">
        <f t="shared" si="735"/>
        <v>1.1990000000000001E-2</v>
      </c>
      <c r="BA2141" s="1">
        <v>43024</v>
      </c>
      <c r="BB2141">
        <v>1.5940000000000001</v>
      </c>
      <c r="BC2141">
        <f t="shared" si="736"/>
        <v>1.5939999999999999E-2</v>
      </c>
      <c r="BE2141" s="1">
        <v>43024</v>
      </c>
      <c r="BF2141">
        <v>1.7783</v>
      </c>
      <c r="BG2141">
        <f t="shared" si="737"/>
        <v>1.7783E-2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3">
        <f t="shared" ca="1" si="738"/>
        <v>48809</v>
      </c>
      <c r="B2142" s="20">
        <f t="shared" ca="1" si="727"/>
        <v>0</v>
      </c>
      <c r="C2142">
        <f t="shared" ca="1" si="740"/>
        <v>0</v>
      </c>
      <c r="D2142">
        <f t="shared" ca="1" si="730"/>
        <v>-7.7861111111111114</v>
      </c>
      <c r="E2142">
        <f t="shared" ca="1" si="731"/>
        <v>1.7859639999999999</v>
      </c>
      <c r="J2142">
        <f t="shared" ca="1" si="732"/>
        <v>127.79444444444445</v>
      </c>
      <c r="K2142">
        <f t="shared" ca="1" si="728"/>
        <v>1.7859639999999999</v>
      </c>
      <c r="P2142">
        <f t="shared" ca="1" si="733"/>
        <v>127.79444444444445</v>
      </c>
      <c r="Q2142">
        <f t="shared" ca="1" si="729"/>
        <v>1.7859639999999999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9"/>
      <c r="AH2142" s="27"/>
      <c r="AS2142" s="1">
        <v>42989</v>
      </c>
      <c r="AT2142">
        <v>1.147</v>
      </c>
      <c r="AU2142">
        <f t="shared" si="734"/>
        <v>1.1470000000000001E-2</v>
      </c>
      <c r="AW2142" s="1">
        <v>42990</v>
      </c>
      <c r="AX2142">
        <v>1.1950000000000001</v>
      </c>
      <c r="AY2142">
        <f t="shared" si="735"/>
        <v>1.1950000000000001E-2</v>
      </c>
      <c r="BA2142" s="1">
        <v>43021</v>
      </c>
      <c r="BB2142">
        <v>1.5649999999999999</v>
      </c>
      <c r="BC2142">
        <f t="shared" si="736"/>
        <v>1.5650000000000001E-2</v>
      </c>
      <c r="BE2142" s="1">
        <v>43021</v>
      </c>
      <c r="BF2142">
        <v>1.732</v>
      </c>
      <c r="BG2142">
        <f t="shared" si="737"/>
        <v>1.7319999999999999E-2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3">
        <f t="shared" ca="1" si="738"/>
        <v>48810</v>
      </c>
      <c r="B2143" s="20">
        <f t="shared" ca="1" si="727"/>
        <v>0</v>
      </c>
      <c r="C2143">
        <f t="shared" ca="1" si="740"/>
        <v>0</v>
      </c>
      <c r="D2143">
        <f t="shared" ca="1" si="730"/>
        <v>-7.7888888888888888</v>
      </c>
      <c r="E2143">
        <f t="shared" ca="1" si="731"/>
        <v>1.7859639999999999</v>
      </c>
      <c r="J2143">
        <f t="shared" ca="1" si="732"/>
        <v>127.79444444444445</v>
      </c>
      <c r="K2143">
        <f t="shared" ca="1" si="728"/>
        <v>1.7859639999999999</v>
      </c>
      <c r="P2143">
        <f t="shared" ca="1" si="733"/>
        <v>127.79444444444445</v>
      </c>
      <c r="Q2143">
        <f t="shared" ca="1" si="729"/>
        <v>1.7859639999999999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9"/>
      <c r="AH2143" s="27"/>
      <c r="AS2143" s="1">
        <v>42986</v>
      </c>
      <c r="AT2143">
        <v>1.1439999999999999</v>
      </c>
      <c r="AU2143">
        <f t="shared" si="734"/>
        <v>1.1439999999999999E-2</v>
      </c>
      <c r="AW2143" s="1">
        <v>42989</v>
      </c>
      <c r="AX2143">
        <v>1.1919999999999999</v>
      </c>
      <c r="AY2143">
        <f t="shared" si="735"/>
        <v>1.192E-2</v>
      </c>
      <c r="BA2143" s="1">
        <v>43020</v>
      </c>
      <c r="BB2143">
        <v>1.585</v>
      </c>
      <c r="BC2143">
        <f t="shared" si="736"/>
        <v>1.585E-2</v>
      </c>
      <c r="BE2143" s="1">
        <v>43020</v>
      </c>
      <c r="BF2143">
        <v>1.754</v>
      </c>
      <c r="BG2143">
        <f t="shared" si="737"/>
        <v>1.754E-2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3">
        <f t="shared" ca="1" si="738"/>
        <v>48813</v>
      </c>
      <c r="B2144" s="20">
        <f t="shared" ca="1" si="727"/>
        <v>0</v>
      </c>
      <c r="C2144">
        <f t="shared" ca="1" si="740"/>
        <v>0</v>
      </c>
      <c r="D2144">
        <f t="shared" ca="1" si="730"/>
        <v>-7.7972222222222225</v>
      </c>
      <c r="E2144">
        <f t="shared" ca="1" si="731"/>
        <v>1.7859639999999999</v>
      </c>
      <c r="J2144">
        <f t="shared" ca="1" si="732"/>
        <v>127.79444444444445</v>
      </c>
      <c r="K2144">
        <f t="shared" ca="1" si="728"/>
        <v>1.7859639999999999</v>
      </c>
      <c r="P2144">
        <f t="shared" ca="1" si="733"/>
        <v>127.79444444444445</v>
      </c>
      <c r="Q2144">
        <f t="shared" ca="1" si="729"/>
        <v>1.7859639999999999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9"/>
      <c r="AH2144" s="27"/>
      <c r="AS2144" s="1">
        <v>42985</v>
      </c>
      <c r="AT2144">
        <v>1.147</v>
      </c>
      <c r="AU2144">
        <f t="shared" si="734"/>
        <v>1.1470000000000001E-2</v>
      </c>
      <c r="AW2144" s="1">
        <v>42986</v>
      </c>
      <c r="AX2144">
        <v>1.1779999999999999</v>
      </c>
      <c r="AY2144">
        <f t="shared" si="735"/>
        <v>1.1779999999999999E-2</v>
      </c>
      <c r="BA2144" s="1">
        <v>43019</v>
      </c>
      <c r="BB2144">
        <v>1.581</v>
      </c>
      <c r="BC2144">
        <f t="shared" si="736"/>
        <v>1.5810000000000001E-2</v>
      </c>
      <c r="BE2144" s="1">
        <v>43019</v>
      </c>
      <c r="BF2144">
        <v>1.7569999999999999</v>
      </c>
      <c r="BG2144">
        <f t="shared" si="737"/>
        <v>1.7569999999999999E-2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3">
        <f t="shared" ca="1" si="738"/>
        <v>48814</v>
      </c>
      <c r="B2145" s="20">
        <f t="shared" ca="1" si="727"/>
        <v>0</v>
      </c>
      <c r="C2145">
        <f t="shared" ca="1" si="740"/>
        <v>0</v>
      </c>
      <c r="D2145">
        <f t="shared" ca="1" si="730"/>
        <v>-7.8</v>
      </c>
      <c r="E2145">
        <f t="shared" ca="1" si="731"/>
        <v>1.7859639999999999</v>
      </c>
      <c r="J2145">
        <f t="shared" ca="1" si="732"/>
        <v>127.79444444444445</v>
      </c>
      <c r="K2145">
        <f t="shared" ca="1" si="728"/>
        <v>1.7859639999999999</v>
      </c>
      <c r="P2145">
        <f t="shared" ca="1" si="733"/>
        <v>127.79444444444445</v>
      </c>
      <c r="Q2145">
        <f t="shared" ca="1" si="729"/>
        <v>1.7859639999999999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9"/>
      <c r="AH2145" s="27"/>
      <c r="AS2145" s="1">
        <v>42984</v>
      </c>
      <c r="AT2145">
        <v>1.147</v>
      </c>
      <c r="AU2145">
        <f t="shared" si="734"/>
        <v>1.1470000000000001E-2</v>
      </c>
      <c r="AW2145" s="1">
        <v>42985</v>
      </c>
      <c r="AX2145">
        <v>1.1779999999999999</v>
      </c>
      <c r="AY2145">
        <f t="shared" si="735"/>
        <v>1.1779999999999999E-2</v>
      </c>
      <c r="BA2145" s="1">
        <v>43018</v>
      </c>
      <c r="BB2145">
        <v>1.5740000000000001</v>
      </c>
      <c r="BC2145">
        <f t="shared" si="736"/>
        <v>1.5740000000000001E-2</v>
      </c>
      <c r="BE2145" s="1">
        <v>43018</v>
      </c>
      <c r="BF2145">
        <v>1.7430000000000001</v>
      </c>
      <c r="BG2145">
        <f t="shared" si="737"/>
        <v>1.7430000000000001E-2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3">
        <f t="shared" ca="1" si="738"/>
        <v>48815</v>
      </c>
      <c r="B2146" s="20">
        <f t="shared" ca="1" si="727"/>
        <v>0</v>
      </c>
      <c r="C2146">
        <f t="shared" ca="1" si="740"/>
        <v>0</v>
      </c>
      <c r="D2146">
        <f t="shared" ca="1" si="730"/>
        <v>-7.802777777777778</v>
      </c>
      <c r="E2146">
        <f t="shared" ca="1" si="731"/>
        <v>1.7859639999999999</v>
      </c>
      <c r="J2146">
        <f t="shared" ca="1" si="732"/>
        <v>127.79444444444445</v>
      </c>
      <c r="K2146">
        <f t="shared" ca="1" si="728"/>
        <v>1.7859639999999999</v>
      </c>
      <c r="P2146">
        <f t="shared" ca="1" si="733"/>
        <v>127.79444444444445</v>
      </c>
      <c r="Q2146">
        <f t="shared" ca="1" si="729"/>
        <v>1.7859639999999999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9"/>
      <c r="AH2146" s="27"/>
      <c r="AS2146" s="1">
        <v>42983</v>
      </c>
      <c r="AT2146">
        <v>1.1459999999999999</v>
      </c>
      <c r="AU2146">
        <f t="shared" si="734"/>
        <v>1.146E-2</v>
      </c>
      <c r="AW2146" s="1">
        <v>42984</v>
      </c>
      <c r="AX2146">
        <v>1.1819999999999999</v>
      </c>
      <c r="AY2146">
        <f t="shared" si="735"/>
        <v>1.1819999999999999E-2</v>
      </c>
      <c r="BA2146" s="1">
        <v>43017</v>
      </c>
      <c r="BB2146">
        <v>1.5860000000000001</v>
      </c>
      <c r="BC2146">
        <f t="shared" si="736"/>
        <v>1.5859999999999999E-2</v>
      </c>
      <c r="BE2146" s="1">
        <v>43017</v>
      </c>
      <c r="BF2146">
        <v>1.75</v>
      </c>
      <c r="BG2146">
        <f t="shared" si="737"/>
        <v>1.7500000000000002E-2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3">
        <f t="shared" ca="1" si="738"/>
        <v>48816</v>
      </c>
      <c r="B2147" s="20">
        <f t="shared" ca="1" si="727"/>
        <v>0</v>
      </c>
      <c r="C2147">
        <f t="shared" ca="1" si="740"/>
        <v>0</v>
      </c>
      <c r="D2147">
        <f t="shared" ca="1" si="730"/>
        <v>-7.8055555555555554</v>
      </c>
      <c r="E2147">
        <f t="shared" ca="1" si="731"/>
        <v>1.7859639999999999</v>
      </c>
      <c r="J2147">
        <f t="shared" ca="1" si="732"/>
        <v>127.79444444444445</v>
      </c>
      <c r="K2147">
        <f t="shared" ca="1" si="728"/>
        <v>1.7859639999999999</v>
      </c>
      <c r="P2147">
        <f t="shared" ca="1" si="733"/>
        <v>127.79444444444445</v>
      </c>
      <c r="Q2147">
        <f t="shared" ca="1" si="729"/>
        <v>1.7859639999999999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9"/>
      <c r="AH2147" s="27"/>
      <c r="AS2147" s="1">
        <v>42979</v>
      </c>
      <c r="AT2147">
        <v>1.151</v>
      </c>
      <c r="AU2147">
        <f t="shared" si="734"/>
        <v>1.1509999999999999E-2</v>
      </c>
      <c r="AW2147" s="1">
        <v>42983</v>
      </c>
      <c r="AX2147">
        <v>1.179</v>
      </c>
      <c r="AY2147">
        <f t="shared" si="735"/>
        <v>1.179E-2</v>
      </c>
      <c r="BA2147" s="1">
        <v>43014</v>
      </c>
      <c r="BB2147">
        <v>1.5740000000000001</v>
      </c>
      <c r="BC2147">
        <f t="shared" si="736"/>
        <v>1.5740000000000001E-2</v>
      </c>
      <c r="BE2147" s="1">
        <v>43014</v>
      </c>
      <c r="BF2147">
        <v>1.75</v>
      </c>
      <c r="BG2147">
        <f t="shared" si="737"/>
        <v>1.7500000000000002E-2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3">
        <f t="shared" ca="1" si="738"/>
        <v>48817</v>
      </c>
      <c r="B2148" s="20">
        <f t="shared" ca="1" si="727"/>
        <v>0</v>
      </c>
      <c r="C2148">
        <f t="shared" ca="1" si="740"/>
        <v>0</v>
      </c>
      <c r="D2148">
        <f t="shared" ca="1" si="730"/>
        <v>-7.8083333333333336</v>
      </c>
      <c r="E2148">
        <f t="shared" ca="1" si="731"/>
        <v>1.7859639999999999</v>
      </c>
      <c r="J2148">
        <f t="shared" ca="1" si="732"/>
        <v>127.79444444444445</v>
      </c>
      <c r="K2148">
        <f t="shared" ca="1" si="728"/>
        <v>1.7859639999999999</v>
      </c>
      <c r="P2148">
        <f t="shared" ca="1" si="733"/>
        <v>127.79444444444445</v>
      </c>
      <c r="Q2148">
        <f t="shared" ca="1" si="729"/>
        <v>1.7859639999999999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9"/>
      <c r="AH2148" s="27"/>
      <c r="AS2148" s="1">
        <v>42978</v>
      </c>
      <c r="AT2148">
        <v>1.1499999999999999</v>
      </c>
      <c r="AU2148">
        <f t="shared" si="734"/>
        <v>1.15E-2</v>
      </c>
      <c r="AW2148" s="1">
        <v>42979</v>
      </c>
      <c r="AX2148">
        <v>1.1910000000000001</v>
      </c>
      <c r="AY2148">
        <f t="shared" si="735"/>
        <v>1.191E-2</v>
      </c>
      <c r="BA2148" s="1">
        <v>43013</v>
      </c>
      <c r="BB2148">
        <v>1.5629999999999999</v>
      </c>
      <c r="BC2148">
        <f t="shared" si="736"/>
        <v>1.5629999999999998E-2</v>
      </c>
      <c r="BE2148" s="1">
        <v>43013</v>
      </c>
      <c r="BF2148">
        <v>1.736</v>
      </c>
      <c r="BG2148">
        <f t="shared" si="737"/>
        <v>1.736E-2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3">
        <f t="shared" ca="1" si="738"/>
        <v>48820</v>
      </c>
      <c r="B2149" s="20">
        <f t="shared" ca="1" si="727"/>
        <v>0</v>
      </c>
      <c r="C2149">
        <f t="shared" ca="1" si="740"/>
        <v>0</v>
      </c>
      <c r="D2149">
        <f t="shared" ca="1" si="730"/>
        <v>-7.8166666666666664</v>
      </c>
      <c r="E2149">
        <f t="shared" ca="1" si="731"/>
        <v>1.7859639999999999</v>
      </c>
      <c r="J2149">
        <f t="shared" ca="1" si="732"/>
        <v>127.79444444444445</v>
      </c>
      <c r="K2149">
        <f t="shared" ca="1" si="728"/>
        <v>1.7859639999999999</v>
      </c>
      <c r="P2149">
        <f t="shared" ca="1" si="733"/>
        <v>127.79444444444445</v>
      </c>
      <c r="Q2149">
        <f t="shared" ca="1" si="729"/>
        <v>1.7859639999999999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9"/>
      <c r="AH2149" s="27"/>
      <c r="AS2149" s="1">
        <v>42977</v>
      </c>
      <c r="AT2149">
        <v>1.1499999999999999</v>
      </c>
      <c r="AU2149">
        <f t="shared" si="734"/>
        <v>1.15E-2</v>
      </c>
      <c r="AW2149" s="1">
        <v>42978</v>
      </c>
      <c r="AX2149">
        <v>1.1859999999999999</v>
      </c>
      <c r="AY2149">
        <f t="shared" si="735"/>
        <v>1.1859999999999999E-2</v>
      </c>
      <c r="BA2149" s="1">
        <v>43012</v>
      </c>
      <c r="BB2149">
        <v>1.5549999999999999</v>
      </c>
      <c r="BC2149">
        <f t="shared" si="736"/>
        <v>1.555E-2</v>
      </c>
      <c r="BE2149" s="1">
        <v>43012</v>
      </c>
      <c r="BF2149">
        <v>1.7177</v>
      </c>
      <c r="BG2149">
        <f t="shared" si="737"/>
        <v>1.7177000000000001E-2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3">
        <f t="shared" ca="1" si="738"/>
        <v>48821</v>
      </c>
      <c r="B2150" s="20">
        <f t="shared" ca="1" si="727"/>
        <v>0</v>
      </c>
      <c r="C2150">
        <f t="shared" ca="1" si="740"/>
        <v>0</v>
      </c>
      <c r="D2150">
        <f t="shared" ca="1" si="730"/>
        <v>-7.8194444444444446</v>
      </c>
      <c r="E2150">
        <f t="shared" ca="1" si="731"/>
        <v>1.7859639999999999</v>
      </c>
      <c r="J2150">
        <f t="shared" ca="1" si="732"/>
        <v>127.79444444444445</v>
      </c>
      <c r="K2150">
        <f t="shared" ca="1" si="728"/>
        <v>1.7859639999999999</v>
      </c>
      <c r="P2150">
        <f t="shared" ca="1" si="733"/>
        <v>127.79444444444445</v>
      </c>
      <c r="Q2150">
        <f t="shared" ca="1" si="729"/>
        <v>1.7859639999999999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9"/>
      <c r="AH2150" s="27"/>
      <c r="AS2150" s="1">
        <v>42976</v>
      </c>
      <c r="AT2150">
        <v>1.1599999999999999</v>
      </c>
      <c r="AU2150">
        <f t="shared" si="734"/>
        <v>1.1599999999999999E-2</v>
      </c>
      <c r="AW2150" s="1">
        <v>42977</v>
      </c>
      <c r="AX2150">
        <v>1.1850000000000001</v>
      </c>
      <c r="AY2150">
        <f t="shared" si="735"/>
        <v>1.1850000000000001E-2</v>
      </c>
      <c r="BA2150" s="1">
        <v>43011</v>
      </c>
      <c r="BB2150">
        <v>1.55</v>
      </c>
      <c r="BC2150">
        <f t="shared" si="736"/>
        <v>1.55E-2</v>
      </c>
      <c r="BE2150" s="1">
        <v>43011</v>
      </c>
      <c r="BF2150">
        <v>1.714</v>
      </c>
      <c r="BG2150">
        <f t="shared" si="737"/>
        <v>1.7139999999999999E-2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3">
        <f t="shared" ca="1" si="738"/>
        <v>48822</v>
      </c>
      <c r="B2151" s="20">
        <f t="shared" ca="1" si="727"/>
        <v>0</v>
      </c>
      <c r="C2151">
        <f t="shared" ca="1" si="740"/>
        <v>0</v>
      </c>
      <c r="D2151">
        <f t="shared" ca="1" si="730"/>
        <v>-7.822222222222222</v>
      </c>
      <c r="E2151">
        <f t="shared" ca="1" si="731"/>
        <v>1.7859639999999999</v>
      </c>
      <c r="J2151">
        <f t="shared" ca="1" si="732"/>
        <v>127.79444444444445</v>
      </c>
      <c r="K2151">
        <f t="shared" ca="1" si="728"/>
        <v>1.7859639999999999</v>
      </c>
      <c r="P2151">
        <f t="shared" ca="1" si="733"/>
        <v>127.79444444444445</v>
      </c>
      <c r="Q2151">
        <f t="shared" ca="1" si="729"/>
        <v>1.7859639999999999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9"/>
      <c r="AH2151" s="27"/>
      <c r="AS2151" s="1">
        <v>42975</v>
      </c>
      <c r="AT2151">
        <v>1.1599999999999999</v>
      </c>
      <c r="AU2151">
        <f t="shared" si="734"/>
        <v>1.1599999999999999E-2</v>
      </c>
      <c r="AW2151" s="1">
        <v>42976</v>
      </c>
      <c r="AX2151">
        <v>1.179</v>
      </c>
      <c r="AY2151">
        <f t="shared" si="735"/>
        <v>1.179E-2</v>
      </c>
      <c r="BA2151" s="1">
        <v>43010</v>
      </c>
      <c r="BB2151">
        <v>1.5409999999999999</v>
      </c>
      <c r="BC2151">
        <f t="shared" si="736"/>
        <v>1.541E-2</v>
      </c>
      <c r="BE2151" s="1">
        <v>43010</v>
      </c>
      <c r="BF2151">
        <v>1.7190000000000001</v>
      </c>
      <c r="BG2151">
        <f t="shared" si="737"/>
        <v>1.719E-2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3">
        <f t="shared" ca="1" si="738"/>
        <v>48823</v>
      </c>
      <c r="B2152" s="20">
        <f t="shared" ca="1" si="727"/>
        <v>0</v>
      </c>
      <c r="C2152">
        <f t="shared" ca="1" si="740"/>
        <v>0</v>
      </c>
      <c r="D2152">
        <f t="shared" ca="1" si="730"/>
        <v>-7.8250000000000002</v>
      </c>
      <c r="E2152">
        <f t="shared" ca="1" si="731"/>
        <v>1.7859639999999999</v>
      </c>
      <c r="J2152">
        <f t="shared" ca="1" si="732"/>
        <v>127.79444444444445</v>
      </c>
      <c r="K2152">
        <f t="shared" ca="1" si="728"/>
        <v>1.7859639999999999</v>
      </c>
      <c r="P2152">
        <f t="shared" ca="1" si="733"/>
        <v>127.79444444444445</v>
      </c>
      <c r="Q2152">
        <f t="shared" ca="1" si="729"/>
        <v>1.7859639999999999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9"/>
      <c r="AH2152" s="27"/>
      <c r="AS2152" s="1">
        <v>42972</v>
      </c>
      <c r="AT2152">
        <v>1.1519999999999999</v>
      </c>
      <c r="AU2152">
        <f t="shared" si="734"/>
        <v>1.1519999999999999E-2</v>
      </c>
      <c r="AW2152" s="1">
        <v>42975</v>
      </c>
      <c r="AX2152">
        <v>1.1850000000000001</v>
      </c>
      <c r="AY2152">
        <f t="shared" si="735"/>
        <v>1.1850000000000001E-2</v>
      </c>
      <c r="BA2152" s="1">
        <v>43007</v>
      </c>
      <c r="BB2152">
        <v>1.5329999999999999</v>
      </c>
      <c r="BC2152">
        <f t="shared" si="736"/>
        <v>1.533E-2</v>
      </c>
      <c r="BE2152" s="1">
        <v>43007</v>
      </c>
      <c r="BF2152">
        <v>1.7090000000000001</v>
      </c>
      <c r="BG2152">
        <f t="shared" si="737"/>
        <v>1.7090000000000001E-2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3">
        <f t="shared" ca="1" si="738"/>
        <v>48824</v>
      </c>
      <c r="B2153" s="20">
        <f t="shared" ca="1" si="727"/>
        <v>0</v>
      </c>
      <c r="C2153">
        <f t="shared" ca="1" si="740"/>
        <v>0</v>
      </c>
      <c r="D2153">
        <f t="shared" ca="1" si="730"/>
        <v>-7.8277777777777775</v>
      </c>
      <c r="E2153">
        <f t="shared" ca="1" si="731"/>
        <v>1.7859639999999999</v>
      </c>
      <c r="J2153">
        <f t="shared" ca="1" si="732"/>
        <v>127.79444444444445</v>
      </c>
      <c r="K2153">
        <f t="shared" ca="1" si="728"/>
        <v>1.7859639999999999</v>
      </c>
      <c r="P2153">
        <f t="shared" ca="1" si="733"/>
        <v>127.79444444444445</v>
      </c>
      <c r="Q2153">
        <f t="shared" ca="1" si="729"/>
        <v>1.7859639999999999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9"/>
      <c r="AH2153" s="27"/>
      <c r="AS2153" s="1">
        <v>42971</v>
      </c>
      <c r="AT2153">
        <v>1.1519999999999999</v>
      </c>
      <c r="AU2153">
        <f t="shared" si="734"/>
        <v>1.1519999999999999E-2</v>
      </c>
      <c r="AW2153" s="1">
        <v>42972</v>
      </c>
      <c r="AX2153">
        <v>1.1890000000000001</v>
      </c>
      <c r="AY2153">
        <f t="shared" si="735"/>
        <v>1.1890000000000001E-2</v>
      </c>
      <c r="BA2153" s="1">
        <v>43006</v>
      </c>
      <c r="BB2153">
        <v>1.526</v>
      </c>
      <c r="BC2153">
        <f t="shared" si="736"/>
        <v>1.5260000000000001E-2</v>
      </c>
      <c r="BE2153" s="1">
        <v>43006</v>
      </c>
      <c r="BF2153">
        <v>1.6850000000000001</v>
      </c>
      <c r="BG2153">
        <f t="shared" si="737"/>
        <v>1.685E-2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3">
        <f t="shared" ca="1" si="738"/>
        <v>48827</v>
      </c>
      <c r="B2154" s="20">
        <f t="shared" ca="1" si="727"/>
        <v>0</v>
      </c>
      <c r="C2154">
        <f t="shared" ca="1" si="740"/>
        <v>0</v>
      </c>
      <c r="D2154">
        <f t="shared" ca="1" si="730"/>
        <v>-7.8361111111111112</v>
      </c>
      <c r="E2154">
        <f t="shared" ca="1" si="731"/>
        <v>1.7859639999999999</v>
      </c>
      <c r="J2154">
        <f t="shared" ca="1" si="732"/>
        <v>127.79444444444445</v>
      </c>
      <c r="K2154">
        <f t="shared" ca="1" si="728"/>
        <v>1.7859639999999999</v>
      </c>
      <c r="P2154">
        <f t="shared" ca="1" si="733"/>
        <v>127.79444444444445</v>
      </c>
      <c r="Q2154">
        <f t="shared" ca="1" si="729"/>
        <v>1.7859639999999999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9"/>
      <c r="AH2154" s="27"/>
      <c r="AS2154" s="1">
        <v>42970</v>
      </c>
      <c r="AT2154">
        <v>1.1499999999999999</v>
      </c>
      <c r="AU2154">
        <f t="shared" si="734"/>
        <v>1.15E-2</v>
      </c>
      <c r="AW2154" s="1">
        <v>42971</v>
      </c>
      <c r="AX2154">
        <v>1.19</v>
      </c>
      <c r="AY2154">
        <f t="shared" si="735"/>
        <v>1.1899999999999999E-2</v>
      </c>
      <c r="BA2154" s="1">
        <v>43005</v>
      </c>
      <c r="BB2154">
        <v>1.542</v>
      </c>
      <c r="BC2154">
        <f t="shared" si="736"/>
        <v>1.542E-2</v>
      </c>
      <c r="BE2154" s="1">
        <v>43005</v>
      </c>
      <c r="BF2154">
        <v>1.708</v>
      </c>
      <c r="BG2154">
        <f t="shared" si="737"/>
        <v>1.7079999999999998E-2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3">
        <f t="shared" ca="1" si="738"/>
        <v>48828</v>
      </c>
      <c r="B2155" s="20">
        <f t="shared" ca="1" si="727"/>
        <v>0</v>
      </c>
      <c r="C2155">
        <f t="shared" ca="1" si="740"/>
        <v>0</v>
      </c>
      <c r="D2155">
        <f t="shared" ca="1" si="730"/>
        <v>-7.8388888888888886</v>
      </c>
      <c r="E2155">
        <f t="shared" ca="1" si="731"/>
        <v>1.7859639999999999</v>
      </c>
      <c r="J2155">
        <f t="shared" ca="1" si="732"/>
        <v>127.79444444444445</v>
      </c>
      <c r="K2155">
        <f t="shared" ca="1" si="728"/>
        <v>1.7859639999999999</v>
      </c>
      <c r="P2155">
        <f t="shared" ca="1" si="733"/>
        <v>127.79444444444445</v>
      </c>
      <c r="Q2155">
        <f t="shared" ca="1" si="729"/>
        <v>1.7859639999999999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9"/>
      <c r="AH2155" s="27"/>
      <c r="AS2155" s="1">
        <v>42969</v>
      </c>
      <c r="AT2155">
        <v>1.1499999999999999</v>
      </c>
      <c r="AU2155">
        <f t="shared" si="734"/>
        <v>1.15E-2</v>
      </c>
      <c r="AW2155" s="1">
        <v>42970</v>
      </c>
      <c r="AX2155">
        <v>1.1830000000000001</v>
      </c>
      <c r="AY2155">
        <f t="shared" si="735"/>
        <v>1.183E-2</v>
      </c>
      <c r="BA2155" s="1">
        <v>43004</v>
      </c>
      <c r="BB2155">
        <v>1.5309999999999999</v>
      </c>
      <c r="BC2155">
        <f t="shared" si="736"/>
        <v>1.5309999999999999E-2</v>
      </c>
      <c r="BE2155" s="1">
        <v>43004</v>
      </c>
      <c r="BF2155">
        <v>1.68</v>
      </c>
      <c r="BG2155">
        <f t="shared" si="737"/>
        <v>1.6799999999999999E-2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3">
        <f t="shared" ca="1" si="738"/>
        <v>48829</v>
      </c>
      <c r="B2156" s="20">
        <f t="shared" ca="1" si="727"/>
        <v>0</v>
      </c>
      <c r="C2156">
        <f t="shared" ca="1" si="740"/>
        <v>0</v>
      </c>
      <c r="D2156">
        <f t="shared" ca="1" si="730"/>
        <v>-7.8416666666666668</v>
      </c>
      <c r="E2156">
        <f t="shared" ca="1" si="731"/>
        <v>1.7859639999999999</v>
      </c>
      <c r="J2156">
        <f t="shared" ca="1" si="732"/>
        <v>127.79444444444445</v>
      </c>
      <c r="K2156">
        <f t="shared" ca="1" si="728"/>
        <v>1.7859639999999999</v>
      </c>
      <c r="P2156">
        <f t="shared" ca="1" si="733"/>
        <v>127.79444444444445</v>
      </c>
      <c r="Q2156">
        <f t="shared" ca="1" si="729"/>
        <v>1.7859639999999999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9"/>
      <c r="AH2156" s="27"/>
      <c r="AS2156" s="1">
        <v>42968</v>
      </c>
      <c r="AT2156">
        <v>1.1499999999999999</v>
      </c>
      <c r="AU2156">
        <f t="shared" si="734"/>
        <v>1.15E-2</v>
      </c>
      <c r="AW2156" s="1">
        <v>42969</v>
      </c>
      <c r="AX2156">
        <v>1.1859999999999999</v>
      </c>
      <c r="AY2156">
        <f t="shared" si="735"/>
        <v>1.1859999999999999E-2</v>
      </c>
      <c r="BA2156" s="1">
        <v>43003</v>
      </c>
      <c r="BB2156">
        <v>1.52</v>
      </c>
      <c r="BC2156">
        <f t="shared" si="736"/>
        <v>1.52E-2</v>
      </c>
      <c r="BE2156" s="1">
        <v>43003</v>
      </c>
      <c r="BF2156">
        <v>1.663</v>
      </c>
      <c r="BG2156">
        <f t="shared" si="737"/>
        <v>1.6629999999999999E-2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3">
        <f t="shared" ca="1" si="738"/>
        <v>48830</v>
      </c>
      <c r="B2157" s="20">
        <f t="shared" ca="1" si="727"/>
        <v>0</v>
      </c>
      <c r="C2157">
        <f t="shared" ca="1" si="740"/>
        <v>0</v>
      </c>
      <c r="D2157">
        <f t="shared" ca="1" si="730"/>
        <v>-7.8444444444444441</v>
      </c>
      <c r="E2157">
        <f t="shared" ca="1" si="731"/>
        <v>1.7859639999999999</v>
      </c>
      <c r="J2157">
        <f t="shared" ca="1" si="732"/>
        <v>127.79444444444445</v>
      </c>
      <c r="K2157">
        <f t="shared" ca="1" si="728"/>
        <v>1.7859639999999999</v>
      </c>
      <c r="P2157">
        <f t="shared" ca="1" si="733"/>
        <v>127.79444444444445</v>
      </c>
      <c r="Q2157">
        <f t="shared" ca="1" si="729"/>
        <v>1.7859639999999999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9"/>
      <c r="AH2157" s="27"/>
      <c r="AS2157" s="1">
        <v>42965</v>
      </c>
      <c r="AT2157">
        <v>1.1499999999999999</v>
      </c>
      <c r="AU2157">
        <f t="shared" si="734"/>
        <v>1.15E-2</v>
      </c>
      <c r="AW2157" s="1">
        <v>42968</v>
      </c>
      <c r="AX2157">
        <v>1.181</v>
      </c>
      <c r="AY2157">
        <f t="shared" si="735"/>
        <v>1.1810000000000001E-2</v>
      </c>
      <c r="BA2157" s="1">
        <v>43000</v>
      </c>
      <c r="BB2157">
        <v>1.522</v>
      </c>
      <c r="BC2157">
        <f t="shared" si="736"/>
        <v>1.5220000000000001E-2</v>
      </c>
      <c r="BE2157" s="1">
        <v>43000</v>
      </c>
      <c r="BF2157">
        <v>1.6779999999999999</v>
      </c>
      <c r="BG2157">
        <f t="shared" si="737"/>
        <v>1.678E-2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3">
        <f t="shared" ca="1" si="738"/>
        <v>48831</v>
      </c>
      <c r="B2158" s="20">
        <f t="shared" ca="1" si="727"/>
        <v>0</v>
      </c>
      <c r="C2158">
        <f t="shared" ca="1" si="740"/>
        <v>0</v>
      </c>
      <c r="D2158">
        <f t="shared" ca="1" si="730"/>
        <v>-7.8472222222222223</v>
      </c>
      <c r="E2158">
        <f t="shared" ca="1" si="731"/>
        <v>1.7859639999999999</v>
      </c>
      <c r="J2158">
        <f t="shared" ca="1" si="732"/>
        <v>127.79444444444445</v>
      </c>
      <c r="K2158">
        <f t="shared" ca="1" si="728"/>
        <v>1.7859639999999999</v>
      </c>
      <c r="P2158">
        <f t="shared" ca="1" si="733"/>
        <v>127.79444444444445</v>
      </c>
      <c r="Q2158">
        <f t="shared" ca="1" si="729"/>
        <v>1.7859639999999999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9"/>
      <c r="AH2158" s="27"/>
      <c r="AS2158" s="1">
        <v>42964</v>
      </c>
      <c r="AT2158">
        <v>1.149</v>
      </c>
      <c r="AU2158">
        <f t="shared" si="734"/>
        <v>1.149E-2</v>
      </c>
      <c r="AW2158" s="1">
        <v>42965</v>
      </c>
      <c r="AX2158">
        <v>1.1839999999999999</v>
      </c>
      <c r="AY2158">
        <f t="shared" si="735"/>
        <v>1.184E-2</v>
      </c>
      <c r="BA2158" s="1">
        <v>42999</v>
      </c>
      <c r="BB2158">
        <v>1.5329999999999999</v>
      </c>
      <c r="BC2158">
        <f t="shared" si="736"/>
        <v>1.533E-2</v>
      </c>
      <c r="BE2158" s="1">
        <v>42999</v>
      </c>
      <c r="BF2158">
        <v>1.698</v>
      </c>
      <c r="BG2158">
        <f t="shared" si="737"/>
        <v>1.6979999999999999E-2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3">
        <f t="shared" ca="1" si="738"/>
        <v>48834</v>
      </c>
      <c r="B2159" s="20">
        <f t="shared" ca="1" si="727"/>
        <v>0</v>
      </c>
      <c r="C2159">
        <f t="shared" ca="1" si="740"/>
        <v>0</v>
      </c>
      <c r="D2159">
        <f t="shared" ca="1" si="730"/>
        <v>-7.8555555555555552</v>
      </c>
      <c r="E2159">
        <f t="shared" ca="1" si="731"/>
        <v>1.7859639999999999</v>
      </c>
      <c r="J2159">
        <f t="shared" ca="1" si="732"/>
        <v>127.79444444444445</v>
      </c>
      <c r="K2159">
        <f t="shared" ca="1" si="728"/>
        <v>1.7859639999999999</v>
      </c>
      <c r="P2159">
        <f t="shared" ca="1" si="733"/>
        <v>127.79444444444445</v>
      </c>
      <c r="Q2159">
        <f t="shared" ca="1" si="729"/>
        <v>1.7859639999999999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9"/>
      <c r="AH2159" s="27"/>
      <c r="AS2159" s="1">
        <v>42963</v>
      </c>
      <c r="AT2159">
        <v>1.151</v>
      </c>
      <c r="AU2159">
        <f t="shared" si="734"/>
        <v>1.1509999999999999E-2</v>
      </c>
      <c r="AW2159" s="1">
        <v>42964</v>
      </c>
      <c r="AX2159">
        <v>1.1839999999999999</v>
      </c>
      <c r="AY2159">
        <f t="shared" si="735"/>
        <v>1.184E-2</v>
      </c>
      <c r="BA2159" s="1">
        <v>42998</v>
      </c>
      <c r="BB2159">
        <v>1.5269999999999999</v>
      </c>
      <c r="BC2159">
        <f t="shared" si="736"/>
        <v>1.5269999999999999E-2</v>
      </c>
      <c r="BE2159" s="1">
        <v>42998</v>
      </c>
      <c r="BF2159">
        <v>1.643</v>
      </c>
      <c r="BG2159">
        <f t="shared" si="737"/>
        <v>1.643E-2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3">
        <f t="shared" ca="1" si="738"/>
        <v>48835</v>
      </c>
      <c r="B2160" s="20">
        <f t="shared" ca="1" si="727"/>
        <v>0</v>
      </c>
      <c r="C2160">
        <f t="shared" ca="1" si="740"/>
        <v>0</v>
      </c>
      <c r="D2160">
        <f t="shared" ca="1" si="730"/>
        <v>-7.8583333333333334</v>
      </c>
      <c r="E2160">
        <f t="shared" ca="1" si="731"/>
        <v>1.7859639999999999</v>
      </c>
      <c r="J2160">
        <f t="shared" ca="1" si="732"/>
        <v>127.79444444444445</v>
      </c>
      <c r="K2160">
        <f t="shared" ca="1" si="728"/>
        <v>1.7859639999999999</v>
      </c>
      <c r="P2160">
        <f t="shared" ca="1" si="733"/>
        <v>127.79444444444445</v>
      </c>
      <c r="Q2160">
        <f t="shared" ca="1" si="729"/>
        <v>1.7859639999999999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9"/>
      <c r="AH2160" s="27"/>
      <c r="AS2160" s="1">
        <v>42962</v>
      </c>
      <c r="AT2160">
        <v>1.151</v>
      </c>
      <c r="AU2160">
        <f t="shared" si="734"/>
        <v>1.1509999999999999E-2</v>
      </c>
      <c r="AW2160" s="1">
        <v>42963</v>
      </c>
      <c r="AX2160">
        <v>1.1890000000000001</v>
      </c>
      <c r="AY2160">
        <f t="shared" si="735"/>
        <v>1.1890000000000001E-2</v>
      </c>
      <c r="BA2160" s="1">
        <v>42997</v>
      </c>
      <c r="BB2160">
        <v>1.496</v>
      </c>
      <c r="BC2160">
        <f t="shared" si="736"/>
        <v>1.4959999999999999E-2</v>
      </c>
      <c r="BE2160" s="1">
        <v>42997</v>
      </c>
      <c r="BF2160">
        <v>1.6419999999999999</v>
      </c>
      <c r="BG2160">
        <f t="shared" si="737"/>
        <v>1.6420000000000001E-2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3">
        <f t="shared" ca="1" si="738"/>
        <v>48836</v>
      </c>
      <c r="B2161" s="20">
        <f t="shared" ca="1" si="727"/>
        <v>0</v>
      </c>
      <c r="C2161">
        <f t="shared" ca="1" si="740"/>
        <v>0</v>
      </c>
      <c r="D2161">
        <f t="shared" ca="1" si="730"/>
        <v>-7.8611111111111107</v>
      </c>
      <c r="E2161">
        <f t="shared" ca="1" si="731"/>
        <v>1.7859639999999999</v>
      </c>
      <c r="J2161">
        <f t="shared" ca="1" si="732"/>
        <v>127.79444444444445</v>
      </c>
      <c r="K2161">
        <f t="shared" ca="1" si="728"/>
        <v>1.7859639999999999</v>
      </c>
      <c r="P2161">
        <f t="shared" ca="1" si="733"/>
        <v>127.79444444444445</v>
      </c>
      <c r="Q2161">
        <f t="shared" ca="1" si="729"/>
        <v>1.7859639999999999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9"/>
      <c r="AH2161" s="27"/>
      <c r="AS2161" s="1">
        <v>42961</v>
      </c>
      <c r="AT2161">
        <v>1.149</v>
      </c>
      <c r="AU2161">
        <f t="shared" si="734"/>
        <v>1.149E-2</v>
      </c>
      <c r="AW2161" s="1">
        <v>42962</v>
      </c>
      <c r="AX2161">
        <v>1.1919999999999999</v>
      </c>
      <c r="AY2161">
        <f t="shared" si="735"/>
        <v>1.192E-2</v>
      </c>
      <c r="BA2161" s="1">
        <v>42996</v>
      </c>
      <c r="BB2161">
        <v>1.492</v>
      </c>
      <c r="BC2161">
        <f t="shared" si="736"/>
        <v>1.4919999999999999E-2</v>
      </c>
      <c r="BE2161" s="1">
        <v>42996</v>
      </c>
      <c r="BF2161">
        <v>1.637</v>
      </c>
      <c r="BG2161">
        <f t="shared" si="737"/>
        <v>1.6369999999999999E-2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3">
        <f t="shared" ca="1" si="738"/>
        <v>48837</v>
      </c>
      <c r="B2162" s="20">
        <f t="shared" ca="1" si="727"/>
        <v>0</v>
      </c>
      <c r="C2162">
        <f t="shared" ca="1" si="740"/>
        <v>0</v>
      </c>
      <c r="D2162">
        <f t="shared" ca="1" si="730"/>
        <v>-7.8638888888888889</v>
      </c>
      <c r="E2162">
        <f t="shared" ca="1" si="731"/>
        <v>1.7859639999999999</v>
      </c>
      <c r="J2162">
        <f t="shared" ca="1" si="732"/>
        <v>127.79444444444445</v>
      </c>
      <c r="K2162">
        <f t="shared" ca="1" si="728"/>
        <v>1.7859639999999999</v>
      </c>
      <c r="P2162">
        <f t="shared" ca="1" si="733"/>
        <v>127.79444444444445</v>
      </c>
      <c r="Q2162">
        <f t="shared" ca="1" si="729"/>
        <v>1.7859639999999999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9"/>
      <c r="AH2162" s="27"/>
      <c r="AS2162" s="1">
        <v>42958</v>
      </c>
      <c r="AT2162">
        <v>1.1479999999999999</v>
      </c>
      <c r="AU2162">
        <f t="shared" si="734"/>
        <v>1.1479999999999999E-2</v>
      </c>
      <c r="AW2162" s="1">
        <v>42961</v>
      </c>
      <c r="AX2162">
        <v>1.1850000000000001</v>
      </c>
      <c r="AY2162">
        <f t="shared" si="735"/>
        <v>1.1850000000000001E-2</v>
      </c>
      <c r="BA2162" s="1">
        <v>42993</v>
      </c>
      <c r="BB2162">
        <v>1.47</v>
      </c>
      <c r="BC2162">
        <f t="shared" si="736"/>
        <v>1.47E-2</v>
      </c>
      <c r="BE2162" s="1">
        <v>42993</v>
      </c>
      <c r="BF2162">
        <v>1.6040000000000001</v>
      </c>
      <c r="BG2162">
        <f t="shared" si="737"/>
        <v>1.6040000000000002E-2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3">
        <f t="shared" ca="1" si="738"/>
        <v>48838</v>
      </c>
      <c r="B2163" s="20">
        <f t="shared" ca="1" si="727"/>
        <v>0</v>
      </c>
      <c r="C2163">
        <f t="shared" ca="1" si="740"/>
        <v>0</v>
      </c>
      <c r="D2163">
        <f t="shared" ca="1" si="730"/>
        <v>-7.8666666666666663</v>
      </c>
      <c r="E2163">
        <f t="shared" ca="1" si="731"/>
        <v>1.7859639999999999</v>
      </c>
      <c r="J2163">
        <f t="shared" ca="1" si="732"/>
        <v>127.79444444444445</v>
      </c>
      <c r="K2163">
        <f t="shared" ca="1" si="728"/>
        <v>1.7859639999999999</v>
      </c>
      <c r="P2163">
        <f t="shared" ca="1" si="733"/>
        <v>127.79444444444445</v>
      </c>
      <c r="Q2163">
        <f t="shared" ca="1" si="729"/>
        <v>1.7859639999999999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9"/>
      <c r="AH2163" s="27"/>
      <c r="AS2163" s="1">
        <v>42957</v>
      </c>
      <c r="AT2163">
        <v>1.151</v>
      </c>
      <c r="AU2163">
        <f t="shared" si="734"/>
        <v>1.1509999999999999E-2</v>
      </c>
      <c r="AW2163" s="1">
        <v>42958</v>
      </c>
      <c r="AX2163">
        <v>1.1779999999999999</v>
      </c>
      <c r="AY2163">
        <f t="shared" si="735"/>
        <v>1.1779999999999999E-2</v>
      </c>
      <c r="BA2163" s="1">
        <v>42992</v>
      </c>
      <c r="BB2163">
        <v>1.468</v>
      </c>
      <c r="BC2163">
        <f t="shared" si="736"/>
        <v>1.468E-2</v>
      </c>
      <c r="BE2163" s="1">
        <v>42992</v>
      </c>
      <c r="BF2163">
        <v>1.5840000000000001</v>
      </c>
      <c r="BG2163">
        <f t="shared" si="737"/>
        <v>1.584E-2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3">
        <f t="shared" ca="1" si="738"/>
        <v>48841</v>
      </c>
      <c r="B2164" s="20">
        <f t="shared" ca="1" si="727"/>
        <v>0</v>
      </c>
      <c r="C2164">
        <f t="shared" ca="1" si="740"/>
        <v>0</v>
      </c>
      <c r="D2164">
        <f t="shared" ca="1" si="730"/>
        <v>-7.875</v>
      </c>
      <c r="E2164">
        <f t="shared" ca="1" si="731"/>
        <v>1.7859639999999999</v>
      </c>
      <c r="J2164">
        <f t="shared" ca="1" si="732"/>
        <v>127.79444444444445</v>
      </c>
      <c r="K2164">
        <f t="shared" ca="1" si="728"/>
        <v>1.7859639999999999</v>
      </c>
      <c r="P2164">
        <f t="shared" ca="1" si="733"/>
        <v>127.79444444444445</v>
      </c>
      <c r="Q2164">
        <f t="shared" ca="1" si="729"/>
        <v>1.7859639999999999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9"/>
      <c r="AH2164" s="27"/>
      <c r="AS2164" s="1">
        <v>42956</v>
      </c>
      <c r="AT2164">
        <v>1.1519999999999999</v>
      </c>
      <c r="AU2164">
        <f t="shared" si="734"/>
        <v>1.1519999999999999E-2</v>
      </c>
      <c r="AW2164" s="1">
        <v>42957</v>
      </c>
      <c r="AX2164">
        <v>1.1870000000000001</v>
      </c>
      <c r="AY2164">
        <f t="shared" si="735"/>
        <v>1.187E-2</v>
      </c>
      <c r="BA2164" s="1">
        <v>42991</v>
      </c>
      <c r="BB2164">
        <v>1.446</v>
      </c>
      <c r="BC2164">
        <f t="shared" si="736"/>
        <v>1.4459999999999999E-2</v>
      </c>
      <c r="BE2164" s="1">
        <v>42991</v>
      </c>
      <c r="BF2164">
        <v>1.5621</v>
      </c>
      <c r="BG2164">
        <f t="shared" si="737"/>
        <v>1.5621000000000001E-2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3">
        <f t="shared" ca="1" si="738"/>
        <v>48842</v>
      </c>
      <c r="B2165" s="20">
        <f t="shared" ca="1" si="727"/>
        <v>0</v>
      </c>
      <c r="C2165">
        <f t="shared" ca="1" si="740"/>
        <v>0</v>
      </c>
      <c r="D2165">
        <f t="shared" ca="1" si="730"/>
        <v>-7.8777777777777782</v>
      </c>
      <c r="E2165">
        <f t="shared" ca="1" si="731"/>
        <v>1.7859639999999999</v>
      </c>
      <c r="J2165">
        <f t="shared" ca="1" si="732"/>
        <v>127.79444444444445</v>
      </c>
      <c r="K2165">
        <f t="shared" ca="1" si="728"/>
        <v>1.7859639999999999</v>
      </c>
      <c r="P2165">
        <f t="shared" ca="1" si="733"/>
        <v>127.79444444444445</v>
      </c>
      <c r="Q2165">
        <f t="shared" ca="1" si="729"/>
        <v>1.7859639999999999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9"/>
      <c r="AH2165" s="27"/>
      <c r="AS2165" s="1">
        <v>42955</v>
      </c>
      <c r="AT2165">
        <v>1.153</v>
      </c>
      <c r="AU2165">
        <f t="shared" si="734"/>
        <v>1.153E-2</v>
      </c>
      <c r="AW2165" s="1">
        <v>42956</v>
      </c>
      <c r="AX2165">
        <v>1.1879999999999999</v>
      </c>
      <c r="AY2165">
        <f t="shared" si="735"/>
        <v>1.188E-2</v>
      </c>
      <c r="BA2165" s="1">
        <v>42990</v>
      </c>
      <c r="BB2165">
        <v>1.431</v>
      </c>
      <c r="BC2165">
        <f t="shared" si="736"/>
        <v>1.431E-2</v>
      </c>
      <c r="BE2165" s="1">
        <v>42990</v>
      </c>
      <c r="BF2165">
        <v>1.5448999999999999</v>
      </c>
      <c r="BG2165">
        <f t="shared" si="737"/>
        <v>1.5448999999999999E-2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3">
        <f t="shared" ca="1" si="738"/>
        <v>48843</v>
      </c>
      <c r="B2166" s="20">
        <f t="shared" ca="1" si="727"/>
        <v>0</v>
      </c>
      <c r="C2166">
        <f t="shared" ca="1" si="740"/>
        <v>0</v>
      </c>
      <c r="D2166">
        <f t="shared" ca="1" si="730"/>
        <v>-7.8805555555555555</v>
      </c>
      <c r="E2166">
        <f t="shared" ca="1" si="731"/>
        <v>1.7859639999999999</v>
      </c>
      <c r="J2166">
        <f t="shared" ca="1" si="732"/>
        <v>127.79444444444445</v>
      </c>
      <c r="K2166">
        <f t="shared" ca="1" si="728"/>
        <v>1.7859639999999999</v>
      </c>
      <c r="P2166">
        <f t="shared" ca="1" si="733"/>
        <v>127.79444444444445</v>
      </c>
      <c r="Q2166">
        <f t="shared" ca="1" si="729"/>
        <v>1.7859639999999999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9"/>
      <c r="AH2166" s="27"/>
      <c r="AS2166" s="1">
        <v>42954</v>
      </c>
      <c r="AT2166">
        <v>1.1519999999999999</v>
      </c>
      <c r="AU2166">
        <f t="shared" si="734"/>
        <v>1.1519999999999999E-2</v>
      </c>
      <c r="AW2166" s="1">
        <v>42955</v>
      </c>
      <c r="AX2166">
        <v>1.1919999999999999</v>
      </c>
      <c r="AY2166">
        <f t="shared" si="735"/>
        <v>1.192E-2</v>
      </c>
      <c r="BA2166" s="1">
        <v>42989</v>
      </c>
      <c r="BB2166">
        <v>1.413</v>
      </c>
      <c r="BC2166">
        <f t="shared" si="736"/>
        <v>1.413E-2</v>
      </c>
      <c r="BE2166" s="1">
        <v>42989</v>
      </c>
      <c r="BF2166">
        <v>1.52</v>
      </c>
      <c r="BG2166">
        <f t="shared" si="737"/>
        <v>1.52E-2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3">
        <f t="shared" ca="1" si="738"/>
        <v>48844</v>
      </c>
      <c r="B2167" s="20">
        <f t="shared" ca="1" si="727"/>
        <v>0</v>
      </c>
      <c r="C2167">
        <f t="shared" ca="1" si="740"/>
        <v>0</v>
      </c>
      <c r="D2167">
        <f t="shared" ca="1" si="730"/>
        <v>-7.8833333333333337</v>
      </c>
      <c r="E2167">
        <f t="shared" ca="1" si="731"/>
        <v>1.7859639999999999</v>
      </c>
      <c r="J2167">
        <f t="shared" ca="1" si="732"/>
        <v>127.79444444444445</v>
      </c>
      <c r="K2167">
        <f t="shared" ca="1" si="728"/>
        <v>1.7859639999999999</v>
      </c>
      <c r="P2167">
        <f t="shared" ca="1" si="733"/>
        <v>127.79444444444445</v>
      </c>
      <c r="Q2167">
        <f t="shared" ca="1" si="729"/>
        <v>1.7859639999999999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9"/>
      <c r="AH2167" s="27"/>
      <c r="AS2167" s="1">
        <v>42951</v>
      </c>
      <c r="AT2167">
        <v>1.1599999999999999</v>
      </c>
      <c r="AU2167">
        <f t="shared" si="734"/>
        <v>1.1599999999999999E-2</v>
      </c>
      <c r="AW2167" s="1">
        <v>42954</v>
      </c>
      <c r="AX2167">
        <v>1.1879999999999999</v>
      </c>
      <c r="AY2167">
        <f t="shared" si="735"/>
        <v>1.188E-2</v>
      </c>
      <c r="BA2167" s="1">
        <v>42986</v>
      </c>
      <c r="BB2167">
        <v>1.389</v>
      </c>
      <c r="BC2167">
        <f t="shared" si="736"/>
        <v>1.389E-2</v>
      </c>
      <c r="BE2167" s="1">
        <v>42986</v>
      </c>
      <c r="BF2167">
        <v>1.478</v>
      </c>
      <c r="BG2167">
        <f t="shared" si="737"/>
        <v>1.478E-2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3">
        <f t="shared" ca="1" si="738"/>
        <v>48845</v>
      </c>
      <c r="B2168" s="20">
        <f t="shared" ca="1" si="727"/>
        <v>0</v>
      </c>
      <c r="C2168">
        <f t="shared" ca="1" si="740"/>
        <v>0</v>
      </c>
      <c r="D2168">
        <f t="shared" ca="1" si="730"/>
        <v>-7.8861111111111111</v>
      </c>
      <c r="E2168">
        <f t="shared" ca="1" si="731"/>
        <v>1.7859639999999999</v>
      </c>
      <c r="J2168">
        <f t="shared" ca="1" si="732"/>
        <v>127.79444444444445</v>
      </c>
      <c r="K2168">
        <f t="shared" ca="1" si="728"/>
        <v>1.7859639999999999</v>
      </c>
      <c r="P2168">
        <f t="shared" ca="1" si="733"/>
        <v>127.79444444444445</v>
      </c>
      <c r="Q2168">
        <f t="shared" ca="1" si="729"/>
        <v>1.7859639999999999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9"/>
      <c r="AH2168" s="27"/>
      <c r="AS2168" s="1">
        <v>42950</v>
      </c>
      <c r="AT2168">
        <v>1.151</v>
      </c>
      <c r="AU2168">
        <f t="shared" si="734"/>
        <v>1.1509999999999999E-2</v>
      </c>
      <c r="AW2168" s="1">
        <v>42951</v>
      </c>
      <c r="AX2168">
        <v>1.1870000000000001</v>
      </c>
      <c r="AY2168">
        <f t="shared" si="735"/>
        <v>1.187E-2</v>
      </c>
      <c r="BA2168" s="1">
        <v>42985</v>
      </c>
      <c r="BB2168">
        <v>1.3959999999999999</v>
      </c>
      <c r="BC2168">
        <f t="shared" si="736"/>
        <v>1.3959999999999998E-2</v>
      </c>
      <c r="BE2168" s="1">
        <v>42985</v>
      </c>
      <c r="BF2168">
        <v>1.478</v>
      </c>
      <c r="BG2168">
        <f t="shared" si="737"/>
        <v>1.478E-2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3">
        <f t="shared" ca="1" si="738"/>
        <v>48848</v>
      </c>
      <c r="B2169" s="20">
        <f t="shared" ca="1" si="727"/>
        <v>0</v>
      </c>
      <c r="C2169">
        <f t="shared" ca="1" si="740"/>
        <v>0</v>
      </c>
      <c r="D2169">
        <f t="shared" ca="1" si="730"/>
        <v>-7.8944444444444448</v>
      </c>
      <c r="E2169">
        <f t="shared" ca="1" si="731"/>
        <v>1.7859639999999999</v>
      </c>
      <c r="J2169">
        <f t="shared" ca="1" si="732"/>
        <v>127.79444444444445</v>
      </c>
      <c r="K2169">
        <f t="shared" ca="1" si="728"/>
        <v>1.7859639999999999</v>
      </c>
      <c r="P2169">
        <f t="shared" ca="1" si="733"/>
        <v>127.79444444444445</v>
      </c>
      <c r="Q2169">
        <f t="shared" ca="1" si="729"/>
        <v>1.7859639999999999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9"/>
      <c r="AH2169" s="27"/>
      <c r="AS2169" s="1">
        <v>42949</v>
      </c>
      <c r="AT2169">
        <v>1.1519999999999999</v>
      </c>
      <c r="AU2169">
        <f t="shared" si="734"/>
        <v>1.1519999999999999E-2</v>
      </c>
      <c r="AW2169" s="1">
        <v>42950</v>
      </c>
      <c r="AX2169">
        <v>1.1819999999999999</v>
      </c>
      <c r="AY2169">
        <f t="shared" si="735"/>
        <v>1.1819999999999999E-2</v>
      </c>
      <c r="BA2169" s="1">
        <v>42984</v>
      </c>
      <c r="BB2169">
        <v>1.413</v>
      </c>
      <c r="BC2169">
        <f t="shared" si="736"/>
        <v>1.413E-2</v>
      </c>
      <c r="BE2169" s="1">
        <v>42984</v>
      </c>
      <c r="BF2169">
        <v>1.504</v>
      </c>
      <c r="BG2169">
        <f t="shared" si="737"/>
        <v>1.504E-2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3">
        <f t="shared" ca="1" si="738"/>
        <v>48849</v>
      </c>
      <c r="B2170" s="20">
        <f t="shared" ca="1" si="727"/>
        <v>0</v>
      </c>
      <c r="C2170">
        <f t="shared" ca="1" si="740"/>
        <v>0</v>
      </c>
      <c r="D2170">
        <f t="shared" ca="1" si="730"/>
        <v>-7.8972222222222221</v>
      </c>
      <c r="E2170">
        <f t="shared" ca="1" si="731"/>
        <v>1.7859639999999999</v>
      </c>
      <c r="J2170">
        <f t="shared" ca="1" si="732"/>
        <v>127.79444444444445</v>
      </c>
      <c r="K2170">
        <f t="shared" ca="1" si="728"/>
        <v>1.7859639999999999</v>
      </c>
      <c r="P2170">
        <f t="shared" ca="1" si="733"/>
        <v>127.79444444444445</v>
      </c>
      <c r="Q2170">
        <f t="shared" ca="1" si="729"/>
        <v>1.7859639999999999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9"/>
      <c r="AH2170" s="27"/>
      <c r="AS2170" s="1">
        <v>42948</v>
      </c>
      <c r="AT2170">
        <v>1.1499999999999999</v>
      </c>
      <c r="AU2170">
        <f t="shared" si="734"/>
        <v>1.15E-2</v>
      </c>
      <c r="AW2170" s="1">
        <v>42949</v>
      </c>
      <c r="AX2170">
        <v>1.1859999999999999</v>
      </c>
      <c r="AY2170">
        <f t="shared" si="735"/>
        <v>1.1859999999999999E-2</v>
      </c>
      <c r="BA2170" s="1">
        <v>42983</v>
      </c>
      <c r="BB2170">
        <v>1.403</v>
      </c>
      <c r="BC2170">
        <f t="shared" si="736"/>
        <v>1.4030000000000001E-2</v>
      </c>
      <c r="BE2170" s="1">
        <v>42983</v>
      </c>
      <c r="BF2170">
        <v>1.4879</v>
      </c>
      <c r="BG2170">
        <f t="shared" si="737"/>
        <v>1.4879E-2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3">
        <f t="shared" ca="1" si="738"/>
        <v>48850</v>
      </c>
      <c r="B2171" s="20">
        <f t="shared" ca="1" si="727"/>
        <v>0</v>
      </c>
      <c r="C2171">
        <f t="shared" ca="1" si="740"/>
        <v>0</v>
      </c>
      <c r="D2171">
        <f t="shared" ca="1" si="730"/>
        <v>-7.9</v>
      </c>
      <c r="E2171">
        <f t="shared" ca="1" si="731"/>
        <v>1.7859639999999999</v>
      </c>
      <c r="J2171">
        <f t="shared" ca="1" si="732"/>
        <v>127.79444444444445</v>
      </c>
      <c r="K2171">
        <f t="shared" ca="1" si="728"/>
        <v>1.7859639999999999</v>
      </c>
      <c r="P2171">
        <f t="shared" ca="1" si="733"/>
        <v>127.79444444444445</v>
      </c>
      <c r="Q2171">
        <f t="shared" ca="1" si="729"/>
        <v>1.7859639999999999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9"/>
      <c r="AH2171" s="27"/>
      <c r="AS2171" s="1">
        <v>42947</v>
      </c>
      <c r="AT2171">
        <v>1.1499999999999999</v>
      </c>
      <c r="AU2171">
        <f t="shared" si="734"/>
        <v>1.15E-2</v>
      </c>
      <c r="AW2171" s="1">
        <v>42948</v>
      </c>
      <c r="AX2171">
        <v>1.1850000000000001</v>
      </c>
      <c r="AY2171">
        <f t="shared" si="735"/>
        <v>1.1850000000000001E-2</v>
      </c>
      <c r="BA2171" s="1">
        <v>42982</v>
      </c>
      <c r="BB2171">
        <v>1.411</v>
      </c>
      <c r="BC2171">
        <f t="shared" si="736"/>
        <v>1.4110000000000001E-2</v>
      </c>
      <c r="BE2171" s="1">
        <v>42982</v>
      </c>
      <c r="BF2171">
        <v>1.512</v>
      </c>
      <c r="BG2171">
        <f t="shared" si="737"/>
        <v>1.512E-2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3">
        <f t="shared" ca="1" si="738"/>
        <v>48851</v>
      </c>
      <c r="B2172" s="20">
        <f t="shared" ca="1" si="727"/>
        <v>0</v>
      </c>
      <c r="C2172">
        <f t="shared" ca="1" si="740"/>
        <v>0</v>
      </c>
      <c r="D2172">
        <f t="shared" ca="1" si="730"/>
        <v>-7.9027777777777777</v>
      </c>
      <c r="E2172">
        <f t="shared" ca="1" si="731"/>
        <v>1.7859639999999999</v>
      </c>
      <c r="J2172">
        <f t="shared" ca="1" si="732"/>
        <v>127.79444444444445</v>
      </c>
      <c r="K2172">
        <f t="shared" ca="1" si="728"/>
        <v>1.7859639999999999</v>
      </c>
      <c r="P2172">
        <f t="shared" ca="1" si="733"/>
        <v>127.79444444444445</v>
      </c>
      <c r="Q2172">
        <f t="shared" ca="1" si="729"/>
        <v>1.7859639999999999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9"/>
      <c r="AH2172" s="27"/>
      <c r="AS2172" s="1">
        <v>42944</v>
      </c>
      <c r="AT2172">
        <v>1.1499999999999999</v>
      </c>
      <c r="AU2172">
        <f t="shared" si="734"/>
        <v>1.15E-2</v>
      </c>
      <c r="AW2172" s="1">
        <v>42947</v>
      </c>
      <c r="AX2172">
        <v>1.1839999999999999</v>
      </c>
      <c r="AY2172">
        <f t="shared" si="735"/>
        <v>1.184E-2</v>
      </c>
      <c r="BA2172" s="1">
        <v>42979</v>
      </c>
      <c r="BB2172">
        <v>1.419</v>
      </c>
      <c r="BC2172">
        <f t="shared" si="736"/>
        <v>1.4190000000000001E-2</v>
      </c>
      <c r="BE2172" s="1">
        <v>42979</v>
      </c>
      <c r="BF2172">
        <v>1.5229999999999999</v>
      </c>
      <c r="BG2172">
        <f t="shared" si="737"/>
        <v>1.5229999999999999E-2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3">
        <f t="shared" ca="1" si="738"/>
        <v>48852</v>
      </c>
      <c r="B2173" s="20">
        <f t="shared" ca="1" si="727"/>
        <v>0</v>
      </c>
      <c r="C2173">
        <f t="shared" ca="1" si="740"/>
        <v>0</v>
      </c>
      <c r="D2173">
        <f t="shared" ca="1" si="730"/>
        <v>-7.9055555555555559</v>
      </c>
      <c r="E2173">
        <f t="shared" ca="1" si="731"/>
        <v>1.7859639999999999</v>
      </c>
      <c r="J2173">
        <f t="shared" ca="1" si="732"/>
        <v>127.79444444444445</v>
      </c>
      <c r="K2173">
        <f t="shared" ca="1" si="728"/>
        <v>1.7859639999999999</v>
      </c>
      <c r="P2173">
        <f t="shared" ca="1" si="733"/>
        <v>127.79444444444445</v>
      </c>
      <c r="Q2173">
        <f t="shared" ca="1" si="729"/>
        <v>1.7859639999999999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9"/>
      <c r="AH2173" s="27"/>
      <c r="AS2173" s="1">
        <v>42943</v>
      </c>
      <c r="AT2173">
        <v>1.1519999999999999</v>
      </c>
      <c r="AU2173">
        <f t="shared" si="734"/>
        <v>1.1519999999999999E-2</v>
      </c>
      <c r="AW2173" s="1">
        <v>42944</v>
      </c>
      <c r="AX2173">
        <v>1.1819999999999999</v>
      </c>
      <c r="AY2173">
        <f t="shared" si="735"/>
        <v>1.1819999999999999E-2</v>
      </c>
      <c r="BA2173" s="1">
        <v>42978</v>
      </c>
      <c r="BB2173">
        <v>1.413</v>
      </c>
      <c r="BC2173">
        <f t="shared" si="736"/>
        <v>1.413E-2</v>
      </c>
      <c r="BE2173" s="1">
        <v>42978</v>
      </c>
      <c r="BF2173">
        <v>1.5129999999999999</v>
      </c>
      <c r="BG2173">
        <f t="shared" si="737"/>
        <v>1.5129999999999999E-2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3">
        <f t="shared" ca="1" si="738"/>
        <v>48855</v>
      </c>
      <c r="B2174" s="20">
        <f t="shared" ca="1" si="727"/>
        <v>0</v>
      </c>
      <c r="C2174">
        <f t="shared" ca="1" si="740"/>
        <v>0</v>
      </c>
      <c r="D2174">
        <f t="shared" ca="1" si="730"/>
        <v>-7.9138888888888888</v>
      </c>
      <c r="E2174">
        <f t="shared" ca="1" si="731"/>
        <v>1.7859639999999999</v>
      </c>
      <c r="J2174">
        <f t="shared" ca="1" si="732"/>
        <v>127.79444444444445</v>
      </c>
      <c r="K2174">
        <f t="shared" ca="1" si="728"/>
        <v>1.7859639999999999</v>
      </c>
      <c r="P2174">
        <f t="shared" ca="1" si="733"/>
        <v>127.79444444444445</v>
      </c>
      <c r="Q2174">
        <f t="shared" ca="1" si="729"/>
        <v>1.7859639999999999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9"/>
      <c r="AH2174" s="27"/>
      <c r="AS2174" s="1">
        <v>42942</v>
      </c>
      <c r="AT2174">
        <v>1.153</v>
      </c>
      <c r="AU2174">
        <f t="shared" si="734"/>
        <v>1.153E-2</v>
      </c>
      <c r="AW2174" s="1">
        <v>42943</v>
      </c>
      <c r="AX2174">
        <v>1.1830000000000001</v>
      </c>
      <c r="AY2174">
        <f t="shared" si="735"/>
        <v>1.183E-2</v>
      </c>
      <c r="BA2174" s="1">
        <v>42977</v>
      </c>
      <c r="BB2174">
        <v>1.419</v>
      </c>
      <c r="BC2174">
        <f t="shared" si="736"/>
        <v>1.4190000000000001E-2</v>
      </c>
      <c r="BE2174" s="1">
        <v>42977</v>
      </c>
      <c r="BF2174">
        <v>1.512</v>
      </c>
      <c r="BG2174">
        <f t="shared" si="737"/>
        <v>1.512E-2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3">
        <f t="shared" ca="1" si="738"/>
        <v>48856</v>
      </c>
      <c r="B2175" s="20">
        <f t="shared" ca="1" si="727"/>
        <v>0</v>
      </c>
      <c r="C2175">
        <f t="shared" ca="1" si="740"/>
        <v>0</v>
      </c>
      <c r="D2175">
        <f t="shared" ca="1" si="730"/>
        <v>-7.916666666666667</v>
      </c>
      <c r="E2175">
        <f t="shared" ca="1" si="731"/>
        <v>1.7859639999999999</v>
      </c>
      <c r="J2175">
        <f t="shared" ca="1" si="732"/>
        <v>127.79444444444445</v>
      </c>
      <c r="K2175">
        <f t="shared" ca="1" si="728"/>
        <v>1.7859639999999999</v>
      </c>
      <c r="P2175">
        <f t="shared" ca="1" si="733"/>
        <v>127.79444444444445</v>
      </c>
      <c r="Q2175">
        <f t="shared" ca="1" si="729"/>
        <v>1.7859639999999999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9"/>
      <c r="AH2175" s="27"/>
      <c r="AS2175" s="1">
        <v>42941</v>
      </c>
      <c r="AT2175">
        <v>1.157</v>
      </c>
      <c r="AU2175">
        <f t="shared" si="734"/>
        <v>1.157E-2</v>
      </c>
      <c r="AW2175" s="1">
        <v>42942</v>
      </c>
      <c r="AX2175">
        <v>1.1839999999999999</v>
      </c>
      <c r="AY2175">
        <f t="shared" si="735"/>
        <v>1.184E-2</v>
      </c>
      <c r="BA2175" s="1">
        <v>42976</v>
      </c>
      <c r="BB2175">
        <v>1.4139999999999999</v>
      </c>
      <c r="BC2175">
        <f t="shared" si="736"/>
        <v>1.414E-2</v>
      </c>
      <c r="BE2175" s="1">
        <v>42976</v>
      </c>
      <c r="BF2175">
        <v>1.5039</v>
      </c>
      <c r="BG2175">
        <f t="shared" si="737"/>
        <v>1.5039E-2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3">
        <f t="shared" ca="1" si="738"/>
        <v>48857</v>
      </c>
      <c r="B2176" s="20">
        <f t="shared" ca="1" si="727"/>
        <v>0</v>
      </c>
      <c r="C2176">
        <f t="shared" ca="1" si="740"/>
        <v>0</v>
      </c>
      <c r="D2176">
        <f t="shared" ca="1" si="730"/>
        <v>-7.9194444444444443</v>
      </c>
      <c r="E2176">
        <f t="shared" ca="1" si="731"/>
        <v>1.7859639999999999</v>
      </c>
      <c r="J2176">
        <f t="shared" ca="1" si="732"/>
        <v>127.79444444444445</v>
      </c>
      <c r="K2176">
        <f t="shared" ca="1" si="728"/>
        <v>1.7859639999999999</v>
      </c>
      <c r="P2176">
        <f t="shared" ca="1" si="733"/>
        <v>127.79444444444445</v>
      </c>
      <c r="Q2176">
        <f t="shared" ca="1" si="729"/>
        <v>1.7859639999999999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9"/>
      <c r="AH2176" s="27"/>
      <c r="AS2176" s="1">
        <v>42940</v>
      </c>
      <c r="AT2176">
        <v>1.1579999999999999</v>
      </c>
      <c r="AU2176">
        <f t="shared" si="734"/>
        <v>1.158E-2</v>
      </c>
      <c r="AW2176" s="1">
        <v>42941</v>
      </c>
      <c r="AX2176">
        <v>1.194</v>
      </c>
      <c r="AY2176">
        <f t="shared" si="735"/>
        <v>1.1939999999999999E-2</v>
      </c>
      <c r="BA2176" s="1">
        <v>42975</v>
      </c>
      <c r="BB2176">
        <v>1.4219999999999999</v>
      </c>
      <c r="BC2176">
        <f t="shared" si="736"/>
        <v>1.422E-2</v>
      </c>
      <c r="BE2176" s="1">
        <v>42975</v>
      </c>
      <c r="BF2176">
        <v>1.5129999999999999</v>
      </c>
      <c r="BG2176">
        <f t="shared" si="737"/>
        <v>1.5129999999999999E-2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3">
        <f t="shared" ca="1" si="738"/>
        <v>48858</v>
      </c>
      <c r="B2177" s="20">
        <f t="shared" ca="1" si="727"/>
        <v>0</v>
      </c>
      <c r="C2177">
        <f t="shared" ca="1" si="740"/>
        <v>0</v>
      </c>
      <c r="D2177">
        <f t="shared" ca="1" si="730"/>
        <v>-7.9222222222222225</v>
      </c>
      <c r="E2177">
        <f t="shared" ca="1" si="731"/>
        <v>1.7859639999999999</v>
      </c>
      <c r="J2177">
        <f t="shared" ca="1" si="732"/>
        <v>127.79444444444445</v>
      </c>
      <c r="K2177">
        <f t="shared" ca="1" si="728"/>
        <v>1.7859639999999999</v>
      </c>
      <c r="P2177">
        <f t="shared" ca="1" si="733"/>
        <v>127.79444444444445</v>
      </c>
      <c r="Q2177">
        <f t="shared" ca="1" si="729"/>
        <v>1.7859639999999999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9"/>
      <c r="AH2177" s="27"/>
      <c r="AS2177" s="1">
        <v>42937</v>
      </c>
      <c r="AT2177">
        <v>1.1599999999999999</v>
      </c>
      <c r="AU2177">
        <f t="shared" si="734"/>
        <v>1.1599999999999999E-2</v>
      </c>
      <c r="AW2177" s="1">
        <v>42940</v>
      </c>
      <c r="AX2177">
        <v>1.1910000000000001</v>
      </c>
      <c r="AY2177">
        <f t="shared" si="735"/>
        <v>1.191E-2</v>
      </c>
      <c r="BA2177" s="1">
        <v>42972</v>
      </c>
      <c r="BB2177">
        <v>1.427</v>
      </c>
      <c r="BC2177">
        <f t="shared" si="736"/>
        <v>1.427E-2</v>
      </c>
      <c r="BE2177" s="1">
        <v>42972</v>
      </c>
      <c r="BF2177">
        <v>1.5469999999999999</v>
      </c>
      <c r="BG2177">
        <f t="shared" si="737"/>
        <v>1.5469999999999999E-2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3">
        <f t="shared" ca="1" si="738"/>
        <v>48859</v>
      </c>
      <c r="B2178" s="20">
        <f t="shared" ca="1" si="727"/>
        <v>0</v>
      </c>
      <c r="C2178">
        <f t="shared" ca="1" si="740"/>
        <v>0</v>
      </c>
      <c r="D2178">
        <f t="shared" ca="1" si="730"/>
        <v>-7.9249999999999998</v>
      </c>
      <c r="E2178">
        <f t="shared" ca="1" si="731"/>
        <v>1.7859639999999999</v>
      </c>
      <c r="J2178">
        <f t="shared" ca="1" si="732"/>
        <v>127.79444444444445</v>
      </c>
      <c r="K2178">
        <f t="shared" ca="1" si="728"/>
        <v>1.7859639999999999</v>
      </c>
      <c r="P2178">
        <f t="shared" ca="1" si="733"/>
        <v>127.79444444444445</v>
      </c>
      <c r="Q2178">
        <f t="shared" ca="1" si="729"/>
        <v>1.7859639999999999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9"/>
      <c r="AH2178" s="27"/>
      <c r="AS2178" s="1">
        <v>42936</v>
      </c>
      <c r="AT2178">
        <v>1.1539999999999999</v>
      </c>
      <c r="AU2178">
        <f t="shared" si="734"/>
        <v>1.154E-2</v>
      </c>
      <c r="AW2178" s="1">
        <v>42937</v>
      </c>
      <c r="AX2178">
        <v>1.1830000000000001</v>
      </c>
      <c r="AY2178">
        <f t="shared" si="735"/>
        <v>1.183E-2</v>
      </c>
      <c r="BA2178" s="1">
        <v>42971</v>
      </c>
      <c r="BB2178">
        <v>1.4379999999999999</v>
      </c>
      <c r="BC2178">
        <f t="shared" si="736"/>
        <v>1.4379999999999999E-2</v>
      </c>
      <c r="BE2178" s="1">
        <v>42971</v>
      </c>
      <c r="BF2178">
        <v>1.5429999999999999</v>
      </c>
      <c r="BG2178">
        <f t="shared" si="737"/>
        <v>1.5429999999999999E-2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3">
        <f t="shared" ca="1" si="738"/>
        <v>48862</v>
      </c>
      <c r="B2179" s="20">
        <f t="shared" ca="1" si="727"/>
        <v>0</v>
      </c>
      <c r="C2179">
        <f t="shared" ca="1" si="740"/>
        <v>0</v>
      </c>
      <c r="D2179">
        <f t="shared" ca="1" si="730"/>
        <v>-7.9333333333333336</v>
      </c>
      <c r="E2179">
        <f t="shared" ca="1" si="731"/>
        <v>1.7859639999999999</v>
      </c>
      <c r="J2179">
        <f t="shared" ca="1" si="732"/>
        <v>127.79444444444445</v>
      </c>
      <c r="K2179">
        <f t="shared" ca="1" si="728"/>
        <v>1.7859639999999999</v>
      </c>
      <c r="P2179">
        <f t="shared" ca="1" si="733"/>
        <v>127.79444444444445</v>
      </c>
      <c r="Q2179">
        <f t="shared" ca="1" si="729"/>
        <v>1.7859639999999999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9"/>
      <c r="AH2179" s="27"/>
      <c r="AS2179" s="1">
        <v>42935</v>
      </c>
      <c r="AT2179">
        <v>1.1559999999999999</v>
      </c>
      <c r="AU2179">
        <f t="shared" si="734"/>
        <v>1.1559999999999999E-2</v>
      </c>
      <c r="AW2179" s="1">
        <v>42936</v>
      </c>
      <c r="AX2179">
        <v>1.1850000000000001</v>
      </c>
      <c r="AY2179">
        <f t="shared" si="735"/>
        <v>1.1850000000000001E-2</v>
      </c>
      <c r="BA2179" s="1">
        <v>42970</v>
      </c>
      <c r="BB2179">
        <v>1.421</v>
      </c>
      <c r="BC2179">
        <f t="shared" si="736"/>
        <v>1.421E-2</v>
      </c>
      <c r="BE2179" s="1">
        <v>42970</v>
      </c>
      <c r="BF2179">
        <v>1.532</v>
      </c>
      <c r="BG2179">
        <f t="shared" si="737"/>
        <v>1.532E-2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3">
        <f t="shared" ca="1" si="738"/>
        <v>48863</v>
      </c>
      <c r="B2180" s="20">
        <f t="shared" ca="1" si="727"/>
        <v>0</v>
      </c>
      <c r="C2180">
        <f t="shared" ca="1" si="740"/>
        <v>0</v>
      </c>
      <c r="D2180">
        <f t="shared" ca="1" si="730"/>
        <v>-7.9361111111111109</v>
      </c>
      <c r="E2180">
        <f t="shared" ca="1" si="731"/>
        <v>1.7859639999999999</v>
      </c>
      <c r="J2180">
        <f t="shared" ca="1" si="732"/>
        <v>127.79444444444445</v>
      </c>
      <c r="K2180">
        <f t="shared" ca="1" si="728"/>
        <v>1.7859639999999999</v>
      </c>
      <c r="P2180">
        <f t="shared" ca="1" si="733"/>
        <v>127.79444444444445</v>
      </c>
      <c r="Q2180">
        <f t="shared" ca="1" si="729"/>
        <v>1.7859639999999999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9"/>
      <c r="AH2180" s="27"/>
      <c r="AS2180" s="1">
        <v>42934</v>
      </c>
      <c r="AT2180">
        <v>1.1499999999999999</v>
      </c>
      <c r="AU2180">
        <f t="shared" si="734"/>
        <v>1.15E-2</v>
      </c>
      <c r="AW2180" s="1">
        <v>42935</v>
      </c>
      <c r="AX2180">
        <v>1.1859999999999999</v>
      </c>
      <c r="AY2180">
        <f t="shared" si="735"/>
        <v>1.1859999999999999E-2</v>
      </c>
      <c r="BA2180" s="1">
        <v>42969</v>
      </c>
      <c r="BB2180">
        <v>1.4359999999999999</v>
      </c>
      <c r="BC2180">
        <f t="shared" si="736"/>
        <v>1.436E-2</v>
      </c>
      <c r="BE2180" s="1">
        <v>42969</v>
      </c>
      <c r="BF2180">
        <v>1.5589999999999999</v>
      </c>
      <c r="BG2180">
        <f t="shared" si="737"/>
        <v>1.559E-2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3">
        <f t="shared" ca="1" si="738"/>
        <v>48864</v>
      </c>
      <c r="B2181" s="20">
        <f t="shared" ca="1" si="727"/>
        <v>0</v>
      </c>
      <c r="C2181">
        <f t="shared" ca="1" si="740"/>
        <v>0</v>
      </c>
      <c r="D2181">
        <f t="shared" ca="1" si="730"/>
        <v>-7.9388888888888891</v>
      </c>
      <c r="E2181">
        <f t="shared" ca="1" si="731"/>
        <v>1.7859639999999999</v>
      </c>
      <c r="J2181">
        <f t="shared" ca="1" si="732"/>
        <v>127.79444444444445</v>
      </c>
      <c r="K2181">
        <f t="shared" ca="1" si="728"/>
        <v>1.7859639999999999</v>
      </c>
      <c r="P2181">
        <f t="shared" ca="1" si="733"/>
        <v>127.79444444444445</v>
      </c>
      <c r="Q2181">
        <f t="shared" ca="1" si="729"/>
        <v>1.7859639999999999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9"/>
      <c r="AH2181" s="27"/>
      <c r="AS2181" s="1">
        <v>42933</v>
      </c>
      <c r="AT2181">
        <v>1.1539999999999999</v>
      </c>
      <c r="AU2181">
        <f t="shared" si="734"/>
        <v>1.154E-2</v>
      </c>
      <c r="AW2181" s="1">
        <v>42934</v>
      </c>
      <c r="AX2181">
        <v>1.181</v>
      </c>
      <c r="AY2181">
        <f t="shared" si="735"/>
        <v>1.1810000000000001E-2</v>
      </c>
      <c r="BA2181" s="1">
        <v>42968</v>
      </c>
      <c r="BB2181">
        <v>1.425</v>
      </c>
      <c r="BC2181">
        <f t="shared" si="736"/>
        <v>1.4250000000000001E-2</v>
      </c>
      <c r="BE2181" s="1">
        <v>42968</v>
      </c>
      <c r="BF2181">
        <v>1.534</v>
      </c>
      <c r="BG2181">
        <f t="shared" si="737"/>
        <v>1.5339999999999999E-2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3">
        <f t="shared" ca="1" si="738"/>
        <v>48865</v>
      </c>
      <c r="B2182" s="20">
        <f t="shared" ca="1" si="727"/>
        <v>0</v>
      </c>
      <c r="C2182">
        <f t="shared" ca="1" si="740"/>
        <v>0</v>
      </c>
      <c r="D2182">
        <f t="shared" ca="1" si="730"/>
        <v>-7.9416666666666664</v>
      </c>
      <c r="E2182">
        <f t="shared" ca="1" si="731"/>
        <v>1.7859639999999999</v>
      </c>
      <c r="J2182">
        <f t="shared" ca="1" si="732"/>
        <v>127.79444444444445</v>
      </c>
      <c r="K2182">
        <f t="shared" ca="1" si="728"/>
        <v>1.7859639999999999</v>
      </c>
      <c r="P2182">
        <f t="shared" ca="1" si="733"/>
        <v>127.79444444444445</v>
      </c>
      <c r="Q2182">
        <f t="shared" ca="1" si="729"/>
        <v>1.7859639999999999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9"/>
      <c r="AH2182" s="27"/>
      <c r="AS2182" s="1">
        <v>42930</v>
      </c>
      <c r="AT2182">
        <v>1.1519999999999999</v>
      </c>
      <c r="AU2182">
        <f t="shared" si="734"/>
        <v>1.1519999999999999E-2</v>
      </c>
      <c r="AW2182" s="1">
        <v>42933</v>
      </c>
      <c r="AX2182">
        <v>1.1819999999999999</v>
      </c>
      <c r="AY2182">
        <f t="shared" si="735"/>
        <v>1.1819999999999999E-2</v>
      </c>
      <c r="BA2182" s="1">
        <v>42965</v>
      </c>
      <c r="BB2182">
        <v>1.4319999999999999</v>
      </c>
      <c r="BC2182">
        <f t="shared" si="736"/>
        <v>1.4319999999999999E-2</v>
      </c>
      <c r="BE2182" s="1">
        <v>42965</v>
      </c>
      <c r="BF2182">
        <v>1.552</v>
      </c>
      <c r="BG2182">
        <f t="shared" si="737"/>
        <v>1.5520000000000001E-2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3">
        <f t="shared" ca="1" si="738"/>
        <v>48866</v>
      </c>
      <c r="B2183" s="20">
        <f t="shared" ca="1" si="727"/>
        <v>0</v>
      </c>
      <c r="C2183">
        <f t="shared" ca="1" si="740"/>
        <v>0</v>
      </c>
      <c r="D2183">
        <f t="shared" ca="1" si="730"/>
        <v>-7.9444444444444446</v>
      </c>
      <c r="E2183">
        <f t="shared" ca="1" si="731"/>
        <v>1.7859639999999999</v>
      </c>
      <c r="J2183">
        <f t="shared" ca="1" si="732"/>
        <v>127.79444444444445</v>
      </c>
      <c r="K2183">
        <f t="shared" ca="1" si="728"/>
        <v>1.7859639999999999</v>
      </c>
      <c r="P2183">
        <f t="shared" ca="1" si="733"/>
        <v>127.79444444444445</v>
      </c>
      <c r="Q2183">
        <f t="shared" ca="1" si="729"/>
        <v>1.7859639999999999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9"/>
      <c r="AH2183" s="27"/>
      <c r="AS2183" s="1">
        <v>42929</v>
      </c>
      <c r="AT2183">
        <v>1.1559999999999999</v>
      </c>
      <c r="AU2183">
        <f t="shared" si="734"/>
        <v>1.1559999999999999E-2</v>
      </c>
      <c r="AW2183" s="1">
        <v>42930</v>
      </c>
      <c r="AX2183">
        <v>1.1819999999999999</v>
      </c>
      <c r="AY2183">
        <f t="shared" si="735"/>
        <v>1.1819999999999999E-2</v>
      </c>
      <c r="BA2183" s="1">
        <v>42964</v>
      </c>
      <c r="BB2183">
        <v>1.4370000000000001</v>
      </c>
      <c r="BC2183">
        <f t="shared" si="736"/>
        <v>1.4370000000000001E-2</v>
      </c>
      <c r="BE2183" s="1">
        <v>42964</v>
      </c>
      <c r="BF2183">
        <v>1.5509999999999999</v>
      </c>
      <c r="BG2183">
        <f t="shared" si="737"/>
        <v>1.5509999999999999E-2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3">
        <f t="shared" ca="1" si="738"/>
        <v>48869</v>
      </c>
      <c r="B2184" s="20">
        <f t="shared" ca="1" si="727"/>
        <v>0</v>
      </c>
      <c r="C2184">
        <f t="shared" ca="1" si="740"/>
        <v>0</v>
      </c>
      <c r="D2184">
        <f t="shared" ca="1" si="730"/>
        <v>-7.9527777777777775</v>
      </c>
      <c r="E2184">
        <f t="shared" ca="1" si="731"/>
        <v>1.7859639999999999</v>
      </c>
      <c r="J2184">
        <f t="shared" ca="1" si="732"/>
        <v>127.79444444444445</v>
      </c>
      <c r="K2184">
        <f t="shared" ca="1" si="728"/>
        <v>1.7859639999999999</v>
      </c>
      <c r="P2184">
        <f t="shared" ca="1" si="733"/>
        <v>127.79444444444445</v>
      </c>
      <c r="Q2184">
        <f t="shared" ca="1" si="729"/>
        <v>1.7859639999999999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9"/>
      <c r="AH2184" s="27"/>
      <c r="AS2184" s="1">
        <v>42928</v>
      </c>
      <c r="AT2184">
        <v>1.1559999999999999</v>
      </c>
      <c r="AU2184">
        <f t="shared" si="734"/>
        <v>1.1559999999999999E-2</v>
      </c>
      <c r="AW2184" s="1">
        <v>42929</v>
      </c>
      <c r="AX2184">
        <v>1.1890000000000001</v>
      </c>
      <c r="AY2184">
        <f t="shared" si="735"/>
        <v>1.1890000000000001E-2</v>
      </c>
      <c r="BA2184" s="1">
        <v>42963</v>
      </c>
      <c r="BB2184">
        <v>1.4419999999999999</v>
      </c>
      <c r="BC2184">
        <f t="shared" si="736"/>
        <v>1.4419999999999999E-2</v>
      </c>
      <c r="BE2184" s="1">
        <v>42963</v>
      </c>
      <c r="BF2184">
        <v>1.5673999999999999</v>
      </c>
      <c r="BG2184">
        <f t="shared" si="737"/>
        <v>1.5674E-2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3">
        <f t="shared" ca="1" si="738"/>
        <v>48870</v>
      </c>
      <c r="B2185" s="20">
        <f t="shared" ca="1" si="727"/>
        <v>0</v>
      </c>
      <c r="C2185">
        <f t="shared" ca="1" si="740"/>
        <v>0</v>
      </c>
      <c r="D2185">
        <f t="shared" ca="1" si="730"/>
        <v>-7.9555555555555557</v>
      </c>
      <c r="E2185">
        <f t="shared" ca="1" si="731"/>
        <v>1.7859639999999999</v>
      </c>
      <c r="J2185">
        <f t="shared" ca="1" si="732"/>
        <v>127.79444444444445</v>
      </c>
      <c r="K2185">
        <f t="shared" ca="1" si="728"/>
        <v>1.7859639999999999</v>
      </c>
      <c r="P2185">
        <f t="shared" ca="1" si="733"/>
        <v>127.79444444444445</v>
      </c>
      <c r="Q2185">
        <f t="shared" ca="1" si="729"/>
        <v>1.7859639999999999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9"/>
      <c r="AH2185" s="27"/>
      <c r="AS2185" s="1">
        <v>42927</v>
      </c>
      <c r="AT2185">
        <v>1.155</v>
      </c>
      <c r="AU2185">
        <f t="shared" si="734"/>
        <v>1.155E-2</v>
      </c>
      <c r="AW2185" s="1">
        <v>42928</v>
      </c>
      <c r="AX2185">
        <v>1.1870000000000001</v>
      </c>
      <c r="AY2185">
        <f t="shared" si="735"/>
        <v>1.187E-2</v>
      </c>
      <c r="BA2185" s="1">
        <v>42962</v>
      </c>
      <c r="BB2185">
        <v>1.4530000000000001</v>
      </c>
      <c r="BC2185">
        <f t="shared" si="736"/>
        <v>1.4530000000000001E-2</v>
      </c>
      <c r="BE2185" s="1">
        <v>42962</v>
      </c>
      <c r="BF2185">
        <v>1.5880000000000001</v>
      </c>
      <c r="BG2185">
        <f t="shared" si="737"/>
        <v>1.5880000000000002E-2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3">
        <f t="shared" ca="1" si="738"/>
        <v>48871</v>
      </c>
      <c r="B2186" s="20">
        <f t="shared" ca="1" si="727"/>
        <v>0</v>
      </c>
      <c r="C2186">
        <f t="shared" ca="1" si="740"/>
        <v>0</v>
      </c>
      <c r="D2186">
        <f t="shared" ca="1" si="730"/>
        <v>-7.958333333333333</v>
      </c>
      <c r="E2186">
        <f t="shared" ca="1" si="731"/>
        <v>1.7859639999999999</v>
      </c>
      <c r="J2186">
        <f t="shared" ca="1" si="732"/>
        <v>127.79444444444445</v>
      </c>
      <c r="K2186">
        <f t="shared" ca="1" si="728"/>
        <v>1.7859639999999999</v>
      </c>
      <c r="P2186">
        <f t="shared" ca="1" si="733"/>
        <v>127.79444444444445</v>
      </c>
      <c r="Q2186">
        <f t="shared" ca="1" si="729"/>
        <v>1.7859639999999999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9"/>
      <c r="AH2186" s="27"/>
      <c r="AS2186" s="1">
        <v>42926</v>
      </c>
      <c r="AT2186">
        <v>1.1559999999999999</v>
      </c>
      <c r="AU2186">
        <f t="shared" si="734"/>
        <v>1.1559999999999999E-2</v>
      </c>
      <c r="AW2186" s="1">
        <v>42927</v>
      </c>
      <c r="AX2186">
        <v>1.1890000000000001</v>
      </c>
      <c r="AY2186">
        <f t="shared" si="735"/>
        <v>1.1890000000000001E-2</v>
      </c>
      <c r="BA2186" s="1">
        <v>42961</v>
      </c>
      <c r="BB2186">
        <v>1.4319999999999999</v>
      </c>
      <c r="BC2186">
        <f t="shared" si="736"/>
        <v>1.4319999999999999E-2</v>
      </c>
      <c r="BE2186" s="1">
        <v>42961</v>
      </c>
      <c r="BF2186">
        <v>1.5429999999999999</v>
      </c>
      <c r="BG2186">
        <f t="shared" si="737"/>
        <v>1.5429999999999999E-2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3">
        <f t="shared" ca="1" si="738"/>
        <v>48872</v>
      </c>
      <c r="B2187" s="20">
        <f t="shared" ref="B2187:B2250" ca="1" si="744">IFERROR(VLOOKUP(A2187,$BN$11:$BO$19999,2,FALSE),B2186)</f>
        <v>0</v>
      </c>
      <c r="C2187">
        <f t="shared" ca="1" si="740"/>
        <v>0</v>
      </c>
      <c r="D2187">
        <f t="shared" ca="1" si="730"/>
        <v>-7.9611111111111112</v>
      </c>
      <c r="E2187">
        <f t="shared" ca="1" si="731"/>
        <v>1.7859639999999999</v>
      </c>
      <c r="J2187">
        <f t="shared" ca="1" si="732"/>
        <v>127.79444444444445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1.7859639999999999</v>
      </c>
      <c r="P2187">
        <f t="shared" ca="1" si="733"/>
        <v>127.79444444444445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1.7859639999999999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9"/>
      <c r="AH2187" s="27"/>
      <c r="AS2187" s="1">
        <v>42923</v>
      </c>
      <c r="AT2187">
        <v>1.1559999999999999</v>
      </c>
      <c r="AU2187">
        <f t="shared" si="734"/>
        <v>1.1559999999999999E-2</v>
      </c>
      <c r="AW2187" s="1">
        <v>42926</v>
      </c>
      <c r="AX2187">
        <v>1.1910000000000001</v>
      </c>
      <c r="AY2187">
        <f t="shared" si="735"/>
        <v>1.191E-2</v>
      </c>
      <c r="BA2187" s="1">
        <v>42958</v>
      </c>
      <c r="BB2187">
        <v>1.4159999999999999</v>
      </c>
      <c r="BC2187">
        <f t="shared" si="736"/>
        <v>1.4159999999999999E-2</v>
      </c>
      <c r="BE2187" s="1">
        <v>42958</v>
      </c>
      <c r="BF2187">
        <v>1.5315000000000001</v>
      </c>
      <c r="BG2187">
        <f t="shared" si="737"/>
        <v>1.5315E-2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3">
        <f t="shared" ca="1" si="738"/>
        <v>48873</v>
      </c>
      <c r="B2188" s="20">
        <f t="shared" ca="1" si="744"/>
        <v>0</v>
      </c>
      <c r="C2188">
        <f t="shared" ca="1" si="740"/>
        <v>0</v>
      </c>
      <c r="D2188">
        <f t="shared" ref="D2188:D2251" ca="1" si="747">($B$7-A2188)/360</f>
        <v>-7.9638888888888886</v>
      </c>
      <c r="E2188">
        <f t="shared" ref="E2188:E2251" ca="1" si="748">IFERROR(IF(D2188&lt;0.25,VLOOKUP(A2188,$AS$11:$AU$5325,3,FALSE),IF(AND(D2188&gt;=0.25,D2188&lt;0.5),VLOOKUP(A2188,$AW$11:$AY$5325,3,FALSE),IF(AND(D2188&gt;=0.5,D2188&lt;1),VLOOKUP(A2188,$BA$11:$BC$5325,3,FALSE),VLOOKUP(A2188,$BE$11:$BG$5010,3,FALSE)))),E2187)</f>
        <v>1.7859639999999999</v>
      </c>
      <c r="J2188">
        <f t="shared" ref="J2188:J2251" ca="1" si="749">($H$7-G2188)/360</f>
        <v>127.79444444444445</v>
      </c>
      <c r="K2188">
        <f t="shared" ca="1" si="745"/>
        <v>1.7859639999999999</v>
      </c>
      <c r="P2188">
        <f t="shared" ref="P2188:P2251" ca="1" si="750">($N$7-M2188)/360</f>
        <v>127.79444444444445</v>
      </c>
      <c r="Q2188">
        <f t="shared" ca="1" si="746"/>
        <v>1.7859639999999999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9"/>
      <c r="AH2188" s="27"/>
      <c r="AS2188" s="1">
        <v>42922</v>
      </c>
      <c r="AT2188">
        <v>1.157</v>
      </c>
      <c r="AU2188">
        <f t="shared" ref="AU2188:AU2251" si="751">AT2188/100</f>
        <v>1.157E-2</v>
      </c>
      <c r="AW2188" s="1">
        <v>42923</v>
      </c>
      <c r="AX2188">
        <v>1.1919999999999999</v>
      </c>
      <c r="AY2188">
        <f t="shared" ref="AY2188:AY2251" si="752">AX2188/100</f>
        <v>1.192E-2</v>
      </c>
      <c r="BA2188" s="1">
        <v>42957</v>
      </c>
      <c r="BB2188">
        <v>1.4370000000000001</v>
      </c>
      <c r="BC2188">
        <f t="shared" ref="BC2188:BC2251" si="753">BB2188/100</f>
        <v>1.4370000000000001E-2</v>
      </c>
      <c r="BE2188" s="1">
        <v>42957</v>
      </c>
      <c r="BF2188">
        <v>1.5660000000000001</v>
      </c>
      <c r="BG2188">
        <f t="shared" ref="BG2188:BG2251" si="754">BF2188/100</f>
        <v>1.566E-2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3">
        <f t="shared" ref="A2189:A2252" ca="1" si="755">WORKDAY(A2188,1)</f>
        <v>48876</v>
      </c>
      <c r="B2189" s="20">
        <f t="shared" ca="1" si="744"/>
        <v>0</v>
      </c>
      <c r="C2189">
        <f t="shared" ca="1" si="740"/>
        <v>0</v>
      </c>
      <c r="D2189">
        <f t="shared" ca="1" si="747"/>
        <v>-7.9722222222222223</v>
      </c>
      <c r="E2189">
        <f t="shared" ca="1" si="748"/>
        <v>1.7859639999999999</v>
      </c>
      <c r="J2189">
        <f t="shared" ca="1" si="749"/>
        <v>127.79444444444445</v>
      </c>
      <c r="K2189">
        <f t="shared" ca="1" si="745"/>
        <v>1.7859639999999999</v>
      </c>
      <c r="P2189">
        <f t="shared" ca="1" si="750"/>
        <v>127.79444444444445</v>
      </c>
      <c r="Q2189">
        <f t="shared" ca="1" si="746"/>
        <v>1.7859639999999999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9"/>
      <c r="AH2189" s="27"/>
      <c r="AS2189" s="1">
        <v>42921</v>
      </c>
      <c r="AT2189">
        <v>1.1599999999999999</v>
      </c>
      <c r="AU2189">
        <f t="shared" si="751"/>
        <v>1.1599999999999999E-2</v>
      </c>
      <c r="AW2189" s="1">
        <v>42922</v>
      </c>
      <c r="AX2189">
        <v>1.196</v>
      </c>
      <c r="AY2189">
        <f t="shared" si="752"/>
        <v>1.196E-2</v>
      </c>
      <c r="BA2189" s="1">
        <v>42956</v>
      </c>
      <c r="BB2189">
        <v>1.44</v>
      </c>
      <c r="BC2189">
        <f t="shared" si="753"/>
        <v>1.44E-2</v>
      </c>
      <c r="BE2189" s="1">
        <v>42956</v>
      </c>
      <c r="BF2189">
        <v>1.577</v>
      </c>
      <c r="BG2189">
        <f t="shared" si="754"/>
        <v>1.5769999999999999E-2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3">
        <f t="shared" ca="1" si="755"/>
        <v>48877</v>
      </c>
      <c r="B2190" s="20">
        <f t="shared" ca="1" si="744"/>
        <v>0</v>
      </c>
      <c r="C2190">
        <f t="shared" ca="1" si="740"/>
        <v>0</v>
      </c>
      <c r="D2190">
        <f t="shared" ca="1" si="747"/>
        <v>-7.9749999999999996</v>
      </c>
      <c r="E2190">
        <f t="shared" ca="1" si="748"/>
        <v>1.7859639999999999</v>
      </c>
      <c r="J2190">
        <f t="shared" ca="1" si="749"/>
        <v>127.79444444444445</v>
      </c>
      <c r="K2190">
        <f t="shared" ca="1" si="745"/>
        <v>1.7859639999999999</v>
      </c>
      <c r="P2190">
        <f t="shared" ca="1" si="750"/>
        <v>127.79444444444445</v>
      </c>
      <c r="Q2190">
        <f t="shared" ca="1" si="746"/>
        <v>1.7859639999999999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9"/>
      <c r="AH2190" s="27"/>
      <c r="AS2190" s="1">
        <v>42919</v>
      </c>
      <c r="AT2190">
        <v>1.1599999999999999</v>
      </c>
      <c r="AU2190">
        <f t="shared" si="751"/>
        <v>1.1599999999999999E-2</v>
      </c>
      <c r="AW2190" s="1">
        <v>42921</v>
      </c>
      <c r="AX2190">
        <v>1.1990000000000001</v>
      </c>
      <c r="AY2190">
        <f t="shared" si="752"/>
        <v>1.1990000000000001E-2</v>
      </c>
      <c r="BA2190" s="1">
        <v>42955</v>
      </c>
      <c r="BB2190">
        <v>1.45</v>
      </c>
      <c r="BC2190">
        <f t="shared" si="753"/>
        <v>1.4499999999999999E-2</v>
      </c>
      <c r="BE2190" s="1">
        <v>42955</v>
      </c>
      <c r="BF2190">
        <v>1.5840000000000001</v>
      </c>
      <c r="BG2190">
        <f t="shared" si="754"/>
        <v>1.584E-2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3">
        <f t="shared" ca="1" si="755"/>
        <v>48878</v>
      </c>
      <c r="B2191" s="20">
        <f t="shared" ca="1" si="744"/>
        <v>0</v>
      </c>
      <c r="C2191">
        <f t="shared" ca="1" si="740"/>
        <v>0</v>
      </c>
      <c r="D2191">
        <f t="shared" ca="1" si="747"/>
        <v>-7.9777777777777779</v>
      </c>
      <c r="E2191">
        <f t="shared" ca="1" si="748"/>
        <v>1.7859639999999999</v>
      </c>
      <c r="J2191">
        <f t="shared" ca="1" si="749"/>
        <v>127.79444444444445</v>
      </c>
      <c r="K2191">
        <f t="shared" ca="1" si="745"/>
        <v>1.7859639999999999</v>
      </c>
      <c r="P2191">
        <f t="shared" ca="1" si="750"/>
        <v>127.79444444444445</v>
      </c>
      <c r="Q2191">
        <f t="shared" ca="1" si="746"/>
        <v>1.7859639999999999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9"/>
      <c r="AH2191" s="27"/>
      <c r="AS2191" s="1">
        <v>42916</v>
      </c>
      <c r="AT2191">
        <v>1.1519999999999999</v>
      </c>
      <c r="AU2191">
        <f t="shared" si="751"/>
        <v>1.1519999999999999E-2</v>
      </c>
      <c r="AW2191" s="1">
        <v>42919</v>
      </c>
      <c r="AX2191">
        <v>1.196</v>
      </c>
      <c r="AY2191">
        <f t="shared" si="752"/>
        <v>1.196E-2</v>
      </c>
      <c r="BA2191" s="1">
        <v>42954</v>
      </c>
      <c r="BB2191">
        <v>1.4419999999999999</v>
      </c>
      <c r="BC2191">
        <f t="shared" si="753"/>
        <v>1.4419999999999999E-2</v>
      </c>
      <c r="BE2191" s="1">
        <v>42954</v>
      </c>
      <c r="BF2191">
        <v>1.5780000000000001</v>
      </c>
      <c r="BG2191">
        <f t="shared" si="754"/>
        <v>1.5780000000000002E-2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3">
        <f t="shared" ca="1" si="755"/>
        <v>48879</v>
      </c>
      <c r="B2192" s="20">
        <f t="shared" ca="1" si="744"/>
        <v>0</v>
      </c>
      <c r="C2192">
        <f t="shared" ca="1" si="740"/>
        <v>0</v>
      </c>
      <c r="D2192">
        <f t="shared" ca="1" si="747"/>
        <v>-7.9805555555555552</v>
      </c>
      <c r="E2192">
        <f t="shared" ca="1" si="748"/>
        <v>1.7859639999999999</v>
      </c>
      <c r="J2192">
        <f t="shared" ca="1" si="749"/>
        <v>127.79444444444445</v>
      </c>
      <c r="K2192">
        <f t="shared" ca="1" si="745"/>
        <v>1.7859639999999999</v>
      </c>
      <c r="P2192">
        <f t="shared" ca="1" si="750"/>
        <v>127.79444444444445</v>
      </c>
      <c r="Q2192">
        <f t="shared" ca="1" si="746"/>
        <v>1.7859639999999999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9"/>
      <c r="AH2192" s="27"/>
      <c r="AS2192" s="1">
        <v>42915</v>
      </c>
      <c r="AT2192">
        <v>1.1519999999999999</v>
      </c>
      <c r="AU2192">
        <f t="shared" si="751"/>
        <v>1.1519999999999999E-2</v>
      </c>
      <c r="AW2192" s="1">
        <v>42916</v>
      </c>
      <c r="AX2192">
        <v>1.1859999999999999</v>
      </c>
      <c r="AY2192">
        <f t="shared" si="752"/>
        <v>1.1859999999999999E-2</v>
      </c>
      <c r="BA2192" s="1">
        <v>42951</v>
      </c>
      <c r="BB2192">
        <v>1.4410000000000001</v>
      </c>
      <c r="BC2192">
        <f t="shared" si="753"/>
        <v>1.4410000000000001E-2</v>
      </c>
      <c r="BE2192" s="1">
        <v>42951</v>
      </c>
      <c r="BF2192">
        <v>1.577</v>
      </c>
      <c r="BG2192">
        <f t="shared" si="754"/>
        <v>1.5769999999999999E-2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3">
        <f t="shared" ca="1" si="755"/>
        <v>48880</v>
      </c>
      <c r="B2193" s="20">
        <f t="shared" ca="1" si="744"/>
        <v>0</v>
      </c>
      <c r="C2193">
        <f t="shared" ca="1" si="740"/>
        <v>0</v>
      </c>
      <c r="D2193">
        <f t="shared" ca="1" si="747"/>
        <v>-7.9833333333333334</v>
      </c>
      <c r="E2193">
        <f t="shared" ca="1" si="748"/>
        <v>1.7859639999999999</v>
      </c>
      <c r="J2193">
        <f t="shared" ca="1" si="749"/>
        <v>127.79444444444445</v>
      </c>
      <c r="K2193">
        <f t="shared" ca="1" si="745"/>
        <v>1.7859639999999999</v>
      </c>
      <c r="P2193">
        <f t="shared" ca="1" si="750"/>
        <v>127.79444444444445</v>
      </c>
      <c r="Q2193">
        <f t="shared" ca="1" si="746"/>
        <v>1.7859639999999999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9"/>
      <c r="AH2193" s="27"/>
      <c r="AS2193" s="1">
        <v>42914</v>
      </c>
      <c r="AT2193">
        <v>1.151</v>
      </c>
      <c r="AU2193">
        <f t="shared" si="751"/>
        <v>1.1509999999999999E-2</v>
      </c>
      <c r="AW2193" s="1">
        <v>42915</v>
      </c>
      <c r="AX2193">
        <v>1.18</v>
      </c>
      <c r="AY2193">
        <f t="shared" si="752"/>
        <v>1.18E-2</v>
      </c>
      <c r="BA2193" s="1">
        <v>42950</v>
      </c>
      <c r="BB2193">
        <v>1.431</v>
      </c>
      <c r="BC2193">
        <f t="shared" si="753"/>
        <v>1.431E-2</v>
      </c>
      <c r="BE2193" s="1">
        <v>42950</v>
      </c>
      <c r="BF2193">
        <v>1.5660000000000001</v>
      </c>
      <c r="BG2193">
        <f t="shared" si="754"/>
        <v>1.566E-2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3">
        <f t="shared" ca="1" si="755"/>
        <v>48883</v>
      </c>
      <c r="B2194" s="20">
        <f t="shared" ca="1" si="744"/>
        <v>0</v>
      </c>
      <c r="C2194">
        <f t="shared" ca="1" si="740"/>
        <v>0</v>
      </c>
      <c r="D2194">
        <f t="shared" ca="1" si="747"/>
        <v>-7.9916666666666663</v>
      </c>
      <c r="E2194">
        <f t="shared" ca="1" si="748"/>
        <v>1.7859639999999999</v>
      </c>
      <c r="J2194">
        <f t="shared" ca="1" si="749"/>
        <v>127.79444444444445</v>
      </c>
      <c r="K2194">
        <f t="shared" ca="1" si="745"/>
        <v>1.7859639999999999</v>
      </c>
      <c r="P2194">
        <f t="shared" ca="1" si="750"/>
        <v>127.79444444444445</v>
      </c>
      <c r="Q2194">
        <f t="shared" ca="1" si="746"/>
        <v>1.7859639999999999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9"/>
      <c r="AH2194" s="27"/>
      <c r="AS2194" s="1">
        <v>42913</v>
      </c>
      <c r="AT2194">
        <v>1.1499999999999999</v>
      </c>
      <c r="AU2194">
        <f t="shared" si="751"/>
        <v>1.15E-2</v>
      </c>
      <c r="AW2194" s="1">
        <v>42914</v>
      </c>
      <c r="AX2194">
        <v>1.181</v>
      </c>
      <c r="AY2194">
        <f t="shared" si="752"/>
        <v>1.1810000000000001E-2</v>
      </c>
      <c r="BA2194" s="1">
        <v>42949</v>
      </c>
      <c r="BB2194">
        <v>1.4350000000000001</v>
      </c>
      <c r="BC2194">
        <f t="shared" si="753"/>
        <v>1.435E-2</v>
      </c>
      <c r="BE2194" s="1">
        <v>42949</v>
      </c>
      <c r="BF2194">
        <v>1.5740000000000001</v>
      </c>
      <c r="BG2194">
        <f t="shared" si="754"/>
        <v>1.5740000000000001E-2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3">
        <f t="shared" ca="1" si="755"/>
        <v>48884</v>
      </c>
      <c r="B2195" s="20">
        <f t="shared" ca="1" si="744"/>
        <v>0</v>
      </c>
      <c r="C2195">
        <f t="shared" ca="1" si="740"/>
        <v>0</v>
      </c>
      <c r="D2195">
        <f t="shared" ca="1" si="747"/>
        <v>-7.9944444444444445</v>
      </c>
      <c r="E2195">
        <f t="shared" ca="1" si="748"/>
        <v>1.7859639999999999</v>
      </c>
      <c r="J2195">
        <f t="shared" ca="1" si="749"/>
        <v>127.79444444444445</v>
      </c>
      <c r="K2195">
        <f t="shared" ca="1" si="745"/>
        <v>1.7859639999999999</v>
      </c>
      <c r="P2195">
        <f t="shared" ca="1" si="750"/>
        <v>127.79444444444445</v>
      </c>
      <c r="Q2195">
        <f t="shared" ca="1" si="746"/>
        <v>1.7859639999999999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9"/>
      <c r="AH2195" s="27"/>
      <c r="AS2195" s="1">
        <v>42912</v>
      </c>
      <c r="AT2195">
        <v>1.1499999999999999</v>
      </c>
      <c r="AU2195">
        <f t="shared" si="751"/>
        <v>1.15E-2</v>
      </c>
      <c r="AW2195" s="1">
        <v>42913</v>
      </c>
      <c r="AX2195">
        <v>1.181</v>
      </c>
      <c r="AY2195">
        <f t="shared" si="752"/>
        <v>1.1810000000000001E-2</v>
      </c>
      <c r="BA2195" s="1">
        <v>42948</v>
      </c>
      <c r="BB2195">
        <v>1.4279999999999999</v>
      </c>
      <c r="BC2195">
        <f t="shared" si="753"/>
        <v>1.4279999999999999E-2</v>
      </c>
      <c r="BE2195" s="1">
        <v>42948</v>
      </c>
      <c r="BF2195">
        <v>1.5549999999999999</v>
      </c>
      <c r="BG2195">
        <f t="shared" si="754"/>
        <v>1.555E-2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3">
        <f t="shared" ca="1" si="755"/>
        <v>48885</v>
      </c>
      <c r="B2196" s="20">
        <f t="shared" ca="1" si="744"/>
        <v>0</v>
      </c>
      <c r="C2196">
        <f t="shared" ca="1" si="740"/>
        <v>0</v>
      </c>
      <c r="D2196">
        <f t="shared" ca="1" si="747"/>
        <v>-7.9972222222222218</v>
      </c>
      <c r="E2196">
        <f t="shared" ca="1" si="748"/>
        <v>1.7859639999999999</v>
      </c>
      <c r="J2196">
        <f t="shared" ca="1" si="749"/>
        <v>127.79444444444445</v>
      </c>
      <c r="K2196">
        <f t="shared" ca="1" si="745"/>
        <v>1.7859639999999999</v>
      </c>
      <c r="P2196">
        <f t="shared" ca="1" si="750"/>
        <v>127.79444444444445</v>
      </c>
      <c r="Q2196">
        <f t="shared" ca="1" si="746"/>
        <v>1.7859639999999999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9"/>
      <c r="AH2196" s="27"/>
      <c r="AS2196" s="1">
        <v>42909</v>
      </c>
      <c r="AT2196">
        <v>1.1479999999999999</v>
      </c>
      <c r="AU2196">
        <f t="shared" si="751"/>
        <v>1.1479999999999999E-2</v>
      </c>
      <c r="AW2196" s="1">
        <v>42912</v>
      </c>
      <c r="AX2196">
        <v>1.1759999999999999</v>
      </c>
      <c r="AY2196">
        <f t="shared" si="752"/>
        <v>1.176E-2</v>
      </c>
      <c r="BA2196" s="1">
        <v>42947</v>
      </c>
      <c r="BB2196">
        <v>1.43</v>
      </c>
      <c r="BC2196">
        <f t="shared" si="753"/>
        <v>1.43E-2</v>
      </c>
      <c r="BE2196" s="1">
        <v>42947</v>
      </c>
      <c r="BF2196">
        <v>1.571</v>
      </c>
      <c r="BG2196">
        <f t="shared" si="754"/>
        <v>1.5709999999999998E-2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3">
        <f t="shared" ca="1" si="755"/>
        <v>48886</v>
      </c>
      <c r="B2197" s="20">
        <f t="shared" ca="1" si="744"/>
        <v>0</v>
      </c>
      <c r="C2197">
        <f t="shared" ca="1" si="740"/>
        <v>0</v>
      </c>
      <c r="D2197">
        <f t="shared" ca="1" si="747"/>
        <v>-8</v>
      </c>
      <c r="E2197">
        <f t="shared" ca="1" si="748"/>
        <v>1.7859639999999999</v>
      </c>
      <c r="J2197">
        <f t="shared" ca="1" si="749"/>
        <v>127.79444444444445</v>
      </c>
      <c r="K2197">
        <f t="shared" ca="1" si="745"/>
        <v>1.7859639999999999</v>
      </c>
      <c r="P2197">
        <f t="shared" ca="1" si="750"/>
        <v>127.79444444444445</v>
      </c>
      <c r="Q2197">
        <f t="shared" ca="1" si="746"/>
        <v>1.7859639999999999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9"/>
      <c r="AH2197" s="27"/>
      <c r="AS2197" s="1">
        <v>42908</v>
      </c>
      <c r="AT2197">
        <v>1.1479999999999999</v>
      </c>
      <c r="AU2197">
        <f t="shared" si="751"/>
        <v>1.1479999999999999E-2</v>
      </c>
      <c r="AW2197" s="1">
        <v>42909</v>
      </c>
      <c r="AX2197">
        <v>1.1739999999999999</v>
      </c>
      <c r="AY2197">
        <f t="shared" si="752"/>
        <v>1.1739999999999999E-2</v>
      </c>
      <c r="BA2197" s="1">
        <v>42944</v>
      </c>
      <c r="BB2197">
        <v>1.429</v>
      </c>
      <c r="BC2197">
        <f t="shared" si="753"/>
        <v>1.4290000000000001E-2</v>
      </c>
      <c r="BE2197" s="1">
        <v>42944</v>
      </c>
      <c r="BF2197">
        <v>1.5669999999999999</v>
      </c>
      <c r="BG2197">
        <f t="shared" si="754"/>
        <v>1.567E-2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3">
        <f t="shared" ca="1" si="755"/>
        <v>48887</v>
      </c>
      <c r="B2198" s="20">
        <f t="shared" ca="1" si="744"/>
        <v>0</v>
      </c>
      <c r="C2198">
        <f t="shared" ca="1" si="740"/>
        <v>0</v>
      </c>
      <c r="D2198">
        <f t="shared" ca="1" si="747"/>
        <v>-8.0027777777777782</v>
      </c>
      <c r="E2198">
        <f t="shared" ca="1" si="748"/>
        <v>1.7859639999999999</v>
      </c>
      <c r="J2198">
        <f t="shared" ca="1" si="749"/>
        <v>127.79444444444445</v>
      </c>
      <c r="K2198">
        <f t="shared" ca="1" si="745"/>
        <v>1.7859639999999999</v>
      </c>
      <c r="P2198">
        <f t="shared" ca="1" si="750"/>
        <v>127.79444444444445</v>
      </c>
      <c r="Q2198">
        <f t="shared" ca="1" si="746"/>
        <v>1.7859639999999999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9"/>
      <c r="AH2198" s="27"/>
      <c r="AS2198" s="1">
        <v>42907</v>
      </c>
      <c r="AT2198">
        <v>1.1479999999999999</v>
      </c>
      <c r="AU2198">
        <f t="shared" si="751"/>
        <v>1.1479999999999999E-2</v>
      </c>
      <c r="AW2198" s="1">
        <v>42908</v>
      </c>
      <c r="AX2198">
        <v>1.1719999999999999</v>
      </c>
      <c r="AY2198">
        <f t="shared" si="752"/>
        <v>1.172E-2</v>
      </c>
      <c r="BA2198" s="1">
        <v>42943</v>
      </c>
      <c r="BB2198">
        <v>1.4390000000000001</v>
      </c>
      <c r="BC2198">
        <f t="shared" si="753"/>
        <v>1.439E-2</v>
      </c>
      <c r="BE2198" s="1">
        <v>42943</v>
      </c>
      <c r="BF2198">
        <v>1.5829</v>
      </c>
      <c r="BG2198">
        <f t="shared" si="754"/>
        <v>1.5828999999999999E-2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3">
        <f t="shared" ca="1" si="755"/>
        <v>48890</v>
      </c>
      <c r="B2199" s="20">
        <f t="shared" ca="1" si="744"/>
        <v>0</v>
      </c>
      <c r="C2199">
        <f t="shared" ca="1" si="740"/>
        <v>0</v>
      </c>
      <c r="D2199">
        <f t="shared" ca="1" si="747"/>
        <v>-8.0111111111111111</v>
      </c>
      <c r="E2199">
        <f t="shared" ca="1" si="748"/>
        <v>1.7859639999999999</v>
      </c>
      <c r="J2199">
        <f t="shared" ca="1" si="749"/>
        <v>127.79444444444445</v>
      </c>
      <c r="K2199">
        <f t="shared" ca="1" si="745"/>
        <v>1.7859639999999999</v>
      </c>
      <c r="P2199">
        <f t="shared" ca="1" si="750"/>
        <v>127.79444444444445</v>
      </c>
      <c r="Q2199">
        <f t="shared" ca="1" si="746"/>
        <v>1.7859639999999999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9"/>
      <c r="AH2199" s="27"/>
      <c r="AS2199" s="1">
        <v>42906</v>
      </c>
      <c r="AT2199">
        <v>1.1499999999999999</v>
      </c>
      <c r="AU2199">
        <f t="shared" si="751"/>
        <v>1.15E-2</v>
      </c>
      <c r="AW2199" s="1">
        <v>42907</v>
      </c>
      <c r="AX2199">
        <v>1.171</v>
      </c>
      <c r="AY2199">
        <f t="shared" si="752"/>
        <v>1.171E-2</v>
      </c>
      <c r="BA2199" s="1">
        <v>42942</v>
      </c>
      <c r="BB2199">
        <v>1.4330000000000001</v>
      </c>
      <c r="BC2199">
        <f t="shared" si="753"/>
        <v>1.4330000000000001E-2</v>
      </c>
      <c r="BE2199" s="1">
        <v>42942</v>
      </c>
      <c r="BF2199">
        <v>1.581</v>
      </c>
      <c r="BG2199">
        <f t="shared" si="754"/>
        <v>1.5810000000000001E-2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3">
        <f t="shared" ca="1" si="755"/>
        <v>48891</v>
      </c>
      <c r="B2200" s="20">
        <f t="shared" ca="1" si="744"/>
        <v>0</v>
      </c>
      <c r="C2200">
        <f t="shared" ca="1" si="740"/>
        <v>0</v>
      </c>
      <c r="D2200">
        <f t="shared" ca="1" si="747"/>
        <v>-8.0138888888888893</v>
      </c>
      <c r="E2200">
        <f t="shared" ca="1" si="748"/>
        <v>1.7859639999999999</v>
      </c>
      <c r="J2200">
        <f t="shared" ca="1" si="749"/>
        <v>127.79444444444445</v>
      </c>
      <c r="K2200">
        <f t="shared" ca="1" si="745"/>
        <v>1.7859639999999999</v>
      </c>
      <c r="P2200">
        <f t="shared" ca="1" si="750"/>
        <v>127.79444444444445</v>
      </c>
      <c r="Q2200">
        <f t="shared" ca="1" si="746"/>
        <v>1.7859639999999999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9"/>
      <c r="AH2200" s="27"/>
      <c r="AS2200" s="1">
        <v>42905</v>
      </c>
      <c r="AT2200">
        <v>1.147</v>
      </c>
      <c r="AU2200">
        <f t="shared" si="751"/>
        <v>1.1470000000000001E-2</v>
      </c>
      <c r="AW2200" s="1">
        <v>42906</v>
      </c>
      <c r="AX2200">
        <v>1.173</v>
      </c>
      <c r="AY2200">
        <f t="shared" si="752"/>
        <v>1.1730000000000001E-2</v>
      </c>
      <c r="BA2200" s="1">
        <v>42941</v>
      </c>
      <c r="BB2200">
        <v>1.4570000000000001</v>
      </c>
      <c r="BC2200">
        <f t="shared" si="753"/>
        <v>1.4570000000000001E-2</v>
      </c>
      <c r="BE2200" s="1">
        <v>42941</v>
      </c>
      <c r="BF2200">
        <v>1.603</v>
      </c>
      <c r="BG2200">
        <f t="shared" si="754"/>
        <v>1.6029999999999999E-2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3">
        <f t="shared" ca="1" si="755"/>
        <v>48892</v>
      </c>
      <c r="B2201" s="20">
        <f t="shared" ca="1" si="744"/>
        <v>0</v>
      </c>
      <c r="C2201">
        <f t="shared" ref="C2201:C2264" ca="1" si="757">CEILING(B2201,$C$9)</f>
        <v>0</v>
      </c>
      <c r="D2201">
        <f t="shared" ca="1" si="747"/>
        <v>-8.0166666666666675</v>
      </c>
      <c r="E2201">
        <f t="shared" ca="1" si="748"/>
        <v>1.7859639999999999</v>
      </c>
      <c r="J2201">
        <f t="shared" ca="1" si="749"/>
        <v>127.79444444444445</v>
      </c>
      <c r="K2201">
        <f t="shared" ca="1" si="745"/>
        <v>1.7859639999999999</v>
      </c>
      <c r="P2201">
        <f t="shared" ca="1" si="750"/>
        <v>127.79444444444445</v>
      </c>
      <c r="Q2201">
        <f t="shared" ca="1" si="746"/>
        <v>1.7859639999999999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9"/>
      <c r="AH2201" s="27"/>
      <c r="AS2201" s="1">
        <v>42902</v>
      </c>
      <c r="AT2201">
        <v>1.1459999999999999</v>
      </c>
      <c r="AU2201">
        <f t="shared" si="751"/>
        <v>1.146E-2</v>
      </c>
      <c r="AW2201" s="1">
        <v>42905</v>
      </c>
      <c r="AX2201">
        <v>1.175</v>
      </c>
      <c r="AY2201">
        <f t="shared" si="752"/>
        <v>1.175E-2</v>
      </c>
      <c r="BA2201" s="1">
        <v>42940</v>
      </c>
      <c r="BB2201">
        <v>1.4339999999999999</v>
      </c>
      <c r="BC2201">
        <f t="shared" si="753"/>
        <v>1.4339999999999999E-2</v>
      </c>
      <c r="BE2201" s="1">
        <v>42940</v>
      </c>
      <c r="BF2201">
        <v>1.5720000000000001</v>
      </c>
      <c r="BG2201">
        <f t="shared" si="754"/>
        <v>1.5720000000000001E-2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3">
        <f t="shared" ca="1" si="755"/>
        <v>48893</v>
      </c>
      <c r="B2202" s="20">
        <f t="shared" ca="1" si="744"/>
        <v>0</v>
      </c>
      <c r="C2202">
        <f t="shared" ca="1" si="757"/>
        <v>0</v>
      </c>
      <c r="D2202">
        <f t="shared" ca="1" si="747"/>
        <v>-8.0194444444444439</v>
      </c>
      <c r="E2202">
        <f t="shared" ca="1" si="748"/>
        <v>1.7859639999999999</v>
      </c>
      <c r="J2202">
        <f t="shared" ca="1" si="749"/>
        <v>127.79444444444445</v>
      </c>
      <c r="K2202">
        <f t="shared" ca="1" si="745"/>
        <v>1.7859639999999999</v>
      </c>
      <c r="P2202">
        <f t="shared" ca="1" si="750"/>
        <v>127.79444444444445</v>
      </c>
      <c r="Q2202">
        <f t="shared" ca="1" si="746"/>
        <v>1.7859639999999999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9"/>
      <c r="AH2202" s="27"/>
      <c r="AS2202" s="1">
        <v>42901</v>
      </c>
      <c r="AT2202">
        <v>1.1479999999999999</v>
      </c>
      <c r="AU2202">
        <f t="shared" si="751"/>
        <v>1.1479999999999999E-2</v>
      </c>
      <c r="AW2202" s="1">
        <v>42902</v>
      </c>
      <c r="AX2202">
        <v>1.17</v>
      </c>
      <c r="AY2202">
        <f t="shared" si="752"/>
        <v>1.1699999999999999E-2</v>
      </c>
      <c r="BA2202" s="1">
        <v>42937</v>
      </c>
      <c r="BB2202">
        <v>1.4279999999999999</v>
      </c>
      <c r="BC2202">
        <f t="shared" si="753"/>
        <v>1.4279999999999999E-2</v>
      </c>
      <c r="BE2202" s="1">
        <v>42937</v>
      </c>
      <c r="BF2202">
        <v>1.5620000000000001</v>
      </c>
      <c r="BG2202">
        <f t="shared" si="754"/>
        <v>1.562E-2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3">
        <f t="shared" ca="1" si="755"/>
        <v>48894</v>
      </c>
      <c r="B2203" s="20">
        <f t="shared" ca="1" si="744"/>
        <v>0</v>
      </c>
      <c r="C2203">
        <f t="shared" ca="1" si="757"/>
        <v>0</v>
      </c>
      <c r="D2203">
        <f t="shared" ca="1" si="747"/>
        <v>-8.0222222222222221</v>
      </c>
      <c r="E2203">
        <f t="shared" ca="1" si="748"/>
        <v>1.7859639999999999</v>
      </c>
      <c r="J2203">
        <f t="shared" ca="1" si="749"/>
        <v>127.79444444444445</v>
      </c>
      <c r="K2203">
        <f t="shared" ca="1" si="745"/>
        <v>1.7859639999999999</v>
      </c>
      <c r="P2203">
        <f t="shared" ca="1" si="750"/>
        <v>127.79444444444445</v>
      </c>
      <c r="Q2203">
        <f t="shared" ca="1" si="746"/>
        <v>1.7859639999999999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9"/>
      <c r="AH2203" s="27"/>
      <c r="AS2203" s="1">
        <v>42900</v>
      </c>
      <c r="AT2203">
        <v>1.143</v>
      </c>
      <c r="AU2203">
        <f t="shared" si="751"/>
        <v>1.1430000000000001E-2</v>
      </c>
      <c r="AW2203" s="1">
        <v>42901</v>
      </c>
      <c r="AX2203">
        <v>1.173</v>
      </c>
      <c r="AY2203">
        <f t="shared" si="752"/>
        <v>1.1730000000000001E-2</v>
      </c>
      <c r="BA2203" s="1">
        <v>42936</v>
      </c>
      <c r="BB2203">
        <v>1.4330000000000001</v>
      </c>
      <c r="BC2203">
        <f t="shared" si="753"/>
        <v>1.4330000000000001E-2</v>
      </c>
      <c r="BE2203" s="1">
        <v>42936</v>
      </c>
      <c r="BF2203">
        <v>1.5745</v>
      </c>
      <c r="BG2203">
        <f t="shared" si="754"/>
        <v>1.5744999999999999E-2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3">
        <f t="shared" ca="1" si="755"/>
        <v>48897</v>
      </c>
      <c r="B2204" s="20">
        <f t="shared" ca="1" si="744"/>
        <v>0</v>
      </c>
      <c r="C2204">
        <f t="shared" ca="1" si="757"/>
        <v>0</v>
      </c>
      <c r="D2204">
        <f t="shared" ca="1" si="747"/>
        <v>-8.030555555555555</v>
      </c>
      <c r="E2204">
        <f t="shared" ca="1" si="748"/>
        <v>1.7859639999999999</v>
      </c>
      <c r="J2204">
        <f t="shared" ca="1" si="749"/>
        <v>127.79444444444445</v>
      </c>
      <c r="K2204">
        <f t="shared" ca="1" si="745"/>
        <v>1.7859639999999999</v>
      </c>
      <c r="P2204">
        <f t="shared" ca="1" si="750"/>
        <v>127.79444444444445</v>
      </c>
      <c r="Q2204">
        <f t="shared" ca="1" si="746"/>
        <v>1.7859639999999999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9"/>
      <c r="AH2204" s="27"/>
      <c r="AS2204" s="1">
        <v>42899</v>
      </c>
      <c r="AT2204">
        <v>1.137</v>
      </c>
      <c r="AU2204">
        <f t="shared" si="751"/>
        <v>1.137E-2</v>
      </c>
      <c r="AW2204" s="1">
        <v>42900</v>
      </c>
      <c r="AX2204">
        <v>1.167</v>
      </c>
      <c r="AY2204">
        <f t="shared" si="752"/>
        <v>1.167E-2</v>
      </c>
      <c r="BA2204" s="1">
        <v>42935</v>
      </c>
      <c r="BB2204">
        <v>1.4219999999999999</v>
      </c>
      <c r="BC2204">
        <f t="shared" si="753"/>
        <v>1.422E-2</v>
      </c>
      <c r="BE2204" s="1">
        <v>42935</v>
      </c>
      <c r="BF2204">
        <v>1.5684</v>
      </c>
      <c r="BG2204">
        <f t="shared" si="754"/>
        <v>1.5684E-2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3">
        <f t="shared" ca="1" si="755"/>
        <v>48898</v>
      </c>
      <c r="B2205" s="20">
        <f t="shared" ca="1" si="744"/>
        <v>0</v>
      </c>
      <c r="C2205">
        <f t="shared" ca="1" si="757"/>
        <v>0</v>
      </c>
      <c r="D2205">
        <f t="shared" ca="1" si="747"/>
        <v>-8.0333333333333332</v>
      </c>
      <c r="E2205">
        <f t="shared" ca="1" si="748"/>
        <v>1.7859639999999999</v>
      </c>
      <c r="J2205">
        <f t="shared" ca="1" si="749"/>
        <v>127.79444444444445</v>
      </c>
      <c r="K2205">
        <f t="shared" ca="1" si="745"/>
        <v>1.7859639999999999</v>
      </c>
      <c r="P2205">
        <f t="shared" ca="1" si="750"/>
        <v>127.79444444444445</v>
      </c>
      <c r="Q2205">
        <f t="shared" ca="1" si="746"/>
        <v>1.7859639999999999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9"/>
      <c r="AH2205" s="27"/>
      <c r="AS2205" s="1">
        <v>42898</v>
      </c>
      <c r="AT2205">
        <v>1.135</v>
      </c>
      <c r="AU2205">
        <f t="shared" si="751"/>
        <v>1.1350000000000001E-2</v>
      </c>
      <c r="AW2205" s="1">
        <v>42899</v>
      </c>
      <c r="AX2205">
        <v>1.173</v>
      </c>
      <c r="AY2205">
        <f t="shared" si="752"/>
        <v>1.1730000000000001E-2</v>
      </c>
      <c r="BA2205" s="1">
        <v>42934</v>
      </c>
      <c r="BB2205">
        <v>1.413</v>
      </c>
      <c r="BC2205">
        <f t="shared" si="753"/>
        <v>1.413E-2</v>
      </c>
      <c r="BE2205" s="1">
        <v>42934</v>
      </c>
      <c r="BF2205">
        <v>1.554</v>
      </c>
      <c r="BG2205">
        <f t="shared" si="754"/>
        <v>1.554E-2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3">
        <f t="shared" ca="1" si="755"/>
        <v>48899</v>
      </c>
      <c r="B2206" s="20">
        <f t="shared" ca="1" si="744"/>
        <v>0</v>
      </c>
      <c r="C2206">
        <f t="shared" ca="1" si="757"/>
        <v>0</v>
      </c>
      <c r="D2206">
        <f t="shared" ca="1" si="747"/>
        <v>-8.0361111111111114</v>
      </c>
      <c r="E2206">
        <f t="shared" ca="1" si="748"/>
        <v>1.7859639999999999</v>
      </c>
      <c r="J2206">
        <f t="shared" ca="1" si="749"/>
        <v>127.79444444444445</v>
      </c>
      <c r="K2206">
        <f t="shared" ca="1" si="745"/>
        <v>1.7859639999999999</v>
      </c>
      <c r="P2206">
        <f t="shared" ca="1" si="750"/>
        <v>127.79444444444445</v>
      </c>
      <c r="Q2206">
        <f t="shared" ca="1" si="746"/>
        <v>1.7859639999999999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9"/>
      <c r="AH2206" s="27"/>
      <c r="AS2206" s="1">
        <v>42895</v>
      </c>
      <c r="AT2206">
        <v>1.127</v>
      </c>
      <c r="AU2206">
        <f t="shared" si="751"/>
        <v>1.1270000000000001E-2</v>
      </c>
      <c r="AW2206" s="1">
        <v>42898</v>
      </c>
      <c r="AX2206">
        <v>1.17</v>
      </c>
      <c r="AY2206">
        <f t="shared" si="752"/>
        <v>1.1699999999999999E-2</v>
      </c>
      <c r="BA2206" s="1">
        <v>42933</v>
      </c>
      <c r="BB2206">
        <v>1.4159999999999999</v>
      </c>
      <c r="BC2206">
        <f t="shared" si="753"/>
        <v>1.4159999999999999E-2</v>
      </c>
      <c r="BE2206" s="1">
        <v>42933</v>
      </c>
      <c r="BF2206">
        <v>1.5740000000000001</v>
      </c>
      <c r="BG2206">
        <f t="shared" si="754"/>
        <v>1.5740000000000001E-2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3">
        <f t="shared" ca="1" si="755"/>
        <v>48900</v>
      </c>
      <c r="B2207" s="20">
        <f t="shared" ca="1" si="744"/>
        <v>0</v>
      </c>
      <c r="C2207">
        <f t="shared" ca="1" si="757"/>
        <v>0</v>
      </c>
      <c r="D2207">
        <f t="shared" ca="1" si="747"/>
        <v>-8.0388888888888896</v>
      </c>
      <c r="E2207">
        <f t="shared" ca="1" si="748"/>
        <v>1.7859639999999999</v>
      </c>
      <c r="J2207">
        <f t="shared" ca="1" si="749"/>
        <v>127.79444444444445</v>
      </c>
      <c r="K2207">
        <f t="shared" ca="1" si="745"/>
        <v>1.7859639999999999</v>
      </c>
      <c r="P2207">
        <f t="shared" ca="1" si="750"/>
        <v>127.79444444444445</v>
      </c>
      <c r="Q2207">
        <f t="shared" ca="1" si="746"/>
        <v>1.7859639999999999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9"/>
      <c r="AH2207" s="27"/>
      <c r="AS2207" s="1">
        <v>42894</v>
      </c>
      <c r="AT2207">
        <v>1.1200000000000001</v>
      </c>
      <c r="AU2207">
        <f t="shared" si="751"/>
        <v>1.1200000000000002E-2</v>
      </c>
      <c r="AW2207" s="1">
        <v>42895</v>
      </c>
      <c r="AX2207">
        <v>1.1639999999999999</v>
      </c>
      <c r="AY2207">
        <f t="shared" si="752"/>
        <v>1.1639999999999999E-2</v>
      </c>
      <c r="BA2207" s="1">
        <v>42930</v>
      </c>
      <c r="BB2207">
        <v>1.413</v>
      </c>
      <c r="BC2207">
        <f t="shared" si="753"/>
        <v>1.413E-2</v>
      </c>
      <c r="BE2207" s="1">
        <v>42930</v>
      </c>
      <c r="BF2207">
        <v>1.5680000000000001</v>
      </c>
      <c r="BG2207">
        <f t="shared" si="754"/>
        <v>1.5679999999999999E-2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3">
        <f t="shared" ca="1" si="755"/>
        <v>48901</v>
      </c>
      <c r="B2208" s="20">
        <f t="shared" ca="1" si="744"/>
        <v>0</v>
      </c>
      <c r="C2208">
        <f t="shared" ca="1" si="757"/>
        <v>0</v>
      </c>
      <c r="D2208">
        <f t="shared" ca="1" si="747"/>
        <v>-8.0416666666666661</v>
      </c>
      <c r="E2208">
        <f t="shared" ca="1" si="748"/>
        <v>1.7859639999999999</v>
      </c>
      <c r="J2208">
        <f t="shared" ca="1" si="749"/>
        <v>127.79444444444445</v>
      </c>
      <c r="K2208">
        <f t="shared" ca="1" si="745"/>
        <v>1.7859639999999999</v>
      </c>
      <c r="P2208">
        <f t="shared" ca="1" si="750"/>
        <v>127.79444444444445</v>
      </c>
      <c r="Q2208">
        <f t="shared" ca="1" si="746"/>
        <v>1.7859639999999999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9"/>
      <c r="AH2208" s="27"/>
      <c r="AS2208" s="1">
        <v>42893</v>
      </c>
      <c r="AT2208">
        <v>1.113</v>
      </c>
      <c r="AU2208">
        <f t="shared" si="751"/>
        <v>1.1129999999999999E-2</v>
      </c>
      <c r="AW2208" s="1">
        <v>42894</v>
      </c>
      <c r="AX2208">
        <v>1.163</v>
      </c>
      <c r="AY2208">
        <f t="shared" si="752"/>
        <v>1.163E-2</v>
      </c>
      <c r="BA2208" s="1">
        <v>42929</v>
      </c>
      <c r="BB2208">
        <v>1.423</v>
      </c>
      <c r="BC2208">
        <f t="shared" si="753"/>
        <v>1.423E-2</v>
      </c>
      <c r="BE2208" s="1">
        <v>42929</v>
      </c>
      <c r="BF2208">
        <v>1.585</v>
      </c>
      <c r="BG2208">
        <f t="shared" si="754"/>
        <v>1.585E-2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3">
        <f t="shared" ca="1" si="755"/>
        <v>48904</v>
      </c>
      <c r="B2209" s="20">
        <f t="shared" ca="1" si="744"/>
        <v>0</v>
      </c>
      <c r="C2209">
        <f t="shared" ca="1" si="757"/>
        <v>0</v>
      </c>
      <c r="D2209">
        <f t="shared" ca="1" si="747"/>
        <v>-8.0500000000000007</v>
      </c>
      <c r="E2209">
        <f t="shared" ca="1" si="748"/>
        <v>1.7859639999999999</v>
      </c>
      <c r="J2209">
        <f t="shared" ca="1" si="749"/>
        <v>127.79444444444445</v>
      </c>
      <c r="K2209">
        <f t="shared" ca="1" si="745"/>
        <v>1.7859639999999999</v>
      </c>
      <c r="P2209">
        <f t="shared" ca="1" si="750"/>
        <v>127.79444444444445</v>
      </c>
      <c r="Q2209">
        <f t="shared" ca="1" si="746"/>
        <v>1.7859639999999999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9"/>
      <c r="AH2209" s="27"/>
      <c r="AS2209" s="1">
        <v>42892</v>
      </c>
      <c r="AT2209">
        <v>1.111</v>
      </c>
      <c r="AU2209">
        <f t="shared" si="751"/>
        <v>1.111E-2</v>
      </c>
      <c r="AW2209" s="1">
        <v>42893</v>
      </c>
      <c r="AX2209">
        <v>1.1519999999999999</v>
      </c>
      <c r="AY2209">
        <f t="shared" si="752"/>
        <v>1.1519999999999999E-2</v>
      </c>
      <c r="BA2209" s="1">
        <v>42928</v>
      </c>
      <c r="BB2209">
        <v>1.4159999999999999</v>
      </c>
      <c r="BC2209">
        <f t="shared" si="753"/>
        <v>1.4159999999999999E-2</v>
      </c>
      <c r="BE2209" s="1">
        <v>42928</v>
      </c>
      <c r="BF2209">
        <v>1.569</v>
      </c>
      <c r="BG2209">
        <f t="shared" si="754"/>
        <v>1.5689999999999999E-2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3">
        <f t="shared" ca="1" si="755"/>
        <v>48905</v>
      </c>
      <c r="B2210" s="20">
        <f t="shared" ca="1" si="744"/>
        <v>0</v>
      </c>
      <c r="C2210">
        <f t="shared" ca="1" si="757"/>
        <v>0</v>
      </c>
      <c r="D2210">
        <f t="shared" ca="1" si="747"/>
        <v>-8.0527777777777771</v>
      </c>
      <c r="E2210">
        <f t="shared" ca="1" si="748"/>
        <v>1.7859639999999999</v>
      </c>
      <c r="J2210">
        <f t="shared" ca="1" si="749"/>
        <v>127.79444444444445</v>
      </c>
      <c r="K2210">
        <f t="shared" ca="1" si="745"/>
        <v>1.7859639999999999</v>
      </c>
      <c r="P2210">
        <f t="shared" ca="1" si="750"/>
        <v>127.79444444444445</v>
      </c>
      <c r="Q2210">
        <f t="shared" ca="1" si="746"/>
        <v>1.7859639999999999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9"/>
      <c r="AH2210" s="27"/>
      <c r="AS2210" s="1">
        <v>42891</v>
      </c>
      <c r="AT2210">
        <v>1.1060000000000001</v>
      </c>
      <c r="AU2210">
        <f t="shared" si="751"/>
        <v>1.106E-2</v>
      </c>
      <c r="AW2210" s="1">
        <v>42892</v>
      </c>
      <c r="AX2210">
        <v>1.149</v>
      </c>
      <c r="AY2210">
        <f t="shared" si="752"/>
        <v>1.149E-2</v>
      </c>
      <c r="BA2210" s="1">
        <v>42927</v>
      </c>
      <c r="BB2210">
        <v>1.427</v>
      </c>
      <c r="BC2210">
        <f t="shared" si="753"/>
        <v>1.427E-2</v>
      </c>
      <c r="BE2210" s="1">
        <v>42927</v>
      </c>
      <c r="BF2210">
        <v>1.6</v>
      </c>
      <c r="BG2210">
        <f t="shared" si="754"/>
        <v>1.6E-2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3">
        <f t="shared" ca="1" si="755"/>
        <v>48906</v>
      </c>
      <c r="B2211" s="20">
        <f t="shared" ca="1" si="744"/>
        <v>0</v>
      </c>
      <c r="C2211">
        <f t="shared" ca="1" si="757"/>
        <v>0</v>
      </c>
      <c r="D2211">
        <f t="shared" ca="1" si="747"/>
        <v>-8.0555555555555554</v>
      </c>
      <c r="E2211">
        <f t="shared" ca="1" si="748"/>
        <v>1.7859639999999999</v>
      </c>
      <c r="J2211">
        <f t="shared" ca="1" si="749"/>
        <v>127.79444444444445</v>
      </c>
      <c r="K2211">
        <f t="shared" ca="1" si="745"/>
        <v>1.7859639999999999</v>
      </c>
      <c r="P2211">
        <f t="shared" ca="1" si="750"/>
        <v>127.79444444444445</v>
      </c>
      <c r="Q2211">
        <f t="shared" ca="1" si="746"/>
        <v>1.7859639999999999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9"/>
      <c r="AH2211" s="27"/>
      <c r="AS2211" s="1">
        <v>42888</v>
      </c>
      <c r="AT2211">
        <v>1.1000000000000001</v>
      </c>
      <c r="AU2211">
        <f t="shared" si="751"/>
        <v>1.1000000000000001E-2</v>
      </c>
      <c r="AW2211" s="1">
        <v>42891</v>
      </c>
      <c r="AX2211">
        <v>1.153</v>
      </c>
      <c r="AY2211">
        <f t="shared" si="752"/>
        <v>1.153E-2</v>
      </c>
      <c r="BA2211" s="1">
        <v>42926</v>
      </c>
      <c r="BB2211">
        <v>1.4390000000000001</v>
      </c>
      <c r="BC2211">
        <f t="shared" si="753"/>
        <v>1.439E-2</v>
      </c>
      <c r="BE2211" s="1">
        <v>42926</v>
      </c>
      <c r="BF2211">
        <v>1.6120000000000001</v>
      </c>
      <c r="BG2211">
        <f t="shared" si="754"/>
        <v>1.6120000000000002E-2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3">
        <f t="shared" ca="1" si="755"/>
        <v>48907</v>
      </c>
      <c r="B2212" s="20">
        <f t="shared" ca="1" si="744"/>
        <v>0</v>
      </c>
      <c r="C2212">
        <f t="shared" ca="1" si="757"/>
        <v>0</v>
      </c>
      <c r="D2212">
        <f t="shared" ca="1" si="747"/>
        <v>-8.0583333333333336</v>
      </c>
      <c r="E2212">
        <f t="shared" ca="1" si="748"/>
        <v>1.7859639999999999</v>
      </c>
      <c r="J2212">
        <f t="shared" ca="1" si="749"/>
        <v>127.79444444444445</v>
      </c>
      <c r="K2212">
        <f t="shared" ca="1" si="745"/>
        <v>1.7859639999999999</v>
      </c>
      <c r="P2212">
        <f t="shared" ca="1" si="750"/>
        <v>127.79444444444445</v>
      </c>
      <c r="Q2212">
        <f t="shared" ca="1" si="746"/>
        <v>1.7859639999999999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9"/>
      <c r="AH2212" s="27"/>
      <c r="AS2212" s="1">
        <v>42887</v>
      </c>
      <c r="AT2212">
        <v>1.095</v>
      </c>
      <c r="AU2212">
        <f t="shared" si="751"/>
        <v>1.095E-2</v>
      </c>
      <c r="AW2212" s="1">
        <v>42888</v>
      </c>
      <c r="AX2212">
        <v>1.1499999999999999</v>
      </c>
      <c r="AY2212">
        <f t="shared" si="752"/>
        <v>1.15E-2</v>
      </c>
      <c r="BA2212" s="1">
        <v>42923</v>
      </c>
      <c r="BB2212">
        <v>1.4359999999999999</v>
      </c>
      <c r="BC2212">
        <f t="shared" si="753"/>
        <v>1.436E-2</v>
      </c>
      <c r="BE2212" s="1">
        <v>42923</v>
      </c>
      <c r="BF2212">
        <v>1.62</v>
      </c>
      <c r="BG2212">
        <f t="shared" si="754"/>
        <v>1.6200000000000003E-2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3">
        <f t="shared" ca="1" si="755"/>
        <v>48908</v>
      </c>
      <c r="B2213" s="20">
        <f t="shared" ca="1" si="744"/>
        <v>0</v>
      </c>
      <c r="C2213">
        <f t="shared" ca="1" si="757"/>
        <v>0</v>
      </c>
      <c r="D2213">
        <f t="shared" ca="1" si="747"/>
        <v>-8.0611111111111118</v>
      </c>
      <c r="E2213">
        <f t="shared" ca="1" si="748"/>
        <v>1.7859639999999999</v>
      </c>
      <c r="J2213">
        <f t="shared" ca="1" si="749"/>
        <v>127.79444444444445</v>
      </c>
      <c r="K2213">
        <f t="shared" ca="1" si="745"/>
        <v>1.7859639999999999</v>
      </c>
      <c r="P2213">
        <f t="shared" ca="1" si="750"/>
        <v>127.79444444444445</v>
      </c>
      <c r="Q2213">
        <f t="shared" ca="1" si="746"/>
        <v>1.7859639999999999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9"/>
      <c r="AH2213" s="27"/>
      <c r="AS2213" s="1">
        <v>42886</v>
      </c>
      <c r="AT2213">
        <v>1.0820000000000001</v>
      </c>
      <c r="AU2213">
        <f t="shared" si="751"/>
        <v>1.0820000000000001E-2</v>
      </c>
      <c r="AW2213" s="1">
        <v>42887</v>
      </c>
      <c r="AX2213">
        <v>1.149</v>
      </c>
      <c r="AY2213">
        <f t="shared" si="752"/>
        <v>1.149E-2</v>
      </c>
      <c r="BA2213" s="1">
        <v>42922</v>
      </c>
      <c r="BB2213">
        <v>1.4510000000000001</v>
      </c>
      <c r="BC2213">
        <f t="shared" si="753"/>
        <v>1.451E-2</v>
      </c>
      <c r="BE2213" s="1">
        <v>42922</v>
      </c>
      <c r="BF2213">
        <v>1.6259999999999999</v>
      </c>
      <c r="BG2213">
        <f t="shared" si="754"/>
        <v>1.626E-2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3">
        <f t="shared" ca="1" si="755"/>
        <v>48911</v>
      </c>
      <c r="B2214" s="20">
        <f t="shared" ca="1" si="744"/>
        <v>0</v>
      </c>
      <c r="C2214">
        <f t="shared" ca="1" si="757"/>
        <v>0</v>
      </c>
      <c r="D2214">
        <f t="shared" ca="1" si="747"/>
        <v>-8.0694444444444446</v>
      </c>
      <c r="E2214">
        <f t="shared" ca="1" si="748"/>
        <v>1.7859639999999999</v>
      </c>
      <c r="J2214">
        <f t="shared" ca="1" si="749"/>
        <v>127.79444444444445</v>
      </c>
      <c r="K2214">
        <f t="shared" ca="1" si="745"/>
        <v>1.7859639999999999</v>
      </c>
      <c r="P2214">
        <f t="shared" ca="1" si="750"/>
        <v>127.79444444444445</v>
      </c>
      <c r="Q2214">
        <f t="shared" ca="1" si="746"/>
        <v>1.7859639999999999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9"/>
      <c r="AH2214" s="27"/>
      <c r="AS2214" s="1">
        <v>42885</v>
      </c>
      <c r="AT2214">
        <v>1.0820000000000001</v>
      </c>
      <c r="AU2214">
        <f t="shared" si="751"/>
        <v>1.0820000000000001E-2</v>
      </c>
      <c r="AW2214" s="1">
        <v>42886</v>
      </c>
      <c r="AX2214">
        <v>1.129</v>
      </c>
      <c r="AY2214">
        <f t="shared" si="752"/>
        <v>1.129E-2</v>
      </c>
      <c r="BA2214" s="1">
        <v>42921</v>
      </c>
      <c r="BB2214">
        <v>1.452</v>
      </c>
      <c r="BC2214">
        <f t="shared" si="753"/>
        <v>1.452E-2</v>
      </c>
      <c r="BE2214" s="1">
        <v>42921</v>
      </c>
      <c r="BF2214">
        <v>1.6234999999999999</v>
      </c>
      <c r="BG2214">
        <f t="shared" si="754"/>
        <v>1.6234999999999999E-2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3">
        <f t="shared" ca="1" si="755"/>
        <v>48912</v>
      </c>
      <c r="B2215" s="20">
        <f t="shared" ca="1" si="744"/>
        <v>0</v>
      </c>
      <c r="C2215">
        <f t="shared" ca="1" si="757"/>
        <v>0</v>
      </c>
      <c r="D2215">
        <f t="shared" ca="1" si="747"/>
        <v>-8.0722222222222229</v>
      </c>
      <c r="E2215">
        <f t="shared" ca="1" si="748"/>
        <v>1.7859639999999999</v>
      </c>
      <c r="J2215">
        <f t="shared" ca="1" si="749"/>
        <v>127.79444444444445</v>
      </c>
      <c r="K2215">
        <f t="shared" ca="1" si="745"/>
        <v>1.7859639999999999</v>
      </c>
      <c r="P2215">
        <f t="shared" ca="1" si="750"/>
        <v>127.79444444444445</v>
      </c>
      <c r="Q2215">
        <f t="shared" ca="1" si="746"/>
        <v>1.7859639999999999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9"/>
      <c r="AH2215" s="27"/>
      <c r="AS2215" s="1">
        <v>42881</v>
      </c>
      <c r="AT2215">
        <v>1.0720000000000001</v>
      </c>
      <c r="AU2215">
        <f t="shared" si="751"/>
        <v>1.072E-2</v>
      </c>
      <c r="AW2215" s="1">
        <v>42885</v>
      </c>
      <c r="AX2215">
        <v>1.1240000000000001</v>
      </c>
      <c r="AY2215">
        <f t="shared" si="752"/>
        <v>1.1240000000000002E-2</v>
      </c>
      <c r="BA2215" s="1">
        <v>42920</v>
      </c>
      <c r="BB2215">
        <v>1.444</v>
      </c>
      <c r="BC2215">
        <f t="shared" si="753"/>
        <v>1.444E-2</v>
      </c>
      <c r="BE2215" s="1">
        <v>42920</v>
      </c>
      <c r="BF2215">
        <v>1.621</v>
      </c>
      <c r="BG2215">
        <f t="shared" si="754"/>
        <v>1.6209999999999999E-2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3">
        <f t="shared" ca="1" si="755"/>
        <v>48913</v>
      </c>
      <c r="B2216" s="20">
        <f t="shared" ca="1" si="744"/>
        <v>0</v>
      </c>
      <c r="C2216">
        <f t="shared" ca="1" si="757"/>
        <v>0</v>
      </c>
      <c r="D2216">
        <f t="shared" ca="1" si="747"/>
        <v>-8.0749999999999993</v>
      </c>
      <c r="E2216">
        <f t="shared" ca="1" si="748"/>
        <v>1.7859639999999999</v>
      </c>
      <c r="J2216">
        <f t="shared" ca="1" si="749"/>
        <v>127.79444444444445</v>
      </c>
      <c r="K2216">
        <f t="shared" ca="1" si="745"/>
        <v>1.7859639999999999</v>
      </c>
      <c r="P2216">
        <f t="shared" ca="1" si="750"/>
        <v>127.79444444444445</v>
      </c>
      <c r="Q2216">
        <f t="shared" ca="1" si="746"/>
        <v>1.7859639999999999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9"/>
      <c r="AH2216" s="27"/>
      <c r="AS2216" s="1">
        <v>42880</v>
      </c>
      <c r="AT2216">
        <v>1.0720000000000001</v>
      </c>
      <c r="AU2216">
        <f t="shared" si="751"/>
        <v>1.072E-2</v>
      </c>
      <c r="AW2216" s="1">
        <v>42881</v>
      </c>
      <c r="AX2216">
        <v>1.125</v>
      </c>
      <c r="AY2216">
        <f t="shared" si="752"/>
        <v>1.125E-2</v>
      </c>
      <c r="BA2216" s="1">
        <v>42919</v>
      </c>
      <c r="BB2216">
        <v>1.4470000000000001</v>
      </c>
      <c r="BC2216">
        <f t="shared" si="753"/>
        <v>1.447E-2</v>
      </c>
      <c r="BE2216" s="1">
        <v>42919</v>
      </c>
      <c r="BF2216">
        <v>1.62</v>
      </c>
      <c r="BG2216">
        <f t="shared" si="754"/>
        <v>1.6200000000000003E-2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3">
        <f t="shared" ca="1" si="755"/>
        <v>48914</v>
      </c>
      <c r="B2217" s="20">
        <f t="shared" ca="1" si="744"/>
        <v>0</v>
      </c>
      <c r="C2217">
        <f t="shared" ca="1" si="757"/>
        <v>0</v>
      </c>
      <c r="D2217">
        <f t="shared" ca="1" si="747"/>
        <v>-8.0777777777777775</v>
      </c>
      <c r="E2217">
        <f t="shared" ca="1" si="748"/>
        <v>1.7859639999999999</v>
      </c>
      <c r="J2217">
        <f t="shared" ca="1" si="749"/>
        <v>127.79444444444445</v>
      </c>
      <c r="K2217">
        <f t="shared" ca="1" si="745"/>
        <v>1.7859639999999999</v>
      </c>
      <c r="P2217">
        <f t="shared" ca="1" si="750"/>
        <v>127.79444444444445</v>
      </c>
      <c r="Q2217">
        <f t="shared" ca="1" si="746"/>
        <v>1.7859639999999999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9"/>
      <c r="AH2217" s="27"/>
      <c r="AS2217" s="1">
        <v>42879</v>
      </c>
      <c r="AT2217">
        <v>1.056</v>
      </c>
      <c r="AU2217">
        <f t="shared" si="751"/>
        <v>1.056E-2</v>
      </c>
      <c r="AW2217" s="1">
        <v>42880</v>
      </c>
      <c r="AX2217">
        <v>1.125</v>
      </c>
      <c r="AY2217">
        <f t="shared" si="752"/>
        <v>1.125E-2</v>
      </c>
      <c r="BA2217" s="1">
        <v>42916</v>
      </c>
      <c r="BB2217">
        <v>1.4239999999999999</v>
      </c>
      <c r="BC2217">
        <f t="shared" si="753"/>
        <v>1.4239999999999999E-2</v>
      </c>
      <c r="BE2217" s="1">
        <v>42916</v>
      </c>
      <c r="BF2217">
        <v>1.5780000000000001</v>
      </c>
      <c r="BG2217">
        <f t="shared" si="754"/>
        <v>1.5780000000000002E-2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3">
        <f t="shared" ca="1" si="755"/>
        <v>48915</v>
      </c>
      <c r="B2218" s="20">
        <f t="shared" ca="1" si="744"/>
        <v>0</v>
      </c>
      <c r="C2218">
        <f t="shared" ca="1" si="757"/>
        <v>0</v>
      </c>
      <c r="D2218">
        <f t="shared" ca="1" si="747"/>
        <v>-8.0805555555555557</v>
      </c>
      <c r="E2218">
        <f t="shared" ca="1" si="748"/>
        <v>1.7859639999999999</v>
      </c>
      <c r="J2218">
        <f t="shared" ca="1" si="749"/>
        <v>127.79444444444445</v>
      </c>
      <c r="K2218">
        <f t="shared" ca="1" si="745"/>
        <v>1.7859639999999999</v>
      </c>
      <c r="P2218">
        <f t="shared" ca="1" si="750"/>
        <v>127.79444444444445</v>
      </c>
      <c r="Q2218">
        <f t="shared" ca="1" si="746"/>
        <v>1.7859639999999999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9"/>
      <c r="AH2218" s="27"/>
      <c r="AS2218" s="1">
        <v>42878</v>
      </c>
      <c r="AT2218">
        <v>1.0529999999999999</v>
      </c>
      <c r="AU2218">
        <f t="shared" si="751"/>
        <v>1.0529999999999999E-2</v>
      </c>
      <c r="AW2218" s="1">
        <v>42879</v>
      </c>
      <c r="AX2218">
        <v>1.105</v>
      </c>
      <c r="AY2218">
        <f t="shared" si="752"/>
        <v>1.1049999999999999E-2</v>
      </c>
      <c r="BA2218" s="1">
        <v>42915</v>
      </c>
      <c r="BB2218">
        <v>1.419</v>
      </c>
      <c r="BC2218">
        <f t="shared" si="753"/>
        <v>1.4190000000000001E-2</v>
      </c>
      <c r="BE2218" s="1">
        <v>42915</v>
      </c>
      <c r="BF2218">
        <v>1.5629999999999999</v>
      </c>
      <c r="BG2218">
        <f t="shared" si="754"/>
        <v>1.5629999999999998E-2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3">
        <f t="shared" ca="1" si="755"/>
        <v>48918</v>
      </c>
      <c r="B2219" s="20">
        <f t="shared" ca="1" si="744"/>
        <v>0</v>
      </c>
      <c r="C2219">
        <f t="shared" ca="1" si="757"/>
        <v>0</v>
      </c>
      <c r="D2219">
        <f t="shared" ca="1" si="747"/>
        <v>-8.0888888888888886</v>
      </c>
      <c r="E2219">
        <f t="shared" ca="1" si="748"/>
        <v>1.7859639999999999</v>
      </c>
      <c r="J2219">
        <f t="shared" ca="1" si="749"/>
        <v>127.79444444444445</v>
      </c>
      <c r="K2219">
        <f t="shared" ca="1" si="745"/>
        <v>1.7859639999999999</v>
      </c>
      <c r="P2219">
        <f t="shared" ca="1" si="750"/>
        <v>127.79444444444445</v>
      </c>
      <c r="Q2219">
        <f t="shared" ca="1" si="746"/>
        <v>1.7859639999999999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9"/>
      <c r="AH2219" s="27"/>
      <c r="AS2219" s="1">
        <v>42877</v>
      </c>
      <c r="AT2219">
        <v>1.0429999999999999</v>
      </c>
      <c r="AU2219">
        <f t="shared" si="751"/>
        <v>1.043E-2</v>
      </c>
      <c r="AW2219" s="1">
        <v>42878</v>
      </c>
      <c r="AX2219">
        <v>1.1140000000000001</v>
      </c>
      <c r="AY2219">
        <f t="shared" si="752"/>
        <v>1.1140000000000001E-2</v>
      </c>
      <c r="BA2219" s="1">
        <v>42914</v>
      </c>
      <c r="BB2219">
        <v>1.41</v>
      </c>
      <c r="BC2219">
        <f t="shared" si="753"/>
        <v>1.41E-2</v>
      </c>
      <c r="BE2219" s="1">
        <v>42914</v>
      </c>
      <c r="BF2219">
        <v>1.5508999999999999</v>
      </c>
      <c r="BG2219">
        <f t="shared" si="754"/>
        <v>1.5509E-2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3">
        <f t="shared" ca="1" si="755"/>
        <v>48919</v>
      </c>
      <c r="B2220" s="20">
        <f t="shared" ca="1" si="744"/>
        <v>0</v>
      </c>
      <c r="C2220">
        <f t="shared" ca="1" si="757"/>
        <v>0</v>
      </c>
      <c r="D2220">
        <f t="shared" ca="1" si="747"/>
        <v>-8.0916666666666668</v>
      </c>
      <c r="E2220">
        <f t="shared" ca="1" si="748"/>
        <v>1.7859639999999999</v>
      </c>
      <c r="J2220">
        <f t="shared" ca="1" si="749"/>
        <v>127.79444444444445</v>
      </c>
      <c r="K2220">
        <f t="shared" ca="1" si="745"/>
        <v>1.7859639999999999</v>
      </c>
      <c r="P2220">
        <f t="shared" ca="1" si="750"/>
        <v>127.79444444444445</v>
      </c>
      <c r="Q2220">
        <f t="shared" ca="1" si="746"/>
        <v>1.7859639999999999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9"/>
      <c r="AH2220" s="27"/>
      <c r="AS2220" s="1">
        <v>42874</v>
      </c>
      <c r="AT2220">
        <v>1.0369999999999999</v>
      </c>
      <c r="AU2220">
        <f t="shared" si="751"/>
        <v>1.0369999999999999E-2</v>
      </c>
      <c r="AW2220" s="1">
        <v>42877</v>
      </c>
      <c r="AX2220">
        <v>1.1000000000000001</v>
      </c>
      <c r="AY2220">
        <f t="shared" si="752"/>
        <v>1.1000000000000001E-2</v>
      </c>
      <c r="BA2220" s="1">
        <v>42913</v>
      </c>
      <c r="BB2220">
        <v>1.4119999999999999</v>
      </c>
      <c r="BC2220">
        <f t="shared" si="753"/>
        <v>1.4119999999999999E-2</v>
      </c>
      <c r="BE2220" s="1">
        <v>42913</v>
      </c>
      <c r="BF2220">
        <v>1.554</v>
      </c>
      <c r="BG2220">
        <f t="shared" si="754"/>
        <v>1.554E-2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3">
        <f t="shared" ca="1" si="755"/>
        <v>48920</v>
      </c>
      <c r="B2221" s="20">
        <f t="shared" ca="1" si="744"/>
        <v>0</v>
      </c>
      <c r="C2221">
        <f t="shared" ca="1" si="757"/>
        <v>0</v>
      </c>
      <c r="D2221">
        <f t="shared" ca="1" si="747"/>
        <v>-8.094444444444445</v>
      </c>
      <c r="E2221">
        <f t="shared" ca="1" si="748"/>
        <v>1.7859639999999999</v>
      </c>
      <c r="J2221">
        <f t="shared" ca="1" si="749"/>
        <v>127.79444444444445</v>
      </c>
      <c r="K2221">
        <f t="shared" ca="1" si="745"/>
        <v>1.7859639999999999</v>
      </c>
      <c r="P2221">
        <f t="shared" ca="1" si="750"/>
        <v>127.79444444444445</v>
      </c>
      <c r="Q2221">
        <f t="shared" ca="1" si="746"/>
        <v>1.7859639999999999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9"/>
      <c r="AH2221" s="27"/>
      <c r="AS2221" s="1">
        <v>42873</v>
      </c>
      <c r="AT2221">
        <v>1.032</v>
      </c>
      <c r="AU2221">
        <f t="shared" si="751"/>
        <v>1.0320000000000001E-2</v>
      </c>
      <c r="AW2221" s="1">
        <v>42874</v>
      </c>
      <c r="AX2221">
        <v>1.0960000000000001</v>
      </c>
      <c r="AY2221">
        <f t="shared" si="752"/>
        <v>1.0960000000000001E-2</v>
      </c>
      <c r="BA2221" s="1">
        <v>42912</v>
      </c>
      <c r="BB2221">
        <v>1.4</v>
      </c>
      <c r="BC2221">
        <f t="shared" si="753"/>
        <v>1.3999999999999999E-2</v>
      </c>
      <c r="BE2221" s="1">
        <v>42912</v>
      </c>
      <c r="BF2221">
        <v>1.526</v>
      </c>
      <c r="BG2221">
        <f t="shared" si="754"/>
        <v>1.5260000000000001E-2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3">
        <f t="shared" ca="1" si="755"/>
        <v>48921</v>
      </c>
      <c r="B2222" s="20">
        <f t="shared" ca="1" si="744"/>
        <v>0</v>
      </c>
      <c r="C2222">
        <f t="shared" ca="1" si="757"/>
        <v>0</v>
      </c>
      <c r="D2222">
        <f t="shared" ca="1" si="747"/>
        <v>-8.0972222222222214</v>
      </c>
      <c r="E2222">
        <f t="shared" ca="1" si="748"/>
        <v>1.7859639999999999</v>
      </c>
      <c r="J2222">
        <f t="shared" ca="1" si="749"/>
        <v>127.79444444444445</v>
      </c>
      <c r="K2222">
        <f t="shared" ca="1" si="745"/>
        <v>1.7859639999999999</v>
      </c>
      <c r="P2222">
        <f t="shared" ca="1" si="750"/>
        <v>127.79444444444445</v>
      </c>
      <c r="Q2222">
        <f t="shared" ca="1" si="746"/>
        <v>1.7859639999999999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9"/>
      <c r="AH2222" s="27"/>
      <c r="AS2222" s="1">
        <v>42872</v>
      </c>
      <c r="AT2222">
        <v>1.008</v>
      </c>
      <c r="AU2222">
        <f t="shared" si="751"/>
        <v>1.008E-2</v>
      </c>
      <c r="AW2222" s="1">
        <v>42873</v>
      </c>
      <c r="AX2222">
        <v>1.081</v>
      </c>
      <c r="AY2222">
        <f t="shared" si="752"/>
        <v>1.081E-2</v>
      </c>
      <c r="BA2222" s="1">
        <v>42909</v>
      </c>
      <c r="BB2222">
        <v>1.397</v>
      </c>
      <c r="BC2222">
        <f t="shared" si="753"/>
        <v>1.397E-2</v>
      </c>
      <c r="BE2222" s="1">
        <v>42909</v>
      </c>
      <c r="BF2222">
        <v>1.5029999999999999</v>
      </c>
      <c r="BG2222">
        <f t="shared" si="754"/>
        <v>1.5029999999999998E-2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3">
        <f t="shared" ca="1" si="755"/>
        <v>48922</v>
      </c>
      <c r="B2223" s="20">
        <f t="shared" ca="1" si="744"/>
        <v>0</v>
      </c>
      <c r="C2223">
        <f t="shared" ca="1" si="757"/>
        <v>0</v>
      </c>
      <c r="D2223">
        <f t="shared" ca="1" si="747"/>
        <v>-8.1</v>
      </c>
      <c r="E2223">
        <f t="shared" ca="1" si="748"/>
        <v>1.7859639999999999</v>
      </c>
      <c r="J2223">
        <f t="shared" ca="1" si="749"/>
        <v>127.79444444444445</v>
      </c>
      <c r="K2223">
        <f t="shared" ca="1" si="745"/>
        <v>1.7859639999999999</v>
      </c>
      <c r="P2223">
        <f t="shared" ca="1" si="750"/>
        <v>127.79444444444445</v>
      </c>
      <c r="Q2223">
        <f t="shared" ca="1" si="746"/>
        <v>1.7859639999999999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9"/>
      <c r="AH2223" s="27"/>
      <c r="AS2223" s="1">
        <v>42871</v>
      </c>
      <c r="AT2223">
        <v>1.0229999999999999</v>
      </c>
      <c r="AU2223">
        <f t="shared" si="751"/>
        <v>1.023E-2</v>
      </c>
      <c r="AW2223" s="1">
        <v>42872</v>
      </c>
      <c r="AX2223">
        <v>1.0509999999999999</v>
      </c>
      <c r="AY2223">
        <f t="shared" si="752"/>
        <v>1.0509999999999999E-2</v>
      </c>
      <c r="BA2223" s="1">
        <v>42908</v>
      </c>
      <c r="BB2223">
        <v>1.393</v>
      </c>
      <c r="BC2223">
        <f t="shared" si="753"/>
        <v>1.393E-2</v>
      </c>
      <c r="BE2223" s="1">
        <v>42908</v>
      </c>
      <c r="BF2223">
        <v>1.518</v>
      </c>
      <c r="BG2223">
        <f t="shared" si="754"/>
        <v>1.5180000000000001E-2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3">
        <f t="shared" ca="1" si="755"/>
        <v>48925</v>
      </c>
      <c r="B2224" s="20">
        <f t="shared" ca="1" si="744"/>
        <v>0</v>
      </c>
      <c r="C2224">
        <f t="shared" ca="1" si="757"/>
        <v>0</v>
      </c>
      <c r="D2224">
        <f t="shared" ca="1" si="747"/>
        <v>-8.1083333333333325</v>
      </c>
      <c r="E2224">
        <f t="shared" ca="1" si="748"/>
        <v>1.7859639999999999</v>
      </c>
      <c r="J2224">
        <f t="shared" ca="1" si="749"/>
        <v>127.79444444444445</v>
      </c>
      <c r="K2224">
        <f t="shared" ca="1" si="745"/>
        <v>1.7859639999999999</v>
      </c>
      <c r="P2224">
        <f t="shared" ca="1" si="750"/>
        <v>127.79444444444445</v>
      </c>
      <c r="Q2224">
        <f t="shared" ca="1" si="746"/>
        <v>1.7859639999999999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9"/>
      <c r="AH2224" s="27"/>
      <c r="AS2224" s="1">
        <v>42870</v>
      </c>
      <c r="AT2224">
        <v>1.026</v>
      </c>
      <c r="AU2224">
        <f t="shared" si="751"/>
        <v>1.026E-2</v>
      </c>
      <c r="AW2224" s="1">
        <v>42871</v>
      </c>
      <c r="AX2224">
        <v>1.0880000000000001</v>
      </c>
      <c r="AY2224">
        <f t="shared" si="752"/>
        <v>1.0880000000000001E-2</v>
      </c>
      <c r="BA2224" s="1">
        <v>42907</v>
      </c>
      <c r="BB2224">
        <v>1.3879999999999999</v>
      </c>
      <c r="BC2224">
        <f t="shared" si="753"/>
        <v>1.3879999999999998E-2</v>
      </c>
      <c r="BE2224" s="1">
        <v>42907</v>
      </c>
      <c r="BF2224">
        <v>1.526</v>
      </c>
      <c r="BG2224">
        <f t="shared" si="754"/>
        <v>1.5260000000000001E-2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3">
        <f t="shared" ca="1" si="755"/>
        <v>48926</v>
      </c>
      <c r="B2225" s="20">
        <f t="shared" ca="1" si="744"/>
        <v>0</v>
      </c>
      <c r="C2225">
        <f t="shared" ca="1" si="757"/>
        <v>0</v>
      </c>
      <c r="D2225">
        <f t="shared" ca="1" si="747"/>
        <v>-8.1111111111111107</v>
      </c>
      <c r="E2225">
        <f t="shared" ca="1" si="748"/>
        <v>1.7859639999999999</v>
      </c>
      <c r="J2225">
        <f t="shared" ca="1" si="749"/>
        <v>127.79444444444445</v>
      </c>
      <c r="K2225">
        <f t="shared" ca="1" si="745"/>
        <v>1.7859639999999999</v>
      </c>
      <c r="P2225">
        <f t="shared" ca="1" si="750"/>
        <v>127.79444444444445</v>
      </c>
      <c r="Q2225">
        <f t="shared" ca="1" si="746"/>
        <v>1.7859639999999999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9"/>
      <c r="AH2225" s="27"/>
      <c r="AS2225" s="1">
        <v>42867</v>
      </c>
      <c r="AT2225">
        <v>1.022</v>
      </c>
      <c r="AU2225">
        <f t="shared" si="751"/>
        <v>1.022E-2</v>
      </c>
      <c r="AW2225" s="1">
        <v>42870</v>
      </c>
      <c r="AX2225">
        <v>1.089</v>
      </c>
      <c r="AY2225">
        <f t="shared" si="752"/>
        <v>1.089E-2</v>
      </c>
      <c r="BA2225" s="1">
        <v>42906</v>
      </c>
      <c r="BB2225">
        <v>1.387</v>
      </c>
      <c r="BC2225">
        <f t="shared" si="753"/>
        <v>1.387E-2</v>
      </c>
      <c r="BE2225" s="1">
        <v>42906</v>
      </c>
      <c r="BF2225">
        <v>1.5281</v>
      </c>
      <c r="BG2225">
        <f t="shared" si="754"/>
        <v>1.5280999999999999E-2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3">
        <f t="shared" ca="1" si="755"/>
        <v>48927</v>
      </c>
      <c r="B2226" s="20">
        <f t="shared" ca="1" si="744"/>
        <v>0</v>
      </c>
      <c r="C2226">
        <f t="shared" ca="1" si="757"/>
        <v>0</v>
      </c>
      <c r="D2226">
        <f t="shared" ca="1" si="747"/>
        <v>-8.1138888888888889</v>
      </c>
      <c r="E2226">
        <f t="shared" ca="1" si="748"/>
        <v>1.7859639999999999</v>
      </c>
      <c r="J2226">
        <f t="shared" ca="1" si="749"/>
        <v>127.79444444444445</v>
      </c>
      <c r="K2226">
        <f t="shared" ca="1" si="745"/>
        <v>1.7859639999999999</v>
      </c>
      <c r="P2226">
        <f t="shared" ca="1" si="750"/>
        <v>127.79444444444445</v>
      </c>
      <c r="Q2226">
        <f t="shared" ca="1" si="746"/>
        <v>1.7859639999999999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9"/>
      <c r="AH2226" s="27"/>
      <c r="AS2226" s="1">
        <v>42866</v>
      </c>
      <c r="AT2226">
        <v>1.03</v>
      </c>
      <c r="AU2226">
        <f t="shared" si="751"/>
        <v>1.03E-2</v>
      </c>
      <c r="AW2226" s="1">
        <v>42867</v>
      </c>
      <c r="AX2226">
        <v>1.0860000000000001</v>
      </c>
      <c r="AY2226">
        <f t="shared" si="752"/>
        <v>1.0860000000000002E-2</v>
      </c>
      <c r="BA2226" s="1">
        <v>42905</v>
      </c>
      <c r="BB2226">
        <v>1.397</v>
      </c>
      <c r="BC2226">
        <f t="shared" si="753"/>
        <v>1.397E-2</v>
      </c>
      <c r="BE2226" s="1">
        <v>42905</v>
      </c>
      <c r="BF2226">
        <v>1.5329999999999999</v>
      </c>
      <c r="BG2226">
        <f t="shared" si="754"/>
        <v>1.533E-2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3">
        <f t="shared" ca="1" si="755"/>
        <v>48928</v>
      </c>
      <c r="B2227" s="20">
        <f t="shared" ca="1" si="744"/>
        <v>0</v>
      </c>
      <c r="C2227">
        <f t="shared" ca="1" si="757"/>
        <v>0</v>
      </c>
      <c r="D2227">
        <f t="shared" ca="1" si="747"/>
        <v>-8.1166666666666671</v>
      </c>
      <c r="E2227">
        <f t="shared" ca="1" si="748"/>
        <v>1.7859639999999999</v>
      </c>
      <c r="J2227">
        <f t="shared" ca="1" si="749"/>
        <v>127.79444444444445</v>
      </c>
      <c r="K2227">
        <f t="shared" ca="1" si="745"/>
        <v>1.7859639999999999</v>
      </c>
      <c r="P2227">
        <f t="shared" ca="1" si="750"/>
        <v>127.79444444444445</v>
      </c>
      <c r="Q2227">
        <f t="shared" ca="1" si="746"/>
        <v>1.7859639999999999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9"/>
      <c r="AH2227" s="27"/>
      <c r="AS2227" s="1">
        <v>42865</v>
      </c>
      <c r="AT2227">
        <v>1.03</v>
      </c>
      <c r="AU2227">
        <f t="shared" si="751"/>
        <v>1.03E-2</v>
      </c>
      <c r="AW2227" s="1">
        <v>42866</v>
      </c>
      <c r="AX2227">
        <v>1.109</v>
      </c>
      <c r="AY2227">
        <f t="shared" si="752"/>
        <v>1.1089999999999999E-2</v>
      </c>
      <c r="BA2227" s="1">
        <v>42902</v>
      </c>
      <c r="BB2227">
        <v>1.37</v>
      </c>
      <c r="BC2227">
        <f t="shared" si="753"/>
        <v>1.37E-2</v>
      </c>
      <c r="BE2227" s="1">
        <v>42902</v>
      </c>
      <c r="BF2227">
        <v>1.504</v>
      </c>
      <c r="BG2227">
        <f t="shared" si="754"/>
        <v>1.504E-2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3">
        <f t="shared" ca="1" si="755"/>
        <v>48929</v>
      </c>
      <c r="B2228" s="20">
        <f t="shared" ca="1" si="744"/>
        <v>0</v>
      </c>
      <c r="C2228">
        <f t="shared" ca="1" si="757"/>
        <v>0</v>
      </c>
      <c r="D2228">
        <f t="shared" ca="1" si="747"/>
        <v>-8.1194444444444436</v>
      </c>
      <c r="E2228">
        <f t="shared" ca="1" si="748"/>
        <v>1.7859639999999999</v>
      </c>
      <c r="J2228">
        <f t="shared" ca="1" si="749"/>
        <v>127.79444444444445</v>
      </c>
      <c r="K2228">
        <f t="shared" ca="1" si="745"/>
        <v>1.7859639999999999</v>
      </c>
      <c r="P2228">
        <f t="shared" ca="1" si="750"/>
        <v>127.79444444444445</v>
      </c>
      <c r="Q2228">
        <f t="shared" ca="1" si="746"/>
        <v>1.7859639999999999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9"/>
      <c r="AH2228" s="27"/>
      <c r="AS2228" s="1">
        <v>42864</v>
      </c>
      <c r="AT2228">
        <v>1.0189999999999999</v>
      </c>
      <c r="AU2228">
        <f t="shared" si="751"/>
        <v>1.0189999999999999E-2</v>
      </c>
      <c r="AW2228" s="1">
        <v>42865</v>
      </c>
      <c r="AX2228">
        <v>1.105</v>
      </c>
      <c r="AY2228">
        <f t="shared" si="752"/>
        <v>1.1049999999999999E-2</v>
      </c>
      <c r="BA2228" s="1">
        <v>42901</v>
      </c>
      <c r="BB2228">
        <v>1.377</v>
      </c>
      <c r="BC2228">
        <f t="shared" si="753"/>
        <v>1.3769999999999999E-2</v>
      </c>
      <c r="BE2228" s="1">
        <v>42901</v>
      </c>
      <c r="BF2228">
        <v>1.5258</v>
      </c>
      <c r="BG2228">
        <f t="shared" si="754"/>
        <v>1.5258000000000001E-2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3">
        <f t="shared" ca="1" si="755"/>
        <v>48932</v>
      </c>
      <c r="B2229" s="20">
        <f t="shared" ca="1" si="744"/>
        <v>0</v>
      </c>
      <c r="C2229">
        <f t="shared" ca="1" si="757"/>
        <v>0</v>
      </c>
      <c r="D2229">
        <f t="shared" ca="1" si="747"/>
        <v>-8.1277777777777782</v>
      </c>
      <c r="E2229">
        <f t="shared" ca="1" si="748"/>
        <v>1.7859639999999999</v>
      </c>
      <c r="J2229">
        <f t="shared" ca="1" si="749"/>
        <v>127.79444444444445</v>
      </c>
      <c r="K2229">
        <f t="shared" ca="1" si="745"/>
        <v>1.7859639999999999</v>
      </c>
      <c r="P2229">
        <f t="shared" ca="1" si="750"/>
        <v>127.79444444444445</v>
      </c>
      <c r="Q2229">
        <f t="shared" ca="1" si="746"/>
        <v>1.7859639999999999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9"/>
      <c r="AH2229" s="27"/>
      <c r="AS2229" s="1">
        <v>42863</v>
      </c>
      <c r="AT2229">
        <v>1.0229999999999999</v>
      </c>
      <c r="AU2229">
        <f t="shared" si="751"/>
        <v>1.023E-2</v>
      </c>
      <c r="AW2229" s="1">
        <v>42864</v>
      </c>
      <c r="AX2229">
        <v>1.103</v>
      </c>
      <c r="AY2229">
        <f t="shared" si="752"/>
        <v>1.103E-2</v>
      </c>
      <c r="BA2229" s="1">
        <v>42900</v>
      </c>
      <c r="BB2229">
        <v>1.359</v>
      </c>
      <c r="BC2229">
        <f t="shared" si="753"/>
        <v>1.359E-2</v>
      </c>
      <c r="BE2229" s="1">
        <v>42900</v>
      </c>
      <c r="BF2229">
        <v>1.4750000000000001</v>
      </c>
      <c r="BG2229">
        <f t="shared" si="754"/>
        <v>1.4750000000000001E-2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3">
        <f t="shared" ca="1" si="755"/>
        <v>48933</v>
      </c>
      <c r="B2230" s="20">
        <f t="shared" ca="1" si="744"/>
        <v>0</v>
      </c>
      <c r="C2230">
        <f t="shared" ca="1" si="757"/>
        <v>0</v>
      </c>
      <c r="D2230">
        <f t="shared" ca="1" si="747"/>
        <v>-8.1305555555555564</v>
      </c>
      <c r="E2230">
        <f t="shared" ca="1" si="748"/>
        <v>1.7859639999999999</v>
      </c>
      <c r="J2230">
        <f t="shared" ca="1" si="749"/>
        <v>127.79444444444445</v>
      </c>
      <c r="K2230">
        <f t="shared" ca="1" si="745"/>
        <v>1.7859639999999999</v>
      </c>
      <c r="P2230">
        <f t="shared" ca="1" si="750"/>
        <v>127.79444444444445</v>
      </c>
      <c r="Q2230">
        <f t="shared" ca="1" si="746"/>
        <v>1.7859639999999999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9"/>
      <c r="AH2230" s="27"/>
      <c r="AS2230" s="1">
        <v>42860</v>
      </c>
      <c r="AT2230">
        <v>1.014</v>
      </c>
      <c r="AU2230">
        <f t="shared" si="751"/>
        <v>1.014E-2</v>
      </c>
      <c r="AW2230" s="1">
        <v>42863</v>
      </c>
      <c r="AX2230">
        <v>1.0980000000000001</v>
      </c>
      <c r="AY2230">
        <f t="shared" si="752"/>
        <v>1.098E-2</v>
      </c>
      <c r="BA2230" s="1">
        <v>42899</v>
      </c>
      <c r="BB2230">
        <v>1.3779999999999999</v>
      </c>
      <c r="BC2230">
        <f t="shared" si="753"/>
        <v>1.3779999999999999E-2</v>
      </c>
      <c r="BE2230" s="1">
        <v>42899</v>
      </c>
      <c r="BF2230">
        <v>1.548</v>
      </c>
      <c r="BG2230">
        <f t="shared" si="754"/>
        <v>1.5480000000000001E-2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3">
        <f t="shared" ca="1" si="755"/>
        <v>48934</v>
      </c>
      <c r="B2231" s="20">
        <f t="shared" ca="1" si="744"/>
        <v>0</v>
      </c>
      <c r="C2231">
        <f t="shared" ca="1" si="757"/>
        <v>0</v>
      </c>
      <c r="D2231">
        <f t="shared" ca="1" si="747"/>
        <v>-8.1333333333333329</v>
      </c>
      <c r="E2231">
        <f t="shared" ca="1" si="748"/>
        <v>1.7859639999999999</v>
      </c>
      <c r="J2231">
        <f t="shared" ca="1" si="749"/>
        <v>127.79444444444445</v>
      </c>
      <c r="K2231">
        <f t="shared" ca="1" si="745"/>
        <v>1.7859639999999999</v>
      </c>
      <c r="P2231">
        <f t="shared" ca="1" si="750"/>
        <v>127.79444444444445</v>
      </c>
      <c r="Q2231">
        <f t="shared" ca="1" si="746"/>
        <v>1.7859639999999999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9"/>
      <c r="AH2231" s="27"/>
      <c r="AS2231" s="1">
        <v>42859</v>
      </c>
      <c r="AT2231">
        <v>1.002</v>
      </c>
      <c r="AU2231">
        <f t="shared" si="751"/>
        <v>1.0019999999999999E-2</v>
      </c>
      <c r="AW2231" s="1">
        <v>42860</v>
      </c>
      <c r="AX2231">
        <v>1.0840000000000001</v>
      </c>
      <c r="AY2231">
        <f t="shared" si="752"/>
        <v>1.0840000000000001E-2</v>
      </c>
      <c r="BA2231" s="1">
        <v>42898</v>
      </c>
      <c r="BB2231">
        <v>1.375</v>
      </c>
      <c r="BC2231">
        <f t="shared" si="753"/>
        <v>1.375E-2</v>
      </c>
      <c r="BE2231" s="1">
        <v>42898</v>
      </c>
      <c r="BF2231">
        <v>1.5294000000000001</v>
      </c>
      <c r="BG2231">
        <f t="shared" si="754"/>
        <v>1.5294E-2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3">
        <f t="shared" ca="1" si="755"/>
        <v>48935</v>
      </c>
      <c r="B2232" s="20">
        <f t="shared" ca="1" si="744"/>
        <v>0</v>
      </c>
      <c r="C2232">
        <f t="shared" ca="1" si="757"/>
        <v>0</v>
      </c>
      <c r="D2232">
        <f t="shared" ca="1" si="747"/>
        <v>-8.1361111111111111</v>
      </c>
      <c r="E2232">
        <f t="shared" ca="1" si="748"/>
        <v>1.7859639999999999</v>
      </c>
      <c r="J2232">
        <f t="shared" ca="1" si="749"/>
        <v>127.79444444444445</v>
      </c>
      <c r="K2232">
        <f t="shared" ca="1" si="745"/>
        <v>1.7859639999999999</v>
      </c>
      <c r="P2232">
        <f t="shared" ca="1" si="750"/>
        <v>127.79444444444445</v>
      </c>
      <c r="Q2232">
        <f t="shared" ca="1" si="746"/>
        <v>1.7859639999999999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9"/>
      <c r="AH2232" s="27"/>
      <c r="AS2232" s="1">
        <v>42858</v>
      </c>
      <c r="AT2232">
        <v>0.995</v>
      </c>
      <c r="AU2232">
        <f t="shared" si="751"/>
        <v>9.9500000000000005E-3</v>
      </c>
      <c r="AW2232" s="1">
        <v>42859</v>
      </c>
      <c r="AX2232">
        <v>1.0740000000000001</v>
      </c>
      <c r="AY2232">
        <f t="shared" si="752"/>
        <v>1.0740000000000001E-2</v>
      </c>
      <c r="BA2232" s="1">
        <v>42895</v>
      </c>
      <c r="BB2232">
        <v>1.369</v>
      </c>
      <c r="BC2232">
        <f t="shared" si="753"/>
        <v>1.3690000000000001E-2</v>
      </c>
      <c r="BE2232" s="1">
        <v>42895</v>
      </c>
      <c r="BF2232">
        <v>1.5189999999999999</v>
      </c>
      <c r="BG2232">
        <f t="shared" si="754"/>
        <v>1.5189999999999999E-2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3">
        <f t="shared" ca="1" si="755"/>
        <v>48936</v>
      </c>
      <c r="B2233" s="20">
        <f t="shared" ca="1" si="744"/>
        <v>0</v>
      </c>
      <c r="C2233">
        <f t="shared" ca="1" si="757"/>
        <v>0</v>
      </c>
      <c r="D2233">
        <f t="shared" ca="1" si="747"/>
        <v>-8.1388888888888893</v>
      </c>
      <c r="E2233">
        <f t="shared" ca="1" si="748"/>
        <v>1.7859639999999999</v>
      </c>
      <c r="J2233">
        <f t="shared" ca="1" si="749"/>
        <v>127.79444444444445</v>
      </c>
      <c r="K2233">
        <f t="shared" ca="1" si="745"/>
        <v>1.7859639999999999</v>
      </c>
      <c r="P2233">
        <f t="shared" ca="1" si="750"/>
        <v>127.79444444444445</v>
      </c>
      <c r="Q2233">
        <f t="shared" ca="1" si="746"/>
        <v>1.7859639999999999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9"/>
      <c r="AH2233" s="27"/>
      <c r="AS2233" s="1">
        <v>42857</v>
      </c>
      <c r="AT2233">
        <v>0.98299999999999998</v>
      </c>
      <c r="AU2233">
        <f t="shared" si="751"/>
        <v>9.8300000000000002E-3</v>
      </c>
      <c r="AW2233" s="1">
        <v>42858</v>
      </c>
      <c r="AX2233">
        <v>1.07</v>
      </c>
      <c r="AY2233">
        <f t="shared" si="752"/>
        <v>1.0700000000000001E-2</v>
      </c>
      <c r="BA2233" s="1">
        <v>42894</v>
      </c>
      <c r="BB2233">
        <v>1.3560000000000001</v>
      </c>
      <c r="BC2233">
        <f t="shared" si="753"/>
        <v>1.3560000000000001E-2</v>
      </c>
      <c r="BE2233" s="1">
        <v>42894</v>
      </c>
      <c r="BF2233">
        <v>1.5009999999999999</v>
      </c>
      <c r="BG2233">
        <f t="shared" si="754"/>
        <v>1.5009999999999999E-2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3">
        <f t="shared" ca="1" si="755"/>
        <v>48939</v>
      </c>
      <c r="B2234" s="20">
        <f t="shared" ca="1" si="744"/>
        <v>0</v>
      </c>
      <c r="C2234">
        <f t="shared" ca="1" si="757"/>
        <v>0</v>
      </c>
      <c r="D2234">
        <f t="shared" ca="1" si="747"/>
        <v>-8.1472222222222221</v>
      </c>
      <c r="E2234">
        <f t="shared" ca="1" si="748"/>
        <v>1.7859639999999999</v>
      </c>
      <c r="J2234">
        <f t="shared" ca="1" si="749"/>
        <v>127.79444444444445</v>
      </c>
      <c r="K2234">
        <f t="shared" ca="1" si="745"/>
        <v>1.7859639999999999</v>
      </c>
      <c r="P2234">
        <f t="shared" ca="1" si="750"/>
        <v>127.79444444444445</v>
      </c>
      <c r="Q2234">
        <f t="shared" ca="1" si="746"/>
        <v>1.7859639999999999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9"/>
      <c r="AH2234" s="27"/>
      <c r="AS2234" s="1">
        <v>42856</v>
      </c>
      <c r="AT2234">
        <v>0.97899999999999998</v>
      </c>
      <c r="AU2234">
        <f t="shared" si="751"/>
        <v>9.7900000000000001E-3</v>
      </c>
      <c r="AW2234" s="1">
        <v>42857</v>
      </c>
      <c r="AX2234">
        <v>1.0509999999999999</v>
      </c>
      <c r="AY2234">
        <f t="shared" si="752"/>
        <v>1.0509999999999999E-2</v>
      </c>
      <c r="BA2234" s="1">
        <v>42893</v>
      </c>
      <c r="BB2234">
        <v>1.3480000000000001</v>
      </c>
      <c r="BC2234">
        <f t="shared" si="753"/>
        <v>1.3480000000000001E-2</v>
      </c>
      <c r="BE2234" s="1">
        <v>42893</v>
      </c>
      <c r="BF2234">
        <v>1.4930000000000001</v>
      </c>
      <c r="BG2234">
        <f t="shared" si="754"/>
        <v>1.4930000000000001E-2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3">
        <f t="shared" ca="1" si="755"/>
        <v>48940</v>
      </c>
      <c r="B2235" s="20">
        <f t="shared" ca="1" si="744"/>
        <v>0</v>
      </c>
      <c r="C2235">
        <f t="shared" ca="1" si="757"/>
        <v>0</v>
      </c>
      <c r="D2235">
        <f t="shared" ca="1" si="747"/>
        <v>-8.15</v>
      </c>
      <c r="E2235">
        <f t="shared" ca="1" si="748"/>
        <v>1.7859639999999999</v>
      </c>
      <c r="J2235">
        <f t="shared" ca="1" si="749"/>
        <v>127.79444444444445</v>
      </c>
      <c r="K2235">
        <f t="shared" ca="1" si="745"/>
        <v>1.7859639999999999</v>
      </c>
      <c r="P2235">
        <f t="shared" ca="1" si="750"/>
        <v>127.79444444444445</v>
      </c>
      <c r="Q2235">
        <f t="shared" ca="1" si="746"/>
        <v>1.7859639999999999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9"/>
      <c r="AH2235" s="27"/>
      <c r="AS2235" s="1">
        <v>42853</v>
      </c>
      <c r="AT2235">
        <v>0.98299999999999998</v>
      </c>
      <c r="AU2235">
        <f t="shared" si="751"/>
        <v>9.8300000000000002E-3</v>
      </c>
      <c r="AW2235" s="1">
        <v>42856</v>
      </c>
      <c r="AX2235">
        <v>1.0609999999999999</v>
      </c>
      <c r="AY2235">
        <f t="shared" si="752"/>
        <v>1.061E-2</v>
      </c>
      <c r="BA2235" s="1">
        <v>42892</v>
      </c>
      <c r="BB2235">
        <v>1.34</v>
      </c>
      <c r="BC2235">
        <f t="shared" si="753"/>
        <v>1.34E-2</v>
      </c>
      <c r="BE2235" s="1">
        <v>42892</v>
      </c>
      <c r="BF2235">
        <v>1.4862</v>
      </c>
      <c r="BG2235">
        <f t="shared" si="754"/>
        <v>1.4862E-2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3">
        <f t="shared" ca="1" si="755"/>
        <v>48941</v>
      </c>
      <c r="B2236" s="20">
        <f t="shared" ca="1" si="744"/>
        <v>0</v>
      </c>
      <c r="C2236">
        <f t="shared" ca="1" si="757"/>
        <v>0</v>
      </c>
      <c r="D2236">
        <f t="shared" ca="1" si="747"/>
        <v>-8.1527777777777786</v>
      </c>
      <c r="E2236">
        <f t="shared" ca="1" si="748"/>
        <v>1.7859639999999999</v>
      </c>
      <c r="J2236">
        <f t="shared" ca="1" si="749"/>
        <v>127.79444444444445</v>
      </c>
      <c r="K2236">
        <f t="shared" ca="1" si="745"/>
        <v>1.7859639999999999</v>
      </c>
      <c r="P2236">
        <f t="shared" ca="1" si="750"/>
        <v>127.79444444444445</v>
      </c>
      <c r="Q2236">
        <f t="shared" ca="1" si="746"/>
        <v>1.7859639999999999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9"/>
      <c r="AH2236" s="27"/>
      <c r="AS2236" s="1">
        <v>42852</v>
      </c>
      <c r="AT2236">
        <v>0.98</v>
      </c>
      <c r="AU2236">
        <f t="shared" si="751"/>
        <v>9.7999999999999997E-3</v>
      </c>
      <c r="AW2236" s="1">
        <v>42853</v>
      </c>
      <c r="AX2236">
        <v>1.0569999999999999</v>
      </c>
      <c r="AY2236">
        <f t="shared" si="752"/>
        <v>1.057E-2</v>
      </c>
      <c r="BA2236" s="1">
        <v>42891</v>
      </c>
      <c r="BB2236">
        <v>1.347</v>
      </c>
      <c r="BC2236">
        <f t="shared" si="753"/>
        <v>1.3469999999999999E-2</v>
      </c>
      <c r="BE2236" s="1">
        <v>42891</v>
      </c>
      <c r="BF2236">
        <v>1.5</v>
      </c>
      <c r="BG2236">
        <f t="shared" si="754"/>
        <v>1.4999999999999999E-2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3">
        <f t="shared" ca="1" si="755"/>
        <v>48942</v>
      </c>
      <c r="B2237" s="20">
        <f t="shared" ca="1" si="744"/>
        <v>0</v>
      </c>
      <c r="C2237">
        <f t="shared" ca="1" si="757"/>
        <v>0</v>
      </c>
      <c r="D2237">
        <f t="shared" ca="1" si="747"/>
        <v>-8.155555555555555</v>
      </c>
      <c r="E2237">
        <f t="shared" ca="1" si="748"/>
        <v>1.7859639999999999</v>
      </c>
      <c r="J2237">
        <f t="shared" ca="1" si="749"/>
        <v>127.79444444444445</v>
      </c>
      <c r="K2237">
        <f t="shared" ca="1" si="745"/>
        <v>1.7859639999999999</v>
      </c>
      <c r="P2237">
        <f t="shared" ca="1" si="750"/>
        <v>127.79444444444445</v>
      </c>
      <c r="Q2237">
        <f t="shared" ca="1" si="746"/>
        <v>1.7859639999999999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9"/>
      <c r="AH2237" s="27"/>
      <c r="AS2237" s="1">
        <v>42851</v>
      </c>
      <c r="AT2237">
        <v>0.97499999999999998</v>
      </c>
      <c r="AU2237">
        <f t="shared" si="751"/>
        <v>9.75E-3</v>
      </c>
      <c r="AW2237" s="1">
        <v>42852</v>
      </c>
      <c r="AX2237">
        <v>1.0509999999999999</v>
      </c>
      <c r="AY2237">
        <f t="shared" si="752"/>
        <v>1.0509999999999999E-2</v>
      </c>
      <c r="BA2237" s="1">
        <v>42888</v>
      </c>
      <c r="BB2237">
        <v>1.3520000000000001</v>
      </c>
      <c r="BC2237">
        <f t="shared" si="753"/>
        <v>1.3520000000000001E-2</v>
      </c>
      <c r="BE2237" s="1">
        <v>42888</v>
      </c>
      <c r="BF2237">
        <v>1.494</v>
      </c>
      <c r="BG2237">
        <f t="shared" si="754"/>
        <v>1.494E-2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3">
        <f t="shared" ca="1" si="755"/>
        <v>48943</v>
      </c>
      <c r="B2238" s="20">
        <f t="shared" ca="1" si="744"/>
        <v>0</v>
      </c>
      <c r="C2238">
        <f t="shared" ca="1" si="757"/>
        <v>0</v>
      </c>
      <c r="D2238">
        <f t="shared" ca="1" si="747"/>
        <v>-8.1583333333333332</v>
      </c>
      <c r="E2238">
        <f t="shared" ca="1" si="748"/>
        <v>1.7859639999999999</v>
      </c>
      <c r="J2238">
        <f t="shared" ca="1" si="749"/>
        <v>127.79444444444445</v>
      </c>
      <c r="K2238">
        <f t="shared" ca="1" si="745"/>
        <v>1.7859639999999999</v>
      </c>
      <c r="P2238">
        <f t="shared" ca="1" si="750"/>
        <v>127.79444444444445</v>
      </c>
      <c r="Q2238">
        <f t="shared" ca="1" si="746"/>
        <v>1.7859639999999999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9"/>
      <c r="AH2238" s="27"/>
      <c r="AS2238" s="1">
        <v>42850</v>
      </c>
      <c r="AT2238">
        <v>0.97099999999999997</v>
      </c>
      <c r="AU2238">
        <f t="shared" si="751"/>
        <v>9.7099999999999999E-3</v>
      </c>
      <c r="AW2238" s="1">
        <v>42851</v>
      </c>
      <c r="AX2238">
        <v>1.054</v>
      </c>
      <c r="AY2238">
        <f t="shared" si="752"/>
        <v>1.0540000000000001E-2</v>
      </c>
      <c r="BA2238" s="1">
        <v>42887</v>
      </c>
      <c r="BB2238">
        <v>1.3520000000000001</v>
      </c>
      <c r="BC2238">
        <f t="shared" si="753"/>
        <v>1.3520000000000001E-2</v>
      </c>
      <c r="BE2238" s="1">
        <v>42887</v>
      </c>
      <c r="BF2238">
        <v>1.5044</v>
      </c>
      <c r="BG2238">
        <f t="shared" si="754"/>
        <v>1.5044E-2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3">
        <f t="shared" ca="1" si="755"/>
        <v>48946</v>
      </c>
      <c r="B2239" s="20">
        <f t="shared" ca="1" si="744"/>
        <v>0</v>
      </c>
      <c r="C2239">
        <f t="shared" ca="1" si="757"/>
        <v>0</v>
      </c>
      <c r="D2239">
        <f t="shared" ca="1" si="747"/>
        <v>-8.1666666666666661</v>
      </c>
      <c r="E2239">
        <f t="shared" ca="1" si="748"/>
        <v>1.7859639999999999</v>
      </c>
      <c r="J2239">
        <f t="shared" ca="1" si="749"/>
        <v>127.79444444444445</v>
      </c>
      <c r="K2239">
        <f t="shared" ca="1" si="745"/>
        <v>1.7859639999999999</v>
      </c>
      <c r="P2239">
        <f t="shared" ca="1" si="750"/>
        <v>127.79444444444445</v>
      </c>
      <c r="Q2239">
        <f t="shared" ca="1" si="746"/>
        <v>1.7859639999999999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9"/>
      <c r="AH2239" s="27"/>
      <c r="AS2239" s="1">
        <v>42849</v>
      </c>
      <c r="AT2239">
        <v>0.95599999999999996</v>
      </c>
      <c r="AU2239">
        <f t="shared" si="751"/>
        <v>9.5599999999999991E-3</v>
      </c>
      <c r="AW2239" s="1">
        <v>42850</v>
      </c>
      <c r="AX2239">
        <v>1.0529999999999999</v>
      </c>
      <c r="AY2239">
        <f t="shared" si="752"/>
        <v>1.0529999999999999E-2</v>
      </c>
      <c r="BA2239" s="1">
        <v>42886</v>
      </c>
      <c r="BB2239">
        <v>1.3320000000000001</v>
      </c>
      <c r="BC2239">
        <f t="shared" si="753"/>
        <v>1.332E-2</v>
      </c>
      <c r="BE2239" s="1">
        <v>42886</v>
      </c>
      <c r="BF2239">
        <v>1.4938</v>
      </c>
      <c r="BG2239">
        <f t="shared" si="754"/>
        <v>1.4938E-2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3">
        <f t="shared" ca="1" si="755"/>
        <v>48947</v>
      </c>
      <c r="B2240" s="20">
        <f t="shared" ca="1" si="744"/>
        <v>0</v>
      </c>
      <c r="C2240">
        <f t="shared" ca="1" si="757"/>
        <v>0</v>
      </c>
      <c r="D2240">
        <f t="shared" ca="1" si="747"/>
        <v>-8.1694444444444443</v>
      </c>
      <c r="E2240">
        <f t="shared" ca="1" si="748"/>
        <v>1.7859639999999999</v>
      </c>
      <c r="J2240">
        <f t="shared" ca="1" si="749"/>
        <v>127.79444444444445</v>
      </c>
      <c r="K2240">
        <f t="shared" ca="1" si="745"/>
        <v>1.7859639999999999</v>
      </c>
      <c r="P2240">
        <f t="shared" ca="1" si="750"/>
        <v>127.79444444444445</v>
      </c>
      <c r="Q2240">
        <f t="shared" ca="1" si="746"/>
        <v>1.7859639999999999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9"/>
      <c r="AH2240" s="27"/>
      <c r="AS2240" s="1">
        <v>42846</v>
      </c>
      <c r="AT2240">
        <v>0.93799999999999994</v>
      </c>
      <c r="AU2240">
        <f t="shared" si="751"/>
        <v>9.3799999999999994E-3</v>
      </c>
      <c r="AW2240" s="1">
        <v>42849</v>
      </c>
      <c r="AX2240">
        <v>1.0349999999999999</v>
      </c>
      <c r="AY2240">
        <f t="shared" si="752"/>
        <v>1.035E-2</v>
      </c>
      <c r="BA2240" s="1">
        <v>42885</v>
      </c>
      <c r="BB2240">
        <v>1.3340000000000001</v>
      </c>
      <c r="BC2240">
        <f t="shared" si="753"/>
        <v>1.3340000000000001E-2</v>
      </c>
      <c r="BE2240" s="1">
        <v>42885</v>
      </c>
      <c r="BF2240">
        <v>1.4970000000000001</v>
      </c>
      <c r="BG2240">
        <f t="shared" si="754"/>
        <v>1.4970000000000001E-2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3">
        <f t="shared" ca="1" si="755"/>
        <v>48948</v>
      </c>
      <c r="B2241" s="20">
        <f t="shared" ca="1" si="744"/>
        <v>0</v>
      </c>
      <c r="C2241">
        <f t="shared" ca="1" si="757"/>
        <v>0</v>
      </c>
      <c r="D2241">
        <f t="shared" ca="1" si="747"/>
        <v>-8.1722222222222225</v>
      </c>
      <c r="E2241">
        <f t="shared" ca="1" si="748"/>
        <v>1.7859639999999999</v>
      </c>
      <c r="J2241">
        <f t="shared" ca="1" si="749"/>
        <v>127.79444444444445</v>
      </c>
      <c r="K2241">
        <f t="shared" ca="1" si="745"/>
        <v>1.7859639999999999</v>
      </c>
      <c r="P2241">
        <f t="shared" ca="1" si="750"/>
        <v>127.79444444444445</v>
      </c>
      <c r="Q2241">
        <f t="shared" ca="1" si="746"/>
        <v>1.7859639999999999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9"/>
      <c r="AH2241" s="27"/>
      <c r="AS2241" s="1">
        <v>42845</v>
      </c>
      <c r="AT2241">
        <v>0.94899999999999995</v>
      </c>
      <c r="AU2241">
        <f t="shared" si="751"/>
        <v>9.4900000000000002E-3</v>
      </c>
      <c r="AW2241" s="1">
        <v>42846</v>
      </c>
      <c r="AX2241">
        <v>1</v>
      </c>
      <c r="AY2241">
        <f t="shared" si="752"/>
        <v>0.01</v>
      </c>
      <c r="BA2241" s="1">
        <v>42884</v>
      </c>
      <c r="BB2241">
        <v>1.3380000000000001</v>
      </c>
      <c r="BC2241">
        <f t="shared" si="753"/>
        <v>1.3380000000000001E-2</v>
      </c>
      <c r="BE2241" s="1">
        <v>42884</v>
      </c>
      <c r="BF2241">
        <v>1.512</v>
      </c>
      <c r="BG2241">
        <f t="shared" si="754"/>
        <v>1.512E-2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3">
        <f t="shared" ca="1" si="755"/>
        <v>48949</v>
      </c>
      <c r="B2242" s="20">
        <f t="shared" ca="1" si="744"/>
        <v>0</v>
      </c>
      <c r="C2242">
        <f t="shared" ca="1" si="757"/>
        <v>0</v>
      </c>
      <c r="D2242">
        <f t="shared" ca="1" si="747"/>
        <v>-8.1750000000000007</v>
      </c>
      <c r="E2242">
        <f t="shared" ca="1" si="748"/>
        <v>1.7859639999999999</v>
      </c>
      <c r="J2242">
        <f t="shared" ca="1" si="749"/>
        <v>127.79444444444445</v>
      </c>
      <c r="K2242">
        <f t="shared" ca="1" si="745"/>
        <v>1.7859639999999999</v>
      </c>
      <c r="P2242">
        <f t="shared" ca="1" si="750"/>
        <v>127.79444444444445</v>
      </c>
      <c r="Q2242">
        <f t="shared" ca="1" si="746"/>
        <v>1.7859639999999999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9"/>
      <c r="AH2242" s="27"/>
      <c r="AS2242" s="1">
        <v>42844</v>
      </c>
      <c r="AT2242">
        <v>0.93500000000000005</v>
      </c>
      <c r="AU2242">
        <f t="shared" si="751"/>
        <v>9.3500000000000007E-3</v>
      </c>
      <c r="AW2242" s="1">
        <v>42845</v>
      </c>
      <c r="AX2242">
        <v>1.008</v>
      </c>
      <c r="AY2242">
        <f t="shared" si="752"/>
        <v>1.008E-2</v>
      </c>
      <c r="BA2242" s="1">
        <v>42881</v>
      </c>
      <c r="BB2242">
        <v>1.34</v>
      </c>
      <c r="BC2242">
        <f t="shared" si="753"/>
        <v>1.34E-2</v>
      </c>
      <c r="BE2242" s="1">
        <v>42881</v>
      </c>
      <c r="BF2242">
        <v>1.512</v>
      </c>
      <c r="BG2242">
        <f t="shared" si="754"/>
        <v>1.512E-2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3">
        <f t="shared" ca="1" si="755"/>
        <v>48950</v>
      </c>
      <c r="B2243" s="20">
        <f t="shared" ca="1" si="744"/>
        <v>0</v>
      </c>
      <c r="C2243">
        <f t="shared" ca="1" si="757"/>
        <v>0</v>
      </c>
      <c r="D2243">
        <f t="shared" ca="1" si="747"/>
        <v>-8.1777777777777771</v>
      </c>
      <c r="E2243">
        <f t="shared" ca="1" si="748"/>
        <v>1.7859639999999999</v>
      </c>
      <c r="J2243">
        <f t="shared" ca="1" si="749"/>
        <v>127.79444444444445</v>
      </c>
      <c r="K2243">
        <f t="shared" ca="1" si="745"/>
        <v>1.7859639999999999</v>
      </c>
      <c r="P2243">
        <f t="shared" ca="1" si="750"/>
        <v>127.79444444444445</v>
      </c>
      <c r="Q2243">
        <f t="shared" ca="1" si="746"/>
        <v>1.7859639999999999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9"/>
      <c r="AH2243" s="27"/>
      <c r="AS2243" s="1">
        <v>42843</v>
      </c>
      <c r="AT2243">
        <v>0.92600000000000005</v>
      </c>
      <c r="AU2243">
        <f t="shared" si="751"/>
        <v>9.2600000000000009E-3</v>
      </c>
      <c r="AW2243" s="1">
        <v>42844</v>
      </c>
      <c r="AX2243">
        <v>0.99299999999999999</v>
      </c>
      <c r="AY2243">
        <f t="shared" si="752"/>
        <v>9.9299999999999996E-3</v>
      </c>
      <c r="BA2243" s="1">
        <v>42880</v>
      </c>
      <c r="BB2243">
        <v>1.345</v>
      </c>
      <c r="BC2243">
        <f t="shared" si="753"/>
        <v>1.345E-2</v>
      </c>
      <c r="BE2243" s="1">
        <v>42880</v>
      </c>
      <c r="BF2243">
        <v>1.5029999999999999</v>
      </c>
      <c r="BG2243">
        <f t="shared" si="754"/>
        <v>1.5029999999999998E-2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3">
        <f t="shared" ca="1" si="755"/>
        <v>48953</v>
      </c>
      <c r="B2244" s="20">
        <f t="shared" ca="1" si="744"/>
        <v>0</v>
      </c>
      <c r="C2244">
        <f t="shared" ca="1" si="757"/>
        <v>0</v>
      </c>
      <c r="D2244">
        <f t="shared" ca="1" si="747"/>
        <v>-8.1861111111111118</v>
      </c>
      <c r="E2244">
        <f t="shared" ca="1" si="748"/>
        <v>1.7859639999999999</v>
      </c>
      <c r="J2244">
        <f t="shared" ca="1" si="749"/>
        <v>127.79444444444445</v>
      </c>
      <c r="K2244">
        <f t="shared" ca="1" si="745"/>
        <v>1.7859639999999999</v>
      </c>
      <c r="P2244">
        <f t="shared" ca="1" si="750"/>
        <v>127.79444444444445</v>
      </c>
      <c r="Q2244">
        <f t="shared" ca="1" si="746"/>
        <v>1.7859639999999999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9"/>
      <c r="AH2244" s="27"/>
      <c r="AS2244" s="1">
        <v>42842</v>
      </c>
      <c r="AT2244">
        <v>0.92900000000000005</v>
      </c>
      <c r="AU2244">
        <f t="shared" si="751"/>
        <v>9.2899999999999996E-3</v>
      </c>
      <c r="AW2244" s="1">
        <v>42843</v>
      </c>
      <c r="AX2244">
        <v>0.97499999999999998</v>
      </c>
      <c r="AY2244">
        <f t="shared" si="752"/>
        <v>9.75E-3</v>
      </c>
      <c r="BA2244" s="1">
        <v>42879</v>
      </c>
      <c r="BB2244">
        <v>1.341</v>
      </c>
      <c r="BC2244">
        <f t="shared" si="753"/>
        <v>1.341E-2</v>
      </c>
      <c r="BE2244" s="1">
        <v>42879</v>
      </c>
      <c r="BF2244">
        <v>1.494</v>
      </c>
      <c r="BG2244">
        <f t="shared" si="754"/>
        <v>1.494E-2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3">
        <f t="shared" ca="1" si="755"/>
        <v>48954</v>
      </c>
      <c r="B2245" s="20">
        <f t="shared" ca="1" si="744"/>
        <v>0</v>
      </c>
      <c r="C2245">
        <f t="shared" ca="1" si="757"/>
        <v>0</v>
      </c>
      <c r="D2245">
        <f t="shared" ca="1" si="747"/>
        <v>-8.1888888888888882</v>
      </c>
      <c r="E2245">
        <f t="shared" ca="1" si="748"/>
        <v>1.7859639999999999</v>
      </c>
      <c r="J2245">
        <f t="shared" ca="1" si="749"/>
        <v>127.79444444444445</v>
      </c>
      <c r="K2245">
        <f t="shared" ca="1" si="745"/>
        <v>1.7859639999999999</v>
      </c>
      <c r="P2245">
        <f t="shared" ca="1" si="750"/>
        <v>127.79444444444445</v>
      </c>
      <c r="Q2245">
        <f t="shared" ca="1" si="746"/>
        <v>1.7859639999999999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9"/>
      <c r="AH2245" s="27"/>
      <c r="AS2245" s="1">
        <v>42838</v>
      </c>
      <c r="AT2245">
        <v>0.93600000000000005</v>
      </c>
      <c r="AU2245">
        <f t="shared" si="751"/>
        <v>9.3600000000000003E-3</v>
      </c>
      <c r="AW2245" s="1">
        <v>42842</v>
      </c>
      <c r="AX2245">
        <v>0.999</v>
      </c>
      <c r="AY2245">
        <f t="shared" si="752"/>
        <v>9.9900000000000006E-3</v>
      </c>
      <c r="BA2245" s="1">
        <v>42878</v>
      </c>
      <c r="BB2245">
        <v>1.3440000000000001</v>
      </c>
      <c r="BC2245">
        <f t="shared" si="753"/>
        <v>1.3440000000000001E-2</v>
      </c>
      <c r="BE2245" s="1">
        <v>42878</v>
      </c>
      <c r="BF2245">
        <v>1.5229999999999999</v>
      </c>
      <c r="BG2245">
        <f t="shared" si="754"/>
        <v>1.5229999999999999E-2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3">
        <f t="shared" ca="1" si="755"/>
        <v>48955</v>
      </c>
      <c r="B2246" s="20">
        <f t="shared" ca="1" si="744"/>
        <v>0</v>
      </c>
      <c r="C2246">
        <f t="shared" ca="1" si="757"/>
        <v>0</v>
      </c>
      <c r="D2246">
        <f t="shared" ca="1" si="747"/>
        <v>-8.1916666666666664</v>
      </c>
      <c r="E2246">
        <f t="shared" ca="1" si="748"/>
        <v>1.7859639999999999</v>
      </c>
      <c r="J2246">
        <f t="shared" ca="1" si="749"/>
        <v>127.79444444444445</v>
      </c>
      <c r="K2246">
        <f t="shared" ca="1" si="745"/>
        <v>1.7859639999999999</v>
      </c>
      <c r="P2246">
        <f t="shared" ca="1" si="750"/>
        <v>127.79444444444445</v>
      </c>
      <c r="Q2246">
        <f t="shared" ca="1" si="746"/>
        <v>1.7859639999999999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9"/>
      <c r="AH2246" s="27"/>
      <c r="AS2246" s="1">
        <v>42837</v>
      </c>
      <c r="AT2246">
        <v>0.92700000000000005</v>
      </c>
      <c r="AU2246">
        <f t="shared" si="751"/>
        <v>9.2700000000000005E-3</v>
      </c>
      <c r="AW2246" s="1">
        <v>42838</v>
      </c>
      <c r="AX2246">
        <v>1.002</v>
      </c>
      <c r="AY2246">
        <f t="shared" si="752"/>
        <v>1.0019999999999999E-2</v>
      </c>
      <c r="BA2246" s="1">
        <v>42877</v>
      </c>
      <c r="BB2246">
        <v>1.3360000000000001</v>
      </c>
      <c r="BC2246">
        <f t="shared" si="753"/>
        <v>1.336E-2</v>
      </c>
      <c r="BE2246" s="1">
        <v>42877</v>
      </c>
      <c r="BF2246">
        <v>1.5055000000000001</v>
      </c>
      <c r="BG2246">
        <f t="shared" si="754"/>
        <v>1.5055000000000001E-2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3">
        <f t="shared" ca="1" si="755"/>
        <v>48956</v>
      </c>
      <c r="B2247" s="20">
        <f t="shared" ca="1" si="744"/>
        <v>0</v>
      </c>
      <c r="C2247">
        <f t="shared" ca="1" si="757"/>
        <v>0</v>
      </c>
      <c r="D2247">
        <f t="shared" ca="1" si="747"/>
        <v>-8.1944444444444446</v>
      </c>
      <c r="E2247">
        <f t="shared" ca="1" si="748"/>
        <v>1.7859639999999999</v>
      </c>
      <c r="J2247">
        <f t="shared" ca="1" si="749"/>
        <v>127.79444444444445</v>
      </c>
      <c r="K2247">
        <f t="shared" ca="1" si="745"/>
        <v>1.7859639999999999</v>
      </c>
      <c r="P2247">
        <f t="shared" ca="1" si="750"/>
        <v>127.79444444444445</v>
      </c>
      <c r="Q2247">
        <f t="shared" ca="1" si="746"/>
        <v>1.7859639999999999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9"/>
      <c r="AH2247" s="27"/>
      <c r="AS2247" s="1">
        <v>42836</v>
      </c>
      <c r="AT2247">
        <v>0.92900000000000005</v>
      </c>
      <c r="AU2247">
        <f t="shared" si="751"/>
        <v>9.2899999999999996E-3</v>
      </c>
      <c r="AW2247" s="1">
        <v>42837</v>
      </c>
      <c r="AX2247">
        <v>0.996</v>
      </c>
      <c r="AY2247">
        <f t="shared" si="752"/>
        <v>9.9600000000000001E-3</v>
      </c>
      <c r="BA2247" s="1">
        <v>42874</v>
      </c>
      <c r="BB2247">
        <v>1.333</v>
      </c>
      <c r="BC2247">
        <f t="shared" si="753"/>
        <v>1.333E-2</v>
      </c>
      <c r="BE2247" s="1">
        <v>42874</v>
      </c>
      <c r="BF2247">
        <v>1.496</v>
      </c>
      <c r="BG2247">
        <f t="shared" si="754"/>
        <v>1.4959999999999999E-2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3">
        <f t="shared" ca="1" si="755"/>
        <v>48957</v>
      </c>
      <c r="B2248" s="20">
        <f t="shared" ca="1" si="744"/>
        <v>0</v>
      </c>
      <c r="C2248">
        <f t="shared" ca="1" si="757"/>
        <v>0</v>
      </c>
      <c r="D2248">
        <f t="shared" ca="1" si="747"/>
        <v>-8.1972222222222229</v>
      </c>
      <c r="E2248">
        <f t="shared" ca="1" si="748"/>
        <v>1.7859639999999999</v>
      </c>
      <c r="J2248">
        <f t="shared" ca="1" si="749"/>
        <v>127.79444444444445</v>
      </c>
      <c r="K2248">
        <f t="shared" ca="1" si="745"/>
        <v>1.7859639999999999</v>
      </c>
      <c r="P2248">
        <f t="shared" ca="1" si="750"/>
        <v>127.79444444444445</v>
      </c>
      <c r="Q2248">
        <f t="shared" ca="1" si="746"/>
        <v>1.7859639999999999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9"/>
      <c r="AH2248" s="27"/>
      <c r="AS2248" s="1">
        <v>42835</v>
      </c>
      <c r="AT2248">
        <v>0.93300000000000005</v>
      </c>
      <c r="AU2248">
        <f t="shared" si="751"/>
        <v>9.3299999999999998E-3</v>
      </c>
      <c r="AW2248" s="1">
        <v>42836</v>
      </c>
      <c r="AX2248">
        <v>1.0049999999999999</v>
      </c>
      <c r="AY2248">
        <f t="shared" si="752"/>
        <v>1.0049999999999998E-2</v>
      </c>
      <c r="BA2248" s="1">
        <v>42873</v>
      </c>
      <c r="BB2248">
        <v>1.3120000000000001</v>
      </c>
      <c r="BC2248">
        <f t="shared" si="753"/>
        <v>1.312E-2</v>
      </c>
      <c r="BE2248" s="1">
        <v>42873</v>
      </c>
      <c r="BF2248">
        <v>1.4810000000000001</v>
      </c>
      <c r="BG2248">
        <f t="shared" si="754"/>
        <v>1.481E-2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3">
        <f t="shared" ca="1" si="755"/>
        <v>48960</v>
      </c>
      <c r="B2249" s="20">
        <f t="shared" ca="1" si="744"/>
        <v>0</v>
      </c>
      <c r="C2249">
        <f t="shared" ca="1" si="757"/>
        <v>0</v>
      </c>
      <c r="D2249">
        <f t="shared" ca="1" si="747"/>
        <v>-8.2055555555555557</v>
      </c>
      <c r="E2249">
        <f t="shared" ca="1" si="748"/>
        <v>1.7859639999999999</v>
      </c>
      <c r="J2249">
        <f t="shared" ca="1" si="749"/>
        <v>127.79444444444445</v>
      </c>
      <c r="K2249">
        <f t="shared" ca="1" si="745"/>
        <v>1.7859639999999999</v>
      </c>
      <c r="P2249">
        <f t="shared" ca="1" si="750"/>
        <v>127.79444444444445</v>
      </c>
      <c r="Q2249">
        <f t="shared" ca="1" si="746"/>
        <v>1.7859639999999999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9"/>
      <c r="AH2249" s="27"/>
      <c r="AS2249" s="1">
        <v>42832</v>
      </c>
      <c r="AT2249">
        <v>0.93500000000000005</v>
      </c>
      <c r="AU2249">
        <f t="shared" si="751"/>
        <v>9.3500000000000007E-3</v>
      </c>
      <c r="AW2249" s="1">
        <v>42835</v>
      </c>
      <c r="AX2249">
        <v>1.0089999999999999</v>
      </c>
      <c r="AY2249">
        <f t="shared" si="752"/>
        <v>1.0089999999999998E-2</v>
      </c>
      <c r="BA2249" s="1">
        <v>42872</v>
      </c>
      <c r="BB2249">
        <v>1.2929999999999999</v>
      </c>
      <c r="BC2249">
        <f t="shared" si="753"/>
        <v>1.2929999999999999E-2</v>
      </c>
      <c r="BE2249" s="1">
        <v>42872</v>
      </c>
      <c r="BF2249">
        <v>1.45</v>
      </c>
      <c r="BG2249">
        <f t="shared" si="754"/>
        <v>1.4499999999999999E-2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3">
        <f t="shared" ca="1" si="755"/>
        <v>48961</v>
      </c>
      <c r="B2250" s="20">
        <f t="shared" ca="1" si="744"/>
        <v>0</v>
      </c>
      <c r="C2250">
        <f t="shared" ca="1" si="757"/>
        <v>0</v>
      </c>
      <c r="D2250">
        <f t="shared" ca="1" si="747"/>
        <v>-8.2083333333333339</v>
      </c>
      <c r="E2250">
        <f t="shared" ca="1" si="748"/>
        <v>1.7859639999999999</v>
      </c>
      <c r="J2250">
        <f t="shared" ca="1" si="749"/>
        <v>127.79444444444445</v>
      </c>
      <c r="K2250">
        <f t="shared" ca="1" si="745"/>
        <v>1.7859639999999999</v>
      </c>
      <c r="P2250">
        <f t="shared" ca="1" si="750"/>
        <v>127.79444444444445</v>
      </c>
      <c r="Q2250">
        <f t="shared" ca="1" si="746"/>
        <v>1.7859639999999999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9"/>
      <c r="AH2250" s="27"/>
      <c r="AS2250" s="1">
        <v>42831</v>
      </c>
      <c r="AT2250">
        <v>0.93600000000000005</v>
      </c>
      <c r="AU2250">
        <f t="shared" si="751"/>
        <v>9.3600000000000003E-3</v>
      </c>
      <c r="AW2250" s="1">
        <v>42832</v>
      </c>
      <c r="AX2250">
        <v>1.02</v>
      </c>
      <c r="AY2250">
        <f t="shared" si="752"/>
        <v>1.0200000000000001E-2</v>
      </c>
      <c r="BA2250" s="1">
        <v>42871</v>
      </c>
      <c r="BB2250">
        <v>1.331</v>
      </c>
      <c r="BC2250">
        <f t="shared" si="753"/>
        <v>1.3309999999999999E-2</v>
      </c>
      <c r="BE2250" s="1">
        <v>42871</v>
      </c>
      <c r="BF2250">
        <v>1.514</v>
      </c>
      <c r="BG2250">
        <f t="shared" si="754"/>
        <v>1.5140000000000001E-2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3">
        <f t="shared" ca="1" si="755"/>
        <v>48962</v>
      </c>
      <c r="B2251" s="20">
        <f t="shared" ref="B2251:B2314" ca="1" si="761">IFERROR(VLOOKUP(A2251,$BN$11:$BO$19999,2,FALSE),B2250)</f>
        <v>0</v>
      </c>
      <c r="C2251">
        <f t="shared" ca="1" si="757"/>
        <v>0</v>
      </c>
      <c r="D2251">
        <f t="shared" ca="1" si="747"/>
        <v>-8.2111111111111104</v>
      </c>
      <c r="E2251">
        <f t="shared" ca="1" si="748"/>
        <v>1.7859639999999999</v>
      </c>
      <c r="J2251">
        <f t="shared" ca="1" si="749"/>
        <v>127.79444444444445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1.7859639999999999</v>
      </c>
      <c r="P2251">
        <f t="shared" ca="1" si="750"/>
        <v>127.79444444444445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1.7859639999999999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9"/>
      <c r="AH2251" s="27"/>
      <c r="AS2251" s="1">
        <v>42830</v>
      </c>
      <c r="AT2251">
        <v>0.92700000000000005</v>
      </c>
      <c r="AU2251">
        <f t="shared" si="751"/>
        <v>9.2700000000000005E-3</v>
      </c>
      <c r="AW2251" s="1">
        <v>42831</v>
      </c>
      <c r="AX2251">
        <v>1.0149999999999999</v>
      </c>
      <c r="AY2251">
        <f t="shared" si="752"/>
        <v>1.0149999999999999E-2</v>
      </c>
      <c r="BA2251" s="1">
        <v>42870</v>
      </c>
      <c r="BB2251">
        <v>1.3320000000000001</v>
      </c>
      <c r="BC2251">
        <f t="shared" si="753"/>
        <v>1.332E-2</v>
      </c>
      <c r="BE2251" s="1">
        <v>42870</v>
      </c>
      <c r="BF2251">
        <v>1.5069999999999999</v>
      </c>
      <c r="BG2251">
        <f t="shared" si="754"/>
        <v>1.5069999999999998E-2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3">
        <f t="shared" ca="1" si="755"/>
        <v>48963</v>
      </c>
      <c r="B2252" s="20">
        <f t="shared" ca="1" si="761"/>
        <v>0</v>
      </c>
      <c r="C2252">
        <f t="shared" ca="1" si="757"/>
        <v>0</v>
      </c>
      <c r="D2252">
        <f t="shared" ref="D2252:D2315" ca="1" si="764">($B$7-A2252)/360</f>
        <v>-8.2138888888888886</v>
      </c>
      <c r="E2252">
        <f t="shared" ref="E2252:E2315" ca="1" si="765">IFERROR(IF(D2252&lt;0.25,VLOOKUP(A2252,$AS$11:$AU$5325,3,FALSE),IF(AND(D2252&gt;=0.25,D2252&lt;0.5),VLOOKUP(A2252,$AW$11:$AY$5325,3,FALSE),IF(AND(D2252&gt;=0.5,D2252&lt;1),VLOOKUP(A2252,$BA$11:$BC$5325,3,FALSE),VLOOKUP(A2252,$BE$11:$BG$5010,3,FALSE)))),E2251)</f>
        <v>1.7859639999999999</v>
      </c>
      <c r="J2252">
        <f t="shared" ref="J2252:J2315" ca="1" si="766">($H$7-G2252)/360</f>
        <v>127.79444444444445</v>
      </c>
      <c r="K2252">
        <f t="shared" ca="1" si="762"/>
        <v>1.7859639999999999</v>
      </c>
      <c r="P2252">
        <f t="shared" ref="P2252:P2315" ca="1" si="767">($N$7-M2252)/360</f>
        <v>127.79444444444445</v>
      </c>
      <c r="Q2252">
        <f t="shared" ca="1" si="763"/>
        <v>1.7859639999999999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9"/>
      <c r="AH2252" s="27"/>
      <c r="AS2252" s="1">
        <v>42829</v>
      </c>
      <c r="AT2252">
        <v>0.92300000000000004</v>
      </c>
      <c r="AU2252">
        <f t="shared" ref="AU2252:AU2315" si="768">AT2252/100</f>
        <v>9.2300000000000004E-3</v>
      </c>
      <c r="AW2252" s="1">
        <v>42830</v>
      </c>
      <c r="AX2252">
        <v>1.0009999999999999</v>
      </c>
      <c r="AY2252">
        <f t="shared" ref="AY2252:AY2315" si="769">AX2252/100</f>
        <v>1.0009999999999998E-2</v>
      </c>
      <c r="BA2252" s="1">
        <v>42867</v>
      </c>
      <c r="BB2252">
        <v>1.33</v>
      </c>
      <c r="BC2252">
        <f t="shared" ref="BC2252:BC2315" si="770">BB2252/100</f>
        <v>1.3300000000000001E-2</v>
      </c>
      <c r="BE2252" s="1">
        <v>42867</v>
      </c>
      <c r="BF2252">
        <v>1.5173000000000001</v>
      </c>
      <c r="BG2252">
        <f t="shared" ref="BG2252:BG2315" si="771">BF2252/100</f>
        <v>1.5173000000000001E-2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3">
        <f t="shared" ref="A2253:A2316" ca="1" si="772">WORKDAY(A2252,1)</f>
        <v>48964</v>
      </c>
      <c r="B2253" s="20">
        <f t="shared" ca="1" si="761"/>
        <v>0</v>
      </c>
      <c r="C2253">
        <f t="shared" ca="1" si="757"/>
        <v>0</v>
      </c>
      <c r="D2253">
        <f t="shared" ca="1" si="764"/>
        <v>-8.2166666666666668</v>
      </c>
      <c r="E2253">
        <f t="shared" ca="1" si="765"/>
        <v>1.7859639999999999</v>
      </c>
      <c r="J2253">
        <f t="shared" ca="1" si="766"/>
        <v>127.79444444444445</v>
      </c>
      <c r="K2253">
        <f t="shared" ca="1" si="762"/>
        <v>1.7859639999999999</v>
      </c>
      <c r="P2253">
        <f t="shared" ca="1" si="767"/>
        <v>127.79444444444445</v>
      </c>
      <c r="Q2253">
        <f t="shared" ca="1" si="763"/>
        <v>1.7859639999999999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9"/>
      <c r="AH2253" s="27"/>
      <c r="AS2253" s="1">
        <v>42828</v>
      </c>
      <c r="AT2253">
        <v>0.92</v>
      </c>
      <c r="AU2253">
        <f t="shared" si="768"/>
        <v>9.1999999999999998E-3</v>
      </c>
      <c r="AW2253" s="1">
        <v>42829</v>
      </c>
      <c r="AX2253">
        <v>0.99399999999999999</v>
      </c>
      <c r="AY2253">
        <f t="shared" si="769"/>
        <v>9.9399999999999992E-3</v>
      </c>
      <c r="BA2253" s="1">
        <v>42866</v>
      </c>
      <c r="BB2253">
        <v>1.3680000000000001</v>
      </c>
      <c r="BC2253">
        <f t="shared" si="770"/>
        <v>1.3680000000000001E-2</v>
      </c>
      <c r="BE2253" s="1">
        <v>42866</v>
      </c>
      <c r="BF2253">
        <v>1.5738000000000001</v>
      </c>
      <c r="BG2253">
        <f t="shared" si="771"/>
        <v>1.5738000000000002E-2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3">
        <f t="shared" ca="1" si="772"/>
        <v>48967</v>
      </c>
      <c r="B2254" s="20">
        <f t="shared" ca="1" si="761"/>
        <v>0</v>
      </c>
      <c r="C2254">
        <f t="shared" ca="1" si="757"/>
        <v>0</v>
      </c>
      <c r="D2254">
        <f t="shared" ca="1" si="764"/>
        <v>-8.2249999999999996</v>
      </c>
      <c r="E2254">
        <f t="shared" ca="1" si="765"/>
        <v>1.7859639999999999</v>
      </c>
      <c r="J2254">
        <f t="shared" ca="1" si="766"/>
        <v>127.79444444444445</v>
      </c>
      <c r="K2254">
        <f t="shared" ca="1" si="762"/>
        <v>1.7859639999999999</v>
      </c>
      <c r="P2254">
        <f t="shared" ca="1" si="767"/>
        <v>127.79444444444445</v>
      </c>
      <c r="Q2254">
        <f t="shared" ca="1" si="763"/>
        <v>1.7859639999999999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9"/>
      <c r="AH2254" s="27"/>
      <c r="AS2254" s="1">
        <v>42825</v>
      </c>
      <c r="AT2254">
        <v>0.91800000000000004</v>
      </c>
      <c r="AU2254">
        <f t="shared" si="768"/>
        <v>9.1800000000000007E-3</v>
      </c>
      <c r="AW2254" s="1">
        <v>42828</v>
      </c>
      <c r="AX2254">
        <v>0.99199999999999999</v>
      </c>
      <c r="AY2254">
        <f t="shared" si="769"/>
        <v>9.92E-3</v>
      </c>
      <c r="BA2254" s="1">
        <v>42865</v>
      </c>
      <c r="BB2254">
        <v>1.377</v>
      </c>
      <c r="BC2254">
        <f t="shared" si="770"/>
        <v>1.3769999999999999E-2</v>
      </c>
      <c r="BE2254" s="1">
        <v>42865</v>
      </c>
      <c r="BF2254">
        <v>1.5720000000000001</v>
      </c>
      <c r="BG2254">
        <f t="shared" si="771"/>
        <v>1.5720000000000001E-2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3">
        <f t="shared" ca="1" si="772"/>
        <v>48968</v>
      </c>
      <c r="B2255" s="20">
        <f t="shared" ca="1" si="761"/>
        <v>0</v>
      </c>
      <c r="C2255">
        <f t="shared" ca="1" si="757"/>
        <v>0</v>
      </c>
      <c r="D2255">
        <f t="shared" ca="1" si="764"/>
        <v>-8.2277777777777779</v>
      </c>
      <c r="E2255">
        <f t="shared" ca="1" si="765"/>
        <v>1.7859639999999999</v>
      </c>
      <c r="J2255">
        <f t="shared" ca="1" si="766"/>
        <v>127.79444444444445</v>
      </c>
      <c r="K2255">
        <f t="shared" ca="1" si="762"/>
        <v>1.7859639999999999</v>
      </c>
      <c r="P2255">
        <f t="shared" ca="1" si="767"/>
        <v>127.79444444444445</v>
      </c>
      <c r="Q2255">
        <f t="shared" ca="1" si="763"/>
        <v>1.7859639999999999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9"/>
      <c r="AH2255" s="27"/>
      <c r="AS2255" s="1">
        <v>42824</v>
      </c>
      <c r="AT2255">
        <v>0.91700000000000004</v>
      </c>
      <c r="AU2255">
        <f t="shared" si="768"/>
        <v>9.1700000000000011E-3</v>
      </c>
      <c r="AW2255" s="1">
        <v>42825</v>
      </c>
      <c r="AX2255">
        <v>0.99299999999999999</v>
      </c>
      <c r="AY2255">
        <f t="shared" si="769"/>
        <v>9.9299999999999996E-3</v>
      </c>
      <c r="BA2255" s="1">
        <v>42864</v>
      </c>
      <c r="BB2255">
        <v>1.387</v>
      </c>
      <c r="BC2255">
        <f t="shared" si="770"/>
        <v>1.387E-2</v>
      </c>
      <c r="BE2255" s="1">
        <v>42864</v>
      </c>
      <c r="BF2255">
        <v>1.595</v>
      </c>
      <c r="BG2255">
        <f t="shared" si="771"/>
        <v>1.5949999999999999E-2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3">
        <f t="shared" ca="1" si="772"/>
        <v>48969</v>
      </c>
      <c r="B2256" s="20">
        <f t="shared" ca="1" si="761"/>
        <v>0</v>
      </c>
      <c r="C2256">
        <f t="shared" ca="1" si="757"/>
        <v>0</v>
      </c>
      <c r="D2256">
        <f t="shared" ca="1" si="764"/>
        <v>-8.2305555555555561</v>
      </c>
      <c r="E2256">
        <f t="shared" ca="1" si="765"/>
        <v>1.7859639999999999</v>
      </c>
      <c r="J2256">
        <f t="shared" ca="1" si="766"/>
        <v>127.79444444444445</v>
      </c>
      <c r="K2256">
        <f t="shared" ca="1" si="762"/>
        <v>1.7859639999999999</v>
      </c>
      <c r="P2256">
        <f t="shared" ca="1" si="767"/>
        <v>127.79444444444445</v>
      </c>
      <c r="Q2256">
        <f t="shared" ca="1" si="763"/>
        <v>1.7859639999999999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9"/>
      <c r="AH2256" s="27"/>
      <c r="AS2256" s="1">
        <v>42823</v>
      </c>
      <c r="AT2256">
        <v>0.91</v>
      </c>
      <c r="AU2256">
        <f t="shared" si="768"/>
        <v>9.1000000000000004E-3</v>
      </c>
      <c r="AW2256" s="1">
        <v>42824</v>
      </c>
      <c r="AX2256">
        <v>0.98399999999999999</v>
      </c>
      <c r="AY2256">
        <f t="shared" si="769"/>
        <v>9.8399999999999998E-3</v>
      </c>
      <c r="BA2256" s="1">
        <v>42863</v>
      </c>
      <c r="BB2256">
        <v>1.387</v>
      </c>
      <c r="BC2256">
        <f t="shared" si="770"/>
        <v>1.387E-2</v>
      </c>
      <c r="BE2256" s="1">
        <v>42863</v>
      </c>
      <c r="BF2256">
        <v>1.587</v>
      </c>
      <c r="BG2256">
        <f t="shared" si="771"/>
        <v>1.5869999999999999E-2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3">
        <f t="shared" ca="1" si="772"/>
        <v>48970</v>
      </c>
      <c r="B2257" s="20">
        <f t="shared" ca="1" si="761"/>
        <v>0</v>
      </c>
      <c r="C2257">
        <f t="shared" ca="1" si="757"/>
        <v>0</v>
      </c>
      <c r="D2257">
        <f t="shared" ca="1" si="764"/>
        <v>-8.2333333333333325</v>
      </c>
      <c r="E2257">
        <f t="shared" ca="1" si="765"/>
        <v>1.7859639999999999</v>
      </c>
      <c r="J2257">
        <f t="shared" ca="1" si="766"/>
        <v>127.79444444444445</v>
      </c>
      <c r="K2257">
        <f t="shared" ca="1" si="762"/>
        <v>1.7859639999999999</v>
      </c>
      <c r="P2257">
        <f t="shared" ca="1" si="767"/>
        <v>127.79444444444445</v>
      </c>
      <c r="Q2257">
        <f t="shared" ca="1" si="763"/>
        <v>1.7859639999999999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9"/>
      <c r="AH2257" s="27"/>
      <c r="AS2257" s="1">
        <v>42822</v>
      </c>
      <c r="AT2257">
        <v>0.91100000000000003</v>
      </c>
      <c r="AU2257">
        <f t="shared" si="768"/>
        <v>9.11E-3</v>
      </c>
      <c r="AW2257" s="1">
        <v>42823</v>
      </c>
      <c r="AX2257">
        <v>0.97199999999999998</v>
      </c>
      <c r="AY2257">
        <f t="shared" si="769"/>
        <v>9.7199999999999995E-3</v>
      </c>
      <c r="BA2257" s="1">
        <v>42860</v>
      </c>
      <c r="BB2257">
        <v>1.3819999999999999</v>
      </c>
      <c r="BC2257">
        <f t="shared" si="770"/>
        <v>1.3819999999999999E-2</v>
      </c>
      <c r="BE2257" s="1">
        <v>42860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3">
        <f t="shared" ca="1" si="772"/>
        <v>48971</v>
      </c>
      <c r="B2258" s="20">
        <f t="shared" ca="1" si="761"/>
        <v>0</v>
      </c>
      <c r="C2258">
        <f t="shared" ca="1" si="757"/>
        <v>0</v>
      </c>
      <c r="D2258">
        <f t="shared" ca="1" si="764"/>
        <v>-8.2361111111111107</v>
      </c>
      <c r="E2258">
        <f t="shared" ca="1" si="765"/>
        <v>1.7859639999999999</v>
      </c>
      <c r="J2258">
        <f t="shared" ca="1" si="766"/>
        <v>127.79444444444445</v>
      </c>
      <c r="K2258">
        <f t="shared" ca="1" si="762"/>
        <v>1.7859639999999999</v>
      </c>
      <c r="P2258">
        <f t="shared" ca="1" si="767"/>
        <v>127.79444444444445</v>
      </c>
      <c r="Q2258">
        <f t="shared" ca="1" si="763"/>
        <v>1.7859639999999999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9"/>
      <c r="AH2258" s="27"/>
      <c r="AS2258" s="1">
        <v>42821</v>
      </c>
      <c r="AT2258">
        <v>0.90800000000000003</v>
      </c>
      <c r="AU2258">
        <f t="shared" si="768"/>
        <v>9.0799999999999995E-3</v>
      </c>
      <c r="AW2258" s="1">
        <v>42822</v>
      </c>
      <c r="AX2258">
        <v>0.97699999999999998</v>
      </c>
      <c r="AY2258">
        <f t="shared" si="769"/>
        <v>9.7699999999999992E-3</v>
      </c>
      <c r="BA2258" s="1">
        <v>42859</v>
      </c>
      <c r="BB2258">
        <v>1.373</v>
      </c>
      <c r="BC2258">
        <f t="shared" si="770"/>
        <v>1.3729999999999999E-2</v>
      </c>
      <c r="BE2258" s="1">
        <v>42859</v>
      </c>
      <c r="BF2258">
        <v>1.5820000000000001</v>
      </c>
      <c r="BG2258">
        <f t="shared" si="771"/>
        <v>1.5820000000000001E-2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3">
        <f t="shared" ca="1" si="772"/>
        <v>48974</v>
      </c>
      <c r="B2259" s="20">
        <f t="shared" ca="1" si="761"/>
        <v>0</v>
      </c>
      <c r="C2259">
        <f t="shared" ca="1" si="757"/>
        <v>0</v>
      </c>
      <c r="D2259">
        <f t="shared" ca="1" si="764"/>
        <v>-8.2444444444444436</v>
      </c>
      <c r="E2259">
        <f t="shared" ca="1" si="765"/>
        <v>1.7859639999999999</v>
      </c>
      <c r="J2259">
        <f t="shared" ca="1" si="766"/>
        <v>127.79444444444445</v>
      </c>
      <c r="K2259">
        <f t="shared" ca="1" si="762"/>
        <v>1.7859639999999999</v>
      </c>
      <c r="P2259">
        <f t="shared" ca="1" si="767"/>
        <v>127.79444444444445</v>
      </c>
      <c r="Q2259">
        <f t="shared" ca="1" si="763"/>
        <v>1.7859639999999999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9"/>
      <c r="AH2259" s="27"/>
      <c r="AS2259" s="1">
        <v>42818</v>
      </c>
      <c r="AT2259">
        <v>0.90900000000000003</v>
      </c>
      <c r="AU2259">
        <f t="shared" si="768"/>
        <v>9.0900000000000009E-3</v>
      </c>
      <c r="AW2259" s="1">
        <v>42821</v>
      </c>
      <c r="AX2259">
        <v>0.97</v>
      </c>
      <c r="AY2259">
        <f t="shared" si="769"/>
        <v>9.7000000000000003E-3</v>
      </c>
      <c r="BA2259" s="1">
        <v>42858</v>
      </c>
      <c r="BB2259">
        <v>1.3660000000000001</v>
      </c>
      <c r="BC2259">
        <f t="shared" si="770"/>
        <v>1.366E-2</v>
      </c>
      <c r="BE2259" s="1">
        <v>42858</v>
      </c>
      <c r="BF2259">
        <v>1.5653999999999999</v>
      </c>
      <c r="BG2259">
        <f t="shared" si="771"/>
        <v>1.5653999999999998E-2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3">
        <f t="shared" ca="1" si="772"/>
        <v>48975</v>
      </c>
      <c r="B2260" s="20">
        <f t="shared" ca="1" si="761"/>
        <v>0</v>
      </c>
      <c r="C2260">
        <f t="shared" ca="1" si="757"/>
        <v>0</v>
      </c>
      <c r="D2260">
        <f t="shared" ca="1" si="764"/>
        <v>-8.2472222222222218</v>
      </c>
      <c r="E2260">
        <f t="shared" ca="1" si="765"/>
        <v>1.7859639999999999</v>
      </c>
      <c r="J2260">
        <f t="shared" ca="1" si="766"/>
        <v>127.79444444444445</v>
      </c>
      <c r="K2260">
        <f t="shared" ca="1" si="762"/>
        <v>1.7859639999999999</v>
      </c>
      <c r="P2260">
        <f t="shared" ca="1" si="767"/>
        <v>127.79444444444445</v>
      </c>
      <c r="Q2260">
        <f t="shared" ca="1" si="763"/>
        <v>1.7859639999999999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9"/>
      <c r="AH2260" s="27"/>
      <c r="AS2260" s="1">
        <v>42817</v>
      </c>
      <c r="AT2260">
        <v>0.90700000000000003</v>
      </c>
      <c r="AU2260">
        <f t="shared" si="768"/>
        <v>9.0699999999999999E-3</v>
      </c>
      <c r="AW2260" s="1">
        <v>42818</v>
      </c>
      <c r="AX2260">
        <v>0.97199999999999998</v>
      </c>
      <c r="AY2260">
        <f t="shared" si="769"/>
        <v>9.7199999999999995E-3</v>
      </c>
      <c r="BA2260" s="1">
        <v>42857</v>
      </c>
      <c r="BB2260">
        <v>1.353</v>
      </c>
      <c r="BC2260">
        <f t="shared" si="770"/>
        <v>1.353E-2</v>
      </c>
      <c r="BE2260" s="1">
        <v>42857</v>
      </c>
      <c r="BF2260">
        <v>1.5409999999999999</v>
      </c>
      <c r="BG2260">
        <f t="shared" si="771"/>
        <v>1.541E-2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3">
        <f t="shared" ca="1" si="772"/>
        <v>48976</v>
      </c>
      <c r="B2261" s="20">
        <f t="shared" ca="1" si="761"/>
        <v>0</v>
      </c>
      <c r="C2261">
        <f t="shared" ca="1" si="757"/>
        <v>0</v>
      </c>
      <c r="D2261">
        <f t="shared" ca="1" si="764"/>
        <v>-8.25</v>
      </c>
      <c r="E2261">
        <f t="shared" ca="1" si="765"/>
        <v>1.7859639999999999</v>
      </c>
      <c r="J2261">
        <f t="shared" ca="1" si="766"/>
        <v>127.79444444444445</v>
      </c>
      <c r="K2261">
        <f t="shared" ca="1" si="762"/>
        <v>1.7859639999999999</v>
      </c>
      <c r="P2261">
        <f t="shared" ca="1" si="767"/>
        <v>127.79444444444445</v>
      </c>
      <c r="Q2261">
        <f t="shared" ca="1" si="763"/>
        <v>1.7859639999999999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9"/>
      <c r="AH2261" s="27"/>
      <c r="AS2261" s="1">
        <v>42816</v>
      </c>
      <c r="AT2261">
        <v>0.90600000000000003</v>
      </c>
      <c r="AU2261">
        <f t="shared" si="768"/>
        <v>9.0600000000000003E-3</v>
      </c>
      <c r="AW2261" s="1">
        <v>42817</v>
      </c>
      <c r="AX2261">
        <v>0.96699999999999997</v>
      </c>
      <c r="AY2261">
        <f t="shared" si="769"/>
        <v>9.6699999999999998E-3</v>
      </c>
      <c r="BA2261" s="1">
        <v>42856</v>
      </c>
      <c r="BB2261">
        <v>1.3660000000000001</v>
      </c>
      <c r="BC2261">
        <f t="shared" si="770"/>
        <v>1.366E-2</v>
      </c>
      <c r="BE2261" s="1">
        <v>42856</v>
      </c>
      <c r="BF2261">
        <v>1.5609999999999999</v>
      </c>
      <c r="BG2261">
        <f t="shared" si="771"/>
        <v>1.5609999999999999E-2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3">
        <f t="shared" ca="1" si="772"/>
        <v>48977</v>
      </c>
      <c r="B2262" s="20">
        <f t="shared" ca="1" si="761"/>
        <v>0</v>
      </c>
      <c r="C2262">
        <f t="shared" ca="1" si="757"/>
        <v>0</v>
      </c>
      <c r="D2262">
        <f t="shared" ca="1" si="764"/>
        <v>-8.2527777777777782</v>
      </c>
      <c r="E2262">
        <f t="shared" ca="1" si="765"/>
        <v>1.7859639999999999</v>
      </c>
      <c r="J2262">
        <f t="shared" ca="1" si="766"/>
        <v>127.79444444444445</v>
      </c>
      <c r="K2262">
        <f t="shared" ca="1" si="762"/>
        <v>1.7859639999999999</v>
      </c>
      <c r="P2262">
        <f t="shared" ca="1" si="767"/>
        <v>127.79444444444445</v>
      </c>
      <c r="Q2262">
        <f t="shared" ca="1" si="763"/>
        <v>1.7859639999999999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9"/>
      <c r="AH2262" s="27"/>
      <c r="AS2262" s="1">
        <v>42815</v>
      </c>
      <c r="AT2262">
        <v>0.89900000000000002</v>
      </c>
      <c r="AU2262">
        <f t="shared" si="768"/>
        <v>8.9899999999999997E-3</v>
      </c>
      <c r="AW2262" s="1">
        <v>42816</v>
      </c>
      <c r="AX2262">
        <v>0.96399999999999997</v>
      </c>
      <c r="AY2262">
        <f t="shared" si="769"/>
        <v>9.6399999999999993E-3</v>
      </c>
      <c r="BA2262" s="1">
        <v>42853</v>
      </c>
      <c r="BB2262">
        <v>1.3620000000000001</v>
      </c>
      <c r="BC2262">
        <f t="shared" si="770"/>
        <v>1.362E-2</v>
      </c>
      <c r="BE2262" s="1">
        <v>42853</v>
      </c>
      <c r="BF2262">
        <v>1.542</v>
      </c>
      <c r="BG2262">
        <f t="shared" si="771"/>
        <v>1.542E-2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3">
        <f t="shared" ca="1" si="772"/>
        <v>48978</v>
      </c>
      <c r="B2263" s="20">
        <f t="shared" ca="1" si="761"/>
        <v>0</v>
      </c>
      <c r="C2263">
        <f t="shared" ca="1" si="757"/>
        <v>0</v>
      </c>
      <c r="D2263">
        <f t="shared" ca="1" si="764"/>
        <v>-8.2555555555555564</v>
      </c>
      <c r="E2263">
        <f t="shared" ca="1" si="765"/>
        <v>1.7859639999999999</v>
      </c>
      <c r="J2263">
        <f t="shared" ca="1" si="766"/>
        <v>127.79444444444445</v>
      </c>
      <c r="K2263">
        <f t="shared" ca="1" si="762"/>
        <v>1.7859639999999999</v>
      </c>
      <c r="P2263">
        <f t="shared" ca="1" si="767"/>
        <v>127.79444444444445</v>
      </c>
      <c r="Q2263">
        <f t="shared" ca="1" si="763"/>
        <v>1.7859639999999999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9"/>
      <c r="AH2263" s="27"/>
      <c r="AS2263" s="1">
        <v>42814</v>
      </c>
      <c r="AT2263">
        <v>0.90100000000000002</v>
      </c>
      <c r="AU2263">
        <f t="shared" si="768"/>
        <v>9.0100000000000006E-3</v>
      </c>
      <c r="AW2263" s="1">
        <v>42815</v>
      </c>
      <c r="AX2263">
        <v>0.97299999999999998</v>
      </c>
      <c r="AY2263">
        <f t="shared" si="769"/>
        <v>9.7299999999999991E-3</v>
      </c>
      <c r="BA2263" s="1">
        <v>42852</v>
      </c>
      <c r="BB2263">
        <v>1.36</v>
      </c>
      <c r="BC2263">
        <f t="shared" si="770"/>
        <v>1.3600000000000001E-2</v>
      </c>
      <c r="BE2263" s="1">
        <v>42852</v>
      </c>
      <c r="BF2263">
        <v>1.5449999999999999</v>
      </c>
      <c r="BG2263">
        <f t="shared" si="771"/>
        <v>1.5449999999999998E-2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3">
        <f t="shared" ca="1" si="772"/>
        <v>48981</v>
      </c>
      <c r="B2264" s="20">
        <f t="shared" ca="1" si="761"/>
        <v>0</v>
      </c>
      <c r="C2264">
        <f t="shared" ca="1" si="757"/>
        <v>0</v>
      </c>
      <c r="D2264">
        <f t="shared" ca="1" si="764"/>
        <v>-8.2638888888888893</v>
      </c>
      <c r="E2264">
        <f t="shared" ca="1" si="765"/>
        <v>1.7859639999999999</v>
      </c>
      <c r="J2264">
        <f t="shared" ca="1" si="766"/>
        <v>127.79444444444445</v>
      </c>
      <c r="K2264">
        <f t="shared" ca="1" si="762"/>
        <v>1.7859639999999999</v>
      </c>
      <c r="P2264">
        <f t="shared" ca="1" si="767"/>
        <v>127.79444444444445</v>
      </c>
      <c r="Q2264">
        <f t="shared" ca="1" si="763"/>
        <v>1.7859639999999999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9"/>
      <c r="AH2264" s="27"/>
      <c r="AS2264" s="1">
        <v>42811</v>
      </c>
      <c r="AT2264">
        <v>0.89600000000000002</v>
      </c>
      <c r="AU2264">
        <f t="shared" si="768"/>
        <v>8.9600000000000009E-3</v>
      </c>
      <c r="AW2264" s="1">
        <v>42814</v>
      </c>
      <c r="AX2264">
        <v>0.96199999999999997</v>
      </c>
      <c r="AY2264">
        <f t="shared" si="769"/>
        <v>9.6200000000000001E-3</v>
      </c>
      <c r="BA2264" s="1">
        <v>42851</v>
      </c>
      <c r="BB2264">
        <v>1.375</v>
      </c>
      <c r="BC2264">
        <f t="shared" si="770"/>
        <v>1.375E-2</v>
      </c>
      <c r="BE2264" s="1">
        <v>42851</v>
      </c>
      <c r="BF2264">
        <v>1.54</v>
      </c>
      <c r="BG2264">
        <f t="shared" si="771"/>
        <v>1.54E-2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3">
        <f t="shared" ca="1" si="772"/>
        <v>48982</v>
      </c>
      <c r="B2265" s="20">
        <f t="shared" ca="1" si="761"/>
        <v>0</v>
      </c>
      <c r="C2265">
        <f t="shared" ref="C2265:C2328" ca="1" si="774">CEILING(B2265,$C$9)</f>
        <v>0</v>
      </c>
      <c r="D2265">
        <f t="shared" ca="1" si="764"/>
        <v>-8.2666666666666675</v>
      </c>
      <c r="E2265">
        <f t="shared" ca="1" si="765"/>
        <v>1.7859639999999999</v>
      </c>
      <c r="J2265">
        <f t="shared" ca="1" si="766"/>
        <v>127.79444444444445</v>
      </c>
      <c r="K2265">
        <f t="shared" ca="1" si="762"/>
        <v>1.7859639999999999</v>
      </c>
      <c r="P2265">
        <f t="shared" ca="1" si="767"/>
        <v>127.79444444444445</v>
      </c>
      <c r="Q2265">
        <f t="shared" ca="1" si="763"/>
        <v>1.7859639999999999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9"/>
      <c r="AH2265" s="27"/>
      <c r="AS2265" s="1">
        <v>42810</v>
      </c>
      <c r="AT2265">
        <v>0.89400000000000002</v>
      </c>
      <c r="AU2265">
        <f t="shared" si="768"/>
        <v>8.94E-3</v>
      </c>
      <c r="AW2265" s="1">
        <v>42811</v>
      </c>
      <c r="AX2265">
        <v>0.96799999999999997</v>
      </c>
      <c r="AY2265">
        <f t="shared" si="769"/>
        <v>9.6799999999999994E-3</v>
      </c>
      <c r="BA2265" s="1">
        <v>42850</v>
      </c>
      <c r="BB2265">
        <v>1.38</v>
      </c>
      <c r="BC2265">
        <f t="shared" si="770"/>
        <v>1.38E-2</v>
      </c>
      <c r="BE2265" s="1">
        <v>42850</v>
      </c>
      <c r="BF2265">
        <v>1.5664</v>
      </c>
      <c r="BG2265">
        <f t="shared" si="771"/>
        <v>1.5664000000000001E-2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3">
        <f t="shared" ca="1" si="772"/>
        <v>48983</v>
      </c>
      <c r="B2266" s="20">
        <f t="shared" ca="1" si="761"/>
        <v>0</v>
      </c>
      <c r="C2266">
        <f t="shared" ca="1" si="774"/>
        <v>0</v>
      </c>
      <c r="D2266">
        <f t="shared" ca="1" si="764"/>
        <v>-8.2694444444444439</v>
      </c>
      <c r="E2266">
        <f t="shared" ca="1" si="765"/>
        <v>1.7859639999999999</v>
      </c>
      <c r="J2266">
        <f t="shared" ca="1" si="766"/>
        <v>127.79444444444445</v>
      </c>
      <c r="K2266">
        <f t="shared" ca="1" si="762"/>
        <v>1.7859639999999999</v>
      </c>
      <c r="P2266">
        <f t="shared" ca="1" si="767"/>
        <v>127.79444444444445</v>
      </c>
      <c r="Q2266">
        <f t="shared" ca="1" si="763"/>
        <v>1.7859639999999999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9"/>
      <c r="AH2266" s="27"/>
      <c r="AS2266" s="1">
        <v>42809</v>
      </c>
      <c r="AT2266">
        <v>0.89600000000000002</v>
      </c>
      <c r="AU2266">
        <f t="shared" si="768"/>
        <v>8.9600000000000009E-3</v>
      </c>
      <c r="AW2266" s="1">
        <v>42810</v>
      </c>
      <c r="AX2266">
        <v>0.96399999999999997</v>
      </c>
      <c r="AY2266">
        <f t="shared" si="769"/>
        <v>9.6399999999999993E-3</v>
      </c>
      <c r="BA2266" s="1">
        <v>42849</v>
      </c>
      <c r="BB2266">
        <v>1.3580000000000001</v>
      </c>
      <c r="BC2266">
        <f t="shared" si="770"/>
        <v>1.3580000000000002E-2</v>
      </c>
      <c r="BE2266" s="1">
        <v>42849</v>
      </c>
      <c r="BF2266">
        <v>1.5289999999999999</v>
      </c>
      <c r="BG2266">
        <f t="shared" si="771"/>
        <v>1.529E-2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3">
        <f t="shared" ca="1" si="772"/>
        <v>48984</v>
      </c>
      <c r="B2267" s="20">
        <f t="shared" ca="1" si="761"/>
        <v>0</v>
      </c>
      <c r="C2267">
        <f t="shared" ca="1" si="774"/>
        <v>0</v>
      </c>
      <c r="D2267">
        <f t="shared" ca="1" si="764"/>
        <v>-8.2722222222222221</v>
      </c>
      <c r="E2267">
        <f t="shared" ca="1" si="765"/>
        <v>1.7859639999999999</v>
      </c>
      <c r="J2267">
        <f t="shared" ca="1" si="766"/>
        <v>127.79444444444445</v>
      </c>
      <c r="K2267">
        <f t="shared" ca="1" si="762"/>
        <v>1.7859639999999999</v>
      </c>
      <c r="P2267">
        <f t="shared" ca="1" si="767"/>
        <v>127.79444444444445</v>
      </c>
      <c r="Q2267">
        <f t="shared" ca="1" si="763"/>
        <v>1.7859639999999999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9"/>
      <c r="AH2267" s="27"/>
      <c r="AS2267" s="1">
        <v>42808</v>
      </c>
      <c r="AT2267">
        <v>0.88400000000000001</v>
      </c>
      <c r="AU2267">
        <f t="shared" si="768"/>
        <v>8.8400000000000006E-3</v>
      </c>
      <c r="AW2267" s="1">
        <v>42809</v>
      </c>
      <c r="AX2267">
        <v>0.95199999999999996</v>
      </c>
      <c r="AY2267">
        <f t="shared" si="769"/>
        <v>9.5199999999999989E-3</v>
      </c>
      <c r="BA2267" s="1">
        <v>42846</v>
      </c>
      <c r="BB2267">
        <v>1.323</v>
      </c>
      <c r="BC2267">
        <f t="shared" si="770"/>
        <v>1.3229999999999999E-2</v>
      </c>
      <c r="BE2267" s="1">
        <v>42846</v>
      </c>
      <c r="BF2267">
        <v>1.5109999999999999</v>
      </c>
      <c r="BG2267">
        <f t="shared" si="771"/>
        <v>1.5109999999999998E-2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3">
        <f t="shared" ca="1" si="772"/>
        <v>48985</v>
      </c>
      <c r="B2268" s="20">
        <f t="shared" ca="1" si="761"/>
        <v>0</v>
      </c>
      <c r="C2268">
        <f t="shared" ca="1" si="774"/>
        <v>0</v>
      </c>
      <c r="D2268">
        <f t="shared" ca="1" si="764"/>
        <v>-8.2750000000000004</v>
      </c>
      <c r="E2268">
        <f t="shared" ca="1" si="765"/>
        <v>1.7859639999999999</v>
      </c>
      <c r="J2268">
        <f t="shared" ca="1" si="766"/>
        <v>127.79444444444445</v>
      </c>
      <c r="K2268">
        <f t="shared" ca="1" si="762"/>
        <v>1.7859639999999999</v>
      </c>
      <c r="P2268">
        <f t="shared" ca="1" si="767"/>
        <v>127.79444444444445</v>
      </c>
      <c r="Q2268">
        <f t="shared" ca="1" si="763"/>
        <v>1.7859639999999999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9"/>
      <c r="AH2268" s="27"/>
      <c r="AS2268" s="1">
        <v>42807</v>
      </c>
      <c r="AT2268">
        <v>0.88700000000000001</v>
      </c>
      <c r="AU2268">
        <f t="shared" si="768"/>
        <v>8.8699999999999994E-3</v>
      </c>
      <c r="AW2268" s="1">
        <v>42808</v>
      </c>
      <c r="AX2268">
        <v>0.96299999999999997</v>
      </c>
      <c r="AY2268">
        <f t="shared" si="769"/>
        <v>9.6299999999999997E-3</v>
      </c>
      <c r="BA2268" s="1">
        <v>42845</v>
      </c>
      <c r="BB2268">
        <v>1.3320000000000001</v>
      </c>
      <c r="BC2268">
        <f t="shared" si="770"/>
        <v>1.332E-2</v>
      </c>
      <c r="BE2268" s="1">
        <v>42845</v>
      </c>
      <c r="BF2268">
        <v>1.4996</v>
      </c>
      <c r="BG2268">
        <f t="shared" si="771"/>
        <v>1.4996000000000001E-2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3">
        <f t="shared" ca="1" si="772"/>
        <v>48988</v>
      </c>
      <c r="B2269" s="20">
        <f t="shared" ca="1" si="761"/>
        <v>0</v>
      </c>
      <c r="C2269">
        <f t="shared" ca="1" si="774"/>
        <v>0</v>
      </c>
      <c r="D2269">
        <f t="shared" ca="1" si="764"/>
        <v>-8.2833333333333332</v>
      </c>
      <c r="E2269">
        <f t="shared" ca="1" si="765"/>
        <v>1.7859639999999999</v>
      </c>
      <c r="J2269">
        <f t="shared" ca="1" si="766"/>
        <v>127.79444444444445</v>
      </c>
      <c r="K2269">
        <f t="shared" ca="1" si="762"/>
        <v>1.7859639999999999</v>
      </c>
      <c r="P2269">
        <f t="shared" ca="1" si="767"/>
        <v>127.79444444444445</v>
      </c>
      <c r="Q2269">
        <f t="shared" ca="1" si="763"/>
        <v>1.7859639999999999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9"/>
      <c r="AH2269" s="27"/>
      <c r="AS2269" s="1">
        <v>42804</v>
      </c>
      <c r="AT2269">
        <v>0.88</v>
      </c>
      <c r="AU2269">
        <f t="shared" si="768"/>
        <v>8.8000000000000005E-3</v>
      </c>
      <c r="AW2269" s="1">
        <v>42807</v>
      </c>
      <c r="AX2269">
        <v>0.96899999999999997</v>
      </c>
      <c r="AY2269">
        <f t="shared" si="769"/>
        <v>9.689999999999999E-3</v>
      </c>
      <c r="BA2269" s="1">
        <v>42844</v>
      </c>
      <c r="BB2269">
        <v>1.306</v>
      </c>
      <c r="BC2269">
        <f t="shared" si="770"/>
        <v>1.306E-2</v>
      </c>
      <c r="BE2269" s="1">
        <v>42844</v>
      </c>
      <c r="BF2269">
        <v>1.48</v>
      </c>
      <c r="BG2269">
        <f t="shared" si="771"/>
        <v>1.4800000000000001E-2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3">
        <f t="shared" ca="1" si="772"/>
        <v>48989</v>
      </c>
      <c r="B2270" s="20">
        <f t="shared" ca="1" si="761"/>
        <v>0</v>
      </c>
      <c r="C2270">
        <f t="shared" ca="1" si="774"/>
        <v>0</v>
      </c>
      <c r="D2270">
        <f t="shared" ca="1" si="764"/>
        <v>-8.2861111111111114</v>
      </c>
      <c r="E2270">
        <f t="shared" ca="1" si="765"/>
        <v>1.7859639999999999</v>
      </c>
      <c r="J2270">
        <f t="shared" ca="1" si="766"/>
        <v>127.79444444444445</v>
      </c>
      <c r="K2270">
        <f t="shared" ca="1" si="762"/>
        <v>1.7859639999999999</v>
      </c>
      <c r="P2270">
        <f t="shared" ca="1" si="767"/>
        <v>127.79444444444445</v>
      </c>
      <c r="Q2270">
        <f t="shared" ca="1" si="763"/>
        <v>1.7859639999999999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9"/>
      <c r="AH2270" s="27"/>
      <c r="AS2270" s="1">
        <v>42803</v>
      </c>
      <c r="AT2270">
        <v>0.86899999999999999</v>
      </c>
      <c r="AU2270">
        <f t="shared" si="768"/>
        <v>8.6899999999999998E-3</v>
      </c>
      <c r="AW2270" s="1">
        <v>42804</v>
      </c>
      <c r="AX2270">
        <v>0.95499999999999996</v>
      </c>
      <c r="AY2270">
        <f t="shared" si="769"/>
        <v>9.5499999999999995E-3</v>
      </c>
      <c r="BA2270" s="1">
        <v>42843</v>
      </c>
      <c r="BB2270">
        <v>1.304</v>
      </c>
      <c r="BC2270">
        <f t="shared" si="770"/>
        <v>1.3040000000000001E-2</v>
      </c>
      <c r="BE2270" s="1">
        <v>42843</v>
      </c>
      <c r="BF2270">
        <v>1.4517</v>
      </c>
      <c r="BG2270">
        <f t="shared" si="771"/>
        <v>1.4517E-2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3">
        <f t="shared" ca="1" si="772"/>
        <v>48990</v>
      </c>
      <c r="B2271" s="20">
        <f t="shared" ca="1" si="761"/>
        <v>0</v>
      </c>
      <c r="C2271">
        <f t="shared" ca="1" si="774"/>
        <v>0</v>
      </c>
      <c r="D2271">
        <f t="shared" ca="1" si="764"/>
        <v>-8.2888888888888896</v>
      </c>
      <c r="E2271">
        <f t="shared" ca="1" si="765"/>
        <v>1.7859639999999999</v>
      </c>
      <c r="J2271">
        <f t="shared" ca="1" si="766"/>
        <v>127.79444444444445</v>
      </c>
      <c r="K2271">
        <f t="shared" ca="1" si="762"/>
        <v>1.7859639999999999</v>
      </c>
      <c r="P2271">
        <f t="shared" ca="1" si="767"/>
        <v>127.79444444444445</v>
      </c>
      <c r="Q2271">
        <f t="shared" ca="1" si="763"/>
        <v>1.7859639999999999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9"/>
      <c r="AH2271" s="27"/>
      <c r="AS2271" s="1">
        <v>42802</v>
      </c>
      <c r="AT2271">
        <v>0.85599999999999998</v>
      </c>
      <c r="AU2271">
        <f t="shared" si="768"/>
        <v>8.5599999999999999E-3</v>
      </c>
      <c r="AW2271" s="1">
        <v>42803</v>
      </c>
      <c r="AX2271">
        <v>0.95</v>
      </c>
      <c r="AY2271">
        <f t="shared" si="769"/>
        <v>9.4999999999999998E-3</v>
      </c>
      <c r="BA2271" s="1">
        <v>42842</v>
      </c>
      <c r="BB2271">
        <v>1.329</v>
      </c>
      <c r="BC2271">
        <f t="shared" si="770"/>
        <v>1.329E-2</v>
      </c>
      <c r="BE2271" s="1">
        <v>42842</v>
      </c>
      <c r="BF2271">
        <v>1.5027999999999999</v>
      </c>
      <c r="BG2271">
        <f t="shared" si="771"/>
        <v>1.5028E-2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3">
        <f t="shared" ca="1" si="772"/>
        <v>48991</v>
      </c>
      <c r="B2272" s="20">
        <f t="shared" ca="1" si="761"/>
        <v>0</v>
      </c>
      <c r="C2272">
        <f t="shared" ca="1" si="774"/>
        <v>0</v>
      </c>
      <c r="D2272">
        <f t="shared" ca="1" si="764"/>
        <v>-8.2916666666666661</v>
      </c>
      <c r="E2272">
        <f t="shared" ca="1" si="765"/>
        <v>1.7859639999999999</v>
      </c>
      <c r="J2272">
        <f t="shared" ca="1" si="766"/>
        <v>127.79444444444445</v>
      </c>
      <c r="K2272">
        <f t="shared" ca="1" si="762"/>
        <v>1.7859639999999999</v>
      </c>
      <c r="P2272">
        <f t="shared" ca="1" si="767"/>
        <v>127.79444444444445</v>
      </c>
      <c r="Q2272">
        <f t="shared" ca="1" si="763"/>
        <v>1.7859639999999999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9"/>
      <c r="AH2272" s="27"/>
      <c r="AS2272" s="1">
        <v>42801</v>
      </c>
      <c r="AT2272">
        <v>0.85399999999999998</v>
      </c>
      <c r="AU2272">
        <f t="shared" si="768"/>
        <v>8.539999999999999E-3</v>
      </c>
      <c r="AW2272" s="1">
        <v>42802</v>
      </c>
      <c r="AX2272">
        <v>0.93100000000000005</v>
      </c>
      <c r="AY2272">
        <f t="shared" si="769"/>
        <v>9.3100000000000006E-3</v>
      </c>
      <c r="BA2272" s="1">
        <v>42839</v>
      </c>
      <c r="BB2272">
        <v>1.3331</v>
      </c>
      <c r="BC2272">
        <f t="shared" si="770"/>
        <v>1.3330999999999999E-2</v>
      </c>
      <c r="BE2272" s="1">
        <v>42839</v>
      </c>
      <c r="BF2272">
        <v>1.5055000000000001</v>
      </c>
      <c r="BG2272">
        <f t="shared" si="771"/>
        <v>1.5055000000000001E-2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3">
        <f t="shared" ca="1" si="772"/>
        <v>48992</v>
      </c>
      <c r="B2273" s="20">
        <f t="shared" ca="1" si="761"/>
        <v>0</v>
      </c>
      <c r="C2273">
        <f t="shared" ca="1" si="774"/>
        <v>0</v>
      </c>
      <c r="D2273">
        <f t="shared" ca="1" si="764"/>
        <v>-8.2944444444444443</v>
      </c>
      <c r="E2273">
        <f t="shared" ca="1" si="765"/>
        <v>1.7859639999999999</v>
      </c>
      <c r="J2273">
        <f t="shared" ca="1" si="766"/>
        <v>127.79444444444445</v>
      </c>
      <c r="K2273">
        <f t="shared" ca="1" si="762"/>
        <v>1.7859639999999999</v>
      </c>
      <c r="P2273">
        <f t="shared" ca="1" si="767"/>
        <v>127.79444444444445</v>
      </c>
      <c r="Q2273">
        <f t="shared" ca="1" si="763"/>
        <v>1.7859639999999999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9"/>
      <c r="AH2273" s="27"/>
      <c r="AS2273" s="1">
        <v>42800</v>
      </c>
      <c r="AT2273">
        <v>0.84299999999999997</v>
      </c>
      <c r="AU2273">
        <f t="shared" si="768"/>
        <v>8.43E-3</v>
      </c>
      <c r="AW2273" s="1">
        <v>42801</v>
      </c>
      <c r="AX2273">
        <v>0.92</v>
      </c>
      <c r="AY2273">
        <f t="shared" si="769"/>
        <v>9.1999999999999998E-3</v>
      </c>
      <c r="BA2273" s="1">
        <v>42838</v>
      </c>
      <c r="BB2273">
        <v>1.345</v>
      </c>
      <c r="BC2273">
        <f t="shared" si="770"/>
        <v>1.345E-2</v>
      </c>
      <c r="BE2273" s="1">
        <v>42838</v>
      </c>
      <c r="BF2273">
        <v>1.5055000000000001</v>
      </c>
      <c r="BG2273">
        <f t="shared" si="771"/>
        <v>1.5055000000000001E-2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3">
        <f t="shared" ca="1" si="772"/>
        <v>48995</v>
      </c>
      <c r="B2274" s="20">
        <f t="shared" ca="1" si="761"/>
        <v>0</v>
      </c>
      <c r="C2274">
        <f t="shared" ca="1" si="774"/>
        <v>0</v>
      </c>
      <c r="D2274">
        <f t="shared" ca="1" si="764"/>
        <v>-8.3027777777777771</v>
      </c>
      <c r="E2274">
        <f t="shared" ca="1" si="765"/>
        <v>1.7859639999999999</v>
      </c>
      <c r="J2274">
        <f t="shared" ca="1" si="766"/>
        <v>127.79444444444445</v>
      </c>
      <c r="K2274">
        <f t="shared" ca="1" si="762"/>
        <v>1.7859639999999999</v>
      </c>
      <c r="P2274">
        <f t="shared" ca="1" si="767"/>
        <v>127.79444444444445</v>
      </c>
      <c r="Q2274">
        <f t="shared" ca="1" si="763"/>
        <v>1.7859639999999999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9"/>
      <c r="AH2274" s="27"/>
      <c r="AS2274" s="1">
        <v>42797</v>
      </c>
      <c r="AT2274">
        <v>0.84099999999999997</v>
      </c>
      <c r="AU2274">
        <f t="shared" si="768"/>
        <v>8.4099999999999991E-3</v>
      </c>
      <c r="AW2274" s="1">
        <v>42800</v>
      </c>
      <c r="AX2274">
        <v>0.92</v>
      </c>
      <c r="AY2274">
        <f t="shared" si="769"/>
        <v>9.1999999999999998E-3</v>
      </c>
      <c r="BA2274" s="1">
        <v>42837</v>
      </c>
      <c r="BB2274">
        <v>1.3340000000000001</v>
      </c>
      <c r="BC2274">
        <f t="shared" si="770"/>
        <v>1.3340000000000001E-2</v>
      </c>
      <c r="BE2274" s="1">
        <v>42837</v>
      </c>
      <c r="BF2274">
        <v>1.5049999999999999</v>
      </c>
      <c r="BG2274">
        <f t="shared" si="771"/>
        <v>1.5049999999999999E-2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3">
        <f t="shared" ca="1" si="772"/>
        <v>48996</v>
      </c>
      <c r="B2275" s="20">
        <f t="shared" ca="1" si="761"/>
        <v>0</v>
      </c>
      <c r="C2275">
        <f t="shared" ca="1" si="774"/>
        <v>0</v>
      </c>
      <c r="D2275">
        <f t="shared" ca="1" si="764"/>
        <v>-8.3055555555555554</v>
      </c>
      <c r="E2275">
        <f t="shared" ca="1" si="765"/>
        <v>1.7859639999999999</v>
      </c>
      <c r="J2275">
        <f t="shared" ca="1" si="766"/>
        <v>127.79444444444445</v>
      </c>
      <c r="K2275">
        <f t="shared" ca="1" si="762"/>
        <v>1.7859639999999999</v>
      </c>
      <c r="P2275">
        <f t="shared" ca="1" si="767"/>
        <v>127.79444444444445</v>
      </c>
      <c r="Q2275">
        <f t="shared" ca="1" si="763"/>
        <v>1.7859639999999999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9"/>
      <c r="AH2275" s="27"/>
      <c r="AS2275" s="1">
        <v>42796</v>
      </c>
      <c r="AT2275">
        <v>0.82899999999999996</v>
      </c>
      <c r="AU2275">
        <f t="shared" si="768"/>
        <v>8.2899999999999988E-3</v>
      </c>
      <c r="AW2275" s="1">
        <v>42797</v>
      </c>
      <c r="AX2275">
        <v>0.92200000000000004</v>
      </c>
      <c r="AY2275">
        <f t="shared" si="769"/>
        <v>9.2200000000000008E-3</v>
      </c>
      <c r="BA2275" s="1">
        <v>42836</v>
      </c>
      <c r="BB2275">
        <v>1.343</v>
      </c>
      <c r="BC2275">
        <f t="shared" si="770"/>
        <v>1.3429999999999999E-2</v>
      </c>
      <c r="BE2275" s="1">
        <v>42836</v>
      </c>
      <c r="BF2275">
        <v>1.5298</v>
      </c>
      <c r="BG2275">
        <f t="shared" si="771"/>
        <v>1.5298000000000001E-2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3">
        <f t="shared" ca="1" si="772"/>
        <v>48997</v>
      </c>
      <c r="B2276" s="20">
        <f t="shared" ca="1" si="761"/>
        <v>0</v>
      </c>
      <c r="C2276">
        <f t="shared" ca="1" si="774"/>
        <v>0</v>
      </c>
      <c r="D2276">
        <f t="shared" ca="1" si="764"/>
        <v>-8.3083333333333336</v>
      </c>
      <c r="E2276">
        <f t="shared" ca="1" si="765"/>
        <v>1.7859639999999999</v>
      </c>
      <c r="J2276">
        <f t="shared" ca="1" si="766"/>
        <v>127.79444444444445</v>
      </c>
      <c r="K2276">
        <f t="shared" ca="1" si="762"/>
        <v>1.7859639999999999</v>
      </c>
      <c r="P2276">
        <f t="shared" ca="1" si="767"/>
        <v>127.79444444444445</v>
      </c>
      <c r="Q2276">
        <f t="shared" ca="1" si="763"/>
        <v>1.7859639999999999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9"/>
      <c r="AH2276" s="27"/>
      <c r="AS2276" s="1">
        <v>42795</v>
      </c>
      <c r="AT2276">
        <v>0.80400000000000005</v>
      </c>
      <c r="AU2276">
        <f t="shared" si="768"/>
        <v>8.0400000000000003E-3</v>
      </c>
      <c r="AW2276" s="1">
        <v>42796</v>
      </c>
      <c r="AX2276">
        <v>0.91300000000000003</v>
      </c>
      <c r="AY2276">
        <f t="shared" si="769"/>
        <v>9.130000000000001E-3</v>
      </c>
      <c r="BA2276" s="1">
        <v>42835</v>
      </c>
      <c r="BB2276">
        <v>1.3660000000000001</v>
      </c>
      <c r="BC2276">
        <f t="shared" si="770"/>
        <v>1.366E-2</v>
      </c>
      <c r="BE2276" s="1">
        <v>42835</v>
      </c>
      <c r="BF2276">
        <v>1.5714999999999999</v>
      </c>
      <c r="BG2276">
        <f t="shared" si="771"/>
        <v>1.5715E-2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3">
        <f t="shared" ca="1" si="772"/>
        <v>48998</v>
      </c>
      <c r="B2277" s="20">
        <f t="shared" ca="1" si="761"/>
        <v>0</v>
      </c>
      <c r="C2277">
        <f t="shared" ca="1" si="774"/>
        <v>0</v>
      </c>
      <c r="D2277">
        <f t="shared" ca="1" si="764"/>
        <v>-8.3111111111111118</v>
      </c>
      <c r="E2277">
        <f t="shared" ca="1" si="765"/>
        <v>1.7859639999999999</v>
      </c>
      <c r="J2277">
        <f t="shared" ca="1" si="766"/>
        <v>127.79444444444445</v>
      </c>
      <c r="K2277">
        <f t="shared" ca="1" si="762"/>
        <v>1.7859639999999999</v>
      </c>
      <c r="P2277">
        <f t="shared" ca="1" si="767"/>
        <v>127.79444444444445</v>
      </c>
      <c r="Q2277">
        <f t="shared" ca="1" si="763"/>
        <v>1.7859639999999999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9"/>
      <c r="AH2277" s="27"/>
      <c r="AS2277" s="1">
        <v>42794</v>
      </c>
      <c r="AT2277">
        <v>0.76700000000000002</v>
      </c>
      <c r="AU2277">
        <f t="shared" si="768"/>
        <v>7.6699999999999997E-3</v>
      </c>
      <c r="AW2277" s="1">
        <v>42795</v>
      </c>
      <c r="AX2277">
        <v>0.88400000000000001</v>
      </c>
      <c r="AY2277">
        <f t="shared" si="769"/>
        <v>8.8400000000000006E-3</v>
      </c>
      <c r="BA2277" s="1">
        <v>42832</v>
      </c>
      <c r="BB2277">
        <v>1.38</v>
      </c>
      <c r="BC2277">
        <f t="shared" si="770"/>
        <v>1.38E-2</v>
      </c>
      <c r="BE2277" s="1">
        <v>42832</v>
      </c>
      <c r="BF2277">
        <v>1.577</v>
      </c>
      <c r="BG2277">
        <f t="shared" si="771"/>
        <v>1.5769999999999999E-2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3">
        <f t="shared" ca="1" si="772"/>
        <v>48999</v>
      </c>
      <c r="B2278" s="20">
        <f t="shared" ca="1" si="761"/>
        <v>0</v>
      </c>
      <c r="C2278">
        <f t="shared" ca="1" si="774"/>
        <v>0</v>
      </c>
      <c r="D2278">
        <f t="shared" ca="1" si="764"/>
        <v>-8.3138888888888882</v>
      </c>
      <c r="E2278">
        <f t="shared" ca="1" si="765"/>
        <v>1.7859639999999999</v>
      </c>
      <c r="J2278">
        <f t="shared" ca="1" si="766"/>
        <v>127.79444444444445</v>
      </c>
      <c r="K2278">
        <f t="shared" ca="1" si="762"/>
        <v>1.7859639999999999</v>
      </c>
      <c r="P2278">
        <f t="shared" ca="1" si="767"/>
        <v>127.79444444444445</v>
      </c>
      <c r="Q2278">
        <f t="shared" ca="1" si="763"/>
        <v>1.7859639999999999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9"/>
      <c r="AH2278" s="27"/>
      <c r="AS2278" s="1">
        <v>42793</v>
      </c>
      <c r="AT2278">
        <v>0.74399999999999999</v>
      </c>
      <c r="AU2278">
        <f t="shared" si="768"/>
        <v>7.4399999999999996E-3</v>
      </c>
      <c r="AW2278" s="1">
        <v>42794</v>
      </c>
      <c r="AX2278">
        <v>0.85299999999999998</v>
      </c>
      <c r="AY2278">
        <f t="shared" si="769"/>
        <v>8.5299999999999994E-3</v>
      </c>
      <c r="BA2278" s="1">
        <v>42831</v>
      </c>
      <c r="BB2278">
        <v>1.3680000000000001</v>
      </c>
      <c r="BC2278">
        <f t="shared" si="770"/>
        <v>1.3680000000000001E-2</v>
      </c>
      <c r="BE2278" s="1">
        <v>42831</v>
      </c>
      <c r="BF2278">
        <v>1.5409999999999999</v>
      </c>
      <c r="BG2278">
        <f t="shared" si="771"/>
        <v>1.541E-2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3">
        <f t="shared" ca="1" si="772"/>
        <v>49002</v>
      </c>
      <c r="B2279" s="20">
        <f t="shared" ca="1" si="761"/>
        <v>0</v>
      </c>
      <c r="C2279">
        <f t="shared" ca="1" si="774"/>
        <v>0</v>
      </c>
      <c r="D2279">
        <f t="shared" ca="1" si="764"/>
        <v>-8.3222222222222229</v>
      </c>
      <c r="E2279">
        <f t="shared" ca="1" si="765"/>
        <v>1.7859639999999999</v>
      </c>
      <c r="J2279">
        <f t="shared" ca="1" si="766"/>
        <v>127.79444444444445</v>
      </c>
      <c r="K2279">
        <f t="shared" ca="1" si="762"/>
        <v>1.7859639999999999</v>
      </c>
      <c r="P2279">
        <f t="shared" ca="1" si="767"/>
        <v>127.79444444444445</v>
      </c>
      <c r="Q2279">
        <f t="shared" ca="1" si="763"/>
        <v>1.7859639999999999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9"/>
      <c r="AH2279" s="27"/>
      <c r="AS2279" s="1">
        <v>42790</v>
      </c>
      <c r="AT2279">
        <v>0.72599999999999998</v>
      </c>
      <c r="AU2279">
        <f t="shared" si="768"/>
        <v>7.26E-3</v>
      </c>
      <c r="AW2279" s="1">
        <v>42793</v>
      </c>
      <c r="AX2279">
        <v>0.82499999999999996</v>
      </c>
      <c r="AY2279">
        <f t="shared" si="769"/>
        <v>8.2500000000000004E-3</v>
      </c>
      <c r="BA2279" s="1">
        <v>42830</v>
      </c>
      <c r="BB2279">
        <v>1.357</v>
      </c>
      <c r="BC2279">
        <f t="shared" si="770"/>
        <v>1.357E-2</v>
      </c>
      <c r="BE2279" s="1">
        <v>42830</v>
      </c>
      <c r="BF2279">
        <v>1.5529999999999999</v>
      </c>
      <c r="BG2279">
        <f t="shared" si="771"/>
        <v>1.5529999999999999E-2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3">
        <f t="shared" ca="1" si="772"/>
        <v>49003</v>
      </c>
      <c r="B2280" s="20">
        <f t="shared" ca="1" si="761"/>
        <v>0</v>
      </c>
      <c r="C2280">
        <f t="shared" ca="1" si="774"/>
        <v>0</v>
      </c>
      <c r="D2280">
        <f t="shared" ca="1" si="764"/>
        <v>-8.3249999999999993</v>
      </c>
      <c r="E2280">
        <f t="shared" ca="1" si="765"/>
        <v>1.7859639999999999</v>
      </c>
      <c r="J2280">
        <f t="shared" ca="1" si="766"/>
        <v>127.79444444444445</v>
      </c>
      <c r="K2280">
        <f t="shared" ca="1" si="762"/>
        <v>1.7859639999999999</v>
      </c>
      <c r="P2280">
        <f t="shared" ca="1" si="767"/>
        <v>127.79444444444445</v>
      </c>
      <c r="Q2280">
        <f t="shared" ca="1" si="763"/>
        <v>1.7859639999999999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9"/>
      <c r="AH2280" s="27"/>
      <c r="AS2280" s="1">
        <v>42789</v>
      </c>
      <c r="AT2280">
        <v>0.72</v>
      </c>
      <c r="AU2280">
        <f t="shared" si="768"/>
        <v>7.1999999999999998E-3</v>
      </c>
      <c r="AW2280" s="1">
        <v>42790</v>
      </c>
      <c r="AX2280">
        <v>0.80300000000000005</v>
      </c>
      <c r="AY2280">
        <f t="shared" si="769"/>
        <v>8.0300000000000007E-3</v>
      </c>
      <c r="BA2280" s="1">
        <v>42829</v>
      </c>
      <c r="BB2280">
        <v>1.353</v>
      </c>
      <c r="BC2280">
        <f t="shared" si="770"/>
        <v>1.353E-2</v>
      </c>
      <c r="BE2280" s="1">
        <v>42829</v>
      </c>
      <c r="BF2280">
        <v>1.5629999999999999</v>
      </c>
      <c r="BG2280">
        <f t="shared" si="771"/>
        <v>1.5629999999999998E-2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3">
        <f t="shared" ca="1" si="772"/>
        <v>49004</v>
      </c>
      <c r="B2281" s="20">
        <f t="shared" ca="1" si="761"/>
        <v>0</v>
      </c>
      <c r="C2281">
        <f t="shared" ca="1" si="774"/>
        <v>0</v>
      </c>
      <c r="D2281">
        <f t="shared" ca="1" si="764"/>
        <v>-8.3277777777777775</v>
      </c>
      <c r="E2281">
        <f t="shared" ca="1" si="765"/>
        <v>1.7859639999999999</v>
      </c>
      <c r="J2281">
        <f t="shared" ca="1" si="766"/>
        <v>127.79444444444445</v>
      </c>
      <c r="K2281">
        <f t="shared" ca="1" si="762"/>
        <v>1.7859639999999999</v>
      </c>
      <c r="P2281">
        <f t="shared" ca="1" si="767"/>
        <v>127.79444444444445</v>
      </c>
      <c r="Q2281">
        <f t="shared" ca="1" si="763"/>
        <v>1.7859639999999999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9"/>
      <c r="AH2281" s="27"/>
      <c r="AS2281" s="1">
        <v>42788</v>
      </c>
      <c r="AT2281">
        <v>0.71099999999999997</v>
      </c>
      <c r="AU2281">
        <f t="shared" si="768"/>
        <v>7.11E-3</v>
      </c>
      <c r="AW2281" s="1">
        <v>42789</v>
      </c>
      <c r="AX2281">
        <v>0.80100000000000005</v>
      </c>
      <c r="AY2281">
        <f t="shared" si="769"/>
        <v>8.0099999999999998E-3</v>
      </c>
      <c r="BA2281" s="1">
        <v>42828</v>
      </c>
      <c r="BB2281">
        <v>1.355</v>
      </c>
      <c r="BC2281">
        <f t="shared" si="770"/>
        <v>1.355E-2</v>
      </c>
      <c r="BE2281" s="1">
        <v>42828</v>
      </c>
      <c r="BF2281">
        <v>1.554</v>
      </c>
      <c r="BG2281">
        <f t="shared" si="771"/>
        <v>1.554E-2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3">
        <f t="shared" ca="1" si="772"/>
        <v>49005</v>
      </c>
      <c r="B2282" s="20">
        <f t="shared" ca="1" si="761"/>
        <v>0</v>
      </c>
      <c r="C2282">
        <f t="shared" ca="1" si="774"/>
        <v>0</v>
      </c>
      <c r="D2282">
        <f t="shared" ca="1" si="764"/>
        <v>-8.3305555555555557</v>
      </c>
      <c r="E2282">
        <f t="shared" ca="1" si="765"/>
        <v>1.7859639999999999</v>
      </c>
      <c r="J2282">
        <f t="shared" ca="1" si="766"/>
        <v>127.79444444444445</v>
      </c>
      <c r="K2282">
        <f t="shared" ca="1" si="762"/>
        <v>1.7859639999999999</v>
      </c>
      <c r="P2282">
        <f t="shared" ca="1" si="767"/>
        <v>127.79444444444445</v>
      </c>
      <c r="Q2282">
        <f t="shared" ca="1" si="763"/>
        <v>1.7859639999999999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9"/>
      <c r="AH2282" s="27"/>
      <c r="AS2282" s="1">
        <v>42787</v>
      </c>
      <c r="AT2282">
        <v>0.71599999999999997</v>
      </c>
      <c r="AU2282">
        <f t="shared" si="768"/>
        <v>7.1599999999999997E-3</v>
      </c>
      <c r="AW2282" s="1">
        <v>42788</v>
      </c>
      <c r="AX2282">
        <v>0.8</v>
      </c>
      <c r="AY2282">
        <f t="shared" si="769"/>
        <v>8.0000000000000002E-3</v>
      </c>
      <c r="BA2282" s="1">
        <v>42825</v>
      </c>
      <c r="BB2282">
        <v>1.365</v>
      </c>
      <c r="BC2282">
        <f t="shared" si="770"/>
        <v>1.3650000000000001E-2</v>
      </c>
      <c r="BE2282" s="1">
        <v>42825</v>
      </c>
      <c r="BF2282">
        <v>1.5860000000000001</v>
      </c>
      <c r="BG2282">
        <f t="shared" si="771"/>
        <v>1.5859999999999999E-2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3">
        <f t="shared" ca="1" si="772"/>
        <v>49006</v>
      </c>
      <c r="B2283" s="20">
        <f t="shared" ca="1" si="761"/>
        <v>0</v>
      </c>
      <c r="C2283">
        <f t="shared" ca="1" si="774"/>
        <v>0</v>
      </c>
      <c r="D2283">
        <f t="shared" ca="1" si="764"/>
        <v>-8.3333333333333339</v>
      </c>
      <c r="E2283">
        <f t="shared" ca="1" si="765"/>
        <v>1.7859639999999999</v>
      </c>
      <c r="J2283">
        <f t="shared" ca="1" si="766"/>
        <v>127.79444444444445</v>
      </c>
      <c r="K2283">
        <f t="shared" ca="1" si="762"/>
        <v>1.7859639999999999</v>
      </c>
      <c r="P2283">
        <f t="shared" ca="1" si="767"/>
        <v>127.79444444444445</v>
      </c>
      <c r="Q2283">
        <f t="shared" ca="1" si="763"/>
        <v>1.7859639999999999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9"/>
      <c r="AH2283" s="27"/>
      <c r="AS2283" s="1">
        <v>42783</v>
      </c>
      <c r="AT2283">
        <v>0.69899999999999995</v>
      </c>
      <c r="AU2283">
        <f t="shared" si="768"/>
        <v>6.9899999999999997E-3</v>
      </c>
      <c r="AW2283" s="1">
        <v>42787</v>
      </c>
      <c r="AX2283">
        <v>0.80500000000000005</v>
      </c>
      <c r="AY2283">
        <f t="shared" si="769"/>
        <v>8.0499999999999999E-3</v>
      </c>
      <c r="BA2283" s="1">
        <v>42824</v>
      </c>
      <c r="BB2283">
        <v>1.361</v>
      </c>
      <c r="BC2283">
        <f t="shared" si="770"/>
        <v>1.3610000000000001E-2</v>
      </c>
      <c r="BE2283" s="1">
        <v>42824</v>
      </c>
      <c r="BF2283">
        <v>1.617</v>
      </c>
      <c r="BG2283">
        <f t="shared" si="771"/>
        <v>1.617E-2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3">
        <f t="shared" ca="1" si="772"/>
        <v>49009</v>
      </c>
      <c r="B2284" s="20">
        <f t="shared" ca="1" si="761"/>
        <v>0</v>
      </c>
      <c r="C2284">
        <f t="shared" ca="1" si="774"/>
        <v>0</v>
      </c>
      <c r="D2284">
        <f t="shared" ca="1" si="764"/>
        <v>-8.3416666666666668</v>
      </c>
      <c r="E2284">
        <f t="shared" ca="1" si="765"/>
        <v>1.7859639999999999</v>
      </c>
      <c r="J2284">
        <f t="shared" ca="1" si="766"/>
        <v>127.79444444444445</v>
      </c>
      <c r="K2284">
        <f t="shared" ca="1" si="762"/>
        <v>1.7859639999999999</v>
      </c>
      <c r="P2284">
        <f t="shared" ca="1" si="767"/>
        <v>127.79444444444445</v>
      </c>
      <c r="Q2284">
        <f t="shared" ca="1" si="763"/>
        <v>1.7859639999999999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9"/>
      <c r="AH2284" s="27"/>
      <c r="AS2284" s="1">
        <v>42782</v>
      </c>
      <c r="AT2284">
        <v>0.70399999999999996</v>
      </c>
      <c r="AU2284">
        <f t="shared" si="768"/>
        <v>7.0399999999999994E-3</v>
      </c>
      <c r="AW2284" s="1">
        <v>42783</v>
      </c>
      <c r="AX2284">
        <v>0.78400000000000003</v>
      </c>
      <c r="AY2284">
        <f t="shared" si="769"/>
        <v>7.8399999999999997E-3</v>
      </c>
      <c r="BA2284" s="1">
        <v>42823</v>
      </c>
      <c r="BB2284">
        <v>1.351</v>
      </c>
      <c r="BC2284">
        <f t="shared" si="770"/>
        <v>1.3509999999999999E-2</v>
      </c>
      <c r="BE2284" s="1">
        <v>42823</v>
      </c>
      <c r="BF2284">
        <v>1.5869</v>
      </c>
      <c r="BG2284">
        <f t="shared" si="771"/>
        <v>1.5869000000000001E-2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3">
        <f t="shared" ca="1" si="772"/>
        <v>49010</v>
      </c>
      <c r="B2285" s="20">
        <f t="shared" ca="1" si="761"/>
        <v>0</v>
      </c>
      <c r="C2285">
        <f t="shared" ca="1" si="774"/>
        <v>0</v>
      </c>
      <c r="D2285">
        <f t="shared" ca="1" si="764"/>
        <v>-8.344444444444445</v>
      </c>
      <c r="E2285">
        <f t="shared" ca="1" si="765"/>
        <v>1.7859639999999999</v>
      </c>
      <c r="J2285">
        <f t="shared" ca="1" si="766"/>
        <v>127.79444444444445</v>
      </c>
      <c r="K2285">
        <f t="shared" ca="1" si="762"/>
        <v>1.7859639999999999</v>
      </c>
      <c r="P2285">
        <f t="shared" ca="1" si="767"/>
        <v>127.79444444444445</v>
      </c>
      <c r="Q2285">
        <f t="shared" ca="1" si="763"/>
        <v>1.7859639999999999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9"/>
      <c r="AH2285" s="27"/>
      <c r="AS2285" s="1">
        <v>42781</v>
      </c>
      <c r="AT2285">
        <v>0.70899999999999996</v>
      </c>
      <c r="AU2285">
        <f t="shared" si="768"/>
        <v>7.0899999999999999E-3</v>
      </c>
      <c r="AW2285" s="1">
        <v>42782</v>
      </c>
      <c r="AX2285">
        <v>0.79600000000000004</v>
      </c>
      <c r="AY2285">
        <f t="shared" si="769"/>
        <v>7.9600000000000001E-3</v>
      </c>
      <c r="BA2285" s="1">
        <v>42822</v>
      </c>
      <c r="BB2285">
        <v>1.363</v>
      </c>
      <c r="BC2285">
        <f t="shared" si="770"/>
        <v>1.363E-2</v>
      </c>
      <c r="BE2285" s="1">
        <v>42822</v>
      </c>
      <c r="BF2285">
        <v>1.6087</v>
      </c>
      <c r="BG2285">
        <f t="shared" si="771"/>
        <v>1.6087000000000001E-2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3">
        <f t="shared" ca="1" si="772"/>
        <v>49011</v>
      </c>
      <c r="B2286" s="20">
        <f t="shared" ca="1" si="761"/>
        <v>0</v>
      </c>
      <c r="C2286">
        <f t="shared" ca="1" si="774"/>
        <v>0</v>
      </c>
      <c r="D2286">
        <f t="shared" ca="1" si="764"/>
        <v>-8.3472222222222214</v>
      </c>
      <c r="E2286">
        <f t="shared" ca="1" si="765"/>
        <v>1.7859639999999999</v>
      </c>
      <c r="J2286">
        <f t="shared" ca="1" si="766"/>
        <v>127.79444444444445</v>
      </c>
      <c r="K2286">
        <f t="shared" ca="1" si="762"/>
        <v>1.7859639999999999</v>
      </c>
      <c r="P2286">
        <f t="shared" ca="1" si="767"/>
        <v>127.79444444444445</v>
      </c>
      <c r="Q2286">
        <f t="shared" ca="1" si="763"/>
        <v>1.7859639999999999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9"/>
      <c r="AH2286" s="27"/>
      <c r="AS2286" s="1">
        <v>42780</v>
      </c>
      <c r="AT2286">
        <v>0.68899999999999995</v>
      </c>
      <c r="AU2286">
        <f t="shared" si="768"/>
        <v>6.8899999999999994E-3</v>
      </c>
      <c r="AW2286" s="1">
        <v>42781</v>
      </c>
      <c r="AX2286">
        <v>0.8</v>
      </c>
      <c r="AY2286">
        <f t="shared" si="769"/>
        <v>8.0000000000000002E-3</v>
      </c>
      <c r="BA2286" s="1">
        <v>42821</v>
      </c>
      <c r="BB2286">
        <v>1.347</v>
      </c>
      <c r="BC2286">
        <f t="shared" si="770"/>
        <v>1.3469999999999999E-2</v>
      </c>
      <c r="BE2286" s="1">
        <v>42821</v>
      </c>
      <c r="BF2286">
        <v>1.5671999999999999</v>
      </c>
      <c r="BG2286">
        <f t="shared" si="771"/>
        <v>1.5671999999999998E-2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3">
        <f t="shared" ca="1" si="772"/>
        <v>49012</v>
      </c>
      <c r="B2287" s="20">
        <f t="shared" ca="1" si="761"/>
        <v>0</v>
      </c>
      <c r="C2287">
        <f t="shared" ca="1" si="774"/>
        <v>0</v>
      </c>
      <c r="D2287">
        <f t="shared" ca="1" si="764"/>
        <v>-8.35</v>
      </c>
      <c r="E2287">
        <f t="shared" ca="1" si="765"/>
        <v>1.7859639999999999</v>
      </c>
      <c r="J2287">
        <f t="shared" ca="1" si="766"/>
        <v>127.79444444444445</v>
      </c>
      <c r="K2287">
        <f t="shared" ca="1" si="762"/>
        <v>1.7859639999999999</v>
      </c>
      <c r="P2287">
        <f t="shared" ca="1" si="767"/>
        <v>127.79444444444445</v>
      </c>
      <c r="Q2287">
        <f t="shared" ca="1" si="763"/>
        <v>1.7859639999999999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9"/>
      <c r="AH2287" s="27"/>
      <c r="AS2287" s="1">
        <v>42779</v>
      </c>
      <c r="AT2287">
        <v>0.68700000000000006</v>
      </c>
      <c r="AU2287">
        <f t="shared" si="768"/>
        <v>6.8700000000000002E-3</v>
      </c>
      <c r="AW2287" s="1">
        <v>42780</v>
      </c>
      <c r="AX2287">
        <v>0.77100000000000002</v>
      </c>
      <c r="AY2287">
        <f t="shared" si="769"/>
        <v>7.7099999999999998E-3</v>
      </c>
      <c r="BA2287" s="1">
        <v>42818</v>
      </c>
      <c r="BB2287">
        <v>1.361</v>
      </c>
      <c r="BC2287">
        <f t="shared" si="770"/>
        <v>1.3610000000000001E-2</v>
      </c>
      <c r="BE2287" s="1">
        <v>42818</v>
      </c>
      <c r="BF2287">
        <v>1.6028</v>
      </c>
      <c r="BG2287">
        <f t="shared" si="771"/>
        <v>1.6028000000000001E-2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3">
        <f t="shared" ca="1" si="772"/>
        <v>49013</v>
      </c>
      <c r="B2288" s="20">
        <f t="shared" ca="1" si="761"/>
        <v>0</v>
      </c>
      <c r="C2288">
        <f t="shared" ca="1" si="774"/>
        <v>0</v>
      </c>
      <c r="D2288">
        <f t="shared" ca="1" si="764"/>
        <v>-8.3527777777777779</v>
      </c>
      <c r="E2288">
        <f t="shared" ca="1" si="765"/>
        <v>1.7859639999999999</v>
      </c>
      <c r="J2288">
        <f t="shared" ca="1" si="766"/>
        <v>127.79444444444445</v>
      </c>
      <c r="K2288">
        <f t="shared" ca="1" si="762"/>
        <v>1.7859639999999999</v>
      </c>
      <c r="P2288">
        <f t="shared" ca="1" si="767"/>
        <v>127.79444444444445</v>
      </c>
      <c r="Q2288">
        <f t="shared" ca="1" si="763"/>
        <v>1.7859639999999999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9"/>
      <c r="AH2288" s="27"/>
      <c r="AS2288" s="1">
        <v>42776</v>
      </c>
      <c r="AT2288">
        <v>0.68600000000000005</v>
      </c>
      <c r="AU2288">
        <f t="shared" si="768"/>
        <v>6.8600000000000006E-3</v>
      </c>
      <c r="AW2288" s="1">
        <v>42779</v>
      </c>
      <c r="AX2288">
        <v>0.75800000000000001</v>
      </c>
      <c r="AY2288">
        <f t="shared" si="769"/>
        <v>7.5799999999999999E-3</v>
      </c>
      <c r="BA2288" s="1">
        <v>42817</v>
      </c>
      <c r="BB2288">
        <v>1.3520000000000001</v>
      </c>
      <c r="BC2288">
        <f t="shared" si="770"/>
        <v>1.3520000000000001E-2</v>
      </c>
      <c r="BE2288" s="1">
        <v>42817</v>
      </c>
      <c r="BF2288">
        <v>1.6120000000000001</v>
      </c>
      <c r="BG2288">
        <f t="shared" si="771"/>
        <v>1.6120000000000002E-2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3">
        <f t="shared" ca="1" si="772"/>
        <v>49016</v>
      </c>
      <c r="B2289" s="20">
        <f t="shared" ca="1" si="761"/>
        <v>0</v>
      </c>
      <c r="C2289">
        <f t="shared" ca="1" si="774"/>
        <v>0</v>
      </c>
      <c r="D2289">
        <f t="shared" ca="1" si="764"/>
        <v>-8.3611111111111107</v>
      </c>
      <c r="E2289">
        <f t="shared" ca="1" si="765"/>
        <v>1.7859639999999999</v>
      </c>
      <c r="J2289">
        <f t="shared" ca="1" si="766"/>
        <v>127.79444444444445</v>
      </c>
      <c r="K2289">
        <f t="shared" ca="1" si="762"/>
        <v>1.7859639999999999</v>
      </c>
      <c r="P2289">
        <f t="shared" ca="1" si="767"/>
        <v>127.79444444444445</v>
      </c>
      <c r="Q2289">
        <f t="shared" ca="1" si="763"/>
        <v>1.7859639999999999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9"/>
      <c r="AH2289" s="27"/>
      <c r="AS2289" s="1">
        <v>42775</v>
      </c>
      <c r="AT2289">
        <v>0.67200000000000004</v>
      </c>
      <c r="AU2289">
        <f t="shared" si="768"/>
        <v>6.7200000000000003E-3</v>
      </c>
      <c r="AW2289" s="1">
        <v>42776</v>
      </c>
      <c r="AX2289">
        <v>0.752</v>
      </c>
      <c r="AY2289">
        <f t="shared" si="769"/>
        <v>7.5199999999999998E-3</v>
      </c>
      <c r="BA2289" s="1">
        <v>42816</v>
      </c>
      <c r="BB2289">
        <v>1.347</v>
      </c>
      <c r="BC2289">
        <f t="shared" si="770"/>
        <v>1.3469999999999999E-2</v>
      </c>
      <c r="BE2289" s="1">
        <v>42816</v>
      </c>
      <c r="BF2289">
        <v>1.5680000000000001</v>
      </c>
      <c r="BG2289">
        <f t="shared" si="771"/>
        <v>1.5679999999999999E-2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3">
        <f t="shared" ca="1" si="772"/>
        <v>49017</v>
      </c>
      <c r="B2290" s="20">
        <f t="shared" ca="1" si="761"/>
        <v>0</v>
      </c>
      <c r="C2290">
        <f t="shared" ca="1" si="774"/>
        <v>0</v>
      </c>
      <c r="D2290">
        <f t="shared" ca="1" si="764"/>
        <v>-8.3638888888888889</v>
      </c>
      <c r="E2290">
        <f t="shared" ca="1" si="765"/>
        <v>1.7859639999999999</v>
      </c>
      <c r="J2290">
        <f t="shared" ca="1" si="766"/>
        <v>127.79444444444445</v>
      </c>
      <c r="K2290">
        <f t="shared" ca="1" si="762"/>
        <v>1.7859639999999999</v>
      </c>
      <c r="P2290">
        <f t="shared" ca="1" si="767"/>
        <v>127.79444444444445</v>
      </c>
      <c r="Q2290">
        <f t="shared" ca="1" si="763"/>
        <v>1.7859639999999999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9"/>
      <c r="AH2290" s="27"/>
      <c r="AS2290" s="1">
        <v>42774</v>
      </c>
      <c r="AT2290">
        <v>0.67</v>
      </c>
      <c r="AU2290">
        <f t="shared" si="768"/>
        <v>6.7000000000000002E-3</v>
      </c>
      <c r="AW2290" s="1">
        <v>42775</v>
      </c>
      <c r="AX2290">
        <v>0.74</v>
      </c>
      <c r="AY2290">
        <f t="shared" si="769"/>
        <v>7.4000000000000003E-3</v>
      </c>
      <c r="BA2290" s="1">
        <v>42815</v>
      </c>
      <c r="BB2290">
        <v>1.365</v>
      </c>
      <c r="BC2290">
        <f t="shared" si="770"/>
        <v>1.3650000000000001E-2</v>
      </c>
      <c r="BE2290" s="1">
        <v>42815</v>
      </c>
      <c r="BF2290">
        <v>1.5961000000000001</v>
      </c>
      <c r="BG2290">
        <f t="shared" si="771"/>
        <v>1.5960999999999999E-2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3">
        <f t="shared" ca="1" si="772"/>
        <v>49018</v>
      </c>
      <c r="B2291" s="20">
        <f t="shared" ca="1" si="761"/>
        <v>0</v>
      </c>
      <c r="C2291">
        <f t="shared" ca="1" si="774"/>
        <v>0</v>
      </c>
      <c r="D2291">
        <f t="shared" ca="1" si="764"/>
        <v>-8.3666666666666671</v>
      </c>
      <c r="E2291">
        <f t="shared" ca="1" si="765"/>
        <v>1.7859639999999999</v>
      </c>
      <c r="J2291">
        <f t="shared" ca="1" si="766"/>
        <v>127.79444444444445</v>
      </c>
      <c r="K2291">
        <f t="shared" ca="1" si="762"/>
        <v>1.7859639999999999</v>
      </c>
      <c r="P2291">
        <f t="shared" ca="1" si="767"/>
        <v>127.79444444444445</v>
      </c>
      <c r="Q2291">
        <f t="shared" ca="1" si="763"/>
        <v>1.7859639999999999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9"/>
      <c r="AH2291" s="27"/>
      <c r="AS2291" s="1">
        <v>42773</v>
      </c>
      <c r="AT2291">
        <v>0.67300000000000004</v>
      </c>
      <c r="AU2291">
        <f t="shared" si="768"/>
        <v>6.7300000000000007E-3</v>
      </c>
      <c r="AW2291" s="1">
        <v>42774</v>
      </c>
      <c r="AX2291">
        <v>0.73199999999999998</v>
      </c>
      <c r="AY2291">
        <f t="shared" si="769"/>
        <v>7.3200000000000001E-3</v>
      </c>
      <c r="BA2291" s="1">
        <v>42814</v>
      </c>
      <c r="BB2291">
        <v>1.371</v>
      </c>
      <c r="BC2291">
        <f t="shared" si="770"/>
        <v>1.371E-2</v>
      </c>
      <c r="BE2291" s="1">
        <v>42814</v>
      </c>
      <c r="BF2291">
        <v>1.6052</v>
      </c>
      <c r="BG2291">
        <f t="shared" si="771"/>
        <v>1.6052E-2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3">
        <f t="shared" ca="1" si="772"/>
        <v>49019</v>
      </c>
      <c r="B2292" s="20">
        <f t="shared" ca="1" si="761"/>
        <v>0</v>
      </c>
      <c r="C2292">
        <f t="shared" ca="1" si="774"/>
        <v>0</v>
      </c>
      <c r="D2292">
        <f t="shared" ca="1" si="764"/>
        <v>-8.3694444444444436</v>
      </c>
      <c r="E2292">
        <f t="shared" ca="1" si="765"/>
        <v>1.7859639999999999</v>
      </c>
      <c r="J2292">
        <f t="shared" ca="1" si="766"/>
        <v>127.79444444444445</v>
      </c>
      <c r="K2292">
        <f t="shared" ca="1" si="762"/>
        <v>1.7859639999999999</v>
      </c>
      <c r="P2292">
        <f t="shared" ca="1" si="767"/>
        <v>127.79444444444445</v>
      </c>
      <c r="Q2292">
        <f t="shared" ca="1" si="763"/>
        <v>1.7859639999999999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9"/>
      <c r="AH2292" s="27"/>
      <c r="AS2292" s="1">
        <v>42772</v>
      </c>
      <c r="AT2292">
        <v>0.66100000000000003</v>
      </c>
      <c r="AU2292">
        <f t="shared" si="768"/>
        <v>6.6100000000000004E-3</v>
      </c>
      <c r="AW2292" s="1">
        <v>42773</v>
      </c>
      <c r="AX2292">
        <v>0.73799999999999999</v>
      </c>
      <c r="AY2292">
        <f t="shared" si="769"/>
        <v>7.3800000000000003E-3</v>
      </c>
      <c r="BA2292" s="1">
        <v>42811</v>
      </c>
      <c r="BB2292">
        <v>1.371</v>
      </c>
      <c r="BC2292">
        <f t="shared" si="770"/>
        <v>1.371E-2</v>
      </c>
      <c r="BE2292" s="1">
        <v>42811</v>
      </c>
      <c r="BF2292">
        <v>1.6311</v>
      </c>
      <c r="BG2292">
        <f t="shared" si="771"/>
        <v>1.6310999999999999E-2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3">
        <f t="shared" ca="1" si="772"/>
        <v>49020</v>
      </c>
      <c r="B2293" s="20">
        <f t="shared" ca="1" si="761"/>
        <v>0</v>
      </c>
      <c r="C2293">
        <f t="shared" ca="1" si="774"/>
        <v>0</v>
      </c>
      <c r="D2293">
        <f t="shared" ca="1" si="764"/>
        <v>-8.3722222222222218</v>
      </c>
      <c r="E2293">
        <f t="shared" ca="1" si="765"/>
        <v>1.7859639999999999</v>
      </c>
      <c r="J2293">
        <f t="shared" ca="1" si="766"/>
        <v>127.79444444444445</v>
      </c>
      <c r="K2293">
        <f t="shared" ca="1" si="762"/>
        <v>1.7859639999999999</v>
      </c>
      <c r="P2293">
        <f t="shared" ca="1" si="767"/>
        <v>127.79444444444445</v>
      </c>
      <c r="Q2293">
        <f t="shared" ca="1" si="763"/>
        <v>1.7859639999999999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9"/>
      <c r="AH2293" s="27"/>
      <c r="AS2293" s="1">
        <v>42769</v>
      </c>
      <c r="AT2293">
        <v>0.67600000000000005</v>
      </c>
      <c r="AU2293">
        <f t="shared" si="768"/>
        <v>6.7600000000000004E-3</v>
      </c>
      <c r="AW2293" s="1">
        <v>42772</v>
      </c>
      <c r="AX2293">
        <v>0.72599999999999998</v>
      </c>
      <c r="AY2293">
        <f t="shared" si="769"/>
        <v>7.26E-3</v>
      </c>
      <c r="BA2293" s="1">
        <v>42810</v>
      </c>
      <c r="BB2293">
        <v>1.373</v>
      </c>
      <c r="BC2293">
        <f t="shared" si="770"/>
        <v>1.3729999999999999E-2</v>
      </c>
      <c r="BE2293" s="1">
        <v>42810</v>
      </c>
      <c r="BF2293">
        <v>1.6388</v>
      </c>
      <c r="BG2293">
        <f t="shared" si="771"/>
        <v>1.6388E-2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3">
        <f t="shared" ca="1" si="772"/>
        <v>49023</v>
      </c>
      <c r="B2294" s="20">
        <f t="shared" ca="1" si="761"/>
        <v>0</v>
      </c>
      <c r="C2294">
        <f t="shared" ca="1" si="774"/>
        <v>0</v>
      </c>
      <c r="D2294">
        <f t="shared" ca="1" si="764"/>
        <v>-8.3805555555555564</v>
      </c>
      <c r="E2294">
        <f t="shared" ca="1" si="765"/>
        <v>1.7859639999999999</v>
      </c>
      <c r="J2294">
        <f t="shared" ca="1" si="766"/>
        <v>127.79444444444445</v>
      </c>
      <c r="K2294">
        <f t="shared" ca="1" si="762"/>
        <v>1.7859639999999999</v>
      </c>
      <c r="P2294">
        <f t="shared" ca="1" si="767"/>
        <v>127.79444444444445</v>
      </c>
      <c r="Q2294">
        <f t="shared" ca="1" si="763"/>
        <v>1.7859639999999999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9"/>
      <c r="AH2294" s="27"/>
      <c r="AS2294" s="1">
        <v>42768</v>
      </c>
      <c r="AT2294">
        <v>0.68</v>
      </c>
      <c r="AU2294">
        <f t="shared" si="768"/>
        <v>6.8000000000000005E-3</v>
      </c>
      <c r="AW2294" s="1">
        <v>42769</v>
      </c>
      <c r="AX2294">
        <v>0.74199999999999999</v>
      </c>
      <c r="AY2294">
        <f t="shared" si="769"/>
        <v>7.4199999999999995E-3</v>
      </c>
      <c r="BA2294" s="1">
        <v>42809</v>
      </c>
      <c r="BB2294">
        <v>1.3594999999999999</v>
      </c>
      <c r="BC2294">
        <f t="shared" si="770"/>
        <v>1.3594999999999999E-2</v>
      </c>
      <c r="BE2294" s="1">
        <v>42809</v>
      </c>
      <c r="BF2294">
        <v>1.611</v>
      </c>
      <c r="BG2294">
        <f t="shared" si="771"/>
        <v>1.6109999999999999E-2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3">
        <f t="shared" ca="1" si="772"/>
        <v>49024</v>
      </c>
      <c r="B2295" s="20">
        <f t="shared" ca="1" si="761"/>
        <v>0</v>
      </c>
      <c r="C2295">
        <f t="shared" ca="1" si="774"/>
        <v>0</v>
      </c>
      <c r="D2295">
        <f t="shared" ca="1" si="764"/>
        <v>-8.3833333333333329</v>
      </c>
      <c r="E2295">
        <f t="shared" ca="1" si="765"/>
        <v>1.7859639999999999</v>
      </c>
      <c r="J2295">
        <f t="shared" ca="1" si="766"/>
        <v>127.79444444444445</v>
      </c>
      <c r="K2295">
        <f t="shared" ca="1" si="762"/>
        <v>1.7859639999999999</v>
      </c>
      <c r="P2295">
        <f t="shared" ca="1" si="767"/>
        <v>127.79444444444445</v>
      </c>
      <c r="Q2295">
        <f t="shared" ca="1" si="763"/>
        <v>1.7859639999999999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9"/>
      <c r="AH2295" s="27"/>
      <c r="AS2295" s="1">
        <v>42767</v>
      </c>
      <c r="AT2295">
        <v>0.67200000000000004</v>
      </c>
      <c r="AU2295">
        <f t="shared" si="768"/>
        <v>6.7200000000000003E-3</v>
      </c>
      <c r="AW2295" s="1">
        <v>42768</v>
      </c>
      <c r="AX2295">
        <v>0.75</v>
      </c>
      <c r="AY2295">
        <f t="shared" si="769"/>
        <v>7.4999999999999997E-3</v>
      </c>
      <c r="BA2295" s="1">
        <v>42808</v>
      </c>
      <c r="BB2295">
        <v>1.3884000000000001</v>
      </c>
      <c r="BC2295">
        <f t="shared" si="770"/>
        <v>1.3884000000000001E-2</v>
      </c>
      <c r="BE2295" s="1">
        <v>42808</v>
      </c>
      <c r="BF2295">
        <v>1.6943999999999999</v>
      </c>
      <c r="BG2295">
        <f t="shared" si="771"/>
        <v>1.6944000000000001E-2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3">
        <f t="shared" ca="1" si="772"/>
        <v>49025</v>
      </c>
      <c r="B2296" s="20">
        <f t="shared" ca="1" si="761"/>
        <v>0</v>
      </c>
      <c r="C2296">
        <f t="shared" ca="1" si="774"/>
        <v>0</v>
      </c>
      <c r="D2296">
        <f t="shared" ca="1" si="764"/>
        <v>-8.3861111111111111</v>
      </c>
      <c r="E2296">
        <f t="shared" ca="1" si="765"/>
        <v>1.7859639999999999</v>
      </c>
      <c r="J2296">
        <f t="shared" ca="1" si="766"/>
        <v>127.79444444444445</v>
      </c>
      <c r="K2296">
        <f t="shared" ca="1" si="762"/>
        <v>1.7859639999999999</v>
      </c>
      <c r="P2296">
        <f t="shared" ca="1" si="767"/>
        <v>127.79444444444445</v>
      </c>
      <c r="Q2296">
        <f t="shared" ca="1" si="763"/>
        <v>1.7859639999999999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9"/>
      <c r="AH2296" s="27"/>
      <c r="AS2296" s="1">
        <v>42766</v>
      </c>
      <c r="AT2296">
        <v>0.67500000000000004</v>
      </c>
      <c r="AU2296">
        <f t="shared" si="768"/>
        <v>6.7500000000000008E-3</v>
      </c>
      <c r="AW2296" s="1">
        <v>42767</v>
      </c>
      <c r="AX2296">
        <v>0.749</v>
      </c>
      <c r="AY2296">
        <f t="shared" si="769"/>
        <v>7.4900000000000001E-3</v>
      </c>
      <c r="BA2296" s="1">
        <v>42807</v>
      </c>
      <c r="BB2296">
        <v>1.3876999999999999</v>
      </c>
      <c r="BC2296">
        <f t="shared" si="770"/>
        <v>1.3876999999999999E-2</v>
      </c>
      <c r="BE2296" s="1">
        <v>42807</v>
      </c>
      <c r="BF2296">
        <v>1.69</v>
      </c>
      <c r="BG2296">
        <f t="shared" si="771"/>
        <v>1.6899999999999998E-2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3">
        <f t="shared" ca="1" si="772"/>
        <v>49026</v>
      </c>
      <c r="B2297" s="20">
        <f t="shared" ca="1" si="761"/>
        <v>0</v>
      </c>
      <c r="C2297">
        <f t="shared" ca="1" si="774"/>
        <v>0</v>
      </c>
      <c r="D2297">
        <f t="shared" ca="1" si="764"/>
        <v>-8.3888888888888893</v>
      </c>
      <c r="E2297">
        <f t="shared" ca="1" si="765"/>
        <v>1.7859639999999999</v>
      </c>
      <c r="J2297">
        <f t="shared" ca="1" si="766"/>
        <v>127.79444444444445</v>
      </c>
      <c r="K2297">
        <f t="shared" ca="1" si="762"/>
        <v>1.7859639999999999</v>
      </c>
      <c r="P2297">
        <f t="shared" ca="1" si="767"/>
        <v>127.79444444444445</v>
      </c>
      <c r="Q2297">
        <f t="shared" ca="1" si="763"/>
        <v>1.7859639999999999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9"/>
      <c r="AH2297" s="27"/>
      <c r="AS2297" s="1">
        <v>42765</v>
      </c>
      <c r="AT2297">
        <v>0.67400000000000004</v>
      </c>
      <c r="AU2297">
        <f t="shared" si="768"/>
        <v>6.7400000000000003E-3</v>
      </c>
      <c r="AW2297" s="1">
        <v>42766</v>
      </c>
      <c r="AX2297">
        <v>0.75</v>
      </c>
      <c r="AY2297">
        <f t="shared" si="769"/>
        <v>7.4999999999999997E-3</v>
      </c>
      <c r="BA2297" s="1">
        <v>42804</v>
      </c>
      <c r="BB2297">
        <v>1.3819999999999999</v>
      </c>
      <c r="BC2297">
        <f t="shared" si="770"/>
        <v>1.3819999999999999E-2</v>
      </c>
      <c r="BE2297" s="1">
        <v>42804</v>
      </c>
      <c r="BF2297">
        <v>1.653</v>
      </c>
      <c r="BG2297">
        <f t="shared" si="771"/>
        <v>1.653E-2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3">
        <f t="shared" ca="1" si="772"/>
        <v>49027</v>
      </c>
      <c r="B2298" s="20">
        <f t="shared" ca="1" si="761"/>
        <v>0</v>
      </c>
      <c r="C2298">
        <f t="shared" ca="1" si="774"/>
        <v>0</v>
      </c>
      <c r="D2298">
        <f t="shared" ca="1" si="764"/>
        <v>-8.3916666666666675</v>
      </c>
      <c r="E2298">
        <f t="shared" ca="1" si="765"/>
        <v>1.7859639999999999</v>
      </c>
      <c r="J2298">
        <f t="shared" ca="1" si="766"/>
        <v>127.79444444444445</v>
      </c>
      <c r="K2298">
        <f t="shared" ca="1" si="762"/>
        <v>1.7859639999999999</v>
      </c>
      <c r="P2298">
        <f t="shared" ca="1" si="767"/>
        <v>127.79444444444445</v>
      </c>
      <c r="Q2298">
        <f t="shared" ca="1" si="763"/>
        <v>1.7859639999999999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9"/>
      <c r="AH2298" s="27"/>
      <c r="AS2298" s="1">
        <v>42762</v>
      </c>
      <c r="AT2298">
        <v>0.68400000000000005</v>
      </c>
      <c r="AU2298">
        <f t="shared" si="768"/>
        <v>6.8400000000000006E-3</v>
      </c>
      <c r="AW2298" s="1">
        <v>42765</v>
      </c>
      <c r="AX2298">
        <v>0.74399999999999999</v>
      </c>
      <c r="AY2298">
        <f t="shared" si="769"/>
        <v>7.4399999999999996E-3</v>
      </c>
      <c r="BA2298" s="1">
        <v>42803</v>
      </c>
      <c r="BB2298">
        <v>1.3704000000000001</v>
      </c>
      <c r="BC2298">
        <f t="shared" si="770"/>
        <v>1.3704000000000001E-2</v>
      </c>
      <c r="BE2298" s="1">
        <v>42803</v>
      </c>
      <c r="BF2298">
        <v>1.6645000000000001</v>
      </c>
      <c r="BG2298">
        <f t="shared" si="771"/>
        <v>1.6645E-2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3">
        <f t="shared" ca="1" si="772"/>
        <v>49030</v>
      </c>
      <c r="B2299" s="20">
        <f t="shared" ca="1" si="761"/>
        <v>0</v>
      </c>
      <c r="C2299">
        <f t="shared" ca="1" si="774"/>
        <v>0</v>
      </c>
      <c r="D2299">
        <f t="shared" ca="1" si="764"/>
        <v>-8.4</v>
      </c>
      <c r="E2299">
        <f t="shared" ca="1" si="765"/>
        <v>1.7859639999999999</v>
      </c>
      <c r="J2299">
        <f t="shared" ca="1" si="766"/>
        <v>127.79444444444445</v>
      </c>
      <c r="K2299">
        <f t="shared" ca="1" si="762"/>
        <v>1.7859639999999999</v>
      </c>
      <c r="P2299">
        <f t="shared" ca="1" si="767"/>
        <v>127.79444444444445</v>
      </c>
      <c r="Q2299">
        <f t="shared" ca="1" si="763"/>
        <v>1.7859639999999999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9"/>
      <c r="AH2299" s="27"/>
      <c r="AS2299" s="1">
        <v>42761</v>
      </c>
      <c r="AT2299">
        <v>0.68</v>
      </c>
      <c r="AU2299">
        <f t="shared" si="768"/>
        <v>6.8000000000000005E-3</v>
      </c>
      <c r="AW2299" s="1">
        <v>42762</v>
      </c>
      <c r="AX2299">
        <v>0.75700000000000001</v>
      </c>
      <c r="AY2299">
        <f t="shared" si="769"/>
        <v>7.5700000000000003E-3</v>
      </c>
      <c r="BA2299" s="1">
        <v>42802</v>
      </c>
      <c r="BB2299">
        <v>1.3692</v>
      </c>
      <c r="BC2299">
        <f t="shared" si="770"/>
        <v>1.3691999999999999E-2</v>
      </c>
      <c r="BE2299" s="1">
        <v>42802</v>
      </c>
      <c r="BF2299">
        <v>1.6518999999999999</v>
      </c>
      <c r="BG2299">
        <f t="shared" si="771"/>
        <v>1.6518999999999999E-2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3">
        <f t="shared" ca="1" si="772"/>
        <v>49031</v>
      </c>
      <c r="B2300" s="20">
        <f t="shared" ca="1" si="761"/>
        <v>0</v>
      </c>
      <c r="C2300">
        <f t="shared" ca="1" si="774"/>
        <v>0</v>
      </c>
      <c r="D2300">
        <f t="shared" ca="1" si="764"/>
        <v>-8.4027777777777786</v>
      </c>
      <c r="E2300">
        <f t="shared" ca="1" si="765"/>
        <v>1.7859639999999999</v>
      </c>
      <c r="J2300">
        <f t="shared" ca="1" si="766"/>
        <v>127.79444444444445</v>
      </c>
      <c r="K2300">
        <f t="shared" ca="1" si="762"/>
        <v>1.7859639999999999</v>
      </c>
      <c r="P2300">
        <f t="shared" ca="1" si="767"/>
        <v>127.79444444444445</v>
      </c>
      <c r="Q2300">
        <f t="shared" ca="1" si="763"/>
        <v>1.7859639999999999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9"/>
      <c r="AH2300" s="27"/>
      <c r="AS2300" s="1">
        <v>42760</v>
      </c>
      <c r="AT2300">
        <v>0.68200000000000005</v>
      </c>
      <c r="AU2300">
        <f t="shared" si="768"/>
        <v>6.8200000000000005E-3</v>
      </c>
      <c r="AW2300" s="1">
        <v>42761</v>
      </c>
      <c r="AX2300">
        <v>0.753</v>
      </c>
      <c r="AY2300">
        <f t="shared" si="769"/>
        <v>7.5300000000000002E-3</v>
      </c>
      <c r="BA2300" s="1">
        <v>42801</v>
      </c>
      <c r="BB2300">
        <v>1.3367</v>
      </c>
      <c r="BC2300">
        <f t="shared" si="770"/>
        <v>1.3367E-2</v>
      </c>
      <c r="BE2300" s="1">
        <v>42801</v>
      </c>
      <c r="BF2300">
        <v>1.6137999999999999</v>
      </c>
      <c r="BG2300">
        <f t="shared" si="771"/>
        <v>1.6138E-2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3">
        <f t="shared" ca="1" si="772"/>
        <v>49032</v>
      </c>
      <c r="B2301" s="20">
        <f t="shared" ca="1" si="761"/>
        <v>0</v>
      </c>
      <c r="C2301">
        <f t="shared" ca="1" si="774"/>
        <v>0</v>
      </c>
      <c r="D2301">
        <f t="shared" ca="1" si="764"/>
        <v>-8.405555555555555</v>
      </c>
      <c r="E2301">
        <f t="shared" ca="1" si="765"/>
        <v>1.7859639999999999</v>
      </c>
      <c r="J2301">
        <f t="shared" ca="1" si="766"/>
        <v>127.79444444444445</v>
      </c>
      <c r="K2301">
        <f t="shared" ca="1" si="762"/>
        <v>1.7859639999999999</v>
      </c>
      <c r="P2301">
        <f t="shared" ca="1" si="767"/>
        <v>127.79444444444445</v>
      </c>
      <c r="Q2301">
        <f t="shared" ca="1" si="763"/>
        <v>1.7859639999999999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9"/>
      <c r="AH2301" s="27"/>
      <c r="AS2301" s="1">
        <v>42759</v>
      </c>
      <c r="AT2301">
        <v>0.67300000000000004</v>
      </c>
      <c r="AU2301">
        <f t="shared" si="768"/>
        <v>6.7300000000000007E-3</v>
      </c>
      <c r="AW2301" s="1">
        <v>42760</v>
      </c>
      <c r="AX2301">
        <v>0.753</v>
      </c>
      <c r="AY2301">
        <f t="shared" si="769"/>
        <v>7.5300000000000002E-3</v>
      </c>
      <c r="BA2301" s="1">
        <v>42800</v>
      </c>
      <c r="BB2301">
        <v>1.3312999999999999</v>
      </c>
      <c r="BC2301">
        <f t="shared" si="770"/>
        <v>1.3312999999999998E-2</v>
      </c>
      <c r="BE2301" s="1">
        <v>42800</v>
      </c>
      <c r="BF2301">
        <v>1.6086</v>
      </c>
      <c r="BG2301">
        <f t="shared" si="771"/>
        <v>1.6086E-2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3">
        <f t="shared" ca="1" si="772"/>
        <v>49033</v>
      </c>
      <c r="B2302" s="20">
        <f t="shared" ca="1" si="761"/>
        <v>0</v>
      </c>
      <c r="C2302">
        <f t="shared" ca="1" si="774"/>
        <v>0</v>
      </c>
      <c r="D2302">
        <f t="shared" ca="1" si="764"/>
        <v>-8.4083333333333332</v>
      </c>
      <c r="E2302">
        <f t="shared" ca="1" si="765"/>
        <v>1.7859639999999999</v>
      </c>
      <c r="J2302">
        <f t="shared" ca="1" si="766"/>
        <v>127.79444444444445</v>
      </c>
      <c r="K2302">
        <f t="shared" ca="1" si="762"/>
        <v>1.7859639999999999</v>
      </c>
      <c r="P2302">
        <f t="shared" ca="1" si="767"/>
        <v>127.79444444444445</v>
      </c>
      <c r="Q2302">
        <f t="shared" ca="1" si="763"/>
        <v>1.7859639999999999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9"/>
      <c r="AH2302" s="27"/>
      <c r="AS2302" s="1">
        <v>42758</v>
      </c>
      <c r="AT2302">
        <v>0.67100000000000004</v>
      </c>
      <c r="AU2302">
        <f t="shared" si="768"/>
        <v>6.7100000000000007E-3</v>
      </c>
      <c r="AW2302" s="1">
        <v>42759</v>
      </c>
      <c r="AX2302">
        <v>0.74399999999999999</v>
      </c>
      <c r="AY2302">
        <f t="shared" si="769"/>
        <v>7.4399999999999996E-3</v>
      </c>
      <c r="BA2302" s="1">
        <v>42797</v>
      </c>
      <c r="BB2302">
        <v>1.3608</v>
      </c>
      <c r="BC2302">
        <f t="shared" si="770"/>
        <v>1.3608E-2</v>
      </c>
      <c r="BE2302" s="1">
        <v>42797</v>
      </c>
      <c r="BF2302">
        <v>1.6358999999999999</v>
      </c>
      <c r="BG2302">
        <f t="shared" si="771"/>
        <v>1.6358999999999999E-2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3">
        <f t="shared" ca="1" si="772"/>
        <v>49034</v>
      </c>
      <c r="B2303" s="20">
        <f t="shared" ca="1" si="761"/>
        <v>0</v>
      </c>
      <c r="C2303">
        <f t="shared" ca="1" si="774"/>
        <v>0</v>
      </c>
      <c r="D2303">
        <f t="shared" ca="1" si="764"/>
        <v>-8.4111111111111114</v>
      </c>
      <c r="E2303">
        <f t="shared" ca="1" si="765"/>
        <v>1.7859639999999999</v>
      </c>
      <c r="J2303">
        <f t="shared" ca="1" si="766"/>
        <v>127.79444444444445</v>
      </c>
      <c r="K2303">
        <f t="shared" ca="1" si="762"/>
        <v>1.7859639999999999</v>
      </c>
      <c r="P2303">
        <f t="shared" ca="1" si="767"/>
        <v>127.79444444444445</v>
      </c>
      <c r="Q2303">
        <f t="shared" ca="1" si="763"/>
        <v>1.7859639999999999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9"/>
      <c r="AH2303" s="27"/>
      <c r="AS2303" s="1">
        <v>42755</v>
      </c>
      <c r="AT2303">
        <v>0.66700000000000004</v>
      </c>
      <c r="AU2303">
        <f t="shared" si="768"/>
        <v>6.6700000000000006E-3</v>
      </c>
      <c r="AW2303" s="1">
        <v>42758</v>
      </c>
      <c r="AX2303">
        <v>0.73099999999999998</v>
      </c>
      <c r="AY2303">
        <f t="shared" si="769"/>
        <v>7.3099999999999997E-3</v>
      </c>
      <c r="BA2303" s="1">
        <v>42796</v>
      </c>
      <c r="BB2303">
        <v>1.3508</v>
      </c>
      <c r="BC2303">
        <f t="shared" si="770"/>
        <v>1.3507999999999999E-2</v>
      </c>
      <c r="BE2303" s="1">
        <v>42796</v>
      </c>
      <c r="BF2303">
        <v>1.6259999999999999</v>
      </c>
      <c r="BG2303">
        <f t="shared" si="771"/>
        <v>1.626E-2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3">
        <f t="shared" ca="1" si="772"/>
        <v>49037</v>
      </c>
      <c r="B2304" s="20">
        <f t="shared" ca="1" si="761"/>
        <v>0</v>
      </c>
      <c r="C2304">
        <f t="shared" ca="1" si="774"/>
        <v>0</v>
      </c>
      <c r="D2304">
        <f t="shared" ca="1" si="764"/>
        <v>-8.4194444444444443</v>
      </c>
      <c r="E2304">
        <f t="shared" ca="1" si="765"/>
        <v>1.7859639999999999</v>
      </c>
      <c r="J2304">
        <f t="shared" ca="1" si="766"/>
        <v>127.79444444444445</v>
      </c>
      <c r="K2304">
        <f t="shared" ca="1" si="762"/>
        <v>1.7859639999999999</v>
      </c>
      <c r="P2304">
        <f t="shared" ca="1" si="767"/>
        <v>127.79444444444445</v>
      </c>
      <c r="Q2304">
        <f t="shared" ca="1" si="763"/>
        <v>1.7859639999999999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9"/>
      <c r="AH2304" s="27"/>
      <c r="AS2304" s="1">
        <v>42754</v>
      </c>
      <c r="AT2304">
        <v>0.67100000000000004</v>
      </c>
      <c r="AU2304">
        <f t="shared" si="768"/>
        <v>6.7100000000000007E-3</v>
      </c>
      <c r="AW2304" s="1">
        <v>42755</v>
      </c>
      <c r="AX2304">
        <v>0.73699999999999999</v>
      </c>
      <c r="AY2304">
        <f t="shared" si="769"/>
        <v>7.3699999999999998E-3</v>
      </c>
      <c r="BA2304" s="1">
        <v>42795</v>
      </c>
      <c r="BB2304">
        <v>1.337</v>
      </c>
      <c r="BC2304">
        <f t="shared" si="770"/>
        <v>1.337E-2</v>
      </c>
      <c r="BE2304" s="1">
        <v>42795</v>
      </c>
      <c r="BF2304">
        <v>1.6</v>
      </c>
      <c r="BG2304">
        <f t="shared" si="771"/>
        <v>1.6E-2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3">
        <f t="shared" ca="1" si="772"/>
        <v>49038</v>
      </c>
      <c r="B2305" s="20">
        <f t="shared" ca="1" si="761"/>
        <v>0</v>
      </c>
      <c r="C2305">
        <f t="shared" ca="1" si="774"/>
        <v>0</v>
      </c>
      <c r="D2305">
        <f t="shared" ca="1" si="764"/>
        <v>-8.4222222222222225</v>
      </c>
      <c r="E2305">
        <f t="shared" ca="1" si="765"/>
        <v>1.7859639999999999</v>
      </c>
      <c r="J2305">
        <f t="shared" ca="1" si="766"/>
        <v>127.79444444444445</v>
      </c>
      <c r="K2305">
        <f t="shared" ca="1" si="762"/>
        <v>1.7859639999999999</v>
      </c>
      <c r="P2305">
        <f t="shared" ca="1" si="767"/>
        <v>127.79444444444445</v>
      </c>
      <c r="Q2305">
        <f t="shared" ca="1" si="763"/>
        <v>1.7859639999999999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9"/>
      <c r="AH2305" s="27"/>
      <c r="AS2305" s="1">
        <v>42753</v>
      </c>
      <c r="AT2305">
        <v>0.67200000000000004</v>
      </c>
      <c r="AU2305">
        <f t="shared" si="768"/>
        <v>6.7200000000000003E-3</v>
      </c>
      <c r="AW2305" s="1">
        <v>42754</v>
      </c>
      <c r="AX2305">
        <v>0.73899999999999999</v>
      </c>
      <c r="AY2305">
        <f t="shared" si="769"/>
        <v>7.3899999999999999E-3</v>
      </c>
      <c r="BA2305" s="1">
        <v>42794</v>
      </c>
      <c r="BB2305">
        <v>1.3262</v>
      </c>
      <c r="BC2305">
        <f t="shared" si="770"/>
        <v>1.3262000000000001E-2</v>
      </c>
      <c r="BE2305" s="1">
        <v>42794</v>
      </c>
      <c r="BF2305">
        <v>1.6004</v>
      </c>
      <c r="BG2305">
        <f t="shared" si="771"/>
        <v>1.6004000000000001E-2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3">
        <f t="shared" ca="1" si="772"/>
        <v>49039</v>
      </c>
      <c r="B2306" s="20">
        <f t="shared" ca="1" si="761"/>
        <v>0</v>
      </c>
      <c r="C2306">
        <f t="shared" ca="1" si="774"/>
        <v>0</v>
      </c>
      <c r="D2306">
        <f t="shared" ca="1" si="764"/>
        <v>-8.4250000000000007</v>
      </c>
      <c r="E2306">
        <f t="shared" ca="1" si="765"/>
        <v>1.7859639999999999</v>
      </c>
      <c r="J2306">
        <f t="shared" ca="1" si="766"/>
        <v>127.79444444444445</v>
      </c>
      <c r="K2306">
        <f t="shared" ca="1" si="762"/>
        <v>1.7859639999999999</v>
      </c>
      <c r="P2306">
        <f t="shared" ca="1" si="767"/>
        <v>127.79444444444445</v>
      </c>
      <c r="Q2306">
        <f t="shared" ca="1" si="763"/>
        <v>1.7859639999999999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9"/>
      <c r="AH2306" s="27"/>
      <c r="AS2306" s="1">
        <v>42752</v>
      </c>
      <c r="AT2306">
        <v>0.67</v>
      </c>
      <c r="AU2306">
        <f t="shared" si="768"/>
        <v>6.7000000000000002E-3</v>
      </c>
      <c r="AW2306" s="1">
        <v>42753</v>
      </c>
      <c r="AX2306">
        <v>0.72799999999999998</v>
      </c>
      <c r="AY2306">
        <f t="shared" si="769"/>
        <v>7.28E-3</v>
      </c>
      <c r="BA2306" s="1">
        <v>42793</v>
      </c>
      <c r="BB2306">
        <v>1.2869999999999999</v>
      </c>
      <c r="BC2306">
        <f t="shared" si="770"/>
        <v>1.2869999999999999E-2</v>
      </c>
      <c r="BE2306" s="1">
        <v>42793</v>
      </c>
      <c r="BF2306">
        <v>1.53</v>
      </c>
      <c r="BG2306">
        <f t="shared" si="771"/>
        <v>1.5300000000000001E-2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3">
        <f t="shared" ca="1" si="772"/>
        <v>49040</v>
      </c>
      <c r="B2307" s="20">
        <f t="shared" ca="1" si="761"/>
        <v>0</v>
      </c>
      <c r="C2307">
        <f t="shared" ca="1" si="774"/>
        <v>0</v>
      </c>
      <c r="D2307">
        <f t="shared" ca="1" si="764"/>
        <v>-8.4277777777777771</v>
      </c>
      <c r="E2307">
        <f t="shared" ca="1" si="765"/>
        <v>1.7859639999999999</v>
      </c>
      <c r="J2307">
        <f t="shared" ca="1" si="766"/>
        <v>127.79444444444445</v>
      </c>
      <c r="K2307">
        <f t="shared" ca="1" si="762"/>
        <v>1.7859639999999999</v>
      </c>
      <c r="P2307">
        <f t="shared" ca="1" si="767"/>
        <v>127.79444444444445</v>
      </c>
      <c r="Q2307">
        <f t="shared" ca="1" si="763"/>
        <v>1.7859639999999999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9"/>
      <c r="AH2307" s="27"/>
      <c r="AS2307" s="1">
        <v>42748</v>
      </c>
      <c r="AT2307">
        <v>0.66800000000000004</v>
      </c>
      <c r="AU2307">
        <f t="shared" si="768"/>
        <v>6.6800000000000002E-3</v>
      </c>
      <c r="AW2307" s="1">
        <v>42752</v>
      </c>
      <c r="AX2307">
        <v>0.70899999999999996</v>
      </c>
      <c r="AY2307">
        <f t="shared" si="769"/>
        <v>7.0899999999999999E-3</v>
      </c>
      <c r="BA2307" s="1">
        <v>42790</v>
      </c>
      <c r="BB2307">
        <v>1.2669999999999999</v>
      </c>
      <c r="BC2307">
        <f t="shared" si="770"/>
        <v>1.2669999999999999E-2</v>
      </c>
      <c r="BE2307" s="1">
        <v>42790</v>
      </c>
      <c r="BF2307">
        <v>1.484</v>
      </c>
      <c r="BG2307">
        <f t="shared" si="771"/>
        <v>1.4839999999999999E-2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3">
        <f t="shared" ca="1" si="772"/>
        <v>49041</v>
      </c>
      <c r="B2308" s="20">
        <f t="shared" ca="1" si="761"/>
        <v>0</v>
      </c>
      <c r="C2308">
        <f t="shared" ca="1" si="774"/>
        <v>0</v>
      </c>
      <c r="D2308">
        <f t="shared" ca="1" si="764"/>
        <v>-8.4305555555555554</v>
      </c>
      <c r="E2308">
        <f t="shared" ca="1" si="765"/>
        <v>1.7859639999999999</v>
      </c>
      <c r="J2308">
        <f t="shared" ca="1" si="766"/>
        <v>127.79444444444445</v>
      </c>
      <c r="K2308">
        <f t="shared" ca="1" si="762"/>
        <v>1.7859639999999999</v>
      </c>
      <c r="P2308">
        <f t="shared" ca="1" si="767"/>
        <v>127.79444444444445</v>
      </c>
      <c r="Q2308">
        <f t="shared" ca="1" si="763"/>
        <v>1.7859639999999999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9"/>
      <c r="AH2308" s="27"/>
      <c r="AS2308" s="1">
        <v>42747</v>
      </c>
      <c r="AT2308">
        <v>0.66300000000000003</v>
      </c>
      <c r="AU2308">
        <f t="shared" si="768"/>
        <v>6.6300000000000005E-3</v>
      </c>
      <c r="AW2308" s="1">
        <v>42748</v>
      </c>
      <c r="AX2308">
        <v>0.72399999999999998</v>
      </c>
      <c r="AY2308">
        <f t="shared" si="769"/>
        <v>7.2399999999999999E-3</v>
      </c>
      <c r="BA2308" s="1">
        <v>42789</v>
      </c>
      <c r="BB2308">
        <v>1.2670999999999999</v>
      </c>
      <c r="BC2308">
        <f t="shared" si="770"/>
        <v>1.2670999999999998E-2</v>
      </c>
      <c r="BE2308" s="1">
        <v>42789</v>
      </c>
      <c r="BF2308">
        <v>1.5065999999999999</v>
      </c>
      <c r="BG2308">
        <f t="shared" si="771"/>
        <v>1.5066E-2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3">
        <f t="shared" ca="1" si="772"/>
        <v>49044</v>
      </c>
      <c r="B2309" s="20">
        <f t="shared" ca="1" si="761"/>
        <v>0</v>
      </c>
      <c r="C2309">
        <f t="shared" ca="1" si="774"/>
        <v>0</v>
      </c>
      <c r="D2309">
        <f t="shared" ca="1" si="764"/>
        <v>-8.4388888888888882</v>
      </c>
      <c r="E2309">
        <f t="shared" ca="1" si="765"/>
        <v>1.7859639999999999</v>
      </c>
      <c r="J2309">
        <f t="shared" ca="1" si="766"/>
        <v>127.79444444444445</v>
      </c>
      <c r="K2309">
        <f t="shared" ca="1" si="762"/>
        <v>1.7859639999999999</v>
      </c>
      <c r="P2309">
        <f t="shared" ca="1" si="767"/>
        <v>127.79444444444445</v>
      </c>
      <c r="Q2309">
        <f t="shared" ca="1" si="763"/>
        <v>1.7859639999999999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9"/>
      <c r="AH2309" s="27"/>
      <c r="AS2309" s="1">
        <v>42746</v>
      </c>
      <c r="AT2309">
        <v>0.66100000000000003</v>
      </c>
      <c r="AU2309">
        <f t="shared" si="768"/>
        <v>6.6100000000000004E-3</v>
      </c>
      <c r="AW2309" s="1">
        <v>42747</v>
      </c>
      <c r="AX2309">
        <v>0.71599999999999997</v>
      </c>
      <c r="AY2309">
        <f t="shared" si="769"/>
        <v>7.1599999999999997E-3</v>
      </c>
      <c r="BA2309" s="1">
        <v>42788</v>
      </c>
      <c r="BB2309">
        <v>1.2814000000000001</v>
      </c>
      <c r="BC2309">
        <f t="shared" si="770"/>
        <v>1.2814000000000001E-2</v>
      </c>
      <c r="BE2309" s="1">
        <v>42788</v>
      </c>
      <c r="BF2309">
        <v>1.5313000000000001</v>
      </c>
      <c r="BG2309">
        <f t="shared" si="771"/>
        <v>1.5313E-2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3">
        <f t="shared" ca="1" si="772"/>
        <v>49045</v>
      </c>
      <c r="B2310" s="20">
        <f t="shared" ca="1" si="761"/>
        <v>0</v>
      </c>
      <c r="C2310">
        <f t="shared" ca="1" si="774"/>
        <v>0</v>
      </c>
      <c r="D2310">
        <f t="shared" ca="1" si="764"/>
        <v>-8.4416666666666664</v>
      </c>
      <c r="E2310">
        <f t="shared" ca="1" si="765"/>
        <v>1.7859639999999999</v>
      </c>
      <c r="J2310">
        <f t="shared" ca="1" si="766"/>
        <v>127.79444444444445</v>
      </c>
      <c r="K2310">
        <f t="shared" ca="1" si="762"/>
        <v>1.7859639999999999</v>
      </c>
      <c r="P2310">
        <f t="shared" ca="1" si="767"/>
        <v>127.79444444444445</v>
      </c>
      <c r="Q2310">
        <f t="shared" ca="1" si="763"/>
        <v>1.7859639999999999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9"/>
      <c r="AH2310" s="27"/>
      <c r="AS2310" s="1">
        <v>42745</v>
      </c>
      <c r="AT2310">
        <v>0.65900000000000003</v>
      </c>
      <c r="AU2310">
        <f t="shared" si="768"/>
        <v>6.5900000000000004E-3</v>
      </c>
      <c r="AW2310" s="1">
        <v>42746</v>
      </c>
      <c r="AX2310">
        <v>0.71499999999999997</v>
      </c>
      <c r="AY2310">
        <f t="shared" si="769"/>
        <v>7.1500000000000001E-3</v>
      </c>
      <c r="BA2310" s="1">
        <v>42787</v>
      </c>
      <c r="BB2310">
        <v>1.294</v>
      </c>
      <c r="BC2310">
        <f t="shared" si="770"/>
        <v>1.294E-2</v>
      </c>
      <c r="BE2310" s="1">
        <v>42787</v>
      </c>
      <c r="BF2310">
        <v>1.5429999999999999</v>
      </c>
      <c r="BG2310">
        <f t="shared" si="771"/>
        <v>1.5429999999999999E-2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3">
        <f t="shared" ca="1" si="772"/>
        <v>49046</v>
      </c>
      <c r="B2311" s="20">
        <f t="shared" ca="1" si="761"/>
        <v>0</v>
      </c>
      <c r="C2311">
        <f t="shared" ca="1" si="774"/>
        <v>0</v>
      </c>
      <c r="D2311">
        <f t="shared" ca="1" si="764"/>
        <v>-8.4444444444444446</v>
      </c>
      <c r="E2311">
        <f t="shared" ca="1" si="765"/>
        <v>1.7859639999999999</v>
      </c>
      <c r="J2311">
        <f t="shared" ca="1" si="766"/>
        <v>127.79444444444445</v>
      </c>
      <c r="K2311">
        <f t="shared" ca="1" si="762"/>
        <v>1.7859639999999999</v>
      </c>
      <c r="P2311">
        <f t="shared" ca="1" si="767"/>
        <v>127.79444444444445</v>
      </c>
      <c r="Q2311">
        <f t="shared" ca="1" si="763"/>
        <v>1.7859639999999999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9"/>
      <c r="AH2311" s="27"/>
      <c r="AS2311" s="1">
        <v>42744</v>
      </c>
      <c r="AT2311">
        <v>0.65600000000000003</v>
      </c>
      <c r="AU2311">
        <f t="shared" si="768"/>
        <v>6.5599999999999999E-3</v>
      </c>
      <c r="AW2311" s="1">
        <v>42745</v>
      </c>
      <c r="AX2311">
        <v>0.71399999999999997</v>
      </c>
      <c r="AY2311">
        <f t="shared" si="769"/>
        <v>7.1399999999999996E-3</v>
      </c>
      <c r="BA2311" s="1">
        <v>42786</v>
      </c>
      <c r="BB2311">
        <v>1.276</v>
      </c>
      <c r="BC2311">
        <f t="shared" si="770"/>
        <v>1.2760000000000001E-2</v>
      </c>
      <c r="BE2311" s="1">
        <v>42786</v>
      </c>
      <c r="BF2311">
        <v>1.5229999999999999</v>
      </c>
      <c r="BG2311">
        <f t="shared" si="771"/>
        <v>1.5229999999999999E-2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3">
        <f t="shared" ca="1" si="772"/>
        <v>49047</v>
      </c>
      <c r="B2312" s="20">
        <f t="shared" ca="1" si="761"/>
        <v>0</v>
      </c>
      <c r="C2312">
        <f t="shared" ca="1" si="774"/>
        <v>0</v>
      </c>
      <c r="D2312">
        <f t="shared" ca="1" si="764"/>
        <v>-8.4472222222222229</v>
      </c>
      <c r="E2312">
        <f t="shared" ca="1" si="765"/>
        <v>1.7859639999999999</v>
      </c>
      <c r="J2312">
        <f t="shared" ca="1" si="766"/>
        <v>127.79444444444445</v>
      </c>
      <c r="K2312">
        <f t="shared" ca="1" si="762"/>
        <v>1.7859639999999999</v>
      </c>
      <c r="P2312">
        <f t="shared" ca="1" si="767"/>
        <v>127.79444444444445</v>
      </c>
      <c r="Q2312">
        <f t="shared" ca="1" si="763"/>
        <v>1.7859639999999999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9"/>
      <c r="AH2312" s="27"/>
      <c r="AS2312" s="1">
        <v>42741</v>
      </c>
      <c r="AT2312">
        <v>0.65700000000000003</v>
      </c>
      <c r="AU2312">
        <f t="shared" si="768"/>
        <v>6.5700000000000003E-3</v>
      </c>
      <c r="AW2312" s="1">
        <v>42744</v>
      </c>
      <c r="AX2312">
        <v>0.71199999999999997</v>
      </c>
      <c r="AY2312">
        <f t="shared" si="769"/>
        <v>7.1199999999999996E-3</v>
      </c>
      <c r="BA2312" s="1">
        <v>42783</v>
      </c>
      <c r="BB2312">
        <v>1.2769999999999999</v>
      </c>
      <c r="BC2312">
        <f t="shared" si="770"/>
        <v>1.2769999999999998E-2</v>
      </c>
      <c r="BE2312" s="1">
        <v>42783</v>
      </c>
      <c r="BF2312">
        <v>1.522</v>
      </c>
      <c r="BG2312">
        <f t="shared" si="771"/>
        <v>1.5220000000000001E-2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3">
        <f t="shared" ca="1" si="772"/>
        <v>49048</v>
      </c>
      <c r="B2313" s="20">
        <f t="shared" ca="1" si="761"/>
        <v>0</v>
      </c>
      <c r="C2313">
        <f t="shared" ca="1" si="774"/>
        <v>0</v>
      </c>
      <c r="D2313">
        <f t="shared" ca="1" si="764"/>
        <v>-8.4499999999999993</v>
      </c>
      <c r="E2313">
        <f t="shared" ca="1" si="765"/>
        <v>1.7859639999999999</v>
      </c>
      <c r="J2313">
        <f t="shared" ca="1" si="766"/>
        <v>127.79444444444445</v>
      </c>
      <c r="K2313">
        <f t="shared" ca="1" si="762"/>
        <v>1.7859639999999999</v>
      </c>
      <c r="P2313">
        <f t="shared" ca="1" si="767"/>
        <v>127.79444444444445</v>
      </c>
      <c r="Q2313">
        <f t="shared" ca="1" si="763"/>
        <v>1.7859639999999999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9"/>
      <c r="AH2313" s="27"/>
      <c r="AS2313" s="1">
        <v>42740</v>
      </c>
      <c r="AT2313">
        <v>0.66100000000000003</v>
      </c>
      <c r="AU2313">
        <f t="shared" si="768"/>
        <v>6.6100000000000004E-3</v>
      </c>
      <c r="AW2313" s="1">
        <v>42741</v>
      </c>
      <c r="AX2313">
        <v>0.71799999999999997</v>
      </c>
      <c r="AY2313">
        <f t="shared" si="769"/>
        <v>7.1799999999999998E-3</v>
      </c>
      <c r="BA2313" s="1">
        <v>42782</v>
      </c>
      <c r="BB2313">
        <v>1.2829999999999999</v>
      </c>
      <c r="BC2313">
        <f t="shared" si="770"/>
        <v>1.2829999999999999E-2</v>
      </c>
      <c r="BE2313" s="1">
        <v>42782</v>
      </c>
      <c r="BF2313">
        <v>1.528</v>
      </c>
      <c r="BG2313">
        <f t="shared" si="771"/>
        <v>1.528E-2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3">
        <f t="shared" ca="1" si="772"/>
        <v>49051</v>
      </c>
      <c r="B2314" s="20">
        <f t="shared" ca="1" si="761"/>
        <v>0</v>
      </c>
      <c r="C2314">
        <f t="shared" ca="1" si="774"/>
        <v>0</v>
      </c>
      <c r="D2314">
        <f t="shared" ca="1" si="764"/>
        <v>-8.4583333333333339</v>
      </c>
      <c r="E2314">
        <f t="shared" ca="1" si="765"/>
        <v>1.7859639999999999</v>
      </c>
      <c r="J2314">
        <f t="shared" ca="1" si="766"/>
        <v>127.79444444444445</v>
      </c>
      <c r="K2314">
        <f t="shared" ca="1" si="762"/>
        <v>1.7859639999999999</v>
      </c>
      <c r="P2314">
        <f t="shared" ca="1" si="767"/>
        <v>127.79444444444445</v>
      </c>
      <c r="Q2314">
        <f t="shared" ca="1" si="763"/>
        <v>1.7859639999999999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9"/>
      <c r="AH2314" s="27"/>
      <c r="AS2314" s="1">
        <v>42739</v>
      </c>
      <c r="AT2314">
        <v>0.65400000000000003</v>
      </c>
      <c r="AU2314">
        <f t="shared" si="768"/>
        <v>6.5400000000000007E-3</v>
      </c>
      <c r="AW2314" s="1">
        <v>42740</v>
      </c>
      <c r="AX2314">
        <v>0.70699999999999996</v>
      </c>
      <c r="AY2314">
        <f t="shared" si="769"/>
        <v>7.0699999999999999E-3</v>
      </c>
      <c r="BA2314" s="1">
        <v>42781</v>
      </c>
      <c r="BB2314">
        <v>1.2869999999999999</v>
      </c>
      <c r="BC2314">
        <f t="shared" si="770"/>
        <v>1.2869999999999999E-2</v>
      </c>
      <c r="BE2314" s="1">
        <v>42781</v>
      </c>
      <c r="BF2314">
        <v>1.5589999999999999</v>
      </c>
      <c r="BG2314">
        <f t="shared" si="771"/>
        <v>1.559E-2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3">
        <f t="shared" ca="1" si="772"/>
        <v>49052</v>
      </c>
      <c r="B2315" s="20">
        <f t="shared" ref="B2315:B2378" ca="1" si="778">IFERROR(VLOOKUP(A2315,$BN$11:$BO$19999,2,FALSE),B2314)</f>
        <v>0</v>
      </c>
      <c r="C2315">
        <f t="shared" ca="1" si="774"/>
        <v>0</v>
      </c>
      <c r="D2315">
        <f t="shared" ca="1" si="764"/>
        <v>-8.4611111111111104</v>
      </c>
      <c r="E2315">
        <f t="shared" ca="1" si="765"/>
        <v>1.7859639999999999</v>
      </c>
      <c r="J2315">
        <f t="shared" ca="1" si="766"/>
        <v>127.79444444444445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1.7859639999999999</v>
      </c>
      <c r="P2315">
        <f t="shared" ca="1" si="767"/>
        <v>127.79444444444445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1.7859639999999999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9"/>
      <c r="AH2315" s="27"/>
      <c r="AS2315" s="1">
        <v>42738</v>
      </c>
      <c r="AT2315">
        <v>0.66100000000000003</v>
      </c>
      <c r="AU2315">
        <f t="shared" si="768"/>
        <v>6.6100000000000004E-3</v>
      </c>
      <c r="AW2315" s="1">
        <v>42739</v>
      </c>
      <c r="AX2315">
        <v>0.71199999999999997</v>
      </c>
      <c r="AY2315">
        <f t="shared" si="769"/>
        <v>7.1199999999999996E-3</v>
      </c>
      <c r="BA2315" s="1">
        <v>42780</v>
      </c>
      <c r="BB2315">
        <v>1.2758</v>
      </c>
      <c r="BC2315">
        <f t="shared" si="770"/>
        <v>1.2758E-2</v>
      </c>
      <c r="BE2315" s="1">
        <v>42780</v>
      </c>
      <c r="BF2315">
        <v>1.5405</v>
      </c>
      <c r="BG2315">
        <f t="shared" si="771"/>
        <v>1.5405E-2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3">
        <f t="shared" ca="1" si="772"/>
        <v>49053</v>
      </c>
      <c r="B2316" s="20">
        <f t="shared" ca="1" si="778"/>
        <v>0</v>
      </c>
      <c r="C2316">
        <f t="shared" ca="1" si="774"/>
        <v>0</v>
      </c>
      <c r="D2316">
        <f t="shared" ref="D2316:D2379" ca="1" si="781">($B$7-A2316)/360</f>
        <v>-8.4638888888888886</v>
      </c>
      <c r="E2316">
        <f t="shared" ref="E2316:E2379" ca="1" si="782">IFERROR(IF(D2316&lt;0.25,VLOOKUP(A2316,$AS$11:$AU$5325,3,FALSE),IF(AND(D2316&gt;=0.25,D2316&lt;0.5),VLOOKUP(A2316,$AW$11:$AY$5325,3,FALSE),IF(AND(D2316&gt;=0.5,D2316&lt;1),VLOOKUP(A2316,$BA$11:$BC$5325,3,FALSE),VLOOKUP(A2316,$BE$11:$BG$5010,3,FALSE)))),E2315)</f>
        <v>1.7859639999999999</v>
      </c>
      <c r="J2316">
        <f t="shared" ref="J2316:J2379" ca="1" si="783">($H$7-G2316)/360</f>
        <v>127.79444444444445</v>
      </c>
      <c r="K2316">
        <f t="shared" ca="1" si="779"/>
        <v>1.7859639999999999</v>
      </c>
      <c r="P2316">
        <f t="shared" ref="P2316:P2379" ca="1" si="784">($N$7-M2316)/360</f>
        <v>127.79444444444445</v>
      </c>
      <c r="Q2316">
        <f t="shared" ca="1" si="780"/>
        <v>1.7859639999999999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9"/>
      <c r="AH2316" s="27"/>
      <c r="AS2316" s="1">
        <v>42734</v>
      </c>
      <c r="AT2316">
        <v>0.65500000000000003</v>
      </c>
      <c r="AU2316">
        <f t="shared" ref="AU2316:AU2379" si="785">AT2316/100</f>
        <v>6.5500000000000003E-3</v>
      </c>
      <c r="AW2316" s="1">
        <v>42738</v>
      </c>
      <c r="AX2316">
        <v>0.71099999999999997</v>
      </c>
      <c r="AY2316">
        <f t="shared" ref="AY2316:AY2379" si="786">AX2316/100</f>
        <v>7.11E-3</v>
      </c>
      <c r="BA2316" s="1">
        <v>42779</v>
      </c>
      <c r="BB2316">
        <v>1.2410000000000001</v>
      </c>
      <c r="BC2316">
        <f t="shared" ref="BC2316:BC2379" si="787">BB2316/100</f>
        <v>1.2410000000000001E-2</v>
      </c>
      <c r="BE2316" s="1">
        <v>42779</v>
      </c>
      <c r="BF2316">
        <v>1.4890000000000001</v>
      </c>
      <c r="BG2316">
        <f t="shared" ref="BG2316:BG2379" si="788">BF2316/100</f>
        <v>1.489E-2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3">
        <f t="shared" ref="A2317:A2380" ca="1" si="789">WORKDAY(A2316,1)</f>
        <v>49054</v>
      </c>
      <c r="B2317" s="20">
        <f t="shared" ca="1" si="778"/>
        <v>0</v>
      </c>
      <c r="C2317">
        <f t="shared" ca="1" si="774"/>
        <v>0</v>
      </c>
      <c r="D2317">
        <f t="shared" ca="1" si="781"/>
        <v>-8.4666666666666668</v>
      </c>
      <c r="E2317">
        <f t="shared" ca="1" si="782"/>
        <v>1.7859639999999999</v>
      </c>
      <c r="J2317">
        <f t="shared" ca="1" si="783"/>
        <v>127.79444444444445</v>
      </c>
      <c r="K2317">
        <f t="shared" ca="1" si="779"/>
        <v>1.7859639999999999</v>
      </c>
      <c r="P2317">
        <f t="shared" ca="1" si="784"/>
        <v>127.79444444444445</v>
      </c>
      <c r="Q2317">
        <f t="shared" ca="1" si="780"/>
        <v>1.7859639999999999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9"/>
      <c r="AH2317" s="27"/>
      <c r="AS2317" s="1">
        <v>42733</v>
      </c>
      <c r="AT2317">
        <v>0.64600000000000002</v>
      </c>
      <c r="AU2317">
        <f t="shared" si="785"/>
        <v>6.4600000000000005E-3</v>
      </c>
      <c r="AW2317" s="1">
        <v>42734</v>
      </c>
      <c r="AX2317">
        <v>0.69799999999999995</v>
      </c>
      <c r="AY2317">
        <f t="shared" si="786"/>
        <v>6.9799999999999992E-3</v>
      </c>
      <c r="BA2317" s="1">
        <v>42776</v>
      </c>
      <c r="BB2317">
        <v>1.2350000000000001</v>
      </c>
      <c r="BC2317">
        <f t="shared" si="787"/>
        <v>1.2350000000000002E-2</v>
      </c>
      <c r="BE2317" s="1">
        <v>42776</v>
      </c>
      <c r="BF2317">
        <v>1.472</v>
      </c>
      <c r="BG2317">
        <f t="shared" si="788"/>
        <v>1.472E-2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3">
        <f t="shared" ca="1" si="789"/>
        <v>49055</v>
      </c>
      <c r="B2318" s="20">
        <f t="shared" ca="1" si="778"/>
        <v>0</v>
      </c>
      <c r="C2318">
        <f t="shared" ca="1" si="774"/>
        <v>0</v>
      </c>
      <c r="D2318">
        <f t="shared" ca="1" si="781"/>
        <v>-8.469444444444445</v>
      </c>
      <c r="E2318">
        <f t="shared" ca="1" si="782"/>
        <v>1.7859639999999999</v>
      </c>
      <c r="J2318">
        <f t="shared" ca="1" si="783"/>
        <v>127.79444444444445</v>
      </c>
      <c r="K2318">
        <f t="shared" ca="1" si="779"/>
        <v>1.7859639999999999</v>
      </c>
      <c r="P2318">
        <f t="shared" ca="1" si="784"/>
        <v>127.79444444444445</v>
      </c>
      <c r="Q2318">
        <f t="shared" ca="1" si="780"/>
        <v>1.7859639999999999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9"/>
      <c r="AH2318" s="27"/>
      <c r="AS2318" s="1">
        <v>42732</v>
      </c>
      <c r="AT2318">
        <v>0.64800000000000002</v>
      </c>
      <c r="AU2318">
        <f t="shared" si="785"/>
        <v>6.4800000000000005E-3</v>
      </c>
      <c r="AW2318" s="1">
        <v>42733</v>
      </c>
      <c r="AX2318">
        <v>0.69399999999999995</v>
      </c>
      <c r="AY2318">
        <f t="shared" si="786"/>
        <v>6.9399999999999991E-3</v>
      </c>
      <c r="BA2318" s="1">
        <v>42775</v>
      </c>
      <c r="BB2318">
        <v>1.2158</v>
      </c>
      <c r="BC2318">
        <f t="shared" si="787"/>
        <v>1.2158E-2</v>
      </c>
      <c r="BE2318" s="1">
        <v>42775</v>
      </c>
      <c r="BF2318">
        <v>1.4592000000000001</v>
      </c>
      <c r="BG2318">
        <f t="shared" si="788"/>
        <v>1.4592000000000001E-2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3">
        <f t="shared" ca="1" si="789"/>
        <v>49058</v>
      </c>
      <c r="B2319" s="20">
        <f t="shared" ca="1" si="778"/>
        <v>0</v>
      </c>
      <c r="C2319">
        <f t="shared" ca="1" si="774"/>
        <v>0</v>
      </c>
      <c r="D2319">
        <f t="shared" ca="1" si="781"/>
        <v>-8.4777777777777779</v>
      </c>
      <c r="E2319">
        <f t="shared" ca="1" si="782"/>
        <v>1.7859639999999999</v>
      </c>
      <c r="J2319">
        <f t="shared" ca="1" si="783"/>
        <v>127.79444444444445</v>
      </c>
      <c r="K2319">
        <f t="shared" ca="1" si="779"/>
        <v>1.7859639999999999</v>
      </c>
      <c r="P2319">
        <f t="shared" ca="1" si="784"/>
        <v>127.79444444444445</v>
      </c>
      <c r="Q2319">
        <f t="shared" ca="1" si="780"/>
        <v>1.7859639999999999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9"/>
      <c r="AH2319" s="27"/>
      <c r="AS2319" s="1">
        <v>42731</v>
      </c>
      <c r="AT2319">
        <v>0.64200000000000002</v>
      </c>
      <c r="AU2319">
        <f t="shared" si="785"/>
        <v>6.4200000000000004E-3</v>
      </c>
      <c r="AW2319" s="1">
        <v>42732</v>
      </c>
      <c r="AX2319">
        <v>0.69599999999999995</v>
      </c>
      <c r="AY2319">
        <f t="shared" si="786"/>
        <v>6.9599999999999992E-3</v>
      </c>
      <c r="BA2319" s="1">
        <v>42774</v>
      </c>
      <c r="BB2319">
        <v>1.1978</v>
      </c>
      <c r="BC2319">
        <f t="shared" si="787"/>
        <v>1.1977999999999999E-2</v>
      </c>
      <c r="BE2319" s="1">
        <v>42774</v>
      </c>
      <c r="BF2319">
        <v>1.4227000000000001</v>
      </c>
      <c r="BG2319">
        <f t="shared" si="788"/>
        <v>1.4227E-2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3">
        <f t="shared" ca="1" si="789"/>
        <v>49059</v>
      </c>
      <c r="B2320" s="20">
        <f t="shared" ca="1" si="778"/>
        <v>0</v>
      </c>
      <c r="C2320">
        <f t="shared" ca="1" si="774"/>
        <v>0</v>
      </c>
      <c r="D2320">
        <f t="shared" ca="1" si="781"/>
        <v>-8.4805555555555561</v>
      </c>
      <c r="E2320">
        <f t="shared" ca="1" si="782"/>
        <v>1.7859639999999999</v>
      </c>
      <c r="J2320">
        <f t="shared" ca="1" si="783"/>
        <v>127.79444444444445</v>
      </c>
      <c r="K2320">
        <f t="shared" ca="1" si="779"/>
        <v>1.7859639999999999</v>
      </c>
      <c r="P2320">
        <f t="shared" ca="1" si="784"/>
        <v>127.79444444444445</v>
      </c>
      <c r="Q2320">
        <f t="shared" ca="1" si="780"/>
        <v>1.7859639999999999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9"/>
      <c r="AH2320" s="27"/>
      <c r="AS2320" s="1">
        <v>42727</v>
      </c>
      <c r="AT2320">
        <v>0.64600000000000002</v>
      </c>
      <c r="AU2320">
        <f t="shared" si="785"/>
        <v>6.4600000000000005E-3</v>
      </c>
      <c r="AW2320" s="1">
        <v>42731</v>
      </c>
      <c r="AX2320">
        <v>0.69499999999999995</v>
      </c>
      <c r="AY2320">
        <f t="shared" si="786"/>
        <v>6.9499999999999996E-3</v>
      </c>
      <c r="BA2320" s="1">
        <v>42773</v>
      </c>
      <c r="BB2320">
        <v>1.224</v>
      </c>
      <c r="BC2320">
        <f t="shared" si="787"/>
        <v>1.2239999999999999E-2</v>
      </c>
      <c r="BE2320" s="1">
        <v>42773</v>
      </c>
      <c r="BF2320">
        <v>1.4536</v>
      </c>
      <c r="BG2320">
        <f t="shared" si="788"/>
        <v>1.4536E-2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3">
        <f t="shared" ca="1" si="789"/>
        <v>49060</v>
      </c>
      <c r="B2321" s="20">
        <f t="shared" ca="1" si="778"/>
        <v>0</v>
      </c>
      <c r="C2321">
        <f t="shared" ca="1" si="774"/>
        <v>0</v>
      </c>
      <c r="D2321">
        <f t="shared" ca="1" si="781"/>
        <v>-8.4833333333333325</v>
      </c>
      <c r="E2321">
        <f t="shared" ca="1" si="782"/>
        <v>1.7859639999999999</v>
      </c>
      <c r="J2321">
        <f t="shared" ca="1" si="783"/>
        <v>127.79444444444445</v>
      </c>
      <c r="K2321">
        <f t="shared" ca="1" si="779"/>
        <v>1.7859639999999999</v>
      </c>
      <c r="P2321">
        <f t="shared" ca="1" si="784"/>
        <v>127.79444444444445</v>
      </c>
      <c r="Q2321">
        <f t="shared" ca="1" si="780"/>
        <v>1.7859639999999999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9"/>
      <c r="AH2321" s="27"/>
      <c r="AS2321" s="1">
        <v>42726</v>
      </c>
      <c r="AT2321">
        <v>0.64600000000000002</v>
      </c>
      <c r="AU2321">
        <f t="shared" si="785"/>
        <v>6.4600000000000005E-3</v>
      </c>
      <c r="AW2321" s="1">
        <v>42727</v>
      </c>
      <c r="AX2321">
        <v>0.69399999999999995</v>
      </c>
      <c r="AY2321">
        <f t="shared" si="786"/>
        <v>6.9399999999999991E-3</v>
      </c>
      <c r="BA2321" s="1">
        <v>42772</v>
      </c>
      <c r="BB2321">
        <v>1.2073</v>
      </c>
      <c r="BC2321">
        <f t="shared" si="787"/>
        <v>1.2073E-2</v>
      </c>
      <c r="BE2321" s="1">
        <v>42772</v>
      </c>
      <c r="BF2321">
        <v>1.425</v>
      </c>
      <c r="BG2321">
        <f t="shared" si="788"/>
        <v>1.4250000000000001E-2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3">
        <f t="shared" ca="1" si="789"/>
        <v>49061</v>
      </c>
      <c r="B2322" s="20">
        <f t="shared" ca="1" si="778"/>
        <v>0</v>
      </c>
      <c r="C2322">
        <f t="shared" ca="1" si="774"/>
        <v>0</v>
      </c>
      <c r="D2322">
        <f t="shared" ca="1" si="781"/>
        <v>-8.4861111111111107</v>
      </c>
      <c r="E2322">
        <f t="shared" ca="1" si="782"/>
        <v>1.7859639999999999</v>
      </c>
      <c r="J2322">
        <f t="shared" ca="1" si="783"/>
        <v>127.79444444444445</v>
      </c>
      <c r="K2322">
        <f t="shared" ca="1" si="779"/>
        <v>1.7859639999999999</v>
      </c>
      <c r="P2322">
        <f t="shared" ca="1" si="784"/>
        <v>127.79444444444445</v>
      </c>
      <c r="Q2322">
        <f t="shared" ca="1" si="780"/>
        <v>1.7859639999999999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9"/>
      <c r="AH2322" s="27"/>
      <c r="AS2322" s="1">
        <v>42725</v>
      </c>
      <c r="AT2322">
        <v>0.64400000000000002</v>
      </c>
      <c r="AU2322">
        <f t="shared" si="785"/>
        <v>6.4400000000000004E-3</v>
      </c>
      <c r="AW2322" s="1">
        <v>42726</v>
      </c>
      <c r="AX2322">
        <v>0.69399999999999995</v>
      </c>
      <c r="AY2322">
        <f t="shared" si="786"/>
        <v>6.9399999999999991E-3</v>
      </c>
      <c r="BA2322" s="1">
        <v>42769</v>
      </c>
      <c r="BB2322">
        <v>1.228</v>
      </c>
      <c r="BC2322">
        <f t="shared" si="787"/>
        <v>1.2279999999999999E-2</v>
      </c>
      <c r="BE2322" s="1">
        <v>42769</v>
      </c>
      <c r="BF2322">
        <v>1.4890000000000001</v>
      </c>
      <c r="BG2322">
        <f t="shared" si="788"/>
        <v>1.489E-2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3">
        <f t="shared" ca="1" si="789"/>
        <v>49062</v>
      </c>
      <c r="B2323" s="20">
        <f t="shared" ca="1" si="778"/>
        <v>0</v>
      </c>
      <c r="C2323">
        <f t="shared" ca="1" si="774"/>
        <v>0</v>
      </c>
      <c r="D2323">
        <f t="shared" ca="1" si="781"/>
        <v>-8.4888888888888889</v>
      </c>
      <c r="E2323">
        <f t="shared" ca="1" si="782"/>
        <v>1.7859639999999999</v>
      </c>
      <c r="J2323">
        <f t="shared" ca="1" si="783"/>
        <v>127.79444444444445</v>
      </c>
      <c r="K2323">
        <f t="shared" ca="1" si="779"/>
        <v>1.7859639999999999</v>
      </c>
      <c r="P2323">
        <f t="shared" ca="1" si="784"/>
        <v>127.79444444444445</v>
      </c>
      <c r="Q2323">
        <f t="shared" ca="1" si="780"/>
        <v>1.7859639999999999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9"/>
      <c r="AH2323" s="27"/>
      <c r="AS2323" s="1">
        <v>42724</v>
      </c>
      <c r="AT2323">
        <v>0.64200000000000002</v>
      </c>
      <c r="AU2323">
        <f t="shared" si="785"/>
        <v>6.4200000000000004E-3</v>
      </c>
      <c r="AW2323" s="1">
        <v>42725</v>
      </c>
      <c r="AX2323">
        <v>0.68300000000000005</v>
      </c>
      <c r="AY2323">
        <f t="shared" si="786"/>
        <v>6.8300000000000001E-3</v>
      </c>
      <c r="BA2323" s="1">
        <v>42768</v>
      </c>
      <c r="BB2323">
        <v>1.226</v>
      </c>
      <c r="BC2323">
        <f t="shared" si="787"/>
        <v>1.226E-2</v>
      </c>
      <c r="BE2323" s="1">
        <v>42768</v>
      </c>
      <c r="BF2323">
        <v>1.474</v>
      </c>
      <c r="BG2323">
        <f t="shared" si="788"/>
        <v>1.474E-2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3">
        <f t="shared" ca="1" si="789"/>
        <v>49065</v>
      </c>
      <c r="B2324" s="20">
        <f t="shared" ca="1" si="778"/>
        <v>0</v>
      </c>
      <c r="C2324">
        <f t="shared" ca="1" si="774"/>
        <v>0</v>
      </c>
      <c r="D2324">
        <f t="shared" ca="1" si="781"/>
        <v>-8.4972222222222218</v>
      </c>
      <c r="E2324">
        <f t="shared" ca="1" si="782"/>
        <v>1.7859639999999999</v>
      </c>
      <c r="J2324">
        <f t="shared" ca="1" si="783"/>
        <v>127.79444444444445</v>
      </c>
      <c r="K2324">
        <f t="shared" ca="1" si="779"/>
        <v>1.7859639999999999</v>
      </c>
      <c r="P2324">
        <f t="shared" ca="1" si="784"/>
        <v>127.79444444444445</v>
      </c>
      <c r="Q2324">
        <f t="shared" ca="1" si="780"/>
        <v>1.7859639999999999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9"/>
      <c r="AH2324" s="27"/>
      <c r="AS2324" s="1">
        <v>42723</v>
      </c>
      <c r="AT2324">
        <v>0.64</v>
      </c>
      <c r="AU2324">
        <f t="shared" si="785"/>
        <v>6.4000000000000003E-3</v>
      </c>
      <c r="AW2324" s="1">
        <v>42724</v>
      </c>
      <c r="AX2324">
        <v>0.68799999999999994</v>
      </c>
      <c r="AY2324">
        <f t="shared" si="786"/>
        <v>6.8799999999999998E-3</v>
      </c>
      <c r="BA2324" s="1">
        <v>42767</v>
      </c>
      <c r="BB2324">
        <v>1.2204999999999999</v>
      </c>
      <c r="BC2324">
        <f t="shared" si="787"/>
        <v>1.2204999999999999E-2</v>
      </c>
      <c r="BE2324" s="1">
        <v>42767</v>
      </c>
      <c r="BF2324">
        <v>1.4772000000000001</v>
      </c>
      <c r="BG2324">
        <f t="shared" si="788"/>
        <v>1.4772E-2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3">
        <f t="shared" ca="1" si="789"/>
        <v>49066</v>
      </c>
      <c r="B2325" s="20">
        <f t="shared" ca="1" si="778"/>
        <v>0</v>
      </c>
      <c r="C2325">
        <f t="shared" ca="1" si="774"/>
        <v>0</v>
      </c>
      <c r="D2325">
        <f t="shared" ca="1" si="781"/>
        <v>-8.5</v>
      </c>
      <c r="E2325">
        <f t="shared" ca="1" si="782"/>
        <v>1.7859639999999999</v>
      </c>
      <c r="J2325">
        <f t="shared" ca="1" si="783"/>
        <v>127.79444444444445</v>
      </c>
      <c r="K2325">
        <f t="shared" ca="1" si="779"/>
        <v>1.7859639999999999</v>
      </c>
      <c r="P2325">
        <f t="shared" ca="1" si="784"/>
        <v>127.79444444444445</v>
      </c>
      <c r="Q2325">
        <f t="shared" ca="1" si="780"/>
        <v>1.7859639999999999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9"/>
      <c r="AH2325" s="27"/>
      <c r="AS2325" s="1">
        <v>42720</v>
      </c>
      <c r="AT2325">
        <v>0.64200000000000002</v>
      </c>
      <c r="AU2325">
        <f t="shared" si="785"/>
        <v>6.4200000000000004E-3</v>
      </c>
      <c r="AW2325" s="1">
        <v>42723</v>
      </c>
      <c r="AX2325">
        <v>0.69</v>
      </c>
      <c r="AY2325">
        <f t="shared" si="786"/>
        <v>6.8999999999999999E-3</v>
      </c>
      <c r="BA2325" s="1">
        <v>42766</v>
      </c>
      <c r="BB2325">
        <v>1.2165999999999999</v>
      </c>
      <c r="BC2325">
        <f t="shared" si="787"/>
        <v>1.2166E-2</v>
      </c>
      <c r="BE2325" s="1">
        <v>42766</v>
      </c>
      <c r="BF2325">
        <v>1.4830000000000001</v>
      </c>
      <c r="BG2325">
        <f t="shared" si="788"/>
        <v>1.4830000000000001E-2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3">
        <f t="shared" ca="1" si="789"/>
        <v>49067</v>
      </c>
      <c r="B2326" s="20">
        <f t="shared" ca="1" si="778"/>
        <v>0</v>
      </c>
      <c r="C2326">
        <f t="shared" ca="1" si="774"/>
        <v>0</v>
      </c>
      <c r="D2326">
        <f t="shared" ca="1" si="781"/>
        <v>-8.5027777777777782</v>
      </c>
      <c r="E2326">
        <f t="shared" ca="1" si="782"/>
        <v>1.7859639999999999</v>
      </c>
      <c r="J2326">
        <f t="shared" ca="1" si="783"/>
        <v>127.79444444444445</v>
      </c>
      <c r="K2326">
        <f t="shared" ca="1" si="779"/>
        <v>1.7859639999999999</v>
      </c>
      <c r="P2326">
        <f t="shared" ca="1" si="784"/>
        <v>127.79444444444445</v>
      </c>
      <c r="Q2326">
        <f t="shared" ca="1" si="780"/>
        <v>1.7859639999999999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9"/>
      <c r="AH2326" s="27"/>
      <c r="AS2326" s="1">
        <v>42719</v>
      </c>
      <c r="AT2326">
        <v>0.64300000000000002</v>
      </c>
      <c r="AU2326">
        <f t="shared" si="785"/>
        <v>6.43E-3</v>
      </c>
      <c r="AW2326" s="1">
        <v>42720</v>
      </c>
      <c r="AX2326">
        <v>0.68400000000000005</v>
      </c>
      <c r="AY2326">
        <f t="shared" si="786"/>
        <v>6.8400000000000006E-3</v>
      </c>
      <c r="BA2326" s="1">
        <v>42765</v>
      </c>
      <c r="BB2326">
        <v>1.226</v>
      </c>
      <c r="BC2326">
        <f t="shared" si="787"/>
        <v>1.226E-2</v>
      </c>
      <c r="BE2326" s="1">
        <v>42765</v>
      </c>
      <c r="BF2326">
        <v>1.4790000000000001</v>
      </c>
      <c r="BG2326">
        <f t="shared" si="788"/>
        <v>1.4790000000000001E-2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3">
        <f t="shared" ca="1" si="789"/>
        <v>49068</v>
      </c>
      <c r="B2327" s="20">
        <f t="shared" ca="1" si="778"/>
        <v>0</v>
      </c>
      <c r="C2327">
        <f t="shared" ca="1" si="774"/>
        <v>0</v>
      </c>
      <c r="D2327">
        <f t="shared" ca="1" si="781"/>
        <v>-8.5055555555555564</v>
      </c>
      <c r="E2327">
        <f t="shared" ca="1" si="782"/>
        <v>1.7859639999999999</v>
      </c>
      <c r="J2327">
        <f t="shared" ca="1" si="783"/>
        <v>127.79444444444445</v>
      </c>
      <c r="K2327">
        <f t="shared" ca="1" si="779"/>
        <v>1.7859639999999999</v>
      </c>
      <c r="P2327">
        <f t="shared" ca="1" si="784"/>
        <v>127.79444444444445</v>
      </c>
      <c r="Q2327">
        <f t="shared" ca="1" si="780"/>
        <v>1.7859639999999999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9"/>
      <c r="AH2327" s="27"/>
      <c r="AS2327" s="1">
        <v>42718</v>
      </c>
      <c r="AT2327">
        <v>0.64</v>
      </c>
      <c r="AU2327">
        <f t="shared" si="785"/>
        <v>6.4000000000000003E-3</v>
      </c>
      <c r="AW2327" s="1">
        <v>42719</v>
      </c>
      <c r="AX2327">
        <v>0.68700000000000006</v>
      </c>
      <c r="AY2327">
        <f t="shared" si="786"/>
        <v>6.8700000000000002E-3</v>
      </c>
      <c r="BA2327" s="1">
        <v>42762</v>
      </c>
      <c r="BB2327">
        <v>1.238</v>
      </c>
      <c r="BC2327">
        <f t="shared" si="787"/>
        <v>1.238E-2</v>
      </c>
      <c r="BE2327" s="1">
        <v>42762</v>
      </c>
      <c r="BF2327">
        <v>1.482</v>
      </c>
      <c r="BG2327">
        <f t="shared" si="788"/>
        <v>1.482E-2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3">
        <f t="shared" ca="1" si="789"/>
        <v>49069</v>
      </c>
      <c r="B2328" s="20">
        <f t="shared" ca="1" si="778"/>
        <v>0</v>
      </c>
      <c r="C2328">
        <f t="shared" ca="1" si="774"/>
        <v>0</v>
      </c>
      <c r="D2328">
        <f t="shared" ca="1" si="781"/>
        <v>-8.5083333333333329</v>
      </c>
      <c r="E2328">
        <f t="shared" ca="1" si="782"/>
        <v>1.7859639999999999</v>
      </c>
      <c r="J2328">
        <f t="shared" ca="1" si="783"/>
        <v>127.79444444444445</v>
      </c>
      <c r="K2328">
        <f t="shared" ca="1" si="779"/>
        <v>1.7859639999999999</v>
      </c>
      <c r="P2328">
        <f t="shared" ca="1" si="784"/>
        <v>127.79444444444445</v>
      </c>
      <c r="Q2328">
        <f t="shared" ca="1" si="780"/>
        <v>1.7859639999999999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9"/>
      <c r="AH2328" s="27"/>
      <c r="AS2328" s="1">
        <v>42717</v>
      </c>
      <c r="AT2328">
        <v>0.64200000000000002</v>
      </c>
      <c r="AU2328">
        <f t="shared" si="785"/>
        <v>6.4200000000000004E-3</v>
      </c>
      <c r="AW2328" s="1">
        <v>42718</v>
      </c>
      <c r="AX2328">
        <v>0.69399999999999995</v>
      </c>
      <c r="AY2328">
        <f t="shared" si="786"/>
        <v>6.9399999999999991E-3</v>
      </c>
      <c r="BA2328" s="1">
        <v>42761</v>
      </c>
      <c r="BB2328">
        <v>1.2435</v>
      </c>
      <c r="BC2328">
        <f t="shared" si="787"/>
        <v>1.2435E-2</v>
      </c>
      <c r="BE2328" s="1">
        <v>42761</v>
      </c>
      <c r="BF2328">
        <v>1.4968999999999999</v>
      </c>
      <c r="BG2328">
        <f t="shared" si="788"/>
        <v>1.4969E-2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3">
        <f t="shared" ca="1" si="789"/>
        <v>49072</v>
      </c>
      <c r="B2329" s="20">
        <f t="shared" ca="1" si="778"/>
        <v>0</v>
      </c>
      <c r="C2329">
        <f t="shared" ref="C2329:C2392" ca="1" si="791">CEILING(B2329,$C$9)</f>
        <v>0</v>
      </c>
      <c r="D2329">
        <f t="shared" ca="1" si="781"/>
        <v>-8.5166666666666675</v>
      </c>
      <c r="E2329">
        <f t="shared" ca="1" si="782"/>
        <v>1.7859639999999999</v>
      </c>
      <c r="J2329">
        <f t="shared" ca="1" si="783"/>
        <v>127.79444444444445</v>
      </c>
      <c r="K2329">
        <f t="shared" ca="1" si="779"/>
        <v>1.7859639999999999</v>
      </c>
      <c r="P2329">
        <f t="shared" ca="1" si="784"/>
        <v>127.79444444444445</v>
      </c>
      <c r="Q2329">
        <f t="shared" ca="1" si="780"/>
        <v>1.7859639999999999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9"/>
      <c r="AH2329" s="27"/>
      <c r="AS2329" s="1">
        <v>42716</v>
      </c>
      <c r="AT2329">
        <v>0.63700000000000001</v>
      </c>
      <c r="AU2329">
        <f t="shared" si="785"/>
        <v>6.3699999999999998E-3</v>
      </c>
      <c r="AW2329" s="1">
        <v>42717</v>
      </c>
      <c r="AX2329">
        <v>0.68100000000000005</v>
      </c>
      <c r="AY2329">
        <f t="shared" si="786"/>
        <v>6.8100000000000001E-3</v>
      </c>
      <c r="BA2329" s="1">
        <v>42760</v>
      </c>
      <c r="BB2329">
        <v>1.2459</v>
      </c>
      <c r="BC2329">
        <f t="shared" si="787"/>
        <v>1.2459E-2</v>
      </c>
      <c r="BE2329" s="1">
        <v>42760</v>
      </c>
      <c r="BF2329">
        <v>1.4891000000000001</v>
      </c>
      <c r="BG2329">
        <f t="shared" si="788"/>
        <v>1.4891000000000001E-2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3">
        <f t="shared" ca="1" si="789"/>
        <v>49073</v>
      </c>
      <c r="B2330" s="20">
        <f t="shared" ca="1" si="778"/>
        <v>0</v>
      </c>
      <c r="C2330">
        <f t="shared" ca="1" si="791"/>
        <v>0</v>
      </c>
      <c r="D2330">
        <f t="shared" ca="1" si="781"/>
        <v>-8.5194444444444439</v>
      </c>
      <c r="E2330">
        <f t="shared" ca="1" si="782"/>
        <v>1.7859639999999999</v>
      </c>
      <c r="J2330">
        <f t="shared" ca="1" si="783"/>
        <v>127.79444444444445</v>
      </c>
      <c r="K2330">
        <f t="shared" ca="1" si="779"/>
        <v>1.7859639999999999</v>
      </c>
      <c r="P2330">
        <f t="shared" ca="1" si="784"/>
        <v>127.79444444444445</v>
      </c>
      <c r="Q2330">
        <f t="shared" ca="1" si="780"/>
        <v>1.7859639999999999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9"/>
      <c r="AH2330" s="27"/>
      <c r="AS2330" s="1">
        <v>42713</v>
      </c>
      <c r="AT2330">
        <v>0.63200000000000001</v>
      </c>
      <c r="AU2330">
        <f t="shared" si="785"/>
        <v>6.3200000000000001E-3</v>
      </c>
      <c r="AW2330" s="1">
        <v>42716</v>
      </c>
      <c r="AX2330">
        <v>0.67700000000000005</v>
      </c>
      <c r="AY2330">
        <f t="shared" si="786"/>
        <v>6.7700000000000008E-3</v>
      </c>
      <c r="BA2330" s="1">
        <v>42759</v>
      </c>
      <c r="BB2330">
        <v>1.218</v>
      </c>
      <c r="BC2330">
        <f t="shared" si="787"/>
        <v>1.218E-2</v>
      </c>
      <c r="BE2330" s="1">
        <v>42759</v>
      </c>
      <c r="BF2330">
        <v>1.472</v>
      </c>
      <c r="BG2330">
        <f t="shared" si="788"/>
        <v>1.472E-2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3">
        <f t="shared" ca="1" si="789"/>
        <v>49074</v>
      </c>
      <c r="B2331" s="20">
        <f t="shared" ca="1" si="778"/>
        <v>0</v>
      </c>
      <c r="C2331">
        <f t="shared" ca="1" si="791"/>
        <v>0</v>
      </c>
      <c r="D2331">
        <f t="shared" ca="1" si="781"/>
        <v>-8.5222222222222221</v>
      </c>
      <c r="E2331">
        <f t="shared" ca="1" si="782"/>
        <v>1.7859639999999999</v>
      </c>
      <c r="J2331">
        <f t="shared" ca="1" si="783"/>
        <v>127.79444444444445</v>
      </c>
      <c r="K2331">
        <f t="shared" ca="1" si="779"/>
        <v>1.7859639999999999</v>
      </c>
      <c r="P2331">
        <f t="shared" ca="1" si="784"/>
        <v>127.79444444444445</v>
      </c>
      <c r="Q2331">
        <f t="shared" ca="1" si="780"/>
        <v>1.7859639999999999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9"/>
      <c r="AH2331" s="27"/>
      <c r="AS2331" s="1">
        <v>42712</v>
      </c>
      <c r="AT2331">
        <v>0.63</v>
      </c>
      <c r="AU2331">
        <f t="shared" si="785"/>
        <v>6.3E-3</v>
      </c>
      <c r="AW2331" s="1">
        <v>42713</v>
      </c>
      <c r="AX2331">
        <v>0.67200000000000004</v>
      </c>
      <c r="AY2331">
        <f t="shared" si="786"/>
        <v>6.7200000000000003E-3</v>
      </c>
      <c r="BA2331" s="1">
        <v>42758</v>
      </c>
      <c r="BB2331">
        <v>1.2039</v>
      </c>
      <c r="BC2331">
        <f t="shared" si="787"/>
        <v>1.2038999999999999E-2</v>
      </c>
      <c r="BE2331" s="1">
        <v>42758</v>
      </c>
      <c r="BF2331">
        <v>1.4422999999999999</v>
      </c>
      <c r="BG2331">
        <f t="shared" si="788"/>
        <v>1.4422999999999998E-2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3">
        <f t="shared" ca="1" si="789"/>
        <v>49075</v>
      </c>
      <c r="B2332" s="20">
        <f t="shared" ca="1" si="778"/>
        <v>0</v>
      </c>
      <c r="C2332">
        <f t="shared" ca="1" si="791"/>
        <v>0</v>
      </c>
      <c r="D2332">
        <f t="shared" ca="1" si="781"/>
        <v>-8.5250000000000004</v>
      </c>
      <c r="E2332">
        <f t="shared" ca="1" si="782"/>
        <v>1.7859639999999999</v>
      </c>
      <c r="J2332">
        <f t="shared" ca="1" si="783"/>
        <v>127.79444444444445</v>
      </c>
      <c r="K2332">
        <f t="shared" ca="1" si="779"/>
        <v>1.7859639999999999</v>
      </c>
      <c r="P2332">
        <f t="shared" ca="1" si="784"/>
        <v>127.79444444444445</v>
      </c>
      <c r="Q2332">
        <f t="shared" ca="1" si="780"/>
        <v>1.7859639999999999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9"/>
      <c r="AH2332" s="27"/>
      <c r="AS2332" s="1">
        <v>42711</v>
      </c>
      <c r="AT2332">
        <v>0.61399999999999999</v>
      </c>
      <c r="AU2332">
        <f t="shared" si="785"/>
        <v>6.1399999999999996E-3</v>
      </c>
      <c r="AW2332" s="1">
        <v>42712</v>
      </c>
      <c r="AX2332">
        <v>0.66300000000000003</v>
      </c>
      <c r="AY2332">
        <f t="shared" si="786"/>
        <v>6.6300000000000005E-3</v>
      </c>
      <c r="BA2332" s="1">
        <v>42755</v>
      </c>
      <c r="BB2332">
        <v>1.242</v>
      </c>
      <c r="BC2332">
        <f t="shared" si="787"/>
        <v>1.242E-2</v>
      </c>
      <c r="BE2332" s="1">
        <v>42755</v>
      </c>
      <c r="BF2332">
        <v>1.488</v>
      </c>
      <c r="BG2332">
        <f t="shared" si="788"/>
        <v>1.4879999999999999E-2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3">
        <f t="shared" ca="1" si="789"/>
        <v>49076</v>
      </c>
      <c r="B2333" s="20">
        <f t="shared" ca="1" si="778"/>
        <v>0</v>
      </c>
      <c r="C2333">
        <f t="shared" ca="1" si="791"/>
        <v>0</v>
      </c>
      <c r="D2333">
        <f t="shared" ca="1" si="781"/>
        <v>-8.5277777777777786</v>
      </c>
      <c r="E2333">
        <f t="shared" ca="1" si="782"/>
        <v>1.7859639999999999</v>
      </c>
      <c r="J2333">
        <f t="shared" ca="1" si="783"/>
        <v>127.79444444444445</v>
      </c>
      <c r="K2333">
        <f t="shared" ca="1" si="779"/>
        <v>1.7859639999999999</v>
      </c>
      <c r="P2333">
        <f t="shared" ca="1" si="784"/>
        <v>127.79444444444445</v>
      </c>
      <c r="Q2333">
        <f t="shared" ca="1" si="780"/>
        <v>1.7859639999999999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9"/>
      <c r="AH2333" s="27"/>
      <c r="AS2333" s="1">
        <v>42710</v>
      </c>
      <c r="AT2333">
        <v>0.61599999999999999</v>
      </c>
      <c r="AU2333">
        <f t="shared" si="785"/>
        <v>6.1599999999999997E-3</v>
      </c>
      <c r="AW2333" s="1">
        <v>42711</v>
      </c>
      <c r="AX2333">
        <v>0.65500000000000003</v>
      </c>
      <c r="AY2333">
        <f t="shared" si="786"/>
        <v>6.5500000000000003E-3</v>
      </c>
      <c r="BA2333" s="1">
        <v>42754</v>
      </c>
      <c r="BB2333">
        <v>1.2392000000000001</v>
      </c>
      <c r="BC2333">
        <f t="shared" si="787"/>
        <v>1.2392E-2</v>
      </c>
      <c r="BE2333" s="1">
        <v>42754</v>
      </c>
      <c r="BF2333">
        <v>1.49</v>
      </c>
      <c r="BG2333">
        <f t="shared" si="788"/>
        <v>1.49E-2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3">
        <f t="shared" ca="1" si="789"/>
        <v>49079</v>
      </c>
      <c r="B2334" s="20">
        <f t="shared" ca="1" si="778"/>
        <v>0</v>
      </c>
      <c r="C2334">
        <f t="shared" ca="1" si="791"/>
        <v>0</v>
      </c>
      <c r="D2334">
        <f t="shared" ca="1" si="781"/>
        <v>-8.5361111111111114</v>
      </c>
      <c r="E2334">
        <f t="shared" ca="1" si="782"/>
        <v>1.7859639999999999</v>
      </c>
      <c r="J2334">
        <f t="shared" ca="1" si="783"/>
        <v>127.79444444444445</v>
      </c>
      <c r="K2334">
        <f t="shared" ca="1" si="779"/>
        <v>1.7859639999999999</v>
      </c>
      <c r="P2334">
        <f t="shared" ca="1" si="784"/>
        <v>127.79444444444445</v>
      </c>
      <c r="Q2334">
        <f t="shared" ca="1" si="780"/>
        <v>1.7859639999999999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9"/>
      <c r="AH2334" s="27"/>
      <c r="AS2334" s="1">
        <v>42709</v>
      </c>
      <c r="AT2334">
        <v>0.60899999999999999</v>
      </c>
      <c r="AU2334">
        <f t="shared" si="785"/>
        <v>6.0899999999999999E-3</v>
      </c>
      <c r="AW2334" s="1">
        <v>42710</v>
      </c>
      <c r="AX2334">
        <v>0.65500000000000003</v>
      </c>
      <c r="AY2334">
        <f t="shared" si="786"/>
        <v>6.5500000000000003E-3</v>
      </c>
      <c r="BA2334" s="1">
        <v>42753</v>
      </c>
      <c r="BB2334">
        <v>1.2217</v>
      </c>
      <c r="BC2334">
        <f t="shared" si="787"/>
        <v>1.2217E-2</v>
      </c>
      <c r="BE2334" s="1">
        <v>42753</v>
      </c>
      <c r="BF2334">
        <v>1.4869000000000001</v>
      </c>
      <c r="BG2334">
        <f t="shared" si="788"/>
        <v>1.4869E-2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3">
        <f t="shared" ca="1" si="789"/>
        <v>49080</v>
      </c>
      <c r="B2335" s="20">
        <f t="shared" ca="1" si="778"/>
        <v>0</v>
      </c>
      <c r="C2335">
        <f t="shared" ca="1" si="791"/>
        <v>0</v>
      </c>
      <c r="D2335">
        <f t="shared" ca="1" si="781"/>
        <v>-8.5388888888888896</v>
      </c>
      <c r="E2335">
        <f t="shared" ca="1" si="782"/>
        <v>1.7859639999999999</v>
      </c>
      <c r="J2335">
        <f t="shared" ca="1" si="783"/>
        <v>127.79444444444445</v>
      </c>
      <c r="K2335">
        <f t="shared" ca="1" si="779"/>
        <v>1.7859639999999999</v>
      </c>
      <c r="P2335">
        <f t="shared" ca="1" si="784"/>
        <v>127.79444444444445</v>
      </c>
      <c r="Q2335">
        <f t="shared" ca="1" si="780"/>
        <v>1.7859639999999999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9"/>
      <c r="AH2335" s="27"/>
      <c r="AS2335" s="1">
        <v>42706</v>
      </c>
      <c r="AT2335">
        <v>0.60199999999999998</v>
      </c>
      <c r="AU2335">
        <f t="shared" si="785"/>
        <v>6.0200000000000002E-3</v>
      </c>
      <c r="AW2335" s="1">
        <v>42709</v>
      </c>
      <c r="AX2335">
        <v>0.65600000000000003</v>
      </c>
      <c r="AY2335">
        <f t="shared" si="786"/>
        <v>6.5599999999999999E-3</v>
      </c>
      <c r="BA2335" s="1">
        <v>42752</v>
      </c>
      <c r="BB2335">
        <v>1.19</v>
      </c>
      <c r="BC2335">
        <f t="shared" si="787"/>
        <v>1.1899999999999999E-2</v>
      </c>
      <c r="BE2335" s="1">
        <v>42752</v>
      </c>
      <c r="BF2335">
        <v>1.4186000000000001</v>
      </c>
      <c r="BG2335">
        <f t="shared" si="788"/>
        <v>1.4186000000000001E-2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3">
        <f t="shared" ca="1" si="789"/>
        <v>49081</v>
      </c>
      <c r="B2336" s="20">
        <f t="shared" ca="1" si="778"/>
        <v>0</v>
      </c>
      <c r="C2336">
        <f t="shared" ca="1" si="791"/>
        <v>0</v>
      </c>
      <c r="D2336">
        <f t="shared" ca="1" si="781"/>
        <v>-8.5416666666666661</v>
      </c>
      <c r="E2336">
        <f t="shared" ca="1" si="782"/>
        <v>1.7859639999999999</v>
      </c>
      <c r="J2336">
        <f t="shared" ca="1" si="783"/>
        <v>127.79444444444445</v>
      </c>
      <c r="K2336">
        <f t="shared" ca="1" si="779"/>
        <v>1.7859639999999999</v>
      </c>
      <c r="P2336">
        <f t="shared" ca="1" si="784"/>
        <v>127.79444444444445</v>
      </c>
      <c r="Q2336">
        <f t="shared" ca="1" si="780"/>
        <v>1.7859639999999999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9"/>
      <c r="AH2336" s="27"/>
      <c r="AS2336" s="1">
        <v>42705</v>
      </c>
      <c r="AT2336">
        <v>0.60099999999999998</v>
      </c>
      <c r="AU2336">
        <f t="shared" si="785"/>
        <v>6.0099999999999997E-3</v>
      </c>
      <c r="AW2336" s="1">
        <v>42706</v>
      </c>
      <c r="AX2336">
        <v>0.64100000000000001</v>
      </c>
      <c r="AY2336">
        <f t="shared" si="786"/>
        <v>6.4099999999999999E-3</v>
      </c>
      <c r="BA2336" s="1">
        <v>42751</v>
      </c>
      <c r="BB2336">
        <v>1.2030000000000001</v>
      </c>
      <c r="BC2336">
        <f t="shared" si="787"/>
        <v>1.2030000000000001E-2</v>
      </c>
      <c r="BE2336" s="1">
        <v>42751</v>
      </c>
      <c r="BF2336">
        <v>1.46</v>
      </c>
      <c r="BG2336">
        <f t="shared" si="788"/>
        <v>1.46E-2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3">
        <f t="shared" ca="1" si="789"/>
        <v>49082</v>
      </c>
      <c r="B2337" s="20">
        <f t="shared" ca="1" si="778"/>
        <v>0</v>
      </c>
      <c r="C2337">
        <f t="shared" ca="1" si="791"/>
        <v>0</v>
      </c>
      <c r="D2337">
        <f t="shared" ca="1" si="781"/>
        <v>-8.5444444444444443</v>
      </c>
      <c r="E2337">
        <f t="shared" ca="1" si="782"/>
        <v>1.7859639999999999</v>
      </c>
      <c r="J2337">
        <f t="shared" ca="1" si="783"/>
        <v>127.79444444444445</v>
      </c>
      <c r="K2337">
        <f t="shared" ca="1" si="779"/>
        <v>1.7859639999999999</v>
      </c>
      <c r="P2337">
        <f t="shared" ca="1" si="784"/>
        <v>127.79444444444445</v>
      </c>
      <c r="Q2337">
        <f t="shared" ca="1" si="780"/>
        <v>1.7859639999999999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9"/>
      <c r="AH2337" s="27"/>
      <c r="AS2337" s="1">
        <v>42704</v>
      </c>
      <c r="AT2337">
        <v>0.59099999999999997</v>
      </c>
      <c r="AU2337">
        <f t="shared" si="785"/>
        <v>5.9099999999999995E-3</v>
      </c>
      <c r="AW2337" s="1">
        <v>42705</v>
      </c>
      <c r="AX2337">
        <v>0.65</v>
      </c>
      <c r="AY2337">
        <f t="shared" si="786"/>
        <v>6.5000000000000006E-3</v>
      </c>
      <c r="BA2337" s="1">
        <v>42748</v>
      </c>
      <c r="BB2337">
        <v>1.2050000000000001</v>
      </c>
      <c r="BC2337">
        <f t="shared" si="787"/>
        <v>1.205E-2</v>
      </c>
      <c r="BE2337" s="1">
        <v>42748</v>
      </c>
      <c r="BF2337">
        <v>1.4570000000000001</v>
      </c>
      <c r="BG2337">
        <f t="shared" si="788"/>
        <v>1.4570000000000001E-2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3">
        <f t="shared" ca="1" si="789"/>
        <v>49083</v>
      </c>
      <c r="B2338" s="20">
        <f t="shared" ca="1" si="778"/>
        <v>0</v>
      </c>
      <c r="C2338">
        <f t="shared" ca="1" si="791"/>
        <v>0</v>
      </c>
      <c r="D2338">
        <f t="shared" ca="1" si="781"/>
        <v>-8.5472222222222225</v>
      </c>
      <c r="E2338">
        <f t="shared" ca="1" si="782"/>
        <v>1.7859639999999999</v>
      </c>
      <c r="J2338">
        <f t="shared" ca="1" si="783"/>
        <v>127.79444444444445</v>
      </c>
      <c r="K2338">
        <f t="shared" ca="1" si="779"/>
        <v>1.7859639999999999</v>
      </c>
      <c r="P2338">
        <f t="shared" ca="1" si="784"/>
        <v>127.79444444444445</v>
      </c>
      <c r="Q2338">
        <f t="shared" ca="1" si="780"/>
        <v>1.7859639999999999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9"/>
      <c r="AH2338" s="27"/>
      <c r="AS2338" s="1">
        <v>42703</v>
      </c>
      <c r="AT2338">
        <v>0.59</v>
      </c>
      <c r="AU2338">
        <f t="shared" si="785"/>
        <v>5.8999999999999999E-3</v>
      </c>
      <c r="AW2338" s="1">
        <v>42704</v>
      </c>
      <c r="AX2338">
        <v>0.64100000000000001</v>
      </c>
      <c r="AY2338">
        <f t="shared" si="786"/>
        <v>6.4099999999999999E-3</v>
      </c>
      <c r="BA2338" s="1">
        <v>42747</v>
      </c>
      <c r="BB2338">
        <v>1.1870000000000001</v>
      </c>
      <c r="BC2338">
        <f t="shared" si="787"/>
        <v>1.187E-2</v>
      </c>
      <c r="BE2338" s="1">
        <v>42747</v>
      </c>
      <c r="BF2338">
        <v>1.4326000000000001</v>
      </c>
      <c r="BG2338">
        <f t="shared" si="788"/>
        <v>1.4326E-2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3">
        <f t="shared" ca="1" si="789"/>
        <v>49086</v>
      </c>
      <c r="B2339" s="20">
        <f t="shared" ca="1" si="778"/>
        <v>0</v>
      </c>
      <c r="C2339">
        <f t="shared" ca="1" si="791"/>
        <v>0</v>
      </c>
      <c r="D2339">
        <f t="shared" ca="1" si="781"/>
        <v>-8.5555555555555554</v>
      </c>
      <c r="E2339">
        <f t="shared" ca="1" si="782"/>
        <v>1.7859639999999999</v>
      </c>
      <c r="J2339">
        <f t="shared" ca="1" si="783"/>
        <v>127.79444444444445</v>
      </c>
      <c r="K2339">
        <f t="shared" ca="1" si="779"/>
        <v>1.7859639999999999</v>
      </c>
      <c r="P2339">
        <f t="shared" ca="1" si="784"/>
        <v>127.79444444444445</v>
      </c>
      <c r="Q2339">
        <f t="shared" ca="1" si="780"/>
        <v>1.7859639999999999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9"/>
      <c r="AH2339" s="27"/>
      <c r="AS2339" s="1">
        <v>42702</v>
      </c>
      <c r="AT2339">
        <v>0.58899999999999997</v>
      </c>
      <c r="AU2339">
        <f t="shared" si="785"/>
        <v>5.8899999999999994E-3</v>
      </c>
      <c r="AW2339" s="1">
        <v>42703</v>
      </c>
      <c r="AX2339">
        <v>0.627</v>
      </c>
      <c r="AY2339">
        <f t="shared" si="786"/>
        <v>6.2700000000000004E-3</v>
      </c>
      <c r="BA2339" s="1">
        <v>42746</v>
      </c>
      <c r="BB2339">
        <v>1.194</v>
      </c>
      <c r="BC2339">
        <f t="shared" si="787"/>
        <v>1.1939999999999999E-2</v>
      </c>
      <c r="BE2339" s="1">
        <v>42746</v>
      </c>
      <c r="BF2339">
        <v>1.444</v>
      </c>
      <c r="BG2339">
        <f t="shared" si="788"/>
        <v>1.444E-2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3">
        <f t="shared" ca="1" si="789"/>
        <v>49087</v>
      </c>
      <c r="B2340" s="20">
        <f t="shared" ca="1" si="778"/>
        <v>0</v>
      </c>
      <c r="C2340">
        <f t="shared" ca="1" si="791"/>
        <v>0</v>
      </c>
      <c r="D2340">
        <f t="shared" ca="1" si="781"/>
        <v>-8.5583333333333336</v>
      </c>
      <c r="E2340">
        <f t="shared" ca="1" si="782"/>
        <v>1.7859639999999999</v>
      </c>
      <c r="J2340">
        <f t="shared" ca="1" si="783"/>
        <v>127.79444444444445</v>
      </c>
      <c r="K2340">
        <f t="shared" ca="1" si="779"/>
        <v>1.7859639999999999</v>
      </c>
      <c r="P2340">
        <f t="shared" ca="1" si="784"/>
        <v>127.79444444444445</v>
      </c>
      <c r="Q2340">
        <f t="shared" ca="1" si="780"/>
        <v>1.7859639999999999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9"/>
      <c r="AH2340" s="27"/>
      <c r="AS2340" s="1">
        <v>42699</v>
      </c>
      <c r="AT2340">
        <v>0.58899999999999997</v>
      </c>
      <c r="AU2340">
        <f t="shared" si="785"/>
        <v>5.8899999999999994E-3</v>
      </c>
      <c r="AW2340" s="1">
        <v>42702</v>
      </c>
      <c r="AX2340">
        <v>0.63600000000000001</v>
      </c>
      <c r="AY2340">
        <f t="shared" si="786"/>
        <v>6.3600000000000002E-3</v>
      </c>
      <c r="BA2340" s="1">
        <v>42745</v>
      </c>
      <c r="BB2340">
        <v>1.1910000000000001</v>
      </c>
      <c r="BC2340">
        <f t="shared" si="787"/>
        <v>1.191E-2</v>
      </c>
      <c r="BE2340" s="1">
        <v>42745</v>
      </c>
      <c r="BF2340">
        <v>1.4450000000000001</v>
      </c>
      <c r="BG2340">
        <f t="shared" si="788"/>
        <v>1.4450000000000001E-2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3">
        <f t="shared" ca="1" si="789"/>
        <v>49088</v>
      </c>
      <c r="B2341" s="20">
        <f t="shared" ca="1" si="778"/>
        <v>0</v>
      </c>
      <c r="C2341">
        <f t="shared" ca="1" si="791"/>
        <v>0</v>
      </c>
      <c r="D2341">
        <f t="shared" ca="1" si="781"/>
        <v>-8.5611111111111118</v>
      </c>
      <c r="E2341">
        <f t="shared" ca="1" si="782"/>
        <v>1.7859639999999999</v>
      </c>
      <c r="J2341">
        <f t="shared" ca="1" si="783"/>
        <v>127.79444444444445</v>
      </c>
      <c r="K2341">
        <f t="shared" ca="1" si="779"/>
        <v>1.7859639999999999</v>
      </c>
      <c r="P2341">
        <f t="shared" ca="1" si="784"/>
        <v>127.79444444444445</v>
      </c>
      <c r="Q2341">
        <f t="shared" ca="1" si="780"/>
        <v>1.7859639999999999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9"/>
      <c r="AH2341" s="27"/>
      <c r="AS2341" s="1">
        <v>42697</v>
      </c>
      <c r="AT2341">
        <v>0.58599999999999997</v>
      </c>
      <c r="AU2341">
        <f t="shared" si="785"/>
        <v>5.8599999999999998E-3</v>
      </c>
      <c r="AW2341" s="1">
        <v>42699</v>
      </c>
      <c r="AX2341">
        <v>0.64500000000000002</v>
      </c>
      <c r="AY2341">
        <f t="shared" si="786"/>
        <v>6.45E-3</v>
      </c>
      <c r="BA2341" s="1">
        <v>42744</v>
      </c>
      <c r="BB2341">
        <v>1.1859999999999999</v>
      </c>
      <c r="BC2341">
        <f t="shared" si="787"/>
        <v>1.1859999999999999E-2</v>
      </c>
      <c r="BE2341" s="1">
        <v>42744</v>
      </c>
      <c r="BF2341">
        <v>1.4379999999999999</v>
      </c>
      <c r="BG2341">
        <f t="shared" si="788"/>
        <v>1.4379999999999999E-2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3">
        <f t="shared" ca="1" si="789"/>
        <v>49089</v>
      </c>
      <c r="B2342" s="20">
        <f t="shared" ca="1" si="778"/>
        <v>0</v>
      </c>
      <c r="C2342">
        <f t="shared" ca="1" si="791"/>
        <v>0</v>
      </c>
      <c r="D2342">
        <f t="shared" ca="1" si="781"/>
        <v>-8.5638888888888882</v>
      </c>
      <c r="E2342">
        <f t="shared" ca="1" si="782"/>
        <v>1.7859639999999999</v>
      </c>
      <c r="J2342">
        <f t="shared" ca="1" si="783"/>
        <v>127.79444444444445</v>
      </c>
      <c r="K2342">
        <f t="shared" ca="1" si="779"/>
        <v>1.7859639999999999</v>
      </c>
      <c r="P2342">
        <f t="shared" ca="1" si="784"/>
        <v>127.79444444444445</v>
      </c>
      <c r="Q2342">
        <f t="shared" ca="1" si="780"/>
        <v>1.7859639999999999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9"/>
      <c r="AH2342" s="27"/>
      <c r="AS2342" s="1">
        <v>42696</v>
      </c>
      <c r="AT2342">
        <v>0.56699999999999995</v>
      </c>
      <c r="AU2342">
        <f t="shared" si="785"/>
        <v>5.6699999999999997E-3</v>
      </c>
      <c r="AW2342" s="1">
        <v>42697</v>
      </c>
      <c r="AX2342">
        <v>0.64100000000000001</v>
      </c>
      <c r="AY2342">
        <f t="shared" si="786"/>
        <v>6.4099999999999999E-3</v>
      </c>
      <c r="BA2342" s="1">
        <v>42741</v>
      </c>
      <c r="BB2342">
        <v>1.1950000000000001</v>
      </c>
      <c r="BC2342">
        <f t="shared" si="787"/>
        <v>1.1950000000000001E-2</v>
      </c>
      <c r="BE2342" s="1">
        <v>42741</v>
      </c>
      <c r="BF2342">
        <v>1.446</v>
      </c>
      <c r="BG2342">
        <f t="shared" si="788"/>
        <v>1.4459999999999999E-2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3">
        <f t="shared" ca="1" si="789"/>
        <v>49090</v>
      </c>
      <c r="B2343" s="20">
        <f t="shared" ca="1" si="778"/>
        <v>0</v>
      </c>
      <c r="C2343">
        <f t="shared" ca="1" si="791"/>
        <v>0</v>
      </c>
      <c r="D2343">
        <f t="shared" ca="1" si="781"/>
        <v>-8.5666666666666664</v>
      </c>
      <c r="E2343">
        <f t="shared" ca="1" si="782"/>
        <v>1.7859639999999999</v>
      </c>
      <c r="J2343">
        <f t="shared" ca="1" si="783"/>
        <v>127.79444444444445</v>
      </c>
      <c r="K2343">
        <f t="shared" ca="1" si="779"/>
        <v>1.7859639999999999</v>
      </c>
      <c r="P2343">
        <f t="shared" ca="1" si="784"/>
        <v>127.79444444444445</v>
      </c>
      <c r="Q2343">
        <f t="shared" ca="1" si="780"/>
        <v>1.7859639999999999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9"/>
      <c r="AH2343" s="27"/>
      <c r="AS2343" s="1">
        <v>42695</v>
      </c>
      <c r="AT2343">
        <v>0.56200000000000006</v>
      </c>
      <c r="AU2343">
        <f t="shared" si="785"/>
        <v>5.6200000000000009E-3</v>
      </c>
      <c r="AW2343" s="1">
        <v>42696</v>
      </c>
      <c r="AX2343">
        <v>0.61599999999999999</v>
      </c>
      <c r="AY2343">
        <f t="shared" si="786"/>
        <v>6.1599999999999997E-3</v>
      </c>
      <c r="BA2343" s="1">
        <v>42740</v>
      </c>
      <c r="BB2343">
        <v>1.1589</v>
      </c>
      <c r="BC2343">
        <f t="shared" si="787"/>
        <v>1.1589E-2</v>
      </c>
      <c r="BE2343" s="1">
        <v>42740</v>
      </c>
      <c r="BF2343">
        <v>1.3991</v>
      </c>
      <c r="BG2343">
        <f t="shared" si="788"/>
        <v>1.3991E-2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3">
        <f t="shared" ca="1" si="789"/>
        <v>49093</v>
      </c>
      <c r="B2344" s="20">
        <f t="shared" ca="1" si="778"/>
        <v>0</v>
      </c>
      <c r="C2344">
        <f t="shared" ca="1" si="791"/>
        <v>0</v>
      </c>
      <c r="D2344">
        <f t="shared" ca="1" si="781"/>
        <v>-8.5749999999999993</v>
      </c>
      <c r="E2344">
        <f t="shared" ca="1" si="782"/>
        <v>1.7859639999999999</v>
      </c>
      <c r="J2344">
        <f t="shared" ca="1" si="783"/>
        <v>127.79444444444445</v>
      </c>
      <c r="K2344">
        <f t="shared" ca="1" si="779"/>
        <v>1.7859639999999999</v>
      </c>
      <c r="P2344">
        <f t="shared" ca="1" si="784"/>
        <v>127.79444444444445</v>
      </c>
      <c r="Q2344">
        <f t="shared" ca="1" si="780"/>
        <v>1.7859639999999999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9"/>
      <c r="AH2344" s="27"/>
      <c r="AS2344" s="1">
        <v>42692</v>
      </c>
      <c r="AT2344">
        <v>0.56000000000000005</v>
      </c>
      <c r="AU2344">
        <f t="shared" si="785"/>
        <v>5.6000000000000008E-3</v>
      </c>
      <c r="AW2344" s="1">
        <v>42695</v>
      </c>
      <c r="AX2344">
        <v>0.61799999999999999</v>
      </c>
      <c r="AY2344">
        <f t="shared" si="786"/>
        <v>6.1799999999999997E-3</v>
      </c>
      <c r="BA2344" s="1">
        <v>42739</v>
      </c>
      <c r="BB2344">
        <v>1.1689000000000001</v>
      </c>
      <c r="BC2344">
        <f t="shared" si="787"/>
        <v>1.1689E-2</v>
      </c>
      <c r="BE2344" s="1">
        <v>42739</v>
      </c>
      <c r="BF2344">
        <v>1.4426000000000001</v>
      </c>
      <c r="BG2344">
        <f t="shared" si="788"/>
        <v>1.4426000000000001E-2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3">
        <f t="shared" ca="1" si="789"/>
        <v>49094</v>
      </c>
      <c r="B2345" s="20">
        <f t="shared" ca="1" si="778"/>
        <v>0</v>
      </c>
      <c r="C2345">
        <f t="shared" ca="1" si="791"/>
        <v>0</v>
      </c>
      <c r="D2345">
        <f t="shared" ca="1" si="781"/>
        <v>-8.5777777777777775</v>
      </c>
      <c r="E2345">
        <f t="shared" ca="1" si="782"/>
        <v>1.7859639999999999</v>
      </c>
      <c r="J2345">
        <f t="shared" ca="1" si="783"/>
        <v>127.79444444444445</v>
      </c>
      <c r="K2345">
        <f t="shared" ca="1" si="779"/>
        <v>1.7859639999999999</v>
      </c>
      <c r="P2345">
        <f t="shared" ca="1" si="784"/>
        <v>127.79444444444445</v>
      </c>
      <c r="Q2345">
        <f t="shared" ca="1" si="780"/>
        <v>1.7859639999999999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9"/>
      <c r="AH2345" s="27"/>
      <c r="AS2345" s="1">
        <v>42691</v>
      </c>
      <c r="AT2345">
        <v>0.55500000000000005</v>
      </c>
      <c r="AU2345">
        <f t="shared" si="785"/>
        <v>5.5500000000000002E-3</v>
      </c>
      <c r="AW2345" s="1">
        <v>42692</v>
      </c>
      <c r="AX2345">
        <v>0.61</v>
      </c>
      <c r="AY2345">
        <f t="shared" si="786"/>
        <v>6.0999999999999995E-3</v>
      </c>
      <c r="BA2345" s="1">
        <v>42738</v>
      </c>
      <c r="BB2345">
        <v>1.1675</v>
      </c>
      <c r="BC2345">
        <f t="shared" si="787"/>
        <v>1.1675E-2</v>
      </c>
      <c r="BE2345" s="1">
        <v>42738</v>
      </c>
      <c r="BF2345">
        <v>1.4370000000000001</v>
      </c>
      <c r="BG2345">
        <f t="shared" si="788"/>
        <v>1.4370000000000001E-2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3">
        <f t="shared" ca="1" si="789"/>
        <v>49095</v>
      </c>
      <c r="B2346" s="20">
        <f t="shared" ca="1" si="778"/>
        <v>0</v>
      </c>
      <c r="C2346">
        <f t="shared" ca="1" si="791"/>
        <v>0</v>
      </c>
      <c r="D2346">
        <f t="shared" ca="1" si="781"/>
        <v>-8.5805555555555557</v>
      </c>
      <c r="E2346">
        <f t="shared" ca="1" si="782"/>
        <v>1.7859639999999999</v>
      </c>
      <c r="J2346">
        <f t="shared" ca="1" si="783"/>
        <v>127.79444444444445</v>
      </c>
      <c r="K2346">
        <f t="shared" ca="1" si="779"/>
        <v>1.7859639999999999</v>
      </c>
      <c r="P2346">
        <f t="shared" ca="1" si="784"/>
        <v>127.79444444444445</v>
      </c>
      <c r="Q2346">
        <f t="shared" ca="1" si="780"/>
        <v>1.7859639999999999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9"/>
      <c r="AH2346" s="27"/>
      <c r="AS2346" s="1">
        <v>42690</v>
      </c>
      <c r="AT2346">
        <v>0.54800000000000004</v>
      </c>
      <c r="AU2346">
        <f t="shared" si="785"/>
        <v>5.4800000000000005E-3</v>
      </c>
      <c r="AW2346" s="1">
        <v>42691</v>
      </c>
      <c r="AX2346">
        <v>0.60199999999999998</v>
      </c>
      <c r="AY2346">
        <f t="shared" si="786"/>
        <v>6.0200000000000002E-3</v>
      </c>
      <c r="BA2346" s="1">
        <v>42737</v>
      </c>
      <c r="BB2346">
        <v>1.171</v>
      </c>
      <c r="BC2346">
        <f t="shared" si="787"/>
        <v>1.171E-2</v>
      </c>
      <c r="BE2346" s="1">
        <v>42737</v>
      </c>
      <c r="BF2346">
        <v>1.421</v>
      </c>
      <c r="BG2346">
        <f t="shared" si="788"/>
        <v>1.421E-2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3">
        <f t="shared" ca="1" si="789"/>
        <v>49096</v>
      </c>
      <c r="B2347" s="20">
        <f t="shared" ca="1" si="778"/>
        <v>0</v>
      </c>
      <c r="C2347">
        <f t="shared" ca="1" si="791"/>
        <v>0</v>
      </c>
      <c r="D2347">
        <f t="shared" ca="1" si="781"/>
        <v>-8.5833333333333339</v>
      </c>
      <c r="E2347">
        <f t="shared" ca="1" si="782"/>
        <v>1.7859639999999999</v>
      </c>
      <c r="J2347">
        <f t="shared" ca="1" si="783"/>
        <v>127.79444444444445</v>
      </c>
      <c r="K2347">
        <f t="shared" ca="1" si="779"/>
        <v>1.7859639999999999</v>
      </c>
      <c r="P2347">
        <f t="shared" ca="1" si="784"/>
        <v>127.79444444444445</v>
      </c>
      <c r="Q2347">
        <f t="shared" ca="1" si="780"/>
        <v>1.7859639999999999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9"/>
      <c r="AH2347" s="27"/>
      <c r="AS2347" s="1">
        <v>42689</v>
      </c>
      <c r="AT2347">
        <v>0.54100000000000004</v>
      </c>
      <c r="AU2347">
        <f t="shared" si="785"/>
        <v>5.4100000000000007E-3</v>
      </c>
      <c r="AW2347" s="1">
        <v>42690</v>
      </c>
      <c r="AX2347">
        <v>0.59199999999999997</v>
      </c>
      <c r="AY2347">
        <f t="shared" si="786"/>
        <v>5.9199999999999999E-3</v>
      </c>
      <c r="BA2347" s="1">
        <v>42734</v>
      </c>
      <c r="BB2347">
        <v>1.173</v>
      </c>
      <c r="BC2347">
        <f t="shared" si="787"/>
        <v>1.1730000000000001E-2</v>
      </c>
      <c r="BE2347" s="1">
        <v>42734</v>
      </c>
      <c r="BF2347">
        <v>1.4325000000000001</v>
      </c>
      <c r="BG2347">
        <f t="shared" si="788"/>
        <v>1.4325000000000001E-2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3">
        <f t="shared" ca="1" si="789"/>
        <v>49097</v>
      </c>
      <c r="B2348" s="20">
        <f t="shared" ca="1" si="778"/>
        <v>0</v>
      </c>
      <c r="C2348">
        <f t="shared" ca="1" si="791"/>
        <v>0</v>
      </c>
      <c r="D2348">
        <f t="shared" ca="1" si="781"/>
        <v>-8.5861111111111104</v>
      </c>
      <c r="E2348">
        <f t="shared" ca="1" si="782"/>
        <v>1.7859639999999999</v>
      </c>
      <c r="J2348">
        <f t="shared" ca="1" si="783"/>
        <v>127.79444444444445</v>
      </c>
      <c r="K2348">
        <f t="shared" ca="1" si="779"/>
        <v>1.7859639999999999</v>
      </c>
      <c r="P2348">
        <f t="shared" ca="1" si="784"/>
        <v>127.79444444444445</v>
      </c>
      <c r="Q2348">
        <f t="shared" ca="1" si="780"/>
        <v>1.7859639999999999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9"/>
      <c r="AH2348" s="27"/>
      <c r="AS2348" s="1">
        <v>42688</v>
      </c>
      <c r="AT2348">
        <v>0.53600000000000003</v>
      </c>
      <c r="AU2348">
        <f t="shared" si="785"/>
        <v>5.3600000000000002E-3</v>
      </c>
      <c r="AW2348" s="1">
        <v>42689</v>
      </c>
      <c r="AX2348">
        <v>0.59</v>
      </c>
      <c r="AY2348">
        <f t="shared" si="786"/>
        <v>5.8999999999999999E-3</v>
      </c>
      <c r="BA2348" s="1">
        <v>42733</v>
      </c>
      <c r="BB2348">
        <v>1.1619999999999999</v>
      </c>
      <c r="BC2348">
        <f t="shared" si="787"/>
        <v>1.1619999999999998E-2</v>
      </c>
      <c r="BE2348" s="1">
        <v>42733</v>
      </c>
      <c r="BF2348">
        <v>1.4527000000000001</v>
      </c>
      <c r="BG2348">
        <f t="shared" si="788"/>
        <v>1.4527000000000002E-2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3">
        <f t="shared" ca="1" si="789"/>
        <v>49100</v>
      </c>
      <c r="B2349" s="20">
        <f t="shared" ca="1" si="778"/>
        <v>0</v>
      </c>
      <c r="C2349">
        <f t="shared" ca="1" si="791"/>
        <v>0</v>
      </c>
      <c r="D2349">
        <f t="shared" ca="1" si="781"/>
        <v>-8.594444444444445</v>
      </c>
      <c r="E2349">
        <f t="shared" ca="1" si="782"/>
        <v>1.7859639999999999</v>
      </c>
      <c r="J2349">
        <f t="shared" ca="1" si="783"/>
        <v>127.79444444444445</v>
      </c>
      <c r="K2349">
        <f t="shared" ca="1" si="779"/>
        <v>1.7859639999999999</v>
      </c>
      <c r="P2349">
        <f t="shared" ca="1" si="784"/>
        <v>127.79444444444445</v>
      </c>
      <c r="Q2349">
        <f t="shared" ca="1" si="780"/>
        <v>1.7859639999999999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9"/>
      <c r="AH2349" s="27"/>
      <c r="AS2349" s="1">
        <v>42685</v>
      </c>
      <c r="AT2349">
        <v>0.52</v>
      </c>
      <c r="AU2349">
        <f t="shared" si="785"/>
        <v>5.1999999999999998E-3</v>
      </c>
      <c r="AW2349" s="1">
        <v>42688</v>
      </c>
      <c r="AX2349">
        <v>0.58199999999999996</v>
      </c>
      <c r="AY2349">
        <f t="shared" si="786"/>
        <v>5.8199999999999997E-3</v>
      </c>
      <c r="BA2349" s="1">
        <v>42732</v>
      </c>
      <c r="BB2349">
        <v>1.1772</v>
      </c>
      <c r="BC2349">
        <f t="shared" si="787"/>
        <v>1.1771999999999999E-2</v>
      </c>
      <c r="BE2349" s="1">
        <v>42732</v>
      </c>
      <c r="BF2349">
        <v>1.4774</v>
      </c>
      <c r="BG2349">
        <f t="shared" si="788"/>
        <v>1.4774000000000001E-2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3">
        <f t="shared" ca="1" si="789"/>
        <v>49101</v>
      </c>
      <c r="B2350" s="20">
        <f t="shared" ca="1" si="778"/>
        <v>0</v>
      </c>
      <c r="C2350">
        <f t="shared" ca="1" si="791"/>
        <v>0</v>
      </c>
      <c r="D2350">
        <f t="shared" ca="1" si="781"/>
        <v>-8.5972222222222214</v>
      </c>
      <c r="E2350">
        <f t="shared" ca="1" si="782"/>
        <v>1.7859639999999999</v>
      </c>
      <c r="J2350">
        <f t="shared" ca="1" si="783"/>
        <v>127.79444444444445</v>
      </c>
      <c r="K2350">
        <f t="shared" ca="1" si="779"/>
        <v>1.7859639999999999</v>
      </c>
      <c r="P2350">
        <f t="shared" ca="1" si="784"/>
        <v>127.79444444444445</v>
      </c>
      <c r="Q2350">
        <f t="shared" ca="1" si="780"/>
        <v>1.7859639999999999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9"/>
      <c r="AH2350" s="27"/>
      <c r="AS2350" s="1">
        <v>42684</v>
      </c>
      <c r="AT2350">
        <v>0.51600000000000001</v>
      </c>
      <c r="AU2350">
        <f t="shared" si="785"/>
        <v>5.1600000000000005E-3</v>
      </c>
      <c r="AW2350" s="1">
        <v>42685</v>
      </c>
      <c r="AX2350">
        <v>0.57499999999999996</v>
      </c>
      <c r="AY2350">
        <f t="shared" si="786"/>
        <v>5.7499999999999999E-3</v>
      </c>
      <c r="BA2350" s="1">
        <v>42731</v>
      </c>
      <c r="BB2350">
        <v>1.1910000000000001</v>
      </c>
      <c r="BC2350">
        <f t="shared" si="787"/>
        <v>1.191E-2</v>
      </c>
      <c r="BE2350" s="1">
        <v>42731</v>
      </c>
      <c r="BF2350">
        <v>1.47</v>
      </c>
      <c r="BG2350">
        <f t="shared" si="788"/>
        <v>1.47E-2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3">
        <f t="shared" ca="1" si="789"/>
        <v>49102</v>
      </c>
      <c r="B2351" s="20">
        <f t="shared" ca="1" si="778"/>
        <v>0</v>
      </c>
      <c r="C2351">
        <f t="shared" ca="1" si="791"/>
        <v>0</v>
      </c>
      <c r="D2351">
        <f t="shared" ca="1" si="781"/>
        <v>-8.6</v>
      </c>
      <c r="E2351">
        <f t="shared" ca="1" si="782"/>
        <v>1.7859639999999999</v>
      </c>
      <c r="J2351">
        <f t="shared" ca="1" si="783"/>
        <v>127.79444444444445</v>
      </c>
      <c r="K2351">
        <f t="shared" ca="1" si="779"/>
        <v>1.7859639999999999</v>
      </c>
      <c r="P2351">
        <f t="shared" ca="1" si="784"/>
        <v>127.79444444444445</v>
      </c>
      <c r="Q2351">
        <f t="shared" ca="1" si="780"/>
        <v>1.7859639999999999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9"/>
      <c r="AH2351" s="27"/>
      <c r="AS2351" s="1">
        <v>42683</v>
      </c>
      <c r="AT2351">
        <v>0.51400000000000001</v>
      </c>
      <c r="AU2351">
        <f t="shared" si="785"/>
        <v>5.1400000000000005E-3</v>
      </c>
      <c r="AW2351" s="1">
        <v>42684</v>
      </c>
      <c r="AX2351">
        <v>0.55600000000000005</v>
      </c>
      <c r="AY2351">
        <f t="shared" si="786"/>
        <v>5.5600000000000007E-3</v>
      </c>
      <c r="BA2351" s="1">
        <v>42730</v>
      </c>
      <c r="BB2351">
        <v>1.1797</v>
      </c>
      <c r="BC2351">
        <f t="shared" si="787"/>
        <v>1.1797E-2</v>
      </c>
      <c r="BE2351" s="1">
        <v>42730</v>
      </c>
      <c r="BF2351">
        <v>1.472</v>
      </c>
      <c r="BG2351">
        <f t="shared" si="788"/>
        <v>1.472E-2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3">
        <f t="shared" ca="1" si="789"/>
        <v>49103</v>
      </c>
      <c r="B2352" s="20">
        <f t="shared" ca="1" si="778"/>
        <v>0</v>
      </c>
      <c r="C2352">
        <f t="shared" ca="1" si="791"/>
        <v>0</v>
      </c>
      <c r="D2352">
        <f t="shared" ca="1" si="781"/>
        <v>-8.6027777777777779</v>
      </c>
      <c r="E2352">
        <f t="shared" ca="1" si="782"/>
        <v>1.7859639999999999</v>
      </c>
      <c r="J2352">
        <f t="shared" ca="1" si="783"/>
        <v>127.79444444444445</v>
      </c>
      <c r="K2352">
        <f t="shared" ca="1" si="779"/>
        <v>1.7859639999999999</v>
      </c>
      <c r="P2352">
        <f t="shared" ca="1" si="784"/>
        <v>127.79444444444445</v>
      </c>
      <c r="Q2352">
        <f t="shared" ca="1" si="780"/>
        <v>1.7859639999999999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9"/>
      <c r="AH2352" s="27"/>
      <c r="AS2352" s="1">
        <v>42682</v>
      </c>
      <c r="AT2352">
        <v>0.51100000000000001</v>
      </c>
      <c r="AU2352">
        <f t="shared" si="785"/>
        <v>5.11E-3</v>
      </c>
      <c r="AW2352" s="1">
        <v>42683</v>
      </c>
      <c r="AX2352">
        <v>0.55600000000000005</v>
      </c>
      <c r="AY2352">
        <f t="shared" si="786"/>
        <v>5.5600000000000007E-3</v>
      </c>
      <c r="BA2352" s="1">
        <v>42727</v>
      </c>
      <c r="BB2352">
        <v>1.1910000000000001</v>
      </c>
      <c r="BC2352">
        <f t="shared" si="787"/>
        <v>1.191E-2</v>
      </c>
      <c r="BE2352" s="1">
        <v>42727</v>
      </c>
      <c r="BF2352">
        <v>1.4810000000000001</v>
      </c>
      <c r="BG2352">
        <f t="shared" si="788"/>
        <v>1.481E-2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3">
        <f t="shared" ca="1" si="789"/>
        <v>49104</v>
      </c>
      <c r="B2353" s="20">
        <f t="shared" ca="1" si="778"/>
        <v>0</v>
      </c>
      <c r="C2353">
        <f t="shared" ca="1" si="791"/>
        <v>0</v>
      </c>
      <c r="D2353">
        <f t="shared" ca="1" si="781"/>
        <v>-8.6055555555555561</v>
      </c>
      <c r="E2353">
        <f t="shared" ca="1" si="782"/>
        <v>1.7859639999999999</v>
      </c>
      <c r="J2353">
        <f t="shared" ca="1" si="783"/>
        <v>127.79444444444445</v>
      </c>
      <c r="K2353">
        <f t="shared" ca="1" si="779"/>
        <v>1.7859639999999999</v>
      </c>
      <c r="P2353">
        <f t="shared" ca="1" si="784"/>
        <v>127.79444444444445</v>
      </c>
      <c r="Q2353">
        <f t="shared" ca="1" si="780"/>
        <v>1.7859639999999999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9"/>
      <c r="AH2353" s="27"/>
      <c r="AS2353" s="1">
        <v>42681</v>
      </c>
      <c r="AT2353">
        <v>0.496</v>
      </c>
      <c r="AU2353">
        <f t="shared" si="785"/>
        <v>4.96E-3</v>
      </c>
      <c r="AW2353" s="1">
        <v>42682</v>
      </c>
      <c r="AX2353">
        <v>0.56200000000000006</v>
      </c>
      <c r="AY2353">
        <f t="shared" si="786"/>
        <v>5.6200000000000009E-3</v>
      </c>
      <c r="BA2353" s="1">
        <v>42726</v>
      </c>
      <c r="BB2353">
        <v>1.1879999999999999</v>
      </c>
      <c r="BC2353">
        <f t="shared" si="787"/>
        <v>1.188E-2</v>
      </c>
      <c r="BE2353" s="1">
        <v>42726</v>
      </c>
      <c r="BF2353">
        <v>1.46</v>
      </c>
      <c r="BG2353">
        <f t="shared" si="788"/>
        <v>1.46E-2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3">
        <f t="shared" ca="1" si="789"/>
        <v>49107</v>
      </c>
      <c r="B2354" s="20">
        <f t="shared" ca="1" si="778"/>
        <v>0</v>
      </c>
      <c r="C2354">
        <f t="shared" ca="1" si="791"/>
        <v>0</v>
      </c>
      <c r="D2354">
        <f t="shared" ca="1" si="781"/>
        <v>-8.6138888888888889</v>
      </c>
      <c r="E2354">
        <f t="shared" ca="1" si="782"/>
        <v>1.7859639999999999</v>
      </c>
      <c r="J2354">
        <f t="shared" ca="1" si="783"/>
        <v>127.79444444444445</v>
      </c>
      <c r="K2354">
        <f t="shared" ca="1" si="779"/>
        <v>1.7859639999999999</v>
      </c>
      <c r="P2354">
        <f t="shared" ca="1" si="784"/>
        <v>127.79444444444445</v>
      </c>
      <c r="Q2354">
        <f t="shared" ca="1" si="780"/>
        <v>1.7859639999999999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9"/>
      <c r="AH2354" s="27"/>
      <c r="AS2354" s="1">
        <v>42678</v>
      </c>
      <c r="AT2354">
        <v>0.48699999999999999</v>
      </c>
      <c r="AU2354">
        <f t="shared" si="785"/>
        <v>4.8700000000000002E-3</v>
      </c>
      <c r="AW2354" s="1">
        <v>42681</v>
      </c>
      <c r="AX2354">
        <v>0.54500000000000004</v>
      </c>
      <c r="AY2354">
        <f t="shared" si="786"/>
        <v>5.45E-3</v>
      </c>
      <c r="BA2354" s="1">
        <v>42725</v>
      </c>
      <c r="BB2354">
        <v>1.1684000000000001</v>
      </c>
      <c r="BC2354">
        <f t="shared" si="787"/>
        <v>1.1684000000000002E-2</v>
      </c>
      <c r="BE2354" s="1">
        <v>42725</v>
      </c>
      <c r="BF2354">
        <v>1.4419999999999999</v>
      </c>
      <c r="BG2354">
        <f t="shared" si="788"/>
        <v>1.4419999999999999E-2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3">
        <f t="shared" ca="1" si="789"/>
        <v>49108</v>
      </c>
      <c r="B2355" s="20">
        <f t="shared" ca="1" si="778"/>
        <v>0</v>
      </c>
      <c r="C2355">
        <f t="shared" ca="1" si="791"/>
        <v>0</v>
      </c>
      <c r="D2355">
        <f t="shared" ca="1" si="781"/>
        <v>-8.6166666666666671</v>
      </c>
      <c r="E2355">
        <f t="shared" ca="1" si="782"/>
        <v>1.7859639999999999</v>
      </c>
      <c r="J2355">
        <f t="shared" ca="1" si="783"/>
        <v>127.79444444444445</v>
      </c>
      <c r="K2355">
        <f t="shared" ca="1" si="779"/>
        <v>1.7859639999999999</v>
      </c>
      <c r="P2355">
        <f t="shared" ca="1" si="784"/>
        <v>127.79444444444445</v>
      </c>
      <c r="Q2355">
        <f t="shared" ca="1" si="780"/>
        <v>1.7859639999999999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9"/>
      <c r="AH2355" s="27"/>
      <c r="AS2355" s="1">
        <v>42677</v>
      </c>
      <c r="AT2355">
        <v>0.48599999999999999</v>
      </c>
      <c r="AU2355">
        <f t="shared" si="785"/>
        <v>4.8599999999999997E-3</v>
      </c>
      <c r="AW2355" s="1">
        <v>42678</v>
      </c>
      <c r="AX2355">
        <v>0.53200000000000003</v>
      </c>
      <c r="AY2355">
        <f t="shared" si="786"/>
        <v>5.3200000000000001E-3</v>
      </c>
      <c r="BA2355" s="1">
        <v>42724</v>
      </c>
      <c r="BB2355">
        <v>1.1719999999999999</v>
      </c>
      <c r="BC2355">
        <f t="shared" si="787"/>
        <v>1.172E-2</v>
      </c>
      <c r="BE2355" s="1">
        <v>42724</v>
      </c>
      <c r="BF2355">
        <v>1.462</v>
      </c>
      <c r="BG2355">
        <f t="shared" si="788"/>
        <v>1.4619999999999999E-2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3">
        <f t="shared" ca="1" si="789"/>
        <v>49109</v>
      </c>
      <c r="B2356" s="20">
        <f t="shared" ca="1" si="778"/>
        <v>0</v>
      </c>
      <c r="C2356">
        <f t="shared" ca="1" si="791"/>
        <v>0</v>
      </c>
      <c r="D2356">
        <f t="shared" ca="1" si="781"/>
        <v>-8.6194444444444436</v>
      </c>
      <c r="E2356">
        <f t="shared" ca="1" si="782"/>
        <v>1.7859639999999999</v>
      </c>
      <c r="J2356">
        <f t="shared" ca="1" si="783"/>
        <v>127.79444444444445</v>
      </c>
      <c r="K2356">
        <f t="shared" ca="1" si="779"/>
        <v>1.7859639999999999</v>
      </c>
      <c r="P2356">
        <f t="shared" ca="1" si="784"/>
        <v>127.79444444444445</v>
      </c>
      <c r="Q2356">
        <f t="shared" ca="1" si="780"/>
        <v>1.7859639999999999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9"/>
      <c r="AH2356" s="27"/>
      <c r="AS2356" s="1">
        <v>42676</v>
      </c>
      <c r="AT2356">
        <v>0.498</v>
      </c>
      <c r="AU2356">
        <f t="shared" si="785"/>
        <v>4.9800000000000001E-3</v>
      </c>
      <c r="AW2356" s="1">
        <v>42677</v>
      </c>
      <c r="AX2356">
        <v>0.54100000000000004</v>
      </c>
      <c r="AY2356">
        <f t="shared" si="786"/>
        <v>5.4100000000000007E-3</v>
      </c>
      <c r="BA2356" s="1">
        <v>42723</v>
      </c>
      <c r="BB2356">
        <v>1.1719999999999999</v>
      </c>
      <c r="BC2356">
        <f t="shared" si="787"/>
        <v>1.172E-2</v>
      </c>
      <c r="BE2356" s="1">
        <v>42723</v>
      </c>
      <c r="BF2356">
        <v>1.44</v>
      </c>
      <c r="BG2356">
        <f t="shared" si="788"/>
        <v>1.44E-2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3">
        <f t="shared" ca="1" si="789"/>
        <v>49110</v>
      </c>
      <c r="B2357" s="20">
        <f t="shared" ca="1" si="778"/>
        <v>0</v>
      </c>
      <c r="C2357">
        <f t="shared" ca="1" si="791"/>
        <v>0</v>
      </c>
      <c r="D2357">
        <f t="shared" ca="1" si="781"/>
        <v>-8.6222222222222218</v>
      </c>
      <c r="E2357">
        <f t="shared" ca="1" si="782"/>
        <v>1.7859639999999999</v>
      </c>
      <c r="J2357">
        <f t="shared" ca="1" si="783"/>
        <v>127.79444444444445</v>
      </c>
      <c r="K2357">
        <f t="shared" ca="1" si="779"/>
        <v>1.7859639999999999</v>
      </c>
      <c r="P2357">
        <f t="shared" ca="1" si="784"/>
        <v>127.79444444444445</v>
      </c>
      <c r="Q2357">
        <f t="shared" ca="1" si="780"/>
        <v>1.7859639999999999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9"/>
      <c r="AH2357" s="27"/>
      <c r="AS2357" s="1">
        <v>42675</v>
      </c>
      <c r="AT2357">
        <v>0.49</v>
      </c>
      <c r="AU2357">
        <f t="shared" si="785"/>
        <v>4.8999999999999998E-3</v>
      </c>
      <c r="AW2357" s="1">
        <v>42676</v>
      </c>
      <c r="AX2357">
        <v>0.53600000000000003</v>
      </c>
      <c r="AY2357">
        <f t="shared" si="786"/>
        <v>5.3600000000000002E-3</v>
      </c>
      <c r="BA2357" s="1">
        <v>42720</v>
      </c>
      <c r="BB2357">
        <v>1.1830000000000001</v>
      </c>
      <c r="BC2357">
        <f t="shared" si="787"/>
        <v>1.183E-2</v>
      </c>
      <c r="BE2357" s="1">
        <v>42720</v>
      </c>
      <c r="BF2357">
        <v>1.482</v>
      </c>
      <c r="BG2357">
        <f t="shared" si="788"/>
        <v>1.482E-2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3">
        <f t="shared" ca="1" si="789"/>
        <v>49111</v>
      </c>
      <c r="B2358" s="20">
        <f t="shared" ca="1" si="778"/>
        <v>0</v>
      </c>
      <c r="C2358">
        <f t="shared" ca="1" si="791"/>
        <v>0</v>
      </c>
      <c r="D2358">
        <f t="shared" ca="1" si="781"/>
        <v>-8.625</v>
      </c>
      <c r="E2358">
        <f t="shared" ca="1" si="782"/>
        <v>1.7859639999999999</v>
      </c>
      <c r="J2358">
        <f t="shared" ca="1" si="783"/>
        <v>127.79444444444445</v>
      </c>
      <c r="K2358">
        <f t="shared" ca="1" si="779"/>
        <v>1.7859639999999999</v>
      </c>
      <c r="P2358">
        <f t="shared" ca="1" si="784"/>
        <v>127.79444444444445</v>
      </c>
      <c r="Q2358">
        <f t="shared" ca="1" si="780"/>
        <v>1.7859639999999999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9"/>
      <c r="AH2358" s="27"/>
      <c r="AS2358" s="1">
        <v>42674</v>
      </c>
      <c r="AT2358">
        <v>0.48899999999999999</v>
      </c>
      <c r="AU2358">
        <f t="shared" si="785"/>
        <v>4.8900000000000002E-3</v>
      </c>
      <c r="AW2358" s="1">
        <v>42675</v>
      </c>
      <c r="AX2358">
        <v>0.54900000000000004</v>
      </c>
      <c r="AY2358">
        <f t="shared" si="786"/>
        <v>5.4900000000000001E-3</v>
      </c>
      <c r="BA2358" s="1">
        <v>42719</v>
      </c>
      <c r="BB2358">
        <v>1.2004999999999999</v>
      </c>
      <c r="BC2358">
        <f t="shared" si="787"/>
        <v>1.2004999999999998E-2</v>
      </c>
      <c r="BE2358" s="1">
        <v>42719</v>
      </c>
      <c r="BF2358">
        <v>1.4882</v>
      </c>
      <c r="BG2358">
        <f t="shared" si="788"/>
        <v>1.4881999999999999E-2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3">
        <f t="shared" ca="1" si="789"/>
        <v>49114</v>
      </c>
      <c r="B2359" s="20">
        <f t="shared" ca="1" si="778"/>
        <v>0</v>
      </c>
      <c r="C2359">
        <f t="shared" ca="1" si="791"/>
        <v>0</v>
      </c>
      <c r="D2359">
        <f t="shared" ca="1" si="781"/>
        <v>-8.6333333333333329</v>
      </c>
      <c r="E2359">
        <f t="shared" ca="1" si="782"/>
        <v>1.7859639999999999</v>
      </c>
      <c r="J2359">
        <f t="shared" ca="1" si="783"/>
        <v>127.79444444444445</v>
      </c>
      <c r="K2359">
        <f t="shared" ca="1" si="779"/>
        <v>1.7859639999999999</v>
      </c>
      <c r="P2359">
        <f t="shared" ca="1" si="784"/>
        <v>127.79444444444445</v>
      </c>
      <c r="Q2359">
        <f t="shared" ca="1" si="780"/>
        <v>1.7859639999999999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9"/>
      <c r="AH2359" s="27"/>
      <c r="AS2359" s="1">
        <v>42671</v>
      </c>
      <c r="AT2359">
        <v>0.49</v>
      </c>
      <c r="AU2359">
        <f t="shared" si="785"/>
        <v>4.8999999999999998E-3</v>
      </c>
      <c r="AW2359" s="1">
        <v>42674</v>
      </c>
      <c r="AX2359">
        <v>0.54200000000000004</v>
      </c>
      <c r="AY2359">
        <f t="shared" si="786"/>
        <v>5.4200000000000003E-3</v>
      </c>
      <c r="BA2359" s="1">
        <v>42718</v>
      </c>
      <c r="BB2359">
        <v>1.159</v>
      </c>
      <c r="BC2359">
        <f t="shared" si="787"/>
        <v>1.159E-2</v>
      </c>
      <c r="BE2359" s="1">
        <v>42718</v>
      </c>
      <c r="BF2359">
        <v>1.423</v>
      </c>
      <c r="BG2359">
        <f t="shared" si="788"/>
        <v>1.423E-2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3">
        <f t="shared" ca="1" si="789"/>
        <v>49115</v>
      </c>
      <c r="B2360" s="20">
        <f t="shared" ca="1" si="778"/>
        <v>0</v>
      </c>
      <c r="C2360">
        <f t="shared" ca="1" si="791"/>
        <v>0</v>
      </c>
      <c r="D2360">
        <f t="shared" ca="1" si="781"/>
        <v>-8.6361111111111111</v>
      </c>
      <c r="E2360">
        <f t="shared" ca="1" si="782"/>
        <v>1.7859639999999999</v>
      </c>
      <c r="J2360">
        <f t="shared" ca="1" si="783"/>
        <v>127.79444444444445</v>
      </c>
      <c r="K2360">
        <f t="shared" ca="1" si="779"/>
        <v>1.7859639999999999</v>
      </c>
      <c r="P2360">
        <f t="shared" ca="1" si="784"/>
        <v>127.79444444444445</v>
      </c>
      <c r="Q2360">
        <f t="shared" ca="1" si="780"/>
        <v>1.7859639999999999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9"/>
      <c r="AH2360" s="27"/>
      <c r="AS2360" s="1">
        <v>42670</v>
      </c>
      <c r="AT2360">
        <v>0.498</v>
      </c>
      <c r="AU2360">
        <f t="shared" si="785"/>
        <v>4.9800000000000001E-3</v>
      </c>
      <c r="AW2360" s="1">
        <v>42671</v>
      </c>
      <c r="AX2360">
        <v>0.54400000000000004</v>
      </c>
      <c r="AY2360">
        <f t="shared" si="786"/>
        <v>5.4400000000000004E-3</v>
      </c>
      <c r="BA2360" s="1">
        <v>42717</v>
      </c>
      <c r="BB2360">
        <v>1.1220000000000001</v>
      </c>
      <c r="BC2360">
        <f t="shared" si="787"/>
        <v>1.1220000000000001E-2</v>
      </c>
      <c r="BE2360" s="1">
        <v>42717</v>
      </c>
      <c r="BF2360">
        <v>1.3540000000000001</v>
      </c>
      <c r="BG2360">
        <f t="shared" si="788"/>
        <v>1.3540000000000002E-2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3">
        <f t="shared" ca="1" si="789"/>
        <v>49116</v>
      </c>
      <c r="B2361" s="20">
        <f t="shared" ca="1" si="778"/>
        <v>0</v>
      </c>
      <c r="C2361">
        <f t="shared" ca="1" si="791"/>
        <v>0</v>
      </c>
      <c r="D2361">
        <f t="shared" ca="1" si="781"/>
        <v>-8.6388888888888893</v>
      </c>
      <c r="E2361">
        <f t="shared" ca="1" si="782"/>
        <v>1.7859639999999999</v>
      </c>
      <c r="J2361">
        <f t="shared" ca="1" si="783"/>
        <v>127.79444444444445</v>
      </c>
      <c r="K2361">
        <f t="shared" ca="1" si="779"/>
        <v>1.7859639999999999</v>
      </c>
      <c r="P2361">
        <f t="shared" ca="1" si="784"/>
        <v>127.79444444444445</v>
      </c>
      <c r="Q2361">
        <f t="shared" ca="1" si="780"/>
        <v>1.7859639999999999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9"/>
      <c r="AH2361" s="27"/>
      <c r="AS2361" s="1">
        <v>42669</v>
      </c>
      <c r="AT2361">
        <v>0.48799999999999999</v>
      </c>
      <c r="AU2361">
        <f t="shared" si="785"/>
        <v>4.8799999999999998E-3</v>
      </c>
      <c r="AW2361" s="1">
        <v>42670</v>
      </c>
      <c r="AX2361">
        <v>0.54600000000000004</v>
      </c>
      <c r="AY2361">
        <f t="shared" si="786"/>
        <v>5.4600000000000004E-3</v>
      </c>
      <c r="BA2361" s="1">
        <v>42716</v>
      </c>
      <c r="BB2361">
        <v>1.111</v>
      </c>
      <c r="BC2361">
        <f t="shared" si="787"/>
        <v>1.111E-2</v>
      </c>
      <c r="BE2361" s="1">
        <v>42716</v>
      </c>
      <c r="BF2361">
        <v>1.3380000000000001</v>
      </c>
      <c r="BG2361">
        <f t="shared" si="788"/>
        <v>1.3380000000000001E-2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3">
        <f t="shared" ca="1" si="789"/>
        <v>49117</v>
      </c>
      <c r="B2362" s="20">
        <f t="shared" ca="1" si="778"/>
        <v>0</v>
      </c>
      <c r="C2362">
        <f t="shared" ca="1" si="791"/>
        <v>0</v>
      </c>
      <c r="D2362">
        <f t="shared" ca="1" si="781"/>
        <v>-8.6416666666666675</v>
      </c>
      <c r="E2362">
        <f t="shared" ca="1" si="782"/>
        <v>1.7859639999999999</v>
      </c>
      <c r="J2362">
        <f t="shared" ca="1" si="783"/>
        <v>127.79444444444445</v>
      </c>
      <c r="K2362">
        <f t="shared" ca="1" si="779"/>
        <v>1.7859639999999999</v>
      </c>
      <c r="P2362">
        <f t="shared" ca="1" si="784"/>
        <v>127.79444444444445</v>
      </c>
      <c r="Q2362">
        <f t="shared" ca="1" si="780"/>
        <v>1.7859639999999999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9"/>
      <c r="AH2362" s="27"/>
      <c r="AS2362" s="1">
        <v>42668</v>
      </c>
      <c r="AT2362">
        <v>0.48</v>
      </c>
      <c r="AU2362">
        <f t="shared" si="785"/>
        <v>4.7999999999999996E-3</v>
      </c>
      <c r="AW2362" s="1">
        <v>42669</v>
      </c>
      <c r="AX2362">
        <v>0.54800000000000004</v>
      </c>
      <c r="AY2362">
        <f t="shared" si="786"/>
        <v>5.4800000000000005E-3</v>
      </c>
      <c r="BA2362" s="1">
        <v>42713</v>
      </c>
      <c r="BB2362">
        <v>1.1100000000000001</v>
      </c>
      <c r="BC2362">
        <f t="shared" si="787"/>
        <v>1.11E-2</v>
      </c>
      <c r="BE2362" s="1">
        <v>42713</v>
      </c>
      <c r="BF2362">
        <v>1.3160000000000001</v>
      </c>
      <c r="BG2362">
        <f t="shared" si="788"/>
        <v>1.316E-2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3">
        <f t="shared" ca="1" si="789"/>
        <v>49118</v>
      </c>
      <c r="B2363" s="20">
        <f t="shared" ca="1" si="778"/>
        <v>0</v>
      </c>
      <c r="C2363">
        <f t="shared" ca="1" si="791"/>
        <v>0</v>
      </c>
      <c r="D2363">
        <f t="shared" ca="1" si="781"/>
        <v>-8.6444444444444439</v>
      </c>
      <c r="E2363">
        <f t="shared" ca="1" si="782"/>
        <v>1.7859639999999999</v>
      </c>
      <c r="J2363">
        <f t="shared" ca="1" si="783"/>
        <v>127.79444444444445</v>
      </c>
      <c r="K2363">
        <f t="shared" ca="1" si="779"/>
        <v>1.7859639999999999</v>
      </c>
      <c r="P2363">
        <f t="shared" ca="1" si="784"/>
        <v>127.79444444444445</v>
      </c>
      <c r="Q2363">
        <f t="shared" ca="1" si="780"/>
        <v>1.7859639999999999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9"/>
      <c r="AH2363" s="27"/>
      <c r="AS2363" s="1">
        <v>42667</v>
      </c>
      <c r="AT2363">
        <v>0.48699999999999999</v>
      </c>
      <c r="AU2363">
        <f t="shared" si="785"/>
        <v>4.8700000000000002E-3</v>
      </c>
      <c r="AW2363" s="1">
        <v>42668</v>
      </c>
      <c r="AX2363">
        <v>0.55000000000000004</v>
      </c>
      <c r="AY2363">
        <f t="shared" si="786"/>
        <v>5.5000000000000005E-3</v>
      </c>
      <c r="BA2363" s="1">
        <v>42712</v>
      </c>
      <c r="BB2363">
        <v>1.0960000000000001</v>
      </c>
      <c r="BC2363">
        <f t="shared" si="787"/>
        <v>1.0960000000000001E-2</v>
      </c>
      <c r="BE2363" s="1">
        <v>42712</v>
      </c>
      <c r="BF2363">
        <v>1.3048</v>
      </c>
      <c r="BG2363">
        <f t="shared" si="788"/>
        <v>1.3047999999999999E-2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3">
        <f t="shared" ca="1" si="789"/>
        <v>49121</v>
      </c>
      <c r="B2364" s="20">
        <f t="shared" ca="1" si="778"/>
        <v>0</v>
      </c>
      <c r="C2364">
        <f t="shared" ca="1" si="791"/>
        <v>0</v>
      </c>
      <c r="D2364">
        <f t="shared" ca="1" si="781"/>
        <v>-8.6527777777777786</v>
      </c>
      <c r="E2364">
        <f t="shared" ca="1" si="782"/>
        <v>1.7859639999999999</v>
      </c>
      <c r="J2364">
        <f t="shared" ca="1" si="783"/>
        <v>127.79444444444445</v>
      </c>
      <c r="K2364">
        <f t="shared" ca="1" si="779"/>
        <v>1.7859639999999999</v>
      </c>
      <c r="P2364">
        <f t="shared" ca="1" si="784"/>
        <v>127.79444444444445</v>
      </c>
      <c r="Q2364">
        <f t="shared" ca="1" si="780"/>
        <v>1.7859639999999999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9"/>
      <c r="AH2364" s="27"/>
      <c r="AS2364" s="1">
        <v>42664</v>
      </c>
      <c r="AT2364">
        <v>0.47399999999999998</v>
      </c>
      <c r="AU2364">
        <f t="shared" si="785"/>
        <v>4.7399999999999994E-3</v>
      </c>
      <c r="AW2364" s="1">
        <v>42667</v>
      </c>
      <c r="AX2364">
        <v>0.53900000000000003</v>
      </c>
      <c r="AY2364">
        <f t="shared" si="786"/>
        <v>5.3900000000000007E-3</v>
      </c>
      <c r="BA2364" s="1">
        <v>42711</v>
      </c>
      <c r="BB2364">
        <v>1.0900000000000001</v>
      </c>
      <c r="BC2364">
        <f t="shared" si="787"/>
        <v>1.09E-2</v>
      </c>
      <c r="BE2364" s="1">
        <v>42711</v>
      </c>
      <c r="BF2364">
        <v>1.302</v>
      </c>
      <c r="BG2364">
        <f t="shared" si="788"/>
        <v>1.302E-2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3">
        <f t="shared" ca="1" si="789"/>
        <v>49122</v>
      </c>
      <c r="B2365" s="20">
        <f t="shared" ca="1" si="778"/>
        <v>0</v>
      </c>
      <c r="C2365">
        <f t="shared" ca="1" si="791"/>
        <v>0</v>
      </c>
      <c r="D2365">
        <f t="shared" ca="1" si="781"/>
        <v>-8.655555555555555</v>
      </c>
      <c r="E2365">
        <f t="shared" ca="1" si="782"/>
        <v>1.7859639999999999</v>
      </c>
      <c r="J2365">
        <f t="shared" ca="1" si="783"/>
        <v>127.79444444444445</v>
      </c>
      <c r="K2365">
        <f t="shared" ca="1" si="779"/>
        <v>1.7859639999999999</v>
      </c>
      <c r="P2365">
        <f t="shared" ca="1" si="784"/>
        <v>127.79444444444445</v>
      </c>
      <c r="Q2365">
        <f t="shared" ca="1" si="780"/>
        <v>1.7859639999999999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9"/>
      <c r="AH2365" s="27"/>
      <c r="AS2365" s="1">
        <v>42663</v>
      </c>
      <c r="AT2365">
        <v>0.47799999999999998</v>
      </c>
      <c r="AU2365">
        <f t="shared" si="785"/>
        <v>4.7799999999999995E-3</v>
      </c>
      <c r="AW2365" s="1">
        <v>42664</v>
      </c>
      <c r="AX2365">
        <v>0.52700000000000002</v>
      </c>
      <c r="AY2365">
        <f t="shared" si="786"/>
        <v>5.2700000000000004E-3</v>
      </c>
      <c r="BA2365" s="1">
        <v>42710</v>
      </c>
      <c r="BB2365">
        <v>1.095</v>
      </c>
      <c r="BC2365">
        <f t="shared" si="787"/>
        <v>1.095E-2</v>
      </c>
      <c r="BE2365" s="1">
        <v>42710</v>
      </c>
      <c r="BF2365">
        <v>1.3180000000000001</v>
      </c>
      <c r="BG2365">
        <f t="shared" si="788"/>
        <v>1.3180000000000001E-2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3">
        <f t="shared" ca="1" si="789"/>
        <v>49123</v>
      </c>
      <c r="B2366" s="20">
        <f t="shared" ca="1" si="778"/>
        <v>0</v>
      </c>
      <c r="C2366">
        <f t="shared" ca="1" si="791"/>
        <v>0</v>
      </c>
      <c r="D2366">
        <f t="shared" ca="1" si="781"/>
        <v>-8.6583333333333332</v>
      </c>
      <c r="E2366">
        <f t="shared" ca="1" si="782"/>
        <v>1.7859639999999999</v>
      </c>
      <c r="J2366">
        <f t="shared" ca="1" si="783"/>
        <v>127.79444444444445</v>
      </c>
      <c r="K2366">
        <f t="shared" ca="1" si="779"/>
        <v>1.7859639999999999</v>
      </c>
      <c r="P2366">
        <f t="shared" ca="1" si="784"/>
        <v>127.79444444444445</v>
      </c>
      <c r="Q2366">
        <f t="shared" ca="1" si="780"/>
        <v>1.7859639999999999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9"/>
      <c r="AH2366" s="27"/>
      <c r="AS2366" s="1">
        <v>42662</v>
      </c>
      <c r="AT2366">
        <v>0.45400000000000001</v>
      </c>
      <c r="AU2366">
        <f t="shared" si="785"/>
        <v>4.5399999999999998E-3</v>
      </c>
      <c r="AW2366" s="1">
        <v>42663</v>
      </c>
      <c r="AX2366">
        <v>0.52300000000000002</v>
      </c>
      <c r="AY2366">
        <f t="shared" si="786"/>
        <v>5.2300000000000003E-3</v>
      </c>
      <c r="BA2366" s="1">
        <v>42709</v>
      </c>
      <c r="BB2366">
        <v>1.0866</v>
      </c>
      <c r="BC2366">
        <f t="shared" si="787"/>
        <v>1.0866000000000001E-2</v>
      </c>
      <c r="BE2366" s="1">
        <v>42709</v>
      </c>
      <c r="BF2366">
        <v>1.3098000000000001</v>
      </c>
      <c r="BG2366">
        <f t="shared" si="788"/>
        <v>1.3098E-2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3">
        <f t="shared" ca="1" si="789"/>
        <v>49124</v>
      </c>
      <c r="B2367" s="20">
        <f t="shared" ca="1" si="778"/>
        <v>0</v>
      </c>
      <c r="C2367">
        <f t="shared" ca="1" si="791"/>
        <v>0</v>
      </c>
      <c r="D2367">
        <f t="shared" ca="1" si="781"/>
        <v>-8.6611111111111114</v>
      </c>
      <c r="E2367">
        <f t="shared" ca="1" si="782"/>
        <v>1.7859639999999999</v>
      </c>
      <c r="J2367">
        <f t="shared" ca="1" si="783"/>
        <v>127.79444444444445</v>
      </c>
      <c r="K2367">
        <f t="shared" ca="1" si="779"/>
        <v>1.7859639999999999</v>
      </c>
      <c r="P2367">
        <f t="shared" ca="1" si="784"/>
        <v>127.79444444444445</v>
      </c>
      <c r="Q2367">
        <f t="shared" ca="1" si="780"/>
        <v>1.7859639999999999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9"/>
      <c r="AH2367" s="27"/>
      <c r="AS2367" s="1">
        <v>42661</v>
      </c>
      <c r="AT2367">
        <v>0.46300000000000002</v>
      </c>
      <c r="AU2367">
        <f t="shared" si="785"/>
        <v>4.6300000000000004E-3</v>
      </c>
      <c r="AW2367" s="1">
        <v>42662</v>
      </c>
      <c r="AX2367">
        <v>0.51300000000000001</v>
      </c>
      <c r="AY2367">
        <f t="shared" si="786"/>
        <v>5.13E-3</v>
      </c>
      <c r="BA2367" s="1">
        <v>42706</v>
      </c>
      <c r="BB2367">
        <v>1.08</v>
      </c>
      <c r="BC2367">
        <f t="shared" si="787"/>
        <v>1.0800000000000001E-2</v>
      </c>
      <c r="BE2367" s="1">
        <v>42706</v>
      </c>
      <c r="BF2367">
        <v>1.2749999999999999</v>
      </c>
      <c r="BG2367">
        <f t="shared" si="788"/>
        <v>1.2749999999999999E-2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3">
        <f t="shared" ca="1" si="789"/>
        <v>49125</v>
      </c>
      <c r="B2368" s="20">
        <f t="shared" ca="1" si="778"/>
        <v>0</v>
      </c>
      <c r="C2368">
        <f t="shared" ca="1" si="791"/>
        <v>0</v>
      </c>
      <c r="D2368">
        <f t="shared" ca="1" si="781"/>
        <v>-8.6638888888888896</v>
      </c>
      <c r="E2368">
        <f t="shared" ca="1" si="782"/>
        <v>1.7859639999999999</v>
      </c>
      <c r="J2368">
        <f t="shared" ca="1" si="783"/>
        <v>127.79444444444445</v>
      </c>
      <c r="K2368">
        <f t="shared" ca="1" si="779"/>
        <v>1.7859639999999999</v>
      </c>
      <c r="P2368">
        <f t="shared" ca="1" si="784"/>
        <v>127.79444444444445</v>
      </c>
      <c r="Q2368">
        <f t="shared" ca="1" si="780"/>
        <v>1.7859639999999999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9"/>
      <c r="AH2368" s="27"/>
      <c r="AS2368" s="1">
        <v>42660</v>
      </c>
      <c r="AT2368">
        <v>0.45900000000000002</v>
      </c>
      <c r="AU2368">
        <f t="shared" si="785"/>
        <v>4.5900000000000003E-3</v>
      </c>
      <c r="AW2368" s="1">
        <v>42661</v>
      </c>
      <c r="AX2368">
        <v>0.51200000000000001</v>
      </c>
      <c r="AY2368">
        <f t="shared" si="786"/>
        <v>5.1200000000000004E-3</v>
      </c>
      <c r="BA2368" s="1">
        <v>42705</v>
      </c>
      <c r="BB2368">
        <v>1.0838000000000001</v>
      </c>
      <c r="BC2368">
        <f t="shared" si="787"/>
        <v>1.0838E-2</v>
      </c>
      <c r="BE2368" s="1">
        <v>42705</v>
      </c>
      <c r="BF2368">
        <v>1.3118000000000001</v>
      </c>
      <c r="BG2368">
        <f t="shared" si="788"/>
        <v>1.3118000000000001E-2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3">
        <f t="shared" ca="1" si="789"/>
        <v>49128</v>
      </c>
      <c r="B2369" s="20">
        <f t="shared" ca="1" si="778"/>
        <v>0</v>
      </c>
      <c r="C2369">
        <f t="shared" ca="1" si="791"/>
        <v>0</v>
      </c>
      <c r="D2369">
        <f t="shared" ca="1" si="781"/>
        <v>-8.6722222222222225</v>
      </c>
      <c r="E2369">
        <f t="shared" ca="1" si="782"/>
        <v>1.7859639999999999</v>
      </c>
      <c r="J2369">
        <f t="shared" ca="1" si="783"/>
        <v>127.79444444444445</v>
      </c>
      <c r="K2369">
        <f t="shared" ca="1" si="779"/>
        <v>1.7859639999999999</v>
      </c>
      <c r="P2369">
        <f t="shared" ca="1" si="784"/>
        <v>127.79444444444445</v>
      </c>
      <c r="Q2369">
        <f t="shared" ca="1" si="780"/>
        <v>1.7859639999999999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9"/>
      <c r="AH2369" s="27"/>
      <c r="AS2369" s="1">
        <v>42657</v>
      </c>
      <c r="AT2369">
        <v>0.45500000000000002</v>
      </c>
      <c r="AU2369">
        <f t="shared" si="785"/>
        <v>4.5500000000000002E-3</v>
      </c>
      <c r="AW2369" s="1">
        <v>42660</v>
      </c>
      <c r="AX2369">
        <v>0.52800000000000002</v>
      </c>
      <c r="AY2369">
        <f t="shared" si="786"/>
        <v>5.28E-3</v>
      </c>
      <c r="BA2369" s="1">
        <v>42704</v>
      </c>
      <c r="BB2369">
        <v>1.0722</v>
      </c>
      <c r="BC2369">
        <f t="shared" si="787"/>
        <v>1.0722000000000001E-2</v>
      </c>
      <c r="BE2369" s="1">
        <v>42704</v>
      </c>
      <c r="BF2369">
        <v>1.2903</v>
      </c>
      <c r="BG2369">
        <f t="shared" si="788"/>
        <v>1.2903E-2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3">
        <f t="shared" ca="1" si="789"/>
        <v>49129</v>
      </c>
      <c r="B2370" s="20">
        <f t="shared" ca="1" si="778"/>
        <v>0</v>
      </c>
      <c r="C2370">
        <f t="shared" ca="1" si="791"/>
        <v>0</v>
      </c>
      <c r="D2370">
        <f t="shared" ca="1" si="781"/>
        <v>-8.6750000000000007</v>
      </c>
      <c r="E2370">
        <f t="shared" ca="1" si="782"/>
        <v>1.7859639999999999</v>
      </c>
      <c r="J2370">
        <f t="shared" ca="1" si="783"/>
        <v>127.79444444444445</v>
      </c>
      <c r="K2370">
        <f t="shared" ca="1" si="779"/>
        <v>1.7859639999999999</v>
      </c>
      <c r="P2370">
        <f t="shared" ca="1" si="784"/>
        <v>127.79444444444445</v>
      </c>
      <c r="Q2370">
        <f t="shared" ca="1" si="780"/>
        <v>1.7859639999999999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9"/>
      <c r="AH2370" s="27"/>
      <c r="AS2370" s="1">
        <v>42656</v>
      </c>
      <c r="AT2370">
        <v>0.45200000000000001</v>
      </c>
      <c r="AU2370">
        <f t="shared" si="785"/>
        <v>4.5199999999999997E-3</v>
      </c>
      <c r="AW2370" s="1">
        <v>42657</v>
      </c>
      <c r="AX2370">
        <v>0.52800000000000002</v>
      </c>
      <c r="AY2370">
        <f t="shared" si="786"/>
        <v>5.28E-3</v>
      </c>
      <c r="BA2370" s="1">
        <v>42703</v>
      </c>
      <c r="BB2370">
        <v>1.0669999999999999</v>
      </c>
      <c r="BC2370">
        <f t="shared" si="787"/>
        <v>1.0669999999999999E-2</v>
      </c>
      <c r="BE2370" s="1">
        <v>42703</v>
      </c>
      <c r="BF2370">
        <v>1.26</v>
      </c>
      <c r="BG2370">
        <f t="shared" si="788"/>
        <v>1.26E-2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3">
        <f t="shared" ca="1" si="789"/>
        <v>49130</v>
      </c>
      <c r="B2371" s="20">
        <f t="shared" ca="1" si="778"/>
        <v>0</v>
      </c>
      <c r="C2371">
        <f t="shared" ca="1" si="791"/>
        <v>0</v>
      </c>
      <c r="D2371">
        <f t="shared" ca="1" si="781"/>
        <v>-8.6777777777777771</v>
      </c>
      <c r="E2371">
        <f t="shared" ca="1" si="782"/>
        <v>1.7859639999999999</v>
      </c>
      <c r="J2371">
        <f t="shared" ca="1" si="783"/>
        <v>127.79444444444445</v>
      </c>
      <c r="K2371">
        <f t="shared" ca="1" si="779"/>
        <v>1.7859639999999999</v>
      </c>
      <c r="P2371">
        <f t="shared" ca="1" si="784"/>
        <v>127.79444444444445</v>
      </c>
      <c r="Q2371">
        <f t="shared" ca="1" si="780"/>
        <v>1.7859639999999999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9"/>
      <c r="AH2371" s="27"/>
      <c r="AS2371" s="1">
        <v>42655</v>
      </c>
      <c r="AT2371">
        <v>0.45300000000000001</v>
      </c>
      <c r="AU2371">
        <f t="shared" si="785"/>
        <v>4.5300000000000002E-3</v>
      </c>
      <c r="AW2371" s="1">
        <v>42656</v>
      </c>
      <c r="AX2371">
        <v>0.52200000000000002</v>
      </c>
      <c r="AY2371">
        <f t="shared" si="786"/>
        <v>5.2199999999999998E-3</v>
      </c>
      <c r="BA2371" s="1">
        <v>42702</v>
      </c>
      <c r="BB2371">
        <v>1.0740000000000001</v>
      </c>
      <c r="BC2371">
        <f t="shared" si="787"/>
        <v>1.0740000000000001E-2</v>
      </c>
      <c r="BE2371" s="1">
        <v>42702</v>
      </c>
      <c r="BF2371">
        <v>1.2809999999999999</v>
      </c>
      <c r="BG2371">
        <f t="shared" si="788"/>
        <v>1.2809999999999998E-2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3">
        <f t="shared" ca="1" si="789"/>
        <v>49131</v>
      </c>
      <c r="B2372" s="20">
        <f t="shared" ca="1" si="778"/>
        <v>0</v>
      </c>
      <c r="C2372">
        <f t="shared" ca="1" si="791"/>
        <v>0</v>
      </c>
      <c r="D2372">
        <f t="shared" ca="1" si="781"/>
        <v>-8.6805555555555554</v>
      </c>
      <c r="E2372">
        <f t="shared" ca="1" si="782"/>
        <v>1.7859639999999999</v>
      </c>
      <c r="J2372">
        <f t="shared" ca="1" si="783"/>
        <v>127.79444444444445</v>
      </c>
      <c r="K2372">
        <f t="shared" ca="1" si="779"/>
        <v>1.7859639999999999</v>
      </c>
      <c r="P2372">
        <f t="shared" ca="1" si="784"/>
        <v>127.79444444444445</v>
      </c>
      <c r="Q2372">
        <f t="shared" ca="1" si="780"/>
        <v>1.7859639999999999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9"/>
      <c r="AH2372" s="27"/>
      <c r="AS2372" s="1">
        <v>42654</v>
      </c>
      <c r="AT2372">
        <v>0.44400000000000001</v>
      </c>
      <c r="AU2372">
        <f t="shared" si="785"/>
        <v>4.4400000000000004E-3</v>
      </c>
      <c r="AW2372" s="1">
        <v>42655</v>
      </c>
      <c r="AX2372">
        <v>0.52</v>
      </c>
      <c r="AY2372">
        <f t="shared" si="786"/>
        <v>5.1999999999999998E-3</v>
      </c>
      <c r="BA2372" s="1">
        <v>42699</v>
      </c>
      <c r="BB2372">
        <v>1.099</v>
      </c>
      <c r="BC2372">
        <f t="shared" si="787"/>
        <v>1.099E-2</v>
      </c>
      <c r="BE2372" s="1">
        <v>42699</v>
      </c>
      <c r="BF2372">
        <v>1.2849999999999999</v>
      </c>
      <c r="BG2372">
        <f t="shared" si="788"/>
        <v>1.2849999999999999E-2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3">
        <f t="shared" ca="1" si="789"/>
        <v>49132</v>
      </c>
      <c r="B2373" s="20">
        <f t="shared" ca="1" si="778"/>
        <v>0</v>
      </c>
      <c r="C2373">
        <f t="shared" ca="1" si="791"/>
        <v>0</v>
      </c>
      <c r="D2373">
        <f t="shared" ca="1" si="781"/>
        <v>-8.6833333333333336</v>
      </c>
      <c r="E2373">
        <f t="shared" ca="1" si="782"/>
        <v>1.7859639999999999</v>
      </c>
      <c r="J2373">
        <f t="shared" ca="1" si="783"/>
        <v>127.79444444444445</v>
      </c>
      <c r="K2373">
        <f t="shared" ca="1" si="779"/>
        <v>1.7859639999999999</v>
      </c>
      <c r="P2373">
        <f t="shared" ca="1" si="784"/>
        <v>127.79444444444445</v>
      </c>
      <c r="Q2373">
        <f t="shared" ca="1" si="780"/>
        <v>1.7859639999999999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9"/>
      <c r="AH2373" s="27"/>
      <c r="AS2373" s="1">
        <v>42653</v>
      </c>
      <c r="AT2373">
        <v>0.44900000000000001</v>
      </c>
      <c r="AU2373">
        <f t="shared" si="785"/>
        <v>4.4900000000000001E-3</v>
      </c>
      <c r="AW2373" s="1">
        <v>42654</v>
      </c>
      <c r="AX2373">
        <v>0.51700000000000002</v>
      </c>
      <c r="AY2373">
        <f t="shared" si="786"/>
        <v>5.1700000000000001E-3</v>
      </c>
      <c r="BA2373" s="1">
        <v>42698</v>
      </c>
      <c r="BB2373">
        <v>1.0940000000000001</v>
      </c>
      <c r="BC2373">
        <f t="shared" si="787"/>
        <v>1.094E-2</v>
      </c>
      <c r="BE2373" s="1">
        <v>42698</v>
      </c>
      <c r="BF2373">
        <v>1.302</v>
      </c>
      <c r="BG2373">
        <f t="shared" si="788"/>
        <v>1.302E-2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3">
        <f t="shared" ca="1" si="789"/>
        <v>49135</v>
      </c>
      <c r="B2374" s="20">
        <f t="shared" ca="1" si="778"/>
        <v>0</v>
      </c>
      <c r="C2374">
        <f t="shared" ca="1" si="791"/>
        <v>0</v>
      </c>
      <c r="D2374">
        <f t="shared" ca="1" si="781"/>
        <v>-8.6916666666666664</v>
      </c>
      <c r="E2374">
        <f t="shared" ca="1" si="782"/>
        <v>1.7859639999999999</v>
      </c>
      <c r="J2374">
        <f t="shared" ca="1" si="783"/>
        <v>127.79444444444445</v>
      </c>
      <c r="K2374">
        <f t="shared" ca="1" si="779"/>
        <v>1.7859639999999999</v>
      </c>
      <c r="P2374">
        <f t="shared" ca="1" si="784"/>
        <v>127.79444444444445</v>
      </c>
      <c r="Q2374">
        <f t="shared" ca="1" si="780"/>
        <v>1.7859639999999999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9"/>
      <c r="AH2374" s="27"/>
      <c r="AS2374" s="1">
        <v>42650</v>
      </c>
      <c r="AT2374">
        <v>0.44400000000000001</v>
      </c>
      <c r="AU2374">
        <f t="shared" si="785"/>
        <v>4.4400000000000004E-3</v>
      </c>
      <c r="AW2374" s="1">
        <v>42653</v>
      </c>
      <c r="AX2374">
        <v>0.52200000000000002</v>
      </c>
      <c r="AY2374">
        <f t="shared" si="786"/>
        <v>5.2199999999999998E-3</v>
      </c>
      <c r="BA2374" s="1">
        <v>42697</v>
      </c>
      <c r="BB2374">
        <v>1.079</v>
      </c>
      <c r="BC2374">
        <f t="shared" si="787"/>
        <v>1.0789999999999999E-2</v>
      </c>
      <c r="BE2374" s="1">
        <v>42697</v>
      </c>
      <c r="BF2374">
        <v>1.29</v>
      </c>
      <c r="BG2374">
        <f t="shared" si="788"/>
        <v>1.29E-2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3">
        <f t="shared" ca="1" si="789"/>
        <v>49136</v>
      </c>
      <c r="B2375" s="20">
        <f t="shared" ca="1" si="778"/>
        <v>0</v>
      </c>
      <c r="C2375">
        <f t="shared" ca="1" si="791"/>
        <v>0</v>
      </c>
      <c r="D2375">
        <f t="shared" ca="1" si="781"/>
        <v>-8.6944444444444446</v>
      </c>
      <c r="E2375">
        <f t="shared" ca="1" si="782"/>
        <v>1.7859639999999999</v>
      </c>
      <c r="J2375">
        <f t="shared" ca="1" si="783"/>
        <v>127.79444444444445</v>
      </c>
      <c r="K2375">
        <f t="shared" ca="1" si="779"/>
        <v>1.7859639999999999</v>
      </c>
      <c r="P2375">
        <f t="shared" ca="1" si="784"/>
        <v>127.79444444444445</v>
      </c>
      <c r="Q2375">
        <f t="shared" ca="1" si="780"/>
        <v>1.7859639999999999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9"/>
      <c r="AH2375" s="27"/>
      <c r="AS2375" s="1">
        <v>42649</v>
      </c>
      <c r="AT2375">
        <v>0.45900000000000002</v>
      </c>
      <c r="AU2375">
        <f t="shared" si="785"/>
        <v>4.5900000000000003E-3</v>
      </c>
      <c r="AW2375" s="1">
        <v>42650</v>
      </c>
      <c r="AX2375">
        <v>0.51</v>
      </c>
      <c r="AY2375">
        <f t="shared" si="786"/>
        <v>5.1000000000000004E-3</v>
      </c>
      <c r="BA2375" s="1">
        <v>42696</v>
      </c>
      <c r="BB2375">
        <v>1.0580000000000001</v>
      </c>
      <c r="BC2375">
        <f t="shared" si="787"/>
        <v>1.0580000000000001E-2</v>
      </c>
      <c r="BE2375" s="1">
        <v>42696</v>
      </c>
      <c r="BF2375">
        <v>1.25</v>
      </c>
      <c r="BG2375">
        <f t="shared" si="788"/>
        <v>1.2500000000000001E-2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3">
        <f t="shared" ca="1" si="789"/>
        <v>49137</v>
      </c>
      <c r="B2376" s="20">
        <f t="shared" ca="1" si="778"/>
        <v>0</v>
      </c>
      <c r="C2376">
        <f t="shared" ca="1" si="791"/>
        <v>0</v>
      </c>
      <c r="D2376">
        <f t="shared" ca="1" si="781"/>
        <v>-8.6972222222222229</v>
      </c>
      <c r="E2376">
        <f t="shared" ca="1" si="782"/>
        <v>1.7859639999999999</v>
      </c>
      <c r="J2376">
        <f t="shared" ca="1" si="783"/>
        <v>127.79444444444445</v>
      </c>
      <c r="K2376">
        <f t="shared" ca="1" si="779"/>
        <v>1.7859639999999999</v>
      </c>
      <c r="P2376">
        <f t="shared" ca="1" si="784"/>
        <v>127.79444444444445</v>
      </c>
      <c r="Q2376">
        <f t="shared" ca="1" si="780"/>
        <v>1.7859639999999999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9"/>
      <c r="AH2376" s="27"/>
      <c r="AS2376" s="1">
        <v>42648</v>
      </c>
      <c r="AT2376">
        <v>0.44500000000000001</v>
      </c>
      <c r="AU2376">
        <f t="shared" si="785"/>
        <v>4.45E-3</v>
      </c>
      <c r="AW2376" s="1">
        <v>42649</v>
      </c>
      <c r="AX2376">
        <v>0.51200000000000001</v>
      </c>
      <c r="AY2376">
        <f t="shared" si="786"/>
        <v>5.1200000000000004E-3</v>
      </c>
      <c r="BA2376" s="1">
        <v>42695</v>
      </c>
      <c r="BB2376">
        <v>1.06</v>
      </c>
      <c r="BC2376">
        <f t="shared" si="787"/>
        <v>1.06E-2</v>
      </c>
      <c r="BE2376" s="1">
        <v>42695</v>
      </c>
      <c r="BF2376">
        <v>1.2503</v>
      </c>
      <c r="BG2376">
        <f t="shared" si="788"/>
        <v>1.2503E-2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3">
        <f t="shared" ca="1" si="789"/>
        <v>49138</v>
      </c>
      <c r="B2377" s="20">
        <f t="shared" ca="1" si="778"/>
        <v>0</v>
      </c>
      <c r="C2377">
        <f t="shared" ca="1" si="791"/>
        <v>0</v>
      </c>
      <c r="D2377">
        <f t="shared" ca="1" si="781"/>
        <v>-8.6999999999999993</v>
      </c>
      <c r="E2377">
        <f t="shared" ca="1" si="782"/>
        <v>1.7859639999999999</v>
      </c>
      <c r="J2377">
        <f t="shared" ca="1" si="783"/>
        <v>127.79444444444445</v>
      </c>
      <c r="K2377">
        <f t="shared" ca="1" si="779"/>
        <v>1.7859639999999999</v>
      </c>
      <c r="P2377">
        <f t="shared" ca="1" si="784"/>
        <v>127.79444444444445</v>
      </c>
      <c r="Q2377">
        <f t="shared" ca="1" si="780"/>
        <v>1.7859639999999999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9"/>
      <c r="AH2377" s="27"/>
      <c r="AS2377" s="1">
        <v>42647</v>
      </c>
      <c r="AT2377">
        <v>0.42799999999999999</v>
      </c>
      <c r="AU2377">
        <f t="shared" si="785"/>
        <v>4.28E-3</v>
      </c>
      <c r="AW2377" s="1">
        <v>42648</v>
      </c>
      <c r="AX2377">
        <v>0.51800000000000002</v>
      </c>
      <c r="AY2377">
        <f t="shared" si="786"/>
        <v>5.1800000000000006E-3</v>
      </c>
      <c r="BA2377" s="1">
        <v>42692</v>
      </c>
      <c r="BB2377">
        <v>1.056</v>
      </c>
      <c r="BC2377">
        <f t="shared" si="787"/>
        <v>1.056E-2</v>
      </c>
      <c r="BE2377" s="1">
        <v>42692</v>
      </c>
      <c r="BF2377">
        <v>1.2709999999999999</v>
      </c>
      <c r="BG2377">
        <f t="shared" si="788"/>
        <v>1.2709999999999999E-2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3">
        <f t="shared" ca="1" si="789"/>
        <v>49139</v>
      </c>
      <c r="B2378" s="20">
        <f t="shared" ca="1" si="778"/>
        <v>0</v>
      </c>
      <c r="C2378">
        <f t="shared" ca="1" si="791"/>
        <v>0</v>
      </c>
      <c r="D2378">
        <f t="shared" ca="1" si="781"/>
        <v>-8.7027777777777775</v>
      </c>
      <c r="E2378">
        <f t="shared" ca="1" si="782"/>
        <v>1.7859639999999999</v>
      </c>
      <c r="J2378">
        <f t="shared" ca="1" si="783"/>
        <v>127.79444444444445</v>
      </c>
      <c r="K2378">
        <f t="shared" ca="1" si="779"/>
        <v>1.7859639999999999</v>
      </c>
      <c r="P2378">
        <f t="shared" ca="1" si="784"/>
        <v>127.79444444444445</v>
      </c>
      <c r="Q2378">
        <f t="shared" ca="1" si="780"/>
        <v>1.7859639999999999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9"/>
      <c r="AH2378" s="27"/>
      <c r="AS2378" s="1">
        <v>42646</v>
      </c>
      <c r="AT2378">
        <v>0.42399999999999999</v>
      </c>
      <c r="AU2378">
        <f t="shared" si="785"/>
        <v>4.2399999999999998E-3</v>
      </c>
      <c r="AW2378" s="1">
        <v>42647</v>
      </c>
      <c r="AX2378">
        <v>0.502</v>
      </c>
      <c r="AY2378">
        <f t="shared" si="786"/>
        <v>5.0200000000000002E-3</v>
      </c>
      <c r="BA2378" s="1">
        <v>42691</v>
      </c>
      <c r="BB2378">
        <v>1.0409999999999999</v>
      </c>
      <c r="BC2378">
        <f t="shared" si="787"/>
        <v>1.0409999999999999E-2</v>
      </c>
      <c r="BE2378" s="1">
        <v>42691</v>
      </c>
      <c r="BF2378">
        <v>1.2383</v>
      </c>
      <c r="BG2378">
        <f t="shared" si="788"/>
        <v>1.2383E-2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3">
        <f t="shared" ca="1" si="789"/>
        <v>49142</v>
      </c>
      <c r="B2379" s="20">
        <f t="shared" ref="B2379:B2442" ca="1" si="795">IFERROR(VLOOKUP(A2379,$BN$11:$BO$19999,2,FALSE),B2378)</f>
        <v>0</v>
      </c>
      <c r="C2379">
        <f t="shared" ca="1" si="791"/>
        <v>0</v>
      </c>
      <c r="D2379">
        <f t="shared" ca="1" si="781"/>
        <v>-8.7111111111111104</v>
      </c>
      <c r="E2379">
        <f t="shared" ca="1" si="782"/>
        <v>1.7859639999999999</v>
      </c>
      <c r="J2379">
        <f t="shared" ca="1" si="783"/>
        <v>127.79444444444445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1.7859639999999999</v>
      </c>
      <c r="P2379">
        <f t="shared" ca="1" si="784"/>
        <v>127.79444444444445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1.7859639999999999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9"/>
      <c r="AH2379" s="27"/>
      <c r="AS2379" s="1">
        <v>42643</v>
      </c>
      <c r="AT2379">
        <v>0.42</v>
      </c>
      <c r="AU2379">
        <f t="shared" si="785"/>
        <v>4.1999999999999997E-3</v>
      </c>
      <c r="AW2379" s="1">
        <v>42646</v>
      </c>
      <c r="AX2379">
        <v>0.503</v>
      </c>
      <c r="AY2379">
        <f t="shared" si="786"/>
        <v>5.0299999999999997E-3</v>
      </c>
      <c r="BA2379" s="1">
        <v>42690</v>
      </c>
      <c r="BB2379">
        <v>1.0164</v>
      </c>
      <c r="BC2379">
        <f t="shared" si="787"/>
        <v>1.0163999999999999E-2</v>
      </c>
      <c r="BE2379" s="1">
        <v>42690</v>
      </c>
      <c r="BF2379">
        <v>1.2071000000000001</v>
      </c>
      <c r="BG2379">
        <f t="shared" si="788"/>
        <v>1.2071E-2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3">
        <f t="shared" ca="1" si="789"/>
        <v>49143</v>
      </c>
      <c r="B2380" s="20">
        <f t="shared" ca="1" si="795"/>
        <v>0</v>
      </c>
      <c r="C2380">
        <f t="shared" ca="1" si="791"/>
        <v>0</v>
      </c>
      <c r="D2380">
        <f t="shared" ref="D2380:D2443" ca="1" si="798">($B$7-A2380)/360</f>
        <v>-8.7138888888888886</v>
      </c>
      <c r="E2380">
        <f t="shared" ref="E2380:E2443" ca="1" si="799">IFERROR(IF(D2380&lt;0.25,VLOOKUP(A2380,$AS$11:$AU$5325,3,FALSE),IF(AND(D2380&gt;=0.25,D2380&lt;0.5),VLOOKUP(A2380,$AW$11:$AY$5325,3,FALSE),IF(AND(D2380&gt;=0.5,D2380&lt;1),VLOOKUP(A2380,$BA$11:$BC$5325,3,FALSE),VLOOKUP(A2380,$BE$11:$BG$5010,3,FALSE)))),E2379)</f>
        <v>1.7859639999999999</v>
      </c>
      <c r="J2380">
        <f t="shared" ref="J2380:J2443" ca="1" si="800">($H$7-G2380)/360</f>
        <v>127.79444444444445</v>
      </c>
      <c r="K2380">
        <f t="shared" ca="1" si="796"/>
        <v>1.7859639999999999</v>
      </c>
      <c r="P2380">
        <f t="shared" ref="P2380:P2443" ca="1" si="801">($N$7-M2380)/360</f>
        <v>127.79444444444445</v>
      </c>
      <c r="Q2380">
        <f t="shared" ca="1" si="797"/>
        <v>1.7859639999999999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9"/>
      <c r="AH2380" s="27"/>
      <c r="AS2380" s="1">
        <v>42642</v>
      </c>
      <c r="AT2380">
        <v>0.41899999999999998</v>
      </c>
      <c r="AU2380">
        <f t="shared" ref="AU2380:AU2443" si="802">AT2380/100</f>
        <v>4.1900000000000001E-3</v>
      </c>
      <c r="AW2380" s="1">
        <v>42643</v>
      </c>
      <c r="AX2380">
        <v>0.50360000000000005</v>
      </c>
      <c r="AY2380">
        <f t="shared" ref="AY2380:AY2443" si="803">AX2380/100</f>
        <v>5.0360000000000005E-3</v>
      </c>
      <c r="BA2380" s="1">
        <v>42689</v>
      </c>
      <c r="BB2380">
        <v>1.03</v>
      </c>
      <c r="BC2380">
        <f t="shared" ref="BC2380:BC2443" si="804">BB2380/100</f>
        <v>1.03E-2</v>
      </c>
      <c r="BE2380" s="1">
        <v>42689</v>
      </c>
      <c r="BF2380">
        <v>1.2081</v>
      </c>
      <c r="BG2380">
        <f t="shared" ref="BG2380:BG2443" si="805">BF2380/100</f>
        <v>1.2081E-2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3">
        <f t="shared" ref="A2381:A2444" ca="1" si="806">WORKDAY(A2380,1)</f>
        <v>49144</v>
      </c>
      <c r="B2381" s="20">
        <f t="shared" ca="1" si="795"/>
        <v>0</v>
      </c>
      <c r="C2381">
        <f t="shared" ca="1" si="791"/>
        <v>0</v>
      </c>
      <c r="D2381">
        <f t="shared" ca="1" si="798"/>
        <v>-8.7166666666666668</v>
      </c>
      <c r="E2381">
        <f t="shared" ca="1" si="799"/>
        <v>1.7859639999999999</v>
      </c>
      <c r="J2381">
        <f t="shared" ca="1" si="800"/>
        <v>127.79444444444445</v>
      </c>
      <c r="K2381">
        <f t="shared" ca="1" si="796"/>
        <v>1.7859639999999999</v>
      </c>
      <c r="P2381">
        <f t="shared" ca="1" si="801"/>
        <v>127.79444444444445</v>
      </c>
      <c r="Q2381">
        <f t="shared" ca="1" si="797"/>
        <v>1.7859639999999999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9"/>
      <c r="AH2381" s="27"/>
      <c r="AS2381" s="1">
        <v>42641</v>
      </c>
      <c r="AT2381">
        <v>0.41499999999999998</v>
      </c>
      <c r="AU2381">
        <f t="shared" si="802"/>
        <v>4.15E-3</v>
      </c>
      <c r="AW2381" s="1">
        <v>42642</v>
      </c>
      <c r="AX2381">
        <v>0.48399999999999999</v>
      </c>
      <c r="AY2381">
        <f t="shared" si="803"/>
        <v>4.8399999999999997E-3</v>
      </c>
      <c r="BA2381" s="1">
        <v>42688</v>
      </c>
      <c r="BB2381">
        <v>1.0150999999999999</v>
      </c>
      <c r="BC2381">
        <f t="shared" si="804"/>
        <v>1.0150999999999999E-2</v>
      </c>
      <c r="BE2381" s="1">
        <v>42688</v>
      </c>
      <c r="BF2381">
        <v>1.1988000000000001</v>
      </c>
      <c r="BG2381">
        <f t="shared" si="805"/>
        <v>1.1988E-2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3">
        <f t="shared" ca="1" si="806"/>
        <v>49145</v>
      </c>
      <c r="B2382" s="20">
        <f t="shared" ca="1" si="795"/>
        <v>0</v>
      </c>
      <c r="C2382">
        <f t="shared" ca="1" si="791"/>
        <v>0</v>
      </c>
      <c r="D2382">
        <f t="shared" ca="1" si="798"/>
        <v>-8.719444444444445</v>
      </c>
      <c r="E2382">
        <f t="shared" ca="1" si="799"/>
        <v>1.7859639999999999</v>
      </c>
      <c r="J2382">
        <f t="shared" ca="1" si="800"/>
        <v>127.79444444444445</v>
      </c>
      <c r="K2382">
        <f t="shared" ca="1" si="796"/>
        <v>1.7859639999999999</v>
      </c>
      <c r="P2382">
        <f t="shared" ca="1" si="801"/>
        <v>127.79444444444445</v>
      </c>
      <c r="Q2382">
        <f t="shared" ca="1" si="797"/>
        <v>1.7859639999999999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9"/>
      <c r="AH2382" s="27"/>
      <c r="AS2382" s="1">
        <v>42640</v>
      </c>
      <c r="AT2382">
        <v>0.41099999999999998</v>
      </c>
      <c r="AU2382">
        <f t="shared" si="802"/>
        <v>4.1099999999999999E-3</v>
      </c>
      <c r="AW2382" s="1">
        <v>42641</v>
      </c>
      <c r="AX2382">
        <v>0.47299999999999998</v>
      </c>
      <c r="AY2382">
        <f t="shared" si="803"/>
        <v>4.7299999999999998E-3</v>
      </c>
      <c r="BA2382" s="1">
        <v>42685</v>
      </c>
      <c r="BB2382">
        <v>0.998</v>
      </c>
      <c r="BC2382">
        <f t="shared" si="804"/>
        <v>9.9799999999999993E-3</v>
      </c>
      <c r="BE2382" s="1">
        <v>42685</v>
      </c>
      <c r="BF2382">
        <v>1.163</v>
      </c>
      <c r="BG2382">
        <f t="shared" si="805"/>
        <v>1.163E-2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3">
        <f t="shared" ca="1" si="806"/>
        <v>49146</v>
      </c>
      <c r="B2383" s="20">
        <f t="shared" ca="1" si="795"/>
        <v>0</v>
      </c>
      <c r="C2383">
        <f t="shared" ca="1" si="791"/>
        <v>0</v>
      </c>
      <c r="D2383">
        <f t="shared" ca="1" si="798"/>
        <v>-8.7222222222222214</v>
      </c>
      <c r="E2383">
        <f t="shared" ca="1" si="799"/>
        <v>1.7859639999999999</v>
      </c>
      <c r="J2383">
        <f t="shared" ca="1" si="800"/>
        <v>127.79444444444445</v>
      </c>
      <c r="K2383">
        <f t="shared" ca="1" si="796"/>
        <v>1.7859639999999999</v>
      </c>
      <c r="P2383">
        <f t="shared" ca="1" si="801"/>
        <v>127.79444444444445</v>
      </c>
      <c r="Q2383">
        <f t="shared" ca="1" si="797"/>
        <v>1.7859639999999999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9"/>
      <c r="AH2383" s="27"/>
      <c r="AS2383" s="1">
        <v>42639</v>
      </c>
      <c r="AT2383">
        <v>0.41399999999999998</v>
      </c>
      <c r="AU2383">
        <f t="shared" si="802"/>
        <v>4.1399999999999996E-3</v>
      </c>
      <c r="AW2383" s="1">
        <v>42640</v>
      </c>
      <c r="AX2383">
        <v>0.46300000000000002</v>
      </c>
      <c r="AY2383">
        <f t="shared" si="803"/>
        <v>4.6300000000000004E-3</v>
      </c>
      <c r="BA2383" s="1">
        <v>42684</v>
      </c>
      <c r="BB2383">
        <v>0.996</v>
      </c>
      <c r="BC2383">
        <f t="shared" si="804"/>
        <v>9.9600000000000001E-3</v>
      </c>
      <c r="BE2383" s="1">
        <v>42684</v>
      </c>
      <c r="BF2383">
        <v>1.1581999999999999</v>
      </c>
      <c r="BG2383">
        <f t="shared" si="805"/>
        <v>1.1581999999999999E-2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3">
        <f t="shared" ca="1" si="806"/>
        <v>49149</v>
      </c>
      <c r="B2384" s="20">
        <f t="shared" ca="1" si="795"/>
        <v>0</v>
      </c>
      <c r="C2384">
        <f t="shared" ca="1" si="791"/>
        <v>0</v>
      </c>
      <c r="D2384">
        <f t="shared" ca="1" si="798"/>
        <v>-8.7305555555555561</v>
      </c>
      <c r="E2384">
        <f t="shared" ca="1" si="799"/>
        <v>1.7859639999999999</v>
      </c>
      <c r="J2384">
        <f t="shared" ca="1" si="800"/>
        <v>127.79444444444445</v>
      </c>
      <c r="K2384">
        <f t="shared" ca="1" si="796"/>
        <v>1.7859639999999999</v>
      </c>
      <c r="P2384">
        <f t="shared" ca="1" si="801"/>
        <v>127.79444444444445</v>
      </c>
      <c r="Q2384">
        <f t="shared" ca="1" si="797"/>
        <v>1.7859639999999999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9"/>
      <c r="AH2384" s="27"/>
      <c r="AS2384" s="1">
        <v>42636</v>
      </c>
      <c r="AT2384">
        <v>0.41299999999999998</v>
      </c>
      <c r="AU2384">
        <f t="shared" si="802"/>
        <v>4.13E-3</v>
      </c>
      <c r="AW2384" s="1">
        <v>42639</v>
      </c>
      <c r="AX2384">
        <v>0.46500000000000002</v>
      </c>
      <c r="AY2384">
        <f t="shared" si="803"/>
        <v>4.6500000000000005E-3</v>
      </c>
      <c r="BA2384" s="1">
        <v>42683</v>
      </c>
      <c r="BB2384">
        <v>0.97819999999999996</v>
      </c>
      <c r="BC2384">
        <f t="shared" si="804"/>
        <v>9.781999999999999E-3</v>
      </c>
      <c r="BE2384" s="1">
        <v>42683</v>
      </c>
      <c r="BF2384">
        <v>1.1220000000000001</v>
      </c>
      <c r="BG2384">
        <f t="shared" si="805"/>
        <v>1.1220000000000001E-2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3">
        <f t="shared" ca="1" si="806"/>
        <v>49150</v>
      </c>
      <c r="B2385" s="20">
        <f t="shared" ca="1" si="795"/>
        <v>0</v>
      </c>
      <c r="C2385">
        <f t="shared" ca="1" si="791"/>
        <v>0</v>
      </c>
      <c r="D2385">
        <f t="shared" ca="1" si="798"/>
        <v>-8.7333333333333325</v>
      </c>
      <c r="E2385">
        <f t="shared" ca="1" si="799"/>
        <v>1.7859639999999999</v>
      </c>
      <c r="J2385">
        <f t="shared" ca="1" si="800"/>
        <v>127.79444444444445</v>
      </c>
      <c r="K2385">
        <f t="shared" ca="1" si="796"/>
        <v>1.7859639999999999</v>
      </c>
      <c r="P2385">
        <f t="shared" ca="1" si="801"/>
        <v>127.79444444444445</v>
      </c>
      <c r="Q2385">
        <f t="shared" ca="1" si="797"/>
        <v>1.7859639999999999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9"/>
      <c r="AH2385" s="27"/>
      <c r="AS2385" s="1">
        <v>42635</v>
      </c>
      <c r="AT2385">
        <v>0.41399999999999998</v>
      </c>
      <c r="AU2385">
        <f t="shared" si="802"/>
        <v>4.1399999999999996E-3</v>
      </c>
      <c r="AW2385" s="1">
        <v>42636</v>
      </c>
      <c r="AX2385">
        <v>0.48499999999999999</v>
      </c>
      <c r="AY2385">
        <f t="shared" si="803"/>
        <v>4.8500000000000001E-3</v>
      </c>
      <c r="BA2385" s="1">
        <v>42682</v>
      </c>
      <c r="BB2385">
        <v>0.96709999999999996</v>
      </c>
      <c r="BC2385">
        <f t="shared" si="804"/>
        <v>9.670999999999999E-3</v>
      </c>
      <c r="BE2385" s="1">
        <v>42682</v>
      </c>
      <c r="BF2385">
        <v>1.0741000000000001</v>
      </c>
      <c r="BG2385">
        <f t="shared" si="805"/>
        <v>1.0741000000000001E-2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3">
        <f t="shared" ca="1" si="806"/>
        <v>49151</v>
      </c>
      <c r="B2386" s="20">
        <f t="shared" ca="1" si="795"/>
        <v>0</v>
      </c>
      <c r="C2386">
        <f t="shared" ca="1" si="791"/>
        <v>0</v>
      </c>
      <c r="D2386">
        <f t="shared" ca="1" si="798"/>
        <v>-8.7361111111111107</v>
      </c>
      <c r="E2386">
        <f t="shared" ca="1" si="799"/>
        <v>1.7859639999999999</v>
      </c>
      <c r="J2386">
        <f t="shared" ca="1" si="800"/>
        <v>127.79444444444445</v>
      </c>
      <c r="K2386">
        <f t="shared" ca="1" si="796"/>
        <v>1.7859639999999999</v>
      </c>
      <c r="P2386">
        <f t="shared" ca="1" si="801"/>
        <v>127.79444444444445</v>
      </c>
      <c r="Q2386">
        <f t="shared" ca="1" si="797"/>
        <v>1.7859639999999999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9"/>
      <c r="AH2386" s="27"/>
      <c r="AS2386" s="1">
        <v>42634</v>
      </c>
      <c r="AT2386">
        <v>0.45100000000000001</v>
      </c>
      <c r="AU2386">
        <f t="shared" si="802"/>
        <v>4.5100000000000001E-3</v>
      </c>
      <c r="AW2386" s="1">
        <v>42635</v>
      </c>
      <c r="AX2386">
        <v>0.47899999999999998</v>
      </c>
      <c r="AY2386">
        <f t="shared" si="803"/>
        <v>4.79E-3</v>
      </c>
      <c r="BA2386" s="1">
        <v>42681</v>
      </c>
      <c r="BB2386">
        <v>0.95009999999999994</v>
      </c>
      <c r="BC2386">
        <f t="shared" si="804"/>
        <v>9.500999999999999E-3</v>
      </c>
      <c r="BE2386" s="1">
        <v>42681</v>
      </c>
      <c r="BF2386">
        <v>1.0398000000000001</v>
      </c>
      <c r="BG2386">
        <f t="shared" si="805"/>
        <v>1.0398000000000001E-2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3">
        <f t="shared" ca="1" si="806"/>
        <v>49152</v>
      </c>
      <c r="B2387" s="20">
        <f t="shared" ca="1" si="795"/>
        <v>0</v>
      </c>
      <c r="C2387">
        <f t="shared" ca="1" si="791"/>
        <v>0</v>
      </c>
      <c r="D2387">
        <f t="shared" ca="1" si="798"/>
        <v>-8.7388888888888889</v>
      </c>
      <c r="E2387">
        <f t="shared" ca="1" si="799"/>
        <v>1.7859639999999999</v>
      </c>
      <c r="J2387">
        <f t="shared" ca="1" si="800"/>
        <v>127.79444444444445</v>
      </c>
      <c r="K2387">
        <f t="shared" ca="1" si="796"/>
        <v>1.7859639999999999</v>
      </c>
      <c r="P2387">
        <f t="shared" ca="1" si="801"/>
        <v>127.79444444444445</v>
      </c>
      <c r="Q2387">
        <f t="shared" ca="1" si="797"/>
        <v>1.7859639999999999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9"/>
      <c r="AH2387" s="27"/>
      <c r="AS2387" s="1">
        <v>42633</v>
      </c>
      <c r="AT2387">
        <v>0.44800000000000001</v>
      </c>
      <c r="AU2387">
        <f t="shared" si="802"/>
        <v>4.4800000000000005E-3</v>
      </c>
      <c r="AW2387" s="1">
        <v>42634</v>
      </c>
      <c r="AX2387">
        <v>0.505</v>
      </c>
      <c r="AY2387">
        <f t="shared" si="803"/>
        <v>5.0499999999999998E-3</v>
      </c>
      <c r="BA2387" s="1">
        <v>42678</v>
      </c>
      <c r="BB2387">
        <v>0.93799999999999994</v>
      </c>
      <c r="BC2387">
        <f t="shared" si="804"/>
        <v>9.3799999999999994E-3</v>
      </c>
      <c r="BE2387" s="1">
        <v>42678</v>
      </c>
      <c r="BF2387">
        <v>1.004</v>
      </c>
      <c r="BG2387">
        <f t="shared" si="805"/>
        <v>1.004E-2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3">
        <f t="shared" ca="1" si="806"/>
        <v>49153</v>
      </c>
      <c r="B2388" s="20">
        <f t="shared" ca="1" si="795"/>
        <v>0</v>
      </c>
      <c r="C2388">
        <f t="shared" ca="1" si="791"/>
        <v>0</v>
      </c>
      <c r="D2388">
        <f t="shared" ca="1" si="798"/>
        <v>-8.7416666666666671</v>
      </c>
      <c r="E2388">
        <f t="shared" ca="1" si="799"/>
        <v>1.7859639999999999</v>
      </c>
      <c r="J2388">
        <f t="shared" ca="1" si="800"/>
        <v>127.79444444444445</v>
      </c>
      <c r="K2388">
        <f t="shared" ca="1" si="796"/>
        <v>1.7859639999999999</v>
      </c>
      <c r="P2388">
        <f t="shared" ca="1" si="801"/>
        <v>127.79444444444445</v>
      </c>
      <c r="Q2388">
        <f t="shared" ca="1" si="797"/>
        <v>1.7859639999999999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9"/>
      <c r="AH2388" s="27"/>
      <c r="AS2388" s="1">
        <v>42632</v>
      </c>
      <c r="AT2388">
        <v>0.432</v>
      </c>
      <c r="AU2388">
        <f t="shared" si="802"/>
        <v>4.3200000000000001E-3</v>
      </c>
      <c r="AW2388" s="1">
        <v>42633</v>
      </c>
      <c r="AX2388">
        <v>0.502</v>
      </c>
      <c r="AY2388">
        <f t="shared" si="803"/>
        <v>5.0200000000000002E-3</v>
      </c>
      <c r="BA2388" s="1">
        <v>42677</v>
      </c>
      <c r="BB2388">
        <v>0.94799999999999995</v>
      </c>
      <c r="BC2388">
        <f t="shared" si="804"/>
        <v>9.4799999999999988E-3</v>
      </c>
      <c r="BE2388" s="1">
        <v>42677</v>
      </c>
      <c r="BF2388">
        <v>1.0329999999999999</v>
      </c>
      <c r="BG2388">
        <f t="shared" si="805"/>
        <v>1.0329999999999999E-2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3">
        <f t="shared" ca="1" si="806"/>
        <v>49156</v>
      </c>
      <c r="B2389" s="20">
        <f t="shared" ca="1" si="795"/>
        <v>0</v>
      </c>
      <c r="C2389">
        <f t="shared" ca="1" si="791"/>
        <v>0</v>
      </c>
      <c r="D2389">
        <f t="shared" ca="1" si="798"/>
        <v>-8.75</v>
      </c>
      <c r="E2389">
        <f t="shared" ca="1" si="799"/>
        <v>1.7859639999999999</v>
      </c>
      <c r="J2389">
        <f t="shared" ca="1" si="800"/>
        <v>127.79444444444445</v>
      </c>
      <c r="K2389">
        <f t="shared" ca="1" si="796"/>
        <v>1.7859639999999999</v>
      </c>
      <c r="P2389">
        <f t="shared" ca="1" si="801"/>
        <v>127.79444444444445</v>
      </c>
      <c r="Q2389">
        <f t="shared" ca="1" si="797"/>
        <v>1.7859639999999999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9"/>
      <c r="AH2389" s="27"/>
      <c r="AS2389" s="1">
        <v>42629</v>
      </c>
      <c r="AT2389">
        <v>0.438</v>
      </c>
      <c r="AU2389">
        <f t="shared" si="802"/>
        <v>4.3800000000000002E-3</v>
      </c>
      <c r="AW2389" s="1">
        <v>42632</v>
      </c>
      <c r="AX2389">
        <v>0.49199999999999999</v>
      </c>
      <c r="AY2389">
        <f t="shared" si="803"/>
        <v>4.9199999999999999E-3</v>
      </c>
      <c r="BA2389" s="1">
        <v>42676</v>
      </c>
      <c r="BB2389">
        <v>0.95799999999999996</v>
      </c>
      <c r="BC2389">
        <f t="shared" si="804"/>
        <v>9.58E-3</v>
      </c>
      <c r="BE2389" s="1">
        <v>42676</v>
      </c>
      <c r="BF2389">
        <v>1.0369999999999999</v>
      </c>
      <c r="BG2389">
        <f t="shared" si="805"/>
        <v>1.0369999999999999E-2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3">
        <f t="shared" ca="1" si="806"/>
        <v>49157</v>
      </c>
      <c r="B2390" s="20">
        <f t="shared" ca="1" si="795"/>
        <v>0</v>
      </c>
      <c r="C2390">
        <f t="shared" ca="1" si="791"/>
        <v>0</v>
      </c>
      <c r="D2390">
        <f t="shared" ca="1" si="798"/>
        <v>-8.7527777777777782</v>
      </c>
      <c r="E2390">
        <f t="shared" ca="1" si="799"/>
        <v>1.7859639999999999</v>
      </c>
      <c r="J2390">
        <f t="shared" ca="1" si="800"/>
        <v>127.79444444444445</v>
      </c>
      <c r="K2390">
        <f t="shared" ca="1" si="796"/>
        <v>1.7859639999999999</v>
      </c>
      <c r="P2390">
        <f t="shared" ca="1" si="801"/>
        <v>127.79444444444445</v>
      </c>
      <c r="Q2390">
        <f t="shared" ca="1" si="797"/>
        <v>1.7859639999999999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9"/>
      <c r="AH2390" s="27"/>
      <c r="AS2390" s="1">
        <v>42628</v>
      </c>
      <c r="AT2390">
        <v>0.42799999999999999</v>
      </c>
      <c r="AU2390">
        <f t="shared" si="802"/>
        <v>4.28E-3</v>
      </c>
      <c r="AW2390" s="1">
        <v>42629</v>
      </c>
      <c r="AX2390">
        <v>0.48799999999999999</v>
      </c>
      <c r="AY2390">
        <f t="shared" si="803"/>
        <v>4.8799999999999998E-3</v>
      </c>
      <c r="BA2390" s="1">
        <v>42675</v>
      </c>
      <c r="BB2390">
        <v>0.96299999999999997</v>
      </c>
      <c r="BC2390">
        <f t="shared" si="804"/>
        <v>9.6299999999999997E-3</v>
      </c>
      <c r="BE2390" s="1">
        <v>42675</v>
      </c>
      <c r="BF2390">
        <v>1.0489999999999999</v>
      </c>
      <c r="BG2390">
        <f t="shared" si="805"/>
        <v>1.0489999999999999E-2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3">
        <f t="shared" ca="1" si="806"/>
        <v>49158</v>
      </c>
      <c r="B2391" s="20">
        <f t="shared" ca="1" si="795"/>
        <v>0</v>
      </c>
      <c r="C2391">
        <f t="shared" ca="1" si="791"/>
        <v>0</v>
      </c>
      <c r="D2391">
        <f t="shared" ca="1" si="798"/>
        <v>-8.7555555555555564</v>
      </c>
      <c r="E2391">
        <f t="shared" ca="1" si="799"/>
        <v>1.7859639999999999</v>
      </c>
      <c r="J2391">
        <f t="shared" ca="1" si="800"/>
        <v>127.79444444444445</v>
      </c>
      <c r="K2391">
        <f t="shared" ca="1" si="796"/>
        <v>1.7859639999999999</v>
      </c>
      <c r="P2391">
        <f t="shared" ca="1" si="801"/>
        <v>127.79444444444445</v>
      </c>
      <c r="Q2391">
        <f t="shared" ca="1" si="797"/>
        <v>1.7859639999999999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9"/>
      <c r="AH2391" s="27"/>
      <c r="AS2391" s="1">
        <v>42627</v>
      </c>
      <c r="AT2391">
        <v>0.42899999999999999</v>
      </c>
      <c r="AU2391">
        <f t="shared" si="802"/>
        <v>4.2899999999999995E-3</v>
      </c>
      <c r="AW2391" s="1">
        <v>42628</v>
      </c>
      <c r="AX2391">
        <v>0.47499999999999998</v>
      </c>
      <c r="AY2391">
        <f t="shared" si="803"/>
        <v>4.7499999999999999E-3</v>
      </c>
      <c r="BA2391" s="1">
        <v>42674</v>
      </c>
      <c r="BB2391">
        <v>0.95789999999999997</v>
      </c>
      <c r="BC2391">
        <f t="shared" si="804"/>
        <v>9.578999999999999E-3</v>
      </c>
      <c r="BE2391" s="1">
        <v>42674</v>
      </c>
      <c r="BF2391">
        <v>1.0506</v>
      </c>
      <c r="BG2391">
        <f t="shared" si="805"/>
        <v>1.0506E-2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3">
        <f t="shared" ca="1" si="806"/>
        <v>49159</v>
      </c>
      <c r="B2392" s="20">
        <f t="shared" ca="1" si="795"/>
        <v>0</v>
      </c>
      <c r="C2392">
        <f t="shared" ca="1" si="791"/>
        <v>0</v>
      </c>
      <c r="D2392">
        <f t="shared" ca="1" si="798"/>
        <v>-8.7583333333333329</v>
      </c>
      <c r="E2392">
        <f t="shared" ca="1" si="799"/>
        <v>1.7859639999999999</v>
      </c>
      <c r="J2392">
        <f t="shared" ca="1" si="800"/>
        <v>127.79444444444445</v>
      </c>
      <c r="K2392">
        <f t="shared" ca="1" si="796"/>
        <v>1.7859639999999999</v>
      </c>
      <c r="P2392">
        <f t="shared" ca="1" si="801"/>
        <v>127.79444444444445</v>
      </c>
      <c r="Q2392">
        <f t="shared" ca="1" si="797"/>
        <v>1.7859639999999999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9"/>
      <c r="AH2392" s="27"/>
      <c r="AS2392" s="1">
        <v>42626</v>
      </c>
      <c r="AT2392">
        <v>0.43099999999999999</v>
      </c>
      <c r="AU2392">
        <f t="shared" si="802"/>
        <v>4.3099999999999996E-3</v>
      </c>
      <c r="AW2392" s="1">
        <v>42627</v>
      </c>
      <c r="AX2392">
        <v>0.47899999999999998</v>
      </c>
      <c r="AY2392">
        <f t="shared" si="803"/>
        <v>4.79E-3</v>
      </c>
      <c r="BA2392" s="1">
        <v>42671</v>
      </c>
      <c r="BB2392">
        <v>0.97499999999999998</v>
      </c>
      <c r="BC2392">
        <f t="shared" si="804"/>
        <v>9.75E-3</v>
      </c>
      <c r="BE2392" s="1">
        <v>42671</v>
      </c>
      <c r="BF2392">
        <v>1.0636000000000001</v>
      </c>
      <c r="BG2392">
        <f t="shared" si="805"/>
        <v>1.0636000000000001E-2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3">
        <f t="shared" ca="1" si="806"/>
        <v>49160</v>
      </c>
      <c r="B2393" s="20">
        <f t="shared" ca="1" si="795"/>
        <v>0</v>
      </c>
      <c r="C2393">
        <f t="shared" ref="C2393:C2456" ca="1" si="808">CEILING(B2393,$C$9)</f>
        <v>0</v>
      </c>
      <c r="D2393">
        <f t="shared" ca="1" si="798"/>
        <v>-8.7611111111111111</v>
      </c>
      <c r="E2393">
        <f t="shared" ca="1" si="799"/>
        <v>1.7859639999999999</v>
      </c>
      <c r="J2393">
        <f t="shared" ca="1" si="800"/>
        <v>127.79444444444445</v>
      </c>
      <c r="K2393">
        <f t="shared" ca="1" si="796"/>
        <v>1.7859639999999999</v>
      </c>
      <c r="P2393">
        <f t="shared" ca="1" si="801"/>
        <v>127.79444444444445</v>
      </c>
      <c r="Q2393">
        <f t="shared" ca="1" si="797"/>
        <v>1.7859639999999999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9"/>
      <c r="AH2393" s="27"/>
      <c r="AS2393" s="1">
        <v>42625</v>
      </c>
      <c r="AT2393">
        <v>0.42199999999999999</v>
      </c>
      <c r="AU2393">
        <f t="shared" si="802"/>
        <v>4.2199999999999998E-3</v>
      </c>
      <c r="AW2393" s="1">
        <v>42626</v>
      </c>
      <c r="AX2393">
        <v>0.48799999999999999</v>
      </c>
      <c r="AY2393">
        <f t="shared" si="803"/>
        <v>4.8799999999999998E-3</v>
      </c>
      <c r="BA2393" s="1">
        <v>42670</v>
      </c>
      <c r="BB2393">
        <v>0.99</v>
      </c>
      <c r="BC2393">
        <f t="shared" si="804"/>
        <v>9.8999999999999991E-3</v>
      </c>
      <c r="BE2393" s="1">
        <v>42670</v>
      </c>
      <c r="BF2393">
        <v>1.0900000000000001</v>
      </c>
      <c r="BG2393">
        <f t="shared" si="805"/>
        <v>1.09E-2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3">
        <f t="shared" ca="1" si="806"/>
        <v>49163</v>
      </c>
      <c r="B2394" s="20">
        <f t="shared" ca="1" si="795"/>
        <v>0</v>
      </c>
      <c r="C2394">
        <f t="shared" ca="1" si="808"/>
        <v>0</v>
      </c>
      <c r="D2394">
        <f t="shared" ca="1" si="798"/>
        <v>-8.7694444444444439</v>
      </c>
      <c r="E2394">
        <f t="shared" ca="1" si="799"/>
        <v>1.7859639999999999</v>
      </c>
      <c r="J2394">
        <f t="shared" ca="1" si="800"/>
        <v>127.79444444444445</v>
      </c>
      <c r="K2394">
        <f t="shared" ca="1" si="796"/>
        <v>1.7859639999999999</v>
      </c>
      <c r="P2394">
        <f t="shared" ca="1" si="801"/>
        <v>127.79444444444445</v>
      </c>
      <c r="Q2394">
        <f t="shared" ca="1" si="797"/>
        <v>1.7859639999999999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9"/>
      <c r="AH2394" s="27"/>
      <c r="AS2394" s="1">
        <v>42622</v>
      </c>
      <c r="AT2394">
        <v>0.45</v>
      </c>
      <c r="AU2394">
        <f t="shared" si="802"/>
        <v>4.5000000000000005E-3</v>
      </c>
      <c r="AW2394" s="1">
        <v>42625</v>
      </c>
      <c r="AX2394">
        <v>0.48299999999999998</v>
      </c>
      <c r="AY2394">
        <f t="shared" si="803"/>
        <v>4.8300000000000001E-3</v>
      </c>
      <c r="BA2394" s="1">
        <v>42669</v>
      </c>
      <c r="BB2394">
        <v>0.99</v>
      </c>
      <c r="BC2394">
        <f t="shared" si="804"/>
        <v>9.8999999999999991E-3</v>
      </c>
      <c r="BE2394" s="1">
        <v>42669</v>
      </c>
      <c r="BF2394">
        <v>1.081</v>
      </c>
      <c r="BG2394">
        <f t="shared" si="805"/>
        <v>1.081E-2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3">
        <f t="shared" ca="1" si="806"/>
        <v>49164</v>
      </c>
      <c r="B2395" s="20">
        <f t="shared" ca="1" si="795"/>
        <v>0</v>
      </c>
      <c r="C2395">
        <f t="shared" ca="1" si="808"/>
        <v>0</v>
      </c>
      <c r="D2395">
        <f t="shared" ca="1" si="798"/>
        <v>-8.7722222222222221</v>
      </c>
      <c r="E2395">
        <f t="shared" ca="1" si="799"/>
        <v>1.7859639999999999</v>
      </c>
      <c r="J2395">
        <f t="shared" ca="1" si="800"/>
        <v>127.79444444444445</v>
      </c>
      <c r="K2395">
        <f t="shared" ca="1" si="796"/>
        <v>1.7859639999999999</v>
      </c>
      <c r="P2395">
        <f t="shared" ca="1" si="801"/>
        <v>127.79444444444445</v>
      </c>
      <c r="Q2395">
        <f t="shared" ca="1" si="797"/>
        <v>1.7859639999999999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9"/>
      <c r="AH2395" s="27"/>
      <c r="AS2395" s="1">
        <v>42621</v>
      </c>
      <c r="AT2395">
        <v>0.44</v>
      </c>
      <c r="AU2395">
        <f t="shared" si="802"/>
        <v>4.4000000000000003E-3</v>
      </c>
      <c r="AW2395" s="1">
        <v>42622</v>
      </c>
      <c r="AX2395">
        <v>0.50600000000000001</v>
      </c>
      <c r="AY2395">
        <f t="shared" si="803"/>
        <v>5.0600000000000003E-3</v>
      </c>
      <c r="BA2395" s="1">
        <v>42668</v>
      </c>
      <c r="BB2395">
        <v>0.97399999999999998</v>
      </c>
      <c r="BC2395">
        <f t="shared" si="804"/>
        <v>9.7400000000000004E-3</v>
      </c>
      <c r="BE2395" s="1">
        <v>42668</v>
      </c>
      <c r="BF2395">
        <v>1.0680000000000001</v>
      </c>
      <c r="BG2395">
        <f t="shared" si="805"/>
        <v>1.068E-2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3">
        <f t="shared" ca="1" si="806"/>
        <v>49165</v>
      </c>
      <c r="B2396" s="20">
        <f t="shared" ca="1" si="795"/>
        <v>0</v>
      </c>
      <c r="C2396">
        <f t="shared" ca="1" si="808"/>
        <v>0</v>
      </c>
      <c r="D2396">
        <f t="shared" ca="1" si="798"/>
        <v>-8.7750000000000004</v>
      </c>
      <c r="E2396">
        <f t="shared" ca="1" si="799"/>
        <v>1.7859639999999999</v>
      </c>
      <c r="J2396">
        <f t="shared" ca="1" si="800"/>
        <v>127.79444444444445</v>
      </c>
      <c r="K2396">
        <f t="shared" ca="1" si="796"/>
        <v>1.7859639999999999</v>
      </c>
      <c r="P2396">
        <f t="shared" ca="1" si="801"/>
        <v>127.79444444444445</v>
      </c>
      <c r="Q2396">
        <f t="shared" ca="1" si="797"/>
        <v>1.7859639999999999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9"/>
      <c r="AH2396" s="27"/>
      <c r="AS2396" s="1">
        <v>42620</v>
      </c>
      <c r="AT2396">
        <v>0.42199999999999999</v>
      </c>
      <c r="AU2396">
        <f t="shared" si="802"/>
        <v>4.2199999999999998E-3</v>
      </c>
      <c r="AW2396" s="1">
        <v>42621</v>
      </c>
      <c r="AX2396">
        <v>0.495</v>
      </c>
      <c r="AY2396">
        <f t="shared" si="803"/>
        <v>4.9499999999999995E-3</v>
      </c>
      <c r="BA2396" s="1">
        <v>42667</v>
      </c>
      <c r="BB2396">
        <v>0.97299999999999998</v>
      </c>
      <c r="BC2396">
        <f t="shared" si="804"/>
        <v>9.7299999999999991E-3</v>
      </c>
      <c r="BE2396" s="1">
        <v>42667</v>
      </c>
      <c r="BF2396">
        <v>1.0589999999999999</v>
      </c>
      <c r="BG2396">
        <f t="shared" si="805"/>
        <v>1.0589999999999999E-2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3">
        <f t="shared" ca="1" si="806"/>
        <v>49166</v>
      </c>
      <c r="B2397" s="20">
        <f t="shared" ca="1" si="795"/>
        <v>0</v>
      </c>
      <c r="C2397">
        <f t="shared" ca="1" si="808"/>
        <v>0</v>
      </c>
      <c r="D2397">
        <f t="shared" ca="1" si="798"/>
        <v>-8.7777777777777786</v>
      </c>
      <c r="E2397">
        <f t="shared" ca="1" si="799"/>
        <v>1.7859639999999999</v>
      </c>
      <c r="J2397">
        <f t="shared" ca="1" si="800"/>
        <v>127.79444444444445</v>
      </c>
      <c r="K2397">
        <f t="shared" ca="1" si="796"/>
        <v>1.7859639999999999</v>
      </c>
      <c r="P2397">
        <f t="shared" ca="1" si="801"/>
        <v>127.79444444444445</v>
      </c>
      <c r="Q2397">
        <f t="shared" ca="1" si="797"/>
        <v>1.7859639999999999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9"/>
      <c r="AH2397" s="27"/>
      <c r="AS2397" s="1">
        <v>42619</v>
      </c>
      <c r="AT2397">
        <v>0.45</v>
      </c>
      <c r="AU2397">
        <f t="shared" si="802"/>
        <v>4.5000000000000005E-3</v>
      </c>
      <c r="AW2397" s="1">
        <v>42620</v>
      </c>
      <c r="AX2397">
        <v>0.47</v>
      </c>
      <c r="AY2397">
        <f t="shared" si="803"/>
        <v>4.6999999999999993E-3</v>
      </c>
      <c r="BA2397" s="1">
        <v>42664</v>
      </c>
      <c r="BB2397">
        <v>0.96</v>
      </c>
      <c r="BC2397">
        <f t="shared" si="804"/>
        <v>9.5999999999999992E-3</v>
      </c>
      <c r="BE2397" s="1">
        <v>42664</v>
      </c>
      <c r="BF2397">
        <v>1.038</v>
      </c>
      <c r="BG2397">
        <f t="shared" si="805"/>
        <v>1.038E-2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3">
        <f t="shared" ca="1" si="806"/>
        <v>49167</v>
      </c>
      <c r="B2398" s="20">
        <f t="shared" ca="1" si="795"/>
        <v>0</v>
      </c>
      <c r="C2398">
        <f t="shared" ca="1" si="808"/>
        <v>0</v>
      </c>
      <c r="D2398">
        <f t="shared" ca="1" si="798"/>
        <v>-8.780555555555555</v>
      </c>
      <c r="E2398">
        <f t="shared" ca="1" si="799"/>
        <v>1.7859639999999999</v>
      </c>
      <c r="J2398">
        <f t="shared" ca="1" si="800"/>
        <v>127.79444444444445</v>
      </c>
      <c r="K2398">
        <f t="shared" ca="1" si="796"/>
        <v>1.7859639999999999</v>
      </c>
      <c r="P2398">
        <f t="shared" ca="1" si="801"/>
        <v>127.79444444444445</v>
      </c>
      <c r="Q2398">
        <f t="shared" ca="1" si="797"/>
        <v>1.7859639999999999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9"/>
      <c r="AH2398" s="27"/>
      <c r="AS2398" s="1">
        <v>42615</v>
      </c>
      <c r="AT2398">
        <v>0.436</v>
      </c>
      <c r="AU2398">
        <f t="shared" si="802"/>
        <v>4.3600000000000002E-3</v>
      </c>
      <c r="AW2398" s="1">
        <v>42619</v>
      </c>
      <c r="AX2398">
        <v>0.49</v>
      </c>
      <c r="AY2398">
        <f t="shared" si="803"/>
        <v>4.8999999999999998E-3</v>
      </c>
      <c r="BA2398" s="1">
        <v>42663</v>
      </c>
      <c r="BB2398">
        <v>0.96199999999999997</v>
      </c>
      <c r="BC2398">
        <f t="shared" si="804"/>
        <v>9.6200000000000001E-3</v>
      </c>
      <c r="BE2398" s="1">
        <v>42663</v>
      </c>
      <c r="BF2398">
        <v>1.04</v>
      </c>
      <c r="BG2398">
        <f t="shared" si="805"/>
        <v>1.04E-2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3">
        <f t="shared" ca="1" si="806"/>
        <v>49170</v>
      </c>
      <c r="B2399" s="20">
        <f t="shared" ca="1" si="795"/>
        <v>0</v>
      </c>
      <c r="C2399">
        <f t="shared" ca="1" si="808"/>
        <v>0</v>
      </c>
      <c r="D2399">
        <f t="shared" ca="1" si="798"/>
        <v>-8.7888888888888896</v>
      </c>
      <c r="E2399">
        <f t="shared" ca="1" si="799"/>
        <v>1.7859639999999999</v>
      </c>
      <c r="J2399">
        <f t="shared" ca="1" si="800"/>
        <v>127.79444444444445</v>
      </c>
      <c r="K2399">
        <f t="shared" ca="1" si="796"/>
        <v>1.7859639999999999</v>
      </c>
      <c r="P2399">
        <f t="shared" ca="1" si="801"/>
        <v>127.79444444444445</v>
      </c>
      <c r="Q2399">
        <f t="shared" ca="1" si="797"/>
        <v>1.7859639999999999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9"/>
      <c r="AH2399" s="27"/>
      <c r="AS2399" s="1">
        <v>42614</v>
      </c>
      <c r="AT2399">
        <v>0.44400000000000001</v>
      </c>
      <c r="AU2399">
        <f t="shared" si="802"/>
        <v>4.4400000000000004E-3</v>
      </c>
      <c r="AW2399" s="1">
        <v>42615</v>
      </c>
      <c r="AX2399">
        <v>0.497</v>
      </c>
      <c r="AY2399">
        <f t="shared" si="803"/>
        <v>4.9699999999999996E-3</v>
      </c>
      <c r="BA2399" s="1">
        <v>42662</v>
      </c>
      <c r="BB2399">
        <v>0.94099999999999995</v>
      </c>
      <c r="BC2399">
        <f t="shared" si="804"/>
        <v>9.41E-3</v>
      </c>
      <c r="BE2399" s="1">
        <v>42662</v>
      </c>
      <c r="BF2399">
        <v>1.016</v>
      </c>
      <c r="BG2399">
        <f t="shared" si="805"/>
        <v>1.0160000000000001E-2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3">
        <f t="shared" ca="1" si="806"/>
        <v>49171</v>
      </c>
      <c r="B2400" s="20">
        <f t="shared" ca="1" si="795"/>
        <v>0</v>
      </c>
      <c r="C2400">
        <f t="shared" ca="1" si="808"/>
        <v>0</v>
      </c>
      <c r="D2400">
        <f t="shared" ca="1" si="798"/>
        <v>-8.7916666666666661</v>
      </c>
      <c r="E2400">
        <f t="shared" ca="1" si="799"/>
        <v>1.7859639999999999</v>
      </c>
      <c r="J2400">
        <f t="shared" ca="1" si="800"/>
        <v>127.79444444444445</v>
      </c>
      <c r="K2400">
        <f t="shared" ca="1" si="796"/>
        <v>1.7859639999999999</v>
      </c>
      <c r="P2400">
        <f t="shared" ca="1" si="801"/>
        <v>127.79444444444445</v>
      </c>
      <c r="Q2400">
        <f t="shared" ca="1" si="797"/>
        <v>1.7859639999999999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9"/>
      <c r="AH2400" s="27"/>
      <c r="AS2400" s="1">
        <v>42613</v>
      </c>
      <c r="AT2400">
        <v>0.441</v>
      </c>
      <c r="AU2400">
        <f t="shared" si="802"/>
        <v>4.4099999999999999E-3</v>
      </c>
      <c r="AW2400" s="1">
        <v>42614</v>
      </c>
      <c r="AX2400">
        <v>0.49399999999999999</v>
      </c>
      <c r="AY2400">
        <f t="shared" si="803"/>
        <v>4.9399999999999999E-3</v>
      </c>
      <c r="BA2400" s="1">
        <v>42661</v>
      </c>
      <c r="BB2400">
        <v>0.94</v>
      </c>
      <c r="BC2400">
        <f t="shared" si="804"/>
        <v>9.3999999999999986E-3</v>
      </c>
      <c r="BE2400" s="1">
        <v>42661</v>
      </c>
      <c r="BF2400">
        <v>1.018</v>
      </c>
      <c r="BG2400">
        <f t="shared" si="805"/>
        <v>1.018E-2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3">
        <f t="shared" ca="1" si="806"/>
        <v>49172</v>
      </c>
      <c r="B2401" s="20">
        <f t="shared" ca="1" si="795"/>
        <v>0</v>
      </c>
      <c r="C2401">
        <f t="shared" ca="1" si="808"/>
        <v>0</v>
      </c>
      <c r="D2401">
        <f t="shared" ca="1" si="798"/>
        <v>-8.7944444444444443</v>
      </c>
      <c r="E2401">
        <f t="shared" ca="1" si="799"/>
        <v>1.7859639999999999</v>
      </c>
      <c r="J2401">
        <f t="shared" ca="1" si="800"/>
        <v>127.79444444444445</v>
      </c>
      <c r="K2401">
        <f t="shared" ca="1" si="796"/>
        <v>1.7859639999999999</v>
      </c>
      <c r="P2401">
        <f t="shared" ca="1" si="801"/>
        <v>127.79444444444445</v>
      </c>
      <c r="Q2401">
        <f t="shared" ca="1" si="797"/>
        <v>1.7859639999999999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9"/>
      <c r="AH2401" s="27"/>
      <c r="AS2401" s="1">
        <v>42612</v>
      </c>
      <c r="AT2401">
        <v>0.442</v>
      </c>
      <c r="AU2401">
        <f t="shared" si="802"/>
        <v>4.4200000000000003E-3</v>
      </c>
      <c r="AW2401" s="1">
        <v>42613</v>
      </c>
      <c r="AX2401">
        <v>0.496</v>
      </c>
      <c r="AY2401">
        <f t="shared" si="803"/>
        <v>4.96E-3</v>
      </c>
      <c r="BA2401" s="1">
        <v>42660</v>
      </c>
      <c r="BB2401">
        <v>0.94699999999999995</v>
      </c>
      <c r="BC2401">
        <f t="shared" si="804"/>
        <v>9.4699999999999993E-3</v>
      </c>
      <c r="BE2401" s="1">
        <v>42660</v>
      </c>
      <c r="BF2401">
        <v>1.0309999999999999</v>
      </c>
      <c r="BG2401">
        <f t="shared" si="805"/>
        <v>1.031E-2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3">
        <f t="shared" ca="1" si="806"/>
        <v>49173</v>
      </c>
      <c r="B2402" s="20">
        <f t="shared" ca="1" si="795"/>
        <v>0</v>
      </c>
      <c r="C2402">
        <f t="shared" ca="1" si="808"/>
        <v>0</v>
      </c>
      <c r="D2402">
        <f t="shared" ca="1" si="798"/>
        <v>-8.7972222222222225</v>
      </c>
      <c r="E2402">
        <f t="shared" ca="1" si="799"/>
        <v>1.7859639999999999</v>
      </c>
      <c r="J2402">
        <f t="shared" ca="1" si="800"/>
        <v>127.79444444444445</v>
      </c>
      <c r="K2402">
        <f t="shared" ca="1" si="796"/>
        <v>1.7859639999999999</v>
      </c>
      <c r="P2402">
        <f t="shared" ca="1" si="801"/>
        <v>127.79444444444445</v>
      </c>
      <c r="Q2402">
        <f t="shared" ca="1" si="797"/>
        <v>1.7859639999999999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9"/>
      <c r="AH2402" s="27"/>
      <c r="AS2402" s="1">
        <v>42611</v>
      </c>
      <c r="AT2402">
        <v>0.44500000000000001</v>
      </c>
      <c r="AU2402">
        <f t="shared" si="802"/>
        <v>4.45E-3</v>
      </c>
      <c r="AW2402" s="1">
        <v>42612</v>
      </c>
      <c r="AX2402">
        <v>0.49199999999999999</v>
      </c>
      <c r="AY2402">
        <f t="shared" si="803"/>
        <v>4.9199999999999999E-3</v>
      </c>
      <c r="BA2402" s="1">
        <v>42657</v>
      </c>
      <c r="BB2402">
        <v>0.95499999999999996</v>
      </c>
      <c r="BC2402">
        <f t="shared" si="804"/>
        <v>9.5499999999999995E-3</v>
      </c>
      <c r="BE2402" s="1">
        <v>42657</v>
      </c>
      <c r="BF2402">
        <v>1.0432999999999999</v>
      </c>
      <c r="BG2402">
        <f t="shared" si="805"/>
        <v>1.0433E-2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3">
        <f t="shared" ca="1" si="806"/>
        <v>49174</v>
      </c>
      <c r="B2403" s="20">
        <f t="shared" ca="1" si="795"/>
        <v>0</v>
      </c>
      <c r="C2403">
        <f t="shared" ca="1" si="808"/>
        <v>0</v>
      </c>
      <c r="D2403">
        <f t="shared" ca="1" si="798"/>
        <v>-8.8000000000000007</v>
      </c>
      <c r="E2403">
        <f t="shared" ca="1" si="799"/>
        <v>1.7859639999999999</v>
      </c>
      <c r="J2403">
        <f t="shared" ca="1" si="800"/>
        <v>127.79444444444445</v>
      </c>
      <c r="K2403">
        <f t="shared" ca="1" si="796"/>
        <v>1.7859639999999999</v>
      </c>
      <c r="P2403">
        <f t="shared" ca="1" si="801"/>
        <v>127.79444444444445</v>
      </c>
      <c r="Q2403">
        <f t="shared" ca="1" si="797"/>
        <v>1.7859639999999999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9"/>
      <c r="AH2403" s="27"/>
      <c r="AS2403" s="1">
        <v>42608</v>
      </c>
      <c r="AT2403">
        <v>0.44800000000000001</v>
      </c>
      <c r="AU2403">
        <f t="shared" si="802"/>
        <v>4.4800000000000005E-3</v>
      </c>
      <c r="AW2403" s="1">
        <v>42611</v>
      </c>
      <c r="AX2403">
        <v>0.496</v>
      </c>
      <c r="AY2403">
        <f t="shared" si="803"/>
        <v>4.96E-3</v>
      </c>
      <c r="BA2403" s="1">
        <v>42656</v>
      </c>
      <c r="BB2403">
        <v>0.96</v>
      </c>
      <c r="BC2403">
        <f t="shared" si="804"/>
        <v>9.5999999999999992E-3</v>
      </c>
      <c r="BE2403" s="1">
        <v>42656</v>
      </c>
      <c r="BF2403">
        <v>1.0343</v>
      </c>
      <c r="BG2403">
        <f t="shared" si="805"/>
        <v>1.0343E-2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3">
        <f t="shared" ca="1" si="806"/>
        <v>49177</v>
      </c>
      <c r="B2404" s="20">
        <f t="shared" ca="1" si="795"/>
        <v>0</v>
      </c>
      <c r="C2404">
        <f t="shared" ca="1" si="808"/>
        <v>0</v>
      </c>
      <c r="D2404">
        <f t="shared" ca="1" si="798"/>
        <v>-8.8083333333333336</v>
      </c>
      <c r="E2404">
        <f t="shared" ca="1" si="799"/>
        <v>1.7859639999999999</v>
      </c>
      <c r="J2404">
        <f t="shared" ca="1" si="800"/>
        <v>127.79444444444445</v>
      </c>
      <c r="K2404">
        <f t="shared" ca="1" si="796"/>
        <v>1.7859639999999999</v>
      </c>
      <c r="P2404">
        <f t="shared" ca="1" si="801"/>
        <v>127.79444444444445</v>
      </c>
      <c r="Q2404">
        <f t="shared" ca="1" si="797"/>
        <v>1.7859639999999999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9"/>
      <c r="AH2404" s="27"/>
      <c r="AS2404" s="1">
        <v>42607</v>
      </c>
      <c r="AT2404">
        <v>0.42899999999999999</v>
      </c>
      <c r="AU2404">
        <f t="shared" si="802"/>
        <v>4.2899999999999995E-3</v>
      </c>
      <c r="AW2404" s="1">
        <v>42608</v>
      </c>
      <c r="AX2404">
        <v>0.504</v>
      </c>
      <c r="AY2404">
        <f t="shared" si="803"/>
        <v>5.0400000000000002E-3</v>
      </c>
      <c r="BA2404" s="1">
        <v>42655</v>
      </c>
      <c r="BB2404">
        <v>0.98</v>
      </c>
      <c r="BC2404">
        <f t="shared" si="804"/>
        <v>9.7999999999999997E-3</v>
      </c>
      <c r="BE2404" s="1">
        <v>42655</v>
      </c>
      <c r="BF2404">
        <v>1.0557000000000001</v>
      </c>
      <c r="BG2404">
        <f t="shared" si="805"/>
        <v>1.0557E-2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3">
        <f t="shared" ca="1" si="806"/>
        <v>49178</v>
      </c>
      <c r="B2405" s="20">
        <f t="shared" ca="1" si="795"/>
        <v>0</v>
      </c>
      <c r="C2405">
        <f t="shared" ca="1" si="808"/>
        <v>0</v>
      </c>
      <c r="D2405">
        <f t="shared" ca="1" si="798"/>
        <v>-8.8111111111111118</v>
      </c>
      <c r="E2405">
        <f t="shared" ca="1" si="799"/>
        <v>1.7859639999999999</v>
      </c>
      <c r="J2405">
        <f t="shared" ca="1" si="800"/>
        <v>127.79444444444445</v>
      </c>
      <c r="K2405">
        <f t="shared" ca="1" si="796"/>
        <v>1.7859639999999999</v>
      </c>
      <c r="P2405">
        <f t="shared" ca="1" si="801"/>
        <v>127.79444444444445</v>
      </c>
      <c r="Q2405">
        <f t="shared" ca="1" si="797"/>
        <v>1.7859639999999999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9"/>
      <c r="AH2405" s="27"/>
      <c r="AS2405" s="1">
        <v>42606</v>
      </c>
      <c r="AT2405">
        <v>0.435</v>
      </c>
      <c r="AU2405">
        <f t="shared" si="802"/>
        <v>4.3499999999999997E-3</v>
      </c>
      <c r="AW2405" s="1">
        <v>42607</v>
      </c>
      <c r="AX2405">
        <v>0.47599999999999998</v>
      </c>
      <c r="AY2405">
        <f t="shared" si="803"/>
        <v>4.7599999999999995E-3</v>
      </c>
      <c r="BA2405" s="1">
        <v>42654</v>
      </c>
      <c r="BB2405">
        <v>0.98399999999999999</v>
      </c>
      <c r="BC2405">
        <f t="shared" si="804"/>
        <v>9.8399999999999998E-3</v>
      </c>
      <c r="BE2405" s="1">
        <v>42654</v>
      </c>
      <c r="BF2405">
        <v>1.0689</v>
      </c>
      <c r="BG2405">
        <f t="shared" si="805"/>
        <v>1.0688999999999999E-2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3">
        <f t="shared" ca="1" si="806"/>
        <v>49179</v>
      </c>
      <c r="B2406" s="20">
        <f t="shared" ca="1" si="795"/>
        <v>0</v>
      </c>
      <c r="C2406">
        <f t="shared" ca="1" si="808"/>
        <v>0</v>
      </c>
      <c r="D2406">
        <f t="shared" ca="1" si="798"/>
        <v>-8.8138888888888882</v>
      </c>
      <c r="E2406">
        <f t="shared" ca="1" si="799"/>
        <v>1.7859639999999999</v>
      </c>
      <c r="J2406">
        <f t="shared" ca="1" si="800"/>
        <v>127.79444444444445</v>
      </c>
      <c r="K2406">
        <f t="shared" ca="1" si="796"/>
        <v>1.7859639999999999</v>
      </c>
      <c r="P2406">
        <f t="shared" ca="1" si="801"/>
        <v>127.79444444444445</v>
      </c>
      <c r="Q2406">
        <f t="shared" ca="1" si="797"/>
        <v>1.7859639999999999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9"/>
      <c r="AH2406" s="27"/>
      <c r="AS2406" s="1">
        <v>42605</v>
      </c>
      <c r="AT2406">
        <v>0.42099999999999999</v>
      </c>
      <c r="AU2406">
        <f t="shared" si="802"/>
        <v>4.2100000000000002E-3</v>
      </c>
      <c r="AW2406" s="1">
        <v>42606</v>
      </c>
      <c r="AX2406">
        <v>0.47699999999999998</v>
      </c>
      <c r="AY2406">
        <f t="shared" si="803"/>
        <v>4.7699999999999999E-3</v>
      </c>
      <c r="BA2406" s="1">
        <v>42653</v>
      </c>
      <c r="BB2406">
        <v>0.97209999999999996</v>
      </c>
      <c r="BC2406">
        <f t="shared" si="804"/>
        <v>9.7210000000000005E-3</v>
      </c>
      <c r="BE2406" s="1">
        <v>42653</v>
      </c>
      <c r="BF2406">
        <v>1.0549999999999999</v>
      </c>
      <c r="BG2406">
        <f t="shared" si="805"/>
        <v>1.0549999999999999E-2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3">
        <f t="shared" ca="1" si="806"/>
        <v>49180</v>
      </c>
      <c r="B2407" s="20">
        <f t="shared" ca="1" si="795"/>
        <v>0</v>
      </c>
      <c r="C2407">
        <f t="shared" ca="1" si="808"/>
        <v>0</v>
      </c>
      <c r="D2407">
        <f t="shared" ca="1" si="798"/>
        <v>-8.8166666666666664</v>
      </c>
      <c r="E2407">
        <f t="shared" ca="1" si="799"/>
        <v>1.7859639999999999</v>
      </c>
      <c r="J2407">
        <f t="shared" ca="1" si="800"/>
        <v>127.79444444444445</v>
      </c>
      <c r="K2407">
        <f t="shared" ca="1" si="796"/>
        <v>1.7859639999999999</v>
      </c>
      <c r="P2407">
        <f t="shared" ca="1" si="801"/>
        <v>127.79444444444445</v>
      </c>
      <c r="Q2407">
        <f t="shared" ca="1" si="797"/>
        <v>1.7859639999999999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9"/>
      <c r="AH2407" s="27"/>
      <c r="AS2407" s="1">
        <v>42604</v>
      </c>
      <c r="AT2407">
        <v>0.41599999999999998</v>
      </c>
      <c r="AU2407">
        <f t="shared" si="802"/>
        <v>4.1599999999999996E-3</v>
      </c>
      <c r="AW2407" s="1">
        <v>42605</v>
      </c>
      <c r="AX2407">
        <v>0.47</v>
      </c>
      <c r="AY2407">
        <f t="shared" si="803"/>
        <v>4.6999999999999993E-3</v>
      </c>
      <c r="BA2407" s="1">
        <v>42650</v>
      </c>
      <c r="BB2407">
        <v>0.96299999999999997</v>
      </c>
      <c r="BC2407">
        <f t="shared" si="804"/>
        <v>9.6299999999999997E-3</v>
      </c>
      <c r="BE2407" s="1">
        <v>42650</v>
      </c>
      <c r="BF2407">
        <v>1.0461</v>
      </c>
      <c r="BG2407">
        <f t="shared" si="805"/>
        <v>1.0461E-2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3">
        <f t="shared" ca="1" si="806"/>
        <v>49181</v>
      </c>
      <c r="B2408" s="20">
        <f t="shared" ca="1" si="795"/>
        <v>0</v>
      </c>
      <c r="C2408">
        <f t="shared" ca="1" si="808"/>
        <v>0</v>
      </c>
      <c r="D2408">
        <f t="shared" ca="1" si="798"/>
        <v>-8.8194444444444446</v>
      </c>
      <c r="E2408">
        <f t="shared" ca="1" si="799"/>
        <v>1.7859639999999999</v>
      </c>
      <c r="J2408">
        <f t="shared" ca="1" si="800"/>
        <v>127.79444444444445</v>
      </c>
      <c r="K2408">
        <f t="shared" ca="1" si="796"/>
        <v>1.7859639999999999</v>
      </c>
      <c r="P2408">
        <f t="shared" ca="1" si="801"/>
        <v>127.79444444444445</v>
      </c>
      <c r="Q2408">
        <f t="shared" ca="1" si="797"/>
        <v>1.7859639999999999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9"/>
      <c r="AH2408" s="27"/>
      <c r="AS2408" s="1">
        <v>42601</v>
      </c>
      <c r="AT2408">
        <v>0.41699999999999998</v>
      </c>
      <c r="AU2408">
        <f t="shared" si="802"/>
        <v>4.1700000000000001E-3</v>
      </c>
      <c r="AW2408" s="1">
        <v>42604</v>
      </c>
      <c r="AX2408">
        <v>0.46200000000000002</v>
      </c>
      <c r="AY2408">
        <f t="shared" si="803"/>
        <v>4.62E-3</v>
      </c>
      <c r="BA2408" s="1">
        <v>42649</v>
      </c>
      <c r="BB2408">
        <v>0.97099999999999997</v>
      </c>
      <c r="BC2408">
        <f t="shared" si="804"/>
        <v>9.7099999999999999E-3</v>
      </c>
      <c r="BE2408" s="1">
        <v>42649</v>
      </c>
      <c r="BF2408">
        <v>1.0680000000000001</v>
      </c>
      <c r="BG2408">
        <f t="shared" si="805"/>
        <v>1.068E-2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3">
        <f t="shared" ca="1" si="806"/>
        <v>49184</v>
      </c>
      <c r="B2409" s="20">
        <f t="shared" ca="1" si="795"/>
        <v>0</v>
      </c>
      <c r="C2409">
        <f t="shared" ca="1" si="808"/>
        <v>0</v>
      </c>
      <c r="D2409">
        <f t="shared" ca="1" si="798"/>
        <v>-8.8277777777777775</v>
      </c>
      <c r="E2409">
        <f t="shared" ca="1" si="799"/>
        <v>1.7859639999999999</v>
      </c>
      <c r="J2409">
        <f t="shared" ca="1" si="800"/>
        <v>127.79444444444445</v>
      </c>
      <c r="K2409">
        <f t="shared" ca="1" si="796"/>
        <v>1.7859639999999999</v>
      </c>
      <c r="P2409">
        <f t="shared" ca="1" si="801"/>
        <v>127.79444444444445</v>
      </c>
      <c r="Q2409">
        <f t="shared" ca="1" si="797"/>
        <v>1.7859639999999999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9"/>
      <c r="AH2409" s="27"/>
      <c r="AS2409" s="1">
        <v>42600</v>
      </c>
      <c r="AT2409">
        <v>0.41</v>
      </c>
      <c r="AU2409">
        <f t="shared" si="802"/>
        <v>4.0999999999999995E-3</v>
      </c>
      <c r="AW2409" s="1">
        <v>42601</v>
      </c>
      <c r="AX2409">
        <v>0.46200000000000002</v>
      </c>
      <c r="AY2409">
        <f t="shared" si="803"/>
        <v>4.62E-3</v>
      </c>
      <c r="BA2409" s="1">
        <v>42648</v>
      </c>
      <c r="BB2409">
        <v>0.97099999999999997</v>
      </c>
      <c r="BC2409">
        <f t="shared" si="804"/>
        <v>9.7099999999999999E-3</v>
      </c>
      <c r="BE2409" s="1">
        <v>42648</v>
      </c>
      <c r="BF2409">
        <v>1.0549999999999999</v>
      </c>
      <c r="BG2409">
        <f t="shared" si="805"/>
        <v>1.0549999999999999E-2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3">
        <f t="shared" ca="1" si="806"/>
        <v>49185</v>
      </c>
      <c r="B2410" s="20">
        <f t="shared" ca="1" si="795"/>
        <v>0</v>
      </c>
      <c r="C2410">
        <f t="shared" ca="1" si="808"/>
        <v>0</v>
      </c>
      <c r="D2410">
        <f t="shared" ca="1" si="798"/>
        <v>-8.8305555555555557</v>
      </c>
      <c r="E2410">
        <f t="shared" ca="1" si="799"/>
        <v>1.7859639999999999</v>
      </c>
      <c r="J2410">
        <f t="shared" ca="1" si="800"/>
        <v>127.79444444444445</v>
      </c>
      <c r="K2410">
        <f t="shared" ca="1" si="796"/>
        <v>1.7859639999999999</v>
      </c>
      <c r="P2410">
        <f t="shared" ca="1" si="801"/>
        <v>127.79444444444445</v>
      </c>
      <c r="Q2410">
        <f t="shared" ca="1" si="797"/>
        <v>1.7859639999999999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9"/>
      <c r="AH2410" s="27"/>
      <c r="AS2410" s="1">
        <v>42599</v>
      </c>
      <c r="AT2410">
        <v>0.40400000000000003</v>
      </c>
      <c r="AU2410">
        <f t="shared" si="802"/>
        <v>4.0400000000000002E-3</v>
      </c>
      <c r="AW2410" s="1">
        <v>42600</v>
      </c>
      <c r="AX2410">
        <v>0.45400000000000001</v>
      </c>
      <c r="AY2410">
        <f t="shared" si="803"/>
        <v>4.5399999999999998E-3</v>
      </c>
      <c r="BA2410" s="1">
        <v>42647</v>
      </c>
      <c r="BB2410">
        <v>0.95799999999999996</v>
      </c>
      <c r="BC2410">
        <f t="shared" si="804"/>
        <v>9.58E-3</v>
      </c>
      <c r="BE2410" s="1">
        <v>42647</v>
      </c>
      <c r="BF2410">
        <v>1.0369999999999999</v>
      </c>
      <c r="BG2410">
        <f t="shared" si="805"/>
        <v>1.0369999999999999E-2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3">
        <f t="shared" ca="1" si="806"/>
        <v>49186</v>
      </c>
      <c r="B2411" s="20">
        <f t="shared" ca="1" si="795"/>
        <v>0</v>
      </c>
      <c r="C2411">
        <f t="shared" ca="1" si="808"/>
        <v>0</v>
      </c>
      <c r="D2411">
        <f t="shared" ca="1" si="798"/>
        <v>-8.8333333333333339</v>
      </c>
      <c r="E2411">
        <f t="shared" ca="1" si="799"/>
        <v>1.7859639999999999</v>
      </c>
      <c r="J2411">
        <f t="shared" ca="1" si="800"/>
        <v>127.79444444444445</v>
      </c>
      <c r="K2411">
        <f t="shared" ca="1" si="796"/>
        <v>1.7859639999999999</v>
      </c>
      <c r="P2411">
        <f t="shared" ca="1" si="801"/>
        <v>127.79444444444445</v>
      </c>
      <c r="Q2411">
        <f t="shared" ca="1" si="797"/>
        <v>1.7859639999999999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9"/>
      <c r="AH2411" s="27"/>
      <c r="AS2411" s="1">
        <v>42598</v>
      </c>
      <c r="AT2411">
        <v>0.41099999999999998</v>
      </c>
      <c r="AU2411">
        <f t="shared" si="802"/>
        <v>4.1099999999999999E-3</v>
      </c>
      <c r="AW2411" s="1">
        <v>42599</v>
      </c>
      <c r="AX2411">
        <v>0.44800000000000001</v>
      </c>
      <c r="AY2411">
        <f t="shared" si="803"/>
        <v>4.4800000000000005E-3</v>
      </c>
      <c r="BA2411" s="1">
        <v>42646</v>
      </c>
      <c r="BB2411">
        <v>0.94</v>
      </c>
      <c r="BC2411">
        <f t="shared" si="804"/>
        <v>9.3999999999999986E-3</v>
      </c>
      <c r="BE2411" s="1">
        <v>42646</v>
      </c>
      <c r="BF2411">
        <v>1.01</v>
      </c>
      <c r="BG2411">
        <f t="shared" si="805"/>
        <v>1.01E-2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3">
        <f t="shared" ca="1" si="806"/>
        <v>49187</v>
      </c>
      <c r="B2412" s="20">
        <f t="shared" ca="1" si="795"/>
        <v>0</v>
      </c>
      <c r="C2412">
        <f t="shared" ca="1" si="808"/>
        <v>0</v>
      </c>
      <c r="D2412">
        <f t="shared" ca="1" si="798"/>
        <v>-8.8361111111111104</v>
      </c>
      <c r="E2412">
        <f t="shared" ca="1" si="799"/>
        <v>1.7859639999999999</v>
      </c>
      <c r="J2412">
        <f t="shared" ca="1" si="800"/>
        <v>127.79444444444445</v>
      </c>
      <c r="K2412">
        <f t="shared" ca="1" si="796"/>
        <v>1.7859639999999999</v>
      </c>
      <c r="P2412">
        <f t="shared" ca="1" si="801"/>
        <v>127.79444444444445</v>
      </c>
      <c r="Q2412">
        <f t="shared" ca="1" si="797"/>
        <v>1.7859639999999999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9"/>
      <c r="AH2412" s="27"/>
      <c r="AS2412" s="1">
        <v>42597</v>
      </c>
      <c r="AT2412">
        <v>0.40200000000000002</v>
      </c>
      <c r="AU2412">
        <f t="shared" si="802"/>
        <v>4.0200000000000001E-3</v>
      </c>
      <c r="AW2412" s="1">
        <v>42598</v>
      </c>
      <c r="AX2412">
        <v>0.44500000000000001</v>
      </c>
      <c r="AY2412">
        <f t="shared" si="803"/>
        <v>4.45E-3</v>
      </c>
      <c r="BA2412" s="1">
        <v>42643</v>
      </c>
      <c r="BB2412">
        <v>0.92200000000000004</v>
      </c>
      <c r="BC2412">
        <f t="shared" si="804"/>
        <v>9.2200000000000008E-3</v>
      </c>
      <c r="BE2412" s="1">
        <v>42643</v>
      </c>
      <c r="BF2412">
        <v>1.0009999999999999</v>
      </c>
      <c r="BG2412">
        <f t="shared" si="805"/>
        <v>1.0009999999999998E-2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3">
        <f t="shared" ca="1" si="806"/>
        <v>49188</v>
      </c>
      <c r="B2413" s="20">
        <f t="shared" ca="1" si="795"/>
        <v>0</v>
      </c>
      <c r="C2413">
        <f t="shared" ca="1" si="808"/>
        <v>0</v>
      </c>
      <c r="D2413">
        <f t="shared" ca="1" si="798"/>
        <v>-8.8388888888888886</v>
      </c>
      <c r="E2413">
        <f t="shared" ca="1" si="799"/>
        <v>1.7859639999999999</v>
      </c>
      <c r="J2413">
        <f t="shared" ca="1" si="800"/>
        <v>127.79444444444445</v>
      </c>
      <c r="K2413">
        <f t="shared" ca="1" si="796"/>
        <v>1.7859639999999999</v>
      </c>
      <c r="P2413">
        <f t="shared" ca="1" si="801"/>
        <v>127.79444444444445</v>
      </c>
      <c r="Q2413">
        <f t="shared" ca="1" si="797"/>
        <v>1.7859639999999999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9"/>
      <c r="AH2413" s="27"/>
      <c r="AS2413" s="1">
        <v>42594</v>
      </c>
      <c r="AT2413">
        <v>0.40100000000000002</v>
      </c>
      <c r="AU2413">
        <f t="shared" si="802"/>
        <v>4.0100000000000005E-3</v>
      </c>
      <c r="AW2413" s="1">
        <v>42597</v>
      </c>
      <c r="AX2413">
        <v>0.436</v>
      </c>
      <c r="AY2413">
        <f t="shared" si="803"/>
        <v>4.3600000000000002E-3</v>
      </c>
      <c r="BA2413" s="1">
        <v>42642</v>
      </c>
      <c r="BB2413">
        <v>0.92100000000000004</v>
      </c>
      <c r="BC2413">
        <f t="shared" si="804"/>
        <v>9.2100000000000012E-3</v>
      </c>
      <c r="BE2413" s="1">
        <v>42642</v>
      </c>
      <c r="BF2413">
        <v>0.97240000000000004</v>
      </c>
      <c r="BG2413">
        <f t="shared" si="805"/>
        <v>9.724E-3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3">
        <f t="shared" ca="1" si="806"/>
        <v>49191</v>
      </c>
      <c r="B2414" s="20">
        <f t="shared" ca="1" si="795"/>
        <v>0</v>
      </c>
      <c r="C2414">
        <f t="shared" ca="1" si="808"/>
        <v>0</v>
      </c>
      <c r="D2414">
        <f t="shared" ca="1" si="798"/>
        <v>-8.8472222222222214</v>
      </c>
      <c r="E2414">
        <f t="shared" ca="1" si="799"/>
        <v>1.7859639999999999</v>
      </c>
      <c r="J2414">
        <f t="shared" ca="1" si="800"/>
        <v>127.79444444444445</v>
      </c>
      <c r="K2414">
        <f t="shared" ca="1" si="796"/>
        <v>1.7859639999999999</v>
      </c>
      <c r="P2414">
        <f t="shared" ca="1" si="801"/>
        <v>127.79444444444445</v>
      </c>
      <c r="Q2414">
        <f t="shared" ca="1" si="797"/>
        <v>1.7859639999999999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9"/>
      <c r="AH2414" s="27"/>
      <c r="AS2414" s="1">
        <v>42593</v>
      </c>
      <c r="AT2414">
        <v>0.41199999999999998</v>
      </c>
      <c r="AU2414">
        <f t="shared" si="802"/>
        <v>4.1199999999999995E-3</v>
      </c>
      <c r="AW2414" s="1">
        <v>42594</v>
      </c>
      <c r="AX2414">
        <v>0.438</v>
      </c>
      <c r="AY2414">
        <f t="shared" si="803"/>
        <v>4.3800000000000002E-3</v>
      </c>
      <c r="BA2414" s="1">
        <v>42641</v>
      </c>
      <c r="BB2414">
        <v>0.92100000000000004</v>
      </c>
      <c r="BC2414">
        <f t="shared" si="804"/>
        <v>9.2100000000000012E-3</v>
      </c>
      <c r="BE2414" s="1">
        <v>42641</v>
      </c>
      <c r="BF2414">
        <v>0.96950000000000003</v>
      </c>
      <c r="BG2414">
        <f t="shared" si="805"/>
        <v>9.6950000000000005E-3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3">
        <f t="shared" ca="1" si="806"/>
        <v>49192</v>
      </c>
      <c r="B2415" s="20">
        <f t="shared" ca="1" si="795"/>
        <v>0</v>
      </c>
      <c r="C2415">
        <f t="shared" ca="1" si="808"/>
        <v>0</v>
      </c>
      <c r="D2415">
        <f t="shared" ca="1" si="798"/>
        <v>-8.85</v>
      </c>
      <c r="E2415">
        <f t="shared" ca="1" si="799"/>
        <v>1.7859639999999999</v>
      </c>
      <c r="J2415">
        <f t="shared" ca="1" si="800"/>
        <v>127.79444444444445</v>
      </c>
      <c r="K2415">
        <f t="shared" ca="1" si="796"/>
        <v>1.7859639999999999</v>
      </c>
      <c r="P2415">
        <f t="shared" ca="1" si="801"/>
        <v>127.79444444444445</v>
      </c>
      <c r="Q2415">
        <f t="shared" ca="1" si="797"/>
        <v>1.7859639999999999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9"/>
      <c r="AH2415" s="27"/>
      <c r="AS2415" s="1">
        <v>42592</v>
      </c>
      <c r="AT2415">
        <v>0.40300000000000002</v>
      </c>
      <c r="AU2415">
        <f t="shared" si="802"/>
        <v>4.0300000000000006E-3</v>
      </c>
      <c r="AW2415" s="1">
        <v>42593</v>
      </c>
      <c r="AX2415">
        <v>0.44800000000000001</v>
      </c>
      <c r="AY2415">
        <f t="shared" si="803"/>
        <v>4.4800000000000005E-3</v>
      </c>
      <c r="BA2415" s="1">
        <v>42640</v>
      </c>
      <c r="BB2415">
        <v>0.92400000000000004</v>
      </c>
      <c r="BC2415">
        <f t="shared" si="804"/>
        <v>9.2399999999999999E-3</v>
      </c>
      <c r="BE2415" s="1">
        <v>42640</v>
      </c>
      <c r="BF2415">
        <v>0.98699999999999999</v>
      </c>
      <c r="BG2415">
        <f t="shared" si="805"/>
        <v>9.8700000000000003E-3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3">
        <f t="shared" ca="1" si="806"/>
        <v>49193</v>
      </c>
      <c r="B2416" s="20">
        <f t="shared" ca="1" si="795"/>
        <v>0</v>
      </c>
      <c r="C2416">
        <f t="shared" ca="1" si="808"/>
        <v>0</v>
      </c>
      <c r="D2416">
        <f t="shared" ca="1" si="798"/>
        <v>-8.8527777777777779</v>
      </c>
      <c r="E2416">
        <f t="shared" ca="1" si="799"/>
        <v>1.7859639999999999</v>
      </c>
      <c r="J2416">
        <f t="shared" ca="1" si="800"/>
        <v>127.79444444444445</v>
      </c>
      <c r="K2416">
        <f t="shared" ca="1" si="796"/>
        <v>1.7859639999999999</v>
      </c>
      <c r="P2416">
        <f t="shared" ca="1" si="801"/>
        <v>127.79444444444445</v>
      </c>
      <c r="Q2416">
        <f t="shared" ca="1" si="797"/>
        <v>1.7859639999999999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9"/>
      <c r="AH2416" s="27"/>
      <c r="AS2416" s="1">
        <v>42591</v>
      </c>
      <c r="AT2416">
        <v>0.40699999999999997</v>
      </c>
      <c r="AU2416">
        <f t="shared" si="802"/>
        <v>4.0699999999999998E-3</v>
      </c>
      <c r="AW2416" s="1">
        <v>42592</v>
      </c>
      <c r="AX2416">
        <v>0.43</v>
      </c>
      <c r="AY2416">
        <f t="shared" si="803"/>
        <v>4.3E-3</v>
      </c>
      <c r="BA2416" s="1">
        <v>42639</v>
      </c>
      <c r="BB2416">
        <v>0.92100000000000004</v>
      </c>
      <c r="BC2416">
        <f t="shared" si="804"/>
        <v>9.2100000000000012E-3</v>
      </c>
      <c r="BE2416" s="1">
        <v>42639</v>
      </c>
      <c r="BF2416">
        <v>0.97299999999999998</v>
      </c>
      <c r="BG2416">
        <f t="shared" si="805"/>
        <v>9.7299999999999991E-3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3">
        <f t="shared" ca="1" si="806"/>
        <v>49194</v>
      </c>
      <c r="B2417" s="20">
        <f t="shared" ca="1" si="795"/>
        <v>0</v>
      </c>
      <c r="C2417">
        <f t="shared" ca="1" si="808"/>
        <v>0</v>
      </c>
      <c r="D2417">
        <f t="shared" ca="1" si="798"/>
        <v>-8.8555555555555561</v>
      </c>
      <c r="E2417">
        <f t="shared" ca="1" si="799"/>
        <v>1.7859639999999999</v>
      </c>
      <c r="J2417">
        <f t="shared" ca="1" si="800"/>
        <v>127.79444444444445</v>
      </c>
      <c r="K2417">
        <f t="shared" ca="1" si="796"/>
        <v>1.7859639999999999</v>
      </c>
      <c r="P2417">
        <f t="shared" ca="1" si="801"/>
        <v>127.79444444444445</v>
      </c>
      <c r="Q2417">
        <f t="shared" ca="1" si="797"/>
        <v>1.7859639999999999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9"/>
      <c r="AH2417" s="27"/>
      <c r="AS2417" s="1">
        <v>42590</v>
      </c>
      <c r="AT2417">
        <v>0.41199999999999998</v>
      </c>
      <c r="AU2417">
        <f t="shared" si="802"/>
        <v>4.1199999999999995E-3</v>
      </c>
      <c r="AW2417" s="1">
        <v>42591</v>
      </c>
      <c r="AX2417">
        <v>0.44700000000000001</v>
      </c>
      <c r="AY2417">
        <f t="shared" si="803"/>
        <v>4.47E-3</v>
      </c>
      <c r="BA2417" s="1">
        <v>42636</v>
      </c>
      <c r="BB2417">
        <v>0.92500000000000004</v>
      </c>
      <c r="BC2417">
        <f t="shared" si="804"/>
        <v>9.2500000000000013E-3</v>
      </c>
      <c r="BE2417" s="1">
        <v>42636</v>
      </c>
      <c r="BF2417">
        <v>0.99399999999999999</v>
      </c>
      <c r="BG2417">
        <f t="shared" si="805"/>
        <v>9.9399999999999992E-3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3">
        <f t="shared" ca="1" si="806"/>
        <v>49195</v>
      </c>
      <c r="B2418" s="20">
        <f t="shared" ca="1" si="795"/>
        <v>0</v>
      </c>
      <c r="C2418">
        <f t="shared" ca="1" si="808"/>
        <v>0</v>
      </c>
      <c r="D2418">
        <f t="shared" ca="1" si="798"/>
        <v>-8.8583333333333325</v>
      </c>
      <c r="E2418">
        <f t="shared" ca="1" si="799"/>
        <v>1.7859639999999999</v>
      </c>
      <c r="J2418">
        <f t="shared" ca="1" si="800"/>
        <v>127.79444444444445</v>
      </c>
      <c r="K2418">
        <f t="shared" ca="1" si="796"/>
        <v>1.7859639999999999</v>
      </c>
      <c r="P2418">
        <f t="shared" ca="1" si="801"/>
        <v>127.79444444444445</v>
      </c>
      <c r="Q2418">
        <f t="shared" ca="1" si="797"/>
        <v>1.7859639999999999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9"/>
      <c r="AH2418" s="27"/>
      <c r="AS2418" s="1">
        <v>42587</v>
      </c>
      <c r="AT2418">
        <v>0.41799999999999998</v>
      </c>
      <c r="AU2418">
        <f t="shared" si="802"/>
        <v>4.1799999999999997E-3</v>
      </c>
      <c r="AW2418" s="1">
        <v>42590</v>
      </c>
      <c r="AX2418">
        <v>0.45300000000000001</v>
      </c>
      <c r="AY2418">
        <f t="shared" si="803"/>
        <v>4.5300000000000002E-3</v>
      </c>
      <c r="BA2418" s="1">
        <v>42635</v>
      </c>
      <c r="BB2418">
        <v>0.93600000000000005</v>
      </c>
      <c r="BC2418">
        <f t="shared" si="804"/>
        <v>9.3600000000000003E-3</v>
      </c>
      <c r="BE2418" s="1">
        <v>42635</v>
      </c>
      <c r="BF2418">
        <v>1.016</v>
      </c>
      <c r="BG2418">
        <f t="shared" si="805"/>
        <v>1.0160000000000001E-2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3">
        <f t="shared" ca="1" si="806"/>
        <v>49198</v>
      </c>
      <c r="B2419" s="20">
        <f t="shared" ca="1" si="795"/>
        <v>0</v>
      </c>
      <c r="C2419">
        <f t="shared" ca="1" si="808"/>
        <v>0</v>
      </c>
      <c r="D2419">
        <f t="shared" ca="1" si="798"/>
        <v>-8.8666666666666671</v>
      </c>
      <c r="E2419">
        <f t="shared" ca="1" si="799"/>
        <v>1.7859639999999999</v>
      </c>
      <c r="J2419">
        <f t="shared" ca="1" si="800"/>
        <v>127.79444444444445</v>
      </c>
      <c r="K2419">
        <f t="shared" ca="1" si="796"/>
        <v>1.7859639999999999</v>
      </c>
      <c r="P2419">
        <f t="shared" ca="1" si="801"/>
        <v>127.79444444444445</v>
      </c>
      <c r="Q2419">
        <f t="shared" ca="1" si="797"/>
        <v>1.7859639999999999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9"/>
      <c r="AH2419" s="27"/>
      <c r="AS2419" s="1">
        <v>42586</v>
      </c>
      <c r="AT2419">
        <v>0.39700000000000002</v>
      </c>
      <c r="AU2419">
        <f t="shared" si="802"/>
        <v>3.9700000000000004E-3</v>
      </c>
      <c r="AW2419" s="1">
        <v>42587</v>
      </c>
      <c r="AX2419">
        <v>0.44700000000000001</v>
      </c>
      <c r="AY2419">
        <f t="shared" si="803"/>
        <v>4.47E-3</v>
      </c>
      <c r="BA2419" s="1">
        <v>42634</v>
      </c>
      <c r="BB2419">
        <v>0.95</v>
      </c>
      <c r="BC2419">
        <f t="shared" si="804"/>
        <v>9.4999999999999998E-3</v>
      </c>
      <c r="BE2419" s="1">
        <v>42634</v>
      </c>
      <c r="BF2419">
        <v>1.0349999999999999</v>
      </c>
      <c r="BG2419">
        <f t="shared" si="805"/>
        <v>1.035E-2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3">
        <f t="shared" ca="1" si="806"/>
        <v>49199</v>
      </c>
      <c r="B2420" s="20">
        <f t="shared" ca="1" si="795"/>
        <v>0</v>
      </c>
      <c r="C2420">
        <f t="shared" ca="1" si="808"/>
        <v>0</v>
      </c>
      <c r="D2420">
        <f t="shared" ca="1" si="798"/>
        <v>-8.8694444444444436</v>
      </c>
      <c r="E2420">
        <f t="shared" ca="1" si="799"/>
        <v>1.7859639999999999</v>
      </c>
      <c r="J2420">
        <f t="shared" ca="1" si="800"/>
        <v>127.79444444444445</v>
      </c>
      <c r="K2420">
        <f t="shared" ca="1" si="796"/>
        <v>1.7859639999999999</v>
      </c>
      <c r="P2420">
        <f t="shared" ca="1" si="801"/>
        <v>127.79444444444445</v>
      </c>
      <c r="Q2420">
        <f t="shared" ca="1" si="797"/>
        <v>1.7859639999999999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9"/>
      <c r="AH2420" s="27"/>
      <c r="AS2420" s="1">
        <v>42585</v>
      </c>
      <c r="AT2420">
        <v>0.41</v>
      </c>
      <c r="AU2420">
        <f t="shared" si="802"/>
        <v>4.0999999999999995E-3</v>
      </c>
      <c r="AW2420" s="1">
        <v>42586</v>
      </c>
      <c r="AX2420">
        <v>0.42299999999999999</v>
      </c>
      <c r="AY2420">
        <f t="shared" si="803"/>
        <v>4.2300000000000003E-3</v>
      </c>
      <c r="BA2420" s="1">
        <v>42633</v>
      </c>
      <c r="BB2420">
        <v>0.95099999999999996</v>
      </c>
      <c r="BC2420">
        <f t="shared" si="804"/>
        <v>9.5099999999999994E-3</v>
      </c>
      <c r="BE2420" s="1">
        <v>42633</v>
      </c>
      <c r="BF2420">
        <v>1.0269999999999999</v>
      </c>
      <c r="BG2420">
        <f t="shared" si="805"/>
        <v>1.027E-2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3">
        <f t="shared" ca="1" si="806"/>
        <v>49200</v>
      </c>
      <c r="B2421" s="20">
        <f t="shared" ca="1" si="795"/>
        <v>0</v>
      </c>
      <c r="C2421">
        <f t="shared" ca="1" si="808"/>
        <v>0</v>
      </c>
      <c r="D2421">
        <f t="shared" ca="1" si="798"/>
        <v>-8.8722222222222218</v>
      </c>
      <c r="E2421">
        <f t="shared" ca="1" si="799"/>
        <v>1.7859639999999999</v>
      </c>
      <c r="J2421">
        <f t="shared" ca="1" si="800"/>
        <v>127.79444444444445</v>
      </c>
      <c r="K2421">
        <f t="shared" ca="1" si="796"/>
        <v>1.7859639999999999</v>
      </c>
      <c r="P2421">
        <f t="shared" ca="1" si="801"/>
        <v>127.79444444444445</v>
      </c>
      <c r="Q2421">
        <f t="shared" ca="1" si="797"/>
        <v>1.7859639999999999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9"/>
      <c r="AH2421" s="27"/>
      <c r="AS2421" s="1">
        <v>42584</v>
      </c>
      <c r="AT2421">
        <v>0.39500000000000002</v>
      </c>
      <c r="AU2421">
        <f t="shared" si="802"/>
        <v>3.9500000000000004E-3</v>
      </c>
      <c r="AW2421" s="1">
        <v>42585</v>
      </c>
      <c r="AX2421">
        <v>0.436</v>
      </c>
      <c r="AY2421">
        <f t="shared" si="803"/>
        <v>4.3600000000000002E-3</v>
      </c>
      <c r="BA2421" s="1">
        <v>42632</v>
      </c>
      <c r="BB2421">
        <v>0.93899999999999995</v>
      </c>
      <c r="BC2421">
        <f t="shared" si="804"/>
        <v>9.389999999999999E-3</v>
      </c>
      <c r="BE2421" s="1">
        <v>42632</v>
      </c>
      <c r="BF2421">
        <v>1.0149999999999999</v>
      </c>
      <c r="BG2421">
        <f t="shared" si="805"/>
        <v>1.0149999999999999E-2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3">
        <f t="shared" ca="1" si="806"/>
        <v>49201</v>
      </c>
      <c r="B2422" s="20">
        <f t="shared" ca="1" si="795"/>
        <v>0</v>
      </c>
      <c r="C2422">
        <f t="shared" ca="1" si="808"/>
        <v>0</v>
      </c>
      <c r="D2422">
        <f t="shared" ca="1" si="798"/>
        <v>-8.875</v>
      </c>
      <c r="E2422">
        <f t="shared" ca="1" si="799"/>
        <v>1.7859639999999999</v>
      </c>
      <c r="J2422">
        <f t="shared" ca="1" si="800"/>
        <v>127.79444444444445</v>
      </c>
      <c r="K2422">
        <f t="shared" ca="1" si="796"/>
        <v>1.7859639999999999</v>
      </c>
      <c r="P2422">
        <f t="shared" ca="1" si="801"/>
        <v>127.79444444444445</v>
      </c>
      <c r="Q2422">
        <f t="shared" ca="1" si="797"/>
        <v>1.7859639999999999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9"/>
      <c r="AH2422" s="27"/>
      <c r="AS2422" s="1">
        <v>42583</v>
      </c>
      <c r="AT2422">
        <v>0.39400000000000002</v>
      </c>
      <c r="AU2422">
        <f t="shared" si="802"/>
        <v>3.9399999999999999E-3</v>
      </c>
      <c r="AW2422" s="1">
        <v>42584</v>
      </c>
      <c r="AX2422">
        <v>0.43</v>
      </c>
      <c r="AY2422">
        <f t="shared" si="803"/>
        <v>4.3E-3</v>
      </c>
      <c r="BA2422" s="1">
        <v>42629</v>
      </c>
      <c r="BB2422">
        <v>0.91800000000000004</v>
      </c>
      <c r="BC2422">
        <f t="shared" si="804"/>
        <v>9.1800000000000007E-3</v>
      </c>
      <c r="BE2422" s="1">
        <v>42629</v>
      </c>
      <c r="BF2422">
        <v>0.99099999999999999</v>
      </c>
      <c r="BG2422">
        <f t="shared" si="805"/>
        <v>9.9100000000000004E-3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3">
        <f t="shared" ca="1" si="806"/>
        <v>49202</v>
      </c>
      <c r="B2423" s="20">
        <f t="shared" ca="1" si="795"/>
        <v>0</v>
      </c>
      <c r="C2423">
        <f t="shared" ca="1" si="808"/>
        <v>0</v>
      </c>
      <c r="D2423">
        <f t="shared" ca="1" si="798"/>
        <v>-8.8777777777777782</v>
      </c>
      <c r="E2423">
        <f t="shared" ca="1" si="799"/>
        <v>1.7859639999999999</v>
      </c>
      <c r="J2423">
        <f t="shared" ca="1" si="800"/>
        <v>127.79444444444445</v>
      </c>
      <c r="K2423">
        <f t="shared" ca="1" si="796"/>
        <v>1.7859639999999999</v>
      </c>
      <c r="P2423">
        <f t="shared" ca="1" si="801"/>
        <v>127.79444444444445</v>
      </c>
      <c r="Q2423">
        <f t="shared" ca="1" si="797"/>
        <v>1.7859639999999999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9"/>
      <c r="AH2423" s="27"/>
      <c r="AS2423" s="1">
        <v>42580</v>
      </c>
      <c r="AT2423">
        <v>0.39300000000000002</v>
      </c>
      <c r="AU2423">
        <f t="shared" si="802"/>
        <v>3.9300000000000003E-3</v>
      </c>
      <c r="AW2423" s="1">
        <v>42583</v>
      </c>
      <c r="AX2423">
        <v>0.41099999999999998</v>
      </c>
      <c r="AY2423">
        <f t="shared" si="803"/>
        <v>4.1099999999999999E-3</v>
      </c>
      <c r="BA2423" s="1">
        <v>42628</v>
      </c>
      <c r="BB2423">
        <v>0.91600000000000004</v>
      </c>
      <c r="BC2423">
        <f t="shared" si="804"/>
        <v>9.1599999999999997E-3</v>
      </c>
      <c r="BE2423" s="1">
        <v>42628</v>
      </c>
      <c r="BF2423">
        <v>0.98399999999999999</v>
      </c>
      <c r="BG2423">
        <f t="shared" si="805"/>
        <v>9.8399999999999998E-3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3">
        <f t="shared" ca="1" si="806"/>
        <v>49205</v>
      </c>
      <c r="B2424" s="20">
        <f t="shared" ca="1" si="795"/>
        <v>0</v>
      </c>
      <c r="C2424">
        <f t="shared" ca="1" si="808"/>
        <v>0</v>
      </c>
      <c r="D2424">
        <f t="shared" ca="1" si="798"/>
        <v>-8.8861111111111111</v>
      </c>
      <c r="E2424">
        <f t="shared" ca="1" si="799"/>
        <v>1.7859639999999999</v>
      </c>
      <c r="J2424">
        <f t="shared" ca="1" si="800"/>
        <v>127.79444444444445</v>
      </c>
      <c r="K2424">
        <f t="shared" ca="1" si="796"/>
        <v>1.7859639999999999</v>
      </c>
      <c r="P2424">
        <f t="shared" ca="1" si="801"/>
        <v>127.79444444444445</v>
      </c>
      <c r="Q2424">
        <f t="shared" ca="1" si="797"/>
        <v>1.7859639999999999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9"/>
      <c r="AH2424" s="27"/>
      <c r="AS2424" s="1">
        <v>42579</v>
      </c>
      <c r="AT2424">
        <v>0.41399999999999998</v>
      </c>
      <c r="AU2424">
        <f t="shared" si="802"/>
        <v>4.1399999999999996E-3</v>
      </c>
      <c r="AW2424" s="1">
        <v>42580</v>
      </c>
      <c r="AX2424">
        <v>0.41299999999999998</v>
      </c>
      <c r="AY2424">
        <f t="shared" si="803"/>
        <v>4.13E-3</v>
      </c>
      <c r="BA2424" s="1">
        <v>42627</v>
      </c>
      <c r="BB2424">
        <v>0.90859999999999996</v>
      </c>
      <c r="BC2424">
        <f t="shared" si="804"/>
        <v>9.0860000000000003E-3</v>
      </c>
      <c r="BE2424" s="1">
        <v>42627</v>
      </c>
      <c r="BF2424">
        <v>0.99299999999999999</v>
      </c>
      <c r="BG2424">
        <f t="shared" si="805"/>
        <v>9.9299999999999996E-3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3">
        <f t="shared" ca="1" si="806"/>
        <v>49206</v>
      </c>
      <c r="B2425" s="20">
        <f t="shared" ca="1" si="795"/>
        <v>0</v>
      </c>
      <c r="C2425">
        <f t="shared" ca="1" si="808"/>
        <v>0</v>
      </c>
      <c r="D2425">
        <f t="shared" ca="1" si="798"/>
        <v>-8.8888888888888893</v>
      </c>
      <c r="E2425">
        <f t="shared" ca="1" si="799"/>
        <v>1.7859639999999999</v>
      </c>
      <c r="J2425">
        <f t="shared" ca="1" si="800"/>
        <v>127.79444444444445</v>
      </c>
      <c r="K2425">
        <f t="shared" ca="1" si="796"/>
        <v>1.7859639999999999</v>
      </c>
      <c r="P2425">
        <f t="shared" ca="1" si="801"/>
        <v>127.79444444444445</v>
      </c>
      <c r="Q2425">
        <f t="shared" ca="1" si="797"/>
        <v>1.7859639999999999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9"/>
      <c r="AH2425" s="27"/>
      <c r="AS2425" s="1">
        <v>42578</v>
      </c>
      <c r="AT2425">
        <v>0.41099999999999998</v>
      </c>
      <c r="AU2425">
        <f t="shared" si="802"/>
        <v>4.1099999999999999E-3</v>
      </c>
      <c r="AW2425" s="1">
        <v>42579</v>
      </c>
      <c r="AX2425">
        <v>0.436</v>
      </c>
      <c r="AY2425">
        <f t="shared" si="803"/>
        <v>4.3600000000000002E-3</v>
      </c>
      <c r="BA2425" s="1">
        <v>42626</v>
      </c>
      <c r="BB2425">
        <v>0.94899999999999995</v>
      </c>
      <c r="BC2425">
        <f t="shared" si="804"/>
        <v>9.4900000000000002E-3</v>
      </c>
      <c r="BE2425" s="1">
        <v>42626</v>
      </c>
      <c r="BF2425">
        <v>1.034</v>
      </c>
      <c r="BG2425">
        <f t="shared" si="805"/>
        <v>1.034E-2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3">
        <f t="shared" ca="1" si="806"/>
        <v>49207</v>
      </c>
      <c r="B2426" s="20">
        <f t="shared" ca="1" si="795"/>
        <v>0</v>
      </c>
      <c r="C2426">
        <f t="shared" ca="1" si="808"/>
        <v>0</v>
      </c>
      <c r="D2426">
        <f t="shared" ca="1" si="798"/>
        <v>-8.8916666666666675</v>
      </c>
      <c r="E2426">
        <f t="shared" ca="1" si="799"/>
        <v>1.7859639999999999</v>
      </c>
      <c r="J2426">
        <f t="shared" ca="1" si="800"/>
        <v>127.79444444444445</v>
      </c>
      <c r="K2426">
        <f t="shared" ca="1" si="796"/>
        <v>1.7859639999999999</v>
      </c>
      <c r="P2426">
        <f t="shared" ca="1" si="801"/>
        <v>127.79444444444445</v>
      </c>
      <c r="Q2426">
        <f t="shared" ca="1" si="797"/>
        <v>1.7859639999999999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9"/>
      <c r="AH2426" s="27"/>
      <c r="AS2426" s="1">
        <v>42577</v>
      </c>
      <c r="AT2426">
        <v>0.41099999999999998</v>
      </c>
      <c r="AU2426">
        <f t="shared" si="802"/>
        <v>4.1099999999999999E-3</v>
      </c>
      <c r="AW2426" s="1">
        <v>42578</v>
      </c>
      <c r="AX2426">
        <v>0.44600000000000001</v>
      </c>
      <c r="AY2426">
        <f t="shared" si="803"/>
        <v>4.4600000000000004E-3</v>
      </c>
      <c r="BA2426" s="1">
        <v>42625</v>
      </c>
      <c r="BB2426">
        <v>0.94299999999999995</v>
      </c>
      <c r="BC2426">
        <f t="shared" si="804"/>
        <v>9.4299999999999991E-3</v>
      </c>
      <c r="BE2426" s="1">
        <v>42625</v>
      </c>
      <c r="BF2426">
        <v>1.0149999999999999</v>
      </c>
      <c r="BG2426">
        <f t="shared" si="805"/>
        <v>1.0149999999999999E-2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3">
        <f t="shared" ca="1" si="806"/>
        <v>49208</v>
      </c>
      <c r="B2427" s="20">
        <f t="shared" ca="1" si="795"/>
        <v>0</v>
      </c>
      <c r="C2427">
        <f t="shared" ca="1" si="808"/>
        <v>0</v>
      </c>
      <c r="D2427">
        <f t="shared" ca="1" si="798"/>
        <v>-8.8944444444444439</v>
      </c>
      <c r="E2427">
        <f t="shared" ca="1" si="799"/>
        <v>1.7859639999999999</v>
      </c>
      <c r="J2427">
        <f t="shared" ca="1" si="800"/>
        <v>127.79444444444445</v>
      </c>
      <c r="K2427">
        <f t="shared" ca="1" si="796"/>
        <v>1.7859639999999999</v>
      </c>
      <c r="P2427">
        <f t="shared" ca="1" si="801"/>
        <v>127.79444444444445</v>
      </c>
      <c r="Q2427">
        <f t="shared" ca="1" si="797"/>
        <v>1.7859639999999999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9"/>
      <c r="AH2427" s="27"/>
      <c r="AS2427" s="1">
        <v>42576</v>
      </c>
      <c r="AT2427">
        <v>0.40500000000000003</v>
      </c>
      <c r="AU2427">
        <f t="shared" si="802"/>
        <v>4.0500000000000006E-3</v>
      </c>
      <c r="AW2427" s="1">
        <v>42577</v>
      </c>
      <c r="AX2427">
        <v>0.443</v>
      </c>
      <c r="AY2427">
        <f t="shared" si="803"/>
        <v>4.4299999999999999E-3</v>
      </c>
      <c r="BA2427" s="1">
        <v>42622</v>
      </c>
      <c r="BB2427">
        <v>0.94599999999999995</v>
      </c>
      <c r="BC2427">
        <f t="shared" si="804"/>
        <v>9.4599999999999997E-3</v>
      </c>
      <c r="BE2427" s="1">
        <v>42622</v>
      </c>
      <c r="BF2427">
        <v>1.022</v>
      </c>
      <c r="BG2427">
        <f t="shared" si="805"/>
        <v>1.022E-2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3">
        <f t="shared" ca="1" si="806"/>
        <v>49209</v>
      </c>
      <c r="B2428" s="20">
        <f t="shared" ca="1" si="795"/>
        <v>0</v>
      </c>
      <c r="C2428">
        <f t="shared" ca="1" si="808"/>
        <v>0</v>
      </c>
      <c r="D2428">
        <f t="shared" ca="1" si="798"/>
        <v>-8.8972222222222221</v>
      </c>
      <c r="E2428">
        <f t="shared" ca="1" si="799"/>
        <v>1.7859639999999999</v>
      </c>
      <c r="J2428">
        <f t="shared" ca="1" si="800"/>
        <v>127.79444444444445</v>
      </c>
      <c r="K2428">
        <f t="shared" ca="1" si="796"/>
        <v>1.7859639999999999</v>
      </c>
      <c r="P2428">
        <f t="shared" ca="1" si="801"/>
        <v>127.79444444444445</v>
      </c>
      <c r="Q2428">
        <f t="shared" ca="1" si="797"/>
        <v>1.7859639999999999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9"/>
      <c r="AH2428" s="27"/>
      <c r="AS2428" s="1">
        <v>42573</v>
      </c>
      <c r="AT2428">
        <v>0.40100000000000002</v>
      </c>
      <c r="AU2428">
        <f t="shared" si="802"/>
        <v>4.0100000000000005E-3</v>
      </c>
      <c r="AW2428" s="1">
        <v>42576</v>
      </c>
      <c r="AX2428">
        <v>0.438</v>
      </c>
      <c r="AY2428">
        <f t="shared" si="803"/>
        <v>4.3800000000000002E-3</v>
      </c>
      <c r="BA2428" s="1">
        <v>42621</v>
      </c>
      <c r="BB2428">
        <v>0.94199999999999995</v>
      </c>
      <c r="BC2428">
        <f t="shared" si="804"/>
        <v>9.4199999999999996E-3</v>
      </c>
      <c r="BE2428" s="1">
        <v>42621</v>
      </c>
      <c r="BF2428">
        <v>1.0209999999999999</v>
      </c>
      <c r="BG2428">
        <f t="shared" si="805"/>
        <v>1.0209999999999999E-2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3">
        <f t="shared" ca="1" si="806"/>
        <v>49212</v>
      </c>
      <c r="B2429" s="20">
        <f t="shared" ca="1" si="795"/>
        <v>0</v>
      </c>
      <c r="C2429">
        <f t="shared" ca="1" si="808"/>
        <v>0</v>
      </c>
      <c r="D2429">
        <f t="shared" ca="1" si="798"/>
        <v>-8.905555555555555</v>
      </c>
      <c r="E2429">
        <f t="shared" ca="1" si="799"/>
        <v>1.7859639999999999</v>
      </c>
      <c r="J2429">
        <f t="shared" ca="1" si="800"/>
        <v>127.79444444444445</v>
      </c>
      <c r="K2429">
        <f t="shared" ca="1" si="796"/>
        <v>1.7859639999999999</v>
      </c>
      <c r="P2429">
        <f t="shared" ca="1" si="801"/>
        <v>127.79444444444445</v>
      </c>
      <c r="Q2429">
        <f t="shared" ca="1" si="797"/>
        <v>1.7859639999999999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9"/>
      <c r="AH2429" s="27"/>
      <c r="AS2429" s="1">
        <v>42572</v>
      </c>
      <c r="AT2429">
        <v>0.39500000000000002</v>
      </c>
      <c r="AU2429">
        <f t="shared" si="802"/>
        <v>3.9500000000000004E-3</v>
      </c>
      <c r="AW2429" s="1">
        <v>42573</v>
      </c>
      <c r="AX2429">
        <v>0.43</v>
      </c>
      <c r="AY2429">
        <f t="shared" si="803"/>
        <v>4.3E-3</v>
      </c>
      <c r="BA2429" s="1">
        <v>42620</v>
      </c>
      <c r="BB2429">
        <v>0.91500000000000004</v>
      </c>
      <c r="BC2429">
        <f t="shared" si="804"/>
        <v>9.1500000000000001E-3</v>
      </c>
      <c r="BE2429" s="1">
        <v>42620</v>
      </c>
      <c r="BF2429">
        <v>0.97460000000000002</v>
      </c>
      <c r="BG2429">
        <f t="shared" si="805"/>
        <v>9.7459999999999995E-3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3">
        <f t="shared" ca="1" si="806"/>
        <v>49213</v>
      </c>
      <c r="B2430" s="20">
        <f t="shared" ca="1" si="795"/>
        <v>0</v>
      </c>
      <c r="C2430">
        <f t="shared" ca="1" si="808"/>
        <v>0</v>
      </c>
      <c r="D2430">
        <f t="shared" ca="1" si="798"/>
        <v>-8.9083333333333332</v>
      </c>
      <c r="E2430">
        <f t="shared" ca="1" si="799"/>
        <v>1.7859639999999999</v>
      </c>
      <c r="J2430">
        <f t="shared" ca="1" si="800"/>
        <v>127.79444444444445</v>
      </c>
      <c r="K2430">
        <f t="shared" ca="1" si="796"/>
        <v>1.7859639999999999</v>
      </c>
      <c r="P2430">
        <f t="shared" ca="1" si="801"/>
        <v>127.79444444444445</v>
      </c>
      <c r="Q2430">
        <f t="shared" ca="1" si="797"/>
        <v>1.7859639999999999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9"/>
      <c r="AH2430" s="27"/>
      <c r="AS2430" s="1">
        <v>42571</v>
      </c>
      <c r="AT2430">
        <v>0.38900000000000001</v>
      </c>
      <c r="AU2430">
        <f t="shared" si="802"/>
        <v>3.8900000000000002E-3</v>
      </c>
      <c r="AW2430" s="1">
        <v>42572</v>
      </c>
      <c r="AX2430">
        <v>0.43</v>
      </c>
      <c r="AY2430">
        <f t="shared" si="803"/>
        <v>4.3E-3</v>
      </c>
      <c r="BA2430" s="1">
        <v>42619</v>
      </c>
      <c r="BB2430">
        <v>0.91200000000000003</v>
      </c>
      <c r="BC2430">
        <f t="shared" si="804"/>
        <v>9.1199999999999996E-3</v>
      </c>
      <c r="BE2430" s="1">
        <v>42619</v>
      </c>
      <c r="BF2430">
        <v>0.96899999999999997</v>
      </c>
      <c r="BG2430">
        <f t="shared" si="805"/>
        <v>9.689999999999999E-3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3">
        <f t="shared" ca="1" si="806"/>
        <v>49214</v>
      </c>
      <c r="B2431" s="20">
        <f t="shared" ca="1" si="795"/>
        <v>0</v>
      </c>
      <c r="C2431">
        <f t="shared" ca="1" si="808"/>
        <v>0</v>
      </c>
      <c r="D2431">
        <f t="shared" ca="1" si="798"/>
        <v>-8.9111111111111114</v>
      </c>
      <c r="E2431">
        <f t="shared" ca="1" si="799"/>
        <v>1.7859639999999999</v>
      </c>
      <c r="J2431">
        <f t="shared" ca="1" si="800"/>
        <v>127.79444444444445</v>
      </c>
      <c r="K2431">
        <f t="shared" ca="1" si="796"/>
        <v>1.7859639999999999</v>
      </c>
      <c r="P2431">
        <f t="shared" ca="1" si="801"/>
        <v>127.79444444444445</v>
      </c>
      <c r="Q2431">
        <f t="shared" ca="1" si="797"/>
        <v>1.7859639999999999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9"/>
      <c r="AH2431" s="27"/>
      <c r="AS2431" s="1">
        <v>42570</v>
      </c>
      <c r="AT2431">
        <v>0.39</v>
      </c>
      <c r="AU2431">
        <f t="shared" si="802"/>
        <v>3.9000000000000003E-3</v>
      </c>
      <c r="AW2431" s="1">
        <v>42571</v>
      </c>
      <c r="AX2431">
        <v>0.43</v>
      </c>
      <c r="AY2431">
        <f t="shared" si="803"/>
        <v>4.3E-3</v>
      </c>
      <c r="BA2431" s="1">
        <v>42618</v>
      </c>
      <c r="BB2431">
        <v>0.93200000000000005</v>
      </c>
      <c r="BC2431">
        <f t="shared" si="804"/>
        <v>9.3200000000000002E-3</v>
      </c>
      <c r="BE2431" s="1">
        <v>42618</v>
      </c>
      <c r="BF2431">
        <v>1.0049999999999999</v>
      </c>
      <c r="BG2431">
        <f t="shared" si="805"/>
        <v>1.0049999999999998E-2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3">
        <f t="shared" ca="1" si="806"/>
        <v>49215</v>
      </c>
      <c r="B2432" s="20">
        <f t="shared" ca="1" si="795"/>
        <v>0</v>
      </c>
      <c r="C2432">
        <f t="shared" ca="1" si="808"/>
        <v>0</v>
      </c>
      <c r="D2432">
        <f t="shared" ca="1" si="798"/>
        <v>-8.9138888888888896</v>
      </c>
      <c r="E2432">
        <f t="shared" ca="1" si="799"/>
        <v>1.7859639999999999</v>
      </c>
      <c r="J2432">
        <f t="shared" ca="1" si="800"/>
        <v>127.79444444444445</v>
      </c>
      <c r="K2432">
        <f t="shared" ca="1" si="796"/>
        <v>1.7859639999999999</v>
      </c>
      <c r="P2432">
        <f t="shared" ca="1" si="801"/>
        <v>127.79444444444445</v>
      </c>
      <c r="Q2432">
        <f t="shared" ca="1" si="797"/>
        <v>1.7859639999999999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9"/>
      <c r="AH2432" s="27"/>
      <c r="AS2432" s="1">
        <v>42569</v>
      </c>
      <c r="AT2432">
        <v>0.4</v>
      </c>
      <c r="AU2432">
        <f t="shared" si="802"/>
        <v>4.0000000000000001E-3</v>
      </c>
      <c r="AW2432" s="1">
        <v>42570</v>
      </c>
      <c r="AX2432">
        <v>0.41799999999999998</v>
      </c>
      <c r="AY2432">
        <f t="shared" si="803"/>
        <v>4.1799999999999997E-3</v>
      </c>
      <c r="BA2432" s="1">
        <v>42615</v>
      </c>
      <c r="BB2432">
        <v>0.92800000000000005</v>
      </c>
      <c r="BC2432">
        <f t="shared" si="804"/>
        <v>9.2800000000000001E-3</v>
      </c>
      <c r="BE2432" s="1">
        <v>42615</v>
      </c>
      <c r="BF2432">
        <v>1.004</v>
      </c>
      <c r="BG2432">
        <f t="shared" si="805"/>
        <v>1.004E-2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3">
        <f t="shared" ca="1" si="806"/>
        <v>49216</v>
      </c>
      <c r="B2433" s="20">
        <f t="shared" ca="1" si="795"/>
        <v>0</v>
      </c>
      <c r="C2433">
        <f t="shared" ca="1" si="808"/>
        <v>0</v>
      </c>
      <c r="D2433">
        <f t="shared" ca="1" si="798"/>
        <v>-8.9166666666666661</v>
      </c>
      <c r="E2433">
        <f t="shared" ca="1" si="799"/>
        <v>1.7859639999999999</v>
      </c>
      <c r="J2433">
        <f t="shared" ca="1" si="800"/>
        <v>127.79444444444445</v>
      </c>
      <c r="K2433">
        <f t="shared" ca="1" si="796"/>
        <v>1.7859639999999999</v>
      </c>
      <c r="P2433">
        <f t="shared" ca="1" si="801"/>
        <v>127.79444444444445</v>
      </c>
      <c r="Q2433">
        <f t="shared" ca="1" si="797"/>
        <v>1.7859639999999999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9"/>
      <c r="AH2433" s="27"/>
      <c r="AS2433" s="1">
        <v>42566</v>
      </c>
      <c r="AT2433">
        <v>0.40300000000000002</v>
      </c>
      <c r="AU2433">
        <f t="shared" si="802"/>
        <v>4.0300000000000006E-3</v>
      </c>
      <c r="AW2433" s="1">
        <v>42569</v>
      </c>
      <c r="AX2433">
        <v>0.42399999999999999</v>
      </c>
      <c r="AY2433">
        <f t="shared" si="803"/>
        <v>4.2399999999999998E-3</v>
      </c>
      <c r="BA2433" s="1">
        <v>42614</v>
      </c>
      <c r="BB2433">
        <v>0.93400000000000005</v>
      </c>
      <c r="BC2433">
        <f t="shared" si="804"/>
        <v>9.3400000000000011E-3</v>
      </c>
      <c r="BE2433" s="1">
        <v>42614</v>
      </c>
      <c r="BF2433">
        <v>1.0218</v>
      </c>
      <c r="BG2433">
        <f t="shared" si="805"/>
        <v>1.0218E-2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3">
        <f t="shared" ca="1" si="806"/>
        <v>49219</v>
      </c>
      <c r="B2434" s="20">
        <f t="shared" ca="1" si="795"/>
        <v>0</v>
      </c>
      <c r="C2434">
        <f t="shared" ca="1" si="808"/>
        <v>0</v>
      </c>
      <c r="D2434">
        <f t="shared" ca="1" si="798"/>
        <v>-8.9250000000000007</v>
      </c>
      <c r="E2434">
        <f t="shared" ca="1" si="799"/>
        <v>1.7859639999999999</v>
      </c>
      <c r="J2434">
        <f t="shared" ca="1" si="800"/>
        <v>127.79444444444445</v>
      </c>
      <c r="K2434">
        <f t="shared" ca="1" si="796"/>
        <v>1.7859639999999999</v>
      </c>
      <c r="P2434">
        <f t="shared" ca="1" si="801"/>
        <v>127.79444444444445</v>
      </c>
      <c r="Q2434">
        <f t="shared" ca="1" si="797"/>
        <v>1.7859639999999999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9"/>
      <c r="AH2434" s="27"/>
      <c r="AS2434" s="1">
        <v>42565</v>
      </c>
      <c r="AT2434">
        <v>0.38300000000000001</v>
      </c>
      <c r="AU2434">
        <f t="shared" si="802"/>
        <v>3.8300000000000001E-3</v>
      </c>
      <c r="AW2434" s="1">
        <v>42566</v>
      </c>
      <c r="AX2434">
        <v>0.43</v>
      </c>
      <c r="AY2434">
        <f t="shared" si="803"/>
        <v>4.3E-3</v>
      </c>
      <c r="BA2434" s="1">
        <v>42613</v>
      </c>
      <c r="BB2434">
        <v>0.94</v>
      </c>
      <c r="BC2434">
        <f t="shared" si="804"/>
        <v>9.3999999999999986E-3</v>
      </c>
      <c r="BE2434" s="1">
        <v>42613</v>
      </c>
      <c r="BF2434">
        <v>1.0234000000000001</v>
      </c>
      <c r="BG2434">
        <f t="shared" si="805"/>
        <v>1.0234E-2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3">
        <f t="shared" ca="1" si="806"/>
        <v>49220</v>
      </c>
      <c r="B2435" s="20">
        <f t="shared" ca="1" si="795"/>
        <v>0</v>
      </c>
      <c r="C2435">
        <f t="shared" ca="1" si="808"/>
        <v>0</v>
      </c>
      <c r="D2435">
        <f t="shared" ca="1" si="798"/>
        <v>-8.9277777777777771</v>
      </c>
      <c r="E2435">
        <f t="shared" ca="1" si="799"/>
        <v>1.7859639999999999</v>
      </c>
      <c r="J2435">
        <f t="shared" ca="1" si="800"/>
        <v>127.79444444444445</v>
      </c>
      <c r="K2435">
        <f t="shared" ca="1" si="796"/>
        <v>1.7859639999999999</v>
      </c>
      <c r="P2435">
        <f t="shared" ca="1" si="801"/>
        <v>127.79444444444445</v>
      </c>
      <c r="Q2435">
        <f t="shared" ca="1" si="797"/>
        <v>1.7859639999999999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9"/>
      <c r="AH2435" s="27"/>
      <c r="AS2435" s="1">
        <v>42564</v>
      </c>
      <c r="AT2435">
        <v>0.38800000000000001</v>
      </c>
      <c r="AU2435">
        <f t="shared" si="802"/>
        <v>3.8800000000000002E-3</v>
      </c>
      <c r="AW2435" s="1">
        <v>42565</v>
      </c>
      <c r="AX2435">
        <v>0.41799999999999998</v>
      </c>
      <c r="AY2435">
        <f t="shared" si="803"/>
        <v>4.1799999999999997E-3</v>
      </c>
      <c r="BA2435" s="1">
        <v>42612</v>
      </c>
      <c r="BB2435">
        <v>0.94399999999999995</v>
      </c>
      <c r="BC2435">
        <f t="shared" si="804"/>
        <v>9.4399999999999987E-3</v>
      </c>
      <c r="BE2435" s="1">
        <v>42612</v>
      </c>
      <c r="BF2435">
        <v>1.0201</v>
      </c>
      <c r="BG2435">
        <f t="shared" si="805"/>
        <v>1.0201E-2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3">
        <f t="shared" ca="1" si="806"/>
        <v>49221</v>
      </c>
      <c r="B2436" s="20">
        <f t="shared" ca="1" si="795"/>
        <v>0</v>
      </c>
      <c r="C2436">
        <f t="shared" ca="1" si="808"/>
        <v>0</v>
      </c>
      <c r="D2436">
        <f t="shared" ca="1" si="798"/>
        <v>-8.9305555555555554</v>
      </c>
      <c r="E2436">
        <f t="shared" ca="1" si="799"/>
        <v>1.7859639999999999</v>
      </c>
      <c r="J2436">
        <f t="shared" ca="1" si="800"/>
        <v>127.79444444444445</v>
      </c>
      <c r="K2436">
        <f t="shared" ca="1" si="796"/>
        <v>1.7859639999999999</v>
      </c>
      <c r="P2436">
        <f t="shared" ca="1" si="801"/>
        <v>127.79444444444445</v>
      </c>
      <c r="Q2436">
        <f t="shared" ca="1" si="797"/>
        <v>1.7859639999999999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9"/>
      <c r="AH2436" s="27"/>
      <c r="AS2436" s="1">
        <v>42563</v>
      </c>
      <c r="AT2436">
        <v>0.38200000000000001</v>
      </c>
      <c r="AU2436">
        <f t="shared" si="802"/>
        <v>3.82E-3</v>
      </c>
      <c r="AW2436" s="1">
        <v>42564</v>
      </c>
      <c r="AX2436">
        <v>0.40500000000000003</v>
      </c>
      <c r="AY2436">
        <f t="shared" si="803"/>
        <v>4.0500000000000006E-3</v>
      </c>
      <c r="BA2436" s="1">
        <v>42611</v>
      </c>
      <c r="BB2436">
        <v>0.92410000000000003</v>
      </c>
      <c r="BC2436">
        <f t="shared" si="804"/>
        <v>9.2410000000000009E-3</v>
      </c>
      <c r="BE2436" s="1">
        <v>42611</v>
      </c>
      <c r="BF2436">
        <v>1.0055000000000001</v>
      </c>
      <c r="BG2436">
        <f t="shared" si="805"/>
        <v>1.0055000000000001E-2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3">
        <f t="shared" ca="1" si="806"/>
        <v>49222</v>
      </c>
      <c r="B2437" s="20">
        <f t="shared" ca="1" si="795"/>
        <v>0</v>
      </c>
      <c r="C2437">
        <f t="shared" ca="1" si="808"/>
        <v>0</v>
      </c>
      <c r="D2437">
        <f t="shared" ca="1" si="798"/>
        <v>-8.9333333333333336</v>
      </c>
      <c r="E2437">
        <f t="shared" ca="1" si="799"/>
        <v>1.7859639999999999</v>
      </c>
      <c r="J2437">
        <f t="shared" ca="1" si="800"/>
        <v>127.79444444444445</v>
      </c>
      <c r="K2437">
        <f t="shared" ca="1" si="796"/>
        <v>1.7859639999999999</v>
      </c>
      <c r="P2437">
        <f t="shared" ca="1" si="801"/>
        <v>127.79444444444445</v>
      </c>
      <c r="Q2437">
        <f t="shared" ca="1" si="797"/>
        <v>1.7859639999999999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9"/>
      <c r="AH2437" s="27"/>
      <c r="AS2437" s="1">
        <v>42562</v>
      </c>
      <c r="AT2437">
        <v>0.38600000000000001</v>
      </c>
      <c r="AU2437">
        <f t="shared" si="802"/>
        <v>3.8600000000000001E-3</v>
      </c>
      <c r="AW2437" s="1">
        <v>42563</v>
      </c>
      <c r="AX2437">
        <v>0.41399999999999998</v>
      </c>
      <c r="AY2437">
        <f t="shared" si="803"/>
        <v>4.1399999999999996E-3</v>
      </c>
      <c r="BA2437" s="1">
        <v>42608</v>
      </c>
      <c r="BB2437">
        <v>0.94099999999999995</v>
      </c>
      <c r="BC2437">
        <f t="shared" si="804"/>
        <v>9.41E-3</v>
      </c>
      <c r="BE2437" s="1">
        <v>42608</v>
      </c>
      <c r="BF2437">
        <v>1.0515000000000001</v>
      </c>
      <c r="BG2437">
        <f t="shared" si="805"/>
        <v>1.0515000000000002E-2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3">
        <f t="shared" ca="1" si="806"/>
        <v>49223</v>
      </c>
      <c r="B2438" s="20">
        <f t="shared" ca="1" si="795"/>
        <v>0</v>
      </c>
      <c r="C2438">
        <f t="shared" ca="1" si="808"/>
        <v>0</v>
      </c>
      <c r="D2438">
        <f t="shared" ca="1" si="798"/>
        <v>-8.9361111111111118</v>
      </c>
      <c r="E2438">
        <f t="shared" ca="1" si="799"/>
        <v>1.7859639999999999</v>
      </c>
      <c r="J2438">
        <f t="shared" ca="1" si="800"/>
        <v>127.79444444444445</v>
      </c>
      <c r="K2438">
        <f t="shared" ca="1" si="796"/>
        <v>1.7859639999999999</v>
      </c>
      <c r="P2438">
        <f t="shared" ca="1" si="801"/>
        <v>127.79444444444445</v>
      </c>
      <c r="Q2438">
        <f t="shared" ca="1" si="797"/>
        <v>1.7859639999999999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9"/>
      <c r="AH2438" s="27"/>
      <c r="AS2438" s="1">
        <v>42559</v>
      </c>
      <c r="AT2438">
        <v>0.38700000000000001</v>
      </c>
      <c r="AU2438">
        <f t="shared" si="802"/>
        <v>3.8700000000000002E-3</v>
      </c>
      <c r="AW2438" s="1">
        <v>42562</v>
      </c>
      <c r="AX2438">
        <v>0.40300000000000002</v>
      </c>
      <c r="AY2438">
        <f t="shared" si="803"/>
        <v>4.0300000000000006E-3</v>
      </c>
      <c r="BA2438" s="1">
        <v>42607</v>
      </c>
      <c r="BB2438">
        <v>0.90669999999999995</v>
      </c>
      <c r="BC2438">
        <f t="shared" si="804"/>
        <v>9.0669999999999987E-3</v>
      </c>
      <c r="BE2438" s="1">
        <v>42607</v>
      </c>
      <c r="BF2438">
        <v>0.98440000000000005</v>
      </c>
      <c r="BG2438">
        <f t="shared" si="805"/>
        <v>9.8440000000000003E-3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3">
        <f t="shared" ca="1" si="806"/>
        <v>49226</v>
      </c>
      <c r="B2439" s="20">
        <f t="shared" ca="1" si="795"/>
        <v>0</v>
      </c>
      <c r="C2439">
        <f t="shared" ca="1" si="808"/>
        <v>0</v>
      </c>
      <c r="D2439">
        <f t="shared" ca="1" si="798"/>
        <v>-8.9444444444444446</v>
      </c>
      <c r="E2439">
        <f t="shared" ca="1" si="799"/>
        <v>1.7859639999999999</v>
      </c>
      <c r="J2439">
        <f t="shared" ca="1" si="800"/>
        <v>127.79444444444445</v>
      </c>
      <c r="K2439">
        <f t="shared" ca="1" si="796"/>
        <v>1.7859639999999999</v>
      </c>
      <c r="P2439">
        <f t="shared" ca="1" si="801"/>
        <v>127.79444444444445</v>
      </c>
      <c r="Q2439">
        <f t="shared" ca="1" si="797"/>
        <v>1.7859639999999999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9"/>
      <c r="AH2439" s="27"/>
      <c r="AS2439" s="1">
        <v>42558</v>
      </c>
      <c r="AT2439">
        <v>0.379</v>
      </c>
      <c r="AU2439">
        <f t="shared" si="802"/>
        <v>3.79E-3</v>
      </c>
      <c r="AW2439" s="1">
        <v>42559</v>
      </c>
      <c r="AX2439">
        <v>0.39600000000000002</v>
      </c>
      <c r="AY2439">
        <f t="shared" si="803"/>
        <v>3.96E-3</v>
      </c>
      <c r="BA2439" s="1">
        <v>42606</v>
      </c>
      <c r="BB2439">
        <v>0.88939999999999997</v>
      </c>
      <c r="BC2439">
        <f t="shared" si="804"/>
        <v>8.8939999999999991E-3</v>
      </c>
      <c r="BE2439" s="1">
        <v>42606</v>
      </c>
      <c r="BF2439">
        <v>0.97299999999999998</v>
      </c>
      <c r="BG2439">
        <f t="shared" si="805"/>
        <v>9.7299999999999991E-3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3">
        <f t="shared" ca="1" si="806"/>
        <v>49227</v>
      </c>
      <c r="B2440" s="20">
        <f t="shared" ca="1" si="795"/>
        <v>0</v>
      </c>
      <c r="C2440">
        <f t="shared" ca="1" si="808"/>
        <v>0</v>
      </c>
      <c r="D2440">
        <f t="shared" ca="1" si="798"/>
        <v>-8.9472222222222229</v>
      </c>
      <c r="E2440">
        <f t="shared" ca="1" si="799"/>
        <v>1.7859639999999999</v>
      </c>
      <c r="J2440">
        <f t="shared" ca="1" si="800"/>
        <v>127.79444444444445</v>
      </c>
      <c r="K2440">
        <f t="shared" ca="1" si="796"/>
        <v>1.7859639999999999</v>
      </c>
      <c r="P2440">
        <f t="shared" ca="1" si="801"/>
        <v>127.79444444444445</v>
      </c>
      <c r="Q2440">
        <f t="shared" ca="1" si="797"/>
        <v>1.7859639999999999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9"/>
      <c r="AH2440" s="27"/>
      <c r="AS2440" s="1">
        <v>42557</v>
      </c>
      <c r="AT2440">
        <v>0.375</v>
      </c>
      <c r="AU2440">
        <f t="shared" si="802"/>
        <v>3.7499999999999999E-3</v>
      </c>
      <c r="AW2440" s="1">
        <v>42558</v>
      </c>
      <c r="AX2440">
        <v>0.36899999999999999</v>
      </c>
      <c r="AY2440">
        <f t="shared" si="803"/>
        <v>3.6900000000000001E-3</v>
      </c>
      <c r="BA2440" s="1">
        <v>42605</v>
      </c>
      <c r="BB2440">
        <v>0.90110000000000001</v>
      </c>
      <c r="BC2440">
        <f t="shared" si="804"/>
        <v>9.0109999999999999E-3</v>
      </c>
      <c r="BE2440" s="1">
        <v>42605</v>
      </c>
      <c r="BF2440">
        <v>0.98319999999999996</v>
      </c>
      <c r="BG2440">
        <f t="shared" si="805"/>
        <v>9.8320000000000005E-3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3">
        <f t="shared" ca="1" si="806"/>
        <v>49228</v>
      </c>
      <c r="B2441" s="20">
        <f t="shared" ca="1" si="795"/>
        <v>0</v>
      </c>
      <c r="C2441">
        <f t="shared" ca="1" si="808"/>
        <v>0</v>
      </c>
      <c r="D2441">
        <f t="shared" ca="1" si="798"/>
        <v>-8.9499999999999993</v>
      </c>
      <c r="E2441">
        <f t="shared" ca="1" si="799"/>
        <v>1.7859639999999999</v>
      </c>
      <c r="J2441">
        <f t="shared" ca="1" si="800"/>
        <v>127.79444444444445</v>
      </c>
      <c r="K2441">
        <f t="shared" ca="1" si="796"/>
        <v>1.7859639999999999</v>
      </c>
      <c r="P2441">
        <f t="shared" ca="1" si="801"/>
        <v>127.79444444444445</v>
      </c>
      <c r="Q2441">
        <f t="shared" ca="1" si="797"/>
        <v>1.7859639999999999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9"/>
      <c r="AH2441" s="27"/>
      <c r="AS2441" s="1">
        <v>42556</v>
      </c>
      <c r="AT2441">
        <v>0.36199999999999999</v>
      </c>
      <c r="AU2441">
        <f t="shared" si="802"/>
        <v>3.62E-3</v>
      </c>
      <c r="AW2441" s="1">
        <v>42557</v>
      </c>
      <c r="AX2441">
        <v>0.378</v>
      </c>
      <c r="AY2441">
        <f t="shared" si="803"/>
        <v>3.7799999999999999E-3</v>
      </c>
      <c r="BA2441" s="1">
        <v>42604</v>
      </c>
      <c r="BB2441">
        <v>0.91700000000000004</v>
      </c>
      <c r="BC2441">
        <f t="shared" si="804"/>
        <v>9.1700000000000011E-3</v>
      </c>
      <c r="BE2441" s="1">
        <v>42604</v>
      </c>
      <c r="BF2441">
        <v>0.98099999999999998</v>
      </c>
      <c r="BG2441">
        <f t="shared" si="805"/>
        <v>9.8099999999999993E-3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3">
        <f t="shared" ca="1" si="806"/>
        <v>49229</v>
      </c>
      <c r="B2442" s="20">
        <f t="shared" ca="1" si="795"/>
        <v>0</v>
      </c>
      <c r="C2442">
        <f t="shared" ca="1" si="808"/>
        <v>0</v>
      </c>
      <c r="D2442">
        <f t="shared" ca="1" si="798"/>
        <v>-8.9527777777777775</v>
      </c>
      <c r="E2442">
        <f t="shared" ca="1" si="799"/>
        <v>1.7859639999999999</v>
      </c>
      <c r="J2442">
        <f t="shared" ca="1" si="800"/>
        <v>127.79444444444445</v>
      </c>
      <c r="K2442">
        <f t="shared" ca="1" si="796"/>
        <v>1.7859639999999999</v>
      </c>
      <c r="P2442">
        <f t="shared" ca="1" si="801"/>
        <v>127.79444444444445</v>
      </c>
      <c r="Q2442">
        <f t="shared" ca="1" si="797"/>
        <v>1.7859639999999999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9"/>
      <c r="AH2442" s="27"/>
      <c r="AS2442" s="1">
        <v>42555</v>
      </c>
      <c r="AT2442">
        <v>0.371</v>
      </c>
      <c r="AU2442">
        <f t="shared" si="802"/>
        <v>3.7099999999999998E-3</v>
      </c>
      <c r="AW2442" s="1">
        <v>42556</v>
      </c>
      <c r="AX2442">
        <v>0.36399999999999999</v>
      </c>
      <c r="AY2442">
        <f t="shared" si="803"/>
        <v>3.64E-3</v>
      </c>
      <c r="BA2442" s="1">
        <v>42601</v>
      </c>
      <c r="BB2442">
        <v>0.89800000000000002</v>
      </c>
      <c r="BC2442">
        <f t="shared" si="804"/>
        <v>8.9800000000000001E-3</v>
      </c>
      <c r="BE2442" s="1">
        <v>42601</v>
      </c>
      <c r="BF2442">
        <v>0.97399999999999998</v>
      </c>
      <c r="BG2442">
        <f t="shared" si="805"/>
        <v>9.7400000000000004E-3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3">
        <f t="shared" ca="1" si="806"/>
        <v>49230</v>
      </c>
      <c r="B2443" s="20">
        <f t="shared" ref="B2443:B2506" ca="1" si="812">IFERROR(VLOOKUP(A2443,$BN$11:$BO$19999,2,FALSE),B2442)</f>
        <v>0</v>
      </c>
      <c r="C2443">
        <f t="shared" ca="1" si="808"/>
        <v>0</v>
      </c>
      <c r="D2443">
        <f t="shared" ca="1" si="798"/>
        <v>-8.9555555555555557</v>
      </c>
      <c r="E2443">
        <f t="shared" ca="1" si="799"/>
        <v>1.7859639999999999</v>
      </c>
      <c r="J2443">
        <f t="shared" ca="1" si="800"/>
        <v>127.79444444444445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1.7859639999999999</v>
      </c>
      <c r="P2443">
        <f t="shared" ca="1" si="801"/>
        <v>127.79444444444445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1.7859639999999999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9"/>
      <c r="AH2443" s="27"/>
      <c r="AS2443" s="1">
        <v>42552</v>
      </c>
      <c r="AT2443">
        <v>0.36899999999999999</v>
      </c>
      <c r="AU2443">
        <f t="shared" si="802"/>
        <v>3.6900000000000001E-3</v>
      </c>
      <c r="AW2443" s="1">
        <v>42555</v>
      </c>
      <c r="AX2443">
        <v>0.375</v>
      </c>
      <c r="AY2443">
        <f t="shared" si="803"/>
        <v>3.7499999999999999E-3</v>
      </c>
      <c r="BA2443" s="1">
        <v>42600</v>
      </c>
      <c r="BB2443">
        <v>0.873</v>
      </c>
      <c r="BC2443">
        <f t="shared" si="804"/>
        <v>8.7299999999999999E-3</v>
      </c>
      <c r="BE2443" s="1">
        <v>42600</v>
      </c>
      <c r="BF2443">
        <v>0.93799999999999994</v>
      </c>
      <c r="BG2443">
        <f t="shared" si="805"/>
        <v>9.3799999999999994E-3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3">
        <f t="shared" ca="1" si="806"/>
        <v>49233</v>
      </c>
      <c r="B2444" s="20">
        <f t="shared" ca="1" si="812"/>
        <v>0</v>
      </c>
      <c r="C2444">
        <f t="shared" ca="1" si="808"/>
        <v>0</v>
      </c>
      <c r="D2444">
        <f t="shared" ref="D2444:D2507" ca="1" si="815">($B$7-A2444)/360</f>
        <v>-8.9638888888888886</v>
      </c>
      <c r="E2444">
        <f t="shared" ref="E2444:E2507" ca="1" si="816">IFERROR(IF(D2444&lt;0.25,VLOOKUP(A2444,$AS$11:$AU$5325,3,FALSE),IF(AND(D2444&gt;=0.25,D2444&lt;0.5),VLOOKUP(A2444,$AW$11:$AY$5325,3,FALSE),IF(AND(D2444&gt;=0.5,D2444&lt;1),VLOOKUP(A2444,$BA$11:$BC$5325,3,FALSE),VLOOKUP(A2444,$BE$11:$BG$5010,3,FALSE)))),E2443)</f>
        <v>1.7859639999999999</v>
      </c>
      <c r="J2444">
        <f t="shared" ref="J2444:J2507" ca="1" si="817">($H$7-G2444)/360</f>
        <v>127.79444444444445</v>
      </c>
      <c r="K2444">
        <f t="shared" ca="1" si="813"/>
        <v>1.7859639999999999</v>
      </c>
      <c r="P2444">
        <f t="shared" ref="P2444:P2507" ca="1" si="818">($N$7-M2444)/360</f>
        <v>127.79444444444445</v>
      </c>
      <c r="Q2444">
        <f t="shared" ca="1" si="814"/>
        <v>1.7859639999999999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9"/>
      <c r="AH2444" s="27"/>
      <c r="AS2444" s="1">
        <v>42551</v>
      </c>
      <c r="AT2444">
        <v>0.36199999999999999</v>
      </c>
      <c r="AU2444">
        <f t="shared" ref="AU2444:AU2507" si="819">AT2444/100</f>
        <v>3.62E-3</v>
      </c>
      <c r="AW2444" s="1">
        <v>42552</v>
      </c>
      <c r="AX2444">
        <v>0.37</v>
      </c>
      <c r="AY2444">
        <f t="shared" ref="AY2444:AY2507" si="820">AX2444/100</f>
        <v>3.7000000000000002E-3</v>
      </c>
      <c r="BA2444" s="1">
        <v>42599</v>
      </c>
      <c r="BB2444">
        <v>0.88800000000000001</v>
      </c>
      <c r="BC2444">
        <f t="shared" ref="BC2444:BC2507" si="821">BB2444/100</f>
        <v>8.8800000000000007E-3</v>
      </c>
      <c r="BE2444" s="1">
        <v>42599</v>
      </c>
      <c r="BF2444">
        <v>0.96150000000000002</v>
      </c>
      <c r="BG2444">
        <f t="shared" ref="BG2444:BG2507" si="822">BF2444/100</f>
        <v>9.6150000000000003E-3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3">
        <f t="shared" ref="A2445:A2508" ca="1" si="823">WORKDAY(A2444,1)</f>
        <v>49234</v>
      </c>
      <c r="B2445" s="20">
        <f t="shared" ca="1" si="812"/>
        <v>0</v>
      </c>
      <c r="C2445">
        <f t="shared" ca="1" si="808"/>
        <v>0</v>
      </c>
      <c r="D2445">
        <f t="shared" ca="1" si="815"/>
        <v>-8.9666666666666668</v>
      </c>
      <c r="E2445">
        <f t="shared" ca="1" si="816"/>
        <v>1.7859639999999999</v>
      </c>
      <c r="J2445">
        <f t="shared" ca="1" si="817"/>
        <v>127.79444444444445</v>
      </c>
      <c r="K2445">
        <f t="shared" ca="1" si="813"/>
        <v>1.7859639999999999</v>
      </c>
      <c r="P2445">
        <f t="shared" ca="1" si="818"/>
        <v>127.79444444444445</v>
      </c>
      <c r="Q2445">
        <f t="shared" ca="1" si="814"/>
        <v>1.7859639999999999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9"/>
      <c r="AH2445" s="27"/>
      <c r="AS2445" s="1">
        <v>42550</v>
      </c>
      <c r="AT2445">
        <v>0.36699999999999999</v>
      </c>
      <c r="AU2445">
        <f t="shared" si="819"/>
        <v>3.6700000000000001E-3</v>
      </c>
      <c r="AW2445" s="1">
        <v>42551</v>
      </c>
      <c r="AX2445">
        <v>0.35699999999999998</v>
      </c>
      <c r="AY2445">
        <f t="shared" si="820"/>
        <v>3.5699999999999998E-3</v>
      </c>
      <c r="BA2445" s="1">
        <v>42598</v>
      </c>
      <c r="BB2445">
        <v>0.88200000000000001</v>
      </c>
      <c r="BC2445">
        <f t="shared" si="821"/>
        <v>8.8199999999999997E-3</v>
      </c>
      <c r="BE2445" s="1">
        <v>42598</v>
      </c>
      <c r="BF2445">
        <v>0.94669999999999999</v>
      </c>
      <c r="BG2445">
        <f t="shared" si="822"/>
        <v>9.4669999999999997E-3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3">
        <f t="shared" ca="1" si="823"/>
        <v>49235</v>
      </c>
      <c r="B2446" s="20">
        <f t="shared" ca="1" si="812"/>
        <v>0</v>
      </c>
      <c r="C2446">
        <f t="shared" ca="1" si="808"/>
        <v>0</v>
      </c>
      <c r="D2446">
        <f t="shared" ca="1" si="815"/>
        <v>-8.969444444444445</v>
      </c>
      <c r="E2446">
        <f t="shared" ca="1" si="816"/>
        <v>1.7859639999999999</v>
      </c>
      <c r="J2446">
        <f t="shared" ca="1" si="817"/>
        <v>127.79444444444445</v>
      </c>
      <c r="K2446">
        <f t="shared" ca="1" si="813"/>
        <v>1.7859639999999999</v>
      </c>
      <c r="P2446">
        <f t="shared" ca="1" si="818"/>
        <v>127.79444444444445</v>
      </c>
      <c r="Q2446">
        <f t="shared" ca="1" si="814"/>
        <v>1.7859639999999999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9"/>
      <c r="AH2446" s="27"/>
      <c r="AS2446" s="1">
        <v>42549</v>
      </c>
      <c r="AT2446">
        <v>0.35799999999999998</v>
      </c>
      <c r="AU2446">
        <f t="shared" si="819"/>
        <v>3.5799999999999998E-3</v>
      </c>
      <c r="AW2446" s="1">
        <v>42550</v>
      </c>
      <c r="AX2446">
        <v>0.373</v>
      </c>
      <c r="AY2446">
        <f t="shared" si="820"/>
        <v>3.7299999999999998E-3</v>
      </c>
      <c r="BA2446" s="1">
        <v>42597</v>
      </c>
      <c r="BB2446">
        <v>0.86199999999999999</v>
      </c>
      <c r="BC2446">
        <f t="shared" si="821"/>
        <v>8.6199999999999992E-3</v>
      </c>
      <c r="BE2446" s="1">
        <v>42597</v>
      </c>
      <c r="BF2446">
        <v>0.9466</v>
      </c>
      <c r="BG2446">
        <f t="shared" si="822"/>
        <v>9.4660000000000005E-3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3">
        <f t="shared" ca="1" si="823"/>
        <v>49236</v>
      </c>
      <c r="B2447" s="20">
        <f t="shared" ca="1" si="812"/>
        <v>0</v>
      </c>
      <c r="C2447">
        <f t="shared" ca="1" si="808"/>
        <v>0</v>
      </c>
      <c r="D2447">
        <f t="shared" ca="1" si="815"/>
        <v>-8.9722222222222214</v>
      </c>
      <c r="E2447">
        <f t="shared" ca="1" si="816"/>
        <v>1.7859639999999999</v>
      </c>
      <c r="J2447">
        <f t="shared" ca="1" si="817"/>
        <v>127.79444444444445</v>
      </c>
      <c r="K2447">
        <f t="shared" ca="1" si="813"/>
        <v>1.7859639999999999</v>
      </c>
      <c r="P2447">
        <f t="shared" ca="1" si="818"/>
        <v>127.79444444444445</v>
      </c>
      <c r="Q2447">
        <f t="shared" ca="1" si="814"/>
        <v>1.7859639999999999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9"/>
      <c r="AH2447" s="27"/>
      <c r="AS2447" s="1">
        <v>42548</v>
      </c>
      <c r="AT2447">
        <v>0.34399999999999997</v>
      </c>
      <c r="AU2447">
        <f t="shared" si="819"/>
        <v>3.4399999999999999E-3</v>
      </c>
      <c r="AW2447" s="1">
        <v>42549</v>
      </c>
      <c r="AX2447">
        <v>0.34599999999999997</v>
      </c>
      <c r="AY2447">
        <f t="shared" si="820"/>
        <v>3.4599999999999995E-3</v>
      </c>
      <c r="BA2447" s="1">
        <v>42594</v>
      </c>
      <c r="BB2447">
        <v>0.86599999999999999</v>
      </c>
      <c r="BC2447">
        <f t="shared" si="821"/>
        <v>8.6599999999999993E-3</v>
      </c>
      <c r="BE2447" s="1">
        <v>42594</v>
      </c>
      <c r="BF2447">
        <v>0.92900000000000005</v>
      </c>
      <c r="BG2447">
        <f t="shared" si="822"/>
        <v>9.2899999999999996E-3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3">
        <f t="shared" ca="1" si="823"/>
        <v>49237</v>
      </c>
      <c r="B2448" s="20">
        <f t="shared" ca="1" si="812"/>
        <v>0</v>
      </c>
      <c r="C2448">
        <f t="shared" ca="1" si="808"/>
        <v>0</v>
      </c>
      <c r="D2448">
        <f t="shared" ca="1" si="815"/>
        <v>-8.9749999999999996</v>
      </c>
      <c r="E2448">
        <f t="shared" ca="1" si="816"/>
        <v>1.7859639999999999</v>
      </c>
      <c r="J2448">
        <f t="shared" ca="1" si="817"/>
        <v>127.79444444444445</v>
      </c>
      <c r="K2448">
        <f t="shared" ca="1" si="813"/>
        <v>1.7859639999999999</v>
      </c>
      <c r="P2448">
        <f t="shared" ca="1" si="818"/>
        <v>127.79444444444445</v>
      </c>
      <c r="Q2448">
        <f t="shared" ca="1" si="814"/>
        <v>1.7859639999999999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9"/>
      <c r="AH2448" s="27"/>
      <c r="AS2448" s="1">
        <v>42545</v>
      </c>
      <c r="AT2448">
        <v>0.35299999999999998</v>
      </c>
      <c r="AU2448">
        <f t="shared" si="819"/>
        <v>3.5299999999999997E-3</v>
      </c>
      <c r="AW2448" s="1">
        <v>42548</v>
      </c>
      <c r="AX2448">
        <v>0.32300000000000001</v>
      </c>
      <c r="AY2448">
        <f t="shared" si="820"/>
        <v>3.2300000000000002E-3</v>
      </c>
      <c r="BA2448" s="1">
        <v>42593</v>
      </c>
      <c r="BB2448">
        <v>0.88700000000000001</v>
      </c>
      <c r="BC2448">
        <f t="shared" si="821"/>
        <v>8.8699999999999994E-3</v>
      </c>
      <c r="BE2448" s="1">
        <v>42593</v>
      </c>
      <c r="BF2448">
        <v>0.97989999999999999</v>
      </c>
      <c r="BG2448">
        <f t="shared" si="822"/>
        <v>9.7990000000000004E-3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3">
        <f t="shared" ca="1" si="823"/>
        <v>49240</v>
      </c>
      <c r="B2449" s="20">
        <f t="shared" ca="1" si="812"/>
        <v>0</v>
      </c>
      <c r="C2449">
        <f t="shared" ca="1" si="808"/>
        <v>0</v>
      </c>
      <c r="D2449">
        <f t="shared" ca="1" si="815"/>
        <v>-8.9833333333333325</v>
      </c>
      <c r="E2449">
        <f t="shared" ca="1" si="816"/>
        <v>1.7859639999999999</v>
      </c>
      <c r="J2449">
        <f t="shared" ca="1" si="817"/>
        <v>127.79444444444445</v>
      </c>
      <c r="K2449">
        <f t="shared" ca="1" si="813"/>
        <v>1.7859639999999999</v>
      </c>
      <c r="P2449">
        <f t="shared" ca="1" si="818"/>
        <v>127.79444444444445</v>
      </c>
      <c r="Q2449">
        <f t="shared" ca="1" si="814"/>
        <v>1.7859639999999999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9"/>
      <c r="AH2449" s="27"/>
      <c r="AS2449" s="1">
        <v>42544</v>
      </c>
      <c r="AT2449">
        <v>0.38700000000000001</v>
      </c>
      <c r="AU2449">
        <f t="shared" si="819"/>
        <v>3.8700000000000002E-3</v>
      </c>
      <c r="AW2449" s="1">
        <v>42545</v>
      </c>
      <c r="AX2449">
        <v>0.34</v>
      </c>
      <c r="AY2449">
        <f t="shared" si="820"/>
        <v>3.4000000000000002E-3</v>
      </c>
      <c r="BA2449" s="1">
        <v>42592</v>
      </c>
      <c r="BB2449">
        <v>0.878</v>
      </c>
      <c r="BC2449">
        <f t="shared" si="821"/>
        <v>8.7799999999999996E-3</v>
      </c>
      <c r="BE2449" s="1">
        <v>42592</v>
      </c>
      <c r="BF2449">
        <v>0.94520000000000004</v>
      </c>
      <c r="BG2449">
        <f t="shared" si="822"/>
        <v>9.4520000000000003E-3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3">
        <f t="shared" ca="1" si="823"/>
        <v>49241</v>
      </c>
      <c r="B2450" s="20">
        <f t="shared" ca="1" si="812"/>
        <v>0</v>
      </c>
      <c r="C2450">
        <f t="shared" ca="1" si="808"/>
        <v>0</v>
      </c>
      <c r="D2450">
        <f t="shared" ca="1" si="815"/>
        <v>-8.9861111111111107</v>
      </c>
      <c r="E2450">
        <f t="shared" ca="1" si="816"/>
        <v>1.7859639999999999</v>
      </c>
      <c r="J2450">
        <f t="shared" ca="1" si="817"/>
        <v>127.79444444444445</v>
      </c>
      <c r="K2450">
        <f t="shared" ca="1" si="813"/>
        <v>1.7859639999999999</v>
      </c>
      <c r="P2450">
        <f t="shared" ca="1" si="818"/>
        <v>127.79444444444445</v>
      </c>
      <c r="Q2450">
        <f t="shared" ca="1" si="814"/>
        <v>1.7859639999999999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9"/>
      <c r="AH2450" s="27"/>
      <c r="AS2450" s="1">
        <v>42543</v>
      </c>
      <c r="AT2450">
        <v>0.38200000000000001</v>
      </c>
      <c r="AU2450">
        <f t="shared" si="819"/>
        <v>3.82E-3</v>
      </c>
      <c r="AW2450" s="1">
        <v>42544</v>
      </c>
      <c r="AX2450">
        <v>0.432</v>
      </c>
      <c r="AY2450">
        <f t="shared" si="820"/>
        <v>4.3200000000000001E-3</v>
      </c>
      <c r="BA2450" s="1">
        <v>42591</v>
      </c>
      <c r="BB2450">
        <v>0.90700000000000003</v>
      </c>
      <c r="BC2450">
        <f t="shared" si="821"/>
        <v>9.0699999999999999E-3</v>
      </c>
      <c r="BE2450" s="1">
        <v>42591</v>
      </c>
      <c r="BF2450">
        <v>0.97099999999999997</v>
      </c>
      <c r="BG2450">
        <f t="shared" si="822"/>
        <v>9.7099999999999999E-3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3">
        <f t="shared" ca="1" si="823"/>
        <v>49242</v>
      </c>
      <c r="B2451" s="20">
        <f t="shared" ca="1" si="812"/>
        <v>0</v>
      </c>
      <c r="C2451">
        <f t="shared" ca="1" si="808"/>
        <v>0</v>
      </c>
      <c r="D2451">
        <f t="shared" ca="1" si="815"/>
        <v>-8.9888888888888889</v>
      </c>
      <c r="E2451">
        <f t="shared" ca="1" si="816"/>
        <v>1.7859639999999999</v>
      </c>
      <c r="J2451">
        <f t="shared" ca="1" si="817"/>
        <v>127.79444444444445</v>
      </c>
      <c r="K2451">
        <f t="shared" ca="1" si="813"/>
        <v>1.7859639999999999</v>
      </c>
      <c r="P2451">
        <f t="shared" ca="1" si="818"/>
        <v>127.79444444444445</v>
      </c>
      <c r="Q2451">
        <f t="shared" ca="1" si="814"/>
        <v>1.7859639999999999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9"/>
      <c r="AH2451" s="27"/>
      <c r="AS2451" s="1">
        <v>42542</v>
      </c>
      <c r="AT2451">
        <v>0.38600000000000001</v>
      </c>
      <c r="AU2451">
        <f t="shared" si="819"/>
        <v>3.8600000000000001E-3</v>
      </c>
      <c r="AW2451" s="1">
        <v>42543</v>
      </c>
      <c r="AX2451">
        <v>0.41299999999999998</v>
      </c>
      <c r="AY2451">
        <f t="shared" si="820"/>
        <v>4.13E-3</v>
      </c>
      <c r="BA2451" s="1">
        <v>42590</v>
      </c>
      <c r="BB2451">
        <v>0.90900000000000003</v>
      </c>
      <c r="BC2451">
        <f t="shared" si="821"/>
        <v>9.0900000000000009E-3</v>
      </c>
      <c r="BE2451" s="1">
        <v>42590</v>
      </c>
      <c r="BF2451">
        <v>0.97729999999999995</v>
      </c>
      <c r="BG2451">
        <f t="shared" si="822"/>
        <v>9.7729999999999987E-3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3">
        <f t="shared" ca="1" si="823"/>
        <v>49243</v>
      </c>
      <c r="B2452" s="20">
        <f t="shared" ca="1" si="812"/>
        <v>0</v>
      </c>
      <c r="C2452">
        <f t="shared" ca="1" si="808"/>
        <v>0</v>
      </c>
      <c r="D2452">
        <f t="shared" ca="1" si="815"/>
        <v>-8.9916666666666671</v>
      </c>
      <c r="E2452">
        <f t="shared" ca="1" si="816"/>
        <v>1.7859639999999999</v>
      </c>
      <c r="J2452">
        <f t="shared" ca="1" si="817"/>
        <v>127.79444444444445</v>
      </c>
      <c r="K2452">
        <f t="shared" ca="1" si="813"/>
        <v>1.7859639999999999</v>
      </c>
      <c r="P2452">
        <f t="shared" ca="1" si="818"/>
        <v>127.79444444444445</v>
      </c>
      <c r="Q2452">
        <f t="shared" ca="1" si="814"/>
        <v>1.7859639999999999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9"/>
      <c r="AH2452" s="27"/>
      <c r="AS2452" s="1">
        <v>42541</v>
      </c>
      <c r="AT2452">
        <v>0.38400000000000001</v>
      </c>
      <c r="AU2452">
        <f t="shared" si="819"/>
        <v>3.8400000000000001E-3</v>
      </c>
      <c r="AW2452" s="1">
        <v>42542</v>
      </c>
      <c r="AX2452">
        <v>0.41699999999999998</v>
      </c>
      <c r="AY2452">
        <f t="shared" si="820"/>
        <v>4.1700000000000001E-3</v>
      </c>
      <c r="BA2452" s="1">
        <v>42587</v>
      </c>
      <c r="BB2452">
        <v>0.88400000000000001</v>
      </c>
      <c r="BC2452">
        <f t="shared" si="821"/>
        <v>8.8400000000000006E-3</v>
      </c>
      <c r="BE2452" s="1">
        <v>42587</v>
      </c>
      <c r="BF2452">
        <v>0.96</v>
      </c>
      <c r="BG2452">
        <f t="shared" si="822"/>
        <v>9.5999999999999992E-3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3">
        <f t="shared" ca="1" si="823"/>
        <v>49244</v>
      </c>
      <c r="B2453" s="20">
        <f t="shared" ca="1" si="812"/>
        <v>0</v>
      </c>
      <c r="C2453">
        <f t="shared" ca="1" si="808"/>
        <v>0</v>
      </c>
      <c r="D2453">
        <f t="shared" ca="1" si="815"/>
        <v>-8.9944444444444436</v>
      </c>
      <c r="E2453">
        <f t="shared" ca="1" si="816"/>
        <v>1.7859639999999999</v>
      </c>
      <c r="J2453">
        <f t="shared" ca="1" si="817"/>
        <v>127.79444444444445</v>
      </c>
      <c r="K2453">
        <f t="shared" ca="1" si="813"/>
        <v>1.7859639999999999</v>
      </c>
      <c r="P2453">
        <f t="shared" ca="1" si="818"/>
        <v>127.79444444444445</v>
      </c>
      <c r="Q2453">
        <f t="shared" ca="1" si="814"/>
        <v>1.7859639999999999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9"/>
      <c r="AH2453" s="27"/>
      <c r="AS2453" s="1">
        <v>42538</v>
      </c>
      <c r="AT2453">
        <v>0.36899999999999999</v>
      </c>
      <c r="AU2453">
        <f t="shared" si="819"/>
        <v>3.6900000000000001E-3</v>
      </c>
      <c r="AW2453" s="1">
        <v>42541</v>
      </c>
      <c r="AX2453">
        <v>0.42099999999999999</v>
      </c>
      <c r="AY2453">
        <f t="shared" si="820"/>
        <v>4.2100000000000002E-3</v>
      </c>
      <c r="BA2453" s="1">
        <v>42586</v>
      </c>
      <c r="BB2453">
        <v>0.83699999999999997</v>
      </c>
      <c r="BC2453">
        <f t="shared" si="821"/>
        <v>8.369999999999999E-3</v>
      </c>
      <c r="BE2453" s="1">
        <v>42586</v>
      </c>
      <c r="BF2453">
        <v>0.88800000000000001</v>
      </c>
      <c r="BG2453">
        <f t="shared" si="822"/>
        <v>8.8800000000000007E-3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3">
        <f t="shared" ca="1" si="823"/>
        <v>49247</v>
      </c>
      <c r="B2454" s="20">
        <f t="shared" ca="1" si="812"/>
        <v>0</v>
      </c>
      <c r="C2454">
        <f t="shared" ca="1" si="808"/>
        <v>0</v>
      </c>
      <c r="D2454">
        <f t="shared" ca="1" si="815"/>
        <v>-9.0027777777777782</v>
      </c>
      <c r="E2454">
        <f t="shared" ca="1" si="816"/>
        <v>1.7859639999999999</v>
      </c>
      <c r="J2454">
        <f t="shared" ca="1" si="817"/>
        <v>127.79444444444445</v>
      </c>
      <c r="K2454">
        <f t="shared" ca="1" si="813"/>
        <v>1.7859639999999999</v>
      </c>
      <c r="P2454">
        <f t="shared" ca="1" si="818"/>
        <v>127.79444444444445</v>
      </c>
      <c r="Q2454">
        <f t="shared" ca="1" si="814"/>
        <v>1.7859639999999999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9"/>
      <c r="AH2454" s="27"/>
      <c r="AS2454" s="1">
        <v>42537</v>
      </c>
      <c r="AT2454">
        <v>0.37</v>
      </c>
      <c r="AU2454">
        <f t="shared" si="819"/>
        <v>3.7000000000000002E-3</v>
      </c>
      <c r="AW2454" s="1">
        <v>42538</v>
      </c>
      <c r="AX2454">
        <v>0.39400000000000002</v>
      </c>
      <c r="AY2454">
        <f t="shared" si="820"/>
        <v>3.9399999999999999E-3</v>
      </c>
      <c r="BA2454" s="1">
        <v>42585</v>
      </c>
      <c r="BB2454">
        <v>0.84499999999999997</v>
      </c>
      <c r="BC2454">
        <f t="shared" si="821"/>
        <v>8.4499999999999992E-3</v>
      </c>
      <c r="BE2454" s="1">
        <v>42585</v>
      </c>
      <c r="BF2454">
        <v>0.90200000000000002</v>
      </c>
      <c r="BG2454">
        <f t="shared" si="822"/>
        <v>9.0200000000000002E-3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3">
        <f t="shared" ca="1" si="823"/>
        <v>49248</v>
      </c>
      <c r="B2455" s="20">
        <f t="shared" ca="1" si="812"/>
        <v>0</v>
      </c>
      <c r="C2455">
        <f t="shared" ca="1" si="808"/>
        <v>0</v>
      </c>
      <c r="D2455">
        <f t="shared" ca="1" si="815"/>
        <v>-9.0055555555555564</v>
      </c>
      <c r="E2455">
        <f t="shared" ca="1" si="816"/>
        <v>1.7859639999999999</v>
      </c>
      <c r="J2455">
        <f t="shared" ca="1" si="817"/>
        <v>127.79444444444445</v>
      </c>
      <c r="K2455">
        <f t="shared" ca="1" si="813"/>
        <v>1.7859639999999999</v>
      </c>
      <c r="P2455">
        <f t="shared" ca="1" si="818"/>
        <v>127.79444444444445</v>
      </c>
      <c r="Q2455">
        <f t="shared" ca="1" si="814"/>
        <v>1.7859639999999999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9"/>
      <c r="AH2455" s="27"/>
      <c r="AS2455" s="1">
        <v>42536</v>
      </c>
      <c r="AT2455">
        <v>0.36099999999999999</v>
      </c>
      <c r="AU2455">
        <f t="shared" si="819"/>
        <v>3.6099999999999999E-3</v>
      </c>
      <c r="AW2455" s="1">
        <v>42537</v>
      </c>
      <c r="AX2455">
        <v>0.38600000000000001</v>
      </c>
      <c r="AY2455">
        <f t="shared" si="820"/>
        <v>3.8600000000000001E-3</v>
      </c>
      <c r="BA2455" s="1">
        <v>42584</v>
      </c>
      <c r="BB2455">
        <v>0.82899999999999996</v>
      </c>
      <c r="BC2455">
        <f t="shared" si="821"/>
        <v>8.2899999999999988E-3</v>
      </c>
      <c r="BE2455" s="1">
        <v>42584</v>
      </c>
      <c r="BF2455">
        <v>0.89</v>
      </c>
      <c r="BG2455">
        <f t="shared" si="822"/>
        <v>8.8999999999999999E-3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3">
        <f t="shared" ca="1" si="823"/>
        <v>49249</v>
      </c>
      <c r="B2456" s="20">
        <f t="shared" ca="1" si="812"/>
        <v>0</v>
      </c>
      <c r="C2456">
        <f t="shared" ca="1" si="808"/>
        <v>0</v>
      </c>
      <c r="D2456">
        <f t="shared" ca="1" si="815"/>
        <v>-9.0083333333333329</v>
      </c>
      <c r="E2456">
        <f t="shared" ca="1" si="816"/>
        <v>1.7859639999999999</v>
      </c>
      <c r="J2456">
        <f t="shared" ca="1" si="817"/>
        <v>127.79444444444445</v>
      </c>
      <c r="K2456">
        <f t="shared" ca="1" si="813"/>
        <v>1.7859639999999999</v>
      </c>
      <c r="P2456">
        <f t="shared" ca="1" si="818"/>
        <v>127.79444444444445</v>
      </c>
      <c r="Q2456">
        <f t="shared" ca="1" si="814"/>
        <v>1.7859639999999999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9"/>
      <c r="AH2456" s="27"/>
      <c r="AS2456" s="1">
        <v>42535</v>
      </c>
      <c r="AT2456">
        <v>0.377</v>
      </c>
      <c r="AU2456">
        <f t="shared" si="819"/>
        <v>3.7699999999999999E-3</v>
      </c>
      <c r="AW2456" s="1">
        <v>42536</v>
      </c>
      <c r="AX2456">
        <v>0.42199999999999999</v>
      </c>
      <c r="AY2456">
        <f t="shared" si="820"/>
        <v>4.2199999999999998E-3</v>
      </c>
      <c r="BA2456" s="1">
        <v>42583</v>
      </c>
      <c r="BB2456">
        <v>0.81399999999999995</v>
      </c>
      <c r="BC2456">
        <f t="shared" si="821"/>
        <v>8.1399999999999997E-3</v>
      </c>
      <c r="BE2456" s="1">
        <v>42583</v>
      </c>
      <c r="BF2456">
        <v>0.89459999999999995</v>
      </c>
      <c r="BG2456">
        <f t="shared" si="822"/>
        <v>8.9459999999999991E-3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3">
        <f t="shared" ca="1" si="823"/>
        <v>49250</v>
      </c>
      <c r="B2457" s="20">
        <f t="shared" ca="1" si="812"/>
        <v>0</v>
      </c>
      <c r="C2457">
        <f t="shared" ref="C2457:C2520" ca="1" si="825">CEILING(B2457,$C$9)</f>
        <v>0</v>
      </c>
      <c r="D2457">
        <f t="shared" ca="1" si="815"/>
        <v>-9.0111111111111111</v>
      </c>
      <c r="E2457">
        <f t="shared" ca="1" si="816"/>
        <v>1.7859639999999999</v>
      </c>
      <c r="J2457">
        <f t="shared" ca="1" si="817"/>
        <v>127.79444444444445</v>
      </c>
      <c r="K2457">
        <f t="shared" ca="1" si="813"/>
        <v>1.7859639999999999</v>
      </c>
      <c r="P2457">
        <f t="shared" ca="1" si="818"/>
        <v>127.79444444444445</v>
      </c>
      <c r="Q2457">
        <f t="shared" ca="1" si="814"/>
        <v>1.7859639999999999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9"/>
      <c r="AH2457" s="27"/>
      <c r="AS2457" s="1">
        <v>42534</v>
      </c>
      <c r="AT2457">
        <v>0.38200000000000001</v>
      </c>
      <c r="AU2457">
        <f t="shared" si="819"/>
        <v>3.82E-3</v>
      </c>
      <c r="AW2457" s="1">
        <v>42535</v>
      </c>
      <c r="AX2457">
        <v>0.41499999999999998</v>
      </c>
      <c r="AY2457">
        <f t="shared" si="820"/>
        <v>4.15E-3</v>
      </c>
      <c r="BA2457" s="1">
        <v>42580</v>
      </c>
      <c r="BB2457">
        <v>0.8</v>
      </c>
      <c r="BC2457">
        <f t="shared" si="821"/>
        <v>8.0000000000000002E-3</v>
      </c>
      <c r="BE2457" s="1">
        <v>42580</v>
      </c>
      <c r="BF2457">
        <v>0.86299999999999999</v>
      </c>
      <c r="BG2457">
        <f t="shared" si="822"/>
        <v>8.6300000000000005E-3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3">
        <f t="shared" ca="1" si="823"/>
        <v>49251</v>
      </c>
      <c r="B2458" s="20">
        <f t="shared" ca="1" si="812"/>
        <v>0</v>
      </c>
      <c r="C2458">
        <f t="shared" ca="1" si="825"/>
        <v>0</v>
      </c>
      <c r="D2458">
        <f t="shared" ca="1" si="815"/>
        <v>-9.0138888888888893</v>
      </c>
      <c r="E2458">
        <f t="shared" ca="1" si="816"/>
        <v>1.7859639999999999</v>
      </c>
      <c r="J2458">
        <f t="shared" ca="1" si="817"/>
        <v>127.79444444444445</v>
      </c>
      <c r="K2458">
        <f t="shared" ca="1" si="813"/>
        <v>1.7859639999999999</v>
      </c>
      <c r="P2458">
        <f t="shared" ca="1" si="818"/>
        <v>127.79444444444445</v>
      </c>
      <c r="Q2458">
        <f t="shared" ca="1" si="814"/>
        <v>1.7859639999999999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9"/>
      <c r="AH2458" s="27"/>
      <c r="AS2458" s="1">
        <v>42531</v>
      </c>
      <c r="AT2458">
        <v>0.379</v>
      </c>
      <c r="AU2458">
        <f t="shared" si="819"/>
        <v>3.79E-3</v>
      </c>
      <c r="AW2458" s="1">
        <v>42534</v>
      </c>
      <c r="AX2458">
        <v>0.40899999999999997</v>
      </c>
      <c r="AY2458">
        <f t="shared" si="820"/>
        <v>4.0899999999999999E-3</v>
      </c>
      <c r="BA2458" s="1">
        <v>42579</v>
      </c>
      <c r="BB2458">
        <v>0.83299999999999996</v>
      </c>
      <c r="BC2458">
        <f t="shared" si="821"/>
        <v>8.3299999999999989E-3</v>
      </c>
      <c r="BE2458" s="1">
        <v>42579</v>
      </c>
      <c r="BF2458">
        <v>0.90700000000000003</v>
      </c>
      <c r="BG2458">
        <f t="shared" si="822"/>
        <v>9.0699999999999999E-3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3">
        <f t="shared" ca="1" si="823"/>
        <v>49254</v>
      </c>
      <c r="B2459" s="20">
        <f t="shared" ca="1" si="812"/>
        <v>0</v>
      </c>
      <c r="C2459">
        <f t="shared" ca="1" si="825"/>
        <v>0</v>
      </c>
      <c r="D2459">
        <f t="shared" ca="1" si="815"/>
        <v>-9.0222222222222221</v>
      </c>
      <c r="E2459">
        <f t="shared" ca="1" si="816"/>
        <v>1.7859639999999999</v>
      </c>
      <c r="J2459">
        <f t="shared" ca="1" si="817"/>
        <v>127.79444444444445</v>
      </c>
      <c r="K2459">
        <f t="shared" ca="1" si="813"/>
        <v>1.7859639999999999</v>
      </c>
      <c r="P2459">
        <f t="shared" ca="1" si="818"/>
        <v>127.79444444444445</v>
      </c>
      <c r="Q2459">
        <f t="shared" ca="1" si="814"/>
        <v>1.7859639999999999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9"/>
      <c r="AH2459" s="27"/>
      <c r="AS2459" s="1">
        <v>42530</v>
      </c>
      <c r="AT2459">
        <v>0.38</v>
      </c>
      <c r="AU2459">
        <f t="shared" si="819"/>
        <v>3.8E-3</v>
      </c>
      <c r="AW2459" s="1">
        <v>42531</v>
      </c>
      <c r="AX2459">
        <v>0.41799999999999998</v>
      </c>
      <c r="AY2459">
        <f t="shared" si="820"/>
        <v>4.1799999999999997E-3</v>
      </c>
      <c r="BA2459" s="1">
        <v>42578</v>
      </c>
      <c r="BB2459">
        <v>0.84699999999999998</v>
      </c>
      <c r="BC2459">
        <f t="shared" si="821"/>
        <v>8.4700000000000001E-3</v>
      </c>
      <c r="BE2459" s="1">
        <v>42578</v>
      </c>
      <c r="BF2459">
        <v>0.93200000000000005</v>
      </c>
      <c r="BG2459">
        <f t="shared" si="822"/>
        <v>9.3200000000000002E-3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3">
        <f t="shared" ca="1" si="823"/>
        <v>49255</v>
      </c>
      <c r="B2460" s="20">
        <f t="shared" ca="1" si="812"/>
        <v>0</v>
      </c>
      <c r="C2460">
        <f t="shared" ca="1" si="825"/>
        <v>0</v>
      </c>
      <c r="D2460">
        <f t="shared" ca="1" si="815"/>
        <v>-9.0250000000000004</v>
      </c>
      <c r="E2460">
        <f t="shared" ca="1" si="816"/>
        <v>1.7859639999999999</v>
      </c>
      <c r="J2460">
        <f t="shared" ca="1" si="817"/>
        <v>127.79444444444445</v>
      </c>
      <c r="K2460">
        <f t="shared" ca="1" si="813"/>
        <v>1.7859639999999999</v>
      </c>
      <c r="P2460">
        <f t="shared" ca="1" si="818"/>
        <v>127.79444444444445</v>
      </c>
      <c r="Q2460">
        <f t="shared" ca="1" si="814"/>
        <v>1.7859639999999999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9"/>
      <c r="AH2460" s="27"/>
      <c r="AS2460" s="1">
        <v>42529</v>
      </c>
      <c r="AT2460">
        <v>0.39300000000000002</v>
      </c>
      <c r="AU2460">
        <f t="shared" si="819"/>
        <v>3.9300000000000003E-3</v>
      </c>
      <c r="AW2460" s="1">
        <v>42530</v>
      </c>
      <c r="AX2460">
        <v>0.42099999999999999</v>
      </c>
      <c r="AY2460">
        <f t="shared" si="820"/>
        <v>4.2100000000000002E-3</v>
      </c>
      <c r="BA2460" s="1">
        <v>42577</v>
      </c>
      <c r="BB2460">
        <v>0.84909999999999997</v>
      </c>
      <c r="BC2460">
        <f t="shared" si="821"/>
        <v>8.4910000000000003E-3</v>
      </c>
      <c r="BE2460" s="1">
        <v>42577</v>
      </c>
      <c r="BF2460">
        <v>0.95330000000000004</v>
      </c>
      <c r="BG2460">
        <f t="shared" si="822"/>
        <v>9.5329999999999998E-3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3">
        <f t="shared" ca="1" si="823"/>
        <v>49256</v>
      </c>
      <c r="B2461" s="20">
        <f t="shared" ca="1" si="812"/>
        <v>0</v>
      </c>
      <c r="C2461">
        <f t="shared" ca="1" si="825"/>
        <v>0</v>
      </c>
      <c r="D2461">
        <f t="shared" ca="1" si="815"/>
        <v>-9.0277777777777786</v>
      </c>
      <c r="E2461">
        <f t="shared" ca="1" si="816"/>
        <v>1.7859639999999999</v>
      </c>
      <c r="J2461">
        <f t="shared" ca="1" si="817"/>
        <v>127.79444444444445</v>
      </c>
      <c r="K2461">
        <f t="shared" ca="1" si="813"/>
        <v>1.7859639999999999</v>
      </c>
      <c r="P2461">
        <f t="shared" ca="1" si="818"/>
        <v>127.79444444444445</v>
      </c>
      <c r="Q2461">
        <f t="shared" ca="1" si="814"/>
        <v>1.7859639999999999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9"/>
      <c r="AH2461" s="27"/>
      <c r="AS2461" s="1">
        <v>42528</v>
      </c>
      <c r="AT2461">
        <v>0.38200000000000001</v>
      </c>
      <c r="AU2461">
        <f t="shared" si="819"/>
        <v>3.82E-3</v>
      </c>
      <c r="AW2461" s="1">
        <v>42529</v>
      </c>
      <c r="AX2461">
        <v>0.435</v>
      </c>
      <c r="AY2461">
        <f t="shared" si="820"/>
        <v>4.3499999999999997E-3</v>
      </c>
      <c r="BA2461" s="1">
        <v>42576</v>
      </c>
      <c r="BB2461">
        <v>0.86299999999999999</v>
      </c>
      <c r="BC2461">
        <f t="shared" si="821"/>
        <v>8.6300000000000005E-3</v>
      </c>
      <c r="BE2461" s="1">
        <v>42576</v>
      </c>
      <c r="BF2461">
        <v>0.96499999999999997</v>
      </c>
      <c r="BG2461">
        <f t="shared" si="822"/>
        <v>9.6499999999999989E-3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3">
        <f t="shared" ca="1" si="823"/>
        <v>49257</v>
      </c>
      <c r="B2462" s="20">
        <f t="shared" ca="1" si="812"/>
        <v>0</v>
      </c>
      <c r="C2462">
        <f t="shared" ca="1" si="825"/>
        <v>0</v>
      </c>
      <c r="D2462">
        <f t="shared" ca="1" si="815"/>
        <v>-9.030555555555555</v>
      </c>
      <c r="E2462">
        <f t="shared" ca="1" si="816"/>
        <v>1.7859639999999999</v>
      </c>
      <c r="J2462">
        <f t="shared" ca="1" si="817"/>
        <v>127.79444444444445</v>
      </c>
      <c r="K2462">
        <f t="shared" ca="1" si="813"/>
        <v>1.7859639999999999</v>
      </c>
      <c r="P2462">
        <f t="shared" ca="1" si="818"/>
        <v>127.79444444444445</v>
      </c>
      <c r="Q2462">
        <f t="shared" ca="1" si="814"/>
        <v>1.7859639999999999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9"/>
      <c r="AH2462" s="27"/>
      <c r="AS2462" s="1">
        <v>42527</v>
      </c>
      <c r="AT2462">
        <v>0.39500000000000002</v>
      </c>
      <c r="AU2462">
        <f t="shared" si="819"/>
        <v>3.9500000000000004E-3</v>
      </c>
      <c r="AW2462" s="1">
        <v>42528</v>
      </c>
      <c r="AX2462">
        <v>0.42499999999999999</v>
      </c>
      <c r="AY2462">
        <f t="shared" si="820"/>
        <v>4.2500000000000003E-3</v>
      </c>
      <c r="BA2462" s="1">
        <v>42573</v>
      </c>
      <c r="BB2462">
        <v>0.85</v>
      </c>
      <c r="BC2462">
        <f t="shared" si="821"/>
        <v>8.5000000000000006E-3</v>
      </c>
      <c r="BE2462" s="1">
        <v>42573</v>
      </c>
      <c r="BF2462">
        <v>0.95079999999999998</v>
      </c>
      <c r="BG2462">
        <f t="shared" si="822"/>
        <v>9.5079999999999991E-3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3">
        <f t="shared" ca="1" si="823"/>
        <v>49258</v>
      </c>
      <c r="B2463" s="20">
        <f t="shared" ca="1" si="812"/>
        <v>0</v>
      </c>
      <c r="C2463">
        <f t="shared" ca="1" si="825"/>
        <v>0</v>
      </c>
      <c r="D2463">
        <f t="shared" ca="1" si="815"/>
        <v>-9.0333333333333332</v>
      </c>
      <c r="E2463">
        <f t="shared" ca="1" si="816"/>
        <v>1.7859639999999999</v>
      </c>
      <c r="J2463">
        <f t="shared" ca="1" si="817"/>
        <v>127.79444444444445</v>
      </c>
      <c r="K2463">
        <f t="shared" ca="1" si="813"/>
        <v>1.7859639999999999</v>
      </c>
      <c r="P2463">
        <f t="shared" ca="1" si="818"/>
        <v>127.79444444444445</v>
      </c>
      <c r="Q2463">
        <f t="shared" ca="1" si="814"/>
        <v>1.7859639999999999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9"/>
      <c r="AH2463" s="27"/>
      <c r="AS2463" s="1">
        <v>42524</v>
      </c>
      <c r="AT2463">
        <v>0.39600000000000002</v>
      </c>
      <c r="AU2463">
        <f t="shared" si="819"/>
        <v>3.96E-3</v>
      </c>
      <c r="AW2463" s="1">
        <v>42527</v>
      </c>
      <c r="AX2463">
        <v>0.443</v>
      </c>
      <c r="AY2463">
        <f t="shared" si="820"/>
        <v>4.4299999999999999E-3</v>
      </c>
      <c r="BA2463" s="1">
        <v>42572</v>
      </c>
      <c r="BB2463">
        <v>0.83199999999999996</v>
      </c>
      <c r="BC2463">
        <f t="shared" si="821"/>
        <v>8.3199999999999993E-3</v>
      </c>
      <c r="BE2463" s="1">
        <v>42572</v>
      </c>
      <c r="BF2463">
        <v>0.93400000000000005</v>
      </c>
      <c r="BG2463">
        <f t="shared" si="822"/>
        <v>9.3400000000000011E-3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3">
        <f t="shared" ca="1" si="823"/>
        <v>49261</v>
      </c>
      <c r="B2464" s="20">
        <f t="shared" ca="1" si="812"/>
        <v>0</v>
      </c>
      <c r="C2464">
        <f t="shared" ca="1" si="825"/>
        <v>0</v>
      </c>
      <c r="D2464">
        <f t="shared" ca="1" si="815"/>
        <v>-9.0416666666666661</v>
      </c>
      <c r="E2464">
        <f t="shared" ca="1" si="816"/>
        <v>1.7859639999999999</v>
      </c>
      <c r="J2464">
        <f t="shared" ca="1" si="817"/>
        <v>127.79444444444445</v>
      </c>
      <c r="K2464">
        <f t="shared" ca="1" si="813"/>
        <v>1.7859639999999999</v>
      </c>
      <c r="P2464">
        <f t="shared" ca="1" si="818"/>
        <v>127.79444444444445</v>
      </c>
      <c r="Q2464">
        <f t="shared" ca="1" si="814"/>
        <v>1.7859639999999999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9"/>
      <c r="AH2464" s="27"/>
      <c r="AS2464" s="1">
        <v>42523</v>
      </c>
      <c r="AT2464">
        <v>0.45200000000000001</v>
      </c>
      <c r="AU2464">
        <f t="shared" si="819"/>
        <v>4.5199999999999997E-3</v>
      </c>
      <c r="AW2464" s="1">
        <v>42524</v>
      </c>
      <c r="AX2464">
        <v>0.434</v>
      </c>
      <c r="AY2464">
        <f t="shared" si="820"/>
        <v>4.3400000000000001E-3</v>
      </c>
      <c r="BA2464" s="1">
        <v>42571</v>
      </c>
      <c r="BB2464">
        <v>0.81899999999999995</v>
      </c>
      <c r="BC2464">
        <f t="shared" si="821"/>
        <v>8.1899999999999994E-3</v>
      </c>
      <c r="BE2464" s="1">
        <v>42571</v>
      </c>
      <c r="BF2464">
        <v>0.92130000000000001</v>
      </c>
      <c r="BG2464">
        <f t="shared" si="822"/>
        <v>9.2130000000000007E-3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3">
        <f t="shared" ca="1" si="823"/>
        <v>49262</v>
      </c>
      <c r="B2465" s="20">
        <f t="shared" ca="1" si="812"/>
        <v>0</v>
      </c>
      <c r="C2465">
        <f t="shared" ca="1" si="825"/>
        <v>0</v>
      </c>
      <c r="D2465">
        <f t="shared" ca="1" si="815"/>
        <v>-9.0444444444444443</v>
      </c>
      <c r="E2465">
        <f t="shared" ca="1" si="816"/>
        <v>1.7859639999999999</v>
      </c>
      <c r="J2465">
        <f t="shared" ca="1" si="817"/>
        <v>127.79444444444445</v>
      </c>
      <c r="K2465">
        <f t="shared" ca="1" si="813"/>
        <v>1.7859639999999999</v>
      </c>
      <c r="P2465">
        <f t="shared" ca="1" si="818"/>
        <v>127.79444444444445</v>
      </c>
      <c r="Q2465">
        <f t="shared" ca="1" si="814"/>
        <v>1.7859639999999999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9"/>
      <c r="AH2465" s="27"/>
      <c r="AS2465" s="1">
        <v>42522</v>
      </c>
      <c r="AT2465">
        <v>0.44800000000000001</v>
      </c>
      <c r="AU2465">
        <f t="shared" si="819"/>
        <v>4.4800000000000005E-3</v>
      </c>
      <c r="AW2465" s="1">
        <v>42523</v>
      </c>
      <c r="AX2465">
        <v>0.5</v>
      </c>
      <c r="AY2465">
        <f t="shared" si="820"/>
        <v>5.0000000000000001E-3</v>
      </c>
      <c r="BA2465" s="1">
        <v>42570</v>
      </c>
      <c r="BB2465">
        <v>0.78600000000000003</v>
      </c>
      <c r="BC2465">
        <f t="shared" si="821"/>
        <v>7.8600000000000007E-3</v>
      </c>
      <c r="BE2465" s="1">
        <v>42570</v>
      </c>
      <c r="BF2465">
        <v>0.875</v>
      </c>
      <c r="BG2465">
        <f t="shared" si="822"/>
        <v>8.7500000000000008E-3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3">
        <f t="shared" ca="1" si="823"/>
        <v>49263</v>
      </c>
      <c r="B2466" s="20">
        <f t="shared" ca="1" si="812"/>
        <v>0</v>
      </c>
      <c r="C2466">
        <f t="shared" ca="1" si="825"/>
        <v>0</v>
      </c>
      <c r="D2466">
        <f t="shared" ca="1" si="815"/>
        <v>-9.0472222222222225</v>
      </c>
      <c r="E2466">
        <f t="shared" ca="1" si="816"/>
        <v>1.7859639999999999</v>
      </c>
      <c r="J2466">
        <f t="shared" ca="1" si="817"/>
        <v>127.79444444444445</v>
      </c>
      <c r="K2466">
        <f t="shared" ca="1" si="813"/>
        <v>1.7859639999999999</v>
      </c>
      <c r="P2466">
        <f t="shared" ca="1" si="818"/>
        <v>127.79444444444445</v>
      </c>
      <c r="Q2466">
        <f t="shared" ca="1" si="814"/>
        <v>1.7859639999999999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9"/>
      <c r="AH2466" s="27"/>
      <c r="AS2466" s="1">
        <v>42521</v>
      </c>
      <c r="AT2466">
        <v>0.44500000000000001</v>
      </c>
      <c r="AU2466">
        <f t="shared" si="819"/>
        <v>4.45E-3</v>
      </c>
      <c r="AW2466" s="1">
        <v>42522</v>
      </c>
      <c r="AX2466">
        <v>0.497</v>
      </c>
      <c r="AY2466">
        <f t="shared" si="820"/>
        <v>4.9699999999999996E-3</v>
      </c>
      <c r="BA2466" s="1">
        <v>42569</v>
      </c>
      <c r="BB2466">
        <v>0.78</v>
      </c>
      <c r="BC2466">
        <f t="shared" si="821"/>
        <v>7.8000000000000005E-3</v>
      </c>
      <c r="BE2466" s="1">
        <v>42569</v>
      </c>
      <c r="BF2466">
        <v>0.872</v>
      </c>
      <c r="BG2466">
        <f t="shared" si="822"/>
        <v>8.7200000000000003E-3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3">
        <f t="shared" ca="1" si="823"/>
        <v>49264</v>
      </c>
      <c r="B2467" s="20">
        <f t="shared" ca="1" si="812"/>
        <v>0</v>
      </c>
      <c r="C2467">
        <f t="shared" ca="1" si="825"/>
        <v>0</v>
      </c>
      <c r="D2467">
        <f t="shared" ca="1" si="815"/>
        <v>-9.0500000000000007</v>
      </c>
      <c r="E2467">
        <f t="shared" ca="1" si="816"/>
        <v>1.7859639999999999</v>
      </c>
      <c r="J2467">
        <f t="shared" ca="1" si="817"/>
        <v>127.79444444444445</v>
      </c>
      <c r="K2467">
        <f t="shared" ca="1" si="813"/>
        <v>1.7859639999999999</v>
      </c>
      <c r="P2467">
        <f t="shared" ca="1" si="818"/>
        <v>127.79444444444445</v>
      </c>
      <c r="Q2467">
        <f t="shared" ca="1" si="814"/>
        <v>1.7859639999999999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9"/>
      <c r="AH2467" s="27"/>
      <c r="AS2467" s="1">
        <v>42517</v>
      </c>
      <c r="AT2467">
        <v>0.46500000000000002</v>
      </c>
      <c r="AU2467">
        <f t="shared" si="819"/>
        <v>4.6500000000000005E-3</v>
      </c>
      <c r="AW2467" s="1">
        <v>42521</v>
      </c>
      <c r="AX2467">
        <v>0.49199999999999999</v>
      </c>
      <c r="AY2467">
        <f t="shared" si="820"/>
        <v>4.9199999999999999E-3</v>
      </c>
      <c r="BA2467" s="1">
        <v>42566</v>
      </c>
      <c r="BB2467">
        <v>0.76600000000000001</v>
      </c>
      <c r="BC2467">
        <f t="shared" si="821"/>
        <v>7.6600000000000001E-3</v>
      </c>
      <c r="BE2467" s="1">
        <v>42566</v>
      </c>
      <c r="BF2467">
        <v>0.86270000000000002</v>
      </c>
      <c r="BG2467">
        <f t="shared" si="822"/>
        <v>8.627000000000001E-3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3">
        <f t="shared" ca="1" si="823"/>
        <v>49265</v>
      </c>
      <c r="B2468" s="20">
        <f t="shared" ca="1" si="812"/>
        <v>0</v>
      </c>
      <c r="C2468">
        <f t="shared" ca="1" si="825"/>
        <v>0</v>
      </c>
      <c r="D2468">
        <f t="shared" ca="1" si="815"/>
        <v>-9.0527777777777771</v>
      </c>
      <c r="E2468">
        <f t="shared" ca="1" si="816"/>
        <v>1.7859639999999999</v>
      </c>
      <c r="J2468">
        <f t="shared" ca="1" si="817"/>
        <v>127.79444444444445</v>
      </c>
      <c r="K2468">
        <f t="shared" ca="1" si="813"/>
        <v>1.7859639999999999</v>
      </c>
      <c r="P2468">
        <f t="shared" ca="1" si="818"/>
        <v>127.79444444444445</v>
      </c>
      <c r="Q2468">
        <f t="shared" ca="1" si="814"/>
        <v>1.7859639999999999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9"/>
      <c r="AH2468" s="27"/>
      <c r="AS2468" s="1">
        <v>42516</v>
      </c>
      <c r="AT2468">
        <v>0.45500000000000002</v>
      </c>
      <c r="AU2468">
        <f t="shared" si="819"/>
        <v>4.5500000000000002E-3</v>
      </c>
      <c r="AW2468" s="1">
        <v>42517</v>
      </c>
      <c r="AX2468">
        <v>0.52</v>
      </c>
      <c r="AY2468">
        <f t="shared" si="820"/>
        <v>5.1999999999999998E-3</v>
      </c>
      <c r="BA2468" s="1">
        <v>42565</v>
      </c>
      <c r="BB2468">
        <v>0.74419999999999997</v>
      </c>
      <c r="BC2468">
        <f t="shared" si="821"/>
        <v>7.4419999999999998E-3</v>
      </c>
      <c r="BE2468" s="1">
        <v>42565</v>
      </c>
      <c r="BF2468">
        <v>0.83779999999999999</v>
      </c>
      <c r="BG2468">
        <f t="shared" si="822"/>
        <v>8.378E-3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3">
        <f t="shared" ca="1" si="823"/>
        <v>49268</v>
      </c>
      <c r="B2469" s="20">
        <f t="shared" ca="1" si="812"/>
        <v>0</v>
      </c>
      <c r="C2469">
        <f t="shared" ca="1" si="825"/>
        <v>0</v>
      </c>
      <c r="D2469">
        <f t="shared" ca="1" si="815"/>
        <v>-9.0611111111111118</v>
      </c>
      <c r="E2469">
        <f t="shared" ca="1" si="816"/>
        <v>1.7859639999999999</v>
      </c>
      <c r="J2469">
        <f t="shared" ca="1" si="817"/>
        <v>127.79444444444445</v>
      </c>
      <c r="K2469">
        <f t="shared" ca="1" si="813"/>
        <v>1.7859639999999999</v>
      </c>
      <c r="P2469">
        <f t="shared" ca="1" si="818"/>
        <v>127.79444444444445</v>
      </c>
      <c r="Q2469">
        <f t="shared" ca="1" si="814"/>
        <v>1.7859639999999999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9"/>
      <c r="AH2469" s="27"/>
      <c r="AS2469" s="1">
        <v>42515</v>
      </c>
      <c r="AT2469">
        <v>0.45200000000000001</v>
      </c>
      <c r="AU2469">
        <f t="shared" si="819"/>
        <v>4.5199999999999997E-3</v>
      </c>
      <c r="AW2469" s="1">
        <v>42516</v>
      </c>
      <c r="AX2469">
        <v>0.50900000000000001</v>
      </c>
      <c r="AY2469">
        <f t="shared" si="820"/>
        <v>5.0899999999999999E-3</v>
      </c>
      <c r="BA2469" s="1">
        <v>42564</v>
      </c>
      <c r="BB2469">
        <v>0.72799999999999998</v>
      </c>
      <c r="BC2469">
        <f t="shared" si="821"/>
        <v>7.28E-3</v>
      </c>
      <c r="BE2469" s="1">
        <v>42564</v>
      </c>
      <c r="BF2469">
        <v>0.81740000000000002</v>
      </c>
      <c r="BG2469">
        <f t="shared" si="822"/>
        <v>8.1740000000000007E-3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3">
        <f t="shared" ca="1" si="823"/>
        <v>49269</v>
      </c>
      <c r="B2470" s="20">
        <f t="shared" ca="1" si="812"/>
        <v>0</v>
      </c>
      <c r="C2470">
        <f t="shared" ca="1" si="825"/>
        <v>0</v>
      </c>
      <c r="D2470">
        <f t="shared" ca="1" si="815"/>
        <v>-9.0638888888888882</v>
      </c>
      <c r="E2470">
        <f t="shared" ca="1" si="816"/>
        <v>1.7859639999999999</v>
      </c>
      <c r="J2470">
        <f t="shared" ca="1" si="817"/>
        <v>127.79444444444445</v>
      </c>
      <c r="K2470">
        <f t="shared" ca="1" si="813"/>
        <v>1.7859639999999999</v>
      </c>
      <c r="P2470">
        <f t="shared" ca="1" si="818"/>
        <v>127.79444444444445</v>
      </c>
      <c r="Q2470">
        <f t="shared" ca="1" si="814"/>
        <v>1.7859639999999999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9"/>
      <c r="AH2470" s="27"/>
      <c r="AS2470" s="1">
        <v>42514</v>
      </c>
      <c r="AT2470">
        <v>0.44600000000000001</v>
      </c>
      <c r="AU2470">
        <f t="shared" si="819"/>
        <v>4.4600000000000004E-3</v>
      </c>
      <c r="AW2470" s="1">
        <v>42515</v>
      </c>
      <c r="AX2470">
        <v>0.51300000000000001</v>
      </c>
      <c r="AY2470">
        <f t="shared" si="820"/>
        <v>5.13E-3</v>
      </c>
      <c r="BA2470" s="1">
        <v>42563</v>
      </c>
      <c r="BB2470">
        <v>0.74099999999999999</v>
      </c>
      <c r="BC2470">
        <f t="shared" si="821"/>
        <v>7.4099999999999999E-3</v>
      </c>
      <c r="BE2470" s="1">
        <v>42563</v>
      </c>
      <c r="BF2470">
        <v>0.82699999999999996</v>
      </c>
      <c r="BG2470">
        <f t="shared" si="822"/>
        <v>8.2699999999999996E-3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3">
        <f t="shared" ca="1" si="823"/>
        <v>49270</v>
      </c>
      <c r="B2471" s="20">
        <f t="shared" ca="1" si="812"/>
        <v>0</v>
      </c>
      <c r="C2471">
        <f t="shared" ca="1" si="825"/>
        <v>0</v>
      </c>
      <c r="D2471">
        <f t="shared" ca="1" si="815"/>
        <v>-9.0666666666666664</v>
      </c>
      <c r="E2471">
        <f t="shared" ca="1" si="816"/>
        <v>1.7859639999999999</v>
      </c>
      <c r="J2471">
        <f t="shared" ca="1" si="817"/>
        <v>127.79444444444445</v>
      </c>
      <c r="K2471">
        <f t="shared" ca="1" si="813"/>
        <v>1.7859639999999999</v>
      </c>
      <c r="P2471">
        <f t="shared" ca="1" si="818"/>
        <v>127.79444444444445</v>
      </c>
      <c r="Q2471">
        <f t="shared" ca="1" si="814"/>
        <v>1.7859639999999999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9"/>
      <c r="AH2471" s="27"/>
      <c r="AS2471" s="1">
        <v>42513</v>
      </c>
      <c r="AT2471">
        <v>0.44800000000000001</v>
      </c>
      <c r="AU2471">
        <f t="shared" si="819"/>
        <v>4.4800000000000005E-3</v>
      </c>
      <c r="AW2471" s="1">
        <v>42514</v>
      </c>
      <c r="AX2471">
        <v>0.50900000000000001</v>
      </c>
      <c r="AY2471">
        <f t="shared" si="820"/>
        <v>5.0899999999999999E-3</v>
      </c>
      <c r="BA2471" s="1">
        <v>42562</v>
      </c>
      <c r="BB2471">
        <v>0.72</v>
      </c>
      <c r="BC2471">
        <f t="shared" si="821"/>
        <v>7.1999999999999998E-3</v>
      </c>
      <c r="BE2471" s="1">
        <v>42562</v>
      </c>
      <c r="BF2471">
        <v>0.80940000000000001</v>
      </c>
      <c r="BG2471">
        <f t="shared" si="822"/>
        <v>8.0940000000000005E-3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3">
        <f t="shared" ca="1" si="823"/>
        <v>49271</v>
      </c>
      <c r="B2472" s="20">
        <f t="shared" ca="1" si="812"/>
        <v>0</v>
      </c>
      <c r="C2472">
        <f t="shared" ca="1" si="825"/>
        <v>0</v>
      </c>
      <c r="D2472">
        <f t="shared" ca="1" si="815"/>
        <v>-9.0694444444444446</v>
      </c>
      <c r="E2472">
        <f t="shared" ca="1" si="816"/>
        <v>1.7859639999999999</v>
      </c>
      <c r="J2472">
        <f t="shared" ca="1" si="817"/>
        <v>127.79444444444445</v>
      </c>
      <c r="K2472">
        <f t="shared" ca="1" si="813"/>
        <v>1.7859639999999999</v>
      </c>
      <c r="P2472">
        <f t="shared" ca="1" si="818"/>
        <v>127.79444444444445</v>
      </c>
      <c r="Q2472">
        <f t="shared" ca="1" si="814"/>
        <v>1.7859639999999999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9"/>
      <c r="AH2472" s="27"/>
      <c r="AS2472" s="1">
        <v>42510</v>
      </c>
      <c r="AT2472">
        <v>0.42699999999999999</v>
      </c>
      <c r="AU2472">
        <f t="shared" si="819"/>
        <v>4.2699999999999995E-3</v>
      </c>
      <c r="AW2472" s="1">
        <v>42513</v>
      </c>
      <c r="AX2472">
        <v>0.50900000000000001</v>
      </c>
      <c r="AY2472">
        <f t="shared" si="820"/>
        <v>5.0899999999999999E-3</v>
      </c>
      <c r="BA2472" s="1">
        <v>42559</v>
      </c>
      <c r="BB2472">
        <v>0.69599999999999995</v>
      </c>
      <c r="BC2472">
        <f t="shared" si="821"/>
        <v>6.9599999999999992E-3</v>
      </c>
      <c r="BE2472" s="1">
        <v>42559</v>
      </c>
      <c r="BF2472">
        <v>0.748</v>
      </c>
      <c r="BG2472">
        <f t="shared" si="822"/>
        <v>7.4799999999999997E-3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3">
        <f t="shared" ca="1" si="823"/>
        <v>49272</v>
      </c>
      <c r="B2473" s="20">
        <f t="shared" ca="1" si="812"/>
        <v>0</v>
      </c>
      <c r="C2473">
        <f t="shared" ca="1" si="825"/>
        <v>0</v>
      </c>
      <c r="D2473">
        <f t="shared" ca="1" si="815"/>
        <v>-9.0722222222222229</v>
      </c>
      <c r="E2473">
        <f t="shared" ca="1" si="816"/>
        <v>1.7859639999999999</v>
      </c>
      <c r="J2473">
        <f t="shared" ca="1" si="817"/>
        <v>127.79444444444445</v>
      </c>
      <c r="K2473">
        <f t="shared" ca="1" si="813"/>
        <v>1.7859639999999999</v>
      </c>
      <c r="P2473">
        <f t="shared" ca="1" si="818"/>
        <v>127.79444444444445</v>
      </c>
      <c r="Q2473">
        <f t="shared" ca="1" si="814"/>
        <v>1.7859639999999999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9"/>
      <c r="AH2473" s="27"/>
      <c r="AS2473" s="1">
        <v>42509</v>
      </c>
      <c r="AT2473">
        <v>0.432</v>
      </c>
      <c r="AU2473">
        <f t="shared" si="819"/>
        <v>4.3200000000000001E-3</v>
      </c>
      <c r="AW2473" s="1">
        <v>42510</v>
      </c>
      <c r="AX2473">
        <v>0.49</v>
      </c>
      <c r="AY2473">
        <f t="shared" si="820"/>
        <v>4.8999999999999998E-3</v>
      </c>
      <c r="BA2473" s="1">
        <v>42558</v>
      </c>
      <c r="BB2473">
        <v>0.68899999999999995</v>
      </c>
      <c r="BC2473">
        <f t="shared" si="821"/>
        <v>6.8899999999999994E-3</v>
      </c>
      <c r="BE2473" s="1">
        <v>42558</v>
      </c>
      <c r="BF2473">
        <v>0.74719999999999998</v>
      </c>
      <c r="BG2473">
        <f t="shared" si="822"/>
        <v>7.4719999999999995E-3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3">
        <f t="shared" ca="1" si="823"/>
        <v>49275</v>
      </c>
      <c r="B2474" s="20">
        <f t="shared" ca="1" si="812"/>
        <v>0</v>
      </c>
      <c r="C2474">
        <f t="shared" ca="1" si="825"/>
        <v>0</v>
      </c>
      <c r="D2474">
        <f t="shared" ca="1" si="815"/>
        <v>-9.0805555555555557</v>
      </c>
      <c r="E2474">
        <f t="shared" ca="1" si="816"/>
        <v>1.7859639999999999</v>
      </c>
      <c r="J2474">
        <f t="shared" ca="1" si="817"/>
        <v>127.79444444444445</v>
      </c>
      <c r="K2474">
        <f t="shared" ca="1" si="813"/>
        <v>1.7859639999999999</v>
      </c>
      <c r="P2474">
        <f t="shared" ca="1" si="818"/>
        <v>127.79444444444445</v>
      </c>
      <c r="Q2474">
        <f t="shared" ca="1" si="814"/>
        <v>1.7859639999999999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9"/>
      <c r="AH2474" s="27"/>
      <c r="AS2474" s="1">
        <v>42508</v>
      </c>
      <c r="AT2474">
        <v>0.41499999999999998</v>
      </c>
      <c r="AU2474">
        <f t="shared" si="819"/>
        <v>4.15E-3</v>
      </c>
      <c r="AW2474" s="1">
        <v>42509</v>
      </c>
      <c r="AX2474">
        <v>0.48099999999999998</v>
      </c>
      <c r="AY2474">
        <f t="shared" si="820"/>
        <v>4.81E-3</v>
      </c>
      <c r="BA2474" s="1">
        <v>42557</v>
      </c>
      <c r="BB2474">
        <v>0.66900000000000004</v>
      </c>
      <c r="BC2474">
        <f t="shared" si="821"/>
        <v>6.6900000000000006E-3</v>
      </c>
      <c r="BE2474" s="1">
        <v>42557</v>
      </c>
      <c r="BF2474">
        <v>0.72199999999999998</v>
      </c>
      <c r="BG2474">
        <f t="shared" si="822"/>
        <v>7.2199999999999999E-3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3">
        <f t="shared" ca="1" si="823"/>
        <v>49276</v>
      </c>
      <c r="B2475" s="20">
        <f t="shared" ca="1" si="812"/>
        <v>0</v>
      </c>
      <c r="C2475">
        <f t="shared" ca="1" si="825"/>
        <v>0</v>
      </c>
      <c r="D2475">
        <f t="shared" ca="1" si="815"/>
        <v>-9.0833333333333339</v>
      </c>
      <c r="E2475">
        <f t="shared" ca="1" si="816"/>
        <v>1.7859639999999999</v>
      </c>
      <c r="J2475">
        <f t="shared" ca="1" si="817"/>
        <v>127.79444444444445</v>
      </c>
      <c r="K2475">
        <f t="shared" ca="1" si="813"/>
        <v>1.7859639999999999</v>
      </c>
      <c r="P2475">
        <f t="shared" ca="1" si="818"/>
        <v>127.79444444444445</v>
      </c>
      <c r="Q2475">
        <f t="shared" ca="1" si="814"/>
        <v>1.7859639999999999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9"/>
      <c r="AH2475" s="27"/>
      <c r="AS2475" s="1">
        <v>42507</v>
      </c>
      <c r="AT2475">
        <v>0.39700000000000002</v>
      </c>
      <c r="AU2475">
        <f t="shared" si="819"/>
        <v>3.9700000000000004E-3</v>
      </c>
      <c r="AW2475" s="1">
        <v>42508</v>
      </c>
      <c r="AX2475">
        <v>0.47</v>
      </c>
      <c r="AY2475">
        <f t="shared" si="820"/>
        <v>4.6999999999999993E-3</v>
      </c>
      <c r="BA2475" s="1">
        <v>42556</v>
      </c>
      <c r="BB2475">
        <v>0.65800000000000003</v>
      </c>
      <c r="BC2475">
        <f t="shared" si="821"/>
        <v>6.5799999999999999E-3</v>
      </c>
      <c r="BE2475" s="1">
        <v>42556</v>
      </c>
      <c r="BF2475">
        <v>0.70299999999999996</v>
      </c>
      <c r="BG2475">
        <f t="shared" si="822"/>
        <v>7.0299999999999998E-3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3">
        <f t="shared" ca="1" si="823"/>
        <v>49277</v>
      </c>
      <c r="B2476" s="20">
        <f t="shared" ca="1" si="812"/>
        <v>0</v>
      </c>
      <c r="C2476">
        <f t="shared" ca="1" si="825"/>
        <v>0</v>
      </c>
      <c r="D2476">
        <f t="shared" ca="1" si="815"/>
        <v>-9.0861111111111104</v>
      </c>
      <c r="E2476">
        <f t="shared" ca="1" si="816"/>
        <v>1.7859639999999999</v>
      </c>
      <c r="J2476">
        <f t="shared" ca="1" si="817"/>
        <v>127.79444444444445</v>
      </c>
      <c r="K2476">
        <f t="shared" ca="1" si="813"/>
        <v>1.7859639999999999</v>
      </c>
      <c r="P2476">
        <f t="shared" ca="1" si="818"/>
        <v>127.79444444444445</v>
      </c>
      <c r="Q2476">
        <f t="shared" ca="1" si="814"/>
        <v>1.7859639999999999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9"/>
      <c r="AH2476" s="27"/>
      <c r="AS2476" s="1">
        <v>42506</v>
      </c>
      <c r="AT2476">
        <v>0.37</v>
      </c>
      <c r="AU2476">
        <f t="shared" si="819"/>
        <v>3.7000000000000002E-3</v>
      </c>
      <c r="AW2476" s="1">
        <v>42507</v>
      </c>
      <c r="AX2476">
        <v>0.437</v>
      </c>
      <c r="AY2476">
        <f t="shared" si="820"/>
        <v>4.3699999999999998E-3</v>
      </c>
      <c r="BA2476" s="1">
        <v>42555</v>
      </c>
      <c r="BB2476">
        <v>0.67100000000000004</v>
      </c>
      <c r="BC2476">
        <f t="shared" si="821"/>
        <v>6.7100000000000007E-3</v>
      </c>
      <c r="BE2476" s="1">
        <v>42555</v>
      </c>
      <c r="BF2476">
        <v>0.73199999999999998</v>
      </c>
      <c r="BG2476">
        <f t="shared" si="822"/>
        <v>7.3200000000000001E-3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3">
        <f t="shared" ca="1" si="823"/>
        <v>49278</v>
      </c>
      <c r="B2477" s="20">
        <f t="shared" ca="1" si="812"/>
        <v>0</v>
      </c>
      <c r="C2477">
        <f t="shared" ca="1" si="825"/>
        <v>0</v>
      </c>
      <c r="D2477">
        <f t="shared" ca="1" si="815"/>
        <v>-9.0888888888888886</v>
      </c>
      <c r="E2477">
        <f t="shared" ca="1" si="816"/>
        <v>1.7859639999999999</v>
      </c>
      <c r="J2477">
        <f t="shared" ca="1" si="817"/>
        <v>127.79444444444445</v>
      </c>
      <c r="K2477">
        <f t="shared" ca="1" si="813"/>
        <v>1.7859639999999999</v>
      </c>
      <c r="P2477">
        <f t="shared" ca="1" si="818"/>
        <v>127.79444444444445</v>
      </c>
      <c r="Q2477">
        <f t="shared" ca="1" si="814"/>
        <v>1.7859639999999999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9"/>
      <c r="AH2477" s="27"/>
      <c r="AS2477" s="1">
        <v>42503</v>
      </c>
      <c r="AT2477">
        <v>0.38100000000000001</v>
      </c>
      <c r="AU2477">
        <f t="shared" si="819"/>
        <v>3.81E-3</v>
      </c>
      <c r="AW2477" s="1">
        <v>42506</v>
      </c>
      <c r="AX2477">
        <v>0.40699999999999997</v>
      </c>
      <c r="AY2477">
        <f t="shared" si="820"/>
        <v>4.0699999999999998E-3</v>
      </c>
      <c r="BA2477" s="1">
        <v>42552</v>
      </c>
      <c r="BB2477">
        <v>0.66300000000000003</v>
      </c>
      <c r="BC2477">
        <f t="shared" si="821"/>
        <v>6.6300000000000005E-3</v>
      </c>
      <c r="BE2477" s="1">
        <v>42552</v>
      </c>
      <c r="BF2477">
        <v>0.73</v>
      </c>
      <c r="BG2477">
        <f t="shared" si="822"/>
        <v>7.3000000000000001E-3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3">
        <f t="shared" ca="1" si="823"/>
        <v>49279</v>
      </c>
      <c r="B2478" s="20">
        <f t="shared" ca="1" si="812"/>
        <v>0</v>
      </c>
      <c r="C2478">
        <f t="shared" ca="1" si="825"/>
        <v>0</v>
      </c>
      <c r="D2478">
        <f t="shared" ca="1" si="815"/>
        <v>-9.0916666666666668</v>
      </c>
      <c r="E2478">
        <f t="shared" ca="1" si="816"/>
        <v>1.7859639999999999</v>
      </c>
      <c r="J2478">
        <f t="shared" ca="1" si="817"/>
        <v>127.79444444444445</v>
      </c>
      <c r="K2478">
        <f t="shared" ca="1" si="813"/>
        <v>1.7859639999999999</v>
      </c>
      <c r="P2478">
        <f t="shared" ca="1" si="818"/>
        <v>127.79444444444445</v>
      </c>
      <c r="Q2478">
        <f t="shared" ca="1" si="814"/>
        <v>1.7859639999999999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9"/>
      <c r="AH2478" s="27"/>
      <c r="AS2478" s="1">
        <v>42502</v>
      </c>
      <c r="AT2478">
        <v>0.379</v>
      </c>
      <c r="AU2478">
        <f t="shared" si="819"/>
        <v>3.79E-3</v>
      </c>
      <c r="AW2478" s="1">
        <v>42503</v>
      </c>
      <c r="AX2478">
        <v>0.40100000000000002</v>
      </c>
      <c r="AY2478">
        <f t="shared" si="820"/>
        <v>4.0100000000000005E-3</v>
      </c>
      <c r="BA2478" s="1">
        <v>42551</v>
      </c>
      <c r="BB2478">
        <v>0.65</v>
      </c>
      <c r="BC2478">
        <f t="shared" si="821"/>
        <v>6.5000000000000006E-3</v>
      </c>
      <c r="BE2478" s="1">
        <v>42551</v>
      </c>
      <c r="BF2478">
        <v>0.71299999999999997</v>
      </c>
      <c r="BG2478">
        <f t="shared" si="822"/>
        <v>7.1300000000000001E-3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3">
        <f t="shared" ca="1" si="823"/>
        <v>49282</v>
      </c>
      <c r="B2479" s="20">
        <f t="shared" ca="1" si="812"/>
        <v>0</v>
      </c>
      <c r="C2479">
        <f t="shared" ca="1" si="825"/>
        <v>0</v>
      </c>
      <c r="D2479">
        <f t="shared" ca="1" si="815"/>
        <v>-9.1</v>
      </c>
      <c r="E2479">
        <f t="shared" ca="1" si="816"/>
        <v>1.7859639999999999</v>
      </c>
      <c r="J2479">
        <f t="shared" ca="1" si="817"/>
        <v>127.79444444444445</v>
      </c>
      <c r="K2479">
        <f t="shared" ca="1" si="813"/>
        <v>1.7859639999999999</v>
      </c>
      <c r="P2479">
        <f t="shared" ca="1" si="818"/>
        <v>127.79444444444445</v>
      </c>
      <c r="Q2479">
        <f t="shared" ca="1" si="814"/>
        <v>1.7859639999999999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9"/>
      <c r="AH2479" s="27"/>
      <c r="AS2479" s="1">
        <v>42501</v>
      </c>
      <c r="AT2479">
        <v>0.36399999999999999</v>
      </c>
      <c r="AU2479">
        <f t="shared" si="819"/>
        <v>3.64E-3</v>
      </c>
      <c r="AW2479" s="1">
        <v>42502</v>
      </c>
      <c r="AX2479">
        <v>0.40300000000000002</v>
      </c>
      <c r="AY2479">
        <f t="shared" si="820"/>
        <v>4.0300000000000006E-3</v>
      </c>
      <c r="BA2479" s="1">
        <v>42550</v>
      </c>
      <c r="BB2479">
        <v>0.65300000000000002</v>
      </c>
      <c r="BC2479">
        <f t="shared" si="821"/>
        <v>6.5300000000000002E-3</v>
      </c>
      <c r="BE2479" s="1">
        <v>42550</v>
      </c>
      <c r="BF2479">
        <v>0.73899999999999999</v>
      </c>
      <c r="BG2479">
        <f t="shared" si="822"/>
        <v>7.3899999999999999E-3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3">
        <f t="shared" ca="1" si="823"/>
        <v>49283</v>
      </c>
      <c r="B2480" s="20">
        <f t="shared" ca="1" si="812"/>
        <v>0</v>
      </c>
      <c r="C2480">
        <f t="shared" ca="1" si="825"/>
        <v>0</v>
      </c>
      <c r="D2480">
        <f t="shared" ca="1" si="815"/>
        <v>-9.1027777777777779</v>
      </c>
      <c r="E2480">
        <f t="shared" ca="1" si="816"/>
        <v>1.7859639999999999</v>
      </c>
      <c r="J2480">
        <f t="shared" ca="1" si="817"/>
        <v>127.79444444444445</v>
      </c>
      <c r="K2480">
        <f t="shared" ca="1" si="813"/>
        <v>1.7859639999999999</v>
      </c>
      <c r="P2480">
        <f t="shared" ca="1" si="818"/>
        <v>127.79444444444445</v>
      </c>
      <c r="Q2480">
        <f t="shared" ca="1" si="814"/>
        <v>1.7859639999999999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9"/>
      <c r="AH2480" s="27"/>
      <c r="AS2480" s="1">
        <v>42500</v>
      </c>
      <c r="AT2480">
        <v>0.373</v>
      </c>
      <c r="AU2480">
        <f t="shared" si="819"/>
        <v>3.7299999999999998E-3</v>
      </c>
      <c r="AW2480" s="1">
        <v>42501</v>
      </c>
      <c r="AX2480">
        <v>0.39500000000000002</v>
      </c>
      <c r="AY2480">
        <f t="shared" si="820"/>
        <v>3.9500000000000004E-3</v>
      </c>
      <c r="BA2480" s="1">
        <v>42549</v>
      </c>
      <c r="BB2480">
        <v>0.63900000000000001</v>
      </c>
      <c r="BC2480">
        <f t="shared" si="821"/>
        <v>6.3899999999999998E-3</v>
      </c>
      <c r="BE2480" s="1">
        <v>42549</v>
      </c>
      <c r="BF2480">
        <v>0.70699999999999996</v>
      </c>
      <c r="BG2480">
        <f t="shared" si="822"/>
        <v>7.0699999999999999E-3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3">
        <f t="shared" ca="1" si="823"/>
        <v>49284</v>
      </c>
      <c r="B2481" s="20">
        <f t="shared" ca="1" si="812"/>
        <v>0</v>
      </c>
      <c r="C2481">
        <f t="shared" ca="1" si="825"/>
        <v>0</v>
      </c>
      <c r="D2481">
        <f t="shared" ca="1" si="815"/>
        <v>-9.1055555555555561</v>
      </c>
      <c r="E2481">
        <f t="shared" ca="1" si="816"/>
        <v>1.7859639999999999</v>
      </c>
      <c r="J2481">
        <f t="shared" ca="1" si="817"/>
        <v>127.79444444444445</v>
      </c>
      <c r="K2481">
        <f t="shared" ca="1" si="813"/>
        <v>1.7859639999999999</v>
      </c>
      <c r="P2481">
        <f t="shared" ca="1" si="818"/>
        <v>127.79444444444445</v>
      </c>
      <c r="Q2481">
        <f t="shared" ca="1" si="814"/>
        <v>1.7859639999999999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9"/>
      <c r="AH2481" s="27"/>
      <c r="AS2481" s="1">
        <v>42499</v>
      </c>
      <c r="AT2481">
        <v>0.37</v>
      </c>
      <c r="AU2481">
        <f t="shared" si="819"/>
        <v>3.7000000000000002E-3</v>
      </c>
      <c r="AW2481" s="1">
        <v>42500</v>
      </c>
      <c r="AX2481">
        <v>0.39700000000000002</v>
      </c>
      <c r="AY2481">
        <f t="shared" si="820"/>
        <v>3.9700000000000004E-3</v>
      </c>
      <c r="BA2481" s="1">
        <v>42548</v>
      </c>
      <c r="BB2481">
        <v>0.64</v>
      </c>
      <c r="BC2481">
        <f t="shared" si="821"/>
        <v>6.4000000000000003E-3</v>
      </c>
      <c r="BE2481" s="1">
        <v>42548</v>
      </c>
      <c r="BF2481">
        <v>0.69810000000000005</v>
      </c>
      <c r="BG2481">
        <f t="shared" si="822"/>
        <v>6.9810000000000002E-3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3">
        <f t="shared" ca="1" si="823"/>
        <v>49285</v>
      </c>
      <c r="B2482" s="20">
        <f t="shared" ca="1" si="812"/>
        <v>0</v>
      </c>
      <c r="C2482">
        <f t="shared" ca="1" si="825"/>
        <v>0</v>
      </c>
      <c r="D2482">
        <f t="shared" ca="1" si="815"/>
        <v>-9.1083333333333325</v>
      </c>
      <c r="E2482">
        <f t="shared" ca="1" si="816"/>
        <v>1.7859639999999999</v>
      </c>
      <c r="J2482">
        <f t="shared" ca="1" si="817"/>
        <v>127.79444444444445</v>
      </c>
      <c r="K2482">
        <f t="shared" ca="1" si="813"/>
        <v>1.7859639999999999</v>
      </c>
      <c r="P2482">
        <f t="shared" ca="1" si="818"/>
        <v>127.79444444444445</v>
      </c>
      <c r="Q2482">
        <f t="shared" ca="1" si="814"/>
        <v>1.7859639999999999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9"/>
      <c r="AH2482" s="27"/>
      <c r="AS2482" s="1">
        <v>42496</v>
      </c>
      <c r="AT2482">
        <v>0.375</v>
      </c>
      <c r="AU2482">
        <f t="shared" si="819"/>
        <v>3.7499999999999999E-3</v>
      </c>
      <c r="AW2482" s="1">
        <v>42499</v>
      </c>
      <c r="AX2482">
        <v>0.39500000000000002</v>
      </c>
      <c r="AY2482">
        <f t="shared" si="820"/>
        <v>3.9500000000000004E-3</v>
      </c>
      <c r="BA2482" s="1">
        <v>42545</v>
      </c>
      <c r="BB2482">
        <v>0.63800000000000001</v>
      </c>
      <c r="BC2482">
        <f t="shared" si="821"/>
        <v>6.3800000000000003E-3</v>
      </c>
      <c r="BE2482" s="1">
        <v>42545</v>
      </c>
      <c r="BF2482">
        <v>0.73809999999999998</v>
      </c>
      <c r="BG2482">
        <f t="shared" si="822"/>
        <v>7.3809999999999995E-3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3">
        <f t="shared" ca="1" si="823"/>
        <v>49286</v>
      </c>
      <c r="B2483" s="20">
        <f t="shared" ca="1" si="812"/>
        <v>0</v>
      </c>
      <c r="C2483">
        <f t="shared" ca="1" si="825"/>
        <v>0</v>
      </c>
      <c r="D2483">
        <f t="shared" ca="1" si="815"/>
        <v>-9.1111111111111107</v>
      </c>
      <c r="E2483">
        <f t="shared" ca="1" si="816"/>
        <v>1.7859639999999999</v>
      </c>
      <c r="J2483">
        <f t="shared" ca="1" si="817"/>
        <v>127.79444444444445</v>
      </c>
      <c r="K2483">
        <f t="shared" ca="1" si="813"/>
        <v>1.7859639999999999</v>
      </c>
      <c r="P2483">
        <f t="shared" ca="1" si="818"/>
        <v>127.79444444444445</v>
      </c>
      <c r="Q2483">
        <f t="shared" ca="1" si="814"/>
        <v>1.7859639999999999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9"/>
      <c r="AH2483" s="27"/>
      <c r="AS2483" s="1">
        <v>42495</v>
      </c>
      <c r="AT2483">
        <v>0.371</v>
      </c>
      <c r="AU2483">
        <f t="shared" si="819"/>
        <v>3.7099999999999998E-3</v>
      </c>
      <c r="AW2483" s="1">
        <v>42496</v>
      </c>
      <c r="AX2483">
        <v>0.40300000000000002</v>
      </c>
      <c r="AY2483">
        <f t="shared" si="820"/>
        <v>4.0300000000000006E-3</v>
      </c>
      <c r="BA2483" s="1">
        <v>42544</v>
      </c>
      <c r="BB2483">
        <v>0.76029999999999998</v>
      </c>
      <c r="BC2483">
        <f t="shared" si="821"/>
        <v>7.6029999999999995E-3</v>
      </c>
      <c r="BE2483" s="1">
        <v>42544</v>
      </c>
      <c r="BF2483">
        <v>0.8972</v>
      </c>
      <c r="BG2483">
        <f t="shared" si="822"/>
        <v>8.9720000000000008E-3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3">
        <f t="shared" ca="1" si="823"/>
        <v>49289</v>
      </c>
      <c r="B2484" s="20">
        <f t="shared" ca="1" si="812"/>
        <v>0</v>
      </c>
      <c r="C2484">
        <f t="shared" ca="1" si="825"/>
        <v>0</v>
      </c>
      <c r="D2484">
        <f t="shared" ca="1" si="815"/>
        <v>-9.1194444444444436</v>
      </c>
      <c r="E2484">
        <f t="shared" ca="1" si="816"/>
        <v>1.7859639999999999</v>
      </c>
      <c r="J2484">
        <f t="shared" ca="1" si="817"/>
        <v>127.79444444444445</v>
      </c>
      <c r="K2484">
        <f t="shared" ca="1" si="813"/>
        <v>1.7859639999999999</v>
      </c>
      <c r="P2484">
        <f t="shared" ca="1" si="818"/>
        <v>127.79444444444445</v>
      </c>
      <c r="Q2484">
        <f t="shared" ca="1" si="814"/>
        <v>1.7859639999999999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9"/>
      <c r="AH2484" s="27"/>
      <c r="AS2484" s="1">
        <v>42494</v>
      </c>
      <c r="AT2484">
        <v>0.38400000000000001</v>
      </c>
      <c r="AU2484">
        <f t="shared" si="819"/>
        <v>3.8400000000000001E-3</v>
      </c>
      <c r="AW2484" s="1">
        <v>42495</v>
      </c>
      <c r="AX2484">
        <v>0.40300000000000002</v>
      </c>
      <c r="AY2484">
        <f t="shared" si="820"/>
        <v>4.0300000000000006E-3</v>
      </c>
      <c r="BA2484" s="1">
        <v>42543</v>
      </c>
      <c r="BB2484">
        <v>0.73939999999999995</v>
      </c>
      <c r="BC2484">
        <f t="shared" si="821"/>
        <v>7.3939999999999995E-3</v>
      </c>
      <c r="BE2484" s="1">
        <v>42543</v>
      </c>
      <c r="BF2484">
        <v>0.86270000000000002</v>
      </c>
      <c r="BG2484">
        <f t="shared" si="822"/>
        <v>8.627000000000001E-3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3">
        <f t="shared" ca="1" si="823"/>
        <v>49290</v>
      </c>
      <c r="B2485" s="20">
        <f t="shared" ca="1" si="812"/>
        <v>0</v>
      </c>
      <c r="C2485">
        <f t="shared" ca="1" si="825"/>
        <v>0</v>
      </c>
      <c r="D2485">
        <f t="shared" ca="1" si="815"/>
        <v>-9.1222222222222218</v>
      </c>
      <c r="E2485">
        <f t="shared" ca="1" si="816"/>
        <v>1.7859639999999999</v>
      </c>
      <c r="J2485">
        <f t="shared" ca="1" si="817"/>
        <v>127.79444444444445</v>
      </c>
      <c r="K2485">
        <f t="shared" ca="1" si="813"/>
        <v>1.7859639999999999</v>
      </c>
      <c r="P2485">
        <f t="shared" ca="1" si="818"/>
        <v>127.79444444444445</v>
      </c>
      <c r="Q2485">
        <f t="shared" ca="1" si="814"/>
        <v>1.7859639999999999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9"/>
      <c r="AH2485" s="27"/>
      <c r="AS2485" s="1">
        <v>42493</v>
      </c>
      <c r="AT2485">
        <v>0.374</v>
      </c>
      <c r="AU2485">
        <f t="shared" si="819"/>
        <v>3.7399999999999998E-3</v>
      </c>
      <c r="AW2485" s="1">
        <v>42494</v>
      </c>
      <c r="AX2485">
        <v>0.41399999999999998</v>
      </c>
      <c r="AY2485">
        <f t="shared" si="820"/>
        <v>4.1399999999999996E-3</v>
      </c>
      <c r="BA2485" s="1">
        <v>42542</v>
      </c>
      <c r="BB2485">
        <v>0.75439999999999996</v>
      </c>
      <c r="BC2485">
        <f t="shared" si="821"/>
        <v>7.5439999999999995E-3</v>
      </c>
      <c r="BE2485" s="1">
        <v>42542</v>
      </c>
      <c r="BF2485">
        <v>0.88470000000000004</v>
      </c>
      <c r="BG2485">
        <f t="shared" si="822"/>
        <v>8.8470000000000007E-3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3">
        <f t="shared" ca="1" si="823"/>
        <v>49291</v>
      </c>
      <c r="B2486" s="20">
        <f t="shared" ca="1" si="812"/>
        <v>0</v>
      </c>
      <c r="C2486">
        <f t="shared" ca="1" si="825"/>
        <v>0</v>
      </c>
      <c r="D2486">
        <f t="shared" ca="1" si="815"/>
        <v>-9.125</v>
      </c>
      <c r="E2486">
        <f t="shared" ca="1" si="816"/>
        <v>1.7859639999999999</v>
      </c>
      <c r="J2486">
        <f t="shared" ca="1" si="817"/>
        <v>127.79444444444445</v>
      </c>
      <c r="K2486">
        <f t="shared" ca="1" si="813"/>
        <v>1.7859639999999999</v>
      </c>
      <c r="P2486">
        <f t="shared" ca="1" si="818"/>
        <v>127.79444444444445</v>
      </c>
      <c r="Q2486">
        <f t="shared" ca="1" si="814"/>
        <v>1.7859639999999999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9"/>
      <c r="AH2486" s="27"/>
      <c r="AS2486" s="1">
        <v>42492</v>
      </c>
      <c r="AT2486">
        <v>0.377</v>
      </c>
      <c r="AU2486">
        <f t="shared" si="819"/>
        <v>3.7699999999999999E-3</v>
      </c>
      <c r="AW2486" s="1">
        <v>42493</v>
      </c>
      <c r="AX2486">
        <v>0.40699999999999997</v>
      </c>
      <c r="AY2486">
        <f t="shared" si="820"/>
        <v>4.0699999999999998E-3</v>
      </c>
      <c r="BA2486" s="1">
        <v>42541</v>
      </c>
      <c r="BB2486">
        <v>0.748</v>
      </c>
      <c r="BC2486">
        <f t="shared" si="821"/>
        <v>7.4799999999999997E-3</v>
      </c>
      <c r="BE2486" s="1">
        <v>42541</v>
      </c>
      <c r="BF2486">
        <v>0.87529999999999997</v>
      </c>
      <c r="BG2486">
        <f t="shared" si="822"/>
        <v>8.7530000000000004E-3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3">
        <f t="shared" ca="1" si="823"/>
        <v>49292</v>
      </c>
      <c r="B2487" s="20">
        <f t="shared" ca="1" si="812"/>
        <v>0</v>
      </c>
      <c r="C2487">
        <f t="shared" ca="1" si="825"/>
        <v>0</v>
      </c>
      <c r="D2487">
        <f t="shared" ca="1" si="815"/>
        <v>-9.1277777777777782</v>
      </c>
      <c r="E2487">
        <f t="shared" ca="1" si="816"/>
        <v>1.7859639999999999</v>
      </c>
      <c r="J2487">
        <f t="shared" ca="1" si="817"/>
        <v>127.79444444444445</v>
      </c>
      <c r="K2487">
        <f t="shared" ca="1" si="813"/>
        <v>1.7859639999999999</v>
      </c>
      <c r="P2487">
        <f t="shared" ca="1" si="818"/>
        <v>127.79444444444445</v>
      </c>
      <c r="Q2487">
        <f t="shared" ca="1" si="814"/>
        <v>1.7859639999999999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9"/>
      <c r="AH2487" s="27"/>
      <c r="AS2487" s="1">
        <v>42489</v>
      </c>
      <c r="AT2487">
        <v>0.38100000000000001</v>
      </c>
      <c r="AU2487">
        <f t="shared" si="819"/>
        <v>3.81E-3</v>
      </c>
      <c r="AW2487" s="1">
        <v>42492</v>
      </c>
      <c r="AX2487">
        <v>0.41799999999999998</v>
      </c>
      <c r="AY2487">
        <f t="shared" si="820"/>
        <v>4.1799999999999997E-3</v>
      </c>
      <c r="BA2487" s="1">
        <v>42538</v>
      </c>
      <c r="BB2487">
        <v>0.72099999999999997</v>
      </c>
      <c r="BC2487">
        <f t="shared" si="821"/>
        <v>7.2099999999999994E-3</v>
      </c>
      <c r="BE2487" s="1">
        <v>42538</v>
      </c>
      <c r="BF2487">
        <v>0.83240000000000003</v>
      </c>
      <c r="BG2487">
        <f t="shared" si="822"/>
        <v>8.3239999999999998E-3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3">
        <f t="shared" ca="1" si="823"/>
        <v>49293</v>
      </c>
      <c r="B2488" s="20">
        <f t="shared" ca="1" si="812"/>
        <v>0</v>
      </c>
      <c r="C2488">
        <f t="shared" ca="1" si="825"/>
        <v>0</v>
      </c>
      <c r="D2488">
        <f t="shared" ca="1" si="815"/>
        <v>-9.1305555555555564</v>
      </c>
      <c r="E2488">
        <f t="shared" ca="1" si="816"/>
        <v>1.7859639999999999</v>
      </c>
      <c r="J2488">
        <f t="shared" ca="1" si="817"/>
        <v>127.79444444444445</v>
      </c>
      <c r="K2488">
        <f t="shared" ca="1" si="813"/>
        <v>1.7859639999999999</v>
      </c>
      <c r="P2488">
        <f t="shared" ca="1" si="818"/>
        <v>127.79444444444445</v>
      </c>
      <c r="Q2488">
        <f t="shared" ca="1" si="814"/>
        <v>1.7859639999999999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9"/>
      <c r="AH2488" s="27"/>
      <c r="AS2488" s="1">
        <v>42488</v>
      </c>
      <c r="AT2488">
        <v>0.38</v>
      </c>
      <c r="AU2488">
        <f t="shared" si="819"/>
        <v>3.8E-3</v>
      </c>
      <c r="AW2488" s="1">
        <v>42489</v>
      </c>
      <c r="AX2488">
        <v>0.41699999999999998</v>
      </c>
      <c r="AY2488">
        <f t="shared" si="820"/>
        <v>4.1700000000000001E-3</v>
      </c>
      <c r="BA2488" s="1">
        <v>42537</v>
      </c>
      <c r="BB2488">
        <v>0.72399999999999998</v>
      </c>
      <c r="BC2488">
        <f t="shared" si="821"/>
        <v>7.2399999999999999E-3</v>
      </c>
      <c r="BE2488" s="1">
        <v>42537</v>
      </c>
      <c r="BF2488">
        <v>0.80600000000000005</v>
      </c>
      <c r="BG2488">
        <f t="shared" si="822"/>
        <v>8.0600000000000012E-3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3">
        <f t="shared" ca="1" si="823"/>
        <v>49296</v>
      </c>
      <c r="B2489" s="20">
        <f t="shared" ca="1" si="812"/>
        <v>0</v>
      </c>
      <c r="C2489">
        <f t="shared" ca="1" si="825"/>
        <v>0</v>
      </c>
      <c r="D2489">
        <f t="shared" ca="1" si="815"/>
        <v>-9.1388888888888893</v>
      </c>
      <c r="E2489">
        <f t="shared" ca="1" si="816"/>
        <v>1.7859639999999999</v>
      </c>
      <c r="J2489">
        <f t="shared" ca="1" si="817"/>
        <v>127.79444444444445</v>
      </c>
      <c r="K2489">
        <f t="shared" ca="1" si="813"/>
        <v>1.7859639999999999</v>
      </c>
      <c r="P2489">
        <f t="shared" ca="1" si="818"/>
        <v>127.79444444444445</v>
      </c>
      <c r="Q2489">
        <f t="shared" ca="1" si="814"/>
        <v>1.7859639999999999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9"/>
      <c r="AH2489" s="27"/>
      <c r="AS2489" s="1">
        <v>42487</v>
      </c>
      <c r="AT2489">
        <v>0.38100000000000001</v>
      </c>
      <c r="AU2489">
        <f t="shared" si="819"/>
        <v>3.81E-3</v>
      </c>
      <c r="AW2489" s="1">
        <v>42488</v>
      </c>
      <c r="AX2489">
        <v>0.41499999999999998</v>
      </c>
      <c r="AY2489">
        <f t="shared" si="820"/>
        <v>4.15E-3</v>
      </c>
      <c r="BA2489" s="1">
        <v>42536</v>
      </c>
      <c r="BB2489">
        <v>0.72199999999999998</v>
      </c>
      <c r="BC2489">
        <f t="shared" si="821"/>
        <v>7.2199999999999999E-3</v>
      </c>
      <c r="BE2489" s="1">
        <v>42536</v>
      </c>
      <c r="BF2489">
        <v>0.8105</v>
      </c>
      <c r="BG2489">
        <f t="shared" si="822"/>
        <v>8.1049999999999994E-3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3">
        <f t="shared" ca="1" si="823"/>
        <v>49297</v>
      </c>
      <c r="B2490" s="20">
        <f t="shared" ca="1" si="812"/>
        <v>0</v>
      </c>
      <c r="C2490">
        <f t="shared" ca="1" si="825"/>
        <v>0</v>
      </c>
      <c r="D2490">
        <f t="shared" ca="1" si="815"/>
        <v>-9.1416666666666675</v>
      </c>
      <c r="E2490">
        <f t="shared" ca="1" si="816"/>
        <v>1.7859639999999999</v>
      </c>
      <c r="J2490">
        <f t="shared" ca="1" si="817"/>
        <v>127.79444444444445</v>
      </c>
      <c r="K2490">
        <f t="shared" ca="1" si="813"/>
        <v>1.7859639999999999</v>
      </c>
      <c r="P2490">
        <f t="shared" ca="1" si="818"/>
        <v>127.79444444444445</v>
      </c>
      <c r="Q2490">
        <f t="shared" ca="1" si="814"/>
        <v>1.7859639999999999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9"/>
      <c r="AH2490" s="27"/>
      <c r="AS2490" s="1">
        <v>42486</v>
      </c>
      <c r="AT2490">
        <v>0.39</v>
      </c>
      <c r="AU2490">
        <f t="shared" si="819"/>
        <v>3.9000000000000003E-3</v>
      </c>
      <c r="AW2490" s="1">
        <v>42487</v>
      </c>
      <c r="AX2490">
        <v>0.432</v>
      </c>
      <c r="AY2490">
        <f t="shared" si="820"/>
        <v>4.3200000000000001E-3</v>
      </c>
      <c r="BA2490" s="1">
        <v>42535</v>
      </c>
      <c r="BB2490">
        <v>0.749</v>
      </c>
      <c r="BC2490">
        <f t="shared" si="821"/>
        <v>7.4900000000000001E-3</v>
      </c>
      <c r="BE2490" s="1">
        <v>42535</v>
      </c>
      <c r="BF2490">
        <v>0.84699999999999998</v>
      </c>
      <c r="BG2490">
        <f t="shared" si="822"/>
        <v>8.4700000000000001E-3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3">
        <f t="shared" ca="1" si="823"/>
        <v>49298</v>
      </c>
      <c r="B2491" s="20">
        <f t="shared" ca="1" si="812"/>
        <v>0</v>
      </c>
      <c r="C2491">
        <f t="shared" ca="1" si="825"/>
        <v>0</v>
      </c>
      <c r="D2491">
        <f t="shared" ca="1" si="815"/>
        <v>-9.1444444444444439</v>
      </c>
      <c r="E2491">
        <f t="shared" ca="1" si="816"/>
        <v>1.7859639999999999</v>
      </c>
      <c r="J2491">
        <f t="shared" ca="1" si="817"/>
        <v>127.79444444444445</v>
      </c>
      <c r="K2491">
        <f t="shared" ca="1" si="813"/>
        <v>1.7859639999999999</v>
      </c>
      <c r="P2491">
        <f t="shared" ca="1" si="818"/>
        <v>127.79444444444445</v>
      </c>
      <c r="Q2491">
        <f t="shared" ca="1" si="814"/>
        <v>1.7859639999999999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9"/>
      <c r="AH2491" s="27"/>
      <c r="AS2491" s="1">
        <v>42485</v>
      </c>
      <c r="AT2491">
        <v>0.38400000000000001</v>
      </c>
      <c r="AU2491">
        <f t="shared" si="819"/>
        <v>3.8400000000000001E-3</v>
      </c>
      <c r="AW2491" s="1">
        <v>42486</v>
      </c>
      <c r="AX2491">
        <v>0.42499999999999999</v>
      </c>
      <c r="AY2491">
        <f t="shared" si="820"/>
        <v>4.2500000000000003E-3</v>
      </c>
      <c r="BA2491" s="1">
        <v>42534</v>
      </c>
      <c r="BB2491">
        <v>0.73399999999999999</v>
      </c>
      <c r="BC2491">
        <f t="shared" si="821"/>
        <v>7.3400000000000002E-3</v>
      </c>
      <c r="BE2491" s="1">
        <v>42534</v>
      </c>
      <c r="BF2491">
        <v>0.84140000000000004</v>
      </c>
      <c r="BG2491">
        <f t="shared" si="822"/>
        <v>8.4139999999999996E-3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3">
        <f t="shared" ca="1" si="823"/>
        <v>49299</v>
      </c>
      <c r="B2492" s="20">
        <f t="shared" ca="1" si="812"/>
        <v>0</v>
      </c>
      <c r="C2492">
        <f t="shared" ca="1" si="825"/>
        <v>0</v>
      </c>
      <c r="D2492">
        <f t="shared" ca="1" si="815"/>
        <v>-9.1472222222222221</v>
      </c>
      <c r="E2492">
        <f t="shared" ca="1" si="816"/>
        <v>1.7859639999999999</v>
      </c>
      <c r="J2492">
        <f t="shared" ca="1" si="817"/>
        <v>127.79444444444445</v>
      </c>
      <c r="K2492">
        <f t="shared" ca="1" si="813"/>
        <v>1.7859639999999999</v>
      </c>
      <c r="P2492">
        <f t="shared" ca="1" si="818"/>
        <v>127.79444444444445</v>
      </c>
      <c r="Q2492">
        <f t="shared" ca="1" si="814"/>
        <v>1.7859639999999999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9"/>
      <c r="AH2492" s="27"/>
      <c r="AS2492" s="1">
        <v>42482</v>
      </c>
      <c r="AT2492">
        <v>0.38300000000000001</v>
      </c>
      <c r="AU2492">
        <f t="shared" si="819"/>
        <v>3.8300000000000001E-3</v>
      </c>
      <c r="AW2492" s="1">
        <v>42485</v>
      </c>
      <c r="AX2492">
        <v>0.42099999999999999</v>
      </c>
      <c r="AY2492">
        <f t="shared" si="820"/>
        <v>4.2100000000000002E-3</v>
      </c>
      <c r="BA2492" s="1">
        <v>42531</v>
      </c>
      <c r="BB2492">
        <v>0.749</v>
      </c>
      <c r="BC2492">
        <f t="shared" si="821"/>
        <v>7.4900000000000001E-3</v>
      </c>
      <c r="BE2492" s="1">
        <v>42531</v>
      </c>
      <c r="BF2492">
        <v>0.85599999999999998</v>
      </c>
      <c r="BG2492">
        <f t="shared" si="822"/>
        <v>8.5599999999999999E-3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3">
        <f t="shared" ca="1" si="823"/>
        <v>49300</v>
      </c>
      <c r="B2493" s="20">
        <f t="shared" ca="1" si="812"/>
        <v>0</v>
      </c>
      <c r="C2493">
        <f t="shared" ca="1" si="825"/>
        <v>0</v>
      </c>
      <c r="D2493">
        <f t="shared" ca="1" si="815"/>
        <v>-9.15</v>
      </c>
      <c r="E2493">
        <f t="shared" ca="1" si="816"/>
        <v>1.7859639999999999</v>
      </c>
      <c r="J2493">
        <f t="shared" ca="1" si="817"/>
        <v>127.79444444444445</v>
      </c>
      <c r="K2493">
        <f t="shared" ca="1" si="813"/>
        <v>1.7859639999999999</v>
      </c>
      <c r="P2493">
        <f t="shared" ca="1" si="818"/>
        <v>127.79444444444445</v>
      </c>
      <c r="Q2493">
        <f t="shared" ca="1" si="814"/>
        <v>1.7859639999999999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9"/>
      <c r="AH2493" s="27"/>
      <c r="AS2493" s="1">
        <v>42481</v>
      </c>
      <c r="AT2493">
        <v>0.378</v>
      </c>
      <c r="AU2493">
        <f t="shared" si="819"/>
        <v>3.7799999999999999E-3</v>
      </c>
      <c r="AW2493" s="1">
        <v>42482</v>
      </c>
      <c r="AX2493">
        <v>0.42099999999999999</v>
      </c>
      <c r="AY2493">
        <f t="shared" si="820"/>
        <v>4.2100000000000002E-3</v>
      </c>
      <c r="BA2493" s="1">
        <v>42530</v>
      </c>
      <c r="BB2493">
        <v>0.76300000000000001</v>
      </c>
      <c r="BC2493">
        <f t="shared" si="821"/>
        <v>7.6300000000000005E-3</v>
      </c>
      <c r="BE2493" s="1">
        <v>42530</v>
      </c>
      <c r="BF2493">
        <v>0.89370000000000005</v>
      </c>
      <c r="BG2493">
        <f t="shared" si="822"/>
        <v>8.9370000000000005E-3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3">
        <f t="shared" ca="1" si="823"/>
        <v>49303</v>
      </c>
      <c r="B2494" s="20">
        <f t="shared" ca="1" si="812"/>
        <v>0</v>
      </c>
      <c r="C2494">
        <f t="shared" ca="1" si="825"/>
        <v>0</v>
      </c>
      <c r="D2494">
        <f t="shared" ca="1" si="815"/>
        <v>-9.1583333333333332</v>
      </c>
      <c r="E2494">
        <f t="shared" ca="1" si="816"/>
        <v>1.7859639999999999</v>
      </c>
      <c r="J2494">
        <f t="shared" ca="1" si="817"/>
        <v>127.79444444444445</v>
      </c>
      <c r="K2494">
        <f t="shared" ca="1" si="813"/>
        <v>1.7859639999999999</v>
      </c>
      <c r="P2494">
        <f t="shared" ca="1" si="818"/>
        <v>127.79444444444445</v>
      </c>
      <c r="Q2494">
        <f t="shared" ca="1" si="814"/>
        <v>1.7859639999999999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9"/>
      <c r="AH2494" s="27"/>
      <c r="AS2494" s="1">
        <v>42480</v>
      </c>
      <c r="AT2494">
        <v>0.38100000000000001</v>
      </c>
      <c r="AU2494">
        <f t="shared" si="819"/>
        <v>3.81E-3</v>
      </c>
      <c r="AW2494" s="1">
        <v>42481</v>
      </c>
      <c r="AX2494">
        <v>0.41799999999999998</v>
      </c>
      <c r="AY2494">
        <f t="shared" si="820"/>
        <v>4.1799999999999997E-3</v>
      </c>
      <c r="BA2494" s="1">
        <v>42529</v>
      </c>
      <c r="BB2494">
        <v>0.77</v>
      </c>
      <c r="BC2494">
        <f t="shared" si="821"/>
        <v>7.7000000000000002E-3</v>
      </c>
      <c r="BE2494" s="1">
        <v>42529</v>
      </c>
      <c r="BF2494">
        <v>0.90669999999999995</v>
      </c>
      <c r="BG2494">
        <f t="shared" si="822"/>
        <v>9.0669999999999987E-3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3">
        <f t="shared" ca="1" si="823"/>
        <v>49304</v>
      </c>
      <c r="B2495" s="20">
        <f t="shared" ca="1" si="812"/>
        <v>0</v>
      </c>
      <c r="C2495">
        <f t="shared" ca="1" si="825"/>
        <v>0</v>
      </c>
      <c r="D2495">
        <f t="shared" ca="1" si="815"/>
        <v>-9.1611111111111114</v>
      </c>
      <c r="E2495">
        <f t="shared" ca="1" si="816"/>
        <v>1.7859639999999999</v>
      </c>
      <c r="J2495">
        <f t="shared" ca="1" si="817"/>
        <v>127.79444444444445</v>
      </c>
      <c r="K2495">
        <f t="shared" ca="1" si="813"/>
        <v>1.7859639999999999</v>
      </c>
      <c r="P2495">
        <f t="shared" ca="1" si="818"/>
        <v>127.79444444444445</v>
      </c>
      <c r="Q2495">
        <f t="shared" ca="1" si="814"/>
        <v>1.7859639999999999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9"/>
      <c r="AH2495" s="27"/>
      <c r="AS2495" s="1">
        <v>42479</v>
      </c>
      <c r="AT2495">
        <v>0.378</v>
      </c>
      <c r="AU2495">
        <f t="shared" si="819"/>
        <v>3.7799999999999999E-3</v>
      </c>
      <c r="AW2495" s="1">
        <v>42480</v>
      </c>
      <c r="AX2495">
        <v>0.41799999999999998</v>
      </c>
      <c r="AY2495">
        <f t="shared" si="820"/>
        <v>4.1799999999999997E-3</v>
      </c>
      <c r="BA2495" s="1">
        <v>42528</v>
      </c>
      <c r="BB2495">
        <v>0.77200000000000002</v>
      </c>
      <c r="BC2495">
        <f t="shared" si="821"/>
        <v>7.7200000000000003E-3</v>
      </c>
      <c r="BE2495" s="1">
        <v>42528</v>
      </c>
      <c r="BF2495">
        <v>0.90980000000000005</v>
      </c>
      <c r="BG2495">
        <f t="shared" si="822"/>
        <v>9.0980000000000002E-3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3">
        <f t="shared" ca="1" si="823"/>
        <v>49305</v>
      </c>
      <c r="B2496" s="20">
        <f t="shared" ca="1" si="812"/>
        <v>0</v>
      </c>
      <c r="C2496">
        <f t="shared" ca="1" si="825"/>
        <v>0</v>
      </c>
      <c r="D2496">
        <f t="shared" ca="1" si="815"/>
        <v>-9.1638888888888896</v>
      </c>
      <c r="E2496">
        <f t="shared" ca="1" si="816"/>
        <v>1.7859639999999999</v>
      </c>
      <c r="J2496">
        <f t="shared" ca="1" si="817"/>
        <v>127.79444444444445</v>
      </c>
      <c r="K2496">
        <f t="shared" ca="1" si="813"/>
        <v>1.7859639999999999</v>
      </c>
      <c r="P2496">
        <f t="shared" ca="1" si="818"/>
        <v>127.79444444444445</v>
      </c>
      <c r="Q2496">
        <f t="shared" ca="1" si="814"/>
        <v>1.7859639999999999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9"/>
      <c r="AH2496" s="27"/>
      <c r="AS2496" s="1">
        <v>42478</v>
      </c>
      <c r="AT2496">
        <v>0.372</v>
      </c>
      <c r="AU2496">
        <f t="shared" si="819"/>
        <v>3.7199999999999998E-3</v>
      </c>
      <c r="AW2496" s="1">
        <v>42479</v>
      </c>
      <c r="AX2496">
        <v>0.40600000000000003</v>
      </c>
      <c r="AY2496">
        <f t="shared" si="820"/>
        <v>4.0600000000000002E-3</v>
      </c>
      <c r="BA2496" s="1">
        <v>42527</v>
      </c>
      <c r="BB2496">
        <v>0.78500000000000003</v>
      </c>
      <c r="BC2496">
        <f t="shared" si="821"/>
        <v>7.8500000000000011E-3</v>
      </c>
      <c r="BE2496" s="1">
        <v>42527</v>
      </c>
      <c r="BF2496">
        <v>0.92659999999999998</v>
      </c>
      <c r="BG2496">
        <f t="shared" si="822"/>
        <v>9.2659999999999999E-3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3">
        <f t="shared" ca="1" si="823"/>
        <v>49306</v>
      </c>
      <c r="B2497" s="20">
        <f t="shared" ca="1" si="812"/>
        <v>0</v>
      </c>
      <c r="C2497">
        <f t="shared" ca="1" si="825"/>
        <v>0</v>
      </c>
      <c r="D2497">
        <f t="shared" ca="1" si="815"/>
        <v>-9.1666666666666661</v>
      </c>
      <c r="E2497">
        <f t="shared" ca="1" si="816"/>
        <v>1.7859639999999999</v>
      </c>
      <c r="J2497">
        <f t="shared" ca="1" si="817"/>
        <v>127.79444444444445</v>
      </c>
      <c r="K2497">
        <f t="shared" ca="1" si="813"/>
        <v>1.7859639999999999</v>
      </c>
      <c r="P2497">
        <f t="shared" ca="1" si="818"/>
        <v>127.79444444444445</v>
      </c>
      <c r="Q2497">
        <f t="shared" ca="1" si="814"/>
        <v>1.7859639999999999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9"/>
      <c r="AH2497" s="27"/>
      <c r="AS2497" s="1">
        <v>42475</v>
      </c>
      <c r="AT2497">
        <v>0.376</v>
      </c>
      <c r="AU2497">
        <f t="shared" si="819"/>
        <v>3.7599999999999999E-3</v>
      </c>
      <c r="AW2497" s="1">
        <v>42478</v>
      </c>
      <c r="AX2497">
        <v>0.39700000000000002</v>
      </c>
      <c r="AY2497">
        <f t="shared" si="820"/>
        <v>3.9700000000000004E-3</v>
      </c>
      <c r="BA2497" s="1">
        <v>42524</v>
      </c>
      <c r="BB2497">
        <v>0.77900000000000003</v>
      </c>
      <c r="BC2497">
        <f t="shared" si="821"/>
        <v>7.79E-3</v>
      </c>
      <c r="BE2497" s="1">
        <v>42524</v>
      </c>
      <c r="BF2497">
        <v>0.90949999999999998</v>
      </c>
      <c r="BG2497">
        <f t="shared" si="822"/>
        <v>9.0949999999999989E-3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3">
        <f t="shared" ca="1" si="823"/>
        <v>49307</v>
      </c>
      <c r="B2498" s="20">
        <f t="shared" ca="1" si="812"/>
        <v>0</v>
      </c>
      <c r="C2498">
        <f t="shared" ca="1" si="825"/>
        <v>0</v>
      </c>
      <c r="D2498">
        <f t="shared" ca="1" si="815"/>
        <v>-9.1694444444444443</v>
      </c>
      <c r="E2498">
        <f t="shared" ca="1" si="816"/>
        <v>1.7859639999999999</v>
      </c>
      <c r="J2498">
        <f t="shared" ca="1" si="817"/>
        <v>127.79444444444445</v>
      </c>
      <c r="K2498">
        <f t="shared" ca="1" si="813"/>
        <v>1.7859639999999999</v>
      </c>
      <c r="P2498">
        <f t="shared" ca="1" si="818"/>
        <v>127.79444444444445</v>
      </c>
      <c r="Q2498">
        <f t="shared" ca="1" si="814"/>
        <v>1.7859639999999999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9"/>
      <c r="AH2498" s="27"/>
      <c r="AS2498" s="1">
        <v>42474</v>
      </c>
      <c r="AT2498">
        <v>0.378</v>
      </c>
      <c r="AU2498">
        <f t="shared" si="819"/>
        <v>3.7799999999999999E-3</v>
      </c>
      <c r="AW2498" s="1">
        <v>42475</v>
      </c>
      <c r="AX2498">
        <v>0.39600000000000002</v>
      </c>
      <c r="AY2498">
        <f t="shared" si="820"/>
        <v>3.96E-3</v>
      </c>
      <c r="BA2498" s="1">
        <v>42523</v>
      </c>
      <c r="BB2498">
        <v>0.85</v>
      </c>
      <c r="BC2498">
        <f t="shared" si="821"/>
        <v>8.5000000000000006E-3</v>
      </c>
      <c r="BE2498" s="1">
        <v>42523</v>
      </c>
      <c r="BF2498">
        <v>1.0199</v>
      </c>
      <c r="BG2498">
        <f t="shared" si="822"/>
        <v>1.0199E-2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3">
        <f t="shared" ca="1" si="823"/>
        <v>49310</v>
      </c>
      <c r="B2499" s="20">
        <f t="shared" ca="1" si="812"/>
        <v>0</v>
      </c>
      <c r="C2499">
        <f t="shared" ca="1" si="825"/>
        <v>0</v>
      </c>
      <c r="D2499">
        <f t="shared" ca="1" si="815"/>
        <v>-9.1777777777777771</v>
      </c>
      <c r="E2499">
        <f t="shared" ca="1" si="816"/>
        <v>1.7859639999999999</v>
      </c>
      <c r="J2499">
        <f t="shared" ca="1" si="817"/>
        <v>127.79444444444445</v>
      </c>
      <c r="K2499">
        <f t="shared" ca="1" si="813"/>
        <v>1.7859639999999999</v>
      </c>
      <c r="P2499">
        <f t="shared" ca="1" si="818"/>
        <v>127.79444444444445</v>
      </c>
      <c r="Q2499">
        <f t="shared" ca="1" si="814"/>
        <v>1.7859639999999999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9"/>
      <c r="AH2499" s="27"/>
      <c r="AS2499" s="1">
        <v>42473</v>
      </c>
      <c r="AT2499">
        <v>0.378</v>
      </c>
      <c r="AU2499">
        <f t="shared" si="819"/>
        <v>3.7799999999999999E-3</v>
      </c>
      <c r="AW2499" s="1">
        <v>42474</v>
      </c>
      <c r="AX2499">
        <v>0.41099999999999998</v>
      </c>
      <c r="AY2499">
        <f t="shared" si="820"/>
        <v>4.1099999999999999E-3</v>
      </c>
      <c r="BA2499" s="1">
        <v>42522</v>
      </c>
      <c r="BB2499">
        <v>0.85499999999999998</v>
      </c>
      <c r="BC2499">
        <f t="shared" si="821"/>
        <v>8.5500000000000003E-3</v>
      </c>
      <c r="BE2499" s="1">
        <v>42522</v>
      </c>
      <c r="BF2499">
        <v>1.0302</v>
      </c>
      <c r="BG2499">
        <f t="shared" si="822"/>
        <v>1.0302E-2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3">
        <f t="shared" ca="1" si="823"/>
        <v>49311</v>
      </c>
      <c r="B2500" s="20">
        <f t="shared" ca="1" si="812"/>
        <v>0</v>
      </c>
      <c r="C2500">
        <f t="shared" ca="1" si="825"/>
        <v>0</v>
      </c>
      <c r="D2500">
        <f t="shared" ca="1" si="815"/>
        <v>-9.1805555555555554</v>
      </c>
      <c r="E2500">
        <f t="shared" ca="1" si="816"/>
        <v>1.7859639999999999</v>
      </c>
      <c r="J2500">
        <f t="shared" ca="1" si="817"/>
        <v>127.79444444444445</v>
      </c>
      <c r="K2500">
        <f t="shared" ca="1" si="813"/>
        <v>1.7859639999999999</v>
      </c>
      <c r="P2500">
        <f t="shared" ca="1" si="818"/>
        <v>127.79444444444445</v>
      </c>
      <c r="Q2500">
        <f t="shared" ca="1" si="814"/>
        <v>1.7859639999999999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9"/>
      <c r="AH2500" s="27"/>
      <c r="AS2500" s="1">
        <v>42472</v>
      </c>
      <c r="AT2500">
        <v>0.374</v>
      </c>
      <c r="AU2500">
        <f t="shared" si="819"/>
        <v>3.7399999999999998E-3</v>
      </c>
      <c r="AW2500" s="1">
        <v>42473</v>
      </c>
      <c r="AX2500">
        <v>0.41199999999999998</v>
      </c>
      <c r="AY2500">
        <f t="shared" si="820"/>
        <v>4.1199999999999995E-3</v>
      </c>
      <c r="BA2500" s="1">
        <v>42521</v>
      </c>
      <c r="BB2500">
        <v>0.85099999999999998</v>
      </c>
      <c r="BC2500">
        <f t="shared" si="821"/>
        <v>8.5100000000000002E-3</v>
      </c>
      <c r="BE2500" s="1">
        <v>42521</v>
      </c>
      <c r="BF2500">
        <v>1.0130999999999999</v>
      </c>
      <c r="BG2500">
        <f t="shared" si="822"/>
        <v>1.0130999999999999E-2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3">
        <f t="shared" ca="1" si="823"/>
        <v>49312</v>
      </c>
      <c r="B2501" s="20">
        <f t="shared" ca="1" si="812"/>
        <v>0</v>
      </c>
      <c r="C2501">
        <f t="shared" ca="1" si="825"/>
        <v>0</v>
      </c>
      <c r="D2501">
        <f t="shared" ca="1" si="815"/>
        <v>-9.1833333333333336</v>
      </c>
      <c r="E2501">
        <f t="shared" ca="1" si="816"/>
        <v>1.7859639999999999</v>
      </c>
      <c r="J2501">
        <f t="shared" ca="1" si="817"/>
        <v>127.79444444444445</v>
      </c>
      <c r="K2501">
        <f t="shared" ca="1" si="813"/>
        <v>1.7859639999999999</v>
      </c>
      <c r="P2501">
        <f t="shared" ca="1" si="818"/>
        <v>127.79444444444445</v>
      </c>
      <c r="Q2501">
        <f t="shared" ca="1" si="814"/>
        <v>1.7859639999999999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9"/>
      <c r="AH2501" s="27"/>
      <c r="AS2501" s="1">
        <v>42471</v>
      </c>
      <c r="AT2501">
        <v>0.376</v>
      </c>
      <c r="AU2501">
        <f t="shared" si="819"/>
        <v>3.7599999999999999E-3</v>
      </c>
      <c r="AW2501" s="1">
        <v>42472</v>
      </c>
      <c r="AX2501">
        <v>0.39800000000000002</v>
      </c>
      <c r="AY2501">
        <f t="shared" si="820"/>
        <v>3.98E-3</v>
      </c>
      <c r="BA2501" s="1">
        <v>42520</v>
      </c>
      <c r="BB2501">
        <v>0.85099999999999998</v>
      </c>
      <c r="BC2501">
        <f t="shared" si="821"/>
        <v>8.5100000000000002E-3</v>
      </c>
      <c r="BE2501" s="1">
        <v>42520</v>
      </c>
      <c r="BF2501">
        <v>0.99199999999999999</v>
      </c>
      <c r="BG2501">
        <f t="shared" si="822"/>
        <v>9.92E-3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3">
        <f t="shared" ca="1" si="823"/>
        <v>49313</v>
      </c>
      <c r="B2502" s="20">
        <f t="shared" ca="1" si="812"/>
        <v>0</v>
      </c>
      <c r="C2502">
        <f t="shared" ca="1" si="825"/>
        <v>0</v>
      </c>
      <c r="D2502">
        <f t="shared" ca="1" si="815"/>
        <v>-9.1861111111111118</v>
      </c>
      <c r="E2502">
        <f t="shared" ca="1" si="816"/>
        <v>1.7859639999999999</v>
      </c>
      <c r="J2502">
        <f t="shared" ca="1" si="817"/>
        <v>127.79444444444445</v>
      </c>
      <c r="K2502">
        <f t="shared" ca="1" si="813"/>
        <v>1.7859639999999999</v>
      </c>
      <c r="P2502">
        <f t="shared" ca="1" si="818"/>
        <v>127.79444444444445</v>
      </c>
      <c r="Q2502">
        <f t="shared" ca="1" si="814"/>
        <v>1.7859639999999999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9"/>
      <c r="AH2502" s="27"/>
      <c r="AS2502" s="1">
        <v>42468</v>
      </c>
      <c r="AT2502">
        <v>0.36299999999999999</v>
      </c>
      <c r="AU2502">
        <f t="shared" si="819"/>
        <v>3.63E-3</v>
      </c>
      <c r="AW2502" s="1">
        <v>42471</v>
      </c>
      <c r="AX2502">
        <v>0.39500000000000002</v>
      </c>
      <c r="AY2502">
        <f t="shared" si="820"/>
        <v>3.9500000000000004E-3</v>
      </c>
      <c r="BA2502" s="1">
        <v>42517</v>
      </c>
      <c r="BB2502">
        <v>0.85</v>
      </c>
      <c r="BC2502">
        <f t="shared" si="821"/>
        <v>8.5000000000000006E-3</v>
      </c>
      <c r="BE2502" s="1">
        <v>42517</v>
      </c>
      <c r="BF2502">
        <v>0.99399999999999999</v>
      </c>
      <c r="BG2502">
        <f t="shared" si="822"/>
        <v>9.9399999999999992E-3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3">
        <f t="shared" ca="1" si="823"/>
        <v>49314</v>
      </c>
      <c r="B2503" s="20">
        <f t="shared" ca="1" si="812"/>
        <v>0</v>
      </c>
      <c r="C2503">
        <f t="shared" ca="1" si="825"/>
        <v>0</v>
      </c>
      <c r="D2503">
        <f t="shared" ca="1" si="815"/>
        <v>-9.1888888888888882</v>
      </c>
      <c r="E2503">
        <f t="shared" ca="1" si="816"/>
        <v>1.7859639999999999</v>
      </c>
      <c r="J2503">
        <f t="shared" ca="1" si="817"/>
        <v>127.79444444444445</v>
      </c>
      <c r="K2503">
        <f t="shared" ca="1" si="813"/>
        <v>1.7859639999999999</v>
      </c>
      <c r="P2503">
        <f t="shared" ca="1" si="818"/>
        <v>127.79444444444445</v>
      </c>
      <c r="Q2503">
        <f t="shared" ca="1" si="814"/>
        <v>1.7859639999999999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9"/>
      <c r="AH2503" s="27"/>
      <c r="AS2503" s="1">
        <v>42467</v>
      </c>
      <c r="AT2503">
        <v>0.374</v>
      </c>
      <c r="AU2503">
        <f t="shared" si="819"/>
        <v>3.7399999999999998E-3</v>
      </c>
      <c r="AW2503" s="1">
        <v>42468</v>
      </c>
      <c r="AX2503">
        <v>0.39600000000000002</v>
      </c>
      <c r="AY2503">
        <f t="shared" si="820"/>
        <v>3.96E-3</v>
      </c>
      <c r="BA2503" s="1">
        <v>42516</v>
      </c>
      <c r="BB2503">
        <v>0.83</v>
      </c>
      <c r="BC2503">
        <f t="shared" si="821"/>
        <v>8.3000000000000001E-3</v>
      </c>
      <c r="BE2503" s="1">
        <v>42516</v>
      </c>
      <c r="BF2503">
        <v>0.99280000000000002</v>
      </c>
      <c r="BG2503">
        <f t="shared" si="822"/>
        <v>9.9279999999999993E-3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3">
        <f t="shared" ca="1" si="823"/>
        <v>49317</v>
      </c>
      <c r="B2504" s="20">
        <f t="shared" ca="1" si="812"/>
        <v>0</v>
      </c>
      <c r="C2504">
        <f t="shared" ca="1" si="825"/>
        <v>0</v>
      </c>
      <c r="D2504">
        <f t="shared" ca="1" si="815"/>
        <v>-9.1972222222222229</v>
      </c>
      <c r="E2504">
        <f t="shared" ca="1" si="816"/>
        <v>1.7859639999999999</v>
      </c>
      <c r="J2504">
        <f t="shared" ca="1" si="817"/>
        <v>127.79444444444445</v>
      </c>
      <c r="K2504">
        <f t="shared" ca="1" si="813"/>
        <v>1.7859639999999999</v>
      </c>
      <c r="P2504">
        <f t="shared" ca="1" si="818"/>
        <v>127.79444444444445</v>
      </c>
      <c r="Q2504">
        <f t="shared" ca="1" si="814"/>
        <v>1.7859639999999999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9"/>
      <c r="AH2504" s="27"/>
      <c r="AS2504" s="1">
        <v>42466</v>
      </c>
      <c r="AT2504">
        <v>0.377</v>
      </c>
      <c r="AU2504">
        <f t="shared" si="819"/>
        <v>3.7699999999999999E-3</v>
      </c>
      <c r="AW2504" s="1">
        <v>42467</v>
      </c>
      <c r="AX2504">
        <v>0.40300000000000002</v>
      </c>
      <c r="AY2504">
        <f t="shared" si="820"/>
        <v>4.0300000000000006E-3</v>
      </c>
      <c r="BA2504" s="1">
        <v>42515</v>
      </c>
      <c r="BB2504">
        <v>0.84899999999999998</v>
      </c>
      <c r="BC2504">
        <f t="shared" si="821"/>
        <v>8.4899999999999993E-3</v>
      </c>
      <c r="BE2504" s="1">
        <v>42515</v>
      </c>
      <c r="BF2504">
        <v>1.0339</v>
      </c>
      <c r="BG2504">
        <f t="shared" si="822"/>
        <v>1.0339000000000001E-2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3">
        <f t="shared" ca="1" si="823"/>
        <v>49318</v>
      </c>
      <c r="B2505" s="20">
        <f t="shared" ca="1" si="812"/>
        <v>0</v>
      </c>
      <c r="C2505">
        <f t="shared" ca="1" si="825"/>
        <v>0</v>
      </c>
      <c r="D2505">
        <f t="shared" ca="1" si="815"/>
        <v>-9.1999999999999993</v>
      </c>
      <c r="E2505">
        <f t="shared" ca="1" si="816"/>
        <v>1.7859639999999999</v>
      </c>
      <c r="J2505">
        <f t="shared" ca="1" si="817"/>
        <v>127.79444444444445</v>
      </c>
      <c r="K2505">
        <f t="shared" ca="1" si="813"/>
        <v>1.7859639999999999</v>
      </c>
      <c r="P2505">
        <f t="shared" ca="1" si="818"/>
        <v>127.79444444444445</v>
      </c>
      <c r="Q2505">
        <f t="shared" ca="1" si="814"/>
        <v>1.7859639999999999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9"/>
      <c r="AH2505" s="27"/>
      <c r="AS2505" s="1">
        <v>42465</v>
      </c>
      <c r="AT2505">
        <v>0.375</v>
      </c>
      <c r="AU2505">
        <f t="shared" si="819"/>
        <v>3.7499999999999999E-3</v>
      </c>
      <c r="AW2505" s="1">
        <v>42466</v>
      </c>
      <c r="AX2505">
        <v>0.40300000000000002</v>
      </c>
      <c r="AY2505">
        <f t="shared" si="820"/>
        <v>4.0300000000000006E-3</v>
      </c>
      <c r="BA2505" s="1">
        <v>42514</v>
      </c>
      <c r="BB2505">
        <v>0.85799999999999998</v>
      </c>
      <c r="BC2505">
        <f t="shared" si="821"/>
        <v>8.5799999999999991E-3</v>
      </c>
      <c r="BE2505" s="1">
        <v>42514</v>
      </c>
      <c r="BF2505">
        <v>1.0373000000000001</v>
      </c>
      <c r="BG2505">
        <f t="shared" si="822"/>
        <v>1.0373E-2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3">
        <f t="shared" ca="1" si="823"/>
        <v>49319</v>
      </c>
      <c r="B2506" s="20">
        <f t="shared" ca="1" si="812"/>
        <v>0</v>
      </c>
      <c r="C2506">
        <f t="shared" ca="1" si="825"/>
        <v>0</v>
      </c>
      <c r="D2506">
        <f t="shared" ca="1" si="815"/>
        <v>-9.2027777777777775</v>
      </c>
      <c r="E2506">
        <f t="shared" ca="1" si="816"/>
        <v>1.7859639999999999</v>
      </c>
      <c r="J2506">
        <f t="shared" ca="1" si="817"/>
        <v>127.79444444444445</v>
      </c>
      <c r="K2506">
        <f t="shared" ca="1" si="813"/>
        <v>1.7859639999999999</v>
      </c>
      <c r="P2506">
        <f t="shared" ca="1" si="818"/>
        <v>127.79444444444445</v>
      </c>
      <c r="Q2506">
        <f t="shared" ca="1" si="814"/>
        <v>1.7859639999999999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9"/>
      <c r="AH2506" s="27"/>
      <c r="AS2506" s="1">
        <v>42464</v>
      </c>
      <c r="AT2506">
        <v>0.37</v>
      </c>
      <c r="AU2506">
        <f t="shared" si="819"/>
        <v>3.7000000000000002E-3</v>
      </c>
      <c r="AW2506" s="1">
        <v>42465</v>
      </c>
      <c r="AX2506">
        <v>0.39600000000000002</v>
      </c>
      <c r="AY2506">
        <f t="shared" si="820"/>
        <v>3.96E-3</v>
      </c>
      <c r="BA2506" s="1">
        <v>42513</v>
      </c>
      <c r="BB2506">
        <v>0.83979999999999999</v>
      </c>
      <c r="BC2506">
        <f t="shared" si="821"/>
        <v>8.3979999999999992E-3</v>
      </c>
      <c r="BE2506" s="1">
        <v>42513</v>
      </c>
      <c r="BF2506">
        <v>1.0148999999999999</v>
      </c>
      <c r="BG2506">
        <f t="shared" si="822"/>
        <v>1.0148999999999998E-2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3">
        <f t="shared" ca="1" si="823"/>
        <v>49320</v>
      </c>
      <c r="B2507" s="20">
        <f t="shared" ref="B2507:B2570" ca="1" si="829">IFERROR(VLOOKUP(A2507,$BN$11:$BO$19999,2,FALSE),B2506)</f>
        <v>0</v>
      </c>
      <c r="C2507">
        <f t="shared" ca="1" si="825"/>
        <v>0</v>
      </c>
      <c r="D2507">
        <f t="shared" ca="1" si="815"/>
        <v>-9.2055555555555557</v>
      </c>
      <c r="E2507">
        <f t="shared" ca="1" si="816"/>
        <v>1.7859639999999999</v>
      </c>
      <c r="J2507">
        <f t="shared" ca="1" si="817"/>
        <v>127.79444444444445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1.7859639999999999</v>
      </c>
      <c r="P2507">
        <f t="shared" ca="1" si="818"/>
        <v>127.79444444444445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1.7859639999999999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9"/>
      <c r="AH2507" s="27"/>
      <c r="AS2507" s="1">
        <v>42461</v>
      </c>
      <c r="AT2507">
        <v>0.36799999999999999</v>
      </c>
      <c r="AU2507">
        <f t="shared" si="819"/>
        <v>3.6800000000000001E-3</v>
      </c>
      <c r="AW2507" s="1">
        <v>42464</v>
      </c>
      <c r="AX2507">
        <v>0.41799999999999998</v>
      </c>
      <c r="AY2507">
        <f t="shared" si="820"/>
        <v>4.1799999999999997E-3</v>
      </c>
      <c r="BA2507" s="1">
        <v>42510</v>
      </c>
      <c r="BB2507">
        <v>0.83599999999999997</v>
      </c>
      <c r="BC2507">
        <f t="shared" si="821"/>
        <v>8.3599999999999994E-3</v>
      </c>
      <c r="BE2507" s="1">
        <v>42510</v>
      </c>
      <c r="BF2507">
        <v>0.99539999999999995</v>
      </c>
      <c r="BG2507">
        <f t="shared" si="822"/>
        <v>9.9539999999999993E-3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3">
        <f t="shared" ca="1" si="823"/>
        <v>49321</v>
      </c>
      <c r="B2508" s="20">
        <f t="shared" ca="1" si="829"/>
        <v>0</v>
      </c>
      <c r="C2508">
        <f t="shared" ca="1" si="825"/>
        <v>0</v>
      </c>
      <c r="D2508">
        <f t="shared" ref="D2508:D2571" ca="1" si="832">($B$7-A2508)/360</f>
        <v>-9.2083333333333339</v>
      </c>
      <c r="E2508">
        <f t="shared" ref="E2508:E2571" ca="1" si="833">IFERROR(IF(D2508&lt;0.25,VLOOKUP(A2508,$AS$11:$AU$5325,3,FALSE),IF(AND(D2508&gt;=0.25,D2508&lt;0.5),VLOOKUP(A2508,$AW$11:$AY$5325,3,FALSE),IF(AND(D2508&gt;=0.5,D2508&lt;1),VLOOKUP(A2508,$BA$11:$BC$5325,3,FALSE),VLOOKUP(A2508,$BE$11:$BG$5010,3,FALSE)))),E2507)</f>
        <v>1.7859639999999999</v>
      </c>
      <c r="J2508">
        <f t="shared" ref="J2508:J2571" ca="1" si="834">($H$7-G2508)/360</f>
        <v>127.79444444444445</v>
      </c>
      <c r="K2508">
        <f t="shared" ca="1" si="830"/>
        <v>1.7859639999999999</v>
      </c>
      <c r="P2508">
        <f t="shared" ref="P2508:P2571" ca="1" si="835">($N$7-M2508)/360</f>
        <v>127.79444444444445</v>
      </c>
      <c r="Q2508">
        <f t="shared" ca="1" si="831"/>
        <v>1.7859639999999999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9"/>
      <c r="AH2508" s="27"/>
      <c r="AS2508" s="1">
        <v>42460</v>
      </c>
      <c r="AT2508">
        <v>0.371</v>
      </c>
      <c r="AU2508">
        <f t="shared" ref="AU2508:AU2571" si="836">AT2508/100</f>
        <v>3.7099999999999998E-3</v>
      </c>
      <c r="AW2508" s="1">
        <v>42461</v>
      </c>
      <c r="AX2508">
        <v>0.42599999999999999</v>
      </c>
      <c r="AY2508">
        <f t="shared" ref="AY2508:AY2571" si="837">AX2508/100</f>
        <v>4.2599999999999999E-3</v>
      </c>
      <c r="BA2508" s="1">
        <v>42509</v>
      </c>
      <c r="BB2508">
        <v>0.83199999999999996</v>
      </c>
      <c r="BC2508">
        <f t="shared" ref="BC2508:BC2571" si="838">BB2508/100</f>
        <v>8.3199999999999993E-3</v>
      </c>
      <c r="BE2508" s="1">
        <v>42509</v>
      </c>
      <c r="BF2508">
        <v>0.998</v>
      </c>
      <c r="BG2508">
        <f t="shared" ref="BG2508:BG2571" si="839">BF2508/100</f>
        <v>9.9799999999999993E-3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3">
        <f t="shared" ref="A2509:A2572" ca="1" si="840">WORKDAY(A2508,1)</f>
        <v>49324</v>
      </c>
      <c r="B2509" s="20">
        <f t="shared" ca="1" si="829"/>
        <v>0</v>
      </c>
      <c r="C2509">
        <f t="shared" ca="1" si="825"/>
        <v>0</v>
      </c>
      <c r="D2509">
        <f t="shared" ca="1" si="832"/>
        <v>-9.2166666666666668</v>
      </c>
      <c r="E2509">
        <f t="shared" ca="1" si="833"/>
        <v>1.7859639999999999</v>
      </c>
      <c r="J2509">
        <f t="shared" ca="1" si="834"/>
        <v>127.79444444444445</v>
      </c>
      <c r="K2509">
        <f t="shared" ca="1" si="830"/>
        <v>1.7859639999999999</v>
      </c>
      <c r="P2509">
        <f t="shared" ca="1" si="835"/>
        <v>127.79444444444445</v>
      </c>
      <c r="Q2509">
        <f t="shared" ca="1" si="831"/>
        <v>1.7859639999999999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9"/>
      <c r="AH2509" s="27"/>
      <c r="AS2509" s="1">
        <v>42459</v>
      </c>
      <c r="AT2509">
        <v>0.36699999999999999</v>
      </c>
      <c r="AU2509">
        <f t="shared" si="836"/>
        <v>3.6700000000000001E-3</v>
      </c>
      <c r="AW2509" s="1">
        <v>42460</v>
      </c>
      <c r="AX2509">
        <v>0.40799999999999997</v>
      </c>
      <c r="AY2509">
        <f t="shared" si="837"/>
        <v>4.0799999999999994E-3</v>
      </c>
      <c r="BA2509" s="1">
        <v>42508</v>
      </c>
      <c r="BB2509">
        <v>0.80700000000000005</v>
      </c>
      <c r="BC2509">
        <f t="shared" si="838"/>
        <v>8.0700000000000008E-3</v>
      </c>
      <c r="BE2509" s="1">
        <v>42508</v>
      </c>
      <c r="BF2509">
        <v>0.99260000000000004</v>
      </c>
      <c r="BG2509">
        <f t="shared" si="839"/>
        <v>9.9260000000000008E-3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3">
        <f t="shared" ca="1" si="840"/>
        <v>49325</v>
      </c>
      <c r="B2510" s="20">
        <f t="shared" ca="1" si="829"/>
        <v>0</v>
      </c>
      <c r="C2510">
        <f t="shared" ca="1" si="825"/>
        <v>0</v>
      </c>
      <c r="D2510">
        <f t="shared" ca="1" si="832"/>
        <v>-9.219444444444445</v>
      </c>
      <c r="E2510">
        <f t="shared" ca="1" si="833"/>
        <v>1.7859639999999999</v>
      </c>
      <c r="J2510">
        <f t="shared" ca="1" si="834"/>
        <v>127.79444444444445</v>
      </c>
      <c r="K2510">
        <f t="shared" ca="1" si="830"/>
        <v>1.7859639999999999</v>
      </c>
      <c r="P2510">
        <f t="shared" ca="1" si="835"/>
        <v>127.79444444444445</v>
      </c>
      <c r="Q2510">
        <f t="shared" ca="1" si="831"/>
        <v>1.7859639999999999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9"/>
      <c r="AH2510" s="27"/>
      <c r="AS2510" s="1">
        <v>42458</v>
      </c>
      <c r="AT2510">
        <v>0.38100000000000001</v>
      </c>
      <c r="AU2510">
        <f t="shared" si="836"/>
        <v>3.81E-3</v>
      </c>
      <c r="AW2510" s="1">
        <v>42459</v>
      </c>
      <c r="AX2510">
        <v>0.41</v>
      </c>
      <c r="AY2510">
        <f t="shared" si="837"/>
        <v>4.0999999999999995E-3</v>
      </c>
      <c r="BA2510" s="1">
        <v>42507</v>
      </c>
      <c r="BB2510">
        <v>0.77200000000000002</v>
      </c>
      <c r="BC2510">
        <f t="shared" si="838"/>
        <v>7.7200000000000003E-3</v>
      </c>
      <c r="BE2510" s="1">
        <v>42507</v>
      </c>
      <c r="BF2510">
        <v>0.91600000000000004</v>
      </c>
      <c r="BG2510">
        <f t="shared" si="839"/>
        <v>9.1599999999999997E-3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3">
        <f t="shared" ca="1" si="840"/>
        <v>49326</v>
      </c>
      <c r="B2511" s="20">
        <f t="shared" ca="1" si="829"/>
        <v>0</v>
      </c>
      <c r="C2511">
        <f t="shared" ca="1" si="825"/>
        <v>0</v>
      </c>
      <c r="D2511">
        <f t="shared" ca="1" si="832"/>
        <v>-9.2222222222222214</v>
      </c>
      <c r="E2511">
        <f t="shared" ca="1" si="833"/>
        <v>1.7859639999999999</v>
      </c>
      <c r="J2511">
        <f t="shared" ca="1" si="834"/>
        <v>127.79444444444445</v>
      </c>
      <c r="K2511">
        <f t="shared" ca="1" si="830"/>
        <v>1.7859639999999999</v>
      </c>
      <c r="P2511">
        <f t="shared" ca="1" si="835"/>
        <v>127.79444444444445</v>
      </c>
      <c r="Q2511">
        <f t="shared" ca="1" si="831"/>
        <v>1.7859639999999999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9"/>
      <c r="AH2511" s="27"/>
      <c r="AS2511" s="1">
        <v>42457</v>
      </c>
      <c r="AT2511">
        <v>0.38600000000000001</v>
      </c>
      <c r="AU2511">
        <f t="shared" si="836"/>
        <v>3.8600000000000001E-3</v>
      </c>
      <c r="AW2511" s="1">
        <v>42458</v>
      </c>
      <c r="AX2511">
        <v>0.42699999999999999</v>
      </c>
      <c r="AY2511">
        <f t="shared" si="837"/>
        <v>4.2699999999999995E-3</v>
      </c>
      <c r="BA2511" s="1">
        <v>42506</v>
      </c>
      <c r="BB2511">
        <v>0.75600000000000001</v>
      </c>
      <c r="BC2511">
        <f t="shared" si="838"/>
        <v>7.5599999999999999E-3</v>
      </c>
      <c r="BE2511" s="1">
        <v>42506</v>
      </c>
      <c r="BF2511">
        <v>0.88400000000000001</v>
      </c>
      <c r="BG2511">
        <f t="shared" si="839"/>
        <v>8.8400000000000006E-3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3">
        <f t="shared" ca="1" si="840"/>
        <v>49327</v>
      </c>
      <c r="B2512" s="20">
        <f t="shared" ca="1" si="829"/>
        <v>0</v>
      </c>
      <c r="C2512">
        <f t="shared" ca="1" si="825"/>
        <v>0</v>
      </c>
      <c r="D2512">
        <f t="shared" ca="1" si="832"/>
        <v>-9.2249999999999996</v>
      </c>
      <c r="E2512">
        <f t="shared" ca="1" si="833"/>
        <v>1.7859639999999999</v>
      </c>
      <c r="J2512">
        <f t="shared" ca="1" si="834"/>
        <v>127.79444444444445</v>
      </c>
      <c r="K2512">
        <f t="shared" ca="1" si="830"/>
        <v>1.7859639999999999</v>
      </c>
      <c r="P2512">
        <f t="shared" ca="1" si="835"/>
        <v>127.79444444444445</v>
      </c>
      <c r="Q2512">
        <f t="shared" ca="1" si="831"/>
        <v>1.7859639999999999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9"/>
      <c r="AH2512" s="27"/>
      <c r="AS2512" s="1">
        <v>42453</v>
      </c>
      <c r="AT2512">
        <v>0.39300000000000002</v>
      </c>
      <c r="AU2512">
        <f t="shared" si="836"/>
        <v>3.9300000000000003E-3</v>
      </c>
      <c r="AW2512" s="1">
        <v>42457</v>
      </c>
      <c r="AX2512">
        <v>0.439</v>
      </c>
      <c r="AY2512">
        <f t="shared" si="837"/>
        <v>4.3899999999999998E-3</v>
      </c>
      <c r="BA2512" s="1">
        <v>42503</v>
      </c>
      <c r="BB2512">
        <v>0.73799999999999999</v>
      </c>
      <c r="BC2512">
        <f t="shared" si="838"/>
        <v>7.3800000000000003E-3</v>
      </c>
      <c r="BE2512" s="1">
        <v>42503</v>
      </c>
      <c r="BF2512">
        <v>0.86880000000000002</v>
      </c>
      <c r="BG2512">
        <f t="shared" si="839"/>
        <v>8.6879999999999995E-3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3">
        <f t="shared" ca="1" si="840"/>
        <v>49328</v>
      </c>
      <c r="B2513" s="20">
        <f t="shared" ca="1" si="829"/>
        <v>0</v>
      </c>
      <c r="C2513">
        <f t="shared" ca="1" si="825"/>
        <v>0</v>
      </c>
      <c r="D2513">
        <f t="shared" ca="1" si="832"/>
        <v>-9.2277777777777779</v>
      </c>
      <c r="E2513">
        <f t="shared" ca="1" si="833"/>
        <v>1.7859639999999999</v>
      </c>
      <c r="J2513">
        <f t="shared" ca="1" si="834"/>
        <v>127.79444444444445</v>
      </c>
      <c r="K2513">
        <f t="shared" ca="1" si="830"/>
        <v>1.7859639999999999</v>
      </c>
      <c r="P2513">
        <f t="shared" ca="1" si="835"/>
        <v>127.79444444444445</v>
      </c>
      <c r="Q2513">
        <f t="shared" ca="1" si="831"/>
        <v>1.7859639999999999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9"/>
      <c r="AH2513" s="27"/>
      <c r="AS2513" s="1">
        <v>42452</v>
      </c>
      <c r="AT2513">
        <v>0.39100000000000001</v>
      </c>
      <c r="AU2513">
        <f t="shared" si="836"/>
        <v>3.9100000000000003E-3</v>
      </c>
      <c r="AW2513" s="1">
        <v>42453</v>
      </c>
      <c r="AX2513">
        <v>0.44</v>
      </c>
      <c r="AY2513">
        <f t="shared" si="837"/>
        <v>4.4000000000000003E-3</v>
      </c>
      <c r="BA2513" s="1">
        <v>42502</v>
      </c>
      <c r="BB2513">
        <v>0.73799999999999999</v>
      </c>
      <c r="BC2513">
        <f t="shared" si="838"/>
        <v>7.3800000000000003E-3</v>
      </c>
      <c r="BE2513" s="1">
        <v>42502</v>
      </c>
      <c r="BF2513">
        <v>0.87580000000000002</v>
      </c>
      <c r="BG2513">
        <f t="shared" si="839"/>
        <v>8.7580000000000002E-3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3">
        <f t="shared" ca="1" si="840"/>
        <v>49331</v>
      </c>
      <c r="B2514" s="20">
        <f t="shared" ca="1" si="829"/>
        <v>0</v>
      </c>
      <c r="C2514">
        <f t="shared" ca="1" si="825"/>
        <v>0</v>
      </c>
      <c r="D2514">
        <f t="shared" ca="1" si="832"/>
        <v>-9.2361111111111107</v>
      </c>
      <c r="E2514">
        <f t="shared" ca="1" si="833"/>
        <v>1.7859639999999999</v>
      </c>
      <c r="J2514">
        <f t="shared" ca="1" si="834"/>
        <v>127.79444444444445</v>
      </c>
      <c r="K2514">
        <f t="shared" ca="1" si="830"/>
        <v>1.7859639999999999</v>
      </c>
      <c r="P2514">
        <f t="shared" ca="1" si="835"/>
        <v>127.79444444444445</v>
      </c>
      <c r="Q2514">
        <f t="shared" ca="1" si="831"/>
        <v>1.7859639999999999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9"/>
      <c r="AH2514" s="27"/>
      <c r="AS2514" s="1">
        <v>42451</v>
      </c>
      <c r="AT2514">
        <v>0.39300000000000002</v>
      </c>
      <c r="AU2514">
        <f t="shared" si="836"/>
        <v>3.9300000000000003E-3</v>
      </c>
      <c r="AW2514" s="1">
        <v>42452</v>
      </c>
      <c r="AX2514">
        <v>0.44700000000000001</v>
      </c>
      <c r="AY2514">
        <f t="shared" si="837"/>
        <v>4.47E-3</v>
      </c>
      <c r="BA2514" s="1">
        <v>42501</v>
      </c>
      <c r="BB2514">
        <v>0.72399999999999998</v>
      </c>
      <c r="BC2514">
        <f t="shared" si="838"/>
        <v>7.2399999999999999E-3</v>
      </c>
      <c r="BE2514" s="1">
        <v>42501</v>
      </c>
      <c r="BF2514">
        <v>0.85199999999999998</v>
      </c>
      <c r="BG2514">
        <f t="shared" si="839"/>
        <v>8.5199999999999998E-3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3">
        <f t="shared" ca="1" si="840"/>
        <v>49332</v>
      </c>
      <c r="B2515" s="20">
        <f t="shared" ca="1" si="829"/>
        <v>0</v>
      </c>
      <c r="C2515">
        <f t="shared" ca="1" si="825"/>
        <v>0</v>
      </c>
      <c r="D2515">
        <f t="shared" ca="1" si="832"/>
        <v>-9.2388888888888889</v>
      </c>
      <c r="E2515">
        <f t="shared" ca="1" si="833"/>
        <v>1.7859639999999999</v>
      </c>
      <c r="J2515">
        <f t="shared" ca="1" si="834"/>
        <v>127.79444444444445</v>
      </c>
      <c r="K2515">
        <f t="shared" ca="1" si="830"/>
        <v>1.7859639999999999</v>
      </c>
      <c r="P2515">
        <f t="shared" ca="1" si="835"/>
        <v>127.79444444444445</v>
      </c>
      <c r="Q2515">
        <f t="shared" ca="1" si="831"/>
        <v>1.7859639999999999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9"/>
      <c r="AH2515" s="27"/>
      <c r="AS2515" s="1">
        <v>42450</v>
      </c>
      <c r="AT2515">
        <v>0.379</v>
      </c>
      <c r="AU2515">
        <f t="shared" si="836"/>
        <v>3.79E-3</v>
      </c>
      <c r="AW2515" s="1">
        <v>42451</v>
      </c>
      <c r="AX2515">
        <v>0.45100000000000001</v>
      </c>
      <c r="AY2515">
        <f t="shared" si="837"/>
        <v>4.5100000000000001E-3</v>
      </c>
      <c r="BA2515" s="1">
        <v>42500</v>
      </c>
      <c r="BB2515">
        <v>0.72299999999999998</v>
      </c>
      <c r="BC2515">
        <f t="shared" si="838"/>
        <v>7.2299999999999994E-3</v>
      </c>
      <c r="BE2515" s="1">
        <v>42500</v>
      </c>
      <c r="BF2515">
        <v>0.84660000000000002</v>
      </c>
      <c r="BG2515">
        <f t="shared" si="839"/>
        <v>8.4659999999999996E-3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3">
        <f t="shared" ca="1" si="840"/>
        <v>49333</v>
      </c>
      <c r="B2516" s="20">
        <f t="shared" ca="1" si="829"/>
        <v>0</v>
      </c>
      <c r="C2516">
        <f t="shared" ca="1" si="825"/>
        <v>0</v>
      </c>
      <c r="D2516">
        <f t="shared" ca="1" si="832"/>
        <v>-9.2416666666666671</v>
      </c>
      <c r="E2516">
        <f t="shared" ca="1" si="833"/>
        <v>1.7859639999999999</v>
      </c>
      <c r="J2516">
        <f t="shared" ca="1" si="834"/>
        <v>127.79444444444445</v>
      </c>
      <c r="K2516">
        <f t="shared" ca="1" si="830"/>
        <v>1.7859639999999999</v>
      </c>
      <c r="P2516">
        <f t="shared" ca="1" si="835"/>
        <v>127.79444444444445</v>
      </c>
      <c r="Q2516">
        <f t="shared" ca="1" si="831"/>
        <v>1.7859639999999999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9"/>
      <c r="AH2516" s="27"/>
      <c r="AS2516" s="1">
        <v>42447</v>
      </c>
      <c r="AT2516">
        <v>0.38100000000000001</v>
      </c>
      <c r="AU2516">
        <f t="shared" si="836"/>
        <v>3.81E-3</v>
      </c>
      <c r="AW2516" s="1">
        <v>42450</v>
      </c>
      <c r="AX2516">
        <v>0.441</v>
      </c>
      <c r="AY2516">
        <f t="shared" si="837"/>
        <v>4.4099999999999999E-3</v>
      </c>
      <c r="BA2516" s="1">
        <v>42499</v>
      </c>
      <c r="BB2516">
        <v>0.71199999999999997</v>
      </c>
      <c r="BC2516">
        <f t="shared" si="838"/>
        <v>7.1199999999999996E-3</v>
      </c>
      <c r="BE2516" s="1">
        <v>42499</v>
      </c>
      <c r="BF2516">
        <v>0.83320000000000005</v>
      </c>
      <c r="BG2516">
        <f t="shared" si="839"/>
        <v>8.3320000000000009E-3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3">
        <f t="shared" ca="1" si="840"/>
        <v>49334</v>
      </c>
      <c r="B2517" s="20">
        <f t="shared" ca="1" si="829"/>
        <v>0</v>
      </c>
      <c r="C2517">
        <f t="shared" ca="1" si="825"/>
        <v>0</v>
      </c>
      <c r="D2517">
        <f t="shared" ca="1" si="832"/>
        <v>-9.2444444444444436</v>
      </c>
      <c r="E2517">
        <f t="shared" ca="1" si="833"/>
        <v>1.7859639999999999</v>
      </c>
      <c r="J2517">
        <f t="shared" ca="1" si="834"/>
        <v>127.79444444444445</v>
      </c>
      <c r="K2517">
        <f t="shared" ca="1" si="830"/>
        <v>1.7859639999999999</v>
      </c>
      <c r="P2517">
        <f t="shared" ca="1" si="835"/>
        <v>127.79444444444445</v>
      </c>
      <c r="Q2517">
        <f t="shared" ca="1" si="831"/>
        <v>1.7859639999999999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9"/>
      <c r="AH2517" s="27"/>
      <c r="AS2517" s="1">
        <v>42446</v>
      </c>
      <c r="AT2517">
        <v>0.372</v>
      </c>
      <c r="AU2517">
        <f t="shared" si="836"/>
        <v>3.7199999999999998E-3</v>
      </c>
      <c r="AW2517" s="1">
        <v>42447</v>
      </c>
      <c r="AX2517">
        <v>0.42499999999999999</v>
      </c>
      <c r="AY2517">
        <f t="shared" si="837"/>
        <v>4.2500000000000003E-3</v>
      </c>
      <c r="BA2517" s="1">
        <v>42496</v>
      </c>
      <c r="BB2517">
        <v>0.72399999999999998</v>
      </c>
      <c r="BC2517">
        <f t="shared" si="838"/>
        <v>7.2399999999999999E-3</v>
      </c>
      <c r="BE2517" s="1">
        <v>42496</v>
      </c>
      <c r="BF2517">
        <v>0.83899999999999997</v>
      </c>
      <c r="BG2517">
        <f t="shared" si="839"/>
        <v>8.3899999999999999E-3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3">
        <f t="shared" ca="1" si="840"/>
        <v>49335</v>
      </c>
      <c r="B2518" s="20">
        <f t="shared" ca="1" si="829"/>
        <v>0</v>
      </c>
      <c r="C2518">
        <f t="shared" ca="1" si="825"/>
        <v>0</v>
      </c>
      <c r="D2518">
        <f t="shared" ca="1" si="832"/>
        <v>-9.2472222222222218</v>
      </c>
      <c r="E2518">
        <f t="shared" ca="1" si="833"/>
        <v>1.7859639999999999</v>
      </c>
      <c r="J2518">
        <f t="shared" ca="1" si="834"/>
        <v>127.79444444444445</v>
      </c>
      <c r="K2518">
        <f t="shared" ca="1" si="830"/>
        <v>1.7859639999999999</v>
      </c>
      <c r="P2518">
        <f t="shared" ca="1" si="835"/>
        <v>127.79444444444445</v>
      </c>
      <c r="Q2518">
        <f t="shared" ca="1" si="831"/>
        <v>1.7859639999999999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9"/>
      <c r="AH2518" s="27"/>
      <c r="AS2518" s="1">
        <v>42445</v>
      </c>
      <c r="AT2518">
        <v>0.42199999999999999</v>
      </c>
      <c r="AU2518">
        <f t="shared" si="836"/>
        <v>4.2199999999999998E-3</v>
      </c>
      <c r="AW2518" s="1">
        <v>42446</v>
      </c>
      <c r="AX2518">
        <v>0.42099999999999999</v>
      </c>
      <c r="AY2518">
        <f t="shared" si="837"/>
        <v>4.2100000000000002E-3</v>
      </c>
      <c r="BA2518" s="1">
        <v>42495</v>
      </c>
      <c r="BB2518">
        <v>0.72699999999999998</v>
      </c>
      <c r="BC2518">
        <f t="shared" si="838"/>
        <v>7.2699999999999996E-3</v>
      </c>
      <c r="BE2518" s="1">
        <v>42495</v>
      </c>
      <c r="BF2518">
        <v>0.8478</v>
      </c>
      <c r="BG2518">
        <f t="shared" si="839"/>
        <v>8.4779999999999994E-3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3">
        <f t="shared" ca="1" si="840"/>
        <v>49338</v>
      </c>
      <c r="B2519" s="20">
        <f t="shared" ca="1" si="829"/>
        <v>0</v>
      </c>
      <c r="C2519">
        <f t="shared" ca="1" si="825"/>
        <v>0</v>
      </c>
      <c r="D2519">
        <f t="shared" ca="1" si="832"/>
        <v>-9.2555555555555564</v>
      </c>
      <c r="E2519">
        <f t="shared" ca="1" si="833"/>
        <v>1.7859639999999999</v>
      </c>
      <c r="J2519">
        <f t="shared" ca="1" si="834"/>
        <v>127.79444444444445</v>
      </c>
      <c r="K2519">
        <f t="shared" ca="1" si="830"/>
        <v>1.7859639999999999</v>
      </c>
      <c r="P2519">
        <f t="shared" ca="1" si="835"/>
        <v>127.79444444444445</v>
      </c>
      <c r="Q2519">
        <f t="shared" ca="1" si="831"/>
        <v>1.7859639999999999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9"/>
      <c r="AH2519" s="27"/>
      <c r="AS2519" s="1">
        <v>42444</v>
      </c>
      <c r="AT2519">
        <v>0.4</v>
      </c>
      <c r="AU2519">
        <f t="shared" si="836"/>
        <v>4.0000000000000001E-3</v>
      </c>
      <c r="AW2519" s="1">
        <v>42445</v>
      </c>
      <c r="AX2519">
        <v>0.47699999999999998</v>
      </c>
      <c r="AY2519">
        <f t="shared" si="837"/>
        <v>4.7699999999999999E-3</v>
      </c>
      <c r="BA2519" s="1">
        <v>42494</v>
      </c>
      <c r="BB2519">
        <v>0.73499999999999999</v>
      </c>
      <c r="BC2519">
        <f t="shared" si="838"/>
        <v>7.3499999999999998E-3</v>
      </c>
      <c r="BE2519" s="1">
        <v>42494</v>
      </c>
      <c r="BF2519">
        <v>0.86990000000000001</v>
      </c>
      <c r="BG2519">
        <f t="shared" si="839"/>
        <v>8.6990000000000001E-3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3">
        <f t="shared" ca="1" si="840"/>
        <v>49339</v>
      </c>
      <c r="B2520" s="20">
        <f t="shared" ca="1" si="829"/>
        <v>0</v>
      </c>
      <c r="C2520">
        <f t="shared" ca="1" si="825"/>
        <v>0</v>
      </c>
      <c r="D2520">
        <f t="shared" ca="1" si="832"/>
        <v>-9.2583333333333329</v>
      </c>
      <c r="E2520">
        <f t="shared" ca="1" si="833"/>
        <v>1.7859639999999999</v>
      </c>
      <c r="J2520">
        <f t="shared" ca="1" si="834"/>
        <v>127.79444444444445</v>
      </c>
      <c r="K2520">
        <f t="shared" ca="1" si="830"/>
        <v>1.7859639999999999</v>
      </c>
      <c r="P2520">
        <f t="shared" ca="1" si="835"/>
        <v>127.79444444444445</v>
      </c>
      <c r="Q2520">
        <f t="shared" ca="1" si="831"/>
        <v>1.7859639999999999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9"/>
      <c r="AH2520" s="27"/>
      <c r="AS2520" s="1">
        <v>42443</v>
      </c>
      <c r="AT2520">
        <v>0.40699999999999997</v>
      </c>
      <c r="AU2520">
        <f t="shared" si="836"/>
        <v>4.0699999999999998E-3</v>
      </c>
      <c r="AW2520" s="1">
        <v>42444</v>
      </c>
      <c r="AX2520">
        <v>0.46600000000000003</v>
      </c>
      <c r="AY2520">
        <f t="shared" si="837"/>
        <v>4.6600000000000001E-3</v>
      </c>
      <c r="BA2520" s="1">
        <v>42493</v>
      </c>
      <c r="BB2520">
        <v>0.74099999999999999</v>
      </c>
      <c r="BC2520">
        <f t="shared" si="838"/>
        <v>7.4099999999999999E-3</v>
      </c>
      <c r="BE2520" s="1">
        <v>42493</v>
      </c>
      <c r="BF2520">
        <v>0.88570000000000004</v>
      </c>
      <c r="BG2520">
        <f t="shared" si="839"/>
        <v>8.8570000000000003E-3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3">
        <f t="shared" ca="1" si="840"/>
        <v>49340</v>
      </c>
      <c r="B2521" s="20">
        <f t="shared" ca="1" si="829"/>
        <v>0</v>
      </c>
      <c r="C2521">
        <f t="shared" ref="C2521:C2584" ca="1" si="842">CEILING(B2521,$C$9)</f>
        <v>0</v>
      </c>
      <c r="D2521">
        <f t="shared" ca="1" si="832"/>
        <v>-9.2611111111111111</v>
      </c>
      <c r="E2521">
        <f t="shared" ca="1" si="833"/>
        <v>1.7859639999999999</v>
      </c>
      <c r="J2521">
        <f t="shared" ca="1" si="834"/>
        <v>127.79444444444445</v>
      </c>
      <c r="K2521">
        <f t="shared" ca="1" si="830"/>
        <v>1.7859639999999999</v>
      </c>
      <c r="P2521">
        <f t="shared" ca="1" si="835"/>
        <v>127.79444444444445</v>
      </c>
      <c r="Q2521">
        <f t="shared" ca="1" si="831"/>
        <v>1.7859639999999999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9"/>
      <c r="AH2521" s="27"/>
      <c r="AS2521" s="1">
        <v>42440</v>
      </c>
      <c r="AT2521">
        <v>0.39800000000000002</v>
      </c>
      <c r="AU2521">
        <f t="shared" si="836"/>
        <v>3.98E-3</v>
      </c>
      <c r="AW2521" s="1">
        <v>42443</v>
      </c>
      <c r="AX2521">
        <v>0.47199999999999998</v>
      </c>
      <c r="AY2521">
        <f t="shared" si="837"/>
        <v>4.7199999999999994E-3</v>
      </c>
      <c r="BA2521" s="1">
        <v>42492</v>
      </c>
      <c r="BB2521">
        <v>0.75800000000000001</v>
      </c>
      <c r="BC2521">
        <f t="shared" si="838"/>
        <v>7.5799999999999999E-3</v>
      </c>
      <c r="BE2521" s="1">
        <v>42492</v>
      </c>
      <c r="BF2521">
        <v>0.90400000000000003</v>
      </c>
      <c r="BG2521">
        <f t="shared" si="839"/>
        <v>9.0399999999999994E-3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3">
        <f t="shared" ca="1" si="840"/>
        <v>49341</v>
      </c>
      <c r="B2522" s="20">
        <f t="shared" ca="1" si="829"/>
        <v>0</v>
      </c>
      <c r="C2522">
        <f t="shared" ca="1" si="842"/>
        <v>0</v>
      </c>
      <c r="D2522">
        <f t="shared" ca="1" si="832"/>
        <v>-9.2638888888888893</v>
      </c>
      <c r="E2522">
        <f t="shared" ca="1" si="833"/>
        <v>1.7859639999999999</v>
      </c>
      <c r="J2522">
        <f t="shared" ca="1" si="834"/>
        <v>127.79444444444445</v>
      </c>
      <c r="K2522">
        <f t="shared" ca="1" si="830"/>
        <v>1.7859639999999999</v>
      </c>
      <c r="P2522">
        <f t="shared" ca="1" si="835"/>
        <v>127.79444444444445</v>
      </c>
      <c r="Q2522">
        <f t="shared" ca="1" si="831"/>
        <v>1.7859639999999999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9"/>
      <c r="AH2522" s="27"/>
      <c r="AS2522" s="1">
        <v>42439</v>
      </c>
      <c r="AT2522">
        <v>0.39200000000000002</v>
      </c>
      <c r="AU2522">
        <f t="shared" si="836"/>
        <v>3.9199999999999999E-3</v>
      </c>
      <c r="AW2522" s="1">
        <v>42440</v>
      </c>
      <c r="AX2522">
        <v>0.46200000000000002</v>
      </c>
      <c r="AY2522">
        <f t="shared" si="837"/>
        <v>4.62E-3</v>
      </c>
      <c r="BA2522" s="1">
        <v>42489</v>
      </c>
      <c r="BB2522">
        <v>0.76300000000000001</v>
      </c>
      <c r="BC2522">
        <f t="shared" si="838"/>
        <v>7.6300000000000005E-3</v>
      </c>
      <c r="BE2522" s="1">
        <v>42489</v>
      </c>
      <c r="BF2522">
        <v>0.9042</v>
      </c>
      <c r="BG2522">
        <f t="shared" si="839"/>
        <v>9.0419999999999997E-3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3">
        <f t="shared" ca="1" si="840"/>
        <v>49342</v>
      </c>
      <c r="B2523" s="20">
        <f t="shared" ca="1" si="829"/>
        <v>0</v>
      </c>
      <c r="C2523">
        <f t="shared" ca="1" si="842"/>
        <v>0</v>
      </c>
      <c r="D2523">
        <f t="shared" ca="1" si="832"/>
        <v>-9.2666666666666675</v>
      </c>
      <c r="E2523">
        <f t="shared" ca="1" si="833"/>
        <v>1.7859639999999999</v>
      </c>
      <c r="J2523">
        <f t="shared" ca="1" si="834"/>
        <v>127.79444444444445</v>
      </c>
      <c r="K2523">
        <f t="shared" ca="1" si="830"/>
        <v>1.7859639999999999</v>
      </c>
      <c r="P2523">
        <f t="shared" ca="1" si="835"/>
        <v>127.79444444444445</v>
      </c>
      <c r="Q2523">
        <f t="shared" ca="1" si="831"/>
        <v>1.7859639999999999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9"/>
      <c r="AH2523" s="27"/>
      <c r="AS2523" s="1">
        <v>42438</v>
      </c>
      <c r="AT2523">
        <v>0.39</v>
      </c>
      <c r="AU2523">
        <f t="shared" si="836"/>
        <v>3.9000000000000003E-3</v>
      </c>
      <c r="AW2523" s="1">
        <v>42439</v>
      </c>
      <c r="AX2523">
        <v>0.442</v>
      </c>
      <c r="AY2523">
        <f t="shared" si="837"/>
        <v>4.4200000000000003E-3</v>
      </c>
      <c r="BA2523" s="1">
        <v>42488</v>
      </c>
      <c r="BB2523">
        <v>0.75209999999999999</v>
      </c>
      <c r="BC2523">
        <f t="shared" si="838"/>
        <v>7.5209999999999999E-3</v>
      </c>
      <c r="BE2523" s="1">
        <v>42488</v>
      </c>
      <c r="BF2523">
        <v>0.8982</v>
      </c>
      <c r="BG2523">
        <f t="shared" si="839"/>
        <v>8.9820000000000004E-3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3">
        <f t="shared" ca="1" si="840"/>
        <v>49345</v>
      </c>
      <c r="B2524" s="20">
        <f t="shared" ca="1" si="829"/>
        <v>0</v>
      </c>
      <c r="C2524">
        <f t="shared" ca="1" si="842"/>
        <v>0</v>
      </c>
      <c r="D2524">
        <f t="shared" ca="1" si="832"/>
        <v>-9.2750000000000004</v>
      </c>
      <c r="E2524">
        <f t="shared" ca="1" si="833"/>
        <v>1.7859639999999999</v>
      </c>
      <c r="J2524">
        <f t="shared" ca="1" si="834"/>
        <v>127.79444444444445</v>
      </c>
      <c r="K2524">
        <f t="shared" ca="1" si="830"/>
        <v>1.7859639999999999</v>
      </c>
      <c r="P2524">
        <f t="shared" ca="1" si="835"/>
        <v>127.79444444444445</v>
      </c>
      <c r="Q2524">
        <f t="shared" ca="1" si="831"/>
        <v>1.7859639999999999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9"/>
      <c r="AH2524" s="27"/>
      <c r="AS2524" s="1">
        <v>42437</v>
      </c>
      <c r="AT2524">
        <v>0.39</v>
      </c>
      <c r="AU2524">
        <f t="shared" si="836"/>
        <v>3.9000000000000003E-3</v>
      </c>
      <c r="AW2524" s="1">
        <v>42438</v>
      </c>
      <c r="AX2524">
        <v>0.44900000000000001</v>
      </c>
      <c r="AY2524">
        <f t="shared" si="837"/>
        <v>4.4900000000000001E-3</v>
      </c>
      <c r="BA2524" s="1">
        <v>42487</v>
      </c>
      <c r="BB2524">
        <v>0.77300000000000002</v>
      </c>
      <c r="BC2524">
        <f t="shared" si="838"/>
        <v>7.7299999999999999E-3</v>
      </c>
      <c r="BE2524" s="1">
        <v>42487</v>
      </c>
      <c r="BF2524">
        <v>0.92589999999999995</v>
      </c>
      <c r="BG2524">
        <f t="shared" si="839"/>
        <v>9.2589999999999999E-3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3">
        <f t="shared" ca="1" si="840"/>
        <v>49346</v>
      </c>
      <c r="B2525" s="20">
        <f t="shared" ca="1" si="829"/>
        <v>0</v>
      </c>
      <c r="C2525">
        <f t="shared" ca="1" si="842"/>
        <v>0</v>
      </c>
      <c r="D2525">
        <f t="shared" ca="1" si="832"/>
        <v>-9.2777777777777786</v>
      </c>
      <c r="E2525">
        <f t="shared" ca="1" si="833"/>
        <v>1.7859639999999999</v>
      </c>
      <c r="J2525">
        <f t="shared" ca="1" si="834"/>
        <v>127.79444444444445</v>
      </c>
      <c r="K2525">
        <f t="shared" ca="1" si="830"/>
        <v>1.7859639999999999</v>
      </c>
      <c r="P2525">
        <f t="shared" ca="1" si="835"/>
        <v>127.79444444444445</v>
      </c>
      <c r="Q2525">
        <f t="shared" ca="1" si="831"/>
        <v>1.7859639999999999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9"/>
      <c r="AH2525" s="27"/>
      <c r="AS2525" s="1">
        <v>42436</v>
      </c>
      <c r="AT2525">
        <v>0.39800000000000002</v>
      </c>
      <c r="AU2525">
        <f t="shared" si="836"/>
        <v>3.98E-3</v>
      </c>
      <c r="AW2525" s="1">
        <v>42437</v>
      </c>
      <c r="AX2525">
        <v>0.441</v>
      </c>
      <c r="AY2525">
        <f t="shared" si="837"/>
        <v>4.4099999999999999E-3</v>
      </c>
      <c r="BA2525" s="1">
        <v>42486</v>
      </c>
      <c r="BB2525">
        <v>0.78700000000000003</v>
      </c>
      <c r="BC2525">
        <f t="shared" si="838"/>
        <v>7.8700000000000003E-3</v>
      </c>
      <c r="BE2525" s="1">
        <v>42486</v>
      </c>
      <c r="BF2525">
        <v>0.95440000000000003</v>
      </c>
      <c r="BG2525">
        <f t="shared" si="839"/>
        <v>9.5440000000000004E-3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3">
        <f t="shared" ca="1" si="840"/>
        <v>49347</v>
      </c>
      <c r="B2526" s="20">
        <f t="shared" ca="1" si="829"/>
        <v>0</v>
      </c>
      <c r="C2526">
        <f t="shared" ca="1" si="842"/>
        <v>0</v>
      </c>
      <c r="D2526">
        <f t="shared" ca="1" si="832"/>
        <v>-9.280555555555555</v>
      </c>
      <c r="E2526">
        <f t="shared" ca="1" si="833"/>
        <v>1.7859639999999999</v>
      </c>
      <c r="J2526">
        <f t="shared" ca="1" si="834"/>
        <v>127.79444444444445</v>
      </c>
      <c r="K2526">
        <f t="shared" ca="1" si="830"/>
        <v>1.7859639999999999</v>
      </c>
      <c r="P2526">
        <f t="shared" ca="1" si="835"/>
        <v>127.79444444444445</v>
      </c>
      <c r="Q2526">
        <f t="shared" ca="1" si="831"/>
        <v>1.7859639999999999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9"/>
      <c r="AH2526" s="27"/>
      <c r="AS2526" s="1">
        <v>42433</v>
      </c>
      <c r="AT2526">
        <v>0.39400000000000002</v>
      </c>
      <c r="AU2526">
        <f t="shared" si="836"/>
        <v>3.9399999999999999E-3</v>
      </c>
      <c r="AW2526" s="1">
        <v>42436</v>
      </c>
      <c r="AX2526">
        <v>0.45500000000000002</v>
      </c>
      <c r="AY2526">
        <f t="shared" si="837"/>
        <v>4.5500000000000002E-3</v>
      </c>
      <c r="BA2526" s="1">
        <v>42485</v>
      </c>
      <c r="BB2526">
        <v>0.78500000000000003</v>
      </c>
      <c r="BC2526">
        <f t="shared" si="838"/>
        <v>7.8500000000000011E-3</v>
      </c>
      <c r="BE2526" s="1">
        <v>42485</v>
      </c>
      <c r="BF2526">
        <v>0.9526</v>
      </c>
      <c r="BG2526">
        <f t="shared" si="839"/>
        <v>9.5259999999999997E-3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3">
        <f t="shared" ca="1" si="840"/>
        <v>49348</v>
      </c>
      <c r="B2527" s="20">
        <f t="shared" ca="1" si="829"/>
        <v>0</v>
      </c>
      <c r="C2527">
        <f t="shared" ca="1" si="842"/>
        <v>0</v>
      </c>
      <c r="D2527">
        <f t="shared" ca="1" si="832"/>
        <v>-9.2833333333333332</v>
      </c>
      <c r="E2527">
        <f t="shared" ca="1" si="833"/>
        <v>1.7859639999999999</v>
      </c>
      <c r="J2527">
        <f t="shared" ca="1" si="834"/>
        <v>127.79444444444445</v>
      </c>
      <c r="K2527">
        <f t="shared" ca="1" si="830"/>
        <v>1.7859639999999999</v>
      </c>
      <c r="P2527">
        <f t="shared" ca="1" si="835"/>
        <v>127.79444444444445</v>
      </c>
      <c r="Q2527">
        <f t="shared" ca="1" si="831"/>
        <v>1.7859639999999999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9"/>
      <c r="AH2527" s="27"/>
      <c r="AS2527" s="1">
        <v>42432</v>
      </c>
      <c r="AT2527">
        <v>0.38600000000000001</v>
      </c>
      <c r="AU2527">
        <f t="shared" si="836"/>
        <v>3.8600000000000001E-3</v>
      </c>
      <c r="AW2527" s="1">
        <v>42433</v>
      </c>
      <c r="AX2527">
        <v>0.439</v>
      </c>
      <c r="AY2527">
        <f t="shared" si="837"/>
        <v>4.3899999999999998E-3</v>
      </c>
      <c r="BA2527" s="1">
        <v>42482</v>
      </c>
      <c r="BB2527">
        <v>0.77400000000000002</v>
      </c>
      <c r="BC2527">
        <f t="shared" si="838"/>
        <v>7.7400000000000004E-3</v>
      </c>
      <c r="BE2527" s="1">
        <v>42482</v>
      </c>
      <c r="BF2527">
        <v>0.93489999999999995</v>
      </c>
      <c r="BG2527">
        <f t="shared" si="839"/>
        <v>9.3489999999999997E-3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3">
        <f t="shared" ca="1" si="840"/>
        <v>49349</v>
      </c>
      <c r="B2528" s="20">
        <f t="shared" ca="1" si="829"/>
        <v>0</v>
      </c>
      <c r="C2528">
        <f t="shared" ca="1" si="842"/>
        <v>0</v>
      </c>
      <c r="D2528">
        <f t="shared" ca="1" si="832"/>
        <v>-9.2861111111111114</v>
      </c>
      <c r="E2528">
        <f t="shared" ca="1" si="833"/>
        <v>1.7859639999999999</v>
      </c>
      <c r="J2528">
        <f t="shared" ca="1" si="834"/>
        <v>127.79444444444445</v>
      </c>
      <c r="K2528">
        <f t="shared" ca="1" si="830"/>
        <v>1.7859639999999999</v>
      </c>
      <c r="P2528">
        <f t="shared" ca="1" si="835"/>
        <v>127.79444444444445</v>
      </c>
      <c r="Q2528">
        <f t="shared" ca="1" si="831"/>
        <v>1.7859639999999999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9"/>
      <c r="AH2528" s="27"/>
      <c r="AS2528" s="1">
        <v>42431</v>
      </c>
      <c r="AT2528">
        <v>0.39600000000000002</v>
      </c>
      <c r="AU2528">
        <f t="shared" si="836"/>
        <v>3.96E-3</v>
      </c>
      <c r="AW2528" s="1">
        <v>42432</v>
      </c>
      <c r="AX2528">
        <v>0.42299999999999999</v>
      </c>
      <c r="AY2528">
        <f t="shared" si="837"/>
        <v>4.2300000000000003E-3</v>
      </c>
      <c r="BA2528" s="1">
        <v>42481</v>
      </c>
      <c r="BB2528">
        <v>0.77500000000000002</v>
      </c>
      <c r="BC2528">
        <f t="shared" si="838"/>
        <v>7.7499999999999999E-3</v>
      </c>
      <c r="BE2528" s="1">
        <v>42481</v>
      </c>
      <c r="BF2528">
        <v>0.92710000000000004</v>
      </c>
      <c r="BG2528">
        <f t="shared" si="839"/>
        <v>9.2709999999999997E-3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3">
        <f t="shared" ca="1" si="840"/>
        <v>49352</v>
      </c>
      <c r="B2529" s="20">
        <f t="shared" ca="1" si="829"/>
        <v>0</v>
      </c>
      <c r="C2529">
        <f t="shared" ca="1" si="842"/>
        <v>0</v>
      </c>
      <c r="D2529">
        <f t="shared" ca="1" si="832"/>
        <v>-9.2944444444444443</v>
      </c>
      <c r="E2529">
        <f t="shared" ca="1" si="833"/>
        <v>1.7859639999999999</v>
      </c>
      <c r="J2529">
        <f t="shared" ca="1" si="834"/>
        <v>127.79444444444445</v>
      </c>
      <c r="K2529">
        <f t="shared" ca="1" si="830"/>
        <v>1.7859639999999999</v>
      </c>
      <c r="P2529">
        <f t="shared" ca="1" si="835"/>
        <v>127.79444444444445</v>
      </c>
      <c r="Q2529">
        <f t="shared" ca="1" si="831"/>
        <v>1.7859639999999999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9"/>
      <c r="AH2529" s="27"/>
      <c r="AS2529" s="1">
        <v>42430</v>
      </c>
      <c r="AT2529">
        <v>0.39900000000000002</v>
      </c>
      <c r="AU2529">
        <f t="shared" si="836"/>
        <v>3.9900000000000005E-3</v>
      </c>
      <c r="AW2529" s="1">
        <v>42431</v>
      </c>
      <c r="AX2529">
        <v>0.439</v>
      </c>
      <c r="AY2529">
        <f t="shared" si="837"/>
        <v>4.3899999999999998E-3</v>
      </c>
      <c r="BA2529" s="1">
        <v>42480</v>
      </c>
      <c r="BB2529">
        <v>0.76400000000000001</v>
      </c>
      <c r="BC2529">
        <f t="shared" si="838"/>
        <v>7.6400000000000001E-3</v>
      </c>
      <c r="BE2529" s="1">
        <v>42480</v>
      </c>
      <c r="BF2529">
        <v>0.92159999999999997</v>
      </c>
      <c r="BG2529">
        <f t="shared" si="839"/>
        <v>9.2160000000000002E-3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3">
        <f t="shared" ca="1" si="840"/>
        <v>49353</v>
      </c>
      <c r="B2530" s="20">
        <f t="shared" ca="1" si="829"/>
        <v>0</v>
      </c>
      <c r="C2530">
        <f t="shared" ca="1" si="842"/>
        <v>0</v>
      </c>
      <c r="D2530">
        <f t="shared" ca="1" si="832"/>
        <v>-9.2972222222222225</v>
      </c>
      <c r="E2530">
        <f t="shared" ca="1" si="833"/>
        <v>1.7859639999999999</v>
      </c>
      <c r="J2530">
        <f t="shared" ca="1" si="834"/>
        <v>127.79444444444445</v>
      </c>
      <c r="K2530">
        <f t="shared" ca="1" si="830"/>
        <v>1.7859639999999999</v>
      </c>
      <c r="P2530">
        <f t="shared" ca="1" si="835"/>
        <v>127.79444444444445</v>
      </c>
      <c r="Q2530">
        <f t="shared" ca="1" si="831"/>
        <v>1.7859639999999999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9"/>
      <c r="AH2530" s="27"/>
      <c r="AS2530" s="1">
        <v>42429</v>
      </c>
      <c r="AT2530">
        <v>0.4</v>
      </c>
      <c r="AU2530">
        <f t="shared" si="836"/>
        <v>4.0000000000000001E-3</v>
      </c>
      <c r="AW2530" s="1">
        <v>42430</v>
      </c>
      <c r="AX2530">
        <v>0.436</v>
      </c>
      <c r="AY2530">
        <f t="shared" si="837"/>
        <v>4.3600000000000002E-3</v>
      </c>
      <c r="BA2530" s="1">
        <v>42479</v>
      </c>
      <c r="BB2530">
        <v>0.74399999999999999</v>
      </c>
      <c r="BC2530">
        <f t="shared" si="838"/>
        <v>7.4399999999999996E-3</v>
      </c>
      <c r="BE2530" s="1">
        <v>42479</v>
      </c>
      <c r="BF2530">
        <v>0.872</v>
      </c>
      <c r="BG2530">
        <f t="shared" si="839"/>
        <v>8.7200000000000003E-3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3">
        <f t="shared" ca="1" si="840"/>
        <v>49354</v>
      </c>
      <c r="B2531" s="20">
        <f t="shared" ca="1" si="829"/>
        <v>0</v>
      </c>
      <c r="C2531">
        <f t="shared" ca="1" si="842"/>
        <v>0</v>
      </c>
      <c r="D2531">
        <f t="shared" ca="1" si="832"/>
        <v>-9.3000000000000007</v>
      </c>
      <c r="E2531">
        <f t="shared" ca="1" si="833"/>
        <v>1.7859639999999999</v>
      </c>
      <c r="J2531">
        <f t="shared" ca="1" si="834"/>
        <v>127.79444444444445</v>
      </c>
      <c r="K2531">
        <f t="shared" ca="1" si="830"/>
        <v>1.7859639999999999</v>
      </c>
      <c r="P2531">
        <f t="shared" ca="1" si="835"/>
        <v>127.79444444444445</v>
      </c>
      <c r="Q2531">
        <f t="shared" ca="1" si="831"/>
        <v>1.7859639999999999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9"/>
      <c r="AH2531" s="27"/>
      <c r="AS2531" s="1">
        <v>42426</v>
      </c>
      <c r="AT2531">
        <v>0.39800000000000002</v>
      </c>
      <c r="AU2531">
        <f t="shared" si="836"/>
        <v>3.98E-3</v>
      </c>
      <c r="AW2531" s="1">
        <v>42429</v>
      </c>
      <c r="AX2531">
        <v>0.41899999999999998</v>
      </c>
      <c r="AY2531">
        <f t="shared" si="837"/>
        <v>4.1900000000000001E-3</v>
      </c>
      <c r="BA2531" s="1">
        <v>42478</v>
      </c>
      <c r="BB2531">
        <v>0.72799999999999998</v>
      </c>
      <c r="BC2531">
        <f t="shared" si="838"/>
        <v>7.28E-3</v>
      </c>
      <c r="BE2531" s="1">
        <v>42478</v>
      </c>
      <c r="BF2531">
        <v>0.85589999999999999</v>
      </c>
      <c r="BG2531">
        <f t="shared" si="839"/>
        <v>8.5590000000000006E-3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3">
        <f t="shared" ca="1" si="840"/>
        <v>49355</v>
      </c>
      <c r="B2532" s="20">
        <f t="shared" ca="1" si="829"/>
        <v>0</v>
      </c>
      <c r="C2532">
        <f t="shared" ca="1" si="842"/>
        <v>0</v>
      </c>
      <c r="D2532">
        <f t="shared" ca="1" si="832"/>
        <v>-9.3027777777777771</v>
      </c>
      <c r="E2532">
        <f t="shared" ca="1" si="833"/>
        <v>1.7859639999999999</v>
      </c>
      <c r="J2532">
        <f t="shared" ca="1" si="834"/>
        <v>127.79444444444445</v>
      </c>
      <c r="K2532">
        <f t="shared" ca="1" si="830"/>
        <v>1.7859639999999999</v>
      </c>
      <c r="P2532">
        <f t="shared" ca="1" si="835"/>
        <v>127.79444444444445</v>
      </c>
      <c r="Q2532">
        <f t="shared" ca="1" si="831"/>
        <v>1.7859639999999999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9"/>
      <c r="AH2532" s="27"/>
      <c r="AS2532" s="1">
        <v>42425</v>
      </c>
      <c r="AT2532">
        <v>0.38400000000000001</v>
      </c>
      <c r="AU2532">
        <f t="shared" si="836"/>
        <v>3.8400000000000001E-3</v>
      </c>
      <c r="AW2532" s="1">
        <v>42426</v>
      </c>
      <c r="AX2532">
        <v>0.436</v>
      </c>
      <c r="AY2532">
        <f t="shared" si="837"/>
        <v>4.3600000000000002E-3</v>
      </c>
      <c r="BA2532" s="1">
        <v>42475</v>
      </c>
      <c r="BB2532">
        <v>0.73899999999999999</v>
      </c>
      <c r="BC2532">
        <f t="shared" si="838"/>
        <v>7.3899999999999999E-3</v>
      </c>
      <c r="BE2532" s="1">
        <v>42475</v>
      </c>
      <c r="BF2532">
        <v>0.8407</v>
      </c>
      <c r="BG2532">
        <f t="shared" si="839"/>
        <v>8.4069999999999995E-3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3">
        <f t="shared" ca="1" si="840"/>
        <v>49356</v>
      </c>
      <c r="B2533" s="20">
        <f t="shared" ca="1" si="829"/>
        <v>0</v>
      </c>
      <c r="C2533">
        <f t="shared" ca="1" si="842"/>
        <v>0</v>
      </c>
      <c r="D2533">
        <f t="shared" ca="1" si="832"/>
        <v>-9.3055555555555554</v>
      </c>
      <c r="E2533">
        <f t="shared" ca="1" si="833"/>
        <v>1.7859639999999999</v>
      </c>
      <c r="J2533">
        <f t="shared" ca="1" si="834"/>
        <v>127.79444444444445</v>
      </c>
      <c r="K2533">
        <f t="shared" ca="1" si="830"/>
        <v>1.7859639999999999</v>
      </c>
      <c r="P2533">
        <f t="shared" ca="1" si="835"/>
        <v>127.79444444444445</v>
      </c>
      <c r="Q2533">
        <f t="shared" ca="1" si="831"/>
        <v>1.7859639999999999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9"/>
      <c r="AH2533" s="27"/>
      <c r="AS2533" s="1">
        <v>42424</v>
      </c>
      <c r="AT2533">
        <v>0.38600000000000001</v>
      </c>
      <c r="AU2533">
        <f t="shared" si="836"/>
        <v>3.8600000000000001E-3</v>
      </c>
      <c r="AW2533" s="1">
        <v>42425</v>
      </c>
      <c r="AX2533">
        <v>0.40799999999999997</v>
      </c>
      <c r="AY2533">
        <f t="shared" si="837"/>
        <v>4.0799999999999994E-3</v>
      </c>
      <c r="BA2533" s="1">
        <v>42474</v>
      </c>
      <c r="BB2533">
        <v>0.749</v>
      </c>
      <c r="BC2533">
        <f t="shared" si="838"/>
        <v>7.4900000000000001E-3</v>
      </c>
      <c r="BE2533" s="1">
        <v>42474</v>
      </c>
      <c r="BF2533">
        <v>0.86909999999999998</v>
      </c>
      <c r="BG2533">
        <f t="shared" si="839"/>
        <v>8.6909999999999991E-3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3">
        <f t="shared" ca="1" si="840"/>
        <v>49359</v>
      </c>
      <c r="B2534" s="20">
        <f t="shared" ca="1" si="829"/>
        <v>0</v>
      </c>
      <c r="C2534">
        <f t="shared" ca="1" si="842"/>
        <v>0</v>
      </c>
      <c r="D2534">
        <f t="shared" ca="1" si="832"/>
        <v>-9.3138888888888882</v>
      </c>
      <c r="E2534">
        <f t="shared" ca="1" si="833"/>
        <v>1.7859639999999999</v>
      </c>
      <c r="J2534">
        <f t="shared" ca="1" si="834"/>
        <v>127.79444444444445</v>
      </c>
      <c r="K2534">
        <f t="shared" ca="1" si="830"/>
        <v>1.7859639999999999</v>
      </c>
      <c r="P2534">
        <f t="shared" ca="1" si="835"/>
        <v>127.79444444444445</v>
      </c>
      <c r="Q2534">
        <f t="shared" ca="1" si="831"/>
        <v>1.7859639999999999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9"/>
      <c r="AH2534" s="27"/>
      <c r="AS2534" s="1">
        <v>42423</v>
      </c>
      <c r="AT2534">
        <v>0.38200000000000001</v>
      </c>
      <c r="AU2534">
        <f t="shared" si="836"/>
        <v>3.82E-3</v>
      </c>
      <c r="AW2534" s="1">
        <v>42424</v>
      </c>
      <c r="AX2534">
        <v>0.39900000000000002</v>
      </c>
      <c r="AY2534">
        <f t="shared" si="837"/>
        <v>3.9900000000000005E-3</v>
      </c>
      <c r="BA2534" s="1">
        <v>42473</v>
      </c>
      <c r="BB2534">
        <v>0.72699999999999998</v>
      </c>
      <c r="BC2534">
        <f t="shared" si="838"/>
        <v>7.2699999999999996E-3</v>
      </c>
      <c r="BE2534" s="1">
        <v>42473</v>
      </c>
      <c r="BF2534">
        <v>0.85580000000000001</v>
      </c>
      <c r="BG2534">
        <f t="shared" si="839"/>
        <v>8.5579999999999996E-3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3">
        <f t="shared" ca="1" si="840"/>
        <v>49360</v>
      </c>
      <c r="B2535" s="20">
        <f t="shared" ca="1" si="829"/>
        <v>0</v>
      </c>
      <c r="C2535">
        <f t="shared" ca="1" si="842"/>
        <v>0</v>
      </c>
      <c r="D2535">
        <f t="shared" ca="1" si="832"/>
        <v>-9.3166666666666664</v>
      </c>
      <c r="E2535">
        <f t="shared" ca="1" si="833"/>
        <v>1.7859639999999999</v>
      </c>
      <c r="J2535">
        <f t="shared" ca="1" si="834"/>
        <v>127.79444444444445</v>
      </c>
      <c r="K2535">
        <f t="shared" ca="1" si="830"/>
        <v>1.7859639999999999</v>
      </c>
      <c r="P2535">
        <f t="shared" ca="1" si="835"/>
        <v>127.79444444444445</v>
      </c>
      <c r="Q2535">
        <f t="shared" ca="1" si="831"/>
        <v>1.7859639999999999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9"/>
      <c r="AH2535" s="27"/>
      <c r="AS2535" s="1">
        <v>42422</v>
      </c>
      <c r="AT2535">
        <v>0.38400000000000001</v>
      </c>
      <c r="AU2535">
        <f t="shared" si="836"/>
        <v>3.8400000000000001E-3</v>
      </c>
      <c r="AW2535" s="1">
        <v>42423</v>
      </c>
      <c r="AX2535">
        <v>0.41</v>
      </c>
      <c r="AY2535">
        <f t="shared" si="837"/>
        <v>4.0999999999999995E-3</v>
      </c>
      <c r="BA2535" s="1">
        <v>42472</v>
      </c>
      <c r="BB2535">
        <v>0.72899999999999998</v>
      </c>
      <c r="BC2535">
        <f t="shared" si="838"/>
        <v>7.2899999999999996E-3</v>
      </c>
      <c r="BE2535" s="1">
        <v>42472</v>
      </c>
      <c r="BF2535">
        <v>0.84</v>
      </c>
      <c r="BG2535">
        <f t="shared" si="839"/>
        <v>8.3999999999999995E-3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3">
        <f t="shared" ca="1" si="840"/>
        <v>49361</v>
      </c>
      <c r="B2536" s="20">
        <f t="shared" ca="1" si="829"/>
        <v>0</v>
      </c>
      <c r="C2536">
        <f t="shared" ca="1" si="842"/>
        <v>0</v>
      </c>
      <c r="D2536">
        <f t="shared" ca="1" si="832"/>
        <v>-9.3194444444444446</v>
      </c>
      <c r="E2536">
        <f t="shared" ca="1" si="833"/>
        <v>1.7859639999999999</v>
      </c>
      <c r="J2536">
        <f t="shared" ca="1" si="834"/>
        <v>127.79444444444445</v>
      </c>
      <c r="K2536">
        <f t="shared" ca="1" si="830"/>
        <v>1.7859639999999999</v>
      </c>
      <c r="P2536">
        <f t="shared" ca="1" si="835"/>
        <v>127.79444444444445</v>
      </c>
      <c r="Q2536">
        <f t="shared" ca="1" si="831"/>
        <v>1.7859639999999999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9"/>
      <c r="AH2536" s="27"/>
      <c r="AS2536" s="1">
        <v>42419</v>
      </c>
      <c r="AT2536">
        <v>0.378</v>
      </c>
      <c r="AU2536">
        <f t="shared" si="836"/>
        <v>3.7799999999999999E-3</v>
      </c>
      <c r="AW2536" s="1">
        <v>42422</v>
      </c>
      <c r="AX2536">
        <v>0.40600000000000003</v>
      </c>
      <c r="AY2536">
        <f t="shared" si="837"/>
        <v>4.0600000000000002E-3</v>
      </c>
      <c r="BA2536" s="1">
        <v>42471</v>
      </c>
      <c r="BB2536">
        <v>0.72399999999999998</v>
      </c>
      <c r="BC2536">
        <f t="shared" si="838"/>
        <v>7.2399999999999999E-3</v>
      </c>
      <c r="BE2536" s="1">
        <v>42471</v>
      </c>
      <c r="BF2536">
        <v>0.82950000000000002</v>
      </c>
      <c r="BG2536">
        <f t="shared" si="839"/>
        <v>8.2950000000000003E-3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3">
        <f t="shared" ca="1" si="840"/>
        <v>49362</v>
      </c>
      <c r="B2537" s="20">
        <f t="shared" ca="1" si="829"/>
        <v>0</v>
      </c>
      <c r="C2537">
        <f t="shared" ca="1" si="842"/>
        <v>0</v>
      </c>
      <c r="D2537">
        <f t="shared" ca="1" si="832"/>
        <v>-9.3222222222222229</v>
      </c>
      <c r="E2537">
        <f t="shared" ca="1" si="833"/>
        <v>1.7859639999999999</v>
      </c>
      <c r="J2537">
        <f t="shared" ca="1" si="834"/>
        <v>127.79444444444445</v>
      </c>
      <c r="K2537">
        <f t="shared" ca="1" si="830"/>
        <v>1.7859639999999999</v>
      </c>
      <c r="P2537">
        <f t="shared" ca="1" si="835"/>
        <v>127.79444444444445</v>
      </c>
      <c r="Q2537">
        <f t="shared" ca="1" si="831"/>
        <v>1.7859639999999999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9"/>
      <c r="AH2537" s="27"/>
      <c r="AS2537" s="1">
        <v>42418</v>
      </c>
      <c r="AT2537">
        <v>0.372</v>
      </c>
      <c r="AU2537">
        <f t="shared" si="836"/>
        <v>3.7199999999999998E-3</v>
      </c>
      <c r="AW2537" s="1">
        <v>42419</v>
      </c>
      <c r="AX2537">
        <v>0.39300000000000002</v>
      </c>
      <c r="AY2537">
        <f t="shared" si="837"/>
        <v>3.9300000000000003E-3</v>
      </c>
      <c r="BA2537" s="1">
        <v>42468</v>
      </c>
      <c r="BB2537">
        <v>0.71699999999999997</v>
      </c>
      <c r="BC2537">
        <f t="shared" si="838"/>
        <v>7.1699999999999993E-3</v>
      </c>
      <c r="BE2537" s="1">
        <v>42468</v>
      </c>
      <c r="BF2537">
        <v>0.83220000000000005</v>
      </c>
      <c r="BG2537">
        <f t="shared" si="839"/>
        <v>8.3220000000000013E-3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3">
        <f t="shared" ca="1" si="840"/>
        <v>49363</v>
      </c>
      <c r="B2538" s="20">
        <f t="shared" ca="1" si="829"/>
        <v>0</v>
      </c>
      <c r="C2538">
        <f t="shared" ca="1" si="842"/>
        <v>0</v>
      </c>
      <c r="D2538">
        <f t="shared" ca="1" si="832"/>
        <v>-9.3249999999999993</v>
      </c>
      <c r="E2538">
        <f t="shared" ca="1" si="833"/>
        <v>1.7859639999999999</v>
      </c>
      <c r="J2538">
        <f t="shared" ca="1" si="834"/>
        <v>127.79444444444445</v>
      </c>
      <c r="K2538">
        <f t="shared" ca="1" si="830"/>
        <v>1.7859639999999999</v>
      </c>
      <c r="P2538">
        <f t="shared" ca="1" si="835"/>
        <v>127.79444444444445</v>
      </c>
      <c r="Q2538">
        <f t="shared" ca="1" si="831"/>
        <v>1.7859639999999999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9"/>
      <c r="AH2538" s="27"/>
      <c r="AS2538" s="1">
        <v>42417</v>
      </c>
      <c r="AT2538">
        <v>0.378</v>
      </c>
      <c r="AU2538">
        <f t="shared" si="836"/>
        <v>3.7799999999999999E-3</v>
      </c>
      <c r="AW2538" s="1">
        <v>42418</v>
      </c>
      <c r="AX2538">
        <v>0.38700000000000001</v>
      </c>
      <c r="AY2538">
        <f t="shared" si="837"/>
        <v>3.8700000000000002E-3</v>
      </c>
      <c r="BA2538" s="1">
        <v>42467</v>
      </c>
      <c r="BB2538">
        <v>0.70499999999999996</v>
      </c>
      <c r="BC2538">
        <f t="shared" si="838"/>
        <v>7.0499999999999998E-3</v>
      </c>
      <c r="BE2538" s="1">
        <v>42467</v>
      </c>
      <c r="BF2538">
        <v>0.80500000000000005</v>
      </c>
      <c r="BG2538">
        <f t="shared" si="839"/>
        <v>8.0499999999999999E-3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3">
        <f t="shared" ca="1" si="840"/>
        <v>49366</v>
      </c>
      <c r="B2539" s="20">
        <f t="shared" ca="1" si="829"/>
        <v>0</v>
      </c>
      <c r="C2539">
        <f t="shared" ca="1" si="842"/>
        <v>0</v>
      </c>
      <c r="D2539">
        <f t="shared" ca="1" si="832"/>
        <v>-9.3333333333333339</v>
      </c>
      <c r="E2539">
        <f t="shared" ca="1" si="833"/>
        <v>1.7859639999999999</v>
      </c>
      <c r="J2539">
        <f t="shared" ca="1" si="834"/>
        <v>127.79444444444445</v>
      </c>
      <c r="K2539">
        <f t="shared" ca="1" si="830"/>
        <v>1.7859639999999999</v>
      </c>
      <c r="P2539">
        <f t="shared" ca="1" si="835"/>
        <v>127.79444444444445</v>
      </c>
      <c r="Q2539">
        <f t="shared" ca="1" si="831"/>
        <v>1.7859639999999999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9"/>
      <c r="AH2539" s="27"/>
      <c r="AS2539" s="1">
        <v>42416</v>
      </c>
      <c r="AT2539">
        <v>0.36499999999999999</v>
      </c>
      <c r="AU2539">
        <f t="shared" si="836"/>
        <v>3.65E-3</v>
      </c>
      <c r="AW2539" s="1">
        <v>42417</v>
      </c>
      <c r="AX2539">
        <v>0.39100000000000001</v>
      </c>
      <c r="AY2539">
        <f t="shared" si="837"/>
        <v>3.9100000000000003E-3</v>
      </c>
      <c r="BA2539" s="1">
        <v>42466</v>
      </c>
      <c r="BB2539">
        <v>0.72</v>
      </c>
      <c r="BC2539">
        <f t="shared" si="838"/>
        <v>7.1999999999999998E-3</v>
      </c>
      <c r="BE2539" s="1">
        <v>42466</v>
      </c>
      <c r="BF2539">
        <v>0.84530000000000005</v>
      </c>
      <c r="BG2539">
        <f t="shared" si="839"/>
        <v>8.4530000000000004E-3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3">
        <f t="shared" ca="1" si="840"/>
        <v>49367</v>
      </c>
      <c r="B2540" s="20">
        <f t="shared" ca="1" si="829"/>
        <v>0</v>
      </c>
      <c r="C2540">
        <f t="shared" ca="1" si="842"/>
        <v>0</v>
      </c>
      <c r="D2540">
        <f t="shared" ca="1" si="832"/>
        <v>-9.3361111111111104</v>
      </c>
      <c r="E2540">
        <f t="shared" ca="1" si="833"/>
        <v>1.7859639999999999</v>
      </c>
      <c r="J2540">
        <f t="shared" ca="1" si="834"/>
        <v>127.79444444444445</v>
      </c>
      <c r="K2540">
        <f t="shared" ca="1" si="830"/>
        <v>1.7859639999999999</v>
      </c>
      <c r="P2540">
        <f t="shared" ca="1" si="835"/>
        <v>127.79444444444445</v>
      </c>
      <c r="Q2540">
        <f t="shared" ca="1" si="831"/>
        <v>1.7859639999999999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9"/>
      <c r="AH2540" s="27"/>
      <c r="AS2540" s="1">
        <v>42412</v>
      </c>
      <c r="AT2540">
        <v>0.373</v>
      </c>
      <c r="AU2540">
        <f t="shared" si="836"/>
        <v>3.7299999999999998E-3</v>
      </c>
      <c r="AW2540" s="1">
        <v>42416</v>
      </c>
      <c r="AX2540">
        <v>0.38200000000000001</v>
      </c>
      <c r="AY2540">
        <f t="shared" si="837"/>
        <v>3.82E-3</v>
      </c>
      <c r="BA2540" s="1">
        <v>42465</v>
      </c>
      <c r="BB2540">
        <v>0.71399999999999997</v>
      </c>
      <c r="BC2540">
        <f t="shared" si="838"/>
        <v>7.1399999999999996E-3</v>
      </c>
      <c r="BE2540" s="1">
        <v>42465</v>
      </c>
      <c r="BF2540">
        <v>0.80500000000000005</v>
      </c>
      <c r="BG2540">
        <f t="shared" si="839"/>
        <v>8.0499999999999999E-3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3">
        <f t="shared" ca="1" si="840"/>
        <v>49368</v>
      </c>
      <c r="B2541" s="20">
        <f t="shared" ca="1" si="829"/>
        <v>0</v>
      </c>
      <c r="C2541">
        <f t="shared" ca="1" si="842"/>
        <v>0</v>
      </c>
      <c r="D2541">
        <f t="shared" ca="1" si="832"/>
        <v>-9.3388888888888886</v>
      </c>
      <c r="E2541">
        <f t="shared" ca="1" si="833"/>
        <v>1.7859639999999999</v>
      </c>
      <c r="J2541">
        <f t="shared" ca="1" si="834"/>
        <v>127.79444444444445</v>
      </c>
      <c r="K2541">
        <f t="shared" ca="1" si="830"/>
        <v>1.7859639999999999</v>
      </c>
      <c r="P2541">
        <f t="shared" ca="1" si="835"/>
        <v>127.79444444444445</v>
      </c>
      <c r="Q2541">
        <f t="shared" ca="1" si="831"/>
        <v>1.7859639999999999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9"/>
      <c r="AH2541" s="27"/>
      <c r="AS2541" s="1">
        <v>42411</v>
      </c>
      <c r="AT2541">
        <v>0.36099999999999999</v>
      </c>
      <c r="AU2541">
        <f t="shared" si="836"/>
        <v>3.6099999999999999E-3</v>
      </c>
      <c r="AW2541" s="1">
        <v>42412</v>
      </c>
      <c r="AX2541">
        <v>0.379</v>
      </c>
      <c r="AY2541">
        <f t="shared" si="837"/>
        <v>3.79E-3</v>
      </c>
      <c r="BA2541" s="1">
        <v>42464</v>
      </c>
      <c r="BB2541">
        <v>0.72699999999999998</v>
      </c>
      <c r="BC2541">
        <f t="shared" si="838"/>
        <v>7.2699999999999996E-3</v>
      </c>
      <c r="BE2541" s="1">
        <v>42464</v>
      </c>
      <c r="BF2541">
        <v>0.84670000000000001</v>
      </c>
      <c r="BG2541">
        <f t="shared" si="839"/>
        <v>8.4670000000000006E-3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3">
        <f t="shared" ca="1" si="840"/>
        <v>49369</v>
      </c>
      <c r="B2542" s="20">
        <f t="shared" ca="1" si="829"/>
        <v>0</v>
      </c>
      <c r="C2542">
        <f t="shared" ca="1" si="842"/>
        <v>0</v>
      </c>
      <c r="D2542">
        <f t="shared" ca="1" si="832"/>
        <v>-9.3416666666666668</v>
      </c>
      <c r="E2542">
        <f t="shared" ca="1" si="833"/>
        <v>1.7859639999999999</v>
      </c>
      <c r="J2542">
        <f t="shared" ca="1" si="834"/>
        <v>127.79444444444445</v>
      </c>
      <c r="K2542">
        <f t="shared" ca="1" si="830"/>
        <v>1.7859639999999999</v>
      </c>
      <c r="P2542">
        <f t="shared" ca="1" si="835"/>
        <v>127.79444444444445</v>
      </c>
      <c r="Q2542">
        <f t="shared" ca="1" si="831"/>
        <v>1.7859639999999999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9"/>
      <c r="AH2542" s="27"/>
      <c r="AS2542" s="1">
        <v>42410</v>
      </c>
      <c r="AT2542">
        <v>0.37</v>
      </c>
      <c r="AU2542">
        <f t="shared" si="836"/>
        <v>3.7000000000000002E-3</v>
      </c>
      <c r="AW2542" s="1">
        <v>42411</v>
      </c>
      <c r="AX2542">
        <v>0.35399999999999998</v>
      </c>
      <c r="AY2542">
        <f t="shared" si="837"/>
        <v>3.5399999999999997E-3</v>
      </c>
      <c r="BA2542" s="1">
        <v>42461</v>
      </c>
      <c r="BB2542">
        <v>0.73399999999999999</v>
      </c>
      <c r="BC2542">
        <f t="shared" si="838"/>
        <v>7.3400000000000002E-3</v>
      </c>
      <c r="BE2542" s="1">
        <v>42461</v>
      </c>
      <c r="BF2542">
        <v>0.85680000000000001</v>
      </c>
      <c r="BG2542">
        <f t="shared" si="839"/>
        <v>8.5679999999999992E-3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3">
        <f t="shared" ca="1" si="840"/>
        <v>49370</v>
      </c>
      <c r="B2543" s="20">
        <f t="shared" ca="1" si="829"/>
        <v>0</v>
      </c>
      <c r="C2543">
        <f t="shared" ca="1" si="842"/>
        <v>0</v>
      </c>
      <c r="D2543">
        <f t="shared" ca="1" si="832"/>
        <v>-9.344444444444445</v>
      </c>
      <c r="E2543">
        <f t="shared" ca="1" si="833"/>
        <v>1.7859639999999999</v>
      </c>
      <c r="J2543">
        <f t="shared" ca="1" si="834"/>
        <v>127.79444444444445</v>
      </c>
      <c r="K2543">
        <f t="shared" ca="1" si="830"/>
        <v>1.7859639999999999</v>
      </c>
      <c r="P2543">
        <f t="shared" ca="1" si="835"/>
        <v>127.79444444444445</v>
      </c>
      <c r="Q2543">
        <f t="shared" ca="1" si="831"/>
        <v>1.7859639999999999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9"/>
      <c r="AH2543" s="27"/>
      <c r="AS2543" s="1">
        <v>42409</v>
      </c>
      <c r="AT2543">
        <v>0.35899999999999999</v>
      </c>
      <c r="AU2543">
        <f t="shared" si="836"/>
        <v>3.5899999999999999E-3</v>
      </c>
      <c r="AW2543" s="1">
        <v>42410</v>
      </c>
      <c r="AX2543">
        <v>0.378</v>
      </c>
      <c r="AY2543">
        <f t="shared" si="837"/>
        <v>3.7799999999999999E-3</v>
      </c>
      <c r="BA2543" s="1">
        <v>42460</v>
      </c>
      <c r="BB2543">
        <v>0.71799999999999997</v>
      </c>
      <c r="BC2543">
        <f t="shared" si="838"/>
        <v>7.1799999999999998E-3</v>
      </c>
      <c r="BE2543" s="1">
        <v>42460</v>
      </c>
      <c r="BF2543">
        <v>0.82940000000000003</v>
      </c>
      <c r="BG2543">
        <f t="shared" si="839"/>
        <v>8.294000000000001E-3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3">
        <f t="shared" ca="1" si="840"/>
        <v>49373</v>
      </c>
      <c r="B2544" s="20">
        <f t="shared" ca="1" si="829"/>
        <v>0</v>
      </c>
      <c r="C2544">
        <f t="shared" ca="1" si="842"/>
        <v>0</v>
      </c>
      <c r="D2544">
        <f t="shared" ca="1" si="832"/>
        <v>-9.3527777777777779</v>
      </c>
      <c r="E2544">
        <f t="shared" ca="1" si="833"/>
        <v>1.7859639999999999</v>
      </c>
      <c r="J2544">
        <f t="shared" ca="1" si="834"/>
        <v>127.79444444444445</v>
      </c>
      <c r="K2544">
        <f t="shared" ca="1" si="830"/>
        <v>1.7859639999999999</v>
      </c>
      <c r="P2544">
        <f t="shared" ca="1" si="835"/>
        <v>127.79444444444445</v>
      </c>
      <c r="Q2544">
        <f t="shared" ca="1" si="831"/>
        <v>1.7859639999999999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9"/>
      <c r="AH2544" s="27"/>
      <c r="AS2544" s="1">
        <v>42408</v>
      </c>
      <c r="AT2544">
        <v>0.373</v>
      </c>
      <c r="AU2544">
        <f t="shared" si="836"/>
        <v>3.7299999999999998E-3</v>
      </c>
      <c r="AW2544" s="1">
        <v>42409</v>
      </c>
      <c r="AX2544">
        <v>0.371</v>
      </c>
      <c r="AY2544">
        <f t="shared" si="837"/>
        <v>3.7099999999999998E-3</v>
      </c>
      <c r="BA2544" s="1">
        <v>42459</v>
      </c>
      <c r="BB2544">
        <v>0.72399999999999998</v>
      </c>
      <c r="BC2544">
        <f t="shared" si="838"/>
        <v>7.2399999999999999E-3</v>
      </c>
      <c r="BE2544" s="1">
        <v>42459</v>
      </c>
      <c r="BF2544">
        <v>0.84989999999999999</v>
      </c>
      <c r="BG2544">
        <f t="shared" si="839"/>
        <v>8.4989999999999996E-3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3">
        <f t="shared" ca="1" si="840"/>
        <v>49374</v>
      </c>
      <c r="B2545" s="20">
        <f t="shared" ca="1" si="829"/>
        <v>0</v>
      </c>
      <c r="C2545">
        <f t="shared" ca="1" si="842"/>
        <v>0</v>
      </c>
      <c r="D2545">
        <f t="shared" ca="1" si="832"/>
        <v>-9.3555555555555561</v>
      </c>
      <c r="E2545">
        <f t="shared" ca="1" si="833"/>
        <v>1.7859639999999999</v>
      </c>
      <c r="J2545">
        <f t="shared" ca="1" si="834"/>
        <v>127.79444444444445</v>
      </c>
      <c r="K2545">
        <f t="shared" ca="1" si="830"/>
        <v>1.7859639999999999</v>
      </c>
      <c r="P2545">
        <f t="shared" ca="1" si="835"/>
        <v>127.79444444444445</v>
      </c>
      <c r="Q2545">
        <f t="shared" ca="1" si="831"/>
        <v>1.7859639999999999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9"/>
      <c r="AH2545" s="27"/>
      <c r="AS2545" s="1">
        <v>42405</v>
      </c>
      <c r="AT2545">
        <v>0.376</v>
      </c>
      <c r="AU2545">
        <f t="shared" si="836"/>
        <v>3.7599999999999999E-3</v>
      </c>
      <c r="AW2545" s="1">
        <v>42408</v>
      </c>
      <c r="AX2545">
        <v>0.39700000000000002</v>
      </c>
      <c r="AY2545">
        <f t="shared" si="837"/>
        <v>3.9700000000000004E-3</v>
      </c>
      <c r="BA2545" s="1">
        <v>42458</v>
      </c>
      <c r="BB2545">
        <v>0.75</v>
      </c>
      <c r="BC2545">
        <f t="shared" si="838"/>
        <v>7.4999999999999997E-3</v>
      </c>
      <c r="BE2545" s="1">
        <v>42458</v>
      </c>
      <c r="BF2545">
        <v>0.88329999999999997</v>
      </c>
      <c r="BG2545">
        <f t="shared" si="839"/>
        <v>8.8330000000000006E-3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3">
        <f t="shared" ca="1" si="840"/>
        <v>49375</v>
      </c>
      <c r="B2546" s="20">
        <f t="shared" ca="1" si="829"/>
        <v>0</v>
      </c>
      <c r="C2546">
        <f t="shared" ca="1" si="842"/>
        <v>0</v>
      </c>
      <c r="D2546">
        <f t="shared" ca="1" si="832"/>
        <v>-9.3583333333333325</v>
      </c>
      <c r="E2546">
        <f t="shared" ca="1" si="833"/>
        <v>1.7859639999999999</v>
      </c>
      <c r="J2546">
        <f t="shared" ca="1" si="834"/>
        <v>127.79444444444445</v>
      </c>
      <c r="K2546">
        <f t="shared" ca="1" si="830"/>
        <v>1.7859639999999999</v>
      </c>
      <c r="P2546">
        <f t="shared" ca="1" si="835"/>
        <v>127.79444444444445</v>
      </c>
      <c r="Q2546">
        <f t="shared" ca="1" si="831"/>
        <v>1.7859639999999999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9"/>
      <c r="AH2546" s="27"/>
      <c r="AS2546" s="1">
        <v>42404</v>
      </c>
      <c r="AT2546">
        <v>0.38500000000000001</v>
      </c>
      <c r="AU2546">
        <f t="shared" si="836"/>
        <v>3.8500000000000001E-3</v>
      </c>
      <c r="AW2546" s="1">
        <v>42405</v>
      </c>
      <c r="AX2546">
        <v>0.41</v>
      </c>
      <c r="AY2546">
        <f t="shared" si="837"/>
        <v>4.0999999999999995E-3</v>
      </c>
      <c r="BA2546" s="1">
        <v>42457</v>
      </c>
      <c r="BB2546">
        <v>0.78259999999999996</v>
      </c>
      <c r="BC2546">
        <f t="shared" si="838"/>
        <v>7.8259999999999996E-3</v>
      </c>
      <c r="BE2546" s="1">
        <v>42457</v>
      </c>
      <c r="BF2546">
        <v>0.95109999999999995</v>
      </c>
      <c r="BG2546">
        <f t="shared" si="839"/>
        <v>9.5109999999999986E-3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3">
        <f t="shared" ca="1" si="840"/>
        <v>49376</v>
      </c>
      <c r="B2547" s="20">
        <f t="shared" ca="1" si="829"/>
        <v>0</v>
      </c>
      <c r="C2547">
        <f t="shared" ca="1" si="842"/>
        <v>0</v>
      </c>
      <c r="D2547">
        <f t="shared" ca="1" si="832"/>
        <v>-9.3611111111111107</v>
      </c>
      <c r="E2547">
        <f t="shared" ca="1" si="833"/>
        <v>1.7859639999999999</v>
      </c>
      <c r="J2547">
        <f t="shared" ca="1" si="834"/>
        <v>127.79444444444445</v>
      </c>
      <c r="K2547">
        <f t="shared" ca="1" si="830"/>
        <v>1.7859639999999999</v>
      </c>
      <c r="P2547">
        <f t="shared" ca="1" si="835"/>
        <v>127.79444444444445</v>
      </c>
      <c r="Q2547">
        <f t="shared" ca="1" si="831"/>
        <v>1.7859639999999999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9"/>
      <c r="AH2547" s="27"/>
      <c r="AS2547" s="1">
        <v>42403</v>
      </c>
      <c r="AT2547">
        <v>0.376</v>
      </c>
      <c r="AU2547">
        <f t="shared" si="836"/>
        <v>3.7599999999999999E-3</v>
      </c>
      <c r="AW2547" s="1">
        <v>42404</v>
      </c>
      <c r="AX2547">
        <v>0.4</v>
      </c>
      <c r="AY2547">
        <f t="shared" si="837"/>
        <v>4.0000000000000001E-3</v>
      </c>
      <c r="BA2547" s="1">
        <v>42454</v>
      </c>
      <c r="BB2547">
        <v>0.79400000000000004</v>
      </c>
      <c r="BC2547">
        <f t="shared" si="838"/>
        <v>7.9400000000000009E-3</v>
      </c>
      <c r="BE2547" s="1">
        <v>42454</v>
      </c>
      <c r="BF2547">
        <v>0.95</v>
      </c>
      <c r="BG2547">
        <f t="shared" si="839"/>
        <v>9.4999999999999998E-3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3">
        <f t="shared" ca="1" si="840"/>
        <v>49377</v>
      </c>
      <c r="B2548" s="20">
        <f t="shared" ca="1" si="829"/>
        <v>0</v>
      </c>
      <c r="C2548">
        <f t="shared" ca="1" si="842"/>
        <v>0</v>
      </c>
      <c r="D2548">
        <f t="shared" ca="1" si="832"/>
        <v>-9.3638888888888889</v>
      </c>
      <c r="E2548">
        <f t="shared" ca="1" si="833"/>
        <v>1.7859639999999999</v>
      </c>
      <c r="J2548">
        <f t="shared" ca="1" si="834"/>
        <v>127.79444444444445</v>
      </c>
      <c r="K2548">
        <f t="shared" ca="1" si="830"/>
        <v>1.7859639999999999</v>
      </c>
      <c r="P2548">
        <f t="shared" ca="1" si="835"/>
        <v>127.79444444444445</v>
      </c>
      <c r="Q2548">
        <f t="shared" ca="1" si="831"/>
        <v>1.7859639999999999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9"/>
      <c r="AH2548" s="27"/>
      <c r="AS2548" s="1">
        <v>42402</v>
      </c>
      <c r="AT2548">
        <v>0.38</v>
      </c>
      <c r="AU2548">
        <f t="shared" si="836"/>
        <v>3.8E-3</v>
      </c>
      <c r="AW2548" s="1">
        <v>42403</v>
      </c>
      <c r="AX2548">
        <v>0.39400000000000002</v>
      </c>
      <c r="AY2548">
        <f t="shared" si="837"/>
        <v>3.9399999999999999E-3</v>
      </c>
      <c r="BA2548" s="1">
        <v>42453</v>
      </c>
      <c r="BB2548">
        <v>0.79300000000000004</v>
      </c>
      <c r="BC2548">
        <f t="shared" si="838"/>
        <v>7.9299999999999995E-3</v>
      </c>
      <c r="BE2548" s="1">
        <v>42453</v>
      </c>
      <c r="BF2548">
        <v>0.95</v>
      </c>
      <c r="BG2548">
        <f t="shared" si="839"/>
        <v>9.4999999999999998E-3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3">
        <f t="shared" ca="1" si="840"/>
        <v>49380</v>
      </c>
      <c r="B2549" s="20">
        <f t="shared" ca="1" si="829"/>
        <v>0</v>
      </c>
      <c r="C2549">
        <f t="shared" ca="1" si="842"/>
        <v>0</v>
      </c>
      <c r="D2549">
        <f t="shared" ca="1" si="832"/>
        <v>-9.3722222222222218</v>
      </c>
      <c r="E2549">
        <f t="shared" ca="1" si="833"/>
        <v>1.7859639999999999</v>
      </c>
      <c r="J2549">
        <f t="shared" ca="1" si="834"/>
        <v>127.79444444444445</v>
      </c>
      <c r="K2549">
        <f t="shared" ca="1" si="830"/>
        <v>1.7859639999999999</v>
      </c>
      <c r="P2549">
        <f t="shared" ca="1" si="835"/>
        <v>127.79444444444445</v>
      </c>
      <c r="Q2549">
        <f t="shared" ca="1" si="831"/>
        <v>1.7859639999999999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9"/>
      <c r="AH2549" s="27"/>
      <c r="AS2549" s="1">
        <v>42401</v>
      </c>
      <c r="AT2549">
        <v>0.39600000000000002</v>
      </c>
      <c r="AU2549">
        <f t="shared" si="836"/>
        <v>3.96E-3</v>
      </c>
      <c r="AW2549" s="1">
        <v>42402</v>
      </c>
      <c r="AX2549">
        <v>0.40200000000000002</v>
      </c>
      <c r="AY2549">
        <f t="shared" si="837"/>
        <v>4.0200000000000001E-3</v>
      </c>
      <c r="BA2549" s="1">
        <v>42452</v>
      </c>
      <c r="BB2549">
        <v>0.78200000000000003</v>
      </c>
      <c r="BC2549">
        <f t="shared" si="838"/>
        <v>7.8200000000000006E-3</v>
      </c>
      <c r="BE2549" s="1">
        <v>42452</v>
      </c>
      <c r="BF2549">
        <v>0.94159999999999999</v>
      </c>
      <c r="BG2549">
        <f t="shared" si="839"/>
        <v>9.4160000000000008E-3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3">
        <f t="shared" ca="1" si="840"/>
        <v>49381</v>
      </c>
      <c r="B2550" s="20">
        <f t="shared" ca="1" si="829"/>
        <v>0</v>
      </c>
      <c r="C2550">
        <f t="shared" ca="1" si="842"/>
        <v>0</v>
      </c>
      <c r="D2550">
        <f t="shared" ca="1" si="832"/>
        <v>-9.375</v>
      </c>
      <c r="E2550">
        <f t="shared" ca="1" si="833"/>
        <v>1.7859639999999999</v>
      </c>
      <c r="J2550">
        <f t="shared" ca="1" si="834"/>
        <v>127.79444444444445</v>
      </c>
      <c r="K2550">
        <f t="shared" ca="1" si="830"/>
        <v>1.7859639999999999</v>
      </c>
      <c r="P2550">
        <f t="shared" ca="1" si="835"/>
        <v>127.79444444444445</v>
      </c>
      <c r="Q2550">
        <f t="shared" ca="1" si="831"/>
        <v>1.7859639999999999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9"/>
      <c r="AH2550" s="27"/>
      <c r="AS2550" s="1">
        <v>42398</v>
      </c>
      <c r="AT2550">
        <v>0.374</v>
      </c>
      <c r="AU2550">
        <f t="shared" si="836"/>
        <v>3.7399999999999998E-3</v>
      </c>
      <c r="AW2550" s="1">
        <v>42401</v>
      </c>
      <c r="AX2550">
        <v>0.41599999999999998</v>
      </c>
      <c r="AY2550">
        <f t="shared" si="837"/>
        <v>4.1599999999999996E-3</v>
      </c>
      <c r="BA2550" s="1">
        <v>42451</v>
      </c>
      <c r="BB2550">
        <v>0.78800000000000003</v>
      </c>
      <c r="BC2550">
        <f t="shared" si="838"/>
        <v>7.8799999999999999E-3</v>
      </c>
      <c r="BE2550" s="1">
        <v>42451</v>
      </c>
      <c r="BF2550">
        <v>0.96950000000000003</v>
      </c>
      <c r="BG2550">
        <f t="shared" si="839"/>
        <v>9.6950000000000005E-3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3">
        <f t="shared" ca="1" si="840"/>
        <v>49382</v>
      </c>
      <c r="B2551" s="20">
        <f t="shared" ca="1" si="829"/>
        <v>0</v>
      </c>
      <c r="C2551">
        <f t="shared" ca="1" si="842"/>
        <v>0</v>
      </c>
      <c r="D2551">
        <f t="shared" ca="1" si="832"/>
        <v>-9.3777777777777782</v>
      </c>
      <c r="E2551">
        <f t="shared" ca="1" si="833"/>
        <v>1.7859639999999999</v>
      </c>
      <c r="J2551">
        <f t="shared" ca="1" si="834"/>
        <v>127.79444444444445</v>
      </c>
      <c r="K2551">
        <f t="shared" ca="1" si="830"/>
        <v>1.7859639999999999</v>
      </c>
      <c r="P2551">
        <f t="shared" ca="1" si="835"/>
        <v>127.79444444444445</v>
      </c>
      <c r="Q2551">
        <f t="shared" ca="1" si="831"/>
        <v>1.7859639999999999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9"/>
      <c r="AH2551" s="27"/>
      <c r="AS2551" s="1">
        <v>42397</v>
      </c>
      <c r="AT2551">
        <v>0.375</v>
      </c>
      <c r="AU2551">
        <f t="shared" si="836"/>
        <v>3.7499999999999999E-3</v>
      </c>
      <c r="AW2551" s="1">
        <v>42398</v>
      </c>
      <c r="AX2551">
        <v>0.40200000000000002</v>
      </c>
      <c r="AY2551">
        <f t="shared" si="837"/>
        <v>4.0200000000000001E-3</v>
      </c>
      <c r="BA2551" s="1">
        <v>42450</v>
      </c>
      <c r="BB2551">
        <v>0.77600000000000002</v>
      </c>
      <c r="BC2551">
        <f t="shared" si="838"/>
        <v>7.7600000000000004E-3</v>
      </c>
      <c r="BE2551" s="1">
        <v>42450</v>
      </c>
      <c r="BF2551">
        <v>0.94730000000000003</v>
      </c>
      <c r="BG2551">
        <f t="shared" si="839"/>
        <v>9.4730000000000005E-3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3">
        <f t="shared" ca="1" si="840"/>
        <v>49383</v>
      </c>
      <c r="B2552" s="20">
        <f t="shared" ca="1" si="829"/>
        <v>0</v>
      </c>
      <c r="C2552">
        <f t="shared" ca="1" si="842"/>
        <v>0</v>
      </c>
      <c r="D2552">
        <f t="shared" ca="1" si="832"/>
        <v>-9.3805555555555564</v>
      </c>
      <c r="E2552">
        <f t="shared" ca="1" si="833"/>
        <v>1.7859639999999999</v>
      </c>
      <c r="J2552">
        <f t="shared" ca="1" si="834"/>
        <v>127.79444444444445</v>
      </c>
      <c r="K2552">
        <f t="shared" ca="1" si="830"/>
        <v>1.7859639999999999</v>
      </c>
      <c r="P2552">
        <f t="shared" ca="1" si="835"/>
        <v>127.79444444444445</v>
      </c>
      <c r="Q2552">
        <f t="shared" ca="1" si="831"/>
        <v>1.7859639999999999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9"/>
      <c r="AH2552" s="27"/>
      <c r="AS2552" s="1">
        <v>42396</v>
      </c>
      <c r="AT2552">
        <v>0.375</v>
      </c>
      <c r="AU2552">
        <f t="shared" si="836"/>
        <v>3.7499999999999999E-3</v>
      </c>
      <c r="AW2552" s="1">
        <v>42397</v>
      </c>
      <c r="AX2552">
        <v>0.40899999999999997</v>
      </c>
      <c r="AY2552">
        <f t="shared" si="837"/>
        <v>4.0899999999999999E-3</v>
      </c>
      <c r="BA2552" s="1">
        <v>42447</v>
      </c>
      <c r="BB2552">
        <v>0.753</v>
      </c>
      <c r="BC2552">
        <f t="shared" si="838"/>
        <v>7.5300000000000002E-3</v>
      </c>
      <c r="BE2552" s="1">
        <v>42447</v>
      </c>
      <c r="BF2552">
        <v>0.90029999999999999</v>
      </c>
      <c r="BG2552">
        <f t="shared" si="839"/>
        <v>9.0030000000000006E-3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3">
        <f t="shared" ca="1" si="840"/>
        <v>49384</v>
      </c>
      <c r="B2553" s="20">
        <f t="shared" ca="1" si="829"/>
        <v>0</v>
      </c>
      <c r="C2553">
        <f t="shared" ca="1" si="842"/>
        <v>0</v>
      </c>
      <c r="D2553">
        <f t="shared" ca="1" si="832"/>
        <v>-9.3833333333333329</v>
      </c>
      <c r="E2553">
        <f t="shared" ca="1" si="833"/>
        <v>1.7859639999999999</v>
      </c>
      <c r="J2553">
        <f t="shared" ca="1" si="834"/>
        <v>127.79444444444445</v>
      </c>
      <c r="K2553">
        <f t="shared" ca="1" si="830"/>
        <v>1.7859639999999999</v>
      </c>
      <c r="P2553">
        <f t="shared" ca="1" si="835"/>
        <v>127.79444444444445</v>
      </c>
      <c r="Q2553">
        <f t="shared" ca="1" si="831"/>
        <v>1.7859639999999999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9"/>
      <c r="AH2553" s="27"/>
      <c r="AS2553" s="1">
        <v>42395</v>
      </c>
      <c r="AT2553">
        <v>0.377</v>
      </c>
      <c r="AU2553">
        <f t="shared" si="836"/>
        <v>3.7699999999999999E-3</v>
      </c>
      <c r="AW2553" s="1">
        <v>42396</v>
      </c>
      <c r="AX2553">
        <v>0.41499999999999998</v>
      </c>
      <c r="AY2553">
        <f t="shared" si="837"/>
        <v>4.15E-3</v>
      </c>
      <c r="BA2553" s="1">
        <v>42446</v>
      </c>
      <c r="BB2553">
        <v>0.75800000000000001</v>
      </c>
      <c r="BC2553">
        <f t="shared" si="838"/>
        <v>7.5799999999999999E-3</v>
      </c>
      <c r="BE2553" s="1">
        <v>42446</v>
      </c>
      <c r="BF2553">
        <v>0.92220000000000002</v>
      </c>
      <c r="BG2553">
        <f t="shared" si="839"/>
        <v>9.222000000000001E-3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3">
        <f t="shared" ca="1" si="840"/>
        <v>49387</v>
      </c>
      <c r="B2554" s="20">
        <f t="shared" ca="1" si="829"/>
        <v>0</v>
      </c>
      <c r="C2554">
        <f t="shared" ca="1" si="842"/>
        <v>0</v>
      </c>
      <c r="D2554">
        <f t="shared" ca="1" si="832"/>
        <v>-9.3916666666666675</v>
      </c>
      <c r="E2554">
        <f t="shared" ca="1" si="833"/>
        <v>1.7859639999999999</v>
      </c>
      <c r="J2554">
        <f t="shared" ca="1" si="834"/>
        <v>127.79444444444445</v>
      </c>
      <c r="K2554">
        <f t="shared" ca="1" si="830"/>
        <v>1.7859639999999999</v>
      </c>
      <c r="P2554">
        <f t="shared" ca="1" si="835"/>
        <v>127.79444444444445</v>
      </c>
      <c r="Q2554">
        <f t="shared" ca="1" si="831"/>
        <v>1.7859639999999999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9"/>
      <c r="AH2554" s="27"/>
      <c r="AS2554" s="1">
        <v>42394</v>
      </c>
      <c r="AT2554">
        <v>0.378</v>
      </c>
      <c r="AU2554">
        <f t="shared" si="836"/>
        <v>3.7799999999999999E-3</v>
      </c>
      <c r="AW2554" s="1">
        <v>42395</v>
      </c>
      <c r="AX2554">
        <v>0.42599999999999999</v>
      </c>
      <c r="AY2554">
        <f t="shared" si="837"/>
        <v>4.2599999999999999E-3</v>
      </c>
      <c r="BA2554" s="1">
        <v>42445</v>
      </c>
      <c r="BB2554">
        <v>0.76300000000000001</v>
      </c>
      <c r="BC2554">
        <f t="shared" si="838"/>
        <v>7.6300000000000005E-3</v>
      </c>
      <c r="BE2554" s="1">
        <v>42445</v>
      </c>
      <c r="BF2554">
        <v>0.91400000000000003</v>
      </c>
      <c r="BG2554">
        <f t="shared" si="839"/>
        <v>9.1400000000000006E-3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3">
        <f t="shared" ca="1" si="840"/>
        <v>49388</v>
      </c>
      <c r="B2555" s="20">
        <f t="shared" ca="1" si="829"/>
        <v>0</v>
      </c>
      <c r="C2555">
        <f t="shared" ca="1" si="842"/>
        <v>0</v>
      </c>
      <c r="D2555">
        <f t="shared" ca="1" si="832"/>
        <v>-9.3944444444444439</v>
      </c>
      <c r="E2555">
        <f t="shared" ca="1" si="833"/>
        <v>1.7859639999999999</v>
      </c>
      <c r="J2555">
        <f t="shared" ca="1" si="834"/>
        <v>127.79444444444445</v>
      </c>
      <c r="K2555">
        <f t="shared" ca="1" si="830"/>
        <v>1.7859639999999999</v>
      </c>
      <c r="P2555">
        <f t="shared" ca="1" si="835"/>
        <v>127.79444444444445</v>
      </c>
      <c r="Q2555">
        <f t="shared" ca="1" si="831"/>
        <v>1.7859639999999999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9"/>
      <c r="AH2555" s="27"/>
      <c r="AS2555" s="1">
        <v>42391</v>
      </c>
      <c r="AT2555">
        <v>0.375</v>
      </c>
      <c r="AU2555">
        <f t="shared" si="836"/>
        <v>3.7499999999999999E-3</v>
      </c>
      <c r="AW2555" s="1">
        <v>42394</v>
      </c>
      <c r="AX2555">
        <v>0.43099999999999999</v>
      </c>
      <c r="AY2555">
        <f t="shared" si="837"/>
        <v>4.3099999999999996E-3</v>
      </c>
      <c r="BA2555" s="1">
        <v>42444</v>
      </c>
      <c r="BB2555">
        <v>0.82299999999999995</v>
      </c>
      <c r="BC2555">
        <f t="shared" si="838"/>
        <v>8.2299999999999995E-3</v>
      </c>
      <c r="BE2555" s="1">
        <v>42444</v>
      </c>
      <c r="BF2555">
        <v>1.0122</v>
      </c>
      <c r="BG2555">
        <f t="shared" si="839"/>
        <v>1.0121999999999999E-2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3">
        <f t="shared" ca="1" si="840"/>
        <v>49389</v>
      </c>
      <c r="B2556" s="20">
        <f t="shared" ca="1" si="829"/>
        <v>0</v>
      </c>
      <c r="C2556">
        <f t="shared" ca="1" si="842"/>
        <v>0</v>
      </c>
      <c r="D2556">
        <f t="shared" ca="1" si="832"/>
        <v>-9.3972222222222221</v>
      </c>
      <c r="E2556">
        <f t="shared" ca="1" si="833"/>
        <v>1.7859639999999999</v>
      </c>
      <c r="J2556">
        <f t="shared" ca="1" si="834"/>
        <v>127.79444444444445</v>
      </c>
      <c r="K2556">
        <f t="shared" ca="1" si="830"/>
        <v>1.7859639999999999</v>
      </c>
      <c r="P2556">
        <f t="shared" ca="1" si="835"/>
        <v>127.79444444444445</v>
      </c>
      <c r="Q2556">
        <f t="shared" ca="1" si="831"/>
        <v>1.7859639999999999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9"/>
      <c r="AH2556" s="27"/>
      <c r="AS2556" s="1">
        <v>42390</v>
      </c>
      <c r="AT2556">
        <v>0.36699999999999999</v>
      </c>
      <c r="AU2556">
        <f t="shared" si="836"/>
        <v>3.6700000000000001E-3</v>
      </c>
      <c r="AW2556" s="1">
        <v>42391</v>
      </c>
      <c r="AX2556">
        <v>0.41899999999999998</v>
      </c>
      <c r="AY2556">
        <f t="shared" si="837"/>
        <v>4.1900000000000001E-3</v>
      </c>
      <c r="BA2556" s="1">
        <v>42443</v>
      </c>
      <c r="BB2556">
        <v>0.80600000000000005</v>
      </c>
      <c r="BC2556">
        <f t="shared" si="838"/>
        <v>8.0600000000000012E-3</v>
      </c>
      <c r="BE2556" s="1">
        <v>42443</v>
      </c>
      <c r="BF2556">
        <v>0.99650000000000005</v>
      </c>
      <c r="BG2556">
        <f t="shared" si="839"/>
        <v>9.9649999999999999E-3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3">
        <f t="shared" ca="1" si="840"/>
        <v>49390</v>
      </c>
      <c r="B2557" s="20">
        <f t="shared" ca="1" si="829"/>
        <v>0</v>
      </c>
      <c r="C2557">
        <f t="shared" ca="1" si="842"/>
        <v>0</v>
      </c>
      <c r="D2557">
        <f t="shared" ca="1" si="832"/>
        <v>-9.4</v>
      </c>
      <c r="E2557">
        <f t="shared" ca="1" si="833"/>
        <v>1.7859639999999999</v>
      </c>
      <c r="J2557">
        <f t="shared" ca="1" si="834"/>
        <v>127.79444444444445</v>
      </c>
      <c r="K2557">
        <f t="shared" ca="1" si="830"/>
        <v>1.7859639999999999</v>
      </c>
      <c r="P2557">
        <f t="shared" ca="1" si="835"/>
        <v>127.79444444444445</v>
      </c>
      <c r="Q2557">
        <f t="shared" ca="1" si="831"/>
        <v>1.7859639999999999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9"/>
      <c r="AH2557" s="27"/>
      <c r="AS2557" s="1">
        <v>42389</v>
      </c>
      <c r="AT2557">
        <v>0.375</v>
      </c>
      <c r="AU2557">
        <f t="shared" si="836"/>
        <v>3.7499999999999999E-3</v>
      </c>
      <c r="AW2557" s="1">
        <v>42390</v>
      </c>
      <c r="AX2557">
        <v>0.40300000000000002</v>
      </c>
      <c r="AY2557">
        <f t="shared" si="837"/>
        <v>4.0300000000000006E-3</v>
      </c>
      <c r="BA2557" s="1">
        <v>42440</v>
      </c>
      <c r="BB2557">
        <v>0.80300000000000005</v>
      </c>
      <c r="BC2557">
        <f t="shared" si="838"/>
        <v>8.0300000000000007E-3</v>
      </c>
      <c r="BE2557" s="1">
        <v>42440</v>
      </c>
      <c r="BF2557">
        <v>0.98970000000000002</v>
      </c>
      <c r="BG2557">
        <f t="shared" si="839"/>
        <v>9.8969999999999995E-3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3">
        <f t="shared" ca="1" si="840"/>
        <v>49391</v>
      </c>
      <c r="B2558" s="20">
        <f t="shared" ca="1" si="829"/>
        <v>0</v>
      </c>
      <c r="C2558">
        <f t="shared" ca="1" si="842"/>
        <v>0</v>
      </c>
      <c r="D2558">
        <f t="shared" ca="1" si="832"/>
        <v>-9.4027777777777786</v>
      </c>
      <c r="E2558">
        <f t="shared" ca="1" si="833"/>
        <v>1.7859639999999999</v>
      </c>
      <c r="J2558">
        <f t="shared" ca="1" si="834"/>
        <v>127.79444444444445</v>
      </c>
      <c r="K2558">
        <f t="shared" ca="1" si="830"/>
        <v>1.7859639999999999</v>
      </c>
      <c r="P2558">
        <f t="shared" ca="1" si="835"/>
        <v>127.79444444444445</v>
      </c>
      <c r="Q2558">
        <f t="shared" ca="1" si="831"/>
        <v>1.7859639999999999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9"/>
      <c r="AH2558" s="27"/>
      <c r="AS2558" s="1">
        <v>42388</v>
      </c>
      <c r="AT2558">
        <v>0.376</v>
      </c>
      <c r="AU2558">
        <f t="shared" si="836"/>
        <v>3.7599999999999999E-3</v>
      </c>
      <c r="AW2558" s="1">
        <v>42389</v>
      </c>
      <c r="AX2558">
        <v>0.40300000000000002</v>
      </c>
      <c r="AY2558">
        <f t="shared" si="837"/>
        <v>4.0300000000000006E-3</v>
      </c>
      <c r="BA2558" s="1">
        <v>42439</v>
      </c>
      <c r="BB2558">
        <v>0.7843</v>
      </c>
      <c r="BC2558">
        <f t="shared" si="838"/>
        <v>7.8429999999999993E-3</v>
      </c>
      <c r="BE2558" s="1">
        <v>42439</v>
      </c>
      <c r="BF2558">
        <v>0.96</v>
      </c>
      <c r="BG2558">
        <f t="shared" si="839"/>
        <v>9.5999999999999992E-3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3">
        <f t="shared" ca="1" si="840"/>
        <v>49394</v>
      </c>
      <c r="B2559" s="20">
        <f t="shared" ca="1" si="829"/>
        <v>0</v>
      </c>
      <c r="C2559">
        <f t="shared" ca="1" si="842"/>
        <v>0</v>
      </c>
      <c r="D2559">
        <f t="shared" ca="1" si="832"/>
        <v>-9.4111111111111114</v>
      </c>
      <c r="E2559">
        <f t="shared" ca="1" si="833"/>
        <v>1.7859639999999999</v>
      </c>
      <c r="J2559">
        <f t="shared" ca="1" si="834"/>
        <v>127.79444444444445</v>
      </c>
      <c r="K2559">
        <f t="shared" ca="1" si="830"/>
        <v>1.7859639999999999</v>
      </c>
      <c r="P2559">
        <f t="shared" ca="1" si="835"/>
        <v>127.79444444444445</v>
      </c>
      <c r="Q2559">
        <f t="shared" ca="1" si="831"/>
        <v>1.7859639999999999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9"/>
      <c r="AH2559" s="27"/>
      <c r="AS2559" s="1">
        <v>42384</v>
      </c>
      <c r="AT2559">
        <v>0.37</v>
      </c>
      <c r="AU2559">
        <f t="shared" si="836"/>
        <v>3.7000000000000002E-3</v>
      </c>
      <c r="AW2559" s="1">
        <v>42388</v>
      </c>
      <c r="AX2559">
        <v>0.42399999999999999</v>
      </c>
      <c r="AY2559">
        <f t="shared" si="837"/>
        <v>4.2399999999999998E-3</v>
      </c>
      <c r="BA2559" s="1">
        <v>42438</v>
      </c>
      <c r="BB2559">
        <v>0.77800000000000002</v>
      </c>
      <c r="BC2559">
        <f t="shared" si="838"/>
        <v>7.7800000000000005E-3</v>
      </c>
      <c r="BE2559" s="1">
        <v>42438</v>
      </c>
      <c r="BF2559">
        <v>0.9304</v>
      </c>
      <c r="BG2559">
        <f t="shared" si="839"/>
        <v>9.3039999999999998E-3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3">
        <f t="shared" ca="1" si="840"/>
        <v>49395</v>
      </c>
      <c r="B2560" s="20">
        <f t="shared" ca="1" si="829"/>
        <v>0</v>
      </c>
      <c r="C2560">
        <f t="shared" ca="1" si="842"/>
        <v>0</v>
      </c>
      <c r="D2560">
        <f t="shared" ca="1" si="832"/>
        <v>-9.4138888888888896</v>
      </c>
      <c r="E2560">
        <f t="shared" ca="1" si="833"/>
        <v>1.7859639999999999</v>
      </c>
      <c r="J2560">
        <f t="shared" ca="1" si="834"/>
        <v>127.79444444444445</v>
      </c>
      <c r="K2560">
        <f t="shared" ca="1" si="830"/>
        <v>1.7859639999999999</v>
      </c>
      <c r="P2560">
        <f t="shared" ca="1" si="835"/>
        <v>127.79444444444445</v>
      </c>
      <c r="Q2560">
        <f t="shared" ca="1" si="831"/>
        <v>1.7859639999999999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9"/>
      <c r="AH2560" s="27"/>
      <c r="AS2560" s="1">
        <v>42383</v>
      </c>
      <c r="AT2560">
        <v>0.376</v>
      </c>
      <c r="AU2560">
        <f t="shared" si="836"/>
        <v>3.7599999999999999E-3</v>
      </c>
      <c r="AW2560" s="1">
        <v>42384</v>
      </c>
      <c r="AX2560">
        <v>0.41</v>
      </c>
      <c r="AY2560">
        <f t="shared" si="837"/>
        <v>4.0999999999999995E-3</v>
      </c>
      <c r="BA2560" s="1">
        <v>42437</v>
      </c>
      <c r="BB2560">
        <v>0.77100000000000002</v>
      </c>
      <c r="BC2560">
        <f t="shared" si="838"/>
        <v>7.7099999999999998E-3</v>
      </c>
      <c r="BE2560" s="1">
        <v>42437</v>
      </c>
      <c r="BF2560">
        <v>0.879</v>
      </c>
      <c r="BG2560">
        <f t="shared" si="839"/>
        <v>8.7899999999999992E-3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3">
        <f t="shared" ca="1" si="840"/>
        <v>49396</v>
      </c>
      <c r="B2561" s="20">
        <f t="shared" ca="1" si="829"/>
        <v>0</v>
      </c>
      <c r="C2561">
        <f t="shared" ca="1" si="842"/>
        <v>0</v>
      </c>
      <c r="D2561">
        <f t="shared" ca="1" si="832"/>
        <v>-9.4166666666666661</v>
      </c>
      <c r="E2561">
        <f t="shared" ca="1" si="833"/>
        <v>1.7859639999999999</v>
      </c>
      <c r="J2561">
        <f t="shared" ca="1" si="834"/>
        <v>127.79444444444445</v>
      </c>
      <c r="K2561">
        <f t="shared" ca="1" si="830"/>
        <v>1.7859639999999999</v>
      </c>
      <c r="P2561">
        <f t="shared" ca="1" si="835"/>
        <v>127.79444444444445</v>
      </c>
      <c r="Q2561">
        <f t="shared" ca="1" si="831"/>
        <v>1.7859639999999999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9"/>
      <c r="AH2561" s="27"/>
      <c r="AS2561" s="1">
        <v>42382</v>
      </c>
      <c r="AT2561">
        <v>0.377</v>
      </c>
      <c r="AU2561">
        <f t="shared" si="836"/>
        <v>3.7699999999999999E-3</v>
      </c>
      <c r="AW2561" s="1">
        <v>42383</v>
      </c>
      <c r="AX2561">
        <v>0.42599999999999999</v>
      </c>
      <c r="AY2561">
        <f t="shared" si="837"/>
        <v>4.2599999999999999E-3</v>
      </c>
      <c r="BA2561" s="1">
        <v>42436</v>
      </c>
      <c r="BB2561">
        <v>0.76900000000000002</v>
      </c>
      <c r="BC2561">
        <f t="shared" si="838"/>
        <v>7.6899999999999998E-3</v>
      </c>
      <c r="BE2561" s="1">
        <v>42436</v>
      </c>
      <c r="BF2561">
        <v>0.9395</v>
      </c>
      <c r="BG2561">
        <f t="shared" si="839"/>
        <v>9.3950000000000006E-3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3">
        <f t="shared" ca="1" si="840"/>
        <v>49397</v>
      </c>
      <c r="B2562" s="20">
        <f t="shared" ca="1" si="829"/>
        <v>0</v>
      </c>
      <c r="C2562">
        <f t="shared" ca="1" si="842"/>
        <v>0</v>
      </c>
      <c r="D2562">
        <f t="shared" ca="1" si="832"/>
        <v>-9.4194444444444443</v>
      </c>
      <c r="E2562">
        <f t="shared" ca="1" si="833"/>
        <v>1.7859639999999999</v>
      </c>
      <c r="J2562">
        <f t="shared" ca="1" si="834"/>
        <v>127.79444444444445</v>
      </c>
      <c r="K2562">
        <f t="shared" ca="1" si="830"/>
        <v>1.7859639999999999</v>
      </c>
      <c r="P2562">
        <f t="shared" ca="1" si="835"/>
        <v>127.79444444444445</v>
      </c>
      <c r="Q2562">
        <f t="shared" ca="1" si="831"/>
        <v>1.7859639999999999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9"/>
      <c r="AH2562" s="27"/>
      <c r="AS2562" s="1">
        <v>42381</v>
      </c>
      <c r="AT2562">
        <v>0.376</v>
      </c>
      <c r="AU2562">
        <f t="shared" si="836"/>
        <v>3.7599999999999999E-3</v>
      </c>
      <c r="AW2562" s="1">
        <v>42382</v>
      </c>
      <c r="AX2562">
        <v>0.43</v>
      </c>
      <c r="AY2562">
        <f t="shared" si="837"/>
        <v>4.3E-3</v>
      </c>
      <c r="BA2562" s="1">
        <v>42433</v>
      </c>
      <c r="BB2562">
        <v>0.74650000000000005</v>
      </c>
      <c r="BC2562">
        <f t="shared" si="838"/>
        <v>7.4650000000000003E-3</v>
      </c>
      <c r="BE2562" s="1">
        <v>42433</v>
      </c>
      <c r="BF2562">
        <v>0.89970000000000006</v>
      </c>
      <c r="BG2562">
        <f t="shared" si="839"/>
        <v>8.9969999999999998E-3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3">
        <f t="shared" ca="1" si="840"/>
        <v>49398</v>
      </c>
      <c r="B2563" s="20">
        <f t="shared" ca="1" si="829"/>
        <v>0</v>
      </c>
      <c r="C2563">
        <f t="shared" ca="1" si="842"/>
        <v>0</v>
      </c>
      <c r="D2563">
        <f t="shared" ca="1" si="832"/>
        <v>-9.4222222222222225</v>
      </c>
      <c r="E2563">
        <f t="shared" ca="1" si="833"/>
        <v>1.7859639999999999</v>
      </c>
      <c r="J2563">
        <f t="shared" ca="1" si="834"/>
        <v>127.79444444444445</v>
      </c>
      <c r="K2563">
        <f t="shared" ca="1" si="830"/>
        <v>1.7859639999999999</v>
      </c>
      <c r="P2563">
        <f t="shared" ca="1" si="835"/>
        <v>127.79444444444445</v>
      </c>
      <c r="Q2563">
        <f t="shared" ca="1" si="831"/>
        <v>1.7859639999999999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9"/>
      <c r="AH2563" s="27"/>
      <c r="AS2563" s="1">
        <v>42380</v>
      </c>
      <c r="AT2563">
        <v>0.36799999999999999</v>
      </c>
      <c r="AU2563">
        <f t="shared" si="836"/>
        <v>3.6800000000000001E-3</v>
      </c>
      <c r="AW2563" s="1">
        <v>42381</v>
      </c>
      <c r="AX2563">
        <v>0.439</v>
      </c>
      <c r="AY2563">
        <f t="shared" si="837"/>
        <v>4.3899999999999998E-3</v>
      </c>
      <c r="BA2563" s="1">
        <v>42432</v>
      </c>
      <c r="BB2563">
        <v>0.73280000000000001</v>
      </c>
      <c r="BC2563">
        <f t="shared" si="838"/>
        <v>7.3280000000000003E-3</v>
      </c>
      <c r="BE2563" s="1">
        <v>42432</v>
      </c>
      <c r="BF2563">
        <v>0.87309999999999999</v>
      </c>
      <c r="BG2563">
        <f t="shared" si="839"/>
        <v>8.7309999999999992E-3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3">
        <f t="shared" ca="1" si="840"/>
        <v>49401</v>
      </c>
      <c r="B2564" s="20">
        <f t="shared" ca="1" si="829"/>
        <v>0</v>
      </c>
      <c r="C2564">
        <f t="shared" ca="1" si="842"/>
        <v>0</v>
      </c>
      <c r="D2564">
        <f t="shared" ca="1" si="832"/>
        <v>-9.4305555555555554</v>
      </c>
      <c r="E2564">
        <f t="shared" ca="1" si="833"/>
        <v>1.7859639999999999</v>
      </c>
      <c r="J2564">
        <f t="shared" ca="1" si="834"/>
        <v>127.79444444444445</v>
      </c>
      <c r="K2564">
        <f t="shared" ca="1" si="830"/>
        <v>1.7859639999999999</v>
      </c>
      <c r="P2564">
        <f t="shared" ca="1" si="835"/>
        <v>127.79444444444445</v>
      </c>
      <c r="Q2564">
        <f t="shared" ca="1" si="831"/>
        <v>1.7859639999999999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9"/>
      <c r="AH2564" s="27"/>
      <c r="AS2564" s="1">
        <v>42377</v>
      </c>
      <c r="AT2564">
        <v>0.377</v>
      </c>
      <c r="AU2564">
        <f t="shared" si="836"/>
        <v>3.7699999999999999E-3</v>
      </c>
      <c r="AW2564" s="1">
        <v>42380</v>
      </c>
      <c r="AX2564">
        <v>0.42499999999999999</v>
      </c>
      <c r="AY2564">
        <f t="shared" si="837"/>
        <v>4.2500000000000003E-3</v>
      </c>
      <c r="BA2564" s="1">
        <v>42431</v>
      </c>
      <c r="BB2564">
        <v>0.749</v>
      </c>
      <c r="BC2564">
        <f t="shared" si="838"/>
        <v>7.4900000000000001E-3</v>
      </c>
      <c r="BE2564" s="1">
        <v>42431</v>
      </c>
      <c r="BF2564">
        <v>0.86560000000000004</v>
      </c>
      <c r="BG2564">
        <f t="shared" si="839"/>
        <v>8.6560000000000005E-3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3">
        <f t="shared" ca="1" si="840"/>
        <v>49402</v>
      </c>
      <c r="B2565" s="20">
        <f t="shared" ca="1" si="829"/>
        <v>0</v>
      </c>
      <c r="C2565">
        <f t="shared" ca="1" si="842"/>
        <v>0</v>
      </c>
      <c r="D2565">
        <f t="shared" ca="1" si="832"/>
        <v>-9.4333333333333336</v>
      </c>
      <c r="E2565">
        <f t="shared" ca="1" si="833"/>
        <v>1.7859639999999999</v>
      </c>
      <c r="J2565">
        <f t="shared" ca="1" si="834"/>
        <v>127.79444444444445</v>
      </c>
      <c r="K2565">
        <f t="shared" ca="1" si="830"/>
        <v>1.7859639999999999</v>
      </c>
      <c r="P2565">
        <f t="shared" ca="1" si="835"/>
        <v>127.79444444444445</v>
      </c>
      <c r="Q2565">
        <f t="shared" ca="1" si="831"/>
        <v>1.7859639999999999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9"/>
      <c r="AH2565" s="27"/>
      <c r="AS2565" s="1">
        <v>42376</v>
      </c>
      <c r="AT2565">
        <v>0.37</v>
      </c>
      <c r="AU2565">
        <f t="shared" si="836"/>
        <v>3.7000000000000002E-3</v>
      </c>
      <c r="AW2565" s="1">
        <v>42377</v>
      </c>
      <c r="AX2565">
        <v>0.439</v>
      </c>
      <c r="AY2565">
        <f t="shared" si="837"/>
        <v>4.3899999999999998E-3</v>
      </c>
      <c r="BA2565" s="1">
        <v>42430</v>
      </c>
      <c r="BB2565">
        <v>0.74299999999999999</v>
      </c>
      <c r="BC2565">
        <f t="shared" si="838"/>
        <v>7.43E-3</v>
      </c>
      <c r="BE2565" s="1">
        <v>42430</v>
      </c>
      <c r="BF2565">
        <v>0.871</v>
      </c>
      <c r="BG2565">
        <f t="shared" si="839"/>
        <v>8.7100000000000007E-3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3">
        <f t="shared" ca="1" si="840"/>
        <v>49403</v>
      </c>
      <c r="B2566" s="20">
        <f t="shared" ca="1" si="829"/>
        <v>0</v>
      </c>
      <c r="C2566">
        <f t="shared" ca="1" si="842"/>
        <v>0</v>
      </c>
      <c r="D2566">
        <f t="shared" ca="1" si="832"/>
        <v>-9.4361111111111118</v>
      </c>
      <c r="E2566">
        <f t="shared" ca="1" si="833"/>
        <v>1.7859639999999999</v>
      </c>
      <c r="J2566">
        <f t="shared" ca="1" si="834"/>
        <v>127.79444444444445</v>
      </c>
      <c r="K2566">
        <f t="shared" ca="1" si="830"/>
        <v>1.7859639999999999</v>
      </c>
      <c r="P2566">
        <f t="shared" ca="1" si="835"/>
        <v>127.79444444444445</v>
      </c>
      <c r="Q2566">
        <f t="shared" ca="1" si="831"/>
        <v>1.7859639999999999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9"/>
      <c r="AH2566" s="27"/>
      <c r="AS2566" s="1">
        <v>42375</v>
      </c>
      <c r="AT2566">
        <v>0.379</v>
      </c>
      <c r="AU2566">
        <f t="shared" si="836"/>
        <v>3.79E-3</v>
      </c>
      <c r="AW2566" s="1">
        <v>42376</v>
      </c>
      <c r="AX2566">
        <v>0.435</v>
      </c>
      <c r="AY2566">
        <f t="shared" si="837"/>
        <v>4.3499999999999997E-3</v>
      </c>
      <c r="BA2566" s="1">
        <v>42429</v>
      </c>
      <c r="BB2566">
        <v>0.71989999999999998</v>
      </c>
      <c r="BC2566">
        <f t="shared" si="838"/>
        <v>7.1989999999999997E-3</v>
      </c>
      <c r="BE2566" s="1">
        <v>42429</v>
      </c>
      <c r="BF2566">
        <v>0.82289999999999996</v>
      </c>
      <c r="BG2566">
        <f t="shared" si="839"/>
        <v>8.2290000000000002E-3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3">
        <f t="shared" ca="1" si="840"/>
        <v>49404</v>
      </c>
      <c r="B2567" s="20">
        <f t="shared" ca="1" si="829"/>
        <v>0</v>
      </c>
      <c r="C2567">
        <f t="shared" ca="1" si="842"/>
        <v>0</v>
      </c>
      <c r="D2567">
        <f t="shared" ca="1" si="832"/>
        <v>-9.4388888888888882</v>
      </c>
      <c r="E2567">
        <f t="shared" ca="1" si="833"/>
        <v>1.7859639999999999</v>
      </c>
      <c r="J2567">
        <f t="shared" ca="1" si="834"/>
        <v>127.79444444444445</v>
      </c>
      <c r="K2567">
        <f t="shared" ca="1" si="830"/>
        <v>1.7859639999999999</v>
      </c>
      <c r="P2567">
        <f t="shared" ca="1" si="835"/>
        <v>127.79444444444445</v>
      </c>
      <c r="Q2567">
        <f t="shared" ca="1" si="831"/>
        <v>1.7859639999999999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9"/>
      <c r="AH2567" s="27"/>
      <c r="AS2567" s="1">
        <v>42374</v>
      </c>
      <c r="AT2567">
        <v>0.37</v>
      </c>
      <c r="AU2567">
        <f t="shared" si="836"/>
        <v>3.7000000000000002E-3</v>
      </c>
      <c r="AW2567" s="1">
        <v>42375</v>
      </c>
      <c r="AX2567">
        <v>0.44800000000000001</v>
      </c>
      <c r="AY2567">
        <f t="shared" si="837"/>
        <v>4.4800000000000005E-3</v>
      </c>
      <c r="BA2567" s="1">
        <v>42426</v>
      </c>
      <c r="BB2567">
        <v>0.72399999999999998</v>
      </c>
      <c r="BC2567">
        <f t="shared" si="838"/>
        <v>7.2399999999999999E-3</v>
      </c>
      <c r="BE2567" s="1">
        <v>42426</v>
      </c>
      <c r="BF2567">
        <v>0.82069999999999999</v>
      </c>
      <c r="BG2567">
        <f t="shared" si="839"/>
        <v>8.206999999999999E-3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3">
        <f t="shared" ca="1" si="840"/>
        <v>49405</v>
      </c>
      <c r="B2568" s="20">
        <f t="shared" ca="1" si="829"/>
        <v>0</v>
      </c>
      <c r="C2568">
        <f t="shared" ca="1" si="842"/>
        <v>0</v>
      </c>
      <c r="D2568">
        <f t="shared" ca="1" si="832"/>
        <v>-9.4416666666666664</v>
      </c>
      <c r="E2568">
        <f t="shared" ca="1" si="833"/>
        <v>1.7859639999999999</v>
      </c>
      <c r="J2568">
        <f t="shared" ca="1" si="834"/>
        <v>127.79444444444445</v>
      </c>
      <c r="K2568">
        <f t="shared" ca="1" si="830"/>
        <v>1.7859639999999999</v>
      </c>
      <c r="P2568">
        <f t="shared" ca="1" si="835"/>
        <v>127.79444444444445</v>
      </c>
      <c r="Q2568">
        <f t="shared" ca="1" si="831"/>
        <v>1.7859639999999999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9"/>
      <c r="AH2568" s="27"/>
      <c r="AS2568" s="1">
        <v>42373</v>
      </c>
      <c r="AT2568">
        <v>0.36699999999999999</v>
      </c>
      <c r="AU2568">
        <f t="shared" si="836"/>
        <v>3.6700000000000001E-3</v>
      </c>
      <c r="AW2568" s="1">
        <v>42374</v>
      </c>
      <c r="AX2568">
        <v>0.44600000000000001</v>
      </c>
      <c r="AY2568">
        <f t="shared" si="837"/>
        <v>4.4600000000000004E-3</v>
      </c>
      <c r="BA2568" s="1">
        <v>42425</v>
      </c>
      <c r="BB2568">
        <v>0.68300000000000005</v>
      </c>
      <c r="BC2568">
        <f t="shared" si="838"/>
        <v>6.8300000000000001E-3</v>
      </c>
      <c r="BE2568" s="1">
        <v>42425</v>
      </c>
      <c r="BF2568">
        <v>0.75939999999999996</v>
      </c>
      <c r="BG2568">
        <f t="shared" si="839"/>
        <v>7.5940000000000001E-3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3">
        <f t="shared" ca="1" si="840"/>
        <v>49408</v>
      </c>
      <c r="B2569" s="20">
        <f t="shared" ca="1" si="829"/>
        <v>0</v>
      </c>
      <c r="C2569">
        <f t="shared" ca="1" si="842"/>
        <v>0</v>
      </c>
      <c r="D2569">
        <f t="shared" ca="1" si="832"/>
        <v>-9.4499999999999993</v>
      </c>
      <c r="E2569">
        <f t="shared" ca="1" si="833"/>
        <v>1.7859639999999999</v>
      </c>
      <c r="J2569">
        <f t="shared" ca="1" si="834"/>
        <v>127.79444444444445</v>
      </c>
      <c r="K2569">
        <f t="shared" ca="1" si="830"/>
        <v>1.7859639999999999</v>
      </c>
      <c r="P2569">
        <f t="shared" ca="1" si="835"/>
        <v>127.79444444444445</v>
      </c>
      <c r="Q2569">
        <f t="shared" ca="1" si="831"/>
        <v>1.7859639999999999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9"/>
      <c r="AH2569" s="27"/>
      <c r="AS2569" s="1">
        <v>42369</v>
      </c>
      <c r="AT2569">
        <v>0.377</v>
      </c>
      <c r="AU2569">
        <f t="shared" si="836"/>
        <v>3.7699999999999999E-3</v>
      </c>
      <c r="AW2569" s="1">
        <v>42373</v>
      </c>
      <c r="AX2569">
        <v>0.45400000000000001</v>
      </c>
      <c r="AY2569">
        <f t="shared" si="837"/>
        <v>4.5399999999999998E-3</v>
      </c>
      <c r="BA2569" s="1">
        <v>42424</v>
      </c>
      <c r="BB2569">
        <v>0.71199999999999997</v>
      </c>
      <c r="BC2569">
        <f t="shared" si="838"/>
        <v>7.1199999999999996E-3</v>
      </c>
      <c r="BE2569" s="1">
        <v>42424</v>
      </c>
      <c r="BF2569">
        <v>0.79049999999999998</v>
      </c>
      <c r="BG2569">
        <f t="shared" si="839"/>
        <v>7.9050000000000006E-3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3">
        <f t="shared" ca="1" si="840"/>
        <v>49409</v>
      </c>
      <c r="B2570" s="20">
        <f t="shared" ca="1" si="829"/>
        <v>0</v>
      </c>
      <c r="C2570">
        <f t="shared" ca="1" si="842"/>
        <v>0</v>
      </c>
      <c r="D2570">
        <f t="shared" ca="1" si="832"/>
        <v>-9.4527777777777775</v>
      </c>
      <c r="E2570">
        <f t="shared" ca="1" si="833"/>
        <v>1.7859639999999999</v>
      </c>
      <c r="J2570">
        <f t="shared" ca="1" si="834"/>
        <v>127.79444444444445</v>
      </c>
      <c r="K2570">
        <f t="shared" ca="1" si="830"/>
        <v>1.7859639999999999</v>
      </c>
      <c r="P2570">
        <f t="shared" ca="1" si="835"/>
        <v>127.79444444444445</v>
      </c>
      <c r="Q2570">
        <f t="shared" ca="1" si="831"/>
        <v>1.7859639999999999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9"/>
      <c r="AH2570" s="27"/>
      <c r="AS2570" s="1">
        <v>42368</v>
      </c>
      <c r="AT2570">
        <v>0.38</v>
      </c>
      <c r="AU2570">
        <f t="shared" si="836"/>
        <v>3.8E-3</v>
      </c>
      <c r="AW2570" s="1">
        <v>42369</v>
      </c>
      <c r="AX2570">
        <v>0.45800000000000002</v>
      </c>
      <c r="AY2570">
        <f t="shared" si="837"/>
        <v>4.5799999999999999E-3</v>
      </c>
      <c r="BA2570" s="1">
        <v>42423</v>
      </c>
      <c r="BB2570">
        <v>0.70099999999999996</v>
      </c>
      <c r="BC2570">
        <f t="shared" si="838"/>
        <v>7.0099999999999997E-3</v>
      </c>
      <c r="BE2570" s="1">
        <v>42423</v>
      </c>
      <c r="BF2570">
        <v>0.77800000000000002</v>
      </c>
      <c r="BG2570">
        <f t="shared" si="839"/>
        <v>7.7800000000000005E-3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3">
        <f t="shared" ca="1" si="840"/>
        <v>49410</v>
      </c>
      <c r="B2571" s="20">
        <f t="shared" ref="B2571:B2634" ca="1" si="846">IFERROR(VLOOKUP(A2571,$BN$11:$BO$19999,2,FALSE),B2570)</f>
        <v>0</v>
      </c>
      <c r="C2571">
        <f t="shared" ca="1" si="842"/>
        <v>0</v>
      </c>
      <c r="D2571">
        <f t="shared" ca="1" si="832"/>
        <v>-9.4555555555555557</v>
      </c>
      <c r="E2571">
        <f t="shared" ca="1" si="833"/>
        <v>1.7859639999999999</v>
      </c>
      <c r="J2571">
        <f t="shared" ca="1" si="834"/>
        <v>127.79444444444445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1.7859639999999999</v>
      </c>
      <c r="P2571">
        <f t="shared" ca="1" si="835"/>
        <v>127.79444444444445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1.7859639999999999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9"/>
      <c r="AH2571" s="27"/>
      <c r="AS2571" s="1">
        <v>42367</v>
      </c>
      <c r="AT2571">
        <v>0.36</v>
      </c>
      <c r="AU2571">
        <f t="shared" si="836"/>
        <v>3.5999999999999999E-3</v>
      </c>
      <c r="AW2571" s="1">
        <v>42368</v>
      </c>
      <c r="AX2571">
        <v>0.46500000000000002</v>
      </c>
      <c r="AY2571">
        <f t="shared" si="837"/>
        <v>4.6500000000000005E-3</v>
      </c>
      <c r="BA2571" s="1">
        <v>42422</v>
      </c>
      <c r="BB2571">
        <v>0.70799999999999996</v>
      </c>
      <c r="BC2571">
        <f t="shared" si="838"/>
        <v>7.0799999999999995E-3</v>
      </c>
      <c r="BE2571" s="1">
        <v>42422</v>
      </c>
      <c r="BF2571">
        <v>0.77</v>
      </c>
      <c r="BG2571">
        <f t="shared" si="839"/>
        <v>7.7000000000000002E-3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3">
        <f t="shared" ca="1" si="840"/>
        <v>49411</v>
      </c>
      <c r="B2572" s="20">
        <f t="shared" ca="1" si="846"/>
        <v>0</v>
      </c>
      <c r="C2572">
        <f t="shared" ca="1" si="842"/>
        <v>0</v>
      </c>
      <c r="D2572">
        <f t="shared" ref="D2572:D2635" ca="1" si="849">($B$7-A2572)/360</f>
        <v>-9.4583333333333339</v>
      </c>
      <c r="E2572">
        <f t="shared" ref="E2572:E2635" ca="1" si="850">IFERROR(IF(D2572&lt;0.25,VLOOKUP(A2572,$AS$11:$AU$5325,3,FALSE),IF(AND(D2572&gt;=0.25,D2572&lt;0.5),VLOOKUP(A2572,$AW$11:$AY$5325,3,FALSE),IF(AND(D2572&gt;=0.5,D2572&lt;1),VLOOKUP(A2572,$BA$11:$BC$5325,3,FALSE),VLOOKUP(A2572,$BE$11:$BG$5010,3,FALSE)))),E2571)</f>
        <v>1.7859639999999999</v>
      </c>
      <c r="J2572">
        <f t="shared" ref="J2572:J2635" ca="1" si="851">($H$7-G2572)/360</f>
        <v>127.79444444444445</v>
      </c>
      <c r="K2572">
        <f t="shared" ca="1" si="847"/>
        <v>1.7859639999999999</v>
      </c>
      <c r="P2572">
        <f t="shared" ref="P2572:P2635" ca="1" si="852">($N$7-M2572)/360</f>
        <v>127.79444444444445</v>
      </c>
      <c r="Q2572">
        <f t="shared" ca="1" si="848"/>
        <v>1.7859639999999999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9"/>
      <c r="AH2572" s="27"/>
      <c r="AS2572" s="1">
        <v>42366</v>
      </c>
      <c r="AT2572">
        <v>0.36</v>
      </c>
      <c r="AU2572">
        <f t="shared" ref="AU2572:AU2635" si="853">AT2572/100</f>
        <v>3.5999999999999999E-3</v>
      </c>
      <c r="AW2572" s="1">
        <v>42367</v>
      </c>
      <c r="AX2572">
        <v>0.45200000000000001</v>
      </c>
      <c r="AY2572">
        <f t="shared" ref="AY2572:AY2635" si="854">AX2572/100</f>
        <v>4.5199999999999997E-3</v>
      </c>
      <c r="BA2572" s="1">
        <v>42419</v>
      </c>
      <c r="BB2572">
        <v>0.70099999999999996</v>
      </c>
      <c r="BC2572">
        <f t="shared" ref="BC2572:BC2635" si="855">BB2572/100</f>
        <v>7.0099999999999997E-3</v>
      </c>
      <c r="BE2572" s="1">
        <v>42419</v>
      </c>
      <c r="BF2572">
        <v>0.79200000000000004</v>
      </c>
      <c r="BG2572">
        <f t="shared" ref="BG2572:BG2635" si="856">BF2572/100</f>
        <v>7.92E-3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3">
        <f t="shared" ref="A2573:A2636" ca="1" si="857">WORKDAY(A2572,1)</f>
        <v>49412</v>
      </c>
      <c r="B2573" s="20">
        <f t="shared" ca="1" si="846"/>
        <v>0</v>
      </c>
      <c r="C2573">
        <f t="shared" ca="1" si="842"/>
        <v>0</v>
      </c>
      <c r="D2573">
        <f t="shared" ca="1" si="849"/>
        <v>-9.4611111111111104</v>
      </c>
      <c r="E2573">
        <f t="shared" ca="1" si="850"/>
        <v>1.7859639999999999</v>
      </c>
      <c r="J2573">
        <f t="shared" ca="1" si="851"/>
        <v>127.79444444444445</v>
      </c>
      <c r="K2573">
        <f t="shared" ca="1" si="847"/>
        <v>1.7859639999999999</v>
      </c>
      <c r="P2573">
        <f t="shared" ca="1" si="852"/>
        <v>127.79444444444445</v>
      </c>
      <c r="Q2573">
        <f t="shared" ca="1" si="848"/>
        <v>1.7859639999999999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9"/>
      <c r="AH2573" s="27"/>
      <c r="AS2573" s="1">
        <v>42362</v>
      </c>
      <c r="AT2573">
        <v>0.35599999999999998</v>
      </c>
      <c r="AU2573">
        <f t="shared" si="853"/>
        <v>3.5599999999999998E-3</v>
      </c>
      <c r="AW2573" s="1">
        <v>42366</v>
      </c>
      <c r="AX2573">
        <v>0.441</v>
      </c>
      <c r="AY2573">
        <f t="shared" si="854"/>
        <v>4.4099999999999999E-3</v>
      </c>
      <c r="BA2573" s="1">
        <v>42418</v>
      </c>
      <c r="BB2573">
        <v>0.66210000000000002</v>
      </c>
      <c r="BC2573">
        <f t="shared" si="855"/>
        <v>6.6210000000000001E-3</v>
      </c>
      <c r="BE2573" s="1">
        <v>42418</v>
      </c>
      <c r="BF2573">
        <v>0.75039999999999996</v>
      </c>
      <c r="BG2573">
        <f t="shared" si="856"/>
        <v>7.5039999999999994E-3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3">
        <f t="shared" ca="1" si="857"/>
        <v>49415</v>
      </c>
      <c r="B2574" s="20">
        <f t="shared" ca="1" si="846"/>
        <v>0</v>
      </c>
      <c r="C2574">
        <f t="shared" ca="1" si="842"/>
        <v>0</v>
      </c>
      <c r="D2574">
        <f t="shared" ca="1" si="849"/>
        <v>-9.469444444444445</v>
      </c>
      <c r="E2574">
        <f t="shared" ca="1" si="850"/>
        <v>1.7859639999999999</v>
      </c>
      <c r="J2574">
        <f t="shared" ca="1" si="851"/>
        <v>127.79444444444445</v>
      </c>
      <c r="K2574">
        <f t="shared" ca="1" si="847"/>
        <v>1.7859639999999999</v>
      </c>
      <c r="P2574">
        <f t="shared" ca="1" si="852"/>
        <v>127.79444444444445</v>
      </c>
      <c r="Q2574">
        <f t="shared" ca="1" si="848"/>
        <v>1.7859639999999999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9"/>
      <c r="AH2574" s="27"/>
      <c r="AS2574" s="1">
        <v>42361</v>
      </c>
      <c r="AT2574">
        <v>0.36499999999999999</v>
      </c>
      <c r="AU2574">
        <f t="shared" si="853"/>
        <v>3.65E-3</v>
      </c>
      <c r="AW2574" s="1">
        <v>42362</v>
      </c>
      <c r="AX2574">
        <v>0.44</v>
      </c>
      <c r="AY2574">
        <f t="shared" si="854"/>
        <v>4.4000000000000003E-3</v>
      </c>
      <c r="BA2574" s="1">
        <v>42417</v>
      </c>
      <c r="BB2574">
        <v>0.68400000000000005</v>
      </c>
      <c r="BC2574">
        <f t="shared" si="855"/>
        <v>6.8400000000000006E-3</v>
      </c>
      <c r="BE2574" s="1">
        <v>42417</v>
      </c>
      <c r="BF2574">
        <v>0.77800000000000002</v>
      </c>
      <c r="BG2574">
        <f t="shared" si="856"/>
        <v>7.7800000000000005E-3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3">
        <f t="shared" ca="1" si="857"/>
        <v>49416</v>
      </c>
      <c r="B2575" s="20">
        <f t="shared" ca="1" si="846"/>
        <v>0</v>
      </c>
      <c r="C2575">
        <f t="shared" ca="1" si="842"/>
        <v>0</v>
      </c>
      <c r="D2575">
        <f t="shared" ca="1" si="849"/>
        <v>-9.4722222222222214</v>
      </c>
      <c r="E2575">
        <f t="shared" ca="1" si="850"/>
        <v>1.7859639999999999</v>
      </c>
      <c r="J2575">
        <f t="shared" ca="1" si="851"/>
        <v>127.79444444444445</v>
      </c>
      <c r="K2575">
        <f t="shared" ca="1" si="847"/>
        <v>1.7859639999999999</v>
      </c>
      <c r="P2575">
        <f t="shared" ca="1" si="852"/>
        <v>127.79444444444445</v>
      </c>
      <c r="Q2575">
        <f t="shared" ca="1" si="848"/>
        <v>1.7859639999999999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9"/>
      <c r="AH2575" s="27"/>
      <c r="AS2575" s="1">
        <v>42360</v>
      </c>
      <c r="AT2575">
        <v>0.35299999999999998</v>
      </c>
      <c r="AU2575">
        <f t="shared" si="853"/>
        <v>3.5299999999999997E-3</v>
      </c>
      <c r="AW2575" s="1">
        <v>42361</v>
      </c>
      <c r="AX2575">
        <v>0.433</v>
      </c>
      <c r="AY2575">
        <f t="shared" si="854"/>
        <v>4.3299999999999996E-3</v>
      </c>
      <c r="BA2575" s="1">
        <v>42416</v>
      </c>
      <c r="BB2575">
        <v>0.65700000000000003</v>
      </c>
      <c r="BC2575">
        <f t="shared" si="855"/>
        <v>6.5700000000000003E-3</v>
      </c>
      <c r="BE2575" s="1">
        <v>42416</v>
      </c>
      <c r="BF2575">
        <v>0.76359999999999995</v>
      </c>
      <c r="BG2575">
        <f t="shared" si="856"/>
        <v>7.6359999999999996E-3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3">
        <f t="shared" ca="1" si="857"/>
        <v>49417</v>
      </c>
      <c r="B2576" s="20">
        <f t="shared" ca="1" si="846"/>
        <v>0</v>
      </c>
      <c r="C2576">
        <f t="shared" ca="1" si="842"/>
        <v>0</v>
      </c>
      <c r="D2576">
        <f t="shared" ca="1" si="849"/>
        <v>-9.4749999999999996</v>
      </c>
      <c r="E2576">
        <f t="shared" ca="1" si="850"/>
        <v>1.7859639999999999</v>
      </c>
      <c r="J2576">
        <f t="shared" ca="1" si="851"/>
        <v>127.79444444444445</v>
      </c>
      <c r="K2576">
        <f t="shared" ca="1" si="847"/>
        <v>1.7859639999999999</v>
      </c>
      <c r="P2576">
        <f t="shared" ca="1" si="852"/>
        <v>127.79444444444445</v>
      </c>
      <c r="Q2576">
        <f t="shared" ca="1" si="848"/>
        <v>1.7859639999999999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9"/>
      <c r="AH2576" s="27"/>
      <c r="AS2576" s="1">
        <v>42359</v>
      </c>
      <c r="AT2576">
        <v>0.35199999999999998</v>
      </c>
      <c r="AU2576">
        <f t="shared" si="853"/>
        <v>3.5199999999999997E-3</v>
      </c>
      <c r="AW2576" s="1">
        <v>42360</v>
      </c>
      <c r="AX2576">
        <v>0.42599999999999999</v>
      </c>
      <c r="AY2576">
        <f t="shared" si="854"/>
        <v>4.2599999999999999E-3</v>
      </c>
      <c r="BA2576" s="1">
        <v>42415</v>
      </c>
      <c r="BB2576">
        <v>0.66300000000000003</v>
      </c>
      <c r="BC2576">
        <f t="shared" si="855"/>
        <v>6.6300000000000005E-3</v>
      </c>
      <c r="BE2576" s="1">
        <v>42415</v>
      </c>
      <c r="BF2576">
        <v>0.745</v>
      </c>
      <c r="BG2576">
        <f t="shared" si="856"/>
        <v>7.45E-3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3">
        <f t="shared" ca="1" si="857"/>
        <v>49418</v>
      </c>
      <c r="B2577" s="20">
        <f t="shared" ca="1" si="846"/>
        <v>0</v>
      </c>
      <c r="C2577">
        <f t="shared" ca="1" si="842"/>
        <v>0</v>
      </c>
      <c r="D2577">
        <f t="shared" ca="1" si="849"/>
        <v>-9.4777777777777779</v>
      </c>
      <c r="E2577">
        <f t="shared" ca="1" si="850"/>
        <v>1.7859639999999999</v>
      </c>
      <c r="J2577">
        <f t="shared" ca="1" si="851"/>
        <v>127.79444444444445</v>
      </c>
      <c r="K2577">
        <f t="shared" ca="1" si="847"/>
        <v>1.7859639999999999</v>
      </c>
      <c r="P2577">
        <f t="shared" ca="1" si="852"/>
        <v>127.79444444444445</v>
      </c>
      <c r="Q2577">
        <f t="shared" ca="1" si="848"/>
        <v>1.7859639999999999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9"/>
      <c r="AH2577" s="27"/>
      <c r="AS2577" s="1">
        <v>42356</v>
      </c>
      <c r="AT2577">
        <v>0.35499999999999998</v>
      </c>
      <c r="AU2577">
        <f t="shared" si="853"/>
        <v>3.5499999999999998E-3</v>
      </c>
      <c r="AW2577" s="1">
        <v>42359</v>
      </c>
      <c r="AX2577">
        <v>0.42299999999999999</v>
      </c>
      <c r="AY2577">
        <f t="shared" si="854"/>
        <v>4.2300000000000003E-3</v>
      </c>
      <c r="BA2577" s="1">
        <v>42412</v>
      </c>
      <c r="BB2577">
        <v>0.65400000000000003</v>
      </c>
      <c r="BC2577">
        <f t="shared" si="855"/>
        <v>6.5400000000000007E-3</v>
      </c>
      <c r="BE2577" s="1">
        <v>42412</v>
      </c>
      <c r="BF2577">
        <v>0.75270000000000004</v>
      </c>
      <c r="BG2577">
        <f t="shared" si="856"/>
        <v>7.5270000000000007E-3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3">
        <f t="shared" ca="1" si="857"/>
        <v>49419</v>
      </c>
      <c r="B2578" s="20">
        <f t="shared" ca="1" si="846"/>
        <v>0</v>
      </c>
      <c r="C2578">
        <f t="shared" ca="1" si="842"/>
        <v>0</v>
      </c>
      <c r="D2578">
        <f t="shared" ca="1" si="849"/>
        <v>-9.4805555555555561</v>
      </c>
      <c r="E2578">
        <f t="shared" ca="1" si="850"/>
        <v>1.7859639999999999</v>
      </c>
      <c r="J2578">
        <f t="shared" ca="1" si="851"/>
        <v>127.79444444444445</v>
      </c>
      <c r="K2578">
        <f t="shared" ca="1" si="847"/>
        <v>1.7859639999999999</v>
      </c>
      <c r="P2578">
        <f t="shared" ca="1" si="852"/>
        <v>127.79444444444445</v>
      </c>
      <c r="Q2578">
        <f t="shared" ca="1" si="848"/>
        <v>1.7859639999999999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9"/>
      <c r="AH2578" s="27"/>
      <c r="AS2578" s="1">
        <v>42355</v>
      </c>
      <c r="AT2578">
        <v>0.34300000000000003</v>
      </c>
      <c r="AU2578">
        <f t="shared" si="853"/>
        <v>3.4300000000000003E-3</v>
      </c>
      <c r="AW2578" s="1">
        <v>42356</v>
      </c>
      <c r="AX2578">
        <v>0.42</v>
      </c>
      <c r="AY2578">
        <f t="shared" si="854"/>
        <v>4.1999999999999997E-3</v>
      </c>
      <c r="BA2578" s="1">
        <v>42411</v>
      </c>
      <c r="BB2578">
        <v>0.63249999999999995</v>
      </c>
      <c r="BC2578">
        <f t="shared" si="855"/>
        <v>6.3249999999999999E-3</v>
      </c>
      <c r="BE2578" s="1">
        <v>42411</v>
      </c>
      <c r="BF2578">
        <v>0.68110000000000004</v>
      </c>
      <c r="BG2578">
        <f t="shared" si="856"/>
        <v>6.8110000000000002E-3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3">
        <f t="shared" ca="1" si="857"/>
        <v>49422</v>
      </c>
      <c r="B2579" s="20">
        <f t="shared" ca="1" si="846"/>
        <v>0</v>
      </c>
      <c r="C2579">
        <f t="shared" ca="1" si="842"/>
        <v>0</v>
      </c>
      <c r="D2579">
        <f t="shared" ca="1" si="849"/>
        <v>-9.4888888888888889</v>
      </c>
      <c r="E2579">
        <f t="shared" ca="1" si="850"/>
        <v>1.7859639999999999</v>
      </c>
      <c r="J2579">
        <f t="shared" ca="1" si="851"/>
        <v>127.79444444444445</v>
      </c>
      <c r="K2579">
        <f t="shared" ca="1" si="847"/>
        <v>1.7859639999999999</v>
      </c>
      <c r="P2579">
        <f t="shared" ca="1" si="852"/>
        <v>127.79444444444445</v>
      </c>
      <c r="Q2579">
        <f t="shared" ca="1" si="848"/>
        <v>1.7859639999999999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9"/>
      <c r="AH2579" s="27"/>
      <c r="AS2579" s="1">
        <v>42354</v>
      </c>
      <c r="AT2579">
        <v>0.33300000000000002</v>
      </c>
      <c r="AU2579">
        <f t="shared" si="853"/>
        <v>3.3300000000000001E-3</v>
      </c>
      <c r="AW2579" s="1">
        <v>42355</v>
      </c>
      <c r="AX2579">
        <v>0.41</v>
      </c>
      <c r="AY2579">
        <f t="shared" si="854"/>
        <v>4.0999999999999995E-3</v>
      </c>
      <c r="BA2579" s="1">
        <v>42410</v>
      </c>
      <c r="BB2579">
        <v>0.6542</v>
      </c>
      <c r="BC2579">
        <f t="shared" si="855"/>
        <v>6.5420000000000001E-3</v>
      </c>
      <c r="BE2579" s="1">
        <v>42410</v>
      </c>
      <c r="BF2579">
        <v>0.71360000000000001</v>
      </c>
      <c r="BG2579">
        <f t="shared" si="856"/>
        <v>7.136E-3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3">
        <f t="shared" ca="1" si="857"/>
        <v>49423</v>
      </c>
      <c r="B2580" s="20">
        <f t="shared" ca="1" si="846"/>
        <v>0</v>
      </c>
      <c r="C2580">
        <f t="shared" ca="1" si="842"/>
        <v>0</v>
      </c>
      <c r="D2580">
        <f t="shared" ca="1" si="849"/>
        <v>-9.4916666666666671</v>
      </c>
      <c r="E2580">
        <f t="shared" ca="1" si="850"/>
        <v>1.7859639999999999</v>
      </c>
      <c r="J2580">
        <f t="shared" ca="1" si="851"/>
        <v>127.79444444444445</v>
      </c>
      <c r="K2580">
        <f t="shared" ca="1" si="847"/>
        <v>1.7859639999999999</v>
      </c>
      <c r="P2580">
        <f t="shared" ca="1" si="852"/>
        <v>127.79444444444445</v>
      </c>
      <c r="Q2580">
        <f t="shared" ca="1" si="848"/>
        <v>1.7859639999999999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9"/>
      <c r="AH2580" s="27"/>
      <c r="AS2580" s="1">
        <v>42353</v>
      </c>
      <c r="AT2580">
        <v>0.315</v>
      </c>
      <c r="AU2580">
        <f t="shared" si="853"/>
        <v>3.15E-3</v>
      </c>
      <c r="AW2580" s="1">
        <v>42354</v>
      </c>
      <c r="AX2580">
        <v>0.39700000000000002</v>
      </c>
      <c r="AY2580">
        <f t="shared" si="854"/>
        <v>3.9700000000000004E-3</v>
      </c>
      <c r="BA2580" s="1">
        <v>42409</v>
      </c>
      <c r="BB2580">
        <v>0.66080000000000005</v>
      </c>
      <c r="BC2580">
        <f t="shared" si="855"/>
        <v>6.6080000000000002E-3</v>
      </c>
      <c r="BE2580" s="1">
        <v>42409</v>
      </c>
      <c r="BF2580">
        <v>0.73250000000000004</v>
      </c>
      <c r="BG2580">
        <f t="shared" si="856"/>
        <v>7.3250000000000008E-3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3">
        <f t="shared" ca="1" si="857"/>
        <v>49424</v>
      </c>
      <c r="B2581" s="20">
        <f t="shared" ca="1" si="846"/>
        <v>0</v>
      </c>
      <c r="C2581">
        <f t="shared" ca="1" si="842"/>
        <v>0</v>
      </c>
      <c r="D2581">
        <f t="shared" ca="1" si="849"/>
        <v>-9.4944444444444436</v>
      </c>
      <c r="E2581">
        <f t="shared" ca="1" si="850"/>
        <v>1.7859639999999999</v>
      </c>
      <c r="J2581">
        <f t="shared" ca="1" si="851"/>
        <v>127.79444444444445</v>
      </c>
      <c r="K2581">
        <f t="shared" ca="1" si="847"/>
        <v>1.7859639999999999</v>
      </c>
      <c r="P2581">
        <f t="shared" ca="1" si="852"/>
        <v>127.79444444444445</v>
      </c>
      <c r="Q2581">
        <f t="shared" ca="1" si="848"/>
        <v>1.7859639999999999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9"/>
      <c r="AH2581" s="27"/>
      <c r="AS2581" s="1">
        <v>42352</v>
      </c>
      <c r="AT2581">
        <v>0.32500000000000001</v>
      </c>
      <c r="AU2581">
        <f t="shared" si="853"/>
        <v>3.2500000000000003E-3</v>
      </c>
      <c r="AW2581" s="1">
        <v>42353</v>
      </c>
      <c r="AX2581">
        <v>0.38400000000000001</v>
      </c>
      <c r="AY2581">
        <f t="shared" si="854"/>
        <v>3.8400000000000001E-3</v>
      </c>
      <c r="BA2581" s="1">
        <v>42408</v>
      </c>
      <c r="BB2581">
        <v>0.66839999999999999</v>
      </c>
      <c r="BC2581">
        <f t="shared" si="855"/>
        <v>6.6839999999999998E-3</v>
      </c>
      <c r="BE2581" s="1">
        <v>42408</v>
      </c>
      <c r="BF2581">
        <v>0.74719999999999998</v>
      </c>
      <c r="BG2581">
        <f t="shared" si="856"/>
        <v>7.4719999999999995E-3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3">
        <f t="shared" ca="1" si="857"/>
        <v>49425</v>
      </c>
      <c r="B2582" s="20">
        <f t="shared" ca="1" si="846"/>
        <v>0</v>
      </c>
      <c r="C2582">
        <f t="shared" ca="1" si="842"/>
        <v>0</v>
      </c>
      <c r="D2582">
        <f t="shared" ca="1" si="849"/>
        <v>-9.4972222222222218</v>
      </c>
      <c r="E2582">
        <f t="shared" ca="1" si="850"/>
        <v>1.7859639999999999</v>
      </c>
      <c r="J2582">
        <f t="shared" ca="1" si="851"/>
        <v>127.79444444444445</v>
      </c>
      <c r="K2582">
        <f t="shared" ca="1" si="847"/>
        <v>1.7859639999999999</v>
      </c>
      <c r="P2582">
        <f t="shared" ca="1" si="852"/>
        <v>127.79444444444445</v>
      </c>
      <c r="Q2582">
        <f t="shared" ca="1" si="848"/>
        <v>1.7859639999999999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9"/>
      <c r="AH2582" s="27"/>
      <c r="AS2582" s="1">
        <v>42349</v>
      </c>
      <c r="AT2582">
        <v>0.30299999999999999</v>
      </c>
      <c r="AU2582">
        <f t="shared" si="853"/>
        <v>3.0299999999999997E-3</v>
      </c>
      <c r="AW2582" s="1">
        <v>42352</v>
      </c>
      <c r="AX2582">
        <v>0.38100000000000001</v>
      </c>
      <c r="AY2582">
        <f t="shared" si="854"/>
        <v>3.81E-3</v>
      </c>
      <c r="BA2582" s="1">
        <v>42405</v>
      </c>
      <c r="BB2582">
        <v>0.67879999999999996</v>
      </c>
      <c r="BC2582">
        <f t="shared" si="855"/>
        <v>6.7879999999999998E-3</v>
      </c>
      <c r="BE2582" s="1">
        <v>42405</v>
      </c>
      <c r="BF2582">
        <v>0.77</v>
      </c>
      <c r="BG2582">
        <f t="shared" si="856"/>
        <v>7.7000000000000002E-3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3">
        <f t="shared" ca="1" si="857"/>
        <v>49426</v>
      </c>
      <c r="B2583" s="20">
        <f t="shared" ca="1" si="846"/>
        <v>0</v>
      </c>
      <c r="C2583">
        <f t="shared" ca="1" si="842"/>
        <v>0</v>
      </c>
      <c r="D2583">
        <f t="shared" ca="1" si="849"/>
        <v>-9.5</v>
      </c>
      <c r="E2583">
        <f t="shared" ca="1" si="850"/>
        <v>1.7859639999999999</v>
      </c>
      <c r="J2583">
        <f t="shared" ca="1" si="851"/>
        <v>127.79444444444445</v>
      </c>
      <c r="K2583">
        <f t="shared" ca="1" si="847"/>
        <v>1.7859639999999999</v>
      </c>
      <c r="P2583">
        <f t="shared" ca="1" si="852"/>
        <v>127.79444444444445</v>
      </c>
      <c r="Q2583">
        <f t="shared" ca="1" si="848"/>
        <v>1.7859639999999999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9"/>
      <c r="AH2583" s="27"/>
      <c r="AS2583" s="1">
        <v>42348</v>
      </c>
      <c r="AT2583">
        <v>0.32300000000000001</v>
      </c>
      <c r="AU2583">
        <f t="shared" si="853"/>
        <v>3.2300000000000002E-3</v>
      </c>
      <c r="AW2583" s="1">
        <v>42349</v>
      </c>
      <c r="AX2583">
        <v>0.373</v>
      </c>
      <c r="AY2583">
        <f t="shared" si="854"/>
        <v>3.7299999999999998E-3</v>
      </c>
      <c r="BA2583" s="1">
        <v>42404</v>
      </c>
      <c r="BB2583">
        <v>0.67100000000000004</v>
      </c>
      <c r="BC2583">
        <f t="shared" si="855"/>
        <v>6.7100000000000007E-3</v>
      </c>
      <c r="BE2583" s="1">
        <v>42404</v>
      </c>
      <c r="BF2583">
        <v>0.77100000000000002</v>
      </c>
      <c r="BG2583">
        <f t="shared" si="856"/>
        <v>7.7099999999999998E-3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3">
        <f t="shared" ca="1" si="857"/>
        <v>49429</v>
      </c>
      <c r="B2584" s="20">
        <f t="shared" ca="1" si="846"/>
        <v>0</v>
      </c>
      <c r="C2584">
        <f t="shared" ca="1" si="842"/>
        <v>0</v>
      </c>
      <c r="D2584">
        <f t="shared" ca="1" si="849"/>
        <v>-9.5083333333333329</v>
      </c>
      <c r="E2584">
        <f t="shared" ca="1" si="850"/>
        <v>1.7859639999999999</v>
      </c>
      <c r="J2584">
        <f t="shared" ca="1" si="851"/>
        <v>127.79444444444445</v>
      </c>
      <c r="K2584">
        <f t="shared" ca="1" si="847"/>
        <v>1.7859639999999999</v>
      </c>
      <c r="P2584">
        <f t="shared" ca="1" si="852"/>
        <v>127.79444444444445</v>
      </c>
      <c r="Q2584">
        <f t="shared" ca="1" si="848"/>
        <v>1.7859639999999999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9"/>
      <c r="AH2584" s="27"/>
      <c r="AS2584" s="1">
        <v>42347</v>
      </c>
      <c r="AT2584">
        <v>0.308</v>
      </c>
      <c r="AU2584">
        <f t="shared" si="853"/>
        <v>3.0799999999999998E-3</v>
      </c>
      <c r="AW2584" s="1">
        <v>42348</v>
      </c>
      <c r="AX2584">
        <v>0.39900000000000002</v>
      </c>
      <c r="AY2584">
        <f t="shared" si="854"/>
        <v>3.9900000000000005E-3</v>
      </c>
      <c r="BA2584" s="1">
        <v>42403</v>
      </c>
      <c r="BB2584">
        <v>0.64849999999999997</v>
      </c>
      <c r="BC2584">
        <f t="shared" si="855"/>
        <v>6.4849999999999994E-3</v>
      </c>
      <c r="BE2584" s="1">
        <v>42403</v>
      </c>
      <c r="BF2584">
        <v>0.77200000000000002</v>
      </c>
      <c r="BG2584">
        <f t="shared" si="856"/>
        <v>7.7200000000000003E-3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3">
        <f t="shared" ca="1" si="857"/>
        <v>49430</v>
      </c>
      <c r="B2585" s="20">
        <f t="shared" ca="1" si="846"/>
        <v>0</v>
      </c>
      <c r="C2585">
        <f t="shared" ref="C2585:C2648" ca="1" si="859">CEILING(B2585,$C$9)</f>
        <v>0</v>
      </c>
      <c r="D2585">
        <f t="shared" ca="1" si="849"/>
        <v>-9.5111111111111111</v>
      </c>
      <c r="E2585">
        <f t="shared" ca="1" si="850"/>
        <v>1.7859639999999999</v>
      </c>
      <c r="J2585">
        <f t="shared" ca="1" si="851"/>
        <v>127.79444444444445</v>
      </c>
      <c r="K2585">
        <f t="shared" ca="1" si="847"/>
        <v>1.7859639999999999</v>
      </c>
      <c r="P2585">
        <f t="shared" ca="1" si="852"/>
        <v>127.79444444444445</v>
      </c>
      <c r="Q2585">
        <f t="shared" ca="1" si="848"/>
        <v>1.7859639999999999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9"/>
      <c r="AH2585" s="27"/>
      <c r="AS2585" s="1">
        <v>42346</v>
      </c>
      <c r="AT2585">
        <v>0.311</v>
      </c>
      <c r="AU2585">
        <f t="shared" si="853"/>
        <v>3.1099999999999999E-3</v>
      </c>
      <c r="AW2585" s="1">
        <v>42347</v>
      </c>
      <c r="AX2585">
        <v>0.39500000000000002</v>
      </c>
      <c r="AY2585">
        <f t="shared" si="854"/>
        <v>3.9500000000000004E-3</v>
      </c>
      <c r="BA2585" s="1">
        <v>42402</v>
      </c>
      <c r="BB2585">
        <v>0.65700000000000003</v>
      </c>
      <c r="BC2585">
        <f t="shared" si="855"/>
        <v>6.5700000000000003E-3</v>
      </c>
      <c r="BE2585" s="1">
        <v>42402</v>
      </c>
      <c r="BF2585">
        <v>0.77910000000000001</v>
      </c>
      <c r="BG2585">
        <f t="shared" si="856"/>
        <v>7.7910000000000002E-3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3">
        <f t="shared" ca="1" si="857"/>
        <v>49431</v>
      </c>
      <c r="B2586" s="20">
        <f t="shared" ca="1" si="846"/>
        <v>0</v>
      </c>
      <c r="C2586">
        <f t="shared" ca="1" si="859"/>
        <v>0</v>
      </c>
      <c r="D2586">
        <f t="shared" ca="1" si="849"/>
        <v>-9.5138888888888893</v>
      </c>
      <c r="E2586">
        <f t="shared" ca="1" si="850"/>
        <v>1.7859639999999999</v>
      </c>
      <c r="J2586">
        <f t="shared" ca="1" si="851"/>
        <v>127.79444444444445</v>
      </c>
      <c r="K2586">
        <f t="shared" ca="1" si="847"/>
        <v>1.7859639999999999</v>
      </c>
      <c r="P2586">
        <f t="shared" ca="1" si="852"/>
        <v>127.79444444444445</v>
      </c>
      <c r="Q2586">
        <f t="shared" ca="1" si="848"/>
        <v>1.7859639999999999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9"/>
      <c r="AH2586" s="27"/>
      <c r="AS2586" s="1">
        <v>42345</v>
      </c>
      <c r="AT2586">
        <v>0.3</v>
      </c>
      <c r="AU2586">
        <f t="shared" si="853"/>
        <v>3.0000000000000001E-3</v>
      </c>
      <c r="AW2586" s="1">
        <v>42346</v>
      </c>
      <c r="AX2586">
        <v>0.4</v>
      </c>
      <c r="AY2586">
        <f t="shared" si="854"/>
        <v>4.0000000000000001E-3</v>
      </c>
      <c r="BA2586" s="1">
        <v>42401</v>
      </c>
      <c r="BB2586">
        <v>0.68200000000000005</v>
      </c>
      <c r="BC2586">
        <f t="shared" si="855"/>
        <v>6.8200000000000005E-3</v>
      </c>
      <c r="BE2586" s="1">
        <v>42401</v>
      </c>
      <c r="BF2586">
        <v>0.85099999999999998</v>
      </c>
      <c r="BG2586">
        <f t="shared" si="856"/>
        <v>8.5100000000000002E-3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3">
        <f t="shared" ca="1" si="857"/>
        <v>49432</v>
      </c>
      <c r="B2587" s="20">
        <f t="shared" ca="1" si="846"/>
        <v>0</v>
      </c>
      <c r="C2587">
        <f t="shared" ca="1" si="859"/>
        <v>0</v>
      </c>
      <c r="D2587">
        <f t="shared" ca="1" si="849"/>
        <v>-9.5166666666666675</v>
      </c>
      <c r="E2587">
        <f t="shared" ca="1" si="850"/>
        <v>1.7859639999999999</v>
      </c>
      <c r="J2587">
        <f t="shared" ca="1" si="851"/>
        <v>127.79444444444445</v>
      </c>
      <c r="K2587">
        <f t="shared" ca="1" si="847"/>
        <v>1.7859639999999999</v>
      </c>
      <c r="P2587">
        <f t="shared" ca="1" si="852"/>
        <v>127.79444444444445</v>
      </c>
      <c r="Q2587">
        <f t="shared" ca="1" si="848"/>
        <v>1.7859639999999999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9"/>
      <c r="AH2587" s="27"/>
      <c r="AS2587" s="1">
        <v>42342</v>
      </c>
      <c r="AT2587">
        <v>0.29799999999999999</v>
      </c>
      <c r="AU2587">
        <f t="shared" si="853"/>
        <v>2.98E-3</v>
      </c>
      <c r="AW2587" s="1">
        <v>42345</v>
      </c>
      <c r="AX2587">
        <v>0.39100000000000001</v>
      </c>
      <c r="AY2587">
        <f t="shared" si="854"/>
        <v>3.9100000000000003E-3</v>
      </c>
      <c r="BA2587" s="1">
        <v>42398</v>
      </c>
      <c r="BB2587">
        <v>0.66369999999999996</v>
      </c>
      <c r="BC2587">
        <f t="shared" si="855"/>
        <v>6.6369999999999997E-3</v>
      </c>
      <c r="BE2587" s="1">
        <v>42398</v>
      </c>
      <c r="BF2587">
        <v>0.81179999999999997</v>
      </c>
      <c r="BG2587">
        <f t="shared" si="856"/>
        <v>8.1180000000000002E-3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3">
        <f t="shared" ca="1" si="857"/>
        <v>49433</v>
      </c>
      <c r="B2588" s="20">
        <f t="shared" ca="1" si="846"/>
        <v>0</v>
      </c>
      <c r="C2588">
        <f t="shared" ca="1" si="859"/>
        <v>0</v>
      </c>
      <c r="D2588">
        <f t="shared" ca="1" si="849"/>
        <v>-9.5194444444444439</v>
      </c>
      <c r="E2588">
        <f t="shared" ca="1" si="850"/>
        <v>1.7859639999999999</v>
      </c>
      <c r="J2588">
        <f t="shared" ca="1" si="851"/>
        <v>127.79444444444445</v>
      </c>
      <c r="K2588">
        <f t="shared" ca="1" si="847"/>
        <v>1.7859639999999999</v>
      </c>
      <c r="P2588">
        <f t="shared" ca="1" si="852"/>
        <v>127.79444444444445</v>
      </c>
      <c r="Q2588">
        <f t="shared" ca="1" si="848"/>
        <v>1.7859639999999999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9"/>
      <c r="AH2588" s="27"/>
      <c r="AS2588" s="1">
        <v>42341</v>
      </c>
      <c r="AT2588">
        <v>0.29399999999999998</v>
      </c>
      <c r="AU2588">
        <f t="shared" si="853"/>
        <v>2.9399999999999999E-3</v>
      </c>
      <c r="AW2588" s="1">
        <v>42342</v>
      </c>
      <c r="AX2588">
        <v>0.377</v>
      </c>
      <c r="AY2588">
        <f t="shared" si="854"/>
        <v>3.7699999999999999E-3</v>
      </c>
      <c r="BA2588" s="1">
        <v>42397</v>
      </c>
      <c r="BB2588">
        <v>0.70899999999999996</v>
      </c>
      <c r="BC2588">
        <f t="shared" si="855"/>
        <v>7.0899999999999999E-3</v>
      </c>
      <c r="BE2588" s="1">
        <v>42397</v>
      </c>
      <c r="BF2588">
        <v>0.87439999999999996</v>
      </c>
      <c r="BG2588">
        <f t="shared" si="856"/>
        <v>8.744E-3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3">
        <f t="shared" ca="1" si="857"/>
        <v>49436</v>
      </c>
      <c r="B2589" s="20">
        <f t="shared" ca="1" si="846"/>
        <v>0</v>
      </c>
      <c r="C2589">
        <f t="shared" ca="1" si="859"/>
        <v>0</v>
      </c>
      <c r="D2589">
        <f t="shared" ca="1" si="849"/>
        <v>-9.5277777777777786</v>
      </c>
      <c r="E2589">
        <f t="shared" ca="1" si="850"/>
        <v>1.7859639999999999</v>
      </c>
      <c r="J2589">
        <f t="shared" ca="1" si="851"/>
        <v>127.79444444444445</v>
      </c>
      <c r="K2589">
        <f t="shared" ca="1" si="847"/>
        <v>1.7859639999999999</v>
      </c>
      <c r="P2589">
        <f t="shared" ca="1" si="852"/>
        <v>127.79444444444445</v>
      </c>
      <c r="Q2589">
        <f t="shared" ca="1" si="848"/>
        <v>1.7859639999999999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9"/>
      <c r="AH2589" s="27"/>
      <c r="AS2589" s="1">
        <v>42340</v>
      </c>
      <c r="AT2589">
        <v>0.27800000000000002</v>
      </c>
      <c r="AU2589">
        <f t="shared" si="853"/>
        <v>2.7800000000000004E-3</v>
      </c>
      <c r="AW2589" s="1">
        <v>42341</v>
      </c>
      <c r="AX2589">
        <v>0.373</v>
      </c>
      <c r="AY2589">
        <f t="shared" si="854"/>
        <v>3.7299999999999998E-3</v>
      </c>
      <c r="BA2589" s="1">
        <v>42396</v>
      </c>
      <c r="BB2589">
        <v>0.72</v>
      </c>
      <c r="BC2589">
        <f t="shared" si="855"/>
        <v>7.1999999999999998E-3</v>
      </c>
      <c r="BE2589" s="1">
        <v>42396</v>
      </c>
      <c r="BF2589">
        <v>0.88700000000000001</v>
      </c>
      <c r="BG2589">
        <f t="shared" si="856"/>
        <v>8.8699999999999994E-3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3">
        <f t="shared" ca="1" si="857"/>
        <v>49437</v>
      </c>
      <c r="B2590" s="20">
        <f t="shared" ca="1" si="846"/>
        <v>0</v>
      </c>
      <c r="C2590">
        <f t="shared" ca="1" si="859"/>
        <v>0</v>
      </c>
      <c r="D2590">
        <f t="shared" ca="1" si="849"/>
        <v>-9.530555555555555</v>
      </c>
      <c r="E2590">
        <f t="shared" ca="1" si="850"/>
        <v>1.7859639999999999</v>
      </c>
      <c r="J2590">
        <f t="shared" ca="1" si="851"/>
        <v>127.79444444444445</v>
      </c>
      <c r="K2590">
        <f t="shared" ca="1" si="847"/>
        <v>1.7859639999999999</v>
      </c>
      <c r="P2590">
        <f t="shared" ca="1" si="852"/>
        <v>127.79444444444445</v>
      </c>
      <c r="Q2590">
        <f t="shared" ca="1" si="848"/>
        <v>1.7859639999999999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9"/>
      <c r="AH2590" s="27"/>
      <c r="AS2590" s="1">
        <v>42339</v>
      </c>
      <c r="AT2590">
        <v>0.27600000000000002</v>
      </c>
      <c r="AU2590">
        <f t="shared" si="853"/>
        <v>2.7600000000000003E-3</v>
      </c>
      <c r="AW2590" s="1">
        <v>42340</v>
      </c>
      <c r="AX2590">
        <v>0.36099999999999999</v>
      </c>
      <c r="AY2590">
        <f t="shared" si="854"/>
        <v>3.6099999999999999E-3</v>
      </c>
      <c r="BA2590" s="1">
        <v>42395</v>
      </c>
      <c r="BB2590">
        <v>0.7087</v>
      </c>
      <c r="BC2590">
        <f t="shared" si="855"/>
        <v>7.0869999999999995E-3</v>
      </c>
      <c r="BE2590" s="1">
        <v>42395</v>
      </c>
      <c r="BF2590">
        <v>0.89700000000000002</v>
      </c>
      <c r="BG2590">
        <f t="shared" si="856"/>
        <v>8.9700000000000005E-3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3">
        <f t="shared" ca="1" si="857"/>
        <v>49438</v>
      </c>
      <c r="B2591" s="20">
        <f t="shared" ca="1" si="846"/>
        <v>0</v>
      </c>
      <c r="C2591">
        <f t="shared" ca="1" si="859"/>
        <v>0</v>
      </c>
      <c r="D2591">
        <f t="shared" ca="1" si="849"/>
        <v>-9.5333333333333332</v>
      </c>
      <c r="E2591">
        <f t="shared" ca="1" si="850"/>
        <v>1.7859639999999999</v>
      </c>
      <c r="J2591">
        <f t="shared" ca="1" si="851"/>
        <v>127.79444444444445</v>
      </c>
      <c r="K2591">
        <f t="shared" ca="1" si="847"/>
        <v>1.7859639999999999</v>
      </c>
      <c r="P2591">
        <f t="shared" ca="1" si="852"/>
        <v>127.79444444444445</v>
      </c>
      <c r="Q2591">
        <f t="shared" ca="1" si="848"/>
        <v>1.7859639999999999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9"/>
      <c r="AH2591" s="27"/>
      <c r="AS2591" s="1">
        <v>42338</v>
      </c>
      <c r="AT2591">
        <v>0.28000000000000003</v>
      </c>
      <c r="AU2591">
        <f t="shared" si="853"/>
        <v>2.8000000000000004E-3</v>
      </c>
      <c r="AW2591" s="1">
        <v>42339</v>
      </c>
      <c r="AX2591">
        <v>0.34599999999999997</v>
      </c>
      <c r="AY2591">
        <f t="shared" si="854"/>
        <v>3.4599999999999995E-3</v>
      </c>
      <c r="BA2591" s="1">
        <v>42394</v>
      </c>
      <c r="BB2591">
        <v>0.72199999999999998</v>
      </c>
      <c r="BC2591">
        <f t="shared" si="855"/>
        <v>7.2199999999999999E-3</v>
      </c>
      <c r="BE2591" s="1">
        <v>42394</v>
      </c>
      <c r="BF2591">
        <v>0.89200000000000002</v>
      </c>
      <c r="BG2591">
        <f t="shared" si="856"/>
        <v>8.9200000000000008E-3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3">
        <f t="shared" ca="1" si="857"/>
        <v>49439</v>
      </c>
      <c r="B2592" s="20">
        <f t="shared" ca="1" si="846"/>
        <v>0</v>
      </c>
      <c r="C2592">
        <f t="shared" ca="1" si="859"/>
        <v>0</v>
      </c>
      <c r="D2592">
        <f t="shared" ca="1" si="849"/>
        <v>-9.5361111111111114</v>
      </c>
      <c r="E2592">
        <f t="shared" ca="1" si="850"/>
        <v>1.7859639999999999</v>
      </c>
      <c r="J2592">
        <f t="shared" ca="1" si="851"/>
        <v>127.79444444444445</v>
      </c>
      <c r="K2592">
        <f t="shared" ca="1" si="847"/>
        <v>1.7859639999999999</v>
      </c>
      <c r="P2592">
        <f t="shared" ca="1" si="852"/>
        <v>127.79444444444445</v>
      </c>
      <c r="Q2592">
        <f t="shared" ca="1" si="848"/>
        <v>1.7859639999999999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9"/>
      <c r="AH2592" s="27"/>
      <c r="AS2592" s="1">
        <v>42335</v>
      </c>
      <c r="AT2592">
        <v>0.27700000000000002</v>
      </c>
      <c r="AU2592">
        <f t="shared" si="853"/>
        <v>2.7700000000000003E-3</v>
      </c>
      <c r="AW2592" s="1">
        <v>42338</v>
      </c>
      <c r="AX2592">
        <v>0.35499999999999998</v>
      </c>
      <c r="AY2592">
        <f t="shared" si="854"/>
        <v>3.5499999999999998E-3</v>
      </c>
      <c r="BA2592" s="1">
        <v>42391</v>
      </c>
      <c r="BB2592">
        <v>0.72199999999999998</v>
      </c>
      <c r="BC2592">
        <f t="shared" si="855"/>
        <v>7.2199999999999999E-3</v>
      </c>
      <c r="BE2592" s="1">
        <v>42391</v>
      </c>
      <c r="BF2592">
        <v>0.90700000000000003</v>
      </c>
      <c r="BG2592">
        <f t="shared" si="856"/>
        <v>9.0699999999999999E-3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3">
        <f t="shared" ca="1" si="857"/>
        <v>49440</v>
      </c>
      <c r="B2593" s="20">
        <f t="shared" ca="1" si="846"/>
        <v>0</v>
      </c>
      <c r="C2593">
        <f t="shared" ca="1" si="859"/>
        <v>0</v>
      </c>
      <c r="D2593">
        <f t="shared" ca="1" si="849"/>
        <v>-9.5388888888888896</v>
      </c>
      <c r="E2593">
        <f t="shared" ca="1" si="850"/>
        <v>1.7859639999999999</v>
      </c>
      <c r="J2593">
        <f t="shared" ca="1" si="851"/>
        <v>127.79444444444445</v>
      </c>
      <c r="K2593">
        <f t="shared" ca="1" si="847"/>
        <v>1.7859639999999999</v>
      </c>
      <c r="P2593">
        <f t="shared" ca="1" si="852"/>
        <v>127.79444444444445</v>
      </c>
      <c r="Q2593">
        <f t="shared" ca="1" si="848"/>
        <v>1.7859639999999999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9"/>
      <c r="AH2593" s="27"/>
      <c r="AS2593" s="1">
        <v>42333</v>
      </c>
      <c r="AT2593">
        <v>0.27600000000000002</v>
      </c>
      <c r="AU2593">
        <f t="shared" si="853"/>
        <v>2.7600000000000003E-3</v>
      </c>
      <c r="AW2593" s="1">
        <v>42335</v>
      </c>
      <c r="AX2593">
        <v>0.35099999999999998</v>
      </c>
      <c r="AY2593">
        <f t="shared" si="854"/>
        <v>3.5099999999999997E-3</v>
      </c>
      <c r="BA2593" s="1">
        <v>42390</v>
      </c>
      <c r="BB2593">
        <v>0.71499999999999997</v>
      </c>
      <c r="BC2593">
        <f t="shared" si="855"/>
        <v>7.1500000000000001E-3</v>
      </c>
      <c r="BE2593" s="1">
        <v>42390</v>
      </c>
      <c r="BF2593">
        <v>0.88500000000000001</v>
      </c>
      <c r="BG2593">
        <f t="shared" si="856"/>
        <v>8.8500000000000002E-3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3">
        <f t="shared" ca="1" si="857"/>
        <v>49443</v>
      </c>
      <c r="B2594" s="20">
        <f t="shared" ca="1" si="846"/>
        <v>0</v>
      </c>
      <c r="C2594">
        <f t="shared" ca="1" si="859"/>
        <v>0</v>
      </c>
      <c r="D2594">
        <f t="shared" ca="1" si="849"/>
        <v>-9.5472222222222225</v>
      </c>
      <c r="E2594">
        <f t="shared" ca="1" si="850"/>
        <v>1.7859639999999999</v>
      </c>
      <c r="J2594">
        <f t="shared" ca="1" si="851"/>
        <v>127.79444444444445</v>
      </c>
      <c r="K2594">
        <f t="shared" ca="1" si="847"/>
        <v>1.7859639999999999</v>
      </c>
      <c r="P2594">
        <f t="shared" ca="1" si="852"/>
        <v>127.79444444444445</v>
      </c>
      <c r="Q2594">
        <f t="shared" ca="1" si="848"/>
        <v>1.7859639999999999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9"/>
      <c r="AH2594" s="27"/>
      <c r="AS2594" s="1">
        <v>42332</v>
      </c>
      <c r="AT2594">
        <v>0.27100000000000002</v>
      </c>
      <c r="AU2594">
        <f t="shared" si="853"/>
        <v>2.7100000000000002E-3</v>
      </c>
      <c r="AW2594" s="1">
        <v>42333</v>
      </c>
      <c r="AX2594">
        <v>0.35699999999999998</v>
      </c>
      <c r="AY2594">
        <f t="shared" si="854"/>
        <v>3.5699999999999998E-3</v>
      </c>
      <c r="BA2594" s="1">
        <v>42389</v>
      </c>
      <c r="BB2594">
        <v>0.70699999999999996</v>
      </c>
      <c r="BC2594">
        <f t="shared" si="855"/>
        <v>7.0699999999999999E-3</v>
      </c>
      <c r="BE2594" s="1">
        <v>42389</v>
      </c>
      <c r="BF2594">
        <v>0.86309999999999998</v>
      </c>
      <c r="BG2594">
        <f t="shared" si="856"/>
        <v>8.6309999999999998E-3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3">
        <f t="shared" ca="1" si="857"/>
        <v>49444</v>
      </c>
      <c r="B2595" s="20">
        <f t="shared" ca="1" si="846"/>
        <v>0</v>
      </c>
      <c r="C2595">
        <f t="shared" ca="1" si="859"/>
        <v>0</v>
      </c>
      <c r="D2595">
        <f t="shared" ca="1" si="849"/>
        <v>-9.5500000000000007</v>
      </c>
      <c r="E2595">
        <f t="shared" ca="1" si="850"/>
        <v>1.7859639999999999</v>
      </c>
      <c r="J2595">
        <f t="shared" ca="1" si="851"/>
        <v>127.79444444444445</v>
      </c>
      <c r="K2595">
        <f t="shared" ca="1" si="847"/>
        <v>1.7859639999999999</v>
      </c>
      <c r="P2595">
        <f t="shared" ca="1" si="852"/>
        <v>127.79444444444445</v>
      </c>
      <c r="Q2595">
        <f t="shared" ca="1" si="848"/>
        <v>1.7859639999999999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9"/>
      <c r="AH2595" s="27"/>
      <c r="AS2595" s="1">
        <v>42331</v>
      </c>
      <c r="AT2595">
        <v>0.255</v>
      </c>
      <c r="AU2595">
        <f t="shared" si="853"/>
        <v>2.5500000000000002E-3</v>
      </c>
      <c r="AW2595" s="1">
        <v>42332</v>
      </c>
      <c r="AX2595">
        <v>0.34499999999999997</v>
      </c>
      <c r="AY2595">
        <f t="shared" si="854"/>
        <v>3.4499999999999999E-3</v>
      </c>
      <c r="BA2595" s="1">
        <v>42388</v>
      </c>
      <c r="BB2595">
        <v>0.73799999999999999</v>
      </c>
      <c r="BC2595">
        <f t="shared" si="855"/>
        <v>7.3800000000000003E-3</v>
      </c>
      <c r="BE2595" s="1">
        <v>42388</v>
      </c>
      <c r="BF2595">
        <v>0.91869999999999996</v>
      </c>
      <c r="BG2595">
        <f t="shared" si="856"/>
        <v>9.186999999999999E-3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3">
        <f t="shared" ca="1" si="857"/>
        <v>49445</v>
      </c>
      <c r="B2596" s="20">
        <f t="shared" ca="1" si="846"/>
        <v>0</v>
      </c>
      <c r="C2596">
        <f t="shared" ca="1" si="859"/>
        <v>0</v>
      </c>
      <c r="D2596">
        <f t="shared" ca="1" si="849"/>
        <v>-9.5527777777777771</v>
      </c>
      <c r="E2596">
        <f t="shared" ca="1" si="850"/>
        <v>1.7859639999999999</v>
      </c>
      <c r="J2596">
        <f t="shared" ca="1" si="851"/>
        <v>127.79444444444445</v>
      </c>
      <c r="K2596">
        <f t="shared" ca="1" si="847"/>
        <v>1.7859639999999999</v>
      </c>
      <c r="P2596">
        <f t="shared" ca="1" si="852"/>
        <v>127.79444444444445</v>
      </c>
      <c r="Q2596">
        <f t="shared" ca="1" si="848"/>
        <v>1.7859639999999999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9"/>
      <c r="AH2596" s="27"/>
      <c r="AS2596" s="1">
        <v>42328</v>
      </c>
      <c r="AT2596">
        <v>0.245</v>
      </c>
      <c r="AU2596">
        <f t="shared" si="853"/>
        <v>2.4499999999999999E-3</v>
      </c>
      <c r="AW2596" s="1">
        <v>42331</v>
      </c>
      <c r="AX2596">
        <v>0.33800000000000002</v>
      </c>
      <c r="AY2596">
        <f t="shared" si="854"/>
        <v>3.3800000000000002E-3</v>
      </c>
      <c r="BA2596" s="1">
        <v>42387</v>
      </c>
      <c r="BB2596">
        <v>0.72299999999999998</v>
      </c>
      <c r="BC2596">
        <f t="shared" si="855"/>
        <v>7.2299999999999994E-3</v>
      </c>
      <c r="BE2596" s="1">
        <v>42387</v>
      </c>
      <c r="BF2596">
        <v>0.88400000000000001</v>
      </c>
      <c r="BG2596">
        <f t="shared" si="856"/>
        <v>8.8400000000000006E-3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3">
        <f t="shared" ca="1" si="857"/>
        <v>49446</v>
      </c>
      <c r="B2597" s="20">
        <f t="shared" ca="1" si="846"/>
        <v>0</v>
      </c>
      <c r="C2597">
        <f t="shared" ca="1" si="859"/>
        <v>0</v>
      </c>
      <c r="D2597">
        <f t="shared" ca="1" si="849"/>
        <v>-9.5555555555555554</v>
      </c>
      <c r="E2597">
        <f t="shared" ca="1" si="850"/>
        <v>1.7859639999999999</v>
      </c>
      <c r="J2597">
        <f t="shared" ca="1" si="851"/>
        <v>127.79444444444445</v>
      </c>
      <c r="K2597">
        <f t="shared" ca="1" si="847"/>
        <v>1.7859639999999999</v>
      </c>
      <c r="P2597">
        <f t="shared" ca="1" si="852"/>
        <v>127.79444444444445</v>
      </c>
      <c r="Q2597">
        <f t="shared" ca="1" si="848"/>
        <v>1.7859639999999999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9"/>
      <c r="AH2597" s="27"/>
      <c r="AS2597" s="1">
        <v>42327</v>
      </c>
      <c r="AT2597">
        <v>0.247</v>
      </c>
      <c r="AU2597">
        <f t="shared" si="853"/>
        <v>2.47E-3</v>
      </c>
      <c r="AW2597" s="1">
        <v>42328</v>
      </c>
      <c r="AX2597">
        <v>0.32200000000000001</v>
      </c>
      <c r="AY2597">
        <f t="shared" si="854"/>
        <v>3.2200000000000002E-3</v>
      </c>
      <c r="BA2597" s="1">
        <v>42384</v>
      </c>
      <c r="BB2597">
        <v>0.70799999999999996</v>
      </c>
      <c r="BC2597">
        <f t="shared" si="855"/>
        <v>7.0799999999999995E-3</v>
      </c>
      <c r="BE2597" s="1">
        <v>42384</v>
      </c>
      <c r="BF2597">
        <v>0.88749999999999996</v>
      </c>
      <c r="BG2597">
        <f t="shared" si="856"/>
        <v>8.8749999999999992E-3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3">
        <f t="shared" ca="1" si="857"/>
        <v>49447</v>
      </c>
      <c r="B2598" s="20">
        <f t="shared" ca="1" si="846"/>
        <v>0</v>
      </c>
      <c r="C2598">
        <f t="shared" ca="1" si="859"/>
        <v>0</v>
      </c>
      <c r="D2598">
        <f t="shared" ca="1" si="849"/>
        <v>-9.5583333333333336</v>
      </c>
      <c r="E2598">
        <f t="shared" ca="1" si="850"/>
        <v>1.7859639999999999</v>
      </c>
      <c r="J2598">
        <f t="shared" ca="1" si="851"/>
        <v>127.79444444444445</v>
      </c>
      <c r="K2598">
        <f t="shared" ca="1" si="847"/>
        <v>1.7859639999999999</v>
      </c>
      <c r="P2598">
        <f t="shared" ca="1" si="852"/>
        <v>127.79444444444445</v>
      </c>
      <c r="Q2598">
        <f t="shared" ca="1" si="848"/>
        <v>1.7859639999999999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9"/>
      <c r="AH2598" s="27"/>
      <c r="AS2598" s="1">
        <v>42326</v>
      </c>
      <c r="AT2598">
        <v>0.24</v>
      </c>
      <c r="AU2598">
        <f t="shared" si="853"/>
        <v>2.3999999999999998E-3</v>
      </c>
      <c r="AW2598" s="1">
        <v>42327</v>
      </c>
      <c r="AX2598">
        <v>0.32200000000000001</v>
      </c>
      <c r="AY2598">
        <f t="shared" si="854"/>
        <v>3.2200000000000002E-3</v>
      </c>
      <c r="BA2598" s="1">
        <v>42383</v>
      </c>
      <c r="BB2598">
        <v>0.74360000000000004</v>
      </c>
      <c r="BC2598">
        <f t="shared" si="855"/>
        <v>7.4360000000000008E-3</v>
      </c>
      <c r="BE2598" s="1">
        <v>42383</v>
      </c>
      <c r="BF2598">
        <v>0.93620000000000003</v>
      </c>
      <c r="BG2598">
        <f t="shared" si="856"/>
        <v>9.3620000000000005E-3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3">
        <f t="shared" ca="1" si="857"/>
        <v>49450</v>
      </c>
      <c r="B2599" s="20">
        <f t="shared" ca="1" si="846"/>
        <v>0</v>
      </c>
      <c r="C2599">
        <f t="shared" ca="1" si="859"/>
        <v>0</v>
      </c>
      <c r="D2599">
        <f t="shared" ca="1" si="849"/>
        <v>-9.5666666666666664</v>
      </c>
      <c r="E2599">
        <f t="shared" ca="1" si="850"/>
        <v>1.7859639999999999</v>
      </c>
      <c r="J2599">
        <f t="shared" ca="1" si="851"/>
        <v>127.79444444444445</v>
      </c>
      <c r="K2599">
        <f t="shared" ca="1" si="847"/>
        <v>1.7859639999999999</v>
      </c>
      <c r="P2599">
        <f t="shared" ca="1" si="852"/>
        <v>127.79444444444445</v>
      </c>
      <c r="Q2599">
        <f t="shared" ca="1" si="848"/>
        <v>1.7859639999999999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9"/>
      <c r="AH2599" s="27"/>
      <c r="AS2599" s="1">
        <v>42325</v>
      </c>
      <c r="AT2599">
        <v>0.23499999999999999</v>
      </c>
      <c r="AU2599">
        <f t="shared" si="853"/>
        <v>2.3499999999999997E-3</v>
      </c>
      <c r="AW2599" s="1">
        <v>42326</v>
      </c>
      <c r="AX2599">
        <v>0.313</v>
      </c>
      <c r="AY2599">
        <f t="shared" si="854"/>
        <v>3.13E-3</v>
      </c>
      <c r="BA2599" s="1">
        <v>42382</v>
      </c>
      <c r="BB2599">
        <v>0.75770000000000004</v>
      </c>
      <c r="BC2599">
        <f t="shared" si="855"/>
        <v>7.5770000000000004E-3</v>
      </c>
      <c r="BE2599" s="1">
        <v>42382</v>
      </c>
      <c r="BF2599">
        <v>0.96309999999999996</v>
      </c>
      <c r="BG2599">
        <f t="shared" si="856"/>
        <v>9.6309999999999989E-3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3">
        <f t="shared" ca="1" si="857"/>
        <v>49451</v>
      </c>
      <c r="B2600" s="20">
        <f t="shared" ca="1" si="846"/>
        <v>0</v>
      </c>
      <c r="C2600">
        <f t="shared" ca="1" si="859"/>
        <v>0</v>
      </c>
      <c r="D2600">
        <f t="shared" ca="1" si="849"/>
        <v>-9.5694444444444446</v>
      </c>
      <c r="E2600">
        <f t="shared" ca="1" si="850"/>
        <v>1.7859639999999999</v>
      </c>
      <c r="J2600">
        <f t="shared" ca="1" si="851"/>
        <v>127.79444444444445</v>
      </c>
      <c r="K2600">
        <f t="shared" ca="1" si="847"/>
        <v>1.7859639999999999</v>
      </c>
      <c r="P2600">
        <f t="shared" ca="1" si="852"/>
        <v>127.79444444444445</v>
      </c>
      <c r="Q2600">
        <f t="shared" ca="1" si="848"/>
        <v>1.7859639999999999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9"/>
      <c r="AH2600" s="27"/>
      <c r="AS2600" s="1">
        <v>42324</v>
      </c>
      <c r="AT2600">
        <v>0.22700000000000001</v>
      </c>
      <c r="AU2600">
        <f t="shared" si="853"/>
        <v>2.2699999999999999E-3</v>
      </c>
      <c r="AW2600" s="1">
        <v>42325</v>
      </c>
      <c r="AX2600">
        <v>0.30499999999999999</v>
      </c>
      <c r="AY2600">
        <f t="shared" si="854"/>
        <v>3.0499999999999998E-3</v>
      </c>
      <c r="BA2600" s="1">
        <v>42381</v>
      </c>
      <c r="BB2600">
        <v>0.78</v>
      </c>
      <c r="BC2600">
        <f t="shared" si="855"/>
        <v>7.8000000000000005E-3</v>
      </c>
      <c r="BE2600" s="1">
        <v>42381</v>
      </c>
      <c r="BF2600">
        <v>0.98709999999999998</v>
      </c>
      <c r="BG2600">
        <f t="shared" si="856"/>
        <v>9.8709999999999996E-3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3">
        <f t="shared" ca="1" si="857"/>
        <v>49452</v>
      </c>
      <c r="B2601" s="20">
        <f t="shared" ca="1" si="846"/>
        <v>0</v>
      </c>
      <c r="C2601">
        <f t="shared" ca="1" si="859"/>
        <v>0</v>
      </c>
      <c r="D2601">
        <f t="shared" ca="1" si="849"/>
        <v>-9.5722222222222229</v>
      </c>
      <c r="E2601">
        <f t="shared" ca="1" si="850"/>
        <v>1.7859639999999999</v>
      </c>
      <c r="J2601">
        <f t="shared" ca="1" si="851"/>
        <v>127.79444444444445</v>
      </c>
      <c r="K2601">
        <f t="shared" ca="1" si="847"/>
        <v>1.7859639999999999</v>
      </c>
      <c r="P2601">
        <f t="shared" ca="1" si="852"/>
        <v>127.79444444444445</v>
      </c>
      <c r="Q2601">
        <f t="shared" ca="1" si="848"/>
        <v>1.7859639999999999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9"/>
      <c r="AH2601" s="27"/>
      <c r="AS2601" s="1">
        <v>42321</v>
      </c>
      <c r="AT2601">
        <v>0.22500000000000001</v>
      </c>
      <c r="AU2601">
        <f t="shared" si="853"/>
        <v>2.2500000000000003E-3</v>
      </c>
      <c r="AW2601" s="1">
        <v>42324</v>
      </c>
      <c r="AX2601">
        <v>0.30399999999999999</v>
      </c>
      <c r="AY2601">
        <f t="shared" si="854"/>
        <v>3.0399999999999997E-3</v>
      </c>
      <c r="BA2601" s="1">
        <v>42380</v>
      </c>
      <c r="BB2601">
        <v>0.76459999999999995</v>
      </c>
      <c r="BC2601">
        <f t="shared" si="855"/>
        <v>7.6459999999999992E-3</v>
      </c>
      <c r="BE2601" s="1">
        <v>42380</v>
      </c>
      <c r="BF2601">
        <v>1.0011000000000001</v>
      </c>
      <c r="BG2601">
        <f t="shared" si="856"/>
        <v>1.0011000000000001E-2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3">
        <f t="shared" ca="1" si="857"/>
        <v>49453</v>
      </c>
      <c r="B2602" s="20">
        <f t="shared" ca="1" si="846"/>
        <v>0</v>
      </c>
      <c r="C2602">
        <f t="shared" ca="1" si="859"/>
        <v>0</v>
      </c>
      <c r="D2602">
        <f t="shared" ca="1" si="849"/>
        <v>-9.5749999999999993</v>
      </c>
      <c r="E2602">
        <f t="shared" ca="1" si="850"/>
        <v>1.7859639999999999</v>
      </c>
      <c r="J2602">
        <f t="shared" ca="1" si="851"/>
        <v>127.79444444444445</v>
      </c>
      <c r="K2602">
        <f t="shared" ca="1" si="847"/>
        <v>1.7859639999999999</v>
      </c>
      <c r="P2602">
        <f t="shared" ca="1" si="852"/>
        <v>127.79444444444445</v>
      </c>
      <c r="Q2602">
        <f t="shared" ca="1" si="848"/>
        <v>1.7859639999999999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9"/>
      <c r="AH2602" s="27"/>
      <c r="AS2602" s="1">
        <v>42320</v>
      </c>
      <c r="AT2602">
        <v>0.23100000000000001</v>
      </c>
      <c r="AU2602">
        <f t="shared" si="853"/>
        <v>2.31E-3</v>
      </c>
      <c r="AW2602" s="1">
        <v>42321</v>
      </c>
      <c r="AX2602">
        <v>0.30099999999999999</v>
      </c>
      <c r="AY2602">
        <f t="shared" si="854"/>
        <v>3.0100000000000001E-3</v>
      </c>
      <c r="BA2602" s="1">
        <v>42377</v>
      </c>
      <c r="BB2602">
        <v>0.76149999999999995</v>
      </c>
      <c r="BC2602">
        <f t="shared" si="855"/>
        <v>7.6149999999999994E-3</v>
      </c>
      <c r="BE2602" s="1">
        <v>42377</v>
      </c>
      <c r="BF2602">
        <v>0.98519999999999996</v>
      </c>
      <c r="BG2602">
        <f t="shared" si="856"/>
        <v>9.8519999999999996E-3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3">
        <f t="shared" ca="1" si="857"/>
        <v>49454</v>
      </c>
      <c r="B2603" s="20">
        <f t="shared" ca="1" si="846"/>
        <v>0</v>
      </c>
      <c r="C2603">
        <f t="shared" ca="1" si="859"/>
        <v>0</v>
      </c>
      <c r="D2603">
        <f t="shared" ca="1" si="849"/>
        <v>-9.5777777777777775</v>
      </c>
      <c r="E2603">
        <f t="shared" ca="1" si="850"/>
        <v>1.7859639999999999</v>
      </c>
      <c r="J2603">
        <f t="shared" ca="1" si="851"/>
        <v>127.79444444444445</v>
      </c>
      <c r="K2603">
        <f t="shared" ca="1" si="847"/>
        <v>1.7859639999999999</v>
      </c>
      <c r="P2603">
        <f t="shared" ca="1" si="852"/>
        <v>127.79444444444445</v>
      </c>
      <c r="Q2603">
        <f t="shared" ca="1" si="848"/>
        <v>1.7859639999999999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9"/>
      <c r="AH2603" s="27"/>
      <c r="AS2603" s="1">
        <v>42319</v>
      </c>
      <c r="AT2603">
        <v>0.22800000000000001</v>
      </c>
      <c r="AU2603">
        <f t="shared" si="853"/>
        <v>2.2799999999999999E-3</v>
      </c>
      <c r="AW2603" s="1">
        <v>42320</v>
      </c>
      <c r="AX2603">
        <v>0.30599999999999999</v>
      </c>
      <c r="AY2603">
        <f t="shared" si="854"/>
        <v>3.0599999999999998E-3</v>
      </c>
      <c r="BA2603" s="1">
        <v>42376</v>
      </c>
      <c r="BB2603">
        <v>0.77800000000000002</v>
      </c>
      <c r="BC2603">
        <f t="shared" si="855"/>
        <v>7.7800000000000005E-3</v>
      </c>
      <c r="BE2603" s="1">
        <v>42376</v>
      </c>
      <c r="BF2603">
        <v>1.026</v>
      </c>
      <c r="BG2603">
        <f t="shared" si="856"/>
        <v>1.026E-2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3">
        <f t="shared" ca="1" si="857"/>
        <v>49457</v>
      </c>
      <c r="B2604" s="20">
        <f t="shared" ca="1" si="846"/>
        <v>0</v>
      </c>
      <c r="C2604">
        <f t="shared" ca="1" si="859"/>
        <v>0</v>
      </c>
      <c r="D2604">
        <f t="shared" ca="1" si="849"/>
        <v>-9.5861111111111104</v>
      </c>
      <c r="E2604">
        <f t="shared" ca="1" si="850"/>
        <v>1.7859639999999999</v>
      </c>
      <c r="J2604">
        <f t="shared" ca="1" si="851"/>
        <v>127.79444444444445</v>
      </c>
      <c r="K2604">
        <f t="shared" ca="1" si="847"/>
        <v>1.7859639999999999</v>
      </c>
      <c r="P2604">
        <f t="shared" ca="1" si="852"/>
        <v>127.79444444444445</v>
      </c>
      <c r="Q2604">
        <f t="shared" ca="1" si="848"/>
        <v>1.7859639999999999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9"/>
      <c r="AH2604" s="27"/>
      <c r="AS2604" s="1">
        <v>42318</v>
      </c>
      <c r="AT2604">
        <v>0.22700000000000001</v>
      </c>
      <c r="AU2604">
        <f t="shared" si="853"/>
        <v>2.2699999999999999E-3</v>
      </c>
      <c r="AW2604" s="1">
        <v>42319</v>
      </c>
      <c r="AX2604">
        <v>0.309</v>
      </c>
      <c r="AY2604">
        <f t="shared" si="854"/>
        <v>3.0899999999999999E-3</v>
      </c>
      <c r="BA2604" s="1">
        <v>42375</v>
      </c>
      <c r="BB2604">
        <v>0.78869999999999996</v>
      </c>
      <c r="BC2604">
        <f t="shared" si="855"/>
        <v>7.8869999999999999E-3</v>
      </c>
      <c r="BE2604" s="1">
        <v>42375</v>
      </c>
      <c r="BF2604">
        <v>1.0549999999999999</v>
      </c>
      <c r="BG2604">
        <f t="shared" si="856"/>
        <v>1.0549999999999999E-2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3">
        <f t="shared" ca="1" si="857"/>
        <v>49458</v>
      </c>
      <c r="B2605" s="20">
        <f t="shared" ca="1" si="846"/>
        <v>0</v>
      </c>
      <c r="C2605">
        <f t="shared" ca="1" si="859"/>
        <v>0</v>
      </c>
      <c r="D2605">
        <f t="shared" ca="1" si="849"/>
        <v>-9.5888888888888886</v>
      </c>
      <c r="E2605">
        <f t="shared" ca="1" si="850"/>
        <v>1.7859639999999999</v>
      </c>
      <c r="J2605">
        <f t="shared" ca="1" si="851"/>
        <v>127.79444444444445</v>
      </c>
      <c r="K2605">
        <f t="shared" ca="1" si="847"/>
        <v>1.7859639999999999</v>
      </c>
      <c r="P2605">
        <f t="shared" ca="1" si="852"/>
        <v>127.79444444444445</v>
      </c>
      <c r="Q2605">
        <f t="shared" ca="1" si="848"/>
        <v>1.7859639999999999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9"/>
      <c r="AH2605" s="27"/>
      <c r="AS2605" s="1">
        <v>42317</v>
      </c>
      <c r="AT2605">
        <v>0.22600000000000001</v>
      </c>
      <c r="AU2605">
        <f t="shared" si="853"/>
        <v>2.2599999999999999E-3</v>
      </c>
      <c r="AW2605" s="1">
        <v>42318</v>
      </c>
      <c r="AX2605">
        <v>0.30299999999999999</v>
      </c>
      <c r="AY2605">
        <f t="shared" si="854"/>
        <v>3.0299999999999997E-3</v>
      </c>
      <c r="BA2605" s="1">
        <v>42374</v>
      </c>
      <c r="BB2605">
        <v>0.81389999999999996</v>
      </c>
      <c r="BC2605">
        <f t="shared" si="855"/>
        <v>8.1390000000000004E-3</v>
      </c>
      <c r="BE2605" s="1">
        <v>42374</v>
      </c>
      <c r="BF2605">
        <v>1.1040000000000001</v>
      </c>
      <c r="BG2605">
        <f t="shared" si="856"/>
        <v>1.1040000000000001E-2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3">
        <f t="shared" ca="1" si="857"/>
        <v>49459</v>
      </c>
      <c r="B2606" s="20">
        <f t="shared" ca="1" si="846"/>
        <v>0</v>
      </c>
      <c r="C2606">
        <f t="shared" ca="1" si="859"/>
        <v>0</v>
      </c>
      <c r="D2606">
        <f t="shared" ca="1" si="849"/>
        <v>-9.5916666666666668</v>
      </c>
      <c r="E2606">
        <f t="shared" ca="1" si="850"/>
        <v>1.7859639999999999</v>
      </c>
      <c r="J2606">
        <f t="shared" ca="1" si="851"/>
        <v>127.79444444444445</v>
      </c>
      <c r="K2606">
        <f t="shared" ca="1" si="847"/>
        <v>1.7859639999999999</v>
      </c>
      <c r="P2606">
        <f t="shared" ca="1" si="852"/>
        <v>127.79444444444445</v>
      </c>
      <c r="Q2606">
        <f t="shared" ca="1" si="848"/>
        <v>1.7859639999999999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9"/>
      <c r="AH2606" s="27"/>
      <c r="AS2606" s="1">
        <v>42314</v>
      </c>
      <c r="AT2606">
        <v>0.219</v>
      </c>
      <c r="AU2606">
        <f t="shared" si="853"/>
        <v>2.1900000000000001E-3</v>
      </c>
      <c r="AW2606" s="1">
        <v>42317</v>
      </c>
      <c r="AX2606">
        <v>0.30099999999999999</v>
      </c>
      <c r="AY2606">
        <f t="shared" si="854"/>
        <v>3.0100000000000001E-3</v>
      </c>
      <c r="BA2606" s="1">
        <v>42373</v>
      </c>
      <c r="BB2606">
        <v>0.82169999999999999</v>
      </c>
      <c r="BC2606">
        <f t="shared" si="855"/>
        <v>8.2170000000000003E-3</v>
      </c>
      <c r="BE2606" s="1">
        <v>42373</v>
      </c>
      <c r="BF2606">
        <v>1.1335999999999999</v>
      </c>
      <c r="BG2606">
        <f t="shared" si="856"/>
        <v>1.1335999999999999E-2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3">
        <f t="shared" ca="1" si="857"/>
        <v>49460</v>
      </c>
      <c r="B2607" s="20">
        <f t="shared" ca="1" si="846"/>
        <v>0</v>
      </c>
      <c r="C2607">
        <f t="shared" ca="1" si="859"/>
        <v>0</v>
      </c>
      <c r="D2607">
        <f t="shared" ca="1" si="849"/>
        <v>-9.594444444444445</v>
      </c>
      <c r="E2607">
        <f t="shared" ca="1" si="850"/>
        <v>1.7859639999999999</v>
      </c>
      <c r="J2607">
        <f t="shared" ca="1" si="851"/>
        <v>127.79444444444445</v>
      </c>
      <c r="K2607">
        <f t="shared" ca="1" si="847"/>
        <v>1.7859639999999999</v>
      </c>
      <c r="P2607">
        <f t="shared" ca="1" si="852"/>
        <v>127.79444444444445</v>
      </c>
      <c r="Q2607">
        <f t="shared" ca="1" si="848"/>
        <v>1.7859639999999999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9"/>
      <c r="AH2607" s="27"/>
      <c r="AS2607" s="1">
        <v>42313</v>
      </c>
      <c r="AT2607">
        <v>0.2</v>
      </c>
      <c r="AU2607">
        <f t="shared" si="853"/>
        <v>2E-3</v>
      </c>
      <c r="AW2607" s="1">
        <v>42314</v>
      </c>
      <c r="AX2607">
        <v>0.307</v>
      </c>
      <c r="AY2607">
        <f t="shared" si="854"/>
        <v>3.0699999999999998E-3</v>
      </c>
      <c r="BA2607" s="1">
        <v>42370</v>
      </c>
      <c r="BB2607">
        <v>0.84699999999999998</v>
      </c>
      <c r="BC2607">
        <f t="shared" si="855"/>
        <v>8.4700000000000001E-3</v>
      </c>
      <c r="BE2607" s="1">
        <v>42370</v>
      </c>
      <c r="BF2607">
        <v>1.1457999999999999</v>
      </c>
      <c r="BG2607">
        <f t="shared" si="856"/>
        <v>1.1457999999999999E-2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3">
        <f t="shared" ca="1" si="857"/>
        <v>49461</v>
      </c>
      <c r="B2608" s="20">
        <f t="shared" ca="1" si="846"/>
        <v>0</v>
      </c>
      <c r="C2608">
        <f t="shared" ca="1" si="859"/>
        <v>0</v>
      </c>
      <c r="D2608">
        <f t="shared" ca="1" si="849"/>
        <v>-9.5972222222222214</v>
      </c>
      <c r="E2608">
        <f t="shared" ca="1" si="850"/>
        <v>1.7859639999999999</v>
      </c>
      <c r="J2608">
        <f t="shared" ca="1" si="851"/>
        <v>127.79444444444445</v>
      </c>
      <c r="K2608">
        <f t="shared" ca="1" si="847"/>
        <v>1.7859639999999999</v>
      </c>
      <c r="P2608">
        <f t="shared" ca="1" si="852"/>
        <v>127.79444444444445</v>
      </c>
      <c r="Q2608">
        <f t="shared" ca="1" si="848"/>
        <v>1.7859639999999999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9"/>
      <c r="AH2608" s="27"/>
      <c r="AS2608" s="1">
        <v>42312</v>
      </c>
      <c r="AT2608">
        <v>0.19900000000000001</v>
      </c>
      <c r="AU2608">
        <f t="shared" si="853"/>
        <v>1.99E-3</v>
      </c>
      <c r="AW2608" s="1">
        <v>42313</v>
      </c>
      <c r="AX2608">
        <v>0.27200000000000002</v>
      </c>
      <c r="AY2608">
        <f t="shared" si="854"/>
        <v>2.7200000000000002E-3</v>
      </c>
      <c r="BA2608" s="1">
        <v>42369</v>
      </c>
      <c r="BB2608">
        <v>0.83320000000000005</v>
      </c>
      <c r="BC2608">
        <f t="shared" si="855"/>
        <v>8.3320000000000009E-3</v>
      </c>
      <c r="BE2608" s="1">
        <v>42369</v>
      </c>
      <c r="BF2608">
        <v>1.1457999999999999</v>
      </c>
      <c r="BG2608">
        <f t="shared" si="856"/>
        <v>1.1457999999999999E-2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3">
        <f t="shared" ca="1" si="857"/>
        <v>49464</v>
      </c>
      <c r="B2609" s="20">
        <f t="shared" ca="1" si="846"/>
        <v>0</v>
      </c>
      <c r="C2609">
        <f t="shared" ca="1" si="859"/>
        <v>0</v>
      </c>
      <c r="D2609">
        <f t="shared" ca="1" si="849"/>
        <v>-9.6055555555555561</v>
      </c>
      <c r="E2609">
        <f t="shared" ca="1" si="850"/>
        <v>1.7859639999999999</v>
      </c>
      <c r="J2609">
        <f t="shared" ca="1" si="851"/>
        <v>127.79444444444445</v>
      </c>
      <c r="K2609">
        <f t="shared" ca="1" si="847"/>
        <v>1.7859639999999999</v>
      </c>
      <c r="P2609">
        <f t="shared" ca="1" si="852"/>
        <v>127.79444444444445</v>
      </c>
      <c r="Q2609">
        <f t="shared" ca="1" si="848"/>
        <v>1.7859639999999999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9"/>
      <c r="AH2609" s="27"/>
      <c r="AS2609" s="1">
        <v>42311</v>
      </c>
      <c r="AT2609">
        <v>0.186</v>
      </c>
      <c r="AU2609">
        <f t="shared" si="853"/>
        <v>1.8599999999999999E-3</v>
      </c>
      <c r="AW2609" s="1">
        <v>42312</v>
      </c>
      <c r="AX2609">
        <v>0.27100000000000002</v>
      </c>
      <c r="AY2609">
        <f t="shared" si="854"/>
        <v>2.7100000000000002E-3</v>
      </c>
      <c r="BA2609" s="1">
        <v>42368</v>
      </c>
      <c r="BB2609">
        <v>0.83979999999999999</v>
      </c>
      <c r="BC2609">
        <f t="shared" si="855"/>
        <v>8.3979999999999992E-3</v>
      </c>
      <c r="BE2609" s="1">
        <v>42368</v>
      </c>
      <c r="BF2609">
        <v>1.1567000000000001</v>
      </c>
      <c r="BG2609">
        <f t="shared" si="856"/>
        <v>1.1567000000000001E-2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3">
        <f t="shared" ca="1" si="857"/>
        <v>49465</v>
      </c>
      <c r="B2610" s="20">
        <f t="shared" ca="1" si="846"/>
        <v>0</v>
      </c>
      <c r="C2610">
        <f t="shared" ca="1" si="859"/>
        <v>0</v>
      </c>
      <c r="D2610">
        <f t="shared" ca="1" si="849"/>
        <v>-9.6083333333333325</v>
      </c>
      <c r="E2610">
        <f t="shared" ca="1" si="850"/>
        <v>1.7859639999999999</v>
      </c>
      <c r="J2610">
        <f t="shared" ca="1" si="851"/>
        <v>127.79444444444445</v>
      </c>
      <c r="K2610">
        <f t="shared" ca="1" si="847"/>
        <v>1.7859639999999999</v>
      </c>
      <c r="P2610">
        <f t="shared" ca="1" si="852"/>
        <v>127.79444444444445</v>
      </c>
      <c r="Q2610">
        <f t="shared" ca="1" si="848"/>
        <v>1.7859639999999999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9"/>
      <c r="AH2610" s="27"/>
      <c r="AS2610" s="1">
        <v>42310</v>
      </c>
      <c r="AT2610">
        <v>0.183</v>
      </c>
      <c r="AU2610">
        <f t="shared" si="853"/>
        <v>1.83E-3</v>
      </c>
      <c r="AW2610" s="1">
        <v>42311</v>
      </c>
      <c r="AX2610">
        <v>0.25700000000000001</v>
      </c>
      <c r="AY2610">
        <f t="shared" si="854"/>
        <v>2.5700000000000002E-3</v>
      </c>
      <c r="BA2610" s="1">
        <v>42367</v>
      </c>
      <c r="BB2610">
        <v>0.8407</v>
      </c>
      <c r="BC2610">
        <f t="shared" si="855"/>
        <v>8.4069999999999995E-3</v>
      </c>
      <c r="BE2610" s="1">
        <v>42367</v>
      </c>
      <c r="BF2610">
        <v>1.1479999999999999</v>
      </c>
      <c r="BG2610">
        <f t="shared" si="856"/>
        <v>1.1479999999999999E-2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3">
        <f t="shared" ca="1" si="857"/>
        <v>49466</v>
      </c>
      <c r="B2611" s="20">
        <f t="shared" ca="1" si="846"/>
        <v>0</v>
      </c>
      <c r="C2611">
        <f t="shared" ca="1" si="859"/>
        <v>0</v>
      </c>
      <c r="D2611">
        <f t="shared" ca="1" si="849"/>
        <v>-9.6111111111111107</v>
      </c>
      <c r="E2611">
        <f t="shared" ca="1" si="850"/>
        <v>1.7859639999999999</v>
      </c>
      <c r="J2611">
        <f t="shared" ca="1" si="851"/>
        <v>127.79444444444445</v>
      </c>
      <c r="K2611">
        <f t="shared" ca="1" si="847"/>
        <v>1.7859639999999999</v>
      </c>
      <c r="P2611">
        <f t="shared" ca="1" si="852"/>
        <v>127.79444444444445</v>
      </c>
      <c r="Q2611">
        <f t="shared" ca="1" si="848"/>
        <v>1.7859639999999999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9"/>
      <c r="AH2611" s="27"/>
      <c r="AS2611" s="1">
        <v>42307</v>
      </c>
      <c r="AT2611">
        <v>0.18</v>
      </c>
      <c r="AU2611">
        <f t="shared" si="853"/>
        <v>1.8E-3</v>
      </c>
      <c r="AW2611" s="1">
        <v>42310</v>
      </c>
      <c r="AX2611">
        <v>0.25800000000000001</v>
      </c>
      <c r="AY2611">
        <f t="shared" si="854"/>
        <v>2.5800000000000003E-3</v>
      </c>
      <c r="BA2611" s="1">
        <v>42366</v>
      </c>
      <c r="BB2611">
        <v>0.8115</v>
      </c>
      <c r="BC2611">
        <f t="shared" si="855"/>
        <v>8.1150000000000007E-3</v>
      </c>
      <c r="BE2611" s="1">
        <v>42366</v>
      </c>
      <c r="BF2611">
        <v>1.1100000000000001</v>
      </c>
      <c r="BG2611">
        <f t="shared" si="856"/>
        <v>1.11E-2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3">
        <f t="shared" ca="1" si="857"/>
        <v>49467</v>
      </c>
      <c r="B2612" s="20">
        <f t="shared" ca="1" si="846"/>
        <v>0</v>
      </c>
      <c r="C2612">
        <f t="shared" ca="1" si="859"/>
        <v>0</v>
      </c>
      <c r="D2612">
        <f t="shared" ca="1" si="849"/>
        <v>-9.6138888888888889</v>
      </c>
      <c r="E2612">
        <f t="shared" ca="1" si="850"/>
        <v>1.7859639999999999</v>
      </c>
      <c r="J2612">
        <f t="shared" ca="1" si="851"/>
        <v>127.79444444444445</v>
      </c>
      <c r="K2612">
        <f t="shared" ca="1" si="847"/>
        <v>1.7859639999999999</v>
      </c>
      <c r="P2612">
        <f t="shared" ca="1" si="852"/>
        <v>127.79444444444445</v>
      </c>
      <c r="Q2612">
        <f t="shared" ca="1" si="848"/>
        <v>1.7859639999999999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9"/>
      <c r="AH2612" s="27"/>
      <c r="AS2612" s="1">
        <v>42306</v>
      </c>
      <c r="AT2612">
        <v>0.18099999999999999</v>
      </c>
      <c r="AU2612">
        <f t="shared" si="853"/>
        <v>1.81E-3</v>
      </c>
      <c r="AW2612" s="1">
        <v>42307</v>
      </c>
      <c r="AX2612">
        <v>0.249</v>
      </c>
      <c r="AY2612">
        <f t="shared" si="854"/>
        <v>2.49E-3</v>
      </c>
      <c r="BA2612" s="1">
        <v>42363</v>
      </c>
      <c r="BB2612">
        <v>0.81599999999999995</v>
      </c>
      <c r="BC2612">
        <f t="shared" si="855"/>
        <v>8.1599999999999989E-3</v>
      </c>
      <c r="BE2612" s="1">
        <v>42363</v>
      </c>
      <c r="BF2612">
        <v>1.0945</v>
      </c>
      <c r="BG2612">
        <f t="shared" si="856"/>
        <v>1.0945E-2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3">
        <f t="shared" ca="1" si="857"/>
        <v>49468</v>
      </c>
      <c r="B2613" s="20">
        <f t="shared" ca="1" si="846"/>
        <v>0</v>
      </c>
      <c r="C2613">
        <f t="shared" ca="1" si="859"/>
        <v>0</v>
      </c>
      <c r="D2613">
        <f t="shared" ca="1" si="849"/>
        <v>-9.6166666666666671</v>
      </c>
      <c r="E2613">
        <f t="shared" ca="1" si="850"/>
        <v>1.7859639999999999</v>
      </c>
      <c r="J2613">
        <f t="shared" ca="1" si="851"/>
        <v>127.79444444444445</v>
      </c>
      <c r="K2613">
        <f t="shared" ca="1" si="847"/>
        <v>1.7859639999999999</v>
      </c>
      <c r="P2613">
        <f t="shared" ca="1" si="852"/>
        <v>127.79444444444445</v>
      </c>
      <c r="Q2613">
        <f t="shared" ca="1" si="848"/>
        <v>1.7859639999999999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9"/>
      <c r="AH2613" s="27"/>
      <c r="AS2613" s="1">
        <v>42305</v>
      </c>
      <c r="AT2613">
        <v>0.17399999999999999</v>
      </c>
      <c r="AU2613">
        <f t="shared" si="853"/>
        <v>1.7399999999999998E-3</v>
      </c>
      <c r="AW2613" s="1">
        <v>42306</v>
      </c>
      <c r="AX2613">
        <v>0.247</v>
      </c>
      <c r="AY2613">
        <f t="shared" si="854"/>
        <v>2.47E-3</v>
      </c>
      <c r="BA2613" s="1">
        <v>42362</v>
      </c>
      <c r="BB2613">
        <v>0.80449999999999999</v>
      </c>
      <c r="BC2613">
        <f t="shared" si="855"/>
        <v>8.0450000000000001E-3</v>
      </c>
      <c r="BE2613" s="1">
        <v>42362</v>
      </c>
      <c r="BF2613">
        <v>1.0945</v>
      </c>
      <c r="BG2613">
        <f t="shared" si="856"/>
        <v>1.0945E-2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3">
        <f t="shared" ca="1" si="857"/>
        <v>49471</v>
      </c>
      <c r="B2614" s="20">
        <f t="shared" ca="1" si="846"/>
        <v>0</v>
      </c>
      <c r="C2614">
        <f t="shared" ca="1" si="859"/>
        <v>0</v>
      </c>
      <c r="D2614">
        <f t="shared" ca="1" si="849"/>
        <v>-9.625</v>
      </c>
      <c r="E2614">
        <f t="shared" ca="1" si="850"/>
        <v>1.7859639999999999</v>
      </c>
      <c r="J2614">
        <f t="shared" ca="1" si="851"/>
        <v>127.79444444444445</v>
      </c>
      <c r="K2614">
        <f t="shared" ca="1" si="847"/>
        <v>1.7859639999999999</v>
      </c>
      <c r="P2614">
        <f t="shared" ca="1" si="852"/>
        <v>127.79444444444445</v>
      </c>
      <c r="Q2614">
        <f t="shared" ca="1" si="848"/>
        <v>1.7859639999999999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9"/>
      <c r="AH2614" s="27"/>
      <c r="AS2614" s="1">
        <v>42304</v>
      </c>
      <c r="AT2614">
        <v>0.16</v>
      </c>
      <c r="AU2614">
        <f t="shared" si="853"/>
        <v>1.6000000000000001E-3</v>
      </c>
      <c r="AW2614" s="1">
        <v>42305</v>
      </c>
      <c r="AX2614">
        <v>0.23699999999999999</v>
      </c>
      <c r="AY2614">
        <f t="shared" si="854"/>
        <v>2.3699999999999997E-3</v>
      </c>
      <c r="BA2614" s="1">
        <v>42361</v>
      </c>
      <c r="BB2614">
        <v>0.79600000000000004</v>
      </c>
      <c r="BC2614">
        <f t="shared" si="855"/>
        <v>7.9600000000000001E-3</v>
      </c>
      <c r="BE2614" s="1">
        <v>42361</v>
      </c>
      <c r="BF2614">
        <v>1.1062000000000001</v>
      </c>
      <c r="BG2614">
        <f t="shared" si="856"/>
        <v>1.1062000000000001E-2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3">
        <f t="shared" ca="1" si="857"/>
        <v>49472</v>
      </c>
      <c r="B2615" s="20">
        <f t="shared" ca="1" si="846"/>
        <v>0</v>
      </c>
      <c r="C2615">
        <f t="shared" ca="1" si="859"/>
        <v>0</v>
      </c>
      <c r="D2615">
        <f t="shared" ca="1" si="849"/>
        <v>-9.6277777777777782</v>
      </c>
      <c r="E2615">
        <f t="shared" ca="1" si="850"/>
        <v>1.7859639999999999</v>
      </c>
      <c r="J2615">
        <f t="shared" ca="1" si="851"/>
        <v>127.79444444444445</v>
      </c>
      <c r="K2615">
        <f t="shared" ca="1" si="847"/>
        <v>1.7859639999999999</v>
      </c>
      <c r="P2615">
        <f t="shared" ca="1" si="852"/>
        <v>127.79444444444445</v>
      </c>
      <c r="Q2615">
        <f t="shared" ca="1" si="848"/>
        <v>1.7859639999999999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9"/>
      <c r="AH2615" s="27"/>
      <c r="AS2615" s="1">
        <v>42303</v>
      </c>
      <c r="AT2615">
        <v>0.16</v>
      </c>
      <c r="AU2615">
        <f t="shared" si="853"/>
        <v>1.6000000000000001E-3</v>
      </c>
      <c r="AW2615" s="1">
        <v>42304</v>
      </c>
      <c r="AX2615">
        <v>0.21</v>
      </c>
      <c r="AY2615">
        <f t="shared" si="854"/>
        <v>2.0999999999999999E-3</v>
      </c>
      <c r="BA2615" s="1">
        <v>42360</v>
      </c>
      <c r="BB2615">
        <v>0.79100000000000004</v>
      </c>
      <c r="BC2615">
        <f t="shared" si="855"/>
        <v>7.9100000000000004E-3</v>
      </c>
      <c r="BE2615" s="1">
        <v>42360</v>
      </c>
      <c r="BF2615">
        <v>1.0829</v>
      </c>
      <c r="BG2615">
        <f t="shared" si="856"/>
        <v>1.0829E-2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3">
        <f t="shared" ca="1" si="857"/>
        <v>49473</v>
      </c>
      <c r="B2616" s="20">
        <f t="shared" ca="1" si="846"/>
        <v>0</v>
      </c>
      <c r="C2616">
        <f t="shared" ca="1" si="859"/>
        <v>0</v>
      </c>
      <c r="D2616">
        <f t="shared" ca="1" si="849"/>
        <v>-9.6305555555555564</v>
      </c>
      <c r="E2616">
        <f t="shared" ca="1" si="850"/>
        <v>1.7859639999999999</v>
      </c>
      <c r="J2616">
        <f t="shared" ca="1" si="851"/>
        <v>127.79444444444445</v>
      </c>
      <c r="K2616">
        <f t="shared" ca="1" si="847"/>
        <v>1.7859639999999999</v>
      </c>
      <c r="P2616">
        <f t="shared" ca="1" si="852"/>
        <v>127.79444444444445</v>
      </c>
      <c r="Q2616">
        <f t="shared" ca="1" si="848"/>
        <v>1.7859639999999999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9"/>
      <c r="AH2616" s="27"/>
      <c r="AS2616" s="1">
        <v>42300</v>
      </c>
      <c r="AT2616">
        <v>0.16500000000000001</v>
      </c>
      <c r="AU2616">
        <f t="shared" si="853"/>
        <v>1.65E-3</v>
      </c>
      <c r="AW2616" s="1">
        <v>42303</v>
      </c>
      <c r="AX2616">
        <v>0.21099999999999999</v>
      </c>
      <c r="AY2616">
        <f t="shared" si="854"/>
        <v>2.1099999999999999E-3</v>
      </c>
      <c r="BA2616" s="1">
        <v>42359</v>
      </c>
      <c r="BB2616">
        <v>0.79300000000000004</v>
      </c>
      <c r="BC2616">
        <f t="shared" si="855"/>
        <v>7.9299999999999995E-3</v>
      </c>
      <c r="BE2616" s="1">
        <v>42359</v>
      </c>
      <c r="BF2616">
        <v>1.0669999999999999</v>
      </c>
      <c r="BG2616">
        <f t="shared" si="856"/>
        <v>1.0669999999999999E-2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3">
        <f t="shared" ca="1" si="857"/>
        <v>49474</v>
      </c>
      <c r="B2617" s="20">
        <f t="shared" ca="1" si="846"/>
        <v>0</v>
      </c>
      <c r="C2617">
        <f t="shared" ca="1" si="859"/>
        <v>0</v>
      </c>
      <c r="D2617">
        <f t="shared" ca="1" si="849"/>
        <v>-9.6333333333333329</v>
      </c>
      <c r="E2617">
        <f t="shared" ca="1" si="850"/>
        <v>1.7859639999999999</v>
      </c>
      <c r="J2617">
        <f t="shared" ca="1" si="851"/>
        <v>127.79444444444445</v>
      </c>
      <c r="K2617">
        <f t="shared" ca="1" si="847"/>
        <v>1.7859639999999999</v>
      </c>
      <c r="P2617">
        <f t="shared" ca="1" si="852"/>
        <v>127.79444444444445</v>
      </c>
      <c r="Q2617">
        <f t="shared" ca="1" si="848"/>
        <v>1.7859639999999999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9"/>
      <c r="AH2617" s="27"/>
      <c r="AS2617" s="1">
        <v>42299</v>
      </c>
      <c r="AT2617">
        <v>0.156</v>
      </c>
      <c r="AU2617">
        <f t="shared" si="853"/>
        <v>1.56E-3</v>
      </c>
      <c r="AW2617" s="1">
        <v>42300</v>
      </c>
      <c r="AX2617">
        <v>0.219</v>
      </c>
      <c r="AY2617">
        <f t="shared" si="854"/>
        <v>2.1900000000000001E-3</v>
      </c>
      <c r="BA2617" s="1">
        <v>42356</v>
      </c>
      <c r="BB2617">
        <v>0.7732</v>
      </c>
      <c r="BC2617">
        <f t="shared" si="855"/>
        <v>7.7320000000000002E-3</v>
      </c>
      <c r="BE2617" s="1">
        <v>42356</v>
      </c>
      <c r="BF2617">
        <v>1.0734999999999999</v>
      </c>
      <c r="BG2617">
        <f t="shared" si="856"/>
        <v>1.0735E-2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3">
        <f t="shared" ca="1" si="857"/>
        <v>49475</v>
      </c>
      <c r="B2618" s="20">
        <f t="shared" ca="1" si="846"/>
        <v>0</v>
      </c>
      <c r="C2618">
        <f t="shared" ca="1" si="859"/>
        <v>0</v>
      </c>
      <c r="D2618">
        <f t="shared" ca="1" si="849"/>
        <v>-9.6361111111111111</v>
      </c>
      <c r="E2618">
        <f t="shared" ca="1" si="850"/>
        <v>1.7859639999999999</v>
      </c>
      <c r="J2618">
        <f t="shared" ca="1" si="851"/>
        <v>127.79444444444445</v>
      </c>
      <c r="K2618">
        <f t="shared" ca="1" si="847"/>
        <v>1.7859639999999999</v>
      </c>
      <c r="P2618">
        <f t="shared" ca="1" si="852"/>
        <v>127.79444444444445</v>
      </c>
      <c r="Q2618">
        <f t="shared" ca="1" si="848"/>
        <v>1.7859639999999999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9"/>
      <c r="AH2618" s="27"/>
      <c r="AS2618" s="1">
        <v>42298</v>
      </c>
      <c r="AT2618">
        <v>0.15</v>
      </c>
      <c r="AU2618">
        <f t="shared" si="853"/>
        <v>1.5E-3</v>
      </c>
      <c r="AW2618" s="1">
        <v>42299</v>
      </c>
      <c r="AX2618">
        <v>0.20200000000000001</v>
      </c>
      <c r="AY2618">
        <f t="shared" si="854"/>
        <v>2.0200000000000001E-3</v>
      </c>
      <c r="BA2618" s="1">
        <v>42355</v>
      </c>
      <c r="BB2618">
        <v>0.76080000000000003</v>
      </c>
      <c r="BC2618">
        <f t="shared" si="855"/>
        <v>7.6080000000000002E-3</v>
      </c>
      <c r="BE2618" s="1">
        <v>42355</v>
      </c>
      <c r="BF2618">
        <v>1.0603</v>
      </c>
      <c r="BG2618">
        <f t="shared" si="856"/>
        <v>1.0603E-2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3">
        <f t="shared" ca="1" si="857"/>
        <v>49478</v>
      </c>
      <c r="B2619" s="20">
        <f t="shared" ca="1" si="846"/>
        <v>0</v>
      </c>
      <c r="C2619">
        <f t="shared" ca="1" si="859"/>
        <v>0</v>
      </c>
      <c r="D2619">
        <f t="shared" ca="1" si="849"/>
        <v>-9.6444444444444439</v>
      </c>
      <c r="E2619">
        <f t="shared" ca="1" si="850"/>
        <v>1.7859639999999999</v>
      </c>
      <c r="J2619">
        <f t="shared" ca="1" si="851"/>
        <v>127.79444444444445</v>
      </c>
      <c r="K2619">
        <f t="shared" ca="1" si="847"/>
        <v>1.7859639999999999</v>
      </c>
      <c r="P2619">
        <f t="shared" ca="1" si="852"/>
        <v>127.79444444444445</v>
      </c>
      <c r="Q2619">
        <f t="shared" ca="1" si="848"/>
        <v>1.7859639999999999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9"/>
      <c r="AH2619" s="27"/>
      <c r="AS2619" s="1">
        <v>42297</v>
      </c>
      <c r="AT2619">
        <v>0.155</v>
      </c>
      <c r="AU2619">
        <f t="shared" si="853"/>
        <v>1.5499999999999999E-3</v>
      </c>
      <c r="AW2619" s="1">
        <v>42298</v>
      </c>
      <c r="AX2619">
        <v>0.20499999999999999</v>
      </c>
      <c r="AY2619">
        <f t="shared" si="854"/>
        <v>2.0499999999999997E-3</v>
      </c>
      <c r="BA2619" s="1">
        <v>42354</v>
      </c>
      <c r="BB2619">
        <v>0.73899999999999999</v>
      </c>
      <c r="BC2619">
        <f t="shared" si="855"/>
        <v>7.3899999999999999E-3</v>
      </c>
      <c r="BE2619" s="1">
        <v>42354</v>
      </c>
      <c r="BF2619">
        <v>1.0509999999999999</v>
      </c>
      <c r="BG2619">
        <f t="shared" si="856"/>
        <v>1.0509999999999999E-2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3">
        <f t="shared" ca="1" si="857"/>
        <v>49479</v>
      </c>
      <c r="B2620" s="20">
        <f t="shared" ca="1" si="846"/>
        <v>0</v>
      </c>
      <c r="C2620">
        <f t="shared" ca="1" si="859"/>
        <v>0</v>
      </c>
      <c r="D2620">
        <f t="shared" ca="1" si="849"/>
        <v>-9.6472222222222221</v>
      </c>
      <c r="E2620">
        <f t="shared" ca="1" si="850"/>
        <v>1.7859639999999999</v>
      </c>
      <c r="J2620">
        <f t="shared" ca="1" si="851"/>
        <v>127.79444444444445</v>
      </c>
      <c r="K2620">
        <f t="shared" ca="1" si="847"/>
        <v>1.7859639999999999</v>
      </c>
      <c r="P2620">
        <f t="shared" ca="1" si="852"/>
        <v>127.79444444444445</v>
      </c>
      <c r="Q2620">
        <f t="shared" ca="1" si="848"/>
        <v>1.7859639999999999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9"/>
      <c r="AH2620" s="27"/>
      <c r="AS2620" s="1">
        <v>42296</v>
      </c>
      <c r="AT2620">
        <v>0.15</v>
      </c>
      <c r="AU2620">
        <f t="shared" si="853"/>
        <v>1.5E-3</v>
      </c>
      <c r="AW2620" s="1">
        <v>42297</v>
      </c>
      <c r="AX2620">
        <v>0.19900000000000001</v>
      </c>
      <c r="AY2620">
        <f t="shared" si="854"/>
        <v>1.99E-3</v>
      </c>
      <c r="BA2620" s="1">
        <v>42353</v>
      </c>
      <c r="BB2620">
        <v>0.72599999999999998</v>
      </c>
      <c r="BC2620">
        <f t="shared" si="855"/>
        <v>7.26E-3</v>
      </c>
      <c r="BE2620" s="1">
        <v>42353</v>
      </c>
      <c r="BF2620">
        <v>1.0054000000000001</v>
      </c>
      <c r="BG2620">
        <f t="shared" si="856"/>
        <v>1.0054E-2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3">
        <f t="shared" ca="1" si="857"/>
        <v>49480</v>
      </c>
      <c r="B2621" s="20">
        <f t="shared" ca="1" si="846"/>
        <v>0</v>
      </c>
      <c r="C2621">
        <f t="shared" ca="1" si="859"/>
        <v>0</v>
      </c>
      <c r="D2621">
        <f t="shared" ca="1" si="849"/>
        <v>-9.65</v>
      </c>
      <c r="E2621">
        <f t="shared" ca="1" si="850"/>
        <v>1.7859639999999999</v>
      </c>
      <c r="J2621">
        <f t="shared" ca="1" si="851"/>
        <v>127.79444444444445</v>
      </c>
      <c r="K2621">
        <f t="shared" ca="1" si="847"/>
        <v>1.7859639999999999</v>
      </c>
      <c r="P2621">
        <f t="shared" ca="1" si="852"/>
        <v>127.79444444444445</v>
      </c>
      <c r="Q2621">
        <f t="shared" ca="1" si="848"/>
        <v>1.7859639999999999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9"/>
      <c r="AH2621" s="27"/>
      <c r="AS2621" s="1">
        <v>42293</v>
      </c>
      <c r="AT2621">
        <v>0.15</v>
      </c>
      <c r="AU2621">
        <f t="shared" si="853"/>
        <v>1.5E-3</v>
      </c>
      <c r="AW2621" s="1">
        <v>42296</v>
      </c>
      <c r="AX2621">
        <v>0.19600000000000001</v>
      </c>
      <c r="AY2621">
        <f t="shared" si="854"/>
        <v>1.9599999999999999E-3</v>
      </c>
      <c r="BA2621" s="1">
        <v>42352</v>
      </c>
      <c r="BB2621">
        <v>0.7087</v>
      </c>
      <c r="BC2621">
        <f t="shared" si="855"/>
        <v>7.0869999999999995E-3</v>
      </c>
      <c r="BE2621" s="1">
        <v>42352</v>
      </c>
      <c r="BF2621">
        <v>0.98750000000000004</v>
      </c>
      <c r="BG2621">
        <f t="shared" si="856"/>
        <v>9.8750000000000001E-3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3">
        <f t="shared" ca="1" si="857"/>
        <v>49481</v>
      </c>
      <c r="B2622" s="20">
        <f t="shared" ca="1" si="846"/>
        <v>0</v>
      </c>
      <c r="C2622">
        <f t="shared" ca="1" si="859"/>
        <v>0</v>
      </c>
      <c r="D2622">
        <f t="shared" ca="1" si="849"/>
        <v>-9.6527777777777786</v>
      </c>
      <c r="E2622">
        <f t="shared" ca="1" si="850"/>
        <v>1.7859639999999999</v>
      </c>
      <c r="J2622">
        <f t="shared" ca="1" si="851"/>
        <v>127.79444444444445</v>
      </c>
      <c r="K2622">
        <f t="shared" ca="1" si="847"/>
        <v>1.7859639999999999</v>
      </c>
      <c r="P2622">
        <f t="shared" ca="1" si="852"/>
        <v>127.79444444444445</v>
      </c>
      <c r="Q2622">
        <f t="shared" ca="1" si="848"/>
        <v>1.7859639999999999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9"/>
      <c r="AH2622" s="27"/>
      <c r="AS2622" s="1">
        <v>42292</v>
      </c>
      <c r="AT2622">
        <v>0.14799999999999999</v>
      </c>
      <c r="AU2622">
        <f t="shared" si="853"/>
        <v>1.48E-3</v>
      </c>
      <c r="AW2622" s="1">
        <v>42293</v>
      </c>
      <c r="AX2622">
        <v>0.19900000000000001</v>
      </c>
      <c r="AY2622">
        <f t="shared" si="854"/>
        <v>1.99E-3</v>
      </c>
      <c r="BA2622" s="1">
        <v>42349</v>
      </c>
      <c r="BB2622">
        <v>0.70099999999999996</v>
      </c>
      <c r="BC2622">
        <f t="shared" si="855"/>
        <v>7.0099999999999997E-3</v>
      </c>
      <c r="BE2622" s="1">
        <v>42349</v>
      </c>
      <c r="BF2622">
        <v>0.97770000000000001</v>
      </c>
      <c r="BG2622">
        <f t="shared" si="856"/>
        <v>9.777000000000001E-3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3">
        <f t="shared" ca="1" si="857"/>
        <v>49482</v>
      </c>
      <c r="B2623" s="20">
        <f t="shared" ca="1" si="846"/>
        <v>0</v>
      </c>
      <c r="C2623">
        <f t="shared" ca="1" si="859"/>
        <v>0</v>
      </c>
      <c r="D2623">
        <f t="shared" ca="1" si="849"/>
        <v>-9.655555555555555</v>
      </c>
      <c r="E2623">
        <f t="shared" ca="1" si="850"/>
        <v>1.7859639999999999</v>
      </c>
      <c r="J2623">
        <f t="shared" ca="1" si="851"/>
        <v>127.79444444444445</v>
      </c>
      <c r="K2623">
        <f t="shared" ca="1" si="847"/>
        <v>1.7859639999999999</v>
      </c>
      <c r="P2623">
        <f t="shared" ca="1" si="852"/>
        <v>127.79444444444445</v>
      </c>
      <c r="Q2623">
        <f t="shared" ca="1" si="848"/>
        <v>1.7859639999999999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9"/>
      <c r="AH2623" s="27"/>
      <c r="AS2623" s="1">
        <v>42291</v>
      </c>
      <c r="AT2623">
        <v>0.14299999999999999</v>
      </c>
      <c r="AU2623">
        <f t="shared" si="853"/>
        <v>1.4299999999999998E-3</v>
      </c>
      <c r="AW2623" s="1">
        <v>42292</v>
      </c>
      <c r="AX2623">
        <v>0.19400000000000001</v>
      </c>
      <c r="AY2623">
        <f t="shared" si="854"/>
        <v>1.9400000000000001E-3</v>
      </c>
      <c r="BA2623" s="1">
        <v>42348</v>
      </c>
      <c r="BB2623">
        <v>0.73199999999999998</v>
      </c>
      <c r="BC2623">
        <f t="shared" si="855"/>
        <v>7.3200000000000001E-3</v>
      </c>
      <c r="BE2623" s="1">
        <v>42348</v>
      </c>
      <c r="BF2623">
        <v>1.0374000000000001</v>
      </c>
      <c r="BG2623">
        <f t="shared" si="856"/>
        <v>1.0374000000000001E-2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3">
        <f t="shared" ca="1" si="857"/>
        <v>49485</v>
      </c>
      <c r="B2624" s="20">
        <f t="shared" ca="1" si="846"/>
        <v>0</v>
      </c>
      <c r="C2624">
        <f t="shared" ca="1" si="859"/>
        <v>0</v>
      </c>
      <c r="D2624">
        <f t="shared" ca="1" si="849"/>
        <v>-9.6638888888888896</v>
      </c>
      <c r="E2624">
        <f t="shared" ca="1" si="850"/>
        <v>1.7859639999999999</v>
      </c>
      <c r="J2624">
        <f t="shared" ca="1" si="851"/>
        <v>127.79444444444445</v>
      </c>
      <c r="K2624">
        <f t="shared" ca="1" si="847"/>
        <v>1.7859639999999999</v>
      </c>
      <c r="P2624">
        <f t="shared" ca="1" si="852"/>
        <v>127.79444444444445</v>
      </c>
      <c r="Q2624">
        <f t="shared" ca="1" si="848"/>
        <v>1.7859639999999999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9"/>
      <c r="AH2624" s="27"/>
      <c r="AS2624" s="1">
        <v>42290</v>
      </c>
      <c r="AT2624">
        <v>0.154</v>
      </c>
      <c r="AU2624">
        <f t="shared" si="853"/>
        <v>1.5399999999999999E-3</v>
      </c>
      <c r="AW2624" s="1">
        <v>42291</v>
      </c>
      <c r="AX2624">
        <v>0.184</v>
      </c>
      <c r="AY2624">
        <f t="shared" si="854"/>
        <v>1.8400000000000001E-3</v>
      </c>
      <c r="BA2624" s="1">
        <v>42347</v>
      </c>
      <c r="BB2624">
        <v>0.71240000000000003</v>
      </c>
      <c r="BC2624">
        <f t="shared" si="855"/>
        <v>7.1240000000000001E-3</v>
      </c>
      <c r="BE2624" s="1">
        <v>42347</v>
      </c>
      <c r="BF2624">
        <v>1.0039</v>
      </c>
      <c r="BG2624">
        <f t="shared" si="856"/>
        <v>1.0038999999999999E-2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3">
        <f t="shared" ca="1" si="857"/>
        <v>49486</v>
      </c>
      <c r="B2625" s="20">
        <f t="shared" ca="1" si="846"/>
        <v>0</v>
      </c>
      <c r="C2625">
        <f t="shared" ca="1" si="859"/>
        <v>0</v>
      </c>
      <c r="D2625">
        <f t="shared" ca="1" si="849"/>
        <v>-9.6666666666666661</v>
      </c>
      <c r="E2625">
        <f t="shared" ca="1" si="850"/>
        <v>1.7859639999999999</v>
      </c>
      <c r="J2625">
        <f t="shared" ca="1" si="851"/>
        <v>127.79444444444445</v>
      </c>
      <c r="K2625">
        <f t="shared" ca="1" si="847"/>
        <v>1.7859639999999999</v>
      </c>
      <c r="P2625">
        <f t="shared" ca="1" si="852"/>
        <v>127.79444444444445</v>
      </c>
      <c r="Q2625">
        <f t="shared" ca="1" si="848"/>
        <v>1.7859639999999999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9"/>
      <c r="AH2625" s="27"/>
      <c r="AS2625" s="1">
        <v>42289</v>
      </c>
      <c r="AT2625">
        <v>0.161</v>
      </c>
      <c r="AU2625">
        <f t="shared" si="853"/>
        <v>1.6100000000000001E-3</v>
      </c>
      <c r="AW2625" s="1">
        <v>42290</v>
      </c>
      <c r="AX2625">
        <v>0.20699999999999999</v>
      </c>
      <c r="AY2625">
        <f t="shared" si="854"/>
        <v>2.0699999999999998E-3</v>
      </c>
      <c r="BA2625" s="1">
        <v>42346</v>
      </c>
      <c r="BB2625">
        <v>0.72740000000000005</v>
      </c>
      <c r="BC2625">
        <f t="shared" si="855"/>
        <v>7.2740000000000001E-3</v>
      </c>
      <c r="BE2625" s="1">
        <v>42346</v>
      </c>
      <c r="BF2625">
        <v>1.0303</v>
      </c>
      <c r="BG2625">
        <f t="shared" si="856"/>
        <v>1.0303E-2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3">
        <f t="shared" ca="1" si="857"/>
        <v>49487</v>
      </c>
      <c r="B2626" s="20">
        <f t="shared" ca="1" si="846"/>
        <v>0</v>
      </c>
      <c r="C2626">
        <f t="shared" ca="1" si="859"/>
        <v>0</v>
      </c>
      <c r="D2626">
        <f t="shared" ca="1" si="849"/>
        <v>-9.6694444444444443</v>
      </c>
      <c r="E2626">
        <f t="shared" ca="1" si="850"/>
        <v>1.7859639999999999</v>
      </c>
      <c r="J2626">
        <f t="shared" ca="1" si="851"/>
        <v>127.79444444444445</v>
      </c>
      <c r="K2626">
        <f t="shared" ca="1" si="847"/>
        <v>1.7859639999999999</v>
      </c>
      <c r="P2626">
        <f t="shared" ca="1" si="852"/>
        <v>127.79444444444445</v>
      </c>
      <c r="Q2626">
        <f t="shared" ca="1" si="848"/>
        <v>1.7859639999999999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9"/>
      <c r="AH2626" s="27"/>
      <c r="AS2626" s="1">
        <v>42286</v>
      </c>
      <c r="AT2626">
        <v>0.155</v>
      </c>
      <c r="AU2626">
        <f t="shared" si="853"/>
        <v>1.5499999999999999E-3</v>
      </c>
      <c r="AW2626" s="1">
        <v>42289</v>
      </c>
      <c r="AX2626">
        <v>0.214</v>
      </c>
      <c r="AY2626">
        <f t="shared" si="854"/>
        <v>2.14E-3</v>
      </c>
      <c r="BA2626" s="1">
        <v>42345</v>
      </c>
      <c r="BB2626">
        <v>0.71519999999999995</v>
      </c>
      <c r="BC2626">
        <f t="shared" si="855"/>
        <v>7.1519999999999995E-3</v>
      </c>
      <c r="BE2626" s="1">
        <v>42345</v>
      </c>
      <c r="BF2626">
        <v>1.0302</v>
      </c>
      <c r="BG2626">
        <f t="shared" si="856"/>
        <v>1.0302E-2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3">
        <f t="shared" ca="1" si="857"/>
        <v>49488</v>
      </c>
      <c r="B2627" s="20">
        <f t="shared" ca="1" si="846"/>
        <v>0</v>
      </c>
      <c r="C2627">
        <f t="shared" ca="1" si="859"/>
        <v>0</v>
      </c>
      <c r="D2627">
        <f t="shared" ca="1" si="849"/>
        <v>-9.6722222222222225</v>
      </c>
      <c r="E2627">
        <f t="shared" ca="1" si="850"/>
        <v>1.7859639999999999</v>
      </c>
      <c r="J2627">
        <f t="shared" ca="1" si="851"/>
        <v>127.79444444444445</v>
      </c>
      <c r="K2627">
        <f t="shared" ca="1" si="847"/>
        <v>1.7859639999999999</v>
      </c>
      <c r="P2627">
        <f t="shared" ca="1" si="852"/>
        <v>127.79444444444445</v>
      </c>
      <c r="Q2627">
        <f t="shared" ca="1" si="848"/>
        <v>1.7859639999999999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9"/>
      <c r="AH2627" s="27"/>
      <c r="AS2627" s="1">
        <v>42285</v>
      </c>
      <c r="AT2627">
        <v>0.158</v>
      </c>
      <c r="AU2627">
        <f t="shared" si="853"/>
        <v>1.58E-3</v>
      </c>
      <c r="AW2627" s="1">
        <v>42286</v>
      </c>
      <c r="AX2627">
        <v>0.214</v>
      </c>
      <c r="AY2627">
        <f t="shared" si="854"/>
        <v>2.14E-3</v>
      </c>
      <c r="BA2627" s="1">
        <v>42342</v>
      </c>
      <c r="BB2627">
        <v>0.70599999999999996</v>
      </c>
      <c r="BC2627">
        <f t="shared" si="855"/>
        <v>7.0599999999999994E-3</v>
      </c>
      <c r="BE2627" s="1">
        <v>42342</v>
      </c>
      <c r="BF2627">
        <v>1.024</v>
      </c>
      <c r="BG2627">
        <f t="shared" si="856"/>
        <v>1.0240000000000001E-2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3">
        <f t="shared" ca="1" si="857"/>
        <v>49489</v>
      </c>
      <c r="B2628" s="20">
        <f t="shared" ca="1" si="846"/>
        <v>0</v>
      </c>
      <c r="C2628">
        <f t="shared" ca="1" si="859"/>
        <v>0</v>
      </c>
      <c r="D2628">
        <f t="shared" ca="1" si="849"/>
        <v>-9.6750000000000007</v>
      </c>
      <c r="E2628">
        <f t="shared" ca="1" si="850"/>
        <v>1.7859639999999999</v>
      </c>
      <c r="J2628">
        <f t="shared" ca="1" si="851"/>
        <v>127.79444444444445</v>
      </c>
      <c r="K2628">
        <f t="shared" ca="1" si="847"/>
        <v>1.7859639999999999</v>
      </c>
      <c r="P2628">
        <f t="shared" ca="1" si="852"/>
        <v>127.79444444444445</v>
      </c>
      <c r="Q2628">
        <f t="shared" ca="1" si="848"/>
        <v>1.7859639999999999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9"/>
      <c r="AH2628" s="27"/>
      <c r="AS2628" s="1">
        <v>42284</v>
      </c>
      <c r="AT2628">
        <v>0.154</v>
      </c>
      <c r="AU2628">
        <f t="shared" si="853"/>
        <v>1.5399999999999999E-3</v>
      </c>
      <c r="AW2628" s="1">
        <v>42285</v>
      </c>
      <c r="AX2628">
        <v>0.21199999999999999</v>
      </c>
      <c r="AY2628">
        <f t="shared" si="854"/>
        <v>2.1199999999999999E-3</v>
      </c>
      <c r="BA2628" s="1">
        <v>42341</v>
      </c>
      <c r="BB2628">
        <v>0.70099999999999996</v>
      </c>
      <c r="BC2628">
        <f t="shared" si="855"/>
        <v>7.0099999999999997E-3</v>
      </c>
      <c r="BE2628" s="1">
        <v>42341</v>
      </c>
      <c r="BF2628">
        <v>1.0149999999999999</v>
      </c>
      <c r="BG2628">
        <f t="shared" si="856"/>
        <v>1.0149999999999999E-2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3">
        <f t="shared" ca="1" si="857"/>
        <v>49492</v>
      </c>
      <c r="B2629" s="20">
        <f t="shared" ca="1" si="846"/>
        <v>0</v>
      </c>
      <c r="C2629">
        <f t="shared" ca="1" si="859"/>
        <v>0</v>
      </c>
      <c r="D2629">
        <f t="shared" ca="1" si="849"/>
        <v>-9.6833333333333336</v>
      </c>
      <c r="E2629">
        <f t="shared" ca="1" si="850"/>
        <v>1.7859639999999999</v>
      </c>
      <c r="J2629">
        <f t="shared" ca="1" si="851"/>
        <v>127.79444444444445</v>
      </c>
      <c r="K2629">
        <f t="shared" ca="1" si="847"/>
        <v>1.7859639999999999</v>
      </c>
      <c r="P2629">
        <f t="shared" ca="1" si="852"/>
        <v>127.79444444444445</v>
      </c>
      <c r="Q2629">
        <f t="shared" ca="1" si="848"/>
        <v>1.7859639999999999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9"/>
      <c r="AH2629" s="27"/>
      <c r="AS2629" s="1">
        <v>42283</v>
      </c>
      <c r="AT2629">
        <v>0.14799999999999999</v>
      </c>
      <c r="AU2629">
        <f t="shared" si="853"/>
        <v>1.48E-3</v>
      </c>
      <c r="AW2629" s="1">
        <v>42284</v>
      </c>
      <c r="AX2629">
        <v>0.20300000000000001</v>
      </c>
      <c r="AY2629">
        <f t="shared" si="854"/>
        <v>2.0300000000000001E-3</v>
      </c>
      <c r="BA2629" s="1">
        <v>42340</v>
      </c>
      <c r="BB2629">
        <v>0.67359999999999998</v>
      </c>
      <c r="BC2629">
        <f t="shared" si="855"/>
        <v>6.7359999999999998E-3</v>
      </c>
      <c r="BE2629" s="1">
        <v>42340</v>
      </c>
      <c r="BF2629">
        <v>0.98680000000000001</v>
      </c>
      <c r="BG2629">
        <f t="shared" si="856"/>
        <v>9.868E-3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3">
        <f t="shared" ca="1" si="857"/>
        <v>49493</v>
      </c>
      <c r="B2630" s="20">
        <f t="shared" ca="1" si="846"/>
        <v>0</v>
      </c>
      <c r="C2630">
        <f t="shared" ca="1" si="859"/>
        <v>0</v>
      </c>
      <c r="D2630">
        <f t="shared" ca="1" si="849"/>
        <v>-9.6861111111111118</v>
      </c>
      <c r="E2630">
        <f t="shared" ca="1" si="850"/>
        <v>1.7859639999999999</v>
      </c>
      <c r="J2630">
        <f t="shared" ca="1" si="851"/>
        <v>127.79444444444445</v>
      </c>
      <c r="K2630">
        <f t="shared" ca="1" si="847"/>
        <v>1.7859639999999999</v>
      </c>
      <c r="P2630">
        <f t="shared" ca="1" si="852"/>
        <v>127.79444444444445</v>
      </c>
      <c r="Q2630">
        <f t="shared" ca="1" si="848"/>
        <v>1.7859639999999999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9"/>
      <c r="AH2630" s="27"/>
      <c r="AS2630" s="1">
        <v>42282</v>
      </c>
      <c r="AT2630">
        <v>0.14699999999999999</v>
      </c>
      <c r="AU2630">
        <f t="shared" si="853"/>
        <v>1.47E-3</v>
      </c>
      <c r="AW2630" s="1">
        <v>42283</v>
      </c>
      <c r="AX2630">
        <v>0.19600000000000001</v>
      </c>
      <c r="AY2630">
        <f t="shared" si="854"/>
        <v>1.9599999999999999E-3</v>
      </c>
      <c r="BA2630" s="1">
        <v>42339</v>
      </c>
      <c r="BB2630">
        <v>0.66500000000000004</v>
      </c>
      <c r="BC2630">
        <f t="shared" si="855"/>
        <v>6.6500000000000005E-3</v>
      </c>
      <c r="BE2630" s="1">
        <v>42339</v>
      </c>
      <c r="BF2630">
        <v>0.95430000000000004</v>
      </c>
      <c r="BG2630">
        <f t="shared" si="856"/>
        <v>9.5430000000000011E-3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3">
        <f t="shared" ca="1" si="857"/>
        <v>49494</v>
      </c>
      <c r="B2631" s="20">
        <f t="shared" ca="1" si="846"/>
        <v>0</v>
      </c>
      <c r="C2631">
        <f t="shared" ca="1" si="859"/>
        <v>0</v>
      </c>
      <c r="D2631">
        <f t="shared" ca="1" si="849"/>
        <v>-9.6888888888888882</v>
      </c>
      <c r="E2631">
        <f t="shared" ca="1" si="850"/>
        <v>1.7859639999999999</v>
      </c>
      <c r="J2631">
        <f t="shared" ca="1" si="851"/>
        <v>127.79444444444445</v>
      </c>
      <c r="K2631">
        <f t="shared" ca="1" si="847"/>
        <v>1.7859639999999999</v>
      </c>
      <c r="P2631">
        <f t="shared" ca="1" si="852"/>
        <v>127.79444444444445</v>
      </c>
      <c r="Q2631">
        <f t="shared" ca="1" si="848"/>
        <v>1.7859639999999999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9"/>
      <c r="AH2631" s="27"/>
      <c r="AS2631" s="1">
        <v>42279</v>
      </c>
      <c r="AT2631">
        <v>0.14699999999999999</v>
      </c>
      <c r="AU2631">
        <f t="shared" si="853"/>
        <v>1.47E-3</v>
      </c>
      <c r="AW2631" s="1">
        <v>42282</v>
      </c>
      <c r="AX2631">
        <v>0.19600000000000001</v>
      </c>
      <c r="AY2631">
        <f t="shared" si="854"/>
        <v>1.9599999999999999E-3</v>
      </c>
      <c r="BA2631" s="1">
        <v>42338</v>
      </c>
      <c r="BB2631">
        <v>0.66400000000000003</v>
      </c>
      <c r="BC2631">
        <f t="shared" si="855"/>
        <v>6.6400000000000001E-3</v>
      </c>
      <c r="BE2631" s="1">
        <v>42338</v>
      </c>
      <c r="BF2631">
        <v>0.9778</v>
      </c>
      <c r="BG2631">
        <f t="shared" si="856"/>
        <v>9.7780000000000002E-3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3">
        <f t="shared" ca="1" si="857"/>
        <v>49495</v>
      </c>
      <c r="B2632" s="20">
        <f t="shared" ca="1" si="846"/>
        <v>0</v>
      </c>
      <c r="C2632">
        <f t="shared" ca="1" si="859"/>
        <v>0</v>
      </c>
      <c r="D2632">
        <f t="shared" ca="1" si="849"/>
        <v>-9.6916666666666664</v>
      </c>
      <c r="E2632">
        <f t="shared" ca="1" si="850"/>
        <v>1.7859639999999999</v>
      </c>
      <c r="J2632">
        <f t="shared" ca="1" si="851"/>
        <v>127.79444444444445</v>
      </c>
      <c r="K2632">
        <f t="shared" ca="1" si="847"/>
        <v>1.7859639999999999</v>
      </c>
      <c r="P2632">
        <f t="shared" ca="1" si="852"/>
        <v>127.79444444444445</v>
      </c>
      <c r="Q2632">
        <f t="shared" ca="1" si="848"/>
        <v>1.7859639999999999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9"/>
      <c r="AH2632" s="27"/>
      <c r="AS2632" s="1">
        <v>42278</v>
      </c>
      <c r="AT2632">
        <v>0.16300000000000001</v>
      </c>
      <c r="AU2632">
        <f t="shared" si="853"/>
        <v>1.6300000000000002E-3</v>
      </c>
      <c r="AW2632" s="1">
        <v>42279</v>
      </c>
      <c r="AX2632">
        <v>0.192</v>
      </c>
      <c r="AY2632">
        <f t="shared" si="854"/>
        <v>1.92E-3</v>
      </c>
      <c r="BA2632" s="1">
        <v>42335</v>
      </c>
      <c r="BB2632">
        <v>0.67200000000000004</v>
      </c>
      <c r="BC2632">
        <f t="shared" si="855"/>
        <v>6.7200000000000003E-3</v>
      </c>
      <c r="BE2632" s="1">
        <v>42335</v>
      </c>
      <c r="BF2632">
        <v>0.97099999999999997</v>
      </c>
      <c r="BG2632">
        <f t="shared" si="856"/>
        <v>9.7099999999999999E-3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3">
        <f t="shared" ca="1" si="857"/>
        <v>49496</v>
      </c>
      <c r="B2633" s="20">
        <f t="shared" ca="1" si="846"/>
        <v>0</v>
      </c>
      <c r="C2633">
        <f t="shared" ca="1" si="859"/>
        <v>0</v>
      </c>
      <c r="D2633">
        <f t="shared" ca="1" si="849"/>
        <v>-9.6944444444444446</v>
      </c>
      <c r="E2633">
        <f t="shared" ca="1" si="850"/>
        <v>1.7859639999999999</v>
      </c>
      <c r="J2633">
        <f t="shared" ca="1" si="851"/>
        <v>127.79444444444445</v>
      </c>
      <c r="K2633">
        <f t="shared" ca="1" si="847"/>
        <v>1.7859639999999999</v>
      </c>
      <c r="P2633">
        <f t="shared" ca="1" si="852"/>
        <v>127.79444444444445</v>
      </c>
      <c r="Q2633">
        <f t="shared" ca="1" si="848"/>
        <v>1.7859639999999999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9"/>
      <c r="AH2633" s="27"/>
      <c r="AS2633" s="1">
        <v>42277</v>
      </c>
      <c r="AT2633">
        <v>0.158</v>
      </c>
      <c r="AU2633">
        <f t="shared" si="853"/>
        <v>1.58E-3</v>
      </c>
      <c r="AW2633" s="1">
        <v>42278</v>
      </c>
      <c r="AX2633">
        <v>0.216</v>
      </c>
      <c r="AY2633">
        <f t="shared" si="854"/>
        <v>2.16E-3</v>
      </c>
      <c r="BA2633" s="1">
        <v>42334</v>
      </c>
      <c r="BB2633">
        <v>0.65700000000000003</v>
      </c>
      <c r="BC2633">
        <f t="shared" si="855"/>
        <v>6.5700000000000003E-3</v>
      </c>
      <c r="BE2633" s="1">
        <v>42334</v>
      </c>
      <c r="BF2633">
        <v>0.96099999999999997</v>
      </c>
      <c r="BG2633">
        <f t="shared" si="856"/>
        <v>9.6100000000000005E-3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3">
        <f t="shared" ca="1" si="857"/>
        <v>49499</v>
      </c>
      <c r="B2634" s="20">
        <f t="shared" ca="1" si="846"/>
        <v>0</v>
      </c>
      <c r="C2634">
        <f t="shared" ca="1" si="859"/>
        <v>0</v>
      </c>
      <c r="D2634">
        <f t="shared" ca="1" si="849"/>
        <v>-9.7027777777777775</v>
      </c>
      <c r="E2634">
        <f t="shared" ca="1" si="850"/>
        <v>1.7859639999999999</v>
      </c>
      <c r="J2634">
        <f t="shared" ca="1" si="851"/>
        <v>127.79444444444445</v>
      </c>
      <c r="K2634">
        <f t="shared" ca="1" si="847"/>
        <v>1.7859639999999999</v>
      </c>
      <c r="P2634">
        <f t="shared" ca="1" si="852"/>
        <v>127.79444444444445</v>
      </c>
      <c r="Q2634">
        <f t="shared" ca="1" si="848"/>
        <v>1.7859639999999999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9"/>
      <c r="AH2634" s="27"/>
      <c r="AS2634" s="1">
        <v>42276</v>
      </c>
      <c r="AT2634">
        <v>0.153</v>
      </c>
      <c r="AU2634">
        <f t="shared" si="853"/>
        <v>1.5299999999999999E-3</v>
      </c>
      <c r="AW2634" s="1">
        <v>42277</v>
      </c>
      <c r="AX2634">
        <v>0.20899999999999999</v>
      </c>
      <c r="AY2634">
        <f t="shared" si="854"/>
        <v>2.0899999999999998E-3</v>
      </c>
      <c r="BA2634" s="1">
        <v>42333</v>
      </c>
      <c r="BB2634">
        <v>0.66600000000000004</v>
      </c>
      <c r="BC2634">
        <f t="shared" si="855"/>
        <v>6.6600000000000001E-3</v>
      </c>
      <c r="BE2634" s="1">
        <v>42333</v>
      </c>
      <c r="BF2634">
        <v>0.95099999999999996</v>
      </c>
      <c r="BG2634">
        <f t="shared" si="856"/>
        <v>9.5099999999999994E-3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3">
        <f t="shared" ca="1" si="857"/>
        <v>49500</v>
      </c>
      <c r="B2635" s="20">
        <f t="shared" ref="B2635:B2698" ca="1" si="863">IFERROR(VLOOKUP(A2635,$BN$11:$BO$19999,2,FALSE),B2634)</f>
        <v>0</v>
      </c>
      <c r="C2635">
        <f t="shared" ca="1" si="859"/>
        <v>0</v>
      </c>
      <c r="D2635">
        <f t="shared" ca="1" si="849"/>
        <v>-9.7055555555555557</v>
      </c>
      <c r="E2635">
        <f t="shared" ca="1" si="850"/>
        <v>1.7859639999999999</v>
      </c>
      <c r="J2635">
        <f t="shared" ca="1" si="851"/>
        <v>127.79444444444445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1.7859639999999999</v>
      </c>
      <c r="P2635">
        <f t="shared" ca="1" si="852"/>
        <v>127.79444444444445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1.7859639999999999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9"/>
      <c r="AH2635" s="27"/>
      <c r="AS2635" s="1">
        <v>42275</v>
      </c>
      <c r="AT2635">
        <v>0.159</v>
      </c>
      <c r="AU2635">
        <f t="shared" si="853"/>
        <v>1.5900000000000001E-3</v>
      </c>
      <c r="AW2635" s="1">
        <v>42276</v>
      </c>
      <c r="AX2635">
        <v>0.2</v>
      </c>
      <c r="AY2635">
        <f t="shared" si="854"/>
        <v>2E-3</v>
      </c>
      <c r="BA2635" s="1">
        <v>42332</v>
      </c>
      <c r="BB2635">
        <v>0.64749999999999996</v>
      </c>
      <c r="BC2635">
        <f t="shared" si="855"/>
        <v>6.4749999999999999E-3</v>
      </c>
      <c r="BE2635" s="1">
        <v>42332</v>
      </c>
      <c r="BF2635">
        <v>0.96879999999999999</v>
      </c>
      <c r="BG2635">
        <f t="shared" si="856"/>
        <v>9.6880000000000004E-3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3">
        <f t="shared" ca="1" si="857"/>
        <v>49501</v>
      </c>
      <c r="B2636" s="20">
        <f t="shared" ca="1" si="863"/>
        <v>0</v>
      </c>
      <c r="C2636">
        <f t="shared" ca="1" si="859"/>
        <v>0</v>
      </c>
      <c r="D2636">
        <f t="shared" ref="D2636:D2699" ca="1" si="866">($B$7-A2636)/360</f>
        <v>-9.7083333333333339</v>
      </c>
      <c r="E2636">
        <f t="shared" ref="E2636:E2699" ca="1" si="867">IFERROR(IF(D2636&lt;0.25,VLOOKUP(A2636,$AS$11:$AU$5325,3,FALSE),IF(AND(D2636&gt;=0.25,D2636&lt;0.5),VLOOKUP(A2636,$AW$11:$AY$5325,3,FALSE),IF(AND(D2636&gt;=0.5,D2636&lt;1),VLOOKUP(A2636,$BA$11:$BC$5325,3,FALSE),VLOOKUP(A2636,$BE$11:$BG$5010,3,FALSE)))),E2635)</f>
        <v>1.7859639999999999</v>
      </c>
      <c r="J2636">
        <f t="shared" ref="J2636:J2699" ca="1" si="868">($H$7-G2636)/360</f>
        <v>127.79444444444445</v>
      </c>
      <c r="K2636">
        <f t="shared" ca="1" si="864"/>
        <v>1.7859639999999999</v>
      </c>
      <c r="P2636">
        <f t="shared" ref="P2636:P2699" ca="1" si="869">($N$7-M2636)/360</f>
        <v>127.79444444444445</v>
      </c>
      <c r="Q2636">
        <f t="shared" ca="1" si="865"/>
        <v>1.7859639999999999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9"/>
      <c r="AH2636" s="27"/>
      <c r="AS2636" s="1">
        <v>42272</v>
      </c>
      <c r="AT2636">
        <v>0.157</v>
      </c>
      <c r="AU2636">
        <f t="shared" ref="AU2636:AU2699" si="870">AT2636/100</f>
        <v>1.57E-3</v>
      </c>
      <c r="AW2636" s="1">
        <v>42275</v>
      </c>
      <c r="AX2636">
        <v>0.20300000000000001</v>
      </c>
      <c r="AY2636">
        <f t="shared" ref="AY2636:AY2699" si="871">AX2636/100</f>
        <v>2.0300000000000001E-3</v>
      </c>
      <c r="BA2636" s="1">
        <v>42331</v>
      </c>
      <c r="BB2636">
        <v>0.65600000000000003</v>
      </c>
      <c r="BC2636">
        <f t="shared" ref="BC2636:BC2699" si="872">BB2636/100</f>
        <v>6.5599999999999999E-3</v>
      </c>
      <c r="BE2636" s="1">
        <v>42331</v>
      </c>
      <c r="BF2636">
        <v>0.97799999999999998</v>
      </c>
      <c r="BG2636">
        <f t="shared" ref="BG2636:BG2699" si="873">BF2636/100</f>
        <v>9.7800000000000005E-3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3">
        <f t="shared" ref="A2637:A2700" ca="1" si="874">WORKDAY(A2636,1)</f>
        <v>49502</v>
      </c>
      <c r="B2637" s="20">
        <f t="shared" ca="1" si="863"/>
        <v>0</v>
      </c>
      <c r="C2637">
        <f t="shared" ca="1" si="859"/>
        <v>0</v>
      </c>
      <c r="D2637">
        <f t="shared" ca="1" si="866"/>
        <v>-9.7111111111111104</v>
      </c>
      <c r="E2637">
        <f t="shared" ca="1" si="867"/>
        <v>1.7859639999999999</v>
      </c>
      <c r="J2637">
        <f t="shared" ca="1" si="868"/>
        <v>127.79444444444445</v>
      </c>
      <c r="K2637">
        <f t="shared" ca="1" si="864"/>
        <v>1.7859639999999999</v>
      </c>
      <c r="P2637">
        <f t="shared" ca="1" si="869"/>
        <v>127.79444444444445</v>
      </c>
      <c r="Q2637">
        <f t="shared" ca="1" si="865"/>
        <v>1.7859639999999999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9"/>
      <c r="AH2637" s="27"/>
      <c r="AS2637" s="1">
        <v>42271</v>
      </c>
      <c r="AT2637">
        <v>0.157</v>
      </c>
      <c r="AU2637">
        <f t="shared" si="870"/>
        <v>1.57E-3</v>
      </c>
      <c r="AW2637" s="1">
        <v>42272</v>
      </c>
      <c r="AX2637">
        <v>0.21</v>
      </c>
      <c r="AY2637">
        <f t="shared" si="871"/>
        <v>2.0999999999999999E-3</v>
      </c>
      <c r="BA2637" s="1">
        <v>42328</v>
      </c>
      <c r="BB2637">
        <v>0.63800000000000001</v>
      </c>
      <c r="BC2637">
        <f t="shared" si="872"/>
        <v>6.3800000000000003E-3</v>
      </c>
      <c r="BE2637" s="1">
        <v>42328</v>
      </c>
      <c r="BF2637">
        <v>0.92200000000000004</v>
      </c>
      <c r="BG2637">
        <f t="shared" si="873"/>
        <v>9.2200000000000008E-3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3">
        <f t="shared" ca="1" si="874"/>
        <v>49503</v>
      </c>
      <c r="B2638" s="20">
        <f t="shared" ca="1" si="863"/>
        <v>0</v>
      </c>
      <c r="C2638">
        <f t="shared" ca="1" si="859"/>
        <v>0</v>
      </c>
      <c r="D2638">
        <f t="shared" ca="1" si="866"/>
        <v>-9.7138888888888886</v>
      </c>
      <c r="E2638">
        <f t="shared" ca="1" si="867"/>
        <v>1.7859639999999999</v>
      </c>
      <c r="J2638">
        <f t="shared" ca="1" si="868"/>
        <v>127.79444444444445</v>
      </c>
      <c r="K2638">
        <f t="shared" ca="1" si="864"/>
        <v>1.7859639999999999</v>
      </c>
      <c r="P2638">
        <f t="shared" ca="1" si="869"/>
        <v>127.79444444444445</v>
      </c>
      <c r="Q2638">
        <f t="shared" ca="1" si="865"/>
        <v>1.7859639999999999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9"/>
      <c r="AH2638" s="27"/>
      <c r="AS2638" s="1">
        <v>42270</v>
      </c>
      <c r="AT2638">
        <v>0.155</v>
      </c>
      <c r="AU2638">
        <f t="shared" si="870"/>
        <v>1.5499999999999999E-3</v>
      </c>
      <c r="AW2638" s="1">
        <v>42271</v>
      </c>
      <c r="AX2638">
        <v>0.2</v>
      </c>
      <c r="AY2638">
        <f t="shared" si="871"/>
        <v>2E-3</v>
      </c>
      <c r="BA2638" s="1">
        <v>42327</v>
      </c>
      <c r="BB2638">
        <v>0.63100000000000001</v>
      </c>
      <c r="BC2638">
        <f t="shared" si="872"/>
        <v>6.3099999999999996E-3</v>
      </c>
      <c r="BE2638" s="1">
        <v>42327</v>
      </c>
      <c r="BF2638">
        <v>0.93340000000000001</v>
      </c>
      <c r="BG2638">
        <f t="shared" si="873"/>
        <v>9.3340000000000003E-3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3">
        <f t="shared" ca="1" si="874"/>
        <v>49506</v>
      </c>
      <c r="B2639" s="20">
        <f t="shared" ca="1" si="863"/>
        <v>0</v>
      </c>
      <c r="C2639">
        <f t="shared" ca="1" si="859"/>
        <v>0</v>
      </c>
      <c r="D2639">
        <f t="shared" ca="1" si="866"/>
        <v>-9.7222222222222214</v>
      </c>
      <c r="E2639">
        <f t="shared" ca="1" si="867"/>
        <v>1.7859639999999999</v>
      </c>
      <c r="J2639">
        <f t="shared" ca="1" si="868"/>
        <v>127.79444444444445</v>
      </c>
      <c r="K2639">
        <f t="shared" ca="1" si="864"/>
        <v>1.7859639999999999</v>
      </c>
      <c r="P2639">
        <f t="shared" ca="1" si="869"/>
        <v>127.79444444444445</v>
      </c>
      <c r="Q2639">
        <f t="shared" ca="1" si="865"/>
        <v>1.7859639999999999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9"/>
      <c r="AH2639" s="27"/>
      <c r="AS2639" s="1">
        <v>42269</v>
      </c>
      <c r="AT2639">
        <v>0.151</v>
      </c>
      <c r="AU2639">
        <f t="shared" si="870"/>
        <v>1.5100000000000001E-3</v>
      </c>
      <c r="AW2639" s="1">
        <v>42270</v>
      </c>
      <c r="AX2639">
        <v>0.20300000000000001</v>
      </c>
      <c r="AY2639">
        <f t="shared" si="871"/>
        <v>2.0300000000000001E-3</v>
      </c>
      <c r="BA2639" s="1">
        <v>42326</v>
      </c>
      <c r="BB2639">
        <v>0.625</v>
      </c>
      <c r="BC2639">
        <f t="shared" si="872"/>
        <v>6.2500000000000003E-3</v>
      </c>
      <c r="BE2639" s="1">
        <v>42326</v>
      </c>
      <c r="BF2639">
        <v>0.94089999999999996</v>
      </c>
      <c r="BG2639">
        <f t="shared" si="873"/>
        <v>9.408999999999999E-3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3">
        <f t="shared" ca="1" si="874"/>
        <v>49507</v>
      </c>
      <c r="B2640" s="20">
        <f t="shared" ca="1" si="863"/>
        <v>0</v>
      </c>
      <c r="C2640">
        <f t="shared" ca="1" si="859"/>
        <v>0</v>
      </c>
      <c r="D2640">
        <f t="shared" ca="1" si="866"/>
        <v>-9.7249999999999996</v>
      </c>
      <c r="E2640">
        <f t="shared" ca="1" si="867"/>
        <v>1.7859639999999999</v>
      </c>
      <c r="J2640">
        <f t="shared" ca="1" si="868"/>
        <v>127.79444444444445</v>
      </c>
      <c r="K2640">
        <f t="shared" ca="1" si="864"/>
        <v>1.7859639999999999</v>
      </c>
      <c r="P2640">
        <f t="shared" ca="1" si="869"/>
        <v>127.79444444444445</v>
      </c>
      <c r="Q2640">
        <f t="shared" ca="1" si="865"/>
        <v>1.7859639999999999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9"/>
      <c r="AH2640" s="27"/>
      <c r="AS2640" s="1">
        <v>42268</v>
      </c>
      <c r="AT2640">
        <v>0.159</v>
      </c>
      <c r="AU2640">
        <f t="shared" si="870"/>
        <v>1.5900000000000001E-3</v>
      </c>
      <c r="AW2640" s="1">
        <v>42269</v>
      </c>
      <c r="AX2640">
        <v>0.19900000000000001</v>
      </c>
      <c r="AY2640">
        <f t="shared" si="871"/>
        <v>1.99E-3</v>
      </c>
      <c r="BA2640" s="1">
        <v>42325</v>
      </c>
      <c r="BB2640">
        <v>0.61899999999999999</v>
      </c>
      <c r="BC2640">
        <f t="shared" si="872"/>
        <v>6.1900000000000002E-3</v>
      </c>
      <c r="BE2640" s="1">
        <v>42325</v>
      </c>
      <c r="BF2640">
        <v>0.93059999999999998</v>
      </c>
      <c r="BG2640">
        <f t="shared" si="873"/>
        <v>9.306E-3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3">
        <f t="shared" ca="1" si="874"/>
        <v>49508</v>
      </c>
      <c r="B2641" s="20">
        <f t="shared" ca="1" si="863"/>
        <v>0</v>
      </c>
      <c r="C2641">
        <f t="shared" ca="1" si="859"/>
        <v>0</v>
      </c>
      <c r="D2641">
        <f t="shared" ca="1" si="866"/>
        <v>-9.7277777777777779</v>
      </c>
      <c r="E2641">
        <f t="shared" ca="1" si="867"/>
        <v>1.7859639999999999</v>
      </c>
      <c r="J2641">
        <f t="shared" ca="1" si="868"/>
        <v>127.79444444444445</v>
      </c>
      <c r="K2641">
        <f t="shared" ca="1" si="864"/>
        <v>1.7859639999999999</v>
      </c>
      <c r="P2641">
        <f t="shared" ca="1" si="869"/>
        <v>127.79444444444445</v>
      </c>
      <c r="Q2641">
        <f t="shared" ca="1" si="865"/>
        <v>1.7859639999999999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9"/>
      <c r="AH2641" s="27"/>
      <c r="AS2641" s="1">
        <v>42265</v>
      </c>
      <c r="AT2641">
        <v>0.154</v>
      </c>
      <c r="AU2641">
        <f t="shared" si="870"/>
        <v>1.5399999999999999E-3</v>
      </c>
      <c r="AW2641" s="1">
        <v>42268</v>
      </c>
      <c r="AX2641">
        <v>0.215</v>
      </c>
      <c r="AY2641">
        <f t="shared" si="871"/>
        <v>2.15E-3</v>
      </c>
      <c r="BA2641" s="1">
        <v>42324</v>
      </c>
      <c r="BB2641">
        <v>0.61</v>
      </c>
      <c r="BC2641">
        <f t="shared" si="872"/>
        <v>6.0999999999999995E-3</v>
      </c>
      <c r="BE2641" s="1">
        <v>42324</v>
      </c>
      <c r="BF2641">
        <v>0.90300000000000002</v>
      </c>
      <c r="BG2641">
        <f t="shared" si="873"/>
        <v>9.0299999999999998E-3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3">
        <f t="shared" ca="1" si="874"/>
        <v>49509</v>
      </c>
      <c r="B2642" s="20">
        <f t="shared" ca="1" si="863"/>
        <v>0</v>
      </c>
      <c r="C2642">
        <f t="shared" ca="1" si="859"/>
        <v>0</v>
      </c>
      <c r="D2642">
        <f t="shared" ca="1" si="866"/>
        <v>-9.7305555555555561</v>
      </c>
      <c r="E2642">
        <f t="shared" ca="1" si="867"/>
        <v>1.7859639999999999</v>
      </c>
      <c r="J2642">
        <f t="shared" ca="1" si="868"/>
        <v>127.79444444444445</v>
      </c>
      <c r="K2642">
        <f t="shared" ca="1" si="864"/>
        <v>1.7859639999999999</v>
      </c>
      <c r="P2642">
        <f t="shared" ca="1" si="869"/>
        <v>127.79444444444445</v>
      </c>
      <c r="Q2642">
        <f t="shared" ca="1" si="865"/>
        <v>1.7859639999999999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9"/>
      <c r="AH2642" s="27"/>
      <c r="AS2642" s="1">
        <v>42264</v>
      </c>
      <c r="AT2642">
        <v>0.161</v>
      </c>
      <c r="AU2642">
        <f t="shared" si="870"/>
        <v>1.6100000000000001E-3</v>
      </c>
      <c r="AW2642" s="1">
        <v>42265</v>
      </c>
      <c r="AX2642">
        <v>0.20599999999999999</v>
      </c>
      <c r="AY2642">
        <f t="shared" si="871"/>
        <v>2.0599999999999998E-3</v>
      </c>
      <c r="BA2642" s="1">
        <v>42321</v>
      </c>
      <c r="BB2642">
        <v>0.60599999999999998</v>
      </c>
      <c r="BC2642">
        <f t="shared" si="872"/>
        <v>6.0599999999999994E-3</v>
      </c>
      <c r="BE2642" s="1">
        <v>42321</v>
      </c>
      <c r="BF2642">
        <v>0.92630000000000001</v>
      </c>
      <c r="BG2642">
        <f t="shared" si="873"/>
        <v>9.2630000000000004E-3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3">
        <f t="shared" ca="1" si="874"/>
        <v>49510</v>
      </c>
      <c r="B2643" s="20">
        <f t="shared" ca="1" si="863"/>
        <v>0</v>
      </c>
      <c r="C2643">
        <f t="shared" ca="1" si="859"/>
        <v>0</v>
      </c>
      <c r="D2643">
        <f t="shared" ca="1" si="866"/>
        <v>-9.7333333333333325</v>
      </c>
      <c r="E2643">
        <f t="shared" ca="1" si="867"/>
        <v>1.7859639999999999</v>
      </c>
      <c r="J2643">
        <f t="shared" ca="1" si="868"/>
        <v>127.79444444444445</v>
      </c>
      <c r="K2643">
        <f t="shared" ca="1" si="864"/>
        <v>1.7859639999999999</v>
      </c>
      <c r="P2643">
        <f t="shared" ca="1" si="869"/>
        <v>127.79444444444445</v>
      </c>
      <c r="Q2643">
        <f t="shared" ca="1" si="865"/>
        <v>1.7859639999999999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9"/>
      <c r="AH2643" s="27"/>
      <c r="AS2643" s="1">
        <v>42263</v>
      </c>
      <c r="AT2643">
        <v>0.21199999999999999</v>
      </c>
      <c r="AU2643">
        <f t="shared" si="870"/>
        <v>2.1199999999999999E-3</v>
      </c>
      <c r="AW2643" s="1">
        <v>42264</v>
      </c>
      <c r="AX2643">
        <v>0.26600000000000001</v>
      </c>
      <c r="AY2643">
        <f t="shared" si="871"/>
        <v>2.66E-3</v>
      </c>
      <c r="BA2643" s="1">
        <v>42320</v>
      </c>
      <c r="BB2643">
        <v>0.63100000000000001</v>
      </c>
      <c r="BC2643">
        <f t="shared" si="872"/>
        <v>6.3099999999999996E-3</v>
      </c>
      <c r="BE2643" s="1">
        <v>42320</v>
      </c>
      <c r="BF2643">
        <v>0.9597</v>
      </c>
      <c r="BG2643">
        <f t="shared" si="873"/>
        <v>9.5969999999999996E-3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3">
        <f t="shared" ca="1" si="874"/>
        <v>49513</v>
      </c>
      <c r="B2644" s="20">
        <f t="shared" ca="1" si="863"/>
        <v>0</v>
      </c>
      <c r="C2644">
        <f t="shared" ca="1" si="859"/>
        <v>0</v>
      </c>
      <c r="D2644">
        <f t="shared" ca="1" si="866"/>
        <v>-9.7416666666666671</v>
      </c>
      <c r="E2644">
        <f t="shared" ca="1" si="867"/>
        <v>1.7859639999999999</v>
      </c>
      <c r="J2644">
        <f t="shared" ca="1" si="868"/>
        <v>127.79444444444445</v>
      </c>
      <c r="K2644">
        <f t="shared" ca="1" si="864"/>
        <v>1.7859639999999999</v>
      </c>
      <c r="P2644">
        <f t="shared" ca="1" si="869"/>
        <v>127.79444444444445</v>
      </c>
      <c r="Q2644">
        <f t="shared" ca="1" si="865"/>
        <v>1.7859639999999999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9"/>
      <c r="AH2644" s="27"/>
      <c r="AS2644" s="1">
        <v>42262</v>
      </c>
      <c r="AT2644">
        <v>0.21199999999999999</v>
      </c>
      <c r="AU2644">
        <f t="shared" si="870"/>
        <v>2.1199999999999999E-3</v>
      </c>
      <c r="AW2644" s="1">
        <v>42263</v>
      </c>
      <c r="AX2644">
        <v>0.28000000000000003</v>
      </c>
      <c r="AY2644">
        <f t="shared" si="871"/>
        <v>2.8000000000000004E-3</v>
      </c>
      <c r="BA2644" s="1">
        <v>42319</v>
      </c>
      <c r="BB2644">
        <v>0.621</v>
      </c>
      <c r="BC2644">
        <f t="shared" si="872"/>
        <v>6.2100000000000002E-3</v>
      </c>
      <c r="BE2644" s="1">
        <v>42319</v>
      </c>
      <c r="BF2644">
        <v>0.95</v>
      </c>
      <c r="BG2644">
        <f t="shared" si="873"/>
        <v>9.4999999999999998E-3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3">
        <f t="shared" ca="1" si="874"/>
        <v>49514</v>
      </c>
      <c r="B2645" s="20">
        <f t="shared" ca="1" si="863"/>
        <v>0</v>
      </c>
      <c r="C2645">
        <f t="shared" ca="1" si="859"/>
        <v>0</v>
      </c>
      <c r="D2645">
        <f t="shared" ca="1" si="866"/>
        <v>-9.7444444444444436</v>
      </c>
      <c r="E2645">
        <f t="shared" ca="1" si="867"/>
        <v>1.7859639999999999</v>
      </c>
      <c r="J2645">
        <f t="shared" ca="1" si="868"/>
        <v>127.79444444444445</v>
      </c>
      <c r="K2645">
        <f t="shared" ca="1" si="864"/>
        <v>1.7859639999999999</v>
      </c>
      <c r="P2645">
        <f t="shared" ca="1" si="869"/>
        <v>127.79444444444445</v>
      </c>
      <c r="Q2645">
        <f t="shared" ca="1" si="865"/>
        <v>1.7859639999999999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9"/>
      <c r="AH2645" s="27"/>
      <c r="AS2645" s="1">
        <v>42261</v>
      </c>
      <c r="AT2645">
        <v>0.20499999999999999</v>
      </c>
      <c r="AU2645">
        <f t="shared" si="870"/>
        <v>2.0499999999999997E-3</v>
      </c>
      <c r="AW2645" s="1">
        <v>42262</v>
      </c>
      <c r="AX2645">
        <v>0.27900000000000003</v>
      </c>
      <c r="AY2645">
        <f t="shared" si="871"/>
        <v>2.7900000000000004E-3</v>
      </c>
      <c r="BA2645" s="1">
        <v>42318</v>
      </c>
      <c r="BB2645">
        <v>0.61599999999999999</v>
      </c>
      <c r="BC2645">
        <f t="shared" si="872"/>
        <v>6.1599999999999997E-3</v>
      </c>
      <c r="BE2645" s="1">
        <v>42318</v>
      </c>
      <c r="BF2645">
        <v>0.93500000000000005</v>
      </c>
      <c r="BG2645">
        <f t="shared" si="873"/>
        <v>9.3500000000000007E-3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3">
        <f t="shared" ca="1" si="874"/>
        <v>49515</v>
      </c>
      <c r="B2646" s="20">
        <f t="shared" ca="1" si="863"/>
        <v>0</v>
      </c>
      <c r="C2646">
        <f t="shared" ca="1" si="859"/>
        <v>0</v>
      </c>
      <c r="D2646">
        <f t="shared" ca="1" si="866"/>
        <v>-9.7472222222222218</v>
      </c>
      <c r="E2646">
        <f t="shared" ca="1" si="867"/>
        <v>1.7859639999999999</v>
      </c>
      <c r="J2646">
        <f t="shared" ca="1" si="868"/>
        <v>127.79444444444445</v>
      </c>
      <c r="K2646">
        <f t="shared" ca="1" si="864"/>
        <v>1.7859639999999999</v>
      </c>
      <c r="P2646">
        <f t="shared" ca="1" si="869"/>
        <v>127.79444444444445</v>
      </c>
      <c r="Q2646">
        <f t="shared" ca="1" si="865"/>
        <v>1.7859639999999999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9"/>
      <c r="AH2646" s="27"/>
      <c r="AS2646" s="1">
        <v>42258</v>
      </c>
      <c r="AT2646">
        <v>0.20200000000000001</v>
      </c>
      <c r="AU2646">
        <f t="shared" si="870"/>
        <v>2.0200000000000001E-3</v>
      </c>
      <c r="AW2646" s="1">
        <v>42261</v>
      </c>
      <c r="AX2646">
        <v>0.27</v>
      </c>
      <c r="AY2646">
        <f t="shared" si="871"/>
        <v>2.7000000000000001E-3</v>
      </c>
      <c r="BA2646" s="1">
        <v>42317</v>
      </c>
      <c r="BB2646">
        <v>0.63100000000000001</v>
      </c>
      <c r="BC2646">
        <f t="shared" si="872"/>
        <v>6.3099999999999996E-3</v>
      </c>
      <c r="BE2646" s="1">
        <v>42317</v>
      </c>
      <c r="BF2646">
        <v>0.97109999999999996</v>
      </c>
      <c r="BG2646">
        <f t="shared" si="873"/>
        <v>9.7109999999999991E-3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3">
        <f t="shared" ca="1" si="874"/>
        <v>49516</v>
      </c>
      <c r="B2647" s="20">
        <f t="shared" ca="1" si="863"/>
        <v>0</v>
      </c>
      <c r="C2647">
        <f t="shared" ca="1" si="859"/>
        <v>0</v>
      </c>
      <c r="D2647">
        <f t="shared" ca="1" si="866"/>
        <v>-9.75</v>
      </c>
      <c r="E2647">
        <f t="shared" ca="1" si="867"/>
        <v>1.7859639999999999</v>
      </c>
      <c r="J2647">
        <f t="shared" ca="1" si="868"/>
        <v>127.79444444444445</v>
      </c>
      <c r="K2647">
        <f t="shared" ca="1" si="864"/>
        <v>1.7859639999999999</v>
      </c>
      <c r="P2647">
        <f t="shared" ca="1" si="869"/>
        <v>127.79444444444445</v>
      </c>
      <c r="Q2647">
        <f t="shared" ca="1" si="865"/>
        <v>1.7859639999999999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9"/>
      <c r="AH2647" s="27"/>
      <c r="AS2647" s="1">
        <v>42257</v>
      </c>
      <c r="AT2647">
        <v>0.20100000000000001</v>
      </c>
      <c r="AU2647">
        <f t="shared" si="870"/>
        <v>2.0100000000000001E-3</v>
      </c>
      <c r="AW2647" s="1">
        <v>42258</v>
      </c>
      <c r="AX2647">
        <v>0.26</v>
      </c>
      <c r="AY2647">
        <f t="shared" si="871"/>
        <v>2.5999999999999999E-3</v>
      </c>
      <c r="BA2647" s="1">
        <v>42314</v>
      </c>
      <c r="BB2647">
        <v>0.629</v>
      </c>
      <c r="BC2647">
        <f t="shared" si="872"/>
        <v>6.2900000000000005E-3</v>
      </c>
      <c r="BE2647" s="1">
        <v>42314</v>
      </c>
      <c r="BF2647">
        <v>0.96850000000000003</v>
      </c>
      <c r="BG2647">
        <f t="shared" si="873"/>
        <v>9.6850000000000009E-3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3">
        <f t="shared" ca="1" si="874"/>
        <v>49517</v>
      </c>
      <c r="B2648" s="20">
        <f t="shared" ca="1" si="863"/>
        <v>0</v>
      </c>
      <c r="C2648">
        <f t="shared" ca="1" si="859"/>
        <v>0</v>
      </c>
      <c r="D2648">
        <f t="shared" ca="1" si="866"/>
        <v>-9.7527777777777782</v>
      </c>
      <c r="E2648">
        <f t="shared" ca="1" si="867"/>
        <v>1.7859639999999999</v>
      </c>
      <c r="J2648">
        <f t="shared" ca="1" si="868"/>
        <v>127.79444444444445</v>
      </c>
      <c r="K2648">
        <f t="shared" ca="1" si="864"/>
        <v>1.7859639999999999</v>
      </c>
      <c r="P2648">
        <f t="shared" ca="1" si="869"/>
        <v>127.79444444444445</v>
      </c>
      <c r="Q2648">
        <f t="shared" ca="1" si="865"/>
        <v>1.7859639999999999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9"/>
      <c r="AH2648" s="27"/>
      <c r="AS2648" s="1">
        <v>42256</v>
      </c>
      <c r="AT2648">
        <v>0.20399999999999999</v>
      </c>
      <c r="AU2648">
        <f t="shared" si="870"/>
        <v>2.0399999999999997E-3</v>
      </c>
      <c r="AW2648" s="1">
        <v>42257</v>
      </c>
      <c r="AX2648">
        <v>0.25800000000000001</v>
      </c>
      <c r="AY2648">
        <f t="shared" si="871"/>
        <v>2.5800000000000003E-3</v>
      </c>
      <c r="BA2648" s="1">
        <v>42313</v>
      </c>
      <c r="BB2648">
        <v>0.58099999999999996</v>
      </c>
      <c r="BC2648">
        <f t="shared" si="872"/>
        <v>5.8099999999999992E-3</v>
      </c>
      <c r="BE2648" s="1">
        <v>42313</v>
      </c>
      <c r="BF2648">
        <v>0.89729999999999999</v>
      </c>
      <c r="BG2648">
        <f t="shared" si="873"/>
        <v>8.9730000000000001E-3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3">
        <f t="shared" ca="1" si="874"/>
        <v>49520</v>
      </c>
      <c r="B2649" s="20">
        <f t="shared" ca="1" si="863"/>
        <v>0</v>
      </c>
      <c r="C2649">
        <f t="shared" ref="C2649:C2712" ca="1" si="876">CEILING(B2649,$C$9)</f>
        <v>0</v>
      </c>
      <c r="D2649">
        <f t="shared" ca="1" si="866"/>
        <v>-9.7611111111111111</v>
      </c>
      <c r="E2649">
        <f t="shared" ca="1" si="867"/>
        <v>1.7859639999999999</v>
      </c>
      <c r="J2649">
        <f t="shared" ca="1" si="868"/>
        <v>127.79444444444445</v>
      </c>
      <c r="K2649">
        <f t="shared" ca="1" si="864"/>
        <v>1.7859639999999999</v>
      </c>
      <c r="P2649">
        <f t="shared" ca="1" si="869"/>
        <v>127.79444444444445</v>
      </c>
      <c r="Q2649">
        <f t="shared" ca="1" si="865"/>
        <v>1.7859639999999999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9"/>
      <c r="AH2649" s="27"/>
      <c r="AS2649" s="1">
        <v>42255</v>
      </c>
      <c r="AT2649">
        <v>0.19600000000000001</v>
      </c>
      <c r="AU2649">
        <f t="shared" si="870"/>
        <v>1.9599999999999999E-3</v>
      </c>
      <c r="AW2649" s="1">
        <v>42256</v>
      </c>
      <c r="AX2649">
        <v>0.26200000000000001</v>
      </c>
      <c r="AY2649">
        <f t="shared" si="871"/>
        <v>2.6199999999999999E-3</v>
      </c>
      <c r="BA2649" s="1">
        <v>42312</v>
      </c>
      <c r="BB2649">
        <v>0.56799999999999995</v>
      </c>
      <c r="BC2649">
        <f t="shared" si="872"/>
        <v>5.6799999999999993E-3</v>
      </c>
      <c r="BE2649" s="1">
        <v>42312</v>
      </c>
      <c r="BF2649">
        <v>0.89490000000000003</v>
      </c>
      <c r="BG2649">
        <f t="shared" si="873"/>
        <v>8.9490000000000004E-3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3">
        <f t="shared" ca="1" si="874"/>
        <v>49521</v>
      </c>
      <c r="B2650" s="20">
        <f t="shared" ca="1" si="863"/>
        <v>0</v>
      </c>
      <c r="C2650">
        <f t="shared" ca="1" si="876"/>
        <v>0</v>
      </c>
      <c r="D2650">
        <f t="shared" ca="1" si="866"/>
        <v>-9.7638888888888893</v>
      </c>
      <c r="E2650">
        <f t="shared" ca="1" si="867"/>
        <v>1.7859639999999999</v>
      </c>
      <c r="J2650">
        <f t="shared" ca="1" si="868"/>
        <v>127.79444444444445</v>
      </c>
      <c r="K2650">
        <f t="shared" ca="1" si="864"/>
        <v>1.7859639999999999</v>
      </c>
      <c r="P2650">
        <f t="shared" ca="1" si="869"/>
        <v>127.79444444444445</v>
      </c>
      <c r="Q2650">
        <f t="shared" ca="1" si="865"/>
        <v>1.7859639999999999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9"/>
      <c r="AH2650" s="27"/>
      <c r="AS2650" s="1">
        <v>42251</v>
      </c>
      <c r="AT2650">
        <v>0.20100000000000001</v>
      </c>
      <c r="AU2650">
        <f t="shared" si="870"/>
        <v>2.0100000000000001E-3</v>
      </c>
      <c r="AW2650" s="1">
        <v>42255</v>
      </c>
      <c r="AX2650">
        <v>0.252</v>
      </c>
      <c r="AY2650">
        <f t="shared" si="871"/>
        <v>2.5200000000000001E-3</v>
      </c>
      <c r="BA2650" s="1">
        <v>42311</v>
      </c>
      <c r="BB2650">
        <v>0.55500000000000005</v>
      </c>
      <c r="BC2650">
        <f t="shared" si="872"/>
        <v>5.5500000000000002E-3</v>
      </c>
      <c r="BE2650" s="1">
        <v>42311</v>
      </c>
      <c r="BF2650">
        <v>0.8619</v>
      </c>
      <c r="BG2650">
        <f t="shared" si="873"/>
        <v>8.6189999999999999E-3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3">
        <f t="shared" ca="1" si="874"/>
        <v>49522</v>
      </c>
      <c r="B2651" s="20">
        <f t="shared" ca="1" si="863"/>
        <v>0</v>
      </c>
      <c r="C2651">
        <f t="shared" ca="1" si="876"/>
        <v>0</v>
      </c>
      <c r="D2651">
        <f t="shared" ca="1" si="866"/>
        <v>-9.7666666666666675</v>
      </c>
      <c r="E2651">
        <f t="shared" ca="1" si="867"/>
        <v>1.7859639999999999</v>
      </c>
      <c r="J2651">
        <f t="shared" ca="1" si="868"/>
        <v>127.79444444444445</v>
      </c>
      <c r="K2651">
        <f t="shared" ca="1" si="864"/>
        <v>1.7859639999999999</v>
      </c>
      <c r="P2651">
        <f t="shared" ca="1" si="869"/>
        <v>127.79444444444445</v>
      </c>
      <c r="Q2651">
        <f t="shared" ca="1" si="865"/>
        <v>1.7859639999999999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9"/>
      <c r="AH2651" s="27"/>
      <c r="AS2651" s="1">
        <v>42250</v>
      </c>
      <c r="AT2651">
        <v>0.19400000000000001</v>
      </c>
      <c r="AU2651">
        <f t="shared" si="870"/>
        <v>1.9400000000000001E-3</v>
      </c>
      <c r="AW2651" s="1">
        <v>42251</v>
      </c>
      <c r="AX2651">
        <v>0.254</v>
      </c>
      <c r="AY2651">
        <f t="shared" si="871"/>
        <v>2.5400000000000002E-3</v>
      </c>
      <c r="BA2651" s="1">
        <v>42310</v>
      </c>
      <c r="BB2651">
        <v>0.55900000000000005</v>
      </c>
      <c r="BC2651">
        <f t="shared" si="872"/>
        <v>5.5900000000000004E-3</v>
      </c>
      <c r="BE2651" s="1">
        <v>42310</v>
      </c>
      <c r="BF2651">
        <v>0.85929999999999995</v>
      </c>
      <c r="BG2651">
        <f t="shared" si="873"/>
        <v>8.5929999999999999E-3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3">
        <f t="shared" ca="1" si="874"/>
        <v>49523</v>
      </c>
      <c r="B2652" s="20">
        <f t="shared" ca="1" si="863"/>
        <v>0</v>
      </c>
      <c r="C2652">
        <f t="shared" ca="1" si="876"/>
        <v>0</v>
      </c>
      <c r="D2652">
        <f t="shared" ca="1" si="866"/>
        <v>-9.7694444444444439</v>
      </c>
      <c r="E2652">
        <f t="shared" ca="1" si="867"/>
        <v>1.7859639999999999</v>
      </c>
      <c r="J2652">
        <f t="shared" ca="1" si="868"/>
        <v>127.79444444444445</v>
      </c>
      <c r="K2652">
        <f t="shared" ca="1" si="864"/>
        <v>1.7859639999999999</v>
      </c>
      <c r="P2652">
        <f t="shared" ca="1" si="869"/>
        <v>127.79444444444445</v>
      </c>
      <c r="Q2652">
        <f t="shared" ca="1" si="865"/>
        <v>1.7859639999999999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9"/>
      <c r="AH2652" s="27"/>
      <c r="AS2652" s="1">
        <v>42249</v>
      </c>
      <c r="AT2652">
        <v>0.20100000000000001</v>
      </c>
      <c r="AU2652">
        <f t="shared" si="870"/>
        <v>2.0100000000000001E-3</v>
      </c>
      <c r="AW2652" s="1">
        <v>42250</v>
      </c>
      <c r="AX2652">
        <v>0.245</v>
      </c>
      <c r="AY2652">
        <f t="shared" si="871"/>
        <v>2.4499999999999999E-3</v>
      </c>
      <c r="BA2652" s="1">
        <v>42307</v>
      </c>
      <c r="BB2652">
        <v>0.52600000000000002</v>
      </c>
      <c r="BC2652">
        <f t="shared" si="872"/>
        <v>5.2599999999999999E-3</v>
      </c>
      <c r="BE2652" s="1">
        <v>42307</v>
      </c>
      <c r="BF2652">
        <v>0.83050000000000002</v>
      </c>
      <c r="BG2652">
        <f t="shared" si="873"/>
        <v>8.3049999999999999E-3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3">
        <f t="shared" ca="1" si="874"/>
        <v>49524</v>
      </c>
      <c r="B2653" s="20">
        <f t="shared" ca="1" si="863"/>
        <v>0</v>
      </c>
      <c r="C2653">
        <f t="shared" ca="1" si="876"/>
        <v>0</v>
      </c>
      <c r="D2653">
        <f t="shared" ca="1" si="866"/>
        <v>-9.7722222222222221</v>
      </c>
      <c r="E2653">
        <f t="shared" ca="1" si="867"/>
        <v>1.7859639999999999</v>
      </c>
      <c r="J2653">
        <f t="shared" ca="1" si="868"/>
        <v>127.79444444444445</v>
      </c>
      <c r="K2653">
        <f t="shared" ca="1" si="864"/>
        <v>1.7859639999999999</v>
      </c>
      <c r="P2653">
        <f t="shared" ca="1" si="869"/>
        <v>127.79444444444445</v>
      </c>
      <c r="Q2653">
        <f t="shared" ca="1" si="865"/>
        <v>1.7859639999999999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9"/>
      <c r="AH2653" s="27"/>
      <c r="AS2653" s="1">
        <v>42248</v>
      </c>
      <c r="AT2653">
        <v>0.19800000000000001</v>
      </c>
      <c r="AU2653">
        <f t="shared" si="870"/>
        <v>1.98E-3</v>
      </c>
      <c r="AW2653" s="1">
        <v>42249</v>
      </c>
      <c r="AX2653">
        <v>0.248</v>
      </c>
      <c r="AY2653">
        <f t="shared" si="871"/>
        <v>2.48E-3</v>
      </c>
      <c r="BA2653" s="1">
        <v>42306</v>
      </c>
      <c r="BB2653">
        <v>0.54400000000000004</v>
      </c>
      <c r="BC2653">
        <f t="shared" si="872"/>
        <v>5.4400000000000004E-3</v>
      </c>
      <c r="BE2653" s="1">
        <v>42306</v>
      </c>
      <c r="BF2653">
        <v>0.83</v>
      </c>
      <c r="BG2653">
        <f t="shared" si="873"/>
        <v>8.3000000000000001E-3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3">
        <f t="shared" ca="1" si="874"/>
        <v>49527</v>
      </c>
      <c r="B2654" s="20">
        <f t="shared" ca="1" si="863"/>
        <v>0</v>
      </c>
      <c r="C2654">
        <f t="shared" ca="1" si="876"/>
        <v>0</v>
      </c>
      <c r="D2654">
        <f t="shared" ca="1" si="866"/>
        <v>-9.780555555555555</v>
      </c>
      <c r="E2654">
        <f t="shared" ca="1" si="867"/>
        <v>1.7859639999999999</v>
      </c>
      <c r="J2654">
        <f t="shared" ca="1" si="868"/>
        <v>127.79444444444445</v>
      </c>
      <c r="K2654">
        <f t="shared" ca="1" si="864"/>
        <v>1.7859639999999999</v>
      </c>
      <c r="P2654">
        <f t="shared" ca="1" si="869"/>
        <v>127.79444444444445</v>
      </c>
      <c r="Q2654">
        <f t="shared" ca="1" si="865"/>
        <v>1.7859639999999999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9"/>
      <c r="AH2654" s="27"/>
      <c r="AS2654" s="1">
        <v>42247</v>
      </c>
      <c r="AT2654">
        <v>0.21299999999999999</v>
      </c>
      <c r="AU2654">
        <f t="shared" si="870"/>
        <v>2.1299999999999999E-3</v>
      </c>
      <c r="AW2654" s="1">
        <v>42248</v>
      </c>
      <c r="AX2654">
        <v>0.25800000000000001</v>
      </c>
      <c r="AY2654">
        <f t="shared" si="871"/>
        <v>2.5800000000000003E-3</v>
      </c>
      <c r="BA2654" s="1">
        <v>42305</v>
      </c>
      <c r="BB2654">
        <v>0.52600000000000002</v>
      </c>
      <c r="BC2654">
        <f t="shared" si="872"/>
        <v>5.2599999999999999E-3</v>
      </c>
      <c r="BE2654" s="1">
        <v>42305</v>
      </c>
      <c r="BF2654">
        <v>0.79400000000000004</v>
      </c>
      <c r="BG2654">
        <f t="shared" si="873"/>
        <v>7.9400000000000009E-3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3">
        <f t="shared" ca="1" si="874"/>
        <v>49528</v>
      </c>
      <c r="B2655" s="20">
        <f t="shared" ca="1" si="863"/>
        <v>0</v>
      </c>
      <c r="C2655">
        <f t="shared" ca="1" si="876"/>
        <v>0</v>
      </c>
      <c r="D2655">
        <f t="shared" ca="1" si="866"/>
        <v>-9.7833333333333332</v>
      </c>
      <c r="E2655">
        <f t="shared" ca="1" si="867"/>
        <v>1.7859639999999999</v>
      </c>
      <c r="J2655">
        <f t="shared" ca="1" si="868"/>
        <v>127.79444444444445</v>
      </c>
      <c r="K2655">
        <f t="shared" ca="1" si="864"/>
        <v>1.7859639999999999</v>
      </c>
      <c r="P2655">
        <f t="shared" ca="1" si="869"/>
        <v>127.79444444444445</v>
      </c>
      <c r="Q2655">
        <f t="shared" ca="1" si="865"/>
        <v>1.7859639999999999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9"/>
      <c r="AH2655" s="27"/>
      <c r="AS2655" s="1">
        <v>42244</v>
      </c>
      <c r="AT2655">
        <v>0.20599999999999999</v>
      </c>
      <c r="AU2655">
        <f t="shared" si="870"/>
        <v>2.0599999999999998E-3</v>
      </c>
      <c r="AW2655" s="1">
        <v>42247</v>
      </c>
      <c r="AX2655">
        <v>0.26800000000000002</v>
      </c>
      <c r="AY2655">
        <f t="shared" si="871"/>
        <v>2.6800000000000001E-3</v>
      </c>
      <c r="BA2655" s="1">
        <v>42304</v>
      </c>
      <c r="BB2655">
        <v>0.46100000000000002</v>
      </c>
      <c r="BC2655">
        <f t="shared" si="872"/>
        <v>4.6100000000000004E-3</v>
      </c>
      <c r="BE2655" s="1">
        <v>42304</v>
      </c>
      <c r="BF2655">
        <v>0.72209999999999996</v>
      </c>
      <c r="BG2655">
        <f t="shared" si="873"/>
        <v>7.221E-3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3">
        <f t="shared" ca="1" si="874"/>
        <v>49529</v>
      </c>
      <c r="B2656" s="20">
        <f t="shared" ca="1" si="863"/>
        <v>0</v>
      </c>
      <c r="C2656">
        <f t="shared" ca="1" si="876"/>
        <v>0</v>
      </c>
      <c r="D2656">
        <f t="shared" ca="1" si="866"/>
        <v>-9.7861111111111114</v>
      </c>
      <c r="E2656">
        <f t="shared" ca="1" si="867"/>
        <v>1.7859639999999999</v>
      </c>
      <c r="J2656">
        <f t="shared" ca="1" si="868"/>
        <v>127.79444444444445</v>
      </c>
      <c r="K2656">
        <f t="shared" ca="1" si="864"/>
        <v>1.7859639999999999</v>
      </c>
      <c r="P2656">
        <f t="shared" ca="1" si="869"/>
        <v>127.79444444444445</v>
      </c>
      <c r="Q2656">
        <f t="shared" ca="1" si="865"/>
        <v>1.7859639999999999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9"/>
      <c r="AH2656" s="27"/>
      <c r="AS2656" s="1">
        <v>42243</v>
      </c>
      <c r="AT2656">
        <v>0.19</v>
      </c>
      <c r="AU2656">
        <f t="shared" si="870"/>
        <v>1.9E-3</v>
      </c>
      <c r="AW2656" s="1">
        <v>42244</v>
      </c>
      <c r="AX2656">
        <v>0.255</v>
      </c>
      <c r="AY2656">
        <f t="shared" si="871"/>
        <v>2.5500000000000002E-3</v>
      </c>
      <c r="BA2656" s="1">
        <v>42303</v>
      </c>
      <c r="BB2656">
        <v>0.48299999999999998</v>
      </c>
      <c r="BC2656">
        <f t="shared" si="872"/>
        <v>4.8300000000000001E-3</v>
      </c>
      <c r="BE2656" s="1">
        <v>42303</v>
      </c>
      <c r="BF2656">
        <v>0.73229999999999995</v>
      </c>
      <c r="BG2656">
        <f t="shared" si="873"/>
        <v>7.3229999999999996E-3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3">
        <f t="shared" ca="1" si="874"/>
        <v>49530</v>
      </c>
      <c r="B2657" s="20">
        <f t="shared" ca="1" si="863"/>
        <v>0</v>
      </c>
      <c r="C2657">
        <f t="shared" ca="1" si="876"/>
        <v>0</v>
      </c>
      <c r="D2657">
        <f t="shared" ca="1" si="866"/>
        <v>-9.7888888888888896</v>
      </c>
      <c r="E2657">
        <f t="shared" ca="1" si="867"/>
        <v>1.7859639999999999</v>
      </c>
      <c r="J2657">
        <f t="shared" ca="1" si="868"/>
        <v>127.79444444444445</v>
      </c>
      <c r="K2657">
        <f t="shared" ca="1" si="864"/>
        <v>1.7859639999999999</v>
      </c>
      <c r="P2657">
        <f t="shared" ca="1" si="869"/>
        <v>127.79444444444445</v>
      </c>
      <c r="Q2657">
        <f t="shared" ca="1" si="865"/>
        <v>1.7859639999999999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9"/>
      <c r="AH2657" s="27"/>
      <c r="AS2657" s="1">
        <v>42242</v>
      </c>
      <c r="AT2657">
        <v>0.16900000000000001</v>
      </c>
      <c r="AU2657">
        <f t="shared" si="870"/>
        <v>1.6900000000000001E-3</v>
      </c>
      <c r="AW2657" s="1">
        <v>42243</v>
      </c>
      <c r="AX2657">
        <v>0.23300000000000001</v>
      </c>
      <c r="AY2657">
        <f t="shared" si="871"/>
        <v>2.33E-3</v>
      </c>
      <c r="BA2657" s="1">
        <v>42300</v>
      </c>
      <c r="BB2657">
        <v>0.47199999999999998</v>
      </c>
      <c r="BC2657">
        <f t="shared" si="872"/>
        <v>4.7199999999999994E-3</v>
      </c>
      <c r="BE2657" s="1">
        <v>42300</v>
      </c>
      <c r="BF2657">
        <v>0.74870000000000003</v>
      </c>
      <c r="BG2657">
        <f t="shared" si="873"/>
        <v>7.4870000000000006E-3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3">
        <f t="shared" ca="1" si="874"/>
        <v>49531</v>
      </c>
      <c r="B2658" s="20">
        <f t="shared" ca="1" si="863"/>
        <v>0</v>
      </c>
      <c r="C2658">
        <f t="shared" ca="1" si="876"/>
        <v>0</v>
      </c>
      <c r="D2658">
        <f t="shared" ca="1" si="866"/>
        <v>-9.7916666666666661</v>
      </c>
      <c r="E2658">
        <f t="shared" ca="1" si="867"/>
        <v>1.7859639999999999</v>
      </c>
      <c r="J2658">
        <f t="shared" ca="1" si="868"/>
        <v>127.79444444444445</v>
      </c>
      <c r="K2658">
        <f t="shared" ca="1" si="864"/>
        <v>1.7859639999999999</v>
      </c>
      <c r="P2658">
        <f t="shared" ca="1" si="869"/>
        <v>127.79444444444445</v>
      </c>
      <c r="Q2658">
        <f t="shared" ca="1" si="865"/>
        <v>1.7859639999999999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9"/>
      <c r="AH2658" s="27"/>
      <c r="AS2658" s="1">
        <v>42241</v>
      </c>
      <c r="AT2658">
        <v>0.17699999999999999</v>
      </c>
      <c r="AU2658">
        <f t="shared" si="870"/>
        <v>1.7699999999999999E-3</v>
      </c>
      <c r="AW2658" s="1">
        <v>42242</v>
      </c>
      <c r="AX2658">
        <v>0.21099999999999999</v>
      </c>
      <c r="AY2658">
        <f t="shared" si="871"/>
        <v>2.1099999999999999E-3</v>
      </c>
      <c r="BA2658" s="1">
        <v>42299</v>
      </c>
      <c r="BB2658">
        <v>0.45100000000000001</v>
      </c>
      <c r="BC2658">
        <f t="shared" si="872"/>
        <v>4.5100000000000001E-3</v>
      </c>
      <c r="BE2658" s="1">
        <v>42299</v>
      </c>
      <c r="BF2658">
        <v>0.71579999999999999</v>
      </c>
      <c r="BG2658">
        <f t="shared" si="873"/>
        <v>7.1580000000000003E-3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3">
        <f t="shared" ca="1" si="874"/>
        <v>49534</v>
      </c>
      <c r="B2659" s="20">
        <f t="shared" ca="1" si="863"/>
        <v>0</v>
      </c>
      <c r="C2659">
        <f t="shared" ca="1" si="876"/>
        <v>0</v>
      </c>
      <c r="D2659">
        <f t="shared" ca="1" si="866"/>
        <v>-9.8000000000000007</v>
      </c>
      <c r="E2659">
        <f t="shared" ca="1" si="867"/>
        <v>1.7859639999999999</v>
      </c>
      <c r="J2659">
        <f t="shared" ca="1" si="868"/>
        <v>127.79444444444445</v>
      </c>
      <c r="K2659">
        <f t="shared" ca="1" si="864"/>
        <v>1.7859639999999999</v>
      </c>
      <c r="P2659">
        <f t="shared" ca="1" si="869"/>
        <v>127.79444444444445</v>
      </c>
      <c r="Q2659">
        <f t="shared" ca="1" si="865"/>
        <v>1.7859639999999999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9"/>
      <c r="AH2659" s="27"/>
      <c r="AS2659" s="1">
        <v>42240</v>
      </c>
      <c r="AT2659">
        <v>0.16700000000000001</v>
      </c>
      <c r="AU2659">
        <f t="shared" si="870"/>
        <v>1.67E-3</v>
      </c>
      <c r="AW2659" s="1">
        <v>42241</v>
      </c>
      <c r="AX2659">
        <v>0.216</v>
      </c>
      <c r="AY2659">
        <f t="shared" si="871"/>
        <v>2.16E-3</v>
      </c>
      <c r="BA2659" s="1">
        <v>42298</v>
      </c>
      <c r="BB2659">
        <v>0.45200000000000001</v>
      </c>
      <c r="BC2659">
        <f t="shared" si="872"/>
        <v>4.5199999999999997E-3</v>
      </c>
      <c r="BE2659" s="1">
        <v>42298</v>
      </c>
      <c r="BF2659">
        <v>0.72350000000000003</v>
      </c>
      <c r="BG2659">
        <f t="shared" si="873"/>
        <v>7.2350000000000001E-3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3">
        <f t="shared" ca="1" si="874"/>
        <v>49535</v>
      </c>
      <c r="B2660" s="20">
        <f t="shared" ca="1" si="863"/>
        <v>0</v>
      </c>
      <c r="C2660">
        <f t="shared" ca="1" si="876"/>
        <v>0</v>
      </c>
      <c r="D2660">
        <f t="shared" ca="1" si="866"/>
        <v>-9.8027777777777771</v>
      </c>
      <c r="E2660">
        <f t="shared" ca="1" si="867"/>
        <v>1.7859639999999999</v>
      </c>
      <c r="J2660">
        <f t="shared" ca="1" si="868"/>
        <v>127.79444444444445</v>
      </c>
      <c r="K2660">
        <f t="shared" ca="1" si="864"/>
        <v>1.7859639999999999</v>
      </c>
      <c r="P2660">
        <f t="shared" ca="1" si="869"/>
        <v>127.79444444444445</v>
      </c>
      <c r="Q2660">
        <f t="shared" ca="1" si="865"/>
        <v>1.7859639999999999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9"/>
      <c r="AH2660" s="27"/>
      <c r="AS2660" s="1">
        <v>42237</v>
      </c>
      <c r="AT2660">
        <v>0.185</v>
      </c>
      <c r="AU2660">
        <f t="shared" si="870"/>
        <v>1.8500000000000001E-3</v>
      </c>
      <c r="AW2660" s="1">
        <v>42240</v>
      </c>
      <c r="AX2660">
        <v>0.20499999999999999</v>
      </c>
      <c r="AY2660">
        <f t="shared" si="871"/>
        <v>2.0499999999999997E-3</v>
      </c>
      <c r="BA2660" s="1">
        <v>42297</v>
      </c>
      <c r="BB2660">
        <v>0.47</v>
      </c>
      <c r="BC2660">
        <f t="shared" si="872"/>
        <v>4.6999999999999993E-3</v>
      </c>
      <c r="BE2660" s="1">
        <v>42297</v>
      </c>
      <c r="BF2660">
        <v>0.70599999999999996</v>
      </c>
      <c r="BG2660">
        <f t="shared" si="873"/>
        <v>7.0599999999999994E-3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3">
        <f t="shared" ca="1" si="874"/>
        <v>49536</v>
      </c>
      <c r="B2661" s="20">
        <f t="shared" ca="1" si="863"/>
        <v>0</v>
      </c>
      <c r="C2661">
        <f t="shared" ca="1" si="876"/>
        <v>0</v>
      </c>
      <c r="D2661">
        <f t="shared" ca="1" si="866"/>
        <v>-9.8055555555555554</v>
      </c>
      <c r="E2661">
        <f t="shared" ca="1" si="867"/>
        <v>1.7859639999999999</v>
      </c>
      <c r="J2661">
        <f t="shared" ca="1" si="868"/>
        <v>127.79444444444445</v>
      </c>
      <c r="K2661">
        <f t="shared" ca="1" si="864"/>
        <v>1.7859639999999999</v>
      </c>
      <c r="P2661">
        <f t="shared" ca="1" si="869"/>
        <v>127.79444444444445</v>
      </c>
      <c r="Q2661">
        <f t="shared" ca="1" si="865"/>
        <v>1.7859639999999999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9"/>
      <c r="AH2661" s="27"/>
      <c r="AS2661" s="1">
        <v>42236</v>
      </c>
      <c r="AT2661">
        <v>0.186</v>
      </c>
      <c r="AU2661">
        <f t="shared" si="870"/>
        <v>1.8599999999999999E-3</v>
      </c>
      <c r="AW2661" s="1">
        <v>42237</v>
      </c>
      <c r="AX2661">
        <v>0.24099999999999999</v>
      </c>
      <c r="AY2661">
        <f t="shared" si="871"/>
        <v>2.4099999999999998E-3</v>
      </c>
      <c r="BA2661" s="1">
        <v>42296</v>
      </c>
      <c r="BB2661">
        <v>0.442</v>
      </c>
      <c r="BC2661">
        <f t="shared" si="872"/>
        <v>4.4200000000000003E-3</v>
      </c>
      <c r="BE2661" s="1">
        <v>42296</v>
      </c>
      <c r="BF2661">
        <v>0.69899999999999995</v>
      </c>
      <c r="BG2661">
        <f t="shared" si="873"/>
        <v>6.9899999999999997E-3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3">
        <f t="shared" ca="1" si="874"/>
        <v>49537</v>
      </c>
      <c r="B2662" s="20">
        <f t="shared" ca="1" si="863"/>
        <v>0</v>
      </c>
      <c r="C2662">
        <f t="shared" ca="1" si="876"/>
        <v>0</v>
      </c>
      <c r="D2662">
        <f t="shared" ca="1" si="866"/>
        <v>-9.8083333333333336</v>
      </c>
      <c r="E2662">
        <f t="shared" ca="1" si="867"/>
        <v>1.7859639999999999</v>
      </c>
      <c r="J2662">
        <f t="shared" ca="1" si="868"/>
        <v>127.79444444444445</v>
      </c>
      <c r="K2662">
        <f t="shared" ca="1" si="864"/>
        <v>1.7859639999999999</v>
      </c>
      <c r="P2662">
        <f t="shared" ca="1" si="869"/>
        <v>127.79444444444445</v>
      </c>
      <c r="Q2662">
        <f t="shared" ca="1" si="865"/>
        <v>1.7859639999999999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9"/>
      <c r="AH2662" s="27"/>
      <c r="AS2662" s="1">
        <v>42235</v>
      </c>
      <c r="AT2662">
        <v>0.19</v>
      </c>
      <c r="AU2662">
        <f t="shared" si="870"/>
        <v>1.9E-3</v>
      </c>
      <c r="AW2662" s="1">
        <v>42236</v>
      </c>
      <c r="AX2662">
        <v>0.249</v>
      </c>
      <c r="AY2662">
        <f t="shared" si="871"/>
        <v>2.49E-3</v>
      </c>
      <c r="BA2662" s="1">
        <v>42293</v>
      </c>
      <c r="BB2662">
        <v>0.46200000000000002</v>
      </c>
      <c r="BC2662">
        <f t="shared" si="872"/>
        <v>4.62E-3</v>
      </c>
      <c r="BE2662" s="1">
        <v>42293</v>
      </c>
      <c r="BF2662">
        <v>0.71409999999999996</v>
      </c>
      <c r="BG2662">
        <f t="shared" si="873"/>
        <v>7.1409999999999998E-3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3">
        <f t="shared" ca="1" si="874"/>
        <v>49538</v>
      </c>
      <c r="B2663" s="20">
        <f t="shared" ca="1" si="863"/>
        <v>0</v>
      </c>
      <c r="C2663">
        <f t="shared" ca="1" si="876"/>
        <v>0</v>
      </c>
      <c r="D2663">
        <f t="shared" ca="1" si="866"/>
        <v>-9.8111111111111118</v>
      </c>
      <c r="E2663">
        <f t="shared" ca="1" si="867"/>
        <v>1.7859639999999999</v>
      </c>
      <c r="J2663">
        <f t="shared" ca="1" si="868"/>
        <v>127.79444444444445</v>
      </c>
      <c r="K2663">
        <f t="shared" ca="1" si="864"/>
        <v>1.7859639999999999</v>
      </c>
      <c r="P2663">
        <f t="shared" ca="1" si="869"/>
        <v>127.79444444444445</v>
      </c>
      <c r="Q2663">
        <f t="shared" ca="1" si="865"/>
        <v>1.7859639999999999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9"/>
      <c r="AH2663" s="27"/>
      <c r="AS2663" s="1">
        <v>42234</v>
      </c>
      <c r="AT2663">
        <v>0.20200000000000001</v>
      </c>
      <c r="AU2663">
        <f t="shared" si="870"/>
        <v>2.0200000000000001E-3</v>
      </c>
      <c r="AW2663" s="1">
        <v>42235</v>
      </c>
      <c r="AX2663">
        <v>0.25</v>
      </c>
      <c r="AY2663">
        <f t="shared" si="871"/>
        <v>2.5000000000000001E-3</v>
      </c>
      <c r="BA2663" s="1">
        <v>42292</v>
      </c>
      <c r="BB2663">
        <v>0.443</v>
      </c>
      <c r="BC2663">
        <f t="shared" si="872"/>
        <v>4.4299999999999999E-3</v>
      </c>
      <c r="BE2663" s="1">
        <v>42292</v>
      </c>
      <c r="BF2663">
        <v>0.69330000000000003</v>
      </c>
      <c r="BG2663">
        <f t="shared" si="873"/>
        <v>6.9329999999999999E-3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3">
        <f t="shared" ca="1" si="874"/>
        <v>49541</v>
      </c>
      <c r="B2664" s="20">
        <f t="shared" ca="1" si="863"/>
        <v>0</v>
      </c>
      <c r="C2664">
        <f t="shared" ca="1" si="876"/>
        <v>0</v>
      </c>
      <c r="D2664">
        <f t="shared" ca="1" si="866"/>
        <v>-9.8194444444444446</v>
      </c>
      <c r="E2664">
        <f t="shared" ca="1" si="867"/>
        <v>1.7859639999999999</v>
      </c>
      <c r="J2664">
        <f t="shared" ca="1" si="868"/>
        <v>127.79444444444445</v>
      </c>
      <c r="K2664">
        <f t="shared" ca="1" si="864"/>
        <v>1.7859639999999999</v>
      </c>
      <c r="P2664">
        <f t="shared" ca="1" si="869"/>
        <v>127.79444444444445</v>
      </c>
      <c r="Q2664">
        <f t="shared" ca="1" si="865"/>
        <v>1.7859639999999999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9"/>
      <c r="AH2664" s="27"/>
      <c r="AS2664" s="1">
        <v>42233</v>
      </c>
      <c r="AT2664">
        <v>0.19500000000000001</v>
      </c>
      <c r="AU2664">
        <f t="shared" si="870"/>
        <v>1.9500000000000001E-3</v>
      </c>
      <c r="AW2664" s="1">
        <v>42234</v>
      </c>
      <c r="AX2664">
        <v>0.27</v>
      </c>
      <c r="AY2664">
        <f t="shared" si="871"/>
        <v>2.7000000000000001E-3</v>
      </c>
      <c r="BA2664" s="1">
        <v>42291</v>
      </c>
      <c r="BB2664">
        <v>0.43099999999999999</v>
      </c>
      <c r="BC2664">
        <f t="shared" si="872"/>
        <v>4.3099999999999996E-3</v>
      </c>
      <c r="BE2664" s="1">
        <v>42291</v>
      </c>
      <c r="BF2664">
        <v>0.6522</v>
      </c>
      <c r="BG2664">
        <f t="shared" si="873"/>
        <v>6.522E-3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3">
        <f t="shared" ca="1" si="874"/>
        <v>49542</v>
      </c>
      <c r="B2665" s="20">
        <f t="shared" ca="1" si="863"/>
        <v>0</v>
      </c>
      <c r="C2665">
        <f t="shared" ca="1" si="876"/>
        <v>0</v>
      </c>
      <c r="D2665">
        <f t="shared" ca="1" si="866"/>
        <v>-9.8222222222222229</v>
      </c>
      <c r="E2665">
        <f t="shared" ca="1" si="867"/>
        <v>1.7859639999999999</v>
      </c>
      <c r="J2665">
        <f t="shared" ca="1" si="868"/>
        <v>127.79444444444445</v>
      </c>
      <c r="K2665">
        <f t="shared" ca="1" si="864"/>
        <v>1.7859639999999999</v>
      </c>
      <c r="P2665">
        <f t="shared" ca="1" si="869"/>
        <v>127.79444444444445</v>
      </c>
      <c r="Q2665">
        <f t="shared" ca="1" si="865"/>
        <v>1.7859639999999999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9"/>
      <c r="AH2665" s="27"/>
      <c r="AS2665" s="1">
        <v>42230</v>
      </c>
      <c r="AT2665">
        <v>0.20699999999999999</v>
      </c>
      <c r="AU2665">
        <f t="shared" si="870"/>
        <v>2.0699999999999998E-3</v>
      </c>
      <c r="AW2665" s="1">
        <v>42233</v>
      </c>
      <c r="AX2665">
        <v>0.26500000000000001</v>
      </c>
      <c r="AY2665">
        <f t="shared" si="871"/>
        <v>2.65E-3</v>
      </c>
      <c r="BA2665" s="1">
        <v>42290</v>
      </c>
      <c r="BB2665">
        <v>0.46400000000000002</v>
      </c>
      <c r="BC2665">
        <f t="shared" si="872"/>
        <v>4.64E-3</v>
      </c>
      <c r="BE2665" s="1">
        <v>42290</v>
      </c>
      <c r="BF2665">
        <v>0.71970000000000001</v>
      </c>
      <c r="BG2665">
        <f t="shared" si="873"/>
        <v>7.1970000000000003E-3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3">
        <f t="shared" ca="1" si="874"/>
        <v>49543</v>
      </c>
      <c r="B2666" s="20">
        <f t="shared" ca="1" si="863"/>
        <v>0</v>
      </c>
      <c r="C2666">
        <f t="shared" ca="1" si="876"/>
        <v>0</v>
      </c>
      <c r="D2666">
        <f t="shared" ca="1" si="866"/>
        <v>-9.8249999999999993</v>
      </c>
      <c r="E2666">
        <f t="shared" ca="1" si="867"/>
        <v>1.7859639999999999</v>
      </c>
      <c r="J2666">
        <f t="shared" ca="1" si="868"/>
        <v>127.79444444444445</v>
      </c>
      <c r="K2666">
        <f t="shared" ca="1" si="864"/>
        <v>1.7859639999999999</v>
      </c>
      <c r="P2666">
        <f t="shared" ca="1" si="869"/>
        <v>127.79444444444445</v>
      </c>
      <c r="Q2666">
        <f t="shared" ca="1" si="865"/>
        <v>1.7859639999999999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9"/>
      <c r="AH2666" s="27"/>
      <c r="AS2666" s="1">
        <v>42229</v>
      </c>
      <c r="AT2666">
        <v>0.19700000000000001</v>
      </c>
      <c r="AU2666">
        <f t="shared" si="870"/>
        <v>1.97E-3</v>
      </c>
      <c r="AW2666" s="1">
        <v>42230</v>
      </c>
      <c r="AX2666">
        <v>0.26800000000000002</v>
      </c>
      <c r="AY2666">
        <f t="shared" si="871"/>
        <v>2.6800000000000001E-3</v>
      </c>
      <c r="BA2666" s="1">
        <v>42289</v>
      </c>
      <c r="BB2666">
        <v>0.47799999999999998</v>
      </c>
      <c r="BC2666">
        <f t="shared" si="872"/>
        <v>4.7799999999999995E-3</v>
      </c>
      <c r="BE2666" s="1">
        <v>42289</v>
      </c>
      <c r="BF2666">
        <v>0.74299999999999999</v>
      </c>
      <c r="BG2666">
        <f t="shared" si="873"/>
        <v>7.43E-3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3">
        <f t="shared" ca="1" si="874"/>
        <v>49544</v>
      </c>
      <c r="B2667" s="20">
        <f t="shared" ca="1" si="863"/>
        <v>0</v>
      </c>
      <c r="C2667">
        <f t="shared" ca="1" si="876"/>
        <v>0</v>
      </c>
      <c r="D2667">
        <f t="shared" ca="1" si="866"/>
        <v>-9.8277777777777775</v>
      </c>
      <c r="E2667">
        <f t="shared" ca="1" si="867"/>
        <v>1.7859639999999999</v>
      </c>
      <c r="J2667">
        <f t="shared" ca="1" si="868"/>
        <v>127.79444444444445</v>
      </c>
      <c r="K2667">
        <f t="shared" ca="1" si="864"/>
        <v>1.7859639999999999</v>
      </c>
      <c r="P2667">
        <f t="shared" ca="1" si="869"/>
        <v>127.79444444444445</v>
      </c>
      <c r="Q2667">
        <f t="shared" ca="1" si="865"/>
        <v>1.7859639999999999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9"/>
      <c r="AH2667" s="27"/>
      <c r="AS2667" s="1">
        <v>42228</v>
      </c>
      <c r="AT2667">
        <v>0.188</v>
      </c>
      <c r="AU2667">
        <f t="shared" si="870"/>
        <v>1.8799999999999999E-3</v>
      </c>
      <c r="AW2667" s="1">
        <v>42229</v>
      </c>
      <c r="AX2667">
        <v>0.26500000000000001</v>
      </c>
      <c r="AY2667">
        <f t="shared" si="871"/>
        <v>2.65E-3</v>
      </c>
      <c r="BA2667" s="1">
        <v>42286</v>
      </c>
      <c r="BB2667">
        <v>0.47299999999999998</v>
      </c>
      <c r="BC2667">
        <f t="shared" si="872"/>
        <v>4.7299999999999998E-3</v>
      </c>
      <c r="BE2667" s="1">
        <v>42286</v>
      </c>
      <c r="BF2667">
        <v>0.75180000000000002</v>
      </c>
      <c r="BG2667">
        <f t="shared" si="873"/>
        <v>7.5180000000000004E-3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3">
        <f t="shared" ca="1" si="874"/>
        <v>49545</v>
      </c>
      <c r="B2668" s="20">
        <f t="shared" ca="1" si="863"/>
        <v>0</v>
      </c>
      <c r="C2668">
        <f t="shared" ca="1" si="876"/>
        <v>0</v>
      </c>
      <c r="D2668">
        <f t="shared" ca="1" si="866"/>
        <v>-9.8305555555555557</v>
      </c>
      <c r="E2668">
        <f t="shared" ca="1" si="867"/>
        <v>1.7859639999999999</v>
      </c>
      <c r="J2668">
        <f t="shared" ca="1" si="868"/>
        <v>127.79444444444445</v>
      </c>
      <c r="K2668">
        <f t="shared" ca="1" si="864"/>
        <v>1.7859639999999999</v>
      </c>
      <c r="P2668">
        <f t="shared" ca="1" si="869"/>
        <v>127.79444444444445</v>
      </c>
      <c r="Q2668">
        <f t="shared" ca="1" si="865"/>
        <v>1.7859639999999999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9"/>
      <c r="AH2668" s="27"/>
      <c r="AS2668" s="1">
        <v>42227</v>
      </c>
      <c r="AT2668">
        <v>0.191</v>
      </c>
      <c r="AU2668">
        <f t="shared" si="870"/>
        <v>1.91E-3</v>
      </c>
      <c r="AW2668" s="1">
        <v>42228</v>
      </c>
      <c r="AX2668">
        <v>0.245</v>
      </c>
      <c r="AY2668">
        <f t="shared" si="871"/>
        <v>2.4499999999999999E-3</v>
      </c>
      <c r="BA2668" s="1">
        <v>42285</v>
      </c>
      <c r="BB2668">
        <v>0.47399999999999998</v>
      </c>
      <c r="BC2668">
        <f t="shared" si="872"/>
        <v>4.7399999999999994E-3</v>
      </c>
      <c r="BE2668" s="1">
        <v>42285</v>
      </c>
      <c r="BF2668">
        <v>0.74780000000000002</v>
      </c>
      <c r="BG2668">
        <f t="shared" si="873"/>
        <v>7.4780000000000003E-3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3">
        <f t="shared" ca="1" si="874"/>
        <v>49548</v>
      </c>
      <c r="B2669" s="20">
        <f t="shared" ca="1" si="863"/>
        <v>0</v>
      </c>
      <c r="C2669">
        <f t="shared" ca="1" si="876"/>
        <v>0</v>
      </c>
      <c r="D2669">
        <f t="shared" ca="1" si="866"/>
        <v>-9.8388888888888886</v>
      </c>
      <c r="E2669">
        <f t="shared" ca="1" si="867"/>
        <v>1.7859639999999999</v>
      </c>
      <c r="J2669">
        <f t="shared" ca="1" si="868"/>
        <v>127.79444444444445</v>
      </c>
      <c r="K2669">
        <f t="shared" ca="1" si="864"/>
        <v>1.7859639999999999</v>
      </c>
      <c r="P2669">
        <f t="shared" ca="1" si="869"/>
        <v>127.79444444444445</v>
      </c>
      <c r="Q2669">
        <f t="shared" ca="1" si="865"/>
        <v>1.7859639999999999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9"/>
      <c r="AH2669" s="27"/>
      <c r="AS2669" s="1">
        <v>42226</v>
      </c>
      <c r="AT2669">
        <v>0.20100000000000001</v>
      </c>
      <c r="AU2669">
        <f t="shared" si="870"/>
        <v>2.0100000000000001E-3</v>
      </c>
      <c r="AW2669" s="1">
        <v>42227</v>
      </c>
      <c r="AX2669">
        <v>0.25800000000000001</v>
      </c>
      <c r="AY2669">
        <f t="shared" si="871"/>
        <v>2.5800000000000003E-3</v>
      </c>
      <c r="BA2669" s="1">
        <v>42284</v>
      </c>
      <c r="BB2669">
        <v>0.46800000000000003</v>
      </c>
      <c r="BC2669">
        <f t="shared" si="872"/>
        <v>4.6800000000000001E-3</v>
      </c>
      <c r="BE2669" s="1">
        <v>42284</v>
      </c>
      <c r="BF2669">
        <v>0.73750000000000004</v>
      </c>
      <c r="BG2669">
        <f t="shared" si="873"/>
        <v>7.3750000000000005E-3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3">
        <f t="shared" ca="1" si="874"/>
        <v>49549</v>
      </c>
      <c r="B2670" s="20">
        <f t="shared" ca="1" si="863"/>
        <v>0</v>
      </c>
      <c r="C2670">
        <f t="shared" ca="1" si="876"/>
        <v>0</v>
      </c>
      <c r="D2670">
        <f t="shared" ca="1" si="866"/>
        <v>-9.8416666666666668</v>
      </c>
      <c r="E2670">
        <f t="shared" ca="1" si="867"/>
        <v>1.7859639999999999</v>
      </c>
      <c r="J2670">
        <f t="shared" ca="1" si="868"/>
        <v>127.79444444444445</v>
      </c>
      <c r="K2670">
        <f t="shared" ca="1" si="864"/>
        <v>1.7859639999999999</v>
      </c>
      <c r="P2670">
        <f t="shared" ca="1" si="869"/>
        <v>127.79444444444445</v>
      </c>
      <c r="Q2670">
        <f t="shared" ca="1" si="865"/>
        <v>1.7859639999999999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9"/>
      <c r="AH2670" s="27"/>
      <c r="AS2670" s="1">
        <v>42223</v>
      </c>
      <c r="AT2670">
        <v>0.20699999999999999</v>
      </c>
      <c r="AU2670">
        <f t="shared" si="870"/>
        <v>2.0699999999999998E-3</v>
      </c>
      <c r="AW2670" s="1">
        <v>42226</v>
      </c>
      <c r="AX2670">
        <v>0.27</v>
      </c>
      <c r="AY2670">
        <f t="shared" si="871"/>
        <v>2.7000000000000001E-3</v>
      </c>
      <c r="BA2670" s="1">
        <v>42283</v>
      </c>
      <c r="BB2670">
        <v>0.46500000000000002</v>
      </c>
      <c r="BC2670">
        <f t="shared" si="872"/>
        <v>4.6500000000000005E-3</v>
      </c>
      <c r="BE2670" s="1">
        <v>42283</v>
      </c>
      <c r="BF2670">
        <v>0.71389999999999998</v>
      </c>
      <c r="BG2670">
        <f t="shared" si="873"/>
        <v>7.1389999999999995E-3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3">
        <f t="shared" ca="1" si="874"/>
        <v>49550</v>
      </c>
      <c r="B2671" s="20">
        <f t="shared" ca="1" si="863"/>
        <v>0</v>
      </c>
      <c r="C2671">
        <f t="shared" ca="1" si="876"/>
        <v>0</v>
      </c>
      <c r="D2671">
        <f t="shared" ca="1" si="866"/>
        <v>-9.844444444444445</v>
      </c>
      <c r="E2671">
        <f t="shared" ca="1" si="867"/>
        <v>1.7859639999999999</v>
      </c>
      <c r="J2671">
        <f t="shared" ca="1" si="868"/>
        <v>127.79444444444445</v>
      </c>
      <c r="K2671">
        <f t="shared" ca="1" si="864"/>
        <v>1.7859639999999999</v>
      </c>
      <c r="P2671">
        <f t="shared" ca="1" si="869"/>
        <v>127.79444444444445</v>
      </c>
      <c r="Q2671">
        <f t="shared" ca="1" si="865"/>
        <v>1.7859639999999999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9"/>
      <c r="AH2671" s="27"/>
      <c r="AS2671" s="1">
        <v>42222</v>
      </c>
      <c r="AT2671">
        <v>0.193</v>
      </c>
      <c r="AU2671">
        <f t="shared" si="870"/>
        <v>1.9300000000000001E-3</v>
      </c>
      <c r="AW2671" s="1">
        <v>42223</v>
      </c>
      <c r="AX2671">
        <v>0.27400000000000002</v>
      </c>
      <c r="AY2671">
        <f t="shared" si="871"/>
        <v>2.7400000000000002E-3</v>
      </c>
      <c r="BA2671" s="1">
        <v>42282</v>
      </c>
      <c r="BB2671">
        <v>0.47399999999999998</v>
      </c>
      <c r="BC2671">
        <f t="shared" si="872"/>
        <v>4.7399999999999994E-3</v>
      </c>
      <c r="BE2671" s="1">
        <v>42282</v>
      </c>
      <c r="BF2671">
        <v>0.72629999999999995</v>
      </c>
      <c r="BG2671">
        <f t="shared" si="873"/>
        <v>7.2629999999999995E-3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3">
        <f t="shared" ca="1" si="874"/>
        <v>49551</v>
      </c>
      <c r="B2672" s="20">
        <f t="shared" ca="1" si="863"/>
        <v>0</v>
      </c>
      <c r="C2672">
        <f t="shared" ca="1" si="876"/>
        <v>0</v>
      </c>
      <c r="D2672">
        <f t="shared" ca="1" si="866"/>
        <v>-9.8472222222222214</v>
      </c>
      <c r="E2672">
        <f t="shared" ca="1" si="867"/>
        <v>1.7859639999999999</v>
      </c>
      <c r="J2672">
        <f t="shared" ca="1" si="868"/>
        <v>127.79444444444445</v>
      </c>
      <c r="K2672">
        <f t="shared" ca="1" si="864"/>
        <v>1.7859639999999999</v>
      </c>
      <c r="P2672">
        <f t="shared" ca="1" si="869"/>
        <v>127.79444444444445</v>
      </c>
      <c r="Q2672">
        <f t="shared" ca="1" si="865"/>
        <v>1.7859639999999999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9"/>
      <c r="AH2672" s="27"/>
      <c r="AS2672" s="1">
        <v>42221</v>
      </c>
      <c r="AT2672">
        <v>0.187</v>
      </c>
      <c r="AU2672">
        <f t="shared" si="870"/>
        <v>1.8699999999999999E-3</v>
      </c>
      <c r="AW2672" s="1">
        <v>42222</v>
      </c>
      <c r="AX2672">
        <v>0.26200000000000001</v>
      </c>
      <c r="AY2672">
        <f t="shared" si="871"/>
        <v>2.6199999999999999E-3</v>
      </c>
      <c r="BA2672" s="1">
        <v>42279</v>
      </c>
      <c r="BB2672">
        <v>0.46</v>
      </c>
      <c r="BC2672">
        <f t="shared" si="872"/>
        <v>4.5999999999999999E-3</v>
      </c>
      <c r="BE2672" s="1">
        <v>42279</v>
      </c>
      <c r="BF2672">
        <v>0.69289999999999996</v>
      </c>
      <c r="BG2672">
        <f t="shared" si="873"/>
        <v>6.9289999999999994E-3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3">
        <f t="shared" ca="1" si="874"/>
        <v>49552</v>
      </c>
      <c r="B2673" s="20">
        <f t="shared" ca="1" si="863"/>
        <v>0</v>
      </c>
      <c r="C2673">
        <f t="shared" ca="1" si="876"/>
        <v>0</v>
      </c>
      <c r="D2673">
        <f t="shared" ca="1" si="866"/>
        <v>-9.85</v>
      </c>
      <c r="E2673">
        <f t="shared" ca="1" si="867"/>
        <v>1.7859639999999999</v>
      </c>
      <c r="J2673">
        <f t="shared" ca="1" si="868"/>
        <v>127.79444444444445</v>
      </c>
      <c r="K2673">
        <f t="shared" ca="1" si="864"/>
        <v>1.7859639999999999</v>
      </c>
      <c r="P2673">
        <f t="shared" ca="1" si="869"/>
        <v>127.79444444444445</v>
      </c>
      <c r="Q2673">
        <f t="shared" ca="1" si="865"/>
        <v>1.7859639999999999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9"/>
      <c r="AH2673" s="27"/>
      <c r="AS2673" s="1">
        <v>42220</v>
      </c>
      <c r="AT2673">
        <v>0.184</v>
      </c>
      <c r="AU2673">
        <f t="shared" si="870"/>
        <v>1.8400000000000001E-3</v>
      </c>
      <c r="AW2673" s="1">
        <v>42221</v>
      </c>
      <c r="AX2673">
        <v>0.25800000000000001</v>
      </c>
      <c r="AY2673">
        <f t="shared" si="871"/>
        <v>2.5800000000000003E-3</v>
      </c>
      <c r="BA2673" s="1">
        <v>42278</v>
      </c>
      <c r="BB2673">
        <v>0.504</v>
      </c>
      <c r="BC2673">
        <f t="shared" si="872"/>
        <v>5.0400000000000002E-3</v>
      </c>
      <c r="BE2673" s="1">
        <v>42278</v>
      </c>
      <c r="BF2673">
        <v>0.76190000000000002</v>
      </c>
      <c r="BG2673">
        <f t="shared" si="873"/>
        <v>7.6189999999999999E-3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3">
        <f t="shared" ca="1" si="874"/>
        <v>49555</v>
      </c>
      <c r="B2674" s="20">
        <f t="shared" ca="1" si="863"/>
        <v>0</v>
      </c>
      <c r="C2674">
        <f t="shared" ca="1" si="876"/>
        <v>0</v>
      </c>
      <c r="D2674">
        <f t="shared" ca="1" si="866"/>
        <v>-9.8583333333333325</v>
      </c>
      <c r="E2674">
        <f t="shared" ca="1" si="867"/>
        <v>1.7859639999999999</v>
      </c>
      <c r="J2674">
        <f t="shared" ca="1" si="868"/>
        <v>127.79444444444445</v>
      </c>
      <c r="K2674">
        <f t="shared" ca="1" si="864"/>
        <v>1.7859639999999999</v>
      </c>
      <c r="P2674">
        <f t="shared" ca="1" si="869"/>
        <v>127.79444444444445</v>
      </c>
      <c r="Q2674">
        <f t="shared" ca="1" si="865"/>
        <v>1.7859639999999999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9"/>
      <c r="AH2674" s="27"/>
      <c r="AS2674" s="1">
        <v>42219</v>
      </c>
      <c r="AT2674">
        <v>0.17</v>
      </c>
      <c r="AU2674">
        <f t="shared" si="870"/>
        <v>1.7000000000000001E-3</v>
      </c>
      <c r="AW2674" s="1">
        <v>42220</v>
      </c>
      <c r="AX2674">
        <v>0.252</v>
      </c>
      <c r="AY2674">
        <f t="shared" si="871"/>
        <v>2.5200000000000001E-3</v>
      </c>
      <c r="BA2674" s="1">
        <v>42277</v>
      </c>
      <c r="BB2674">
        <v>0.48699999999999999</v>
      </c>
      <c r="BC2674">
        <f t="shared" si="872"/>
        <v>4.8700000000000002E-3</v>
      </c>
      <c r="BE2674" s="1">
        <v>42277</v>
      </c>
      <c r="BF2674">
        <v>0.7399</v>
      </c>
      <c r="BG2674">
        <f t="shared" si="873"/>
        <v>7.3990000000000002E-3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3">
        <f t="shared" ca="1" si="874"/>
        <v>49556</v>
      </c>
      <c r="B2675" s="20">
        <f t="shared" ca="1" si="863"/>
        <v>0</v>
      </c>
      <c r="C2675">
        <f t="shared" ca="1" si="876"/>
        <v>0</v>
      </c>
      <c r="D2675">
        <f t="shared" ca="1" si="866"/>
        <v>-9.8611111111111107</v>
      </c>
      <c r="E2675">
        <f t="shared" ca="1" si="867"/>
        <v>1.7859639999999999</v>
      </c>
      <c r="J2675">
        <f t="shared" ca="1" si="868"/>
        <v>127.79444444444445</v>
      </c>
      <c r="K2675">
        <f t="shared" ca="1" si="864"/>
        <v>1.7859639999999999</v>
      </c>
      <c r="P2675">
        <f t="shared" ca="1" si="869"/>
        <v>127.79444444444445</v>
      </c>
      <c r="Q2675">
        <f t="shared" ca="1" si="865"/>
        <v>1.7859639999999999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9"/>
      <c r="AH2675" s="27"/>
      <c r="AS2675" s="1">
        <v>42216</v>
      </c>
      <c r="AT2675">
        <v>0.16400000000000001</v>
      </c>
      <c r="AU2675">
        <f t="shared" si="870"/>
        <v>1.64E-3</v>
      </c>
      <c r="AW2675" s="1">
        <v>42219</v>
      </c>
      <c r="AX2675">
        <v>0.22600000000000001</v>
      </c>
      <c r="AY2675">
        <f t="shared" si="871"/>
        <v>2.2599999999999999E-3</v>
      </c>
      <c r="BA2675" s="1">
        <v>42276</v>
      </c>
      <c r="BB2675">
        <v>0.48</v>
      </c>
      <c r="BC2675">
        <f t="shared" si="872"/>
        <v>4.7999999999999996E-3</v>
      </c>
      <c r="BE2675" s="1">
        <v>42276</v>
      </c>
      <c r="BF2675">
        <v>0.73609999999999998</v>
      </c>
      <c r="BG2675">
        <f t="shared" si="873"/>
        <v>7.3609999999999995E-3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3">
        <f t="shared" ca="1" si="874"/>
        <v>49557</v>
      </c>
      <c r="B2676" s="20">
        <f t="shared" ca="1" si="863"/>
        <v>0</v>
      </c>
      <c r="C2676">
        <f t="shared" ca="1" si="876"/>
        <v>0</v>
      </c>
      <c r="D2676">
        <f t="shared" ca="1" si="866"/>
        <v>-9.8638888888888889</v>
      </c>
      <c r="E2676">
        <f t="shared" ca="1" si="867"/>
        <v>1.7859639999999999</v>
      </c>
      <c r="J2676">
        <f t="shared" ca="1" si="868"/>
        <v>127.79444444444445</v>
      </c>
      <c r="K2676">
        <f t="shared" ca="1" si="864"/>
        <v>1.7859639999999999</v>
      </c>
      <c r="P2676">
        <f t="shared" ca="1" si="869"/>
        <v>127.79444444444445</v>
      </c>
      <c r="Q2676">
        <f t="shared" ca="1" si="865"/>
        <v>1.7859639999999999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9"/>
      <c r="AH2676" s="27"/>
      <c r="AS2676" s="1">
        <v>42215</v>
      </c>
      <c r="AT2676">
        <v>0.18</v>
      </c>
      <c r="AU2676">
        <f t="shared" si="870"/>
        <v>1.8E-3</v>
      </c>
      <c r="AW2676" s="1">
        <v>42216</v>
      </c>
      <c r="AX2676">
        <v>0.22700000000000001</v>
      </c>
      <c r="AY2676">
        <f t="shared" si="871"/>
        <v>2.2699999999999999E-3</v>
      </c>
      <c r="BA2676" s="1">
        <v>42275</v>
      </c>
      <c r="BB2676">
        <v>0.47699999999999998</v>
      </c>
      <c r="BC2676">
        <f t="shared" si="872"/>
        <v>4.7699999999999999E-3</v>
      </c>
      <c r="BE2676" s="1">
        <v>42275</v>
      </c>
      <c r="BF2676">
        <v>0.75949999999999995</v>
      </c>
      <c r="BG2676">
        <f t="shared" si="873"/>
        <v>7.5949999999999993E-3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3">
        <f t="shared" ca="1" si="874"/>
        <v>49558</v>
      </c>
      <c r="B2677" s="20">
        <f t="shared" ca="1" si="863"/>
        <v>0</v>
      </c>
      <c r="C2677">
        <f t="shared" ca="1" si="876"/>
        <v>0</v>
      </c>
      <c r="D2677">
        <f t="shared" ca="1" si="866"/>
        <v>-9.8666666666666671</v>
      </c>
      <c r="E2677">
        <f t="shared" ca="1" si="867"/>
        <v>1.7859639999999999</v>
      </c>
      <c r="J2677">
        <f t="shared" ca="1" si="868"/>
        <v>127.79444444444445</v>
      </c>
      <c r="K2677">
        <f t="shared" ca="1" si="864"/>
        <v>1.7859639999999999</v>
      </c>
      <c r="P2677">
        <f t="shared" ca="1" si="869"/>
        <v>127.79444444444445</v>
      </c>
      <c r="Q2677">
        <f t="shared" ca="1" si="865"/>
        <v>1.7859639999999999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9"/>
      <c r="AH2677" s="27"/>
      <c r="AS2677" s="1">
        <v>42214</v>
      </c>
      <c r="AT2677">
        <v>0.16500000000000001</v>
      </c>
      <c r="AU2677">
        <f t="shared" si="870"/>
        <v>1.65E-3</v>
      </c>
      <c r="AW2677" s="1">
        <v>42215</v>
      </c>
      <c r="AX2677">
        <v>0.252</v>
      </c>
      <c r="AY2677">
        <f t="shared" si="871"/>
        <v>2.5200000000000001E-3</v>
      </c>
      <c r="BA2677" s="1">
        <v>42272</v>
      </c>
      <c r="BB2677">
        <v>0.48899999999999999</v>
      </c>
      <c r="BC2677">
        <f t="shared" si="872"/>
        <v>4.8900000000000002E-3</v>
      </c>
      <c r="BE2677" s="1">
        <v>42272</v>
      </c>
      <c r="BF2677">
        <v>0.77759999999999996</v>
      </c>
      <c r="BG2677">
        <f t="shared" si="873"/>
        <v>7.7759999999999999E-3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3">
        <f t="shared" ca="1" si="874"/>
        <v>49559</v>
      </c>
      <c r="B2678" s="20">
        <f t="shared" ca="1" si="863"/>
        <v>0</v>
      </c>
      <c r="C2678">
        <f t="shared" ca="1" si="876"/>
        <v>0</v>
      </c>
      <c r="D2678">
        <f t="shared" ca="1" si="866"/>
        <v>-9.8694444444444436</v>
      </c>
      <c r="E2678">
        <f t="shared" ca="1" si="867"/>
        <v>1.7859639999999999</v>
      </c>
      <c r="J2678">
        <f t="shared" ca="1" si="868"/>
        <v>127.79444444444445</v>
      </c>
      <c r="K2678">
        <f t="shared" ca="1" si="864"/>
        <v>1.7859639999999999</v>
      </c>
      <c r="P2678">
        <f t="shared" ca="1" si="869"/>
        <v>127.79444444444445</v>
      </c>
      <c r="Q2678">
        <f t="shared" ca="1" si="865"/>
        <v>1.7859639999999999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9"/>
      <c r="AH2678" s="27"/>
      <c r="AS2678" s="1">
        <v>42213</v>
      </c>
      <c r="AT2678">
        <v>0.16600000000000001</v>
      </c>
      <c r="AU2678">
        <f t="shared" si="870"/>
        <v>1.66E-3</v>
      </c>
      <c r="AW2678" s="1">
        <v>42214</v>
      </c>
      <c r="AX2678">
        <v>0.23100000000000001</v>
      </c>
      <c r="AY2678">
        <f t="shared" si="871"/>
        <v>2.31E-3</v>
      </c>
      <c r="BA2678" s="1">
        <v>42271</v>
      </c>
      <c r="BB2678">
        <v>0.49399999999999999</v>
      </c>
      <c r="BC2678">
        <f t="shared" si="872"/>
        <v>4.9399999999999999E-3</v>
      </c>
      <c r="BE2678" s="1">
        <v>42271</v>
      </c>
      <c r="BF2678">
        <v>0.77090000000000003</v>
      </c>
      <c r="BG2678">
        <f t="shared" si="873"/>
        <v>7.7090000000000006E-3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3">
        <f t="shared" ca="1" si="874"/>
        <v>49562</v>
      </c>
      <c r="B2679" s="20">
        <f t="shared" ca="1" si="863"/>
        <v>0</v>
      </c>
      <c r="C2679">
        <f t="shared" ca="1" si="876"/>
        <v>0</v>
      </c>
      <c r="D2679">
        <f t="shared" ca="1" si="866"/>
        <v>-9.8777777777777782</v>
      </c>
      <c r="E2679">
        <f t="shared" ca="1" si="867"/>
        <v>1.7859639999999999</v>
      </c>
      <c r="J2679">
        <f t="shared" ca="1" si="868"/>
        <v>127.79444444444445</v>
      </c>
      <c r="K2679">
        <f t="shared" ca="1" si="864"/>
        <v>1.7859639999999999</v>
      </c>
      <c r="P2679">
        <f t="shared" ca="1" si="869"/>
        <v>127.79444444444445</v>
      </c>
      <c r="Q2679">
        <f t="shared" ca="1" si="865"/>
        <v>1.7859639999999999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9"/>
      <c r="AH2679" s="27"/>
      <c r="AS2679" s="1">
        <v>42212</v>
      </c>
      <c r="AT2679">
        <v>0.16400000000000001</v>
      </c>
      <c r="AU2679">
        <f t="shared" si="870"/>
        <v>1.64E-3</v>
      </c>
      <c r="AW2679" s="1">
        <v>42213</v>
      </c>
      <c r="AX2679">
        <v>0.23100000000000001</v>
      </c>
      <c r="AY2679">
        <f t="shared" si="871"/>
        <v>2.31E-3</v>
      </c>
      <c r="BA2679" s="1">
        <v>42270</v>
      </c>
      <c r="BB2679">
        <v>0.497</v>
      </c>
      <c r="BC2679">
        <f t="shared" si="872"/>
        <v>4.9699999999999996E-3</v>
      </c>
      <c r="BE2679" s="1">
        <v>42270</v>
      </c>
      <c r="BF2679">
        <v>0.7833</v>
      </c>
      <c r="BG2679">
        <f t="shared" si="873"/>
        <v>7.8329999999999997E-3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3">
        <f t="shared" ca="1" si="874"/>
        <v>49563</v>
      </c>
      <c r="B2680" s="20">
        <f t="shared" ca="1" si="863"/>
        <v>0</v>
      </c>
      <c r="C2680">
        <f t="shared" ca="1" si="876"/>
        <v>0</v>
      </c>
      <c r="D2680">
        <f t="shared" ca="1" si="866"/>
        <v>-9.8805555555555564</v>
      </c>
      <c r="E2680">
        <f t="shared" ca="1" si="867"/>
        <v>1.7859639999999999</v>
      </c>
      <c r="J2680">
        <f t="shared" ca="1" si="868"/>
        <v>127.79444444444445</v>
      </c>
      <c r="K2680">
        <f t="shared" ca="1" si="864"/>
        <v>1.7859639999999999</v>
      </c>
      <c r="P2680">
        <f t="shared" ca="1" si="869"/>
        <v>127.79444444444445</v>
      </c>
      <c r="Q2680">
        <f t="shared" ca="1" si="865"/>
        <v>1.7859639999999999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9"/>
      <c r="AH2680" s="27"/>
      <c r="AS2680" s="1">
        <v>42209</v>
      </c>
      <c r="AT2680">
        <v>0.159</v>
      </c>
      <c r="AU2680">
        <f t="shared" si="870"/>
        <v>1.5900000000000001E-3</v>
      </c>
      <c r="AW2680" s="1">
        <v>42212</v>
      </c>
      <c r="AX2680">
        <v>0.22900000000000001</v>
      </c>
      <c r="AY2680">
        <f t="shared" si="871"/>
        <v>2.2899999999999999E-3</v>
      </c>
      <c r="BA2680" s="1">
        <v>42269</v>
      </c>
      <c r="BB2680">
        <v>0.49</v>
      </c>
      <c r="BC2680">
        <f t="shared" si="872"/>
        <v>4.8999999999999998E-3</v>
      </c>
      <c r="BE2680" s="1">
        <v>42269</v>
      </c>
      <c r="BF2680">
        <v>0.77429999999999999</v>
      </c>
      <c r="BG2680">
        <f t="shared" si="873"/>
        <v>7.7429999999999999E-3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3">
        <f t="shared" ca="1" si="874"/>
        <v>49564</v>
      </c>
      <c r="B2681" s="20">
        <f t="shared" ca="1" si="863"/>
        <v>0</v>
      </c>
      <c r="C2681">
        <f t="shared" ca="1" si="876"/>
        <v>0</v>
      </c>
      <c r="D2681">
        <f t="shared" ca="1" si="866"/>
        <v>-9.8833333333333329</v>
      </c>
      <c r="E2681">
        <f t="shared" ca="1" si="867"/>
        <v>1.7859639999999999</v>
      </c>
      <c r="J2681">
        <f t="shared" ca="1" si="868"/>
        <v>127.79444444444445</v>
      </c>
      <c r="K2681">
        <f t="shared" ca="1" si="864"/>
        <v>1.7859639999999999</v>
      </c>
      <c r="P2681">
        <f t="shared" ca="1" si="869"/>
        <v>127.79444444444445</v>
      </c>
      <c r="Q2681">
        <f t="shared" ca="1" si="865"/>
        <v>1.7859639999999999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9"/>
      <c r="AH2681" s="27"/>
      <c r="AS2681" s="1">
        <v>42208</v>
      </c>
      <c r="AT2681">
        <v>0.16400000000000001</v>
      </c>
      <c r="AU2681">
        <f t="shared" si="870"/>
        <v>1.64E-3</v>
      </c>
      <c r="AW2681" s="1">
        <v>42209</v>
      </c>
      <c r="AX2681">
        <v>0.23300000000000001</v>
      </c>
      <c r="AY2681">
        <f t="shared" si="871"/>
        <v>2.33E-3</v>
      </c>
      <c r="BA2681" s="1">
        <v>42268</v>
      </c>
      <c r="BB2681">
        <v>0.497</v>
      </c>
      <c r="BC2681">
        <f t="shared" si="872"/>
        <v>4.9699999999999996E-3</v>
      </c>
      <c r="BE2681" s="1">
        <v>42268</v>
      </c>
      <c r="BF2681">
        <v>0.8</v>
      </c>
      <c r="BG2681">
        <f t="shared" si="873"/>
        <v>8.0000000000000002E-3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3">
        <f t="shared" ca="1" si="874"/>
        <v>49565</v>
      </c>
      <c r="B2682" s="20">
        <f t="shared" ca="1" si="863"/>
        <v>0</v>
      </c>
      <c r="C2682">
        <f t="shared" ca="1" si="876"/>
        <v>0</v>
      </c>
      <c r="D2682">
        <f t="shared" ca="1" si="866"/>
        <v>-9.8861111111111111</v>
      </c>
      <c r="E2682">
        <f t="shared" ca="1" si="867"/>
        <v>1.7859639999999999</v>
      </c>
      <c r="J2682">
        <f t="shared" ca="1" si="868"/>
        <v>127.79444444444445</v>
      </c>
      <c r="K2682">
        <f t="shared" ca="1" si="864"/>
        <v>1.7859639999999999</v>
      </c>
      <c r="P2682">
        <f t="shared" ca="1" si="869"/>
        <v>127.79444444444445</v>
      </c>
      <c r="Q2682">
        <f t="shared" ca="1" si="865"/>
        <v>1.7859639999999999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9"/>
      <c r="AH2682" s="27"/>
      <c r="AS2682" s="1">
        <v>42207</v>
      </c>
      <c r="AT2682">
        <v>0.16200000000000001</v>
      </c>
      <c r="AU2682">
        <f t="shared" si="870"/>
        <v>1.6200000000000001E-3</v>
      </c>
      <c r="AW2682" s="1">
        <v>42208</v>
      </c>
      <c r="AX2682">
        <v>0.22600000000000001</v>
      </c>
      <c r="AY2682">
        <f t="shared" si="871"/>
        <v>2.2599999999999999E-3</v>
      </c>
      <c r="BA2682" s="1">
        <v>42265</v>
      </c>
      <c r="BB2682">
        <v>0.48299999999999998</v>
      </c>
      <c r="BC2682">
        <f t="shared" si="872"/>
        <v>4.8300000000000001E-3</v>
      </c>
      <c r="BE2682" s="1">
        <v>42265</v>
      </c>
      <c r="BF2682">
        <v>0.78</v>
      </c>
      <c r="BG2682">
        <f t="shared" si="873"/>
        <v>7.8000000000000005E-3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3">
        <f t="shared" ca="1" si="874"/>
        <v>49566</v>
      </c>
      <c r="B2683" s="20">
        <f t="shared" ca="1" si="863"/>
        <v>0</v>
      </c>
      <c r="C2683">
        <f t="shared" ca="1" si="876"/>
        <v>0</v>
      </c>
      <c r="D2683">
        <f t="shared" ca="1" si="866"/>
        <v>-9.8888888888888893</v>
      </c>
      <c r="E2683">
        <f t="shared" ca="1" si="867"/>
        <v>1.7859639999999999</v>
      </c>
      <c r="J2683">
        <f t="shared" ca="1" si="868"/>
        <v>127.79444444444445</v>
      </c>
      <c r="K2683">
        <f t="shared" ca="1" si="864"/>
        <v>1.7859639999999999</v>
      </c>
      <c r="P2683">
        <f t="shared" ca="1" si="869"/>
        <v>127.79444444444445</v>
      </c>
      <c r="Q2683">
        <f t="shared" ca="1" si="865"/>
        <v>1.7859639999999999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9"/>
      <c r="AH2683" s="27"/>
      <c r="AS2683" s="1">
        <v>42206</v>
      </c>
      <c r="AT2683">
        <v>0.155</v>
      </c>
      <c r="AU2683">
        <f t="shared" si="870"/>
        <v>1.5499999999999999E-3</v>
      </c>
      <c r="AW2683" s="1">
        <v>42207</v>
      </c>
      <c r="AX2683">
        <v>0.224</v>
      </c>
      <c r="AY2683">
        <f t="shared" si="871"/>
        <v>2.2400000000000002E-3</v>
      </c>
      <c r="BA2683" s="1">
        <v>42264</v>
      </c>
      <c r="BB2683">
        <v>0.52700000000000002</v>
      </c>
      <c r="BC2683">
        <f t="shared" si="872"/>
        <v>5.2700000000000004E-3</v>
      </c>
      <c r="BE2683" s="1">
        <v>42264</v>
      </c>
      <c r="BF2683">
        <v>0.77900000000000003</v>
      </c>
      <c r="BG2683">
        <f t="shared" si="873"/>
        <v>7.79E-3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3">
        <f t="shared" ca="1" si="874"/>
        <v>49569</v>
      </c>
      <c r="B2684" s="20">
        <f t="shared" ca="1" si="863"/>
        <v>0</v>
      </c>
      <c r="C2684">
        <f t="shared" ca="1" si="876"/>
        <v>0</v>
      </c>
      <c r="D2684">
        <f t="shared" ca="1" si="866"/>
        <v>-9.8972222222222221</v>
      </c>
      <c r="E2684">
        <f t="shared" ca="1" si="867"/>
        <v>1.7859639999999999</v>
      </c>
      <c r="J2684">
        <f t="shared" ca="1" si="868"/>
        <v>127.79444444444445</v>
      </c>
      <c r="K2684">
        <f t="shared" ca="1" si="864"/>
        <v>1.7859639999999999</v>
      </c>
      <c r="P2684">
        <f t="shared" ca="1" si="869"/>
        <v>127.79444444444445</v>
      </c>
      <c r="Q2684">
        <f t="shared" ca="1" si="865"/>
        <v>1.7859639999999999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9"/>
      <c r="AH2684" s="27"/>
      <c r="AS2684" s="1">
        <v>42205</v>
      </c>
      <c r="AT2684">
        <v>0.157</v>
      </c>
      <c r="AU2684">
        <f t="shared" si="870"/>
        <v>1.57E-3</v>
      </c>
      <c r="AW2684" s="1">
        <v>42206</v>
      </c>
      <c r="AX2684">
        <v>0.22700000000000001</v>
      </c>
      <c r="AY2684">
        <f t="shared" si="871"/>
        <v>2.2699999999999999E-3</v>
      </c>
      <c r="BA2684" s="1">
        <v>42263</v>
      </c>
      <c r="BB2684">
        <v>0.58299999999999996</v>
      </c>
      <c r="BC2684">
        <f t="shared" si="872"/>
        <v>5.8299999999999992E-3</v>
      </c>
      <c r="BE2684" s="1">
        <v>42263</v>
      </c>
      <c r="BF2684">
        <v>0.89100000000000001</v>
      </c>
      <c r="BG2684">
        <f t="shared" si="873"/>
        <v>8.9099999999999995E-3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3">
        <f t="shared" ca="1" si="874"/>
        <v>49570</v>
      </c>
      <c r="B2685" s="20">
        <f t="shared" ca="1" si="863"/>
        <v>0</v>
      </c>
      <c r="C2685">
        <f t="shared" ca="1" si="876"/>
        <v>0</v>
      </c>
      <c r="D2685">
        <f t="shared" ca="1" si="866"/>
        <v>-9.9</v>
      </c>
      <c r="E2685">
        <f t="shared" ca="1" si="867"/>
        <v>1.7859639999999999</v>
      </c>
      <c r="J2685">
        <f t="shared" ca="1" si="868"/>
        <v>127.79444444444445</v>
      </c>
      <c r="K2685">
        <f t="shared" ca="1" si="864"/>
        <v>1.7859639999999999</v>
      </c>
      <c r="P2685">
        <f t="shared" ca="1" si="869"/>
        <v>127.79444444444445</v>
      </c>
      <c r="Q2685">
        <f t="shared" ca="1" si="865"/>
        <v>1.7859639999999999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9"/>
      <c r="AH2685" s="27"/>
      <c r="AS2685" s="1">
        <v>42202</v>
      </c>
      <c r="AT2685">
        <v>0.151</v>
      </c>
      <c r="AU2685">
        <f t="shared" si="870"/>
        <v>1.5100000000000001E-3</v>
      </c>
      <c r="AW2685" s="1">
        <v>42205</v>
      </c>
      <c r="AX2685">
        <v>0.22900000000000001</v>
      </c>
      <c r="AY2685">
        <f t="shared" si="871"/>
        <v>2.2899999999999999E-3</v>
      </c>
      <c r="BA2685" s="1">
        <v>42262</v>
      </c>
      <c r="BB2685">
        <v>0.57999999999999996</v>
      </c>
      <c r="BC2685">
        <f t="shared" si="872"/>
        <v>5.7999999999999996E-3</v>
      </c>
      <c r="BE2685" s="1">
        <v>42262</v>
      </c>
      <c r="BF2685">
        <v>0.89200000000000002</v>
      </c>
      <c r="BG2685">
        <f t="shared" si="873"/>
        <v>8.9200000000000008E-3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3">
        <f t="shared" ca="1" si="874"/>
        <v>49571</v>
      </c>
      <c r="B2686" s="20">
        <f t="shared" ca="1" si="863"/>
        <v>0</v>
      </c>
      <c r="C2686">
        <f t="shared" ca="1" si="876"/>
        <v>0</v>
      </c>
      <c r="D2686">
        <f t="shared" ca="1" si="866"/>
        <v>-9.9027777777777786</v>
      </c>
      <c r="E2686">
        <f t="shared" ca="1" si="867"/>
        <v>1.7859639999999999</v>
      </c>
      <c r="J2686">
        <f t="shared" ca="1" si="868"/>
        <v>127.79444444444445</v>
      </c>
      <c r="K2686">
        <f t="shared" ca="1" si="864"/>
        <v>1.7859639999999999</v>
      </c>
      <c r="P2686">
        <f t="shared" ca="1" si="869"/>
        <v>127.79444444444445</v>
      </c>
      <c r="Q2686">
        <f t="shared" ca="1" si="865"/>
        <v>1.7859639999999999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9"/>
      <c r="AH2686" s="27"/>
      <c r="AS2686" s="1">
        <v>42201</v>
      </c>
      <c r="AT2686">
        <v>0.154</v>
      </c>
      <c r="AU2686">
        <f t="shared" si="870"/>
        <v>1.5399999999999999E-3</v>
      </c>
      <c r="AW2686" s="1">
        <v>42202</v>
      </c>
      <c r="AX2686">
        <v>0.222</v>
      </c>
      <c r="AY2686">
        <f t="shared" si="871"/>
        <v>2.2200000000000002E-3</v>
      </c>
      <c r="BA2686" s="1">
        <v>42261</v>
      </c>
      <c r="BB2686">
        <v>0.54400000000000004</v>
      </c>
      <c r="BC2686">
        <f t="shared" si="872"/>
        <v>5.4400000000000004E-3</v>
      </c>
      <c r="BE2686" s="1">
        <v>42261</v>
      </c>
      <c r="BF2686">
        <v>0.82899999999999996</v>
      </c>
      <c r="BG2686">
        <f t="shared" si="873"/>
        <v>8.2899999999999988E-3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3">
        <f t="shared" ca="1" si="874"/>
        <v>49572</v>
      </c>
      <c r="B2687" s="20">
        <f t="shared" ca="1" si="863"/>
        <v>0</v>
      </c>
      <c r="C2687">
        <f t="shared" ca="1" si="876"/>
        <v>0</v>
      </c>
      <c r="D2687">
        <f t="shared" ca="1" si="866"/>
        <v>-9.905555555555555</v>
      </c>
      <c r="E2687">
        <f t="shared" ca="1" si="867"/>
        <v>1.7859639999999999</v>
      </c>
      <c r="J2687">
        <f t="shared" ca="1" si="868"/>
        <v>127.79444444444445</v>
      </c>
      <c r="K2687">
        <f t="shared" ca="1" si="864"/>
        <v>1.7859639999999999</v>
      </c>
      <c r="P2687">
        <f t="shared" ca="1" si="869"/>
        <v>127.79444444444445</v>
      </c>
      <c r="Q2687">
        <f t="shared" ca="1" si="865"/>
        <v>1.7859639999999999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9"/>
      <c r="AH2687" s="27"/>
      <c r="AS2687" s="1">
        <v>42200</v>
      </c>
      <c r="AT2687">
        <v>0.14699999999999999</v>
      </c>
      <c r="AU2687">
        <f t="shared" si="870"/>
        <v>1.47E-3</v>
      </c>
      <c r="AW2687" s="1">
        <v>42201</v>
      </c>
      <c r="AX2687">
        <v>0.216</v>
      </c>
      <c r="AY2687">
        <f t="shared" si="871"/>
        <v>2.16E-3</v>
      </c>
      <c r="BA2687" s="1">
        <v>42258</v>
      </c>
      <c r="BB2687">
        <v>0.52600000000000002</v>
      </c>
      <c r="BC2687">
        <f t="shared" si="872"/>
        <v>5.2599999999999999E-3</v>
      </c>
      <c r="BE2687" s="1">
        <v>42258</v>
      </c>
      <c r="BF2687">
        <v>0.82599999999999996</v>
      </c>
      <c r="BG2687">
        <f t="shared" si="873"/>
        <v>8.26E-3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3">
        <f t="shared" ca="1" si="874"/>
        <v>49573</v>
      </c>
      <c r="B2688" s="20">
        <f t="shared" ca="1" si="863"/>
        <v>0</v>
      </c>
      <c r="C2688">
        <f t="shared" ca="1" si="876"/>
        <v>0</v>
      </c>
      <c r="D2688">
        <f t="shared" ca="1" si="866"/>
        <v>-9.9083333333333332</v>
      </c>
      <c r="E2688">
        <f t="shared" ca="1" si="867"/>
        <v>1.7859639999999999</v>
      </c>
      <c r="J2688">
        <f t="shared" ca="1" si="868"/>
        <v>127.79444444444445</v>
      </c>
      <c r="K2688">
        <f t="shared" ca="1" si="864"/>
        <v>1.7859639999999999</v>
      </c>
      <c r="P2688">
        <f t="shared" ca="1" si="869"/>
        <v>127.79444444444445</v>
      </c>
      <c r="Q2688">
        <f t="shared" ca="1" si="865"/>
        <v>1.7859639999999999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9"/>
      <c r="AH2688" s="27"/>
      <c r="AS2688" s="1">
        <v>42199</v>
      </c>
      <c r="AT2688">
        <v>0.13700000000000001</v>
      </c>
      <c r="AU2688">
        <f t="shared" si="870"/>
        <v>1.3700000000000001E-3</v>
      </c>
      <c r="AW2688" s="1">
        <v>42200</v>
      </c>
      <c r="AX2688">
        <v>0.20300000000000001</v>
      </c>
      <c r="AY2688">
        <f t="shared" si="871"/>
        <v>2.0300000000000001E-3</v>
      </c>
      <c r="BA2688" s="1">
        <v>42257</v>
      </c>
      <c r="BB2688">
        <v>0.53</v>
      </c>
      <c r="BC2688">
        <f t="shared" si="872"/>
        <v>5.3E-3</v>
      </c>
      <c r="BE2688" s="1">
        <v>42257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3">
        <f t="shared" ca="1" si="874"/>
        <v>49576</v>
      </c>
      <c r="B2689" s="20">
        <f t="shared" ca="1" si="863"/>
        <v>0</v>
      </c>
      <c r="C2689">
        <f t="shared" ca="1" si="876"/>
        <v>0</v>
      </c>
      <c r="D2689">
        <f t="shared" ca="1" si="866"/>
        <v>-9.9166666666666661</v>
      </c>
      <c r="E2689">
        <f t="shared" ca="1" si="867"/>
        <v>1.7859639999999999</v>
      </c>
      <c r="J2689">
        <f t="shared" ca="1" si="868"/>
        <v>127.79444444444445</v>
      </c>
      <c r="K2689">
        <f t="shared" ca="1" si="864"/>
        <v>1.7859639999999999</v>
      </c>
      <c r="P2689">
        <f t="shared" ca="1" si="869"/>
        <v>127.79444444444445</v>
      </c>
      <c r="Q2689">
        <f t="shared" ca="1" si="865"/>
        <v>1.7859639999999999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9"/>
      <c r="AH2689" s="27"/>
      <c r="AS2689" s="1">
        <v>42198</v>
      </c>
      <c r="AT2689">
        <v>0.14499999999999999</v>
      </c>
      <c r="AU2689">
        <f t="shared" si="870"/>
        <v>1.4499999999999999E-3</v>
      </c>
      <c r="AW2689" s="1">
        <v>42199</v>
      </c>
      <c r="AX2689">
        <v>0.2</v>
      </c>
      <c r="AY2689">
        <f t="shared" si="871"/>
        <v>2E-3</v>
      </c>
      <c r="BA2689" s="1">
        <v>42256</v>
      </c>
      <c r="BB2689">
        <v>0.53900000000000003</v>
      </c>
      <c r="BC2689">
        <f t="shared" si="872"/>
        <v>5.3900000000000007E-3</v>
      </c>
      <c r="BE2689" s="1">
        <v>42256</v>
      </c>
      <c r="BF2689">
        <v>0.84699999999999998</v>
      </c>
      <c r="BG2689">
        <f t="shared" si="873"/>
        <v>8.4700000000000001E-3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3">
        <f t="shared" ca="1" si="874"/>
        <v>49577</v>
      </c>
      <c r="B2690" s="20">
        <f t="shared" ca="1" si="863"/>
        <v>0</v>
      </c>
      <c r="C2690">
        <f t="shared" ca="1" si="876"/>
        <v>0</v>
      </c>
      <c r="D2690">
        <f t="shared" ca="1" si="866"/>
        <v>-9.9194444444444443</v>
      </c>
      <c r="E2690">
        <f t="shared" ca="1" si="867"/>
        <v>1.7859639999999999</v>
      </c>
      <c r="J2690">
        <f t="shared" ca="1" si="868"/>
        <v>127.79444444444445</v>
      </c>
      <c r="K2690">
        <f t="shared" ca="1" si="864"/>
        <v>1.7859639999999999</v>
      </c>
      <c r="P2690">
        <f t="shared" ca="1" si="869"/>
        <v>127.79444444444445</v>
      </c>
      <c r="Q2690">
        <f t="shared" ca="1" si="865"/>
        <v>1.7859639999999999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9"/>
      <c r="AH2690" s="27"/>
      <c r="AS2690" s="1">
        <v>42195</v>
      </c>
      <c r="AT2690">
        <v>0.13800000000000001</v>
      </c>
      <c r="AU2690">
        <f t="shared" si="870"/>
        <v>1.3800000000000002E-3</v>
      </c>
      <c r="AW2690" s="1">
        <v>42198</v>
      </c>
      <c r="AX2690">
        <v>0.20399999999999999</v>
      </c>
      <c r="AY2690">
        <f t="shared" si="871"/>
        <v>2.0399999999999997E-3</v>
      </c>
      <c r="BA2690" s="1">
        <v>42255</v>
      </c>
      <c r="BB2690">
        <v>0.53200000000000003</v>
      </c>
      <c r="BC2690">
        <f t="shared" si="872"/>
        <v>5.3200000000000001E-3</v>
      </c>
      <c r="BE2690" s="1">
        <v>42255</v>
      </c>
      <c r="BF2690">
        <v>0.83</v>
      </c>
      <c r="BG2690">
        <f t="shared" si="873"/>
        <v>8.3000000000000001E-3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3">
        <f t="shared" ca="1" si="874"/>
        <v>49578</v>
      </c>
      <c r="B2691" s="20">
        <f t="shared" ca="1" si="863"/>
        <v>0</v>
      </c>
      <c r="C2691">
        <f t="shared" ca="1" si="876"/>
        <v>0</v>
      </c>
      <c r="D2691">
        <f t="shared" ca="1" si="866"/>
        <v>-9.9222222222222225</v>
      </c>
      <c r="E2691">
        <f t="shared" ca="1" si="867"/>
        <v>1.7859639999999999</v>
      </c>
      <c r="J2691">
        <f t="shared" ca="1" si="868"/>
        <v>127.79444444444445</v>
      </c>
      <c r="K2691">
        <f t="shared" ca="1" si="864"/>
        <v>1.7859639999999999</v>
      </c>
      <c r="P2691">
        <f t="shared" ca="1" si="869"/>
        <v>127.79444444444445</v>
      </c>
      <c r="Q2691">
        <f t="shared" ca="1" si="865"/>
        <v>1.7859639999999999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9"/>
      <c r="AH2691" s="27"/>
      <c r="AS2691" s="1">
        <v>42194</v>
      </c>
      <c r="AT2691">
        <v>0.13300000000000001</v>
      </c>
      <c r="AU2691">
        <f t="shared" si="870"/>
        <v>1.33E-3</v>
      </c>
      <c r="AW2691" s="1">
        <v>42195</v>
      </c>
      <c r="AX2691">
        <v>0.19500000000000001</v>
      </c>
      <c r="AY2691">
        <f t="shared" si="871"/>
        <v>1.9500000000000001E-3</v>
      </c>
      <c r="BA2691" s="1">
        <v>42254</v>
      </c>
      <c r="BB2691">
        <v>0.53200000000000003</v>
      </c>
      <c r="BC2691">
        <f t="shared" si="872"/>
        <v>5.3200000000000001E-3</v>
      </c>
      <c r="BE2691" s="1">
        <v>42254</v>
      </c>
      <c r="BF2691">
        <v>0.83499999999999996</v>
      </c>
      <c r="BG2691">
        <f t="shared" si="873"/>
        <v>8.3499999999999998E-3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3">
        <f t="shared" ca="1" si="874"/>
        <v>49579</v>
      </c>
      <c r="B2692" s="20">
        <f t="shared" ca="1" si="863"/>
        <v>0</v>
      </c>
      <c r="C2692">
        <f t="shared" ca="1" si="876"/>
        <v>0</v>
      </c>
      <c r="D2692">
        <f t="shared" ca="1" si="866"/>
        <v>-9.9250000000000007</v>
      </c>
      <c r="E2692">
        <f t="shared" ca="1" si="867"/>
        <v>1.7859639999999999</v>
      </c>
      <c r="J2692">
        <f t="shared" ca="1" si="868"/>
        <v>127.79444444444445</v>
      </c>
      <c r="K2692">
        <f t="shared" ca="1" si="864"/>
        <v>1.7859639999999999</v>
      </c>
      <c r="P2692">
        <f t="shared" ca="1" si="869"/>
        <v>127.79444444444445</v>
      </c>
      <c r="Q2692">
        <f t="shared" ca="1" si="865"/>
        <v>1.7859639999999999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9"/>
      <c r="AH2692" s="27"/>
      <c r="AS2692" s="1">
        <v>42193</v>
      </c>
      <c r="AT2692">
        <v>0.129</v>
      </c>
      <c r="AU2692">
        <f t="shared" si="870"/>
        <v>1.2900000000000001E-3</v>
      </c>
      <c r="AW2692" s="1">
        <v>42194</v>
      </c>
      <c r="AX2692">
        <v>0.183</v>
      </c>
      <c r="AY2692">
        <f t="shared" si="871"/>
        <v>1.83E-3</v>
      </c>
      <c r="BA2692" s="1">
        <v>42251</v>
      </c>
      <c r="BB2692">
        <v>0.52600000000000002</v>
      </c>
      <c r="BC2692">
        <f t="shared" si="872"/>
        <v>5.2599999999999999E-3</v>
      </c>
      <c r="BE2692" s="1">
        <v>42251</v>
      </c>
      <c r="BF2692">
        <v>0.81699999999999995</v>
      </c>
      <c r="BG2692">
        <f t="shared" si="873"/>
        <v>8.1700000000000002E-3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3">
        <f t="shared" ca="1" si="874"/>
        <v>49580</v>
      </c>
      <c r="B2693" s="20">
        <f t="shared" ca="1" si="863"/>
        <v>0</v>
      </c>
      <c r="C2693">
        <f t="shared" ca="1" si="876"/>
        <v>0</v>
      </c>
      <c r="D2693">
        <f t="shared" ca="1" si="866"/>
        <v>-9.9277777777777771</v>
      </c>
      <c r="E2693">
        <f t="shared" ca="1" si="867"/>
        <v>1.7859639999999999</v>
      </c>
      <c r="J2693">
        <f t="shared" ca="1" si="868"/>
        <v>127.79444444444445</v>
      </c>
      <c r="K2693">
        <f t="shared" ca="1" si="864"/>
        <v>1.7859639999999999</v>
      </c>
      <c r="P2693">
        <f t="shared" ca="1" si="869"/>
        <v>127.79444444444445</v>
      </c>
      <c r="Q2693">
        <f t="shared" ca="1" si="865"/>
        <v>1.7859639999999999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9"/>
      <c r="AH2693" s="27"/>
      <c r="AS2693" s="1">
        <v>42192</v>
      </c>
      <c r="AT2693">
        <v>0.13</v>
      </c>
      <c r="AU2693">
        <f t="shared" si="870"/>
        <v>1.2999999999999999E-3</v>
      </c>
      <c r="AW2693" s="1">
        <v>42193</v>
      </c>
      <c r="AX2693">
        <v>0.17399999999999999</v>
      </c>
      <c r="AY2693">
        <f t="shared" si="871"/>
        <v>1.7399999999999998E-3</v>
      </c>
      <c r="BA2693" s="1">
        <v>42250</v>
      </c>
      <c r="BB2693">
        <v>0.505</v>
      </c>
      <c r="BC2693">
        <f t="shared" si="872"/>
        <v>5.0499999999999998E-3</v>
      </c>
      <c r="BE2693" s="1">
        <v>42250</v>
      </c>
      <c r="BF2693">
        <v>0.81200000000000006</v>
      </c>
      <c r="BG2693">
        <f t="shared" si="873"/>
        <v>8.1200000000000005E-3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3">
        <f t="shared" ca="1" si="874"/>
        <v>49583</v>
      </c>
      <c r="B2694" s="20">
        <f t="shared" ca="1" si="863"/>
        <v>0</v>
      </c>
      <c r="C2694">
        <f t="shared" ca="1" si="876"/>
        <v>0</v>
      </c>
      <c r="D2694">
        <f t="shared" ca="1" si="866"/>
        <v>-9.9361111111111118</v>
      </c>
      <c r="E2694">
        <f t="shared" ca="1" si="867"/>
        <v>1.7859639999999999</v>
      </c>
      <c r="J2694">
        <f t="shared" ca="1" si="868"/>
        <v>127.79444444444445</v>
      </c>
      <c r="K2694">
        <f t="shared" ca="1" si="864"/>
        <v>1.7859639999999999</v>
      </c>
      <c r="P2694">
        <f t="shared" ca="1" si="869"/>
        <v>127.79444444444445</v>
      </c>
      <c r="Q2694">
        <f t="shared" ca="1" si="865"/>
        <v>1.7859639999999999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9"/>
      <c r="AH2694" s="27"/>
      <c r="AS2694" s="1">
        <v>42191</v>
      </c>
      <c r="AT2694">
        <v>0.13700000000000001</v>
      </c>
      <c r="AU2694">
        <f t="shared" si="870"/>
        <v>1.3700000000000001E-3</v>
      </c>
      <c r="AW2694" s="1">
        <v>42192</v>
      </c>
      <c r="AX2694">
        <v>0.17100000000000001</v>
      </c>
      <c r="AY2694">
        <f t="shared" si="871"/>
        <v>1.7100000000000001E-3</v>
      </c>
      <c r="BA2694" s="1">
        <v>42249</v>
      </c>
      <c r="BB2694">
        <v>0.505</v>
      </c>
      <c r="BC2694">
        <f t="shared" si="872"/>
        <v>5.0499999999999998E-3</v>
      </c>
      <c r="BE2694" s="1">
        <v>42249</v>
      </c>
      <c r="BF2694">
        <v>0.82199999999999995</v>
      </c>
      <c r="BG2694">
        <f t="shared" si="873"/>
        <v>8.2199999999999999E-3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3">
        <f t="shared" ca="1" si="874"/>
        <v>49584</v>
      </c>
      <c r="B2695" s="20">
        <f t="shared" ca="1" si="863"/>
        <v>0</v>
      </c>
      <c r="C2695">
        <f t="shared" ca="1" si="876"/>
        <v>0</v>
      </c>
      <c r="D2695">
        <f t="shared" ca="1" si="866"/>
        <v>-9.9388888888888882</v>
      </c>
      <c r="E2695">
        <f t="shared" ca="1" si="867"/>
        <v>1.7859639999999999</v>
      </c>
      <c r="J2695">
        <f t="shared" ca="1" si="868"/>
        <v>127.79444444444445</v>
      </c>
      <c r="K2695">
        <f t="shared" ca="1" si="864"/>
        <v>1.7859639999999999</v>
      </c>
      <c r="P2695">
        <f t="shared" ca="1" si="869"/>
        <v>127.79444444444445</v>
      </c>
      <c r="Q2695">
        <f t="shared" ca="1" si="865"/>
        <v>1.7859639999999999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9"/>
      <c r="AH2695" s="27"/>
      <c r="AS2695" s="1">
        <v>42187</v>
      </c>
      <c r="AT2695">
        <v>0.129</v>
      </c>
      <c r="AU2695">
        <f t="shared" si="870"/>
        <v>1.2900000000000001E-3</v>
      </c>
      <c r="AW2695" s="1">
        <v>42191</v>
      </c>
      <c r="AX2695">
        <v>0.183</v>
      </c>
      <c r="AY2695">
        <f t="shared" si="871"/>
        <v>1.83E-3</v>
      </c>
      <c r="BA2695" s="1">
        <v>42248</v>
      </c>
      <c r="BB2695">
        <v>0.504</v>
      </c>
      <c r="BC2695">
        <f t="shared" si="872"/>
        <v>5.0400000000000002E-3</v>
      </c>
      <c r="BE2695" s="1">
        <v>42248</v>
      </c>
      <c r="BF2695">
        <v>0.82499999999999996</v>
      </c>
      <c r="BG2695">
        <f t="shared" si="873"/>
        <v>8.2500000000000004E-3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3">
        <f t="shared" ca="1" si="874"/>
        <v>49585</v>
      </c>
      <c r="B2696" s="20">
        <f t="shared" ca="1" si="863"/>
        <v>0</v>
      </c>
      <c r="C2696">
        <f t="shared" ca="1" si="876"/>
        <v>0</v>
      </c>
      <c r="D2696">
        <f t="shared" ca="1" si="866"/>
        <v>-9.9416666666666664</v>
      </c>
      <c r="E2696">
        <f t="shared" ca="1" si="867"/>
        <v>1.7859639999999999</v>
      </c>
      <c r="J2696">
        <f t="shared" ca="1" si="868"/>
        <v>127.79444444444445</v>
      </c>
      <c r="K2696">
        <f t="shared" ca="1" si="864"/>
        <v>1.7859639999999999</v>
      </c>
      <c r="P2696">
        <f t="shared" ca="1" si="869"/>
        <v>127.79444444444445</v>
      </c>
      <c r="Q2696">
        <f t="shared" ca="1" si="865"/>
        <v>1.7859639999999999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9"/>
      <c r="AH2696" s="27"/>
      <c r="AS2696" s="1">
        <v>42186</v>
      </c>
      <c r="AT2696">
        <v>0.13900000000000001</v>
      </c>
      <c r="AU2696">
        <f t="shared" si="870"/>
        <v>1.3900000000000002E-3</v>
      </c>
      <c r="AW2696" s="1">
        <v>42187</v>
      </c>
      <c r="AX2696">
        <v>0.187</v>
      </c>
      <c r="AY2696">
        <f t="shared" si="871"/>
        <v>1.8699999999999999E-3</v>
      </c>
      <c r="BA2696" s="1">
        <v>42247</v>
      </c>
      <c r="BB2696">
        <v>0.53900000000000003</v>
      </c>
      <c r="BC2696">
        <f t="shared" si="872"/>
        <v>5.3900000000000007E-3</v>
      </c>
      <c r="BE2696" s="1">
        <v>42247</v>
      </c>
      <c r="BF2696">
        <v>0.85199999999999998</v>
      </c>
      <c r="BG2696">
        <f t="shared" si="873"/>
        <v>8.5199999999999998E-3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3">
        <f t="shared" ca="1" si="874"/>
        <v>49586</v>
      </c>
      <c r="B2697" s="20">
        <f t="shared" ca="1" si="863"/>
        <v>0</v>
      </c>
      <c r="C2697">
        <f t="shared" ca="1" si="876"/>
        <v>0</v>
      </c>
      <c r="D2697">
        <f t="shared" ca="1" si="866"/>
        <v>-9.9444444444444446</v>
      </c>
      <c r="E2697">
        <f t="shared" ca="1" si="867"/>
        <v>1.7859639999999999</v>
      </c>
      <c r="J2697">
        <f t="shared" ca="1" si="868"/>
        <v>127.79444444444445</v>
      </c>
      <c r="K2697">
        <f t="shared" ca="1" si="864"/>
        <v>1.7859639999999999</v>
      </c>
      <c r="P2697">
        <f t="shared" ca="1" si="869"/>
        <v>127.79444444444445</v>
      </c>
      <c r="Q2697">
        <f t="shared" ca="1" si="865"/>
        <v>1.7859639999999999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9"/>
      <c r="AH2697" s="27"/>
      <c r="AS2697" s="1">
        <v>42185</v>
      </c>
      <c r="AT2697">
        <v>0.13400000000000001</v>
      </c>
      <c r="AU2697">
        <f t="shared" si="870"/>
        <v>1.34E-3</v>
      </c>
      <c r="AW2697" s="1">
        <v>42186</v>
      </c>
      <c r="AX2697">
        <v>0.19700000000000001</v>
      </c>
      <c r="AY2697">
        <f t="shared" si="871"/>
        <v>1.97E-3</v>
      </c>
      <c r="BA2697" s="1">
        <v>42244</v>
      </c>
      <c r="BB2697">
        <v>0.50800000000000001</v>
      </c>
      <c r="BC2697">
        <f t="shared" si="872"/>
        <v>5.0800000000000003E-3</v>
      </c>
      <c r="BE2697" s="1">
        <v>42244</v>
      </c>
      <c r="BF2697">
        <v>0.84</v>
      </c>
      <c r="BG2697">
        <f t="shared" si="873"/>
        <v>8.3999999999999995E-3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3">
        <f t="shared" ca="1" si="874"/>
        <v>49587</v>
      </c>
      <c r="B2698" s="20">
        <f t="shared" ca="1" si="863"/>
        <v>0</v>
      </c>
      <c r="C2698">
        <f t="shared" ca="1" si="876"/>
        <v>0</v>
      </c>
      <c r="D2698">
        <f t="shared" ca="1" si="866"/>
        <v>-9.9472222222222229</v>
      </c>
      <c r="E2698">
        <f t="shared" ca="1" si="867"/>
        <v>1.7859639999999999</v>
      </c>
      <c r="J2698">
        <f t="shared" ca="1" si="868"/>
        <v>127.79444444444445</v>
      </c>
      <c r="K2698">
        <f t="shared" ca="1" si="864"/>
        <v>1.7859639999999999</v>
      </c>
      <c r="P2698">
        <f t="shared" ca="1" si="869"/>
        <v>127.79444444444445</v>
      </c>
      <c r="Q2698">
        <f t="shared" ca="1" si="865"/>
        <v>1.7859639999999999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9"/>
      <c r="AH2698" s="27"/>
      <c r="AS2698" s="1">
        <v>42184</v>
      </c>
      <c r="AT2698">
        <v>0.129</v>
      </c>
      <c r="AU2698">
        <f t="shared" si="870"/>
        <v>1.2900000000000001E-3</v>
      </c>
      <c r="AW2698" s="1">
        <v>42185</v>
      </c>
      <c r="AX2698">
        <v>0.18099999999999999</v>
      </c>
      <c r="AY2698">
        <f t="shared" si="871"/>
        <v>1.81E-3</v>
      </c>
      <c r="BA2698" s="1">
        <v>42243</v>
      </c>
      <c r="BB2698">
        <v>0.499</v>
      </c>
      <c r="BC2698">
        <f t="shared" si="872"/>
        <v>4.9899999999999996E-3</v>
      </c>
      <c r="BE2698" s="1">
        <v>42243</v>
      </c>
      <c r="BF2698">
        <v>0.81</v>
      </c>
      <c r="BG2698">
        <f t="shared" si="873"/>
        <v>8.1000000000000013E-3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3">
        <f t="shared" ca="1" si="874"/>
        <v>49590</v>
      </c>
      <c r="B2699" s="20">
        <f t="shared" ref="B2699:B2762" ca="1" si="880">IFERROR(VLOOKUP(A2699,$BN$11:$BO$19999,2,FALSE),B2698)</f>
        <v>0</v>
      </c>
      <c r="C2699">
        <f t="shared" ca="1" si="876"/>
        <v>0</v>
      </c>
      <c r="D2699">
        <f t="shared" ca="1" si="866"/>
        <v>-9.9555555555555557</v>
      </c>
      <c r="E2699">
        <f t="shared" ca="1" si="867"/>
        <v>1.7859639999999999</v>
      </c>
      <c r="J2699">
        <f t="shared" ca="1" si="868"/>
        <v>127.79444444444445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1.7859639999999999</v>
      </c>
      <c r="P2699">
        <f t="shared" ca="1" si="869"/>
        <v>127.79444444444445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1.7859639999999999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9"/>
      <c r="AH2699" s="27"/>
      <c r="AS2699" s="1">
        <v>42181</v>
      </c>
      <c r="AT2699">
        <v>0.13900000000000001</v>
      </c>
      <c r="AU2699">
        <f t="shared" si="870"/>
        <v>1.3900000000000002E-3</v>
      </c>
      <c r="AW2699" s="1">
        <v>42184</v>
      </c>
      <c r="AX2699">
        <v>0.186</v>
      </c>
      <c r="AY2699">
        <f t="shared" si="871"/>
        <v>1.8599999999999999E-3</v>
      </c>
      <c r="BA2699" s="1">
        <v>42242</v>
      </c>
      <c r="BB2699">
        <v>0.48399999999999999</v>
      </c>
      <c r="BC2699">
        <f t="shared" si="872"/>
        <v>4.8399999999999997E-3</v>
      </c>
      <c r="BE2699" s="1">
        <v>42242</v>
      </c>
      <c r="BF2699">
        <v>0.77900000000000003</v>
      </c>
      <c r="BG2699">
        <f t="shared" si="873"/>
        <v>7.79E-3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3">
        <f t="shared" ca="1" si="874"/>
        <v>49591</v>
      </c>
      <c r="B2700" s="20">
        <f t="shared" ca="1" si="880"/>
        <v>0</v>
      </c>
      <c r="C2700">
        <f t="shared" ca="1" si="876"/>
        <v>0</v>
      </c>
      <c r="D2700">
        <f t="shared" ref="D2700:D2763" ca="1" si="883">($B$7-A2700)/360</f>
        <v>-9.9583333333333339</v>
      </c>
      <c r="E2700">
        <f t="shared" ref="E2700:E2763" ca="1" si="884">IFERROR(IF(D2700&lt;0.25,VLOOKUP(A2700,$AS$11:$AU$5325,3,FALSE),IF(AND(D2700&gt;=0.25,D2700&lt;0.5),VLOOKUP(A2700,$AW$11:$AY$5325,3,FALSE),IF(AND(D2700&gt;=0.5,D2700&lt;1),VLOOKUP(A2700,$BA$11:$BC$5325,3,FALSE),VLOOKUP(A2700,$BE$11:$BG$5010,3,FALSE)))),E2699)</f>
        <v>1.7859639999999999</v>
      </c>
      <c r="J2700">
        <f t="shared" ref="J2700:J2763" ca="1" si="885">($H$7-G2700)/360</f>
        <v>127.79444444444445</v>
      </c>
      <c r="K2700">
        <f t="shared" ca="1" si="881"/>
        <v>1.7859639999999999</v>
      </c>
      <c r="P2700">
        <f t="shared" ref="P2700:P2763" ca="1" si="886">($N$7-M2700)/360</f>
        <v>127.79444444444445</v>
      </c>
      <c r="Q2700">
        <f t="shared" ca="1" si="882"/>
        <v>1.7859639999999999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9"/>
      <c r="AH2700" s="27"/>
      <c r="AS2700" s="1">
        <v>42180</v>
      </c>
      <c r="AT2700">
        <v>0.13600000000000001</v>
      </c>
      <c r="AU2700">
        <f t="shared" ref="AU2700:AU2763" si="887">AT2700/100</f>
        <v>1.3600000000000001E-3</v>
      </c>
      <c r="AW2700" s="1">
        <v>42181</v>
      </c>
      <c r="AX2700">
        <v>0.189</v>
      </c>
      <c r="AY2700">
        <f t="shared" ref="AY2700:AY2763" si="888">AX2700/100</f>
        <v>1.89E-3</v>
      </c>
      <c r="BA2700" s="1">
        <v>42241</v>
      </c>
      <c r="BB2700">
        <v>0.47499999999999998</v>
      </c>
      <c r="BC2700">
        <f t="shared" ref="BC2700:BC2763" si="889">BB2700/100</f>
        <v>4.7499999999999999E-3</v>
      </c>
      <c r="BE2700" s="1">
        <v>42241</v>
      </c>
      <c r="BF2700">
        <v>0.78400000000000003</v>
      </c>
      <c r="BG2700">
        <f t="shared" ref="BG2700:BG2763" si="890">BF2700/100</f>
        <v>7.8399999999999997E-3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3">
        <f t="shared" ref="A2701:A2764" ca="1" si="891">WORKDAY(A2700,1)</f>
        <v>49592</v>
      </c>
      <c r="B2701" s="20">
        <f t="shared" ca="1" si="880"/>
        <v>0</v>
      </c>
      <c r="C2701">
        <f t="shared" ca="1" si="876"/>
        <v>0</v>
      </c>
      <c r="D2701">
        <f t="shared" ca="1" si="883"/>
        <v>-9.9611111111111104</v>
      </c>
      <c r="E2701">
        <f t="shared" ca="1" si="884"/>
        <v>1.7859639999999999</v>
      </c>
      <c r="J2701">
        <f t="shared" ca="1" si="885"/>
        <v>127.79444444444445</v>
      </c>
      <c r="K2701">
        <f t="shared" ca="1" si="881"/>
        <v>1.7859639999999999</v>
      </c>
      <c r="P2701">
        <f t="shared" ca="1" si="886"/>
        <v>127.79444444444445</v>
      </c>
      <c r="Q2701">
        <f t="shared" ca="1" si="882"/>
        <v>1.7859639999999999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9"/>
      <c r="AH2701" s="27"/>
      <c r="AS2701" s="1">
        <v>42179</v>
      </c>
      <c r="AT2701">
        <v>0.13600000000000001</v>
      </c>
      <c r="AU2701">
        <f t="shared" si="887"/>
        <v>1.3600000000000001E-3</v>
      </c>
      <c r="AW2701" s="1">
        <v>42180</v>
      </c>
      <c r="AX2701">
        <v>0.182</v>
      </c>
      <c r="AY2701">
        <f t="shared" si="888"/>
        <v>1.82E-3</v>
      </c>
      <c r="BA2701" s="1">
        <v>42240</v>
      </c>
      <c r="BB2701">
        <v>0.46899999999999997</v>
      </c>
      <c r="BC2701">
        <f t="shared" si="889"/>
        <v>4.6899999999999997E-3</v>
      </c>
      <c r="BE2701" s="1">
        <v>42240</v>
      </c>
      <c r="BF2701">
        <v>0.76800000000000002</v>
      </c>
      <c r="BG2701">
        <f t="shared" si="890"/>
        <v>7.6800000000000002E-3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3">
        <f t="shared" ca="1" si="891"/>
        <v>49593</v>
      </c>
      <c r="B2702" s="20">
        <f t="shared" ca="1" si="880"/>
        <v>0</v>
      </c>
      <c r="C2702">
        <f t="shared" ca="1" si="876"/>
        <v>0</v>
      </c>
      <c r="D2702">
        <f t="shared" ca="1" si="883"/>
        <v>-9.9638888888888886</v>
      </c>
      <c r="E2702">
        <f t="shared" ca="1" si="884"/>
        <v>1.7859639999999999</v>
      </c>
      <c r="J2702">
        <f t="shared" ca="1" si="885"/>
        <v>127.79444444444445</v>
      </c>
      <c r="K2702">
        <f t="shared" ca="1" si="881"/>
        <v>1.7859639999999999</v>
      </c>
      <c r="P2702">
        <f t="shared" ca="1" si="886"/>
        <v>127.79444444444445</v>
      </c>
      <c r="Q2702">
        <f t="shared" ca="1" si="882"/>
        <v>1.7859639999999999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9"/>
      <c r="AH2702" s="27"/>
      <c r="AS2702" s="1">
        <v>42178</v>
      </c>
      <c r="AT2702">
        <v>0.127</v>
      </c>
      <c r="AU2702">
        <f t="shared" si="887"/>
        <v>1.2700000000000001E-3</v>
      </c>
      <c r="AW2702" s="1">
        <v>42179</v>
      </c>
      <c r="AX2702">
        <v>0.18099999999999999</v>
      </c>
      <c r="AY2702">
        <f t="shared" si="888"/>
        <v>1.81E-3</v>
      </c>
      <c r="BA2702" s="1">
        <v>42237</v>
      </c>
      <c r="BB2702">
        <v>0.51100000000000001</v>
      </c>
      <c r="BC2702">
        <f t="shared" si="889"/>
        <v>5.11E-3</v>
      </c>
      <c r="BE2702" s="1">
        <v>42237</v>
      </c>
      <c r="BF2702">
        <v>0.82299999999999995</v>
      </c>
      <c r="BG2702">
        <f t="shared" si="890"/>
        <v>8.2299999999999995E-3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3">
        <f t="shared" ca="1" si="891"/>
        <v>49594</v>
      </c>
      <c r="B2703" s="20">
        <f t="shared" ca="1" si="880"/>
        <v>0</v>
      </c>
      <c r="C2703">
        <f t="shared" ca="1" si="876"/>
        <v>0</v>
      </c>
      <c r="D2703">
        <f t="shared" ca="1" si="883"/>
        <v>-9.9666666666666668</v>
      </c>
      <c r="E2703">
        <f t="shared" ca="1" si="884"/>
        <v>1.7859639999999999</v>
      </c>
      <c r="J2703">
        <f t="shared" ca="1" si="885"/>
        <v>127.79444444444445</v>
      </c>
      <c r="K2703">
        <f t="shared" ca="1" si="881"/>
        <v>1.7859639999999999</v>
      </c>
      <c r="P2703">
        <f t="shared" ca="1" si="886"/>
        <v>127.79444444444445</v>
      </c>
      <c r="Q2703">
        <f t="shared" ca="1" si="882"/>
        <v>1.7859639999999999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9"/>
      <c r="AH2703" s="27"/>
      <c r="AS2703" s="1">
        <v>42177</v>
      </c>
      <c r="AT2703">
        <v>0.13400000000000001</v>
      </c>
      <c r="AU2703">
        <f t="shared" si="887"/>
        <v>1.34E-3</v>
      </c>
      <c r="AW2703" s="1">
        <v>42178</v>
      </c>
      <c r="AX2703">
        <v>0.19</v>
      </c>
      <c r="AY2703">
        <f t="shared" si="888"/>
        <v>1.9E-3</v>
      </c>
      <c r="BA2703" s="1">
        <v>42236</v>
      </c>
      <c r="BB2703">
        <v>0.54</v>
      </c>
      <c r="BC2703">
        <f t="shared" si="889"/>
        <v>5.4000000000000003E-3</v>
      </c>
      <c r="BE2703" s="1">
        <v>42236</v>
      </c>
      <c r="BF2703">
        <v>0.86499999999999999</v>
      </c>
      <c r="BG2703">
        <f t="shared" si="890"/>
        <v>8.6499999999999997E-3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3">
        <f t="shared" ca="1" si="891"/>
        <v>49597</v>
      </c>
      <c r="B2704" s="20">
        <f t="shared" ca="1" si="880"/>
        <v>0</v>
      </c>
      <c r="C2704">
        <f t="shared" ca="1" si="876"/>
        <v>0</v>
      </c>
      <c r="D2704">
        <f t="shared" ca="1" si="883"/>
        <v>-9.9749999999999996</v>
      </c>
      <c r="E2704">
        <f t="shared" ca="1" si="884"/>
        <v>1.7859639999999999</v>
      </c>
      <c r="J2704">
        <f t="shared" ca="1" si="885"/>
        <v>127.79444444444445</v>
      </c>
      <c r="K2704">
        <f t="shared" ca="1" si="881"/>
        <v>1.7859639999999999</v>
      </c>
      <c r="P2704">
        <f t="shared" ca="1" si="886"/>
        <v>127.79444444444445</v>
      </c>
      <c r="Q2704">
        <f t="shared" ca="1" si="882"/>
        <v>1.7859639999999999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9"/>
      <c r="AH2704" s="27"/>
      <c r="AS2704" s="1">
        <v>42174</v>
      </c>
      <c r="AT2704">
        <v>0.13</v>
      </c>
      <c r="AU2704">
        <f t="shared" si="887"/>
        <v>1.2999999999999999E-3</v>
      </c>
      <c r="AW2704" s="1">
        <v>42177</v>
      </c>
      <c r="AX2704">
        <v>0.18099999999999999</v>
      </c>
      <c r="AY2704">
        <f t="shared" si="888"/>
        <v>1.81E-3</v>
      </c>
      <c r="BA2704" s="1">
        <v>42235</v>
      </c>
      <c r="BB2704">
        <v>0.54300000000000004</v>
      </c>
      <c r="BC2704">
        <f t="shared" si="889"/>
        <v>5.4300000000000008E-3</v>
      </c>
      <c r="BE2704" s="1">
        <v>42235</v>
      </c>
      <c r="BF2704">
        <v>0.88100000000000001</v>
      </c>
      <c r="BG2704">
        <f t="shared" si="890"/>
        <v>8.8100000000000001E-3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3">
        <f t="shared" ca="1" si="891"/>
        <v>49598</v>
      </c>
      <c r="B2705" s="20">
        <f t="shared" ca="1" si="880"/>
        <v>0</v>
      </c>
      <c r="C2705">
        <f t="shared" ca="1" si="876"/>
        <v>0</v>
      </c>
      <c r="D2705">
        <f t="shared" ca="1" si="883"/>
        <v>-9.9777777777777779</v>
      </c>
      <c r="E2705">
        <f t="shared" ca="1" si="884"/>
        <v>1.7859639999999999</v>
      </c>
      <c r="J2705">
        <f t="shared" ca="1" si="885"/>
        <v>127.79444444444445</v>
      </c>
      <c r="K2705">
        <f t="shared" ca="1" si="881"/>
        <v>1.7859639999999999</v>
      </c>
      <c r="P2705">
        <f t="shared" ca="1" si="886"/>
        <v>127.79444444444445</v>
      </c>
      <c r="Q2705">
        <f t="shared" ca="1" si="882"/>
        <v>1.7859639999999999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9"/>
      <c r="AH2705" s="27"/>
      <c r="AS2705" s="1">
        <v>42173</v>
      </c>
      <c r="AT2705">
        <v>0.13200000000000001</v>
      </c>
      <c r="AU2705">
        <f t="shared" si="887"/>
        <v>1.32E-3</v>
      </c>
      <c r="AW2705" s="1">
        <v>42174</v>
      </c>
      <c r="AX2705">
        <v>0.17799999999999999</v>
      </c>
      <c r="AY2705">
        <f t="shared" si="888"/>
        <v>1.7799999999999999E-3</v>
      </c>
      <c r="BA2705" s="1">
        <v>42234</v>
      </c>
      <c r="BB2705">
        <v>0.56599999999999995</v>
      </c>
      <c r="BC2705">
        <f t="shared" si="889"/>
        <v>5.6599999999999992E-3</v>
      </c>
      <c r="BE2705" s="1">
        <v>42234</v>
      </c>
      <c r="BF2705">
        <v>0.92300000000000004</v>
      </c>
      <c r="BG2705">
        <f t="shared" si="890"/>
        <v>9.2300000000000004E-3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3">
        <f t="shared" ca="1" si="891"/>
        <v>49599</v>
      </c>
      <c r="B2706" s="20">
        <f t="shared" ca="1" si="880"/>
        <v>0</v>
      </c>
      <c r="C2706">
        <f t="shared" ca="1" si="876"/>
        <v>0</v>
      </c>
      <c r="D2706">
        <f t="shared" ca="1" si="883"/>
        <v>-9.9805555555555561</v>
      </c>
      <c r="E2706">
        <f t="shared" ca="1" si="884"/>
        <v>1.7859639999999999</v>
      </c>
      <c r="J2706">
        <f t="shared" ca="1" si="885"/>
        <v>127.79444444444445</v>
      </c>
      <c r="K2706">
        <f t="shared" ca="1" si="881"/>
        <v>1.7859639999999999</v>
      </c>
      <c r="P2706">
        <f t="shared" ca="1" si="886"/>
        <v>127.79444444444445</v>
      </c>
      <c r="Q2706">
        <f t="shared" ca="1" si="882"/>
        <v>1.7859639999999999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9"/>
      <c r="AH2706" s="27"/>
      <c r="AS2706" s="1">
        <v>42172</v>
      </c>
      <c r="AT2706">
        <v>0.127</v>
      </c>
      <c r="AU2706">
        <f t="shared" si="887"/>
        <v>1.2700000000000001E-3</v>
      </c>
      <c r="AW2706" s="1">
        <v>42173</v>
      </c>
      <c r="AX2706">
        <v>0.17799999999999999</v>
      </c>
      <c r="AY2706">
        <f t="shared" si="888"/>
        <v>1.7799999999999999E-3</v>
      </c>
      <c r="BA2706" s="1">
        <v>42233</v>
      </c>
      <c r="BB2706">
        <v>0.57199999999999995</v>
      </c>
      <c r="BC2706">
        <f t="shared" si="889"/>
        <v>5.7199999999999994E-3</v>
      </c>
      <c r="BE2706" s="1">
        <v>42233</v>
      </c>
      <c r="BF2706">
        <v>0.91900000000000004</v>
      </c>
      <c r="BG2706">
        <f t="shared" si="890"/>
        <v>9.1900000000000003E-3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3">
        <f t="shared" ca="1" si="891"/>
        <v>49600</v>
      </c>
      <c r="B2707" s="20">
        <f t="shared" ca="1" si="880"/>
        <v>0</v>
      </c>
      <c r="C2707">
        <f t="shared" ca="1" si="876"/>
        <v>0</v>
      </c>
      <c r="D2707">
        <f t="shared" ca="1" si="883"/>
        <v>-9.9833333333333325</v>
      </c>
      <c r="E2707">
        <f t="shared" ca="1" si="884"/>
        <v>1.7859639999999999</v>
      </c>
      <c r="J2707">
        <f t="shared" ca="1" si="885"/>
        <v>127.79444444444445</v>
      </c>
      <c r="K2707">
        <f t="shared" ca="1" si="881"/>
        <v>1.7859639999999999</v>
      </c>
      <c r="P2707">
        <f t="shared" ca="1" si="886"/>
        <v>127.79444444444445</v>
      </c>
      <c r="Q2707">
        <f t="shared" ca="1" si="882"/>
        <v>1.7859639999999999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9"/>
      <c r="AH2707" s="27"/>
      <c r="AS2707" s="1">
        <v>42171</v>
      </c>
      <c r="AT2707">
        <v>0.13200000000000001</v>
      </c>
      <c r="AU2707">
        <f t="shared" si="887"/>
        <v>1.32E-3</v>
      </c>
      <c r="AW2707" s="1">
        <v>42172</v>
      </c>
      <c r="AX2707">
        <v>0.191</v>
      </c>
      <c r="AY2707">
        <f t="shared" si="888"/>
        <v>1.91E-3</v>
      </c>
      <c r="BA2707" s="1">
        <v>42230</v>
      </c>
      <c r="BB2707">
        <v>0.57199999999999995</v>
      </c>
      <c r="BC2707">
        <f t="shared" si="889"/>
        <v>5.7199999999999994E-3</v>
      </c>
      <c r="BE2707" s="1">
        <v>42230</v>
      </c>
      <c r="BF2707">
        <v>0.93200000000000005</v>
      </c>
      <c r="BG2707">
        <f t="shared" si="890"/>
        <v>9.3200000000000002E-3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3">
        <f t="shared" ca="1" si="891"/>
        <v>49601</v>
      </c>
      <c r="B2708" s="20">
        <f t="shared" ca="1" si="880"/>
        <v>0</v>
      </c>
      <c r="C2708">
        <f t="shared" ca="1" si="876"/>
        <v>0</v>
      </c>
      <c r="D2708">
        <f t="shared" ca="1" si="883"/>
        <v>-9.9861111111111107</v>
      </c>
      <c r="E2708">
        <f t="shared" ca="1" si="884"/>
        <v>1.7859639999999999</v>
      </c>
      <c r="J2708">
        <f t="shared" ca="1" si="885"/>
        <v>127.79444444444445</v>
      </c>
      <c r="K2708">
        <f t="shared" ca="1" si="881"/>
        <v>1.7859639999999999</v>
      </c>
      <c r="P2708">
        <f t="shared" ca="1" si="886"/>
        <v>127.79444444444445</v>
      </c>
      <c r="Q2708">
        <f t="shared" ca="1" si="882"/>
        <v>1.7859639999999999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9"/>
      <c r="AH2708" s="27"/>
      <c r="AS2708" s="1">
        <v>42170</v>
      </c>
      <c r="AT2708">
        <v>0.13500000000000001</v>
      </c>
      <c r="AU2708">
        <f t="shared" si="887"/>
        <v>1.3500000000000001E-3</v>
      </c>
      <c r="AW2708" s="1">
        <v>42171</v>
      </c>
      <c r="AX2708">
        <v>0.2</v>
      </c>
      <c r="AY2708">
        <f t="shared" si="888"/>
        <v>2E-3</v>
      </c>
      <c r="BA2708" s="1">
        <v>42229</v>
      </c>
      <c r="BB2708">
        <v>0.56299999999999994</v>
      </c>
      <c r="BC2708">
        <f t="shared" si="889"/>
        <v>5.6299999999999996E-3</v>
      </c>
      <c r="BE2708" s="1">
        <v>42229</v>
      </c>
      <c r="BF2708">
        <v>0.92200000000000004</v>
      </c>
      <c r="BG2708">
        <f t="shared" si="890"/>
        <v>9.2200000000000008E-3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3">
        <f t="shared" ca="1" si="891"/>
        <v>49604</v>
      </c>
      <c r="B2709" s="20">
        <f t="shared" ca="1" si="880"/>
        <v>0</v>
      </c>
      <c r="C2709">
        <f t="shared" ca="1" si="876"/>
        <v>0</v>
      </c>
      <c r="D2709">
        <f t="shared" ca="1" si="883"/>
        <v>-9.9944444444444436</v>
      </c>
      <c r="E2709">
        <f t="shared" ca="1" si="884"/>
        <v>1.7859639999999999</v>
      </c>
      <c r="J2709">
        <f t="shared" ca="1" si="885"/>
        <v>127.79444444444445</v>
      </c>
      <c r="K2709">
        <f t="shared" ca="1" si="881"/>
        <v>1.7859639999999999</v>
      </c>
      <c r="P2709">
        <f t="shared" ca="1" si="886"/>
        <v>127.79444444444445</v>
      </c>
      <c r="Q2709">
        <f t="shared" ca="1" si="882"/>
        <v>1.7859639999999999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9"/>
      <c r="AH2709" s="27"/>
      <c r="AS2709" s="1">
        <v>42167</v>
      </c>
      <c r="AT2709">
        <v>0.13800000000000001</v>
      </c>
      <c r="AU2709">
        <f t="shared" si="887"/>
        <v>1.3800000000000002E-3</v>
      </c>
      <c r="AW2709" s="1">
        <v>42170</v>
      </c>
      <c r="AX2709">
        <v>0.20399999999999999</v>
      </c>
      <c r="AY2709">
        <f t="shared" si="888"/>
        <v>2.0399999999999997E-3</v>
      </c>
      <c r="BA2709" s="1">
        <v>42228</v>
      </c>
      <c r="BB2709">
        <v>0.54300000000000004</v>
      </c>
      <c r="BC2709">
        <f t="shared" si="889"/>
        <v>5.4300000000000008E-3</v>
      </c>
      <c r="BE2709" s="1">
        <v>42228</v>
      </c>
      <c r="BF2709">
        <v>0.877</v>
      </c>
      <c r="BG2709">
        <f t="shared" si="890"/>
        <v>8.77E-3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3">
        <f t="shared" ca="1" si="891"/>
        <v>49605</v>
      </c>
      <c r="B2710" s="20">
        <f t="shared" ca="1" si="880"/>
        <v>0</v>
      </c>
      <c r="C2710">
        <f t="shared" ca="1" si="876"/>
        <v>0</v>
      </c>
      <c r="D2710">
        <f t="shared" ca="1" si="883"/>
        <v>-9.9972222222222218</v>
      </c>
      <c r="E2710">
        <f t="shared" ca="1" si="884"/>
        <v>1.7859639999999999</v>
      </c>
      <c r="J2710">
        <f t="shared" ca="1" si="885"/>
        <v>127.79444444444445</v>
      </c>
      <c r="K2710">
        <f t="shared" ca="1" si="881"/>
        <v>1.7859639999999999</v>
      </c>
      <c r="P2710">
        <f t="shared" ca="1" si="886"/>
        <v>127.79444444444445</v>
      </c>
      <c r="Q2710">
        <f t="shared" ca="1" si="882"/>
        <v>1.7859639999999999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9"/>
      <c r="AH2710" s="27"/>
      <c r="AS2710" s="1">
        <v>42166</v>
      </c>
      <c r="AT2710">
        <v>0.13500000000000001</v>
      </c>
      <c r="AU2710">
        <f t="shared" si="887"/>
        <v>1.3500000000000001E-3</v>
      </c>
      <c r="AW2710" s="1">
        <v>42167</v>
      </c>
      <c r="AX2710">
        <v>0.21099999999999999</v>
      </c>
      <c r="AY2710">
        <f t="shared" si="888"/>
        <v>2.1099999999999999E-3</v>
      </c>
      <c r="BA2710" s="1">
        <v>42227</v>
      </c>
      <c r="BB2710">
        <v>0.55000000000000004</v>
      </c>
      <c r="BC2710">
        <f t="shared" si="889"/>
        <v>5.5000000000000005E-3</v>
      </c>
      <c r="BE2710" s="1">
        <v>42227</v>
      </c>
      <c r="BF2710">
        <v>0.88800000000000001</v>
      </c>
      <c r="BG2710">
        <f t="shared" si="890"/>
        <v>8.8800000000000007E-3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3">
        <f t="shared" ca="1" si="891"/>
        <v>49606</v>
      </c>
      <c r="B2711" s="20">
        <f t="shared" ca="1" si="880"/>
        <v>0</v>
      </c>
      <c r="C2711">
        <f t="shared" ca="1" si="876"/>
        <v>0</v>
      </c>
      <c r="D2711">
        <f t="shared" ca="1" si="883"/>
        <v>-10</v>
      </c>
      <c r="E2711">
        <f t="shared" ca="1" si="884"/>
        <v>1.7859639999999999</v>
      </c>
      <c r="J2711">
        <f t="shared" ca="1" si="885"/>
        <v>127.79444444444445</v>
      </c>
      <c r="K2711">
        <f t="shared" ca="1" si="881"/>
        <v>1.7859639999999999</v>
      </c>
      <c r="P2711">
        <f t="shared" ca="1" si="886"/>
        <v>127.79444444444445</v>
      </c>
      <c r="Q2711">
        <f t="shared" ca="1" si="882"/>
        <v>1.7859639999999999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9"/>
      <c r="AH2711" s="27"/>
      <c r="AS2711" s="1">
        <v>42165</v>
      </c>
      <c r="AT2711">
        <v>0.13200000000000001</v>
      </c>
      <c r="AU2711">
        <f t="shared" si="887"/>
        <v>1.32E-3</v>
      </c>
      <c r="AW2711" s="1">
        <v>42166</v>
      </c>
      <c r="AX2711">
        <v>0.20599999999999999</v>
      </c>
      <c r="AY2711">
        <f t="shared" si="888"/>
        <v>2.0599999999999998E-3</v>
      </c>
      <c r="BA2711" s="1">
        <v>42226</v>
      </c>
      <c r="BB2711">
        <v>0.58499999999999996</v>
      </c>
      <c r="BC2711">
        <f t="shared" si="889"/>
        <v>5.8499999999999993E-3</v>
      </c>
      <c r="BE2711" s="1">
        <v>42226</v>
      </c>
      <c r="BF2711">
        <v>0.95399999999999996</v>
      </c>
      <c r="BG2711">
        <f t="shared" si="890"/>
        <v>9.5399999999999999E-3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3">
        <f t="shared" ca="1" si="891"/>
        <v>49607</v>
      </c>
      <c r="B2712" s="20">
        <f t="shared" ca="1" si="880"/>
        <v>0</v>
      </c>
      <c r="C2712">
        <f t="shared" ca="1" si="876"/>
        <v>0</v>
      </c>
      <c r="D2712">
        <f t="shared" ca="1" si="883"/>
        <v>-10.002777777777778</v>
      </c>
      <c r="E2712">
        <f t="shared" ca="1" si="884"/>
        <v>1.7859639999999999</v>
      </c>
      <c r="J2712">
        <f t="shared" ca="1" si="885"/>
        <v>127.79444444444445</v>
      </c>
      <c r="K2712">
        <f t="shared" ca="1" si="881"/>
        <v>1.7859639999999999</v>
      </c>
      <c r="P2712">
        <f t="shared" ca="1" si="886"/>
        <v>127.79444444444445</v>
      </c>
      <c r="Q2712">
        <f t="shared" ca="1" si="882"/>
        <v>1.7859639999999999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9"/>
      <c r="AH2712" s="27"/>
      <c r="AS2712" s="1">
        <v>42164</v>
      </c>
      <c r="AT2712">
        <v>0.13300000000000001</v>
      </c>
      <c r="AU2712">
        <f t="shared" si="887"/>
        <v>1.33E-3</v>
      </c>
      <c r="AW2712" s="1">
        <v>42165</v>
      </c>
      <c r="AX2712">
        <v>0.20300000000000001</v>
      </c>
      <c r="AY2712">
        <f t="shared" si="888"/>
        <v>2.0300000000000001E-3</v>
      </c>
      <c r="BA2712" s="1">
        <v>42223</v>
      </c>
      <c r="BB2712">
        <v>0.57799999999999996</v>
      </c>
      <c r="BC2712">
        <f t="shared" si="889"/>
        <v>5.7799999999999995E-3</v>
      </c>
      <c r="BE2712" s="1">
        <v>42223</v>
      </c>
      <c r="BF2712">
        <v>0.94199999999999995</v>
      </c>
      <c r="BG2712">
        <f t="shared" si="890"/>
        <v>9.4199999999999996E-3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3">
        <f t="shared" ca="1" si="891"/>
        <v>49608</v>
      </c>
      <c r="B2713" s="20">
        <f t="shared" ca="1" si="880"/>
        <v>0</v>
      </c>
      <c r="C2713">
        <f t="shared" ref="C2713:C2776" ca="1" si="893">CEILING(B2713,$C$9)</f>
        <v>0</v>
      </c>
      <c r="D2713">
        <f t="shared" ca="1" si="883"/>
        <v>-10.005555555555556</v>
      </c>
      <c r="E2713">
        <f t="shared" ca="1" si="884"/>
        <v>1.7859639999999999</v>
      </c>
      <c r="J2713">
        <f t="shared" ca="1" si="885"/>
        <v>127.79444444444445</v>
      </c>
      <c r="K2713">
        <f t="shared" ca="1" si="881"/>
        <v>1.7859639999999999</v>
      </c>
      <c r="P2713">
        <f t="shared" ca="1" si="886"/>
        <v>127.79444444444445</v>
      </c>
      <c r="Q2713">
        <f t="shared" ca="1" si="882"/>
        <v>1.7859639999999999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9"/>
      <c r="AH2713" s="27"/>
      <c r="AS2713" s="1">
        <v>42163</v>
      </c>
      <c r="AT2713">
        <v>0.13400000000000001</v>
      </c>
      <c r="AU2713">
        <f t="shared" si="887"/>
        <v>1.34E-3</v>
      </c>
      <c r="AW2713" s="1">
        <v>42164</v>
      </c>
      <c r="AX2713">
        <v>0.2</v>
      </c>
      <c r="AY2713">
        <f t="shared" si="888"/>
        <v>2E-3</v>
      </c>
      <c r="BA2713" s="1">
        <v>42222</v>
      </c>
      <c r="BB2713">
        <v>0.57199999999999995</v>
      </c>
      <c r="BC2713">
        <f t="shared" si="889"/>
        <v>5.7199999999999994E-3</v>
      </c>
      <c r="BE2713" s="1">
        <v>42222</v>
      </c>
      <c r="BF2713">
        <v>0.92600000000000005</v>
      </c>
      <c r="BG2713">
        <f t="shared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3">
        <f t="shared" ca="1" si="891"/>
        <v>49611</v>
      </c>
      <c r="B2714" s="20">
        <f t="shared" ca="1" si="880"/>
        <v>0</v>
      </c>
      <c r="C2714">
        <f t="shared" ca="1" si="893"/>
        <v>0</v>
      </c>
      <c r="D2714">
        <f t="shared" ca="1" si="883"/>
        <v>-10.013888888888889</v>
      </c>
      <c r="E2714">
        <f t="shared" ca="1" si="884"/>
        <v>1.7859639999999999</v>
      </c>
      <c r="J2714">
        <f t="shared" ca="1" si="885"/>
        <v>127.79444444444445</v>
      </c>
      <c r="K2714">
        <f t="shared" ca="1" si="881"/>
        <v>1.7859639999999999</v>
      </c>
      <c r="P2714">
        <f t="shared" ca="1" si="886"/>
        <v>127.79444444444445</v>
      </c>
      <c r="Q2714">
        <f t="shared" ca="1" si="882"/>
        <v>1.7859639999999999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9"/>
      <c r="AH2714" s="27"/>
      <c r="AS2714" s="1">
        <v>42160</v>
      </c>
      <c r="AT2714">
        <v>0.13900000000000001</v>
      </c>
      <c r="AU2714">
        <f t="shared" si="887"/>
        <v>1.3900000000000002E-3</v>
      </c>
      <c r="AW2714" s="1">
        <v>42163</v>
      </c>
      <c r="AX2714">
        <v>0.19600000000000001</v>
      </c>
      <c r="AY2714">
        <f t="shared" si="888"/>
        <v>1.9599999999999999E-3</v>
      </c>
      <c r="BA2714" s="1">
        <v>42221</v>
      </c>
      <c r="BB2714">
        <v>0.56699999999999995</v>
      </c>
      <c r="BC2714">
        <f t="shared" si="889"/>
        <v>5.6699999999999997E-3</v>
      </c>
      <c r="BE2714" s="1">
        <v>42221</v>
      </c>
      <c r="BF2714">
        <v>0.94299999999999995</v>
      </c>
      <c r="BG2714">
        <f t="shared" si="890"/>
        <v>9.4299999999999991E-3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3">
        <f t="shared" ca="1" si="891"/>
        <v>49612</v>
      </c>
      <c r="B2715" s="20">
        <f t="shared" ca="1" si="880"/>
        <v>0</v>
      </c>
      <c r="C2715">
        <f t="shared" ca="1" si="893"/>
        <v>0</v>
      </c>
      <c r="D2715">
        <f t="shared" ca="1" si="883"/>
        <v>-10.016666666666667</v>
      </c>
      <c r="E2715">
        <f t="shared" ca="1" si="884"/>
        <v>1.7859639999999999</v>
      </c>
      <c r="J2715">
        <f t="shared" ca="1" si="885"/>
        <v>127.79444444444445</v>
      </c>
      <c r="K2715">
        <f t="shared" ca="1" si="881"/>
        <v>1.7859639999999999</v>
      </c>
      <c r="P2715">
        <f t="shared" ca="1" si="886"/>
        <v>127.79444444444445</v>
      </c>
      <c r="Q2715">
        <f t="shared" ca="1" si="882"/>
        <v>1.7859639999999999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9"/>
      <c r="AH2715" s="27"/>
      <c r="AS2715" s="1">
        <v>42159</v>
      </c>
      <c r="AT2715">
        <v>0.13500000000000001</v>
      </c>
      <c r="AU2715">
        <f t="shared" si="887"/>
        <v>1.3500000000000001E-3</v>
      </c>
      <c r="AW2715" s="1">
        <v>42160</v>
      </c>
      <c r="AX2715">
        <v>0.20399999999999999</v>
      </c>
      <c r="AY2715">
        <f t="shared" si="888"/>
        <v>2.0399999999999997E-3</v>
      </c>
      <c r="BA2715" s="1">
        <v>42220</v>
      </c>
      <c r="BB2715">
        <v>0.54600000000000004</v>
      </c>
      <c r="BC2715">
        <f t="shared" si="889"/>
        <v>5.4600000000000004E-3</v>
      </c>
      <c r="BE2715" s="1">
        <v>42220</v>
      </c>
      <c r="BF2715">
        <v>0.91500000000000004</v>
      </c>
      <c r="BG2715">
        <f t="shared" si="890"/>
        <v>9.1500000000000001E-3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3">
        <f t="shared" ca="1" si="891"/>
        <v>49613</v>
      </c>
      <c r="B2716" s="20">
        <f t="shared" ca="1" si="880"/>
        <v>0</v>
      </c>
      <c r="C2716">
        <f t="shared" ca="1" si="893"/>
        <v>0</v>
      </c>
      <c r="D2716">
        <f t="shared" ca="1" si="883"/>
        <v>-10.019444444444444</v>
      </c>
      <c r="E2716">
        <f t="shared" ca="1" si="884"/>
        <v>1.7859639999999999</v>
      </c>
      <c r="J2716">
        <f t="shared" ca="1" si="885"/>
        <v>127.79444444444445</v>
      </c>
      <c r="K2716">
        <f t="shared" ca="1" si="881"/>
        <v>1.7859639999999999</v>
      </c>
      <c r="P2716">
        <f t="shared" ca="1" si="886"/>
        <v>127.79444444444445</v>
      </c>
      <c r="Q2716">
        <f t="shared" ca="1" si="882"/>
        <v>1.7859639999999999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9"/>
      <c r="AH2716" s="27"/>
      <c r="AS2716" s="1">
        <v>42158</v>
      </c>
      <c r="AT2716">
        <v>0.13</v>
      </c>
      <c r="AU2716">
        <f t="shared" si="887"/>
        <v>1.2999999999999999E-3</v>
      </c>
      <c r="AW2716" s="1">
        <v>42159</v>
      </c>
      <c r="AX2716">
        <v>0.19</v>
      </c>
      <c r="AY2716">
        <f t="shared" si="888"/>
        <v>1.9E-3</v>
      </c>
      <c r="BA2716" s="1">
        <v>42219</v>
      </c>
      <c r="BB2716">
        <v>0.53100000000000003</v>
      </c>
      <c r="BC2716">
        <f t="shared" si="889"/>
        <v>5.3100000000000005E-3</v>
      </c>
      <c r="BE2716" s="1">
        <v>42219</v>
      </c>
      <c r="BF2716">
        <v>0.873</v>
      </c>
      <c r="BG2716">
        <f t="shared" si="890"/>
        <v>8.7299999999999999E-3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3">
        <f t="shared" ca="1" si="891"/>
        <v>49614</v>
      </c>
      <c r="B2717" s="20">
        <f t="shared" ca="1" si="880"/>
        <v>0</v>
      </c>
      <c r="C2717">
        <f t="shared" ca="1" si="893"/>
        <v>0</v>
      </c>
      <c r="D2717">
        <f t="shared" ca="1" si="883"/>
        <v>-10.022222222222222</v>
      </c>
      <c r="E2717">
        <f t="shared" ca="1" si="884"/>
        <v>1.7859639999999999</v>
      </c>
      <c r="J2717">
        <f t="shared" ca="1" si="885"/>
        <v>127.79444444444445</v>
      </c>
      <c r="K2717">
        <f t="shared" ca="1" si="881"/>
        <v>1.7859639999999999</v>
      </c>
      <c r="P2717">
        <f t="shared" ca="1" si="886"/>
        <v>127.79444444444445</v>
      </c>
      <c r="Q2717">
        <f t="shared" ca="1" si="882"/>
        <v>1.7859639999999999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9"/>
      <c r="AH2717" s="27"/>
      <c r="AS2717" s="1">
        <v>42157</v>
      </c>
      <c r="AT2717">
        <v>0.13200000000000001</v>
      </c>
      <c r="AU2717">
        <f t="shared" si="887"/>
        <v>1.32E-3</v>
      </c>
      <c r="AW2717" s="1">
        <v>42158</v>
      </c>
      <c r="AX2717">
        <v>0.187</v>
      </c>
      <c r="AY2717">
        <f t="shared" si="888"/>
        <v>1.8699999999999999E-3</v>
      </c>
      <c r="BA2717" s="1">
        <v>42216</v>
      </c>
      <c r="BB2717">
        <v>0.52900000000000003</v>
      </c>
      <c r="BC2717">
        <f t="shared" si="889"/>
        <v>5.2900000000000004E-3</v>
      </c>
      <c r="BE2717" s="1">
        <v>42216</v>
      </c>
      <c r="BF2717">
        <v>0.872</v>
      </c>
      <c r="BG2717">
        <f t="shared" si="890"/>
        <v>8.7200000000000003E-3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3">
        <f t="shared" ca="1" si="891"/>
        <v>49615</v>
      </c>
      <c r="B2718" s="20">
        <f t="shared" ca="1" si="880"/>
        <v>0</v>
      </c>
      <c r="C2718">
        <f t="shared" ca="1" si="893"/>
        <v>0</v>
      </c>
      <c r="D2718">
        <f t="shared" ca="1" si="883"/>
        <v>-10.025</v>
      </c>
      <c r="E2718">
        <f t="shared" ca="1" si="884"/>
        <v>1.7859639999999999</v>
      </c>
      <c r="J2718">
        <f t="shared" ca="1" si="885"/>
        <v>127.79444444444445</v>
      </c>
      <c r="K2718">
        <f t="shared" ca="1" si="881"/>
        <v>1.7859639999999999</v>
      </c>
      <c r="P2718">
        <f t="shared" ca="1" si="886"/>
        <v>127.79444444444445</v>
      </c>
      <c r="Q2718">
        <f t="shared" ca="1" si="882"/>
        <v>1.7859639999999999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9"/>
      <c r="AH2718" s="27"/>
      <c r="AS2718" s="1">
        <v>42156</v>
      </c>
      <c r="AT2718">
        <v>0.13200000000000001</v>
      </c>
      <c r="AU2718">
        <f t="shared" si="887"/>
        <v>1.32E-3</v>
      </c>
      <c r="AW2718" s="1">
        <v>42157</v>
      </c>
      <c r="AX2718">
        <v>0.183</v>
      </c>
      <c r="AY2718">
        <f t="shared" si="888"/>
        <v>1.83E-3</v>
      </c>
      <c r="BA2718" s="1">
        <v>42215</v>
      </c>
      <c r="BB2718">
        <v>0.56000000000000005</v>
      </c>
      <c r="BC2718">
        <f t="shared" si="889"/>
        <v>5.6000000000000008E-3</v>
      </c>
      <c r="BE2718" s="1">
        <v>42215</v>
      </c>
      <c r="BF2718">
        <v>0.93400000000000005</v>
      </c>
      <c r="BG2718">
        <f t="shared" si="890"/>
        <v>9.3400000000000011E-3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3">
        <f t="shared" ca="1" si="891"/>
        <v>49618</v>
      </c>
      <c r="B2719" s="20">
        <f t="shared" ca="1" si="880"/>
        <v>0</v>
      </c>
      <c r="C2719">
        <f t="shared" ca="1" si="893"/>
        <v>0</v>
      </c>
      <c r="D2719">
        <f t="shared" ca="1" si="883"/>
        <v>-10.033333333333333</v>
      </c>
      <c r="E2719">
        <f t="shared" ca="1" si="884"/>
        <v>1.7859639999999999</v>
      </c>
      <c r="J2719">
        <f t="shared" ca="1" si="885"/>
        <v>127.79444444444445</v>
      </c>
      <c r="K2719">
        <f t="shared" ca="1" si="881"/>
        <v>1.7859639999999999</v>
      </c>
      <c r="P2719">
        <f t="shared" ca="1" si="886"/>
        <v>127.79444444444445</v>
      </c>
      <c r="Q2719">
        <f t="shared" ca="1" si="882"/>
        <v>1.7859639999999999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9"/>
      <c r="AH2719" s="27"/>
      <c r="AS2719" s="1">
        <v>42153</v>
      </c>
      <c r="AT2719">
        <v>0.129</v>
      </c>
      <c r="AU2719">
        <f t="shared" si="887"/>
        <v>1.2900000000000001E-3</v>
      </c>
      <c r="AW2719" s="1">
        <v>42156</v>
      </c>
      <c r="AX2719">
        <v>0.182</v>
      </c>
      <c r="AY2719">
        <f t="shared" si="888"/>
        <v>1.82E-3</v>
      </c>
      <c r="BA2719" s="1">
        <v>42214</v>
      </c>
      <c r="BB2719">
        <v>0.52700000000000002</v>
      </c>
      <c r="BC2719">
        <f t="shared" si="889"/>
        <v>5.2700000000000004E-3</v>
      </c>
      <c r="BE2719" s="1">
        <v>42214</v>
      </c>
      <c r="BF2719">
        <v>0.9</v>
      </c>
      <c r="BG2719">
        <f t="shared" si="890"/>
        <v>9.0000000000000011E-3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3">
        <f t="shared" ca="1" si="891"/>
        <v>49619</v>
      </c>
      <c r="B2720" s="20">
        <f t="shared" ca="1" si="880"/>
        <v>0</v>
      </c>
      <c r="C2720">
        <f t="shared" ca="1" si="893"/>
        <v>0</v>
      </c>
      <c r="D2720">
        <f t="shared" ca="1" si="883"/>
        <v>-10.036111111111111</v>
      </c>
      <c r="E2720">
        <f t="shared" ca="1" si="884"/>
        <v>1.7859639999999999</v>
      </c>
      <c r="J2720">
        <f t="shared" ca="1" si="885"/>
        <v>127.79444444444445</v>
      </c>
      <c r="K2720">
        <f t="shared" ca="1" si="881"/>
        <v>1.7859639999999999</v>
      </c>
      <c r="P2720">
        <f t="shared" ca="1" si="886"/>
        <v>127.79444444444445</v>
      </c>
      <c r="Q2720">
        <f t="shared" ca="1" si="882"/>
        <v>1.7859639999999999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9"/>
      <c r="AH2720" s="27"/>
      <c r="AS2720" s="1">
        <v>42152</v>
      </c>
      <c r="AT2720">
        <v>0.13</v>
      </c>
      <c r="AU2720">
        <f t="shared" si="887"/>
        <v>1.2999999999999999E-3</v>
      </c>
      <c r="AW2720" s="1">
        <v>42153</v>
      </c>
      <c r="AX2720">
        <v>0.17599999999999999</v>
      </c>
      <c r="AY2720">
        <f t="shared" si="888"/>
        <v>1.7599999999999998E-3</v>
      </c>
      <c r="BA2720" s="1">
        <v>42213</v>
      </c>
      <c r="BB2720">
        <v>0.52200000000000002</v>
      </c>
      <c r="BC2720">
        <f t="shared" si="889"/>
        <v>5.2199999999999998E-3</v>
      </c>
      <c r="BE2720" s="1">
        <v>42213</v>
      </c>
      <c r="BF2720">
        <v>0.88400000000000001</v>
      </c>
      <c r="BG2720">
        <f t="shared" si="890"/>
        <v>8.8400000000000006E-3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3">
        <f t="shared" ca="1" si="891"/>
        <v>49620</v>
      </c>
      <c r="B2721" s="20">
        <f t="shared" ca="1" si="880"/>
        <v>0</v>
      </c>
      <c r="C2721">
        <f t="shared" ca="1" si="893"/>
        <v>0</v>
      </c>
      <c r="D2721">
        <f t="shared" ca="1" si="883"/>
        <v>-10.03888888888889</v>
      </c>
      <c r="E2721">
        <f t="shared" ca="1" si="884"/>
        <v>1.7859639999999999</v>
      </c>
      <c r="J2721">
        <f t="shared" ca="1" si="885"/>
        <v>127.79444444444445</v>
      </c>
      <c r="K2721">
        <f t="shared" ca="1" si="881"/>
        <v>1.7859639999999999</v>
      </c>
      <c r="P2721">
        <f t="shared" ca="1" si="886"/>
        <v>127.79444444444445</v>
      </c>
      <c r="Q2721">
        <f t="shared" ca="1" si="882"/>
        <v>1.7859639999999999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9"/>
      <c r="AH2721" s="27"/>
      <c r="AS2721" s="1">
        <v>42151</v>
      </c>
      <c r="AT2721">
        <v>0.13400000000000001</v>
      </c>
      <c r="AU2721">
        <f t="shared" si="887"/>
        <v>1.34E-3</v>
      </c>
      <c r="AW2721" s="1">
        <v>42152</v>
      </c>
      <c r="AX2721">
        <v>0.18</v>
      </c>
      <c r="AY2721">
        <f t="shared" si="888"/>
        <v>1.8E-3</v>
      </c>
      <c r="BA2721" s="1">
        <v>42212</v>
      </c>
      <c r="BB2721">
        <v>0.51200000000000001</v>
      </c>
      <c r="BC2721">
        <f t="shared" si="889"/>
        <v>5.1200000000000004E-3</v>
      </c>
      <c r="BE2721" s="1">
        <v>42212</v>
      </c>
      <c r="BF2721">
        <v>0.871</v>
      </c>
      <c r="BG2721">
        <f t="shared" si="890"/>
        <v>8.7100000000000007E-3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3">
        <f t="shared" ca="1" si="891"/>
        <v>49621</v>
      </c>
      <c r="B2722" s="20">
        <f t="shared" ca="1" si="880"/>
        <v>0</v>
      </c>
      <c r="C2722">
        <f t="shared" ca="1" si="893"/>
        <v>0</v>
      </c>
      <c r="D2722">
        <f t="shared" ca="1" si="883"/>
        <v>-10.041666666666666</v>
      </c>
      <c r="E2722">
        <f t="shared" ca="1" si="884"/>
        <v>1.7859639999999999</v>
      </c>
      <c r="J2722">
        <f t="shared" ca="1" si="885"/>
        <v>127.79444444444445</v>
      </c>
      <c r="K2722">
        <f t="shared" ca="1" si="881"/>
        <v>1.7859639999999999</v>
      </c>
      <c r="P2722">
        <f t="shared" ca="1" si="886"/>
        <v>127.79444444444445</v>
      </c>
      <c r="Q2722">
        <f t="shared" ca="1" si="882"/>
        <v>1.7859639999999999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9"/>
      <c r="AH2722" s="27"/>
      <c r="AS2722" s="1">
        <v>42150</v>
      </c>
      <c r="AT2722">
        <v>0.13</v>
      </c>
      <c r="AU2722">
        <f t="shared" si="887"/>
        <v>1.2999999999999999E-3</v>
      </c>
      <c r="AW2722" s="1">
        <v>42151</v>
      </c>
      <c r="AX2722">
        <v>0.185</v>
      </c>
      <c r="AY2722">
        <f t="shared" si="888"/>
        <v>1.8500000000000001E-3</v>
      </c>
      <c r="BA2722" s="1">
        <v>42209</v>
      </c>
      <c r="BB2722">
        <v>0.53700000000000003</v>
      </c>
      <c r="BC2722">
        <f t="shared" si="889"/>
        <v>5.3700000000000006E-3</v>
      </c>
      <c r="BE2722" s="1">
        <v>42209</v>
      </c>
      <c r="BF2722">
        <v>0.9</v>
      </c>
      <c r="BG2722">
        <f t="shared" si="890"/>
        <v>9.0000000000000011E-3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3">
        <f t="shared" ca="1" si="891"/>
        <v>49622</v>
      </c>
      <c r="B2723" s="20">
        <f t="shared" ca="1" si="880"/>
        <v>0</v>
      </c>
      <c r="C2723">
        <f t="shared" ca="1" si="893"/>
        <v>0</v>
      </c>
      <c r="D2723">
        <f t="shared" ca="1" si="883"/>
        <v>-10.044444444444444</v>
      </c>
      <c r="E2723">
        <f t="shared" ca="1" si="884"/>
        <v>1.7859639999999999</v>
      </c>
      <c r="J2723">
        <f t="shared" ca="1" si="885"/>
        <v>127.79444444444445</v>
      </c>
      <c r="K2723">
        <f t="shared" ca="1" si="881"/>
        <v>1.7859639999999999</v>
      </c>
      <c r="P2723">
        <f t="shared" ca="1" si="886"/>
        <v>127.79444444444445</v>
      </c>
      <c r="Q2723">
        <f t="shared" ca="1" si="882"/>
        <v>1.7859639999999999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9"/>
      <c r="AH2723" s="27"/>
      <c r="AS2723" s="1">
        <v>42146</v>
      </c>
      <c r="AT2723">
        <v>0.13300000000000001</v>
      </c>
      <c r="AU2723">
        <f t="shared" si="887"/>
        <v>1.33E-3</v>
      </c>
      <c r="AW2723" s="1">
        <v>42150</v>
      </c>
      <c r="AX2723">
        <v>0.184</v>
      </c>
      <c r="AY2723">
        <f t="shared" si="888"/>
        <v>1.8400000000000001E-3</v>
      </c>
      <c r="BA2723" s="1">
        <v>42208</v>
      </c>
      <c r="BB2723">
        <v>0.53500000000000003</v>
      </c>
      <c r="BC2723">
        <f t="shared" si="889"/>
        <v>5.3500000000000006E-3</v>
      </c>
      <c r="BE2723" s="1">
        <v>42208</v>
      </c>
      <c r="BF2723">
        <v>0.91800000000000004</v>
      </c>
      <c r="BG2723">
        <f t="shared" si="890"/>
        <v>9.1800000000000007E-3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3">
        <f t="shared" ca="1" si="891"/>
        <v>49625</v>
      </c>
      <c r="B2724" s="20">
        <f t="shared" ca="1" si="880"/>
        <v>0</v>
      </c>
      <c r="C2724">
        <f t="shared" ca="1" si="893"/>
        <v>0</v>
      </c>
      <c r="D2724">
        <f t="shared" ca="1" si="883"/>
        <v>-10.052777777777777</v>
      </c>
      <c r="E2724">
        <f t="shared" ca="1" si="884"/>
        <v>1.7859639999999999</v>
      </c>
      <c r="J2724">
        <f t="shared" ca="1" si="885"/>
        <v>127.79444444444445</v>
      </c>
      <c r="K2724">
        <f t="shared" ca="1" si="881"/>
        <v>1.7859639999999999</v>
      </c>
      <c r="P2724">
        <f t="shared" ca="1" si="886"/>
        <v>127.79444444444445</v>
      </c>
      <c r="Q2724">
        <f t="shared" ca="1" si="882"/>
        <v>1.7859639999999999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9"/>
      <c r="AH2724" s="27"/>
      <c r="AS2724" s="1">
        <v>42145</v>
      </c>
      <c r="AT2724">
        <v>0.13</v>
      </c>
      <c r="AU2724">
        <f t="shared" si="887"/>
        <v>1.2999999999999999E-3</v>
      </c>
      <c r="AW2724" s="1">
        <v>42146</v>
      </c>
      <c r="AX2724">
        <v>0.18</v>
      </c>
      <c r="AY2724">
        <f t="shared" si="888"/>
        <v>1.8E-3</v>
      </c>
      <c r="BA2724" s="1">
        <v>42207</v>
      </c>
      <c r="BB2724">
        <v>0.53800000000000003</v>
      </c>
      <c r="BC2724">
        <f t="shared" si="889"/>
        <v>5.3800000000000002E-3</v>
      </c>
      <c r="BE2724" s="1">
        <v>42207</v>
      </c>
      <c r="BF2724">
        <v>0.92600000000000005</v>
      </c>
      <c r="BG2724">
        <f t="shared" si="890"/>
        <v>9.2600000000000009E-3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3">
        <f t="shared" ca="1" si="891"/>
        <v>49626</v>
      </c>
      <c r="B2725" s="20">
        <f t="shared" ca="1" si="880"/>
        <v>0</v>
      </c>
      <c r="C2725">
        <f t="shared" ca="1" si="893"/>
        <v>0</v>
      </c>
      <c r="D2725">
        <f t="shared" ca="1" si="883"/>
        <v>-10.055555555555555</v>
      </c>
      <c r="E2725">
        <f t="shared" ca="1" si="884"/>
        <v>1.7859639999999999</v>
      </c>
      <c r="J2725">
        <f t="shared" ca="1" si="885"/>
        <v>127.79444444444445</v>
      </c>
      <c r="K2725">
        <f t="shared" ca="1" si="881"/>
        <v>1.7859639999999999</v>
      </c>
      <c r="P2725">
        <f t="shared" ca="1" si="886"/>
        <v>127.79444444444445</v>
      </c>
      <c r="Q2725">
        <f t="shared" ca="1" si="882"/>
        <v>1.7859639999999999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9"/>
      <c r="AH2725" s="27"/>
      <c r="AS2725" s="1">
        <v>42144</v>
      </c>
      <c r="AT2725">
        <v>0.129</v>
      </c>
      <c r="AU2725">
        <f t="shared" si="887"/>
        <v>1.2900000000000001E-3</v>
      </c>
      <c r="AW2725" s="1">
        <v>42145</v>
      </c>
      <c r="AX2725">
        <v>0.17299999999999999</v>
      </c>
      <c r="AY2725">
        <f t="shared" si="888"/>
        <v>1.7299999999999998E-3</v>
      </c>
      <c r="BA2725" s="1">
        <v>42206</v>
      </c>
      <c r="BB2725">
        <v>0.53200000000000003</v>
      </c>
      <c r="BC2725">
        <f t="shared" si="889"/>
        <v>5.3200000000000001E-3</v>
      </c>
      <c r="BE2725" s="1">
        <v>42206</v>
      </c>
      <c r="BF2725">
        <v>0.90900000000000003</v>
      </c>
      <c r="BG2725">
        <f t="shared" si="890"/>
        <v>9.0900000000000009E-3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3">
        <f t="shared" ca="1" si="891"/>
        <v>49627</v>
      </c>
      <c r="B2726" s="20">
        <f t="shared" ca="1" si="880"/>
        <v>0</v>
      </c>
      <c r="C2726">
        <f t="shared" ca="1" si="893"/>
        <v>0</v>
      </c>
      <c r="D2726">
        <f t="shared" ca="1" si="883"/>
        <v>-10.058333333333334</v>
      </c>
      <c r="E2726">
        <f t="shared" ca="1" si="884"/>
        <v>1.7859639999999999</v>
      </c>
      <c r="J2726">
        <f t="shared" ca="1" si="885"/>
        <v>127.79444444444445</v>
      </c>
      <c r="K2726">
        <f t="shared" ca="1" si="881"/>
        <v>1.7859639999999999</v>
      </c>
      <c r="P2726">
        <f t="shared" ca="1" si="886"/>
        <v>127.79444444444445</v>
      </c>
      <c r="Q2726">
        <f t="shared" ca="1" si="882"/>
        <v>1.7859639999999999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9"/>
      <c r="AH2726" s="27"/>
      <c r="AS2726" s="1">
        <v>42143</v>
      </c>
      <c r="AT2726">
        <v>0.12</v>
      </c>
      <c r="AU2726">
        <f t="shared" si="887"/>
        <v>1.1999999999999999E-3</v>
      </c>
      <c r="AW2726" s="1">
        <v>42144</v>
      </c>
      <c r="AX2726">
        <v>0.17100000000000001</v>
      </c>
      <c r="AY2726">
        <f t="shared" si="888"/>
        <v>1.7100000000000001E-3</v>
      </c>
      <c r="BA2726" s="1">
        <v>42205</v>
      </c>
      <c r="BB2726">
        <v>0.53900000000000003</v>
      </c>
      <c r="BC2726">
        <f t="shared" si="889"/>
        <v>5.3900000000000007E-3</v>
      </c>
      <c r="BE2726" s="1">
        <v>42205</v>
      </c>
      <c r="BF2726">
        <v>0.93100000000000005</v>
      </c>
      <c r="BG2726">
        <f t="shared" si="890"/>
        <v>9.3100000000000006E-3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3">
        <f t="shared" ca="1" si="891"/>
        <v>49628</v>
      </c>
      <c r="B2727" s="20">
        <f t="shared" ca="1" si="880"/>
        <v>0</v>
      </c>
      <c r="C2727">
        <f t="shared" ca="1" si="893"/>
        <v>0</v>
      </c>
      <c r="D2727">
        <f t="shared" ca="1" si="883"/>
        <v>-10.061111111111112</v>
      </c>
      <c r="E2727">
        <f t="shared" ca="1" si="884"/>
        <v>1.7859639999999999</v>
      </c>
      <c r="J2727">
        <f t="shared" ca="1" si="885"/>
        <v>127.79444444444445</v>
      </c>
      <c r="K2727">
        <f t="shared" ca="1" si="881"/>
        <v>1.7859639999999999</v>
      </c>
      <c r="P2727">
        <f t="shared" ca="1" si="886"/>
        <v>127.79444444444445</v>
      </c>
      <c r="Q2727">
        <f t="shared" ca="1" si="882"/>
        <v>1.7859639999999999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9"/>
      <c r="AH2727" s="27"/>
      <c r="AS2727" s="1">
        <v>42142</v>
      </c>
      <c r="AT2727">
        <v>0.121</v>
      </c>
      <c r="AU2727">
        <f t="shared" si="887"/>
        <v>1.2099999999999999E-3</v>
      </c>
      <c r="AW2727" s="1">
        <v>42143</v>
      </c>
      <c r="AX2727">
        <v>0.16400000000000001</v>
      </c>
      <c r="AY2727">
        <f t="shared" si="888"/>
        <v>1.64E-3</v>
      </c>
      <c r="BA2727" s="1">
        <v>42202</v>
      </c>
      <c r="BB2727">
        <v>0.52200000000000002</v>
      </c>
      <c r="BC2727">
        <f t="shared" si="889"/>
        <v>5.2199999999999998E-3</v>
      </c>
      <c r="BE2727" s="1">
        <v>42202</v>
      </c>
      <c r="BF2727">
        <v>0.90900000000000003</v>
      </c>
      <c r="BG2727">
        <f t="shared" si="890"/>
        <v>9.0900000000000009E-3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3">
        <f t="shared" ca="1" si="891"/>
        <v>49629</v>
      </c>
      <c r="B2728" s="20">
        <f t="shared" ca="1" si="880"/>
        <v>0</v>
      </c>
      <c r="C2728">
        <f t="shared" ca="1" si="893"/>
        <v>0</v>
      </c>
      <c r="D2728">
        <f t="shared" ca="1" si="883"/>
        <v>-10.063888888888888</v>
      </c>
      <c r="E2728">
        <f t="shared" ca="1" si="884"/>
        <v>1.7859639999999999</v>
      </c>
      <c r="J2728">
        <f t="shared" ca="1" si="885"/>
        <v>127.79444444444445</v>
      </c>
      <c r="K2728">
        <f t="shared" ca="1" si="881"/>
        <v>1.7859639999999999</v>
      </c>
      <c r="P2728">
        <f t="shared" ca="1" si="886"/>
        <v>127.79444444444445</v>
      </c>
      <c r="Q2728">
        <f t="shared" ca="1" si="882"/>
        <v>1.7859639999999999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9"/>
      <c r="AH2728" s="27"/>
      <c r="AS2728" s="1">
        <v>42139</v>
      </c>
      <c r="AT2728">
        <v>0.121</v>
      </c>
      <c r="AU2728">
        <f t="shared" si="887"/>
        <v>1.2099999999999999E-3</v>
      </c>
      <c r="AW2728" s="1">
        <v>42142</v>
      </c>
      <c r="AX2728">
        <v>0.16400000000000001</v>
      </c>
      <c r="AY2728">
        <f t="shared" si="888"/>
        <v>1.64E-3</v>
      </c>
      <c r="BA2728" s="1">
        <v>42201</v>
      </c>
      <c r="BB2728">
        <v>0.51500000000000001</v>
      </c>
      <c r="BC2728">
        <f t="shared" si="889"/>
        <v>5.1500000000000001E-3</v>
      </c>
      <c r="BE2728" s="1">
        <v>42201</v>
      </c>
      <c r="BF2728">
        <v>0.872</v>
      </c>
      <c r="BG2728">
        <f t="shared" si="890"/>
        <v>8.7200000000000003E-3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3">
        <f t="shared" ca="1" si="891"/>
        <v>49632</v>
      </c>
      <c r="B2729" s="20">
        <f t="shared" ca="1" si="880"/>
        <v>0</v>
      </c>
      <c r="C2729">
        <f t="shared" ca="1" si="893"/>
        <v>0</v>
      </c>
      <c r="D2729">
        <f t="shared" ca="1" si="883"/>
        <v>-10.072222222222223</v>
      </c>
      <c r="E2729">
        <f t="shared" ca="1" si="884"/>
        <v>1.7859639999999999</v>
      </c>
      <c r="J2729">
        <f t="shared" ca="1" si="885"/>
        <v>127.79444444444445</v>
      </c>
      <c r="K2729">
        <f t="shared" ca="1" si="881"/>
        <v>1.7859639999999999</v>
      </c>
      <c r="P2729">
        <f t="shared" ca="1" si="886"/>
        <v>127.79444444444445</v>
      </c>
      <c r="Q2729">
        <f t="shared" ca="1" si="882"/>
        <v>1.7859639999999999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9"/>
      <c r="AH2729" s="27"/>
      <c r="AS2729" s="1">
        <v>42138</v>
      </c>
      <c r="AT2729">
        <v>0.12</v>
      </c>
      <c r="AU2729">
        <f t="shared" si="887"/>
        <v>1.1999999999999999E-3</v>
      </c>
      <c r="AW2729" s="1">
        <v>42139</v>
      </c>
      <c r="AX2729">
        <v>0.155</v>
      </c>
      <c r="AY2729">
        <f t="shared" si="888"/>
        <v>1.5499999999999999E-3</v>
      </c>
      <c r="BA2729" s="1">
        <v>42200</v>
      </c>
      <c r="BB2729">
        <v>0.49399999999999999</v>
      </c>
      <c r="BC2729">
        <f t="shared" si="889"/>
        <v>4.9399999999999999E-3</v>
      </c>
      <c r="BE2729" s="1">
        <v>42200</v>
      </c>
      <c r="BF2729">
        <v>0.83799999999999997</v>
      </c>
      <c r="BG2729">
        <f t="shared" si="890"/>
        <v>8.3800000000000003E-3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3">
        <f t="shared" ca="1" si="891"/>
        <v>49633</v>
      </c>
      <c r="B2730" s="20">
        <f t="shared" ca="1" si="880"/>
        <v>0</v>
      </c>
      <c r="C2730">
        <f t="shared" ca="1" si="893"/>
        <v>0</v>
      </c>
      <c r="D2730">
        <f t="shared" ca="1" si="883"/>
        <v>-10.074999999999999</v>
      </c>
      <c r="E2730">
        <f t="shared" ca="1" si="884"/>
        <v>1.7859639999999999</v>
      </c>
      <c r="J2730">
        <f t="shared" ca="1" si="885"/>
        <v>127.79444444444445</v>
      </c>
      <c r="K2730">
        <f t="shared" ca="1" si="881"/>
        <v>1.7859639999999999</v>
      </c>
      <c r="P2730">
        <f t="shared" ca="1" si="886"/>
        <v>127.79444444444445</v>
      </c>
      <c r="Q2730">
        <f t="shared" ca="1" si="882"/>
        <v>1.7859639999999999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9"/>
      <c r="AH2730" s="27"/>
      <c r="AS2730" s="1">
        <v>42137</v>
      </c>
      <c r="AT2730">
        <v>0.123</v>
      </c>
      <c r="AU2730">
        <f t="shared" si="887"/>
        <v>1.23E-3</v>
      </c>
      <c r="AW2730" s="1">
        <v>42138</v>
      </c>
      <c r="AX2730">
        <v>0.16</v>
      </c>
      <c r="AY2730">
        <f t="shared" si="888"/>
        <v>1.6000000000000001E-3</v>
      </c>
      <c r="BA2730" s="1">
        <v>42199</v>
      </c>
      <c r="BB2730">
        <v>0.497</v>
      </c>
      <c r="BC2730">
        <f t="shared" si="889"/>
        <v>4.9699999999999996E-3</v>
      </c>
      <c r="BE2730" s="1">
        <v>42199</v>
      </c>
      <c r="BF2730">
        <v>0.85699999999999998</v>
      </c>
      <c r="BG2730">
        <f t="shared" si="890"/>
        <v>8.5699999999999995E-3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3">
        <f t="shared" ca="1" si="891"/>
        <v>49634</v>
      </c>
      <c r="B2731" s="20">
        <f t="shared" ca="1" si="880"/>
        <v>0</v>
      </c>
      <c r="C2731">
        <f t="shared" ca="1" si="893"/>
        <v>0</v>
      </c>
      <c r="D2731">
        <f t="shared" ca="1" si="883"/>
        <v>-10.077777777777778</v>
      </c>
      <c r="E2731">
        <f t="shared" ca="1" si="884"/>
        <v>1.7859639999999999</v>
      </c>
      <c r="J2731">
        <f t="shared" ca="1" si="885"/>
        <v>127.79444444444445</v>
      </c>
      <c r="K2731">
        <f t="shared" ca="1" si="881"/>
        <v>1.7859639999999999</v>
      </c>
      <c r="P2731">
        <f t="shared" ca="1" si="886"/>
        <v>127.79444444444445</v>
      </c>
      <c r="Q2731">
        <f t="shared" ca="1" si="882"/>
        <v>1.7859639999999999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9"/>
      <c r="AH2731" s="27"/>
      <c r="AS2731" s="1">
        <v>42136</v>
      </c>
      <c r="AT2731">
        <v>0.126</v>
      </c>
      <c r="AU2731">
        <f t="shared" si="887"/>
        <v>1.2600000000000001E-3</v>
      </c>
      <c r="AW2731" s="1">
        <v>42137</v>
      </c>
      <c r="AX2731">
        <v>0.158</v>
      </c>
      <c r="AY2731">
        <f t="shared" si="888"/>
        <v>1.58E-3</v>
      </c>
      <c r="BA2731" s="1">
        <v>42198</v>
      </c>
      <c r="BB2731">
        <v>0.51200000000000001</v>
      </c>
      <c r="BC2731">
        <f t="shared" si="889"/>
        <v>5.1200000000000004E-3</v>
      </c>
      <c r="BE2731" s="1">
        <v>42198</v>
      </c>
      <c r="BF2731">
        <v>0.90300000000000002</v>
      </c>
      <c r="BG2731">
        <f t="shared" si="890"/>
        <v>9.0299999999999998E-3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3">
        <f t="shared" ca="1" si="891"/>
        <v>49635</v>
      </c>
      <c r="B2732" s="20">
        <f t="shared" ca="1" si="880"/>
        <v>0</v>
      </c>
      <c r="C2732">
        <f t="shared" ca="1" si="893"/>
        <v>0</v>
      </c>
      <c r="D2732">
        <f t="shared" ca="1" si="883"/>
        <v>-10.080555555555556</v>
      </c>
      <c r="E2732">
        <f t="shared" ca="1" si="884"/>
        <v>1.7859639999999999</v>
      </c>
      <c r="J2732">
        <f t="shared" ca="1" si="885"/>
        <v>127.79444444444445</v>
      </c>
      <c r="K2732">
        <f t="shared" ca="1" si="881"/>
        <v>1.7859639999999999</v>
      </c>
      <c r="P2732">
        <f t="shared" ca="1" si="886"/>
        <v>127.79444444444445</v>
      </c>
      <c r="Q2732">
        <f t="shared" ca="1" si="882"/>
        <v>1.7859639999999999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9"/>
      <c r="AH2732" s="27"/>
      <c r="AS2732" s="1">
        <v>42135</v>
      </c>
      <c r="AT2732">
        <v>0.13</v>
      </c>
      <c r="AU2732">
        <f t="shared" si="887"/>
        <v>1.2999999999999999E-3</v>
      </c>
      <c r="AW2732" s="1">
        <v>42136</v>
      </c>
      <c r="AX2732">
        <v>0.16500000000000001</v>
      </c>
      <c r="AY2732">
        <f t="shared" si="888"/>
        <v>1.65E-3</v>
      </c>
      <c r="BA2732" s="1">
        <v>42195</v>
      </c>
      <c r="BB2732">
        <v>0.5</v>
      </c>
      <c r="BC2732">
        <f t="shared" si="889"/>
        <v>5.0000000000000001E-3</v>
      </c>
      <c r="BE2732" s="1">
        <v>42195</v>
      </c>
      <c r="BF2732">
        <v>0.88300000000000001</v>
      </c>
      <c r="BG2732">
        <f t="shared" si="890"/>
        <v>8.8299999999999993E-3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3">
        <f t="shared" ca="1" si="891"/>
        <v>49636</v>
      </c>
      <c r="B2733" s="20">
        <f t="shared" ca="1" si="880"/>
        <v>0</v>
      </c>
      <c r="C2733">
        <f t="shared" ca="1" si="893"/>
        <v>0</v>
      </c>
      <c r="D2733">
        <f t="shared" ca="1" si="883"/>
        <v>-10.083333333333334</v>
      </c>
      <c r="E2733">
        <f t="shared" ca="1" si="884"/>
        <v>1.7859639999999999</v>
      </c>
      <c r="J2733">
        <f t="shared" ca="1" si="885"/>
        <v>127.79444444444445</v>
      </c>
      <c r="K2733">
        <f t="shared" ca="1" si="881"/>
        <v>1.7859639999999999</v>
      </c>
      <c r="P2733">
        <f t="shared" ca="1" si="886"/>
        <v>127.79444444444445</v>
      </c>
      <c r="Q2733">
        <f t="shared" ca="1" si="882"/>
        <v>1.7859639999999999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9"/>
      <c r="AH2733" s="27"/>
      <c r="AS2733" s="1">
        <v>42132</v>
      </c>
      <c r="AT2733">
        <v>0.13</v>
      </c>
      <c r="AU2733">
        <f t="shared" si="887"/>
        <v>1.2999999999999999E-3</v>
      </c>
      <c r="AW2733" s="1">
        <v>42135</v>
      </c>
      <c r="AX2733">
        <v>0.16900000000000001</v>
      </c>
      <c r="AY2733">
        <f t="shared" si="888"/>
        <v>1.6900000000000001E-3</v>
      </c>
      <c r="BA2733" s="1">
        <v>42194</v>
      </c>
      <c r="BB2733">
        <v>0.46600000000000003</v>
      </c>
      <c r="BC2733">
        <f t="shared" si="889"/>
        <v>4.6600000000000001E-3</v>
      </c>
      <c r="BE2733" s="1">
        <v>42194</v>
      </c>
      <c r="BF2733">
        <v>0.80600000000000005</v>
      </c>
      <c r="BG2733">
        <f t="shared" si="890"/>
        <v>8.0600000000000012E-3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3">
        <f t="shared" ca="1" si="891"/>
        <v>49639</v>
      </c>
      <c r="B2734" s="20">
        <f t="shared" ca="1" si="880"/>
        <v>0</v>
      </c>
      <c r="C2734">
        <f t="shared" ca="1" si="893"/>
        <v>0</v>
      </c>
      <c r="D2734">
        <f t="shared" ca="1" si="883"/>
        <v>-10.091666666666667</v>
      </c>
      <c r="E2734">
        <f t="shared" ca="1" si="884"/>
        <v>1.7859639999999999</v>
      </c>
      <c r="J2734">
        <f t="shared" ca="1" si="885"/>
        <v>127.79444444444445</v>
      </c>
      <c r="K2734">
        <f t="shared" ca="1" si="881"/>
        <v>1.7859639999999999</v>
      </c>
      <c r="P2734">
        <f t="shared" ca="1" si="886"/>
        <v>127.79444444444445</v>
      </c>
      <c r="Q2734">
        <f t="shared" ca="1" si="882"/>
        <v>1.7859639999999999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9"/>
      <c r="AH2734" s="27"/>
      <c r="AS2734" s="1">
        <v>42131</v>
      </c>
      <c r="AT2734">
        <v>0.13200000000000001</v>
      </c>
      <c r="AU2734">
        <f t="shared" si="887"/>
        <v>1.32E-3</v>
      </c>
      <c r="AW2734" s="1">
        <v>42132</v>
      </c>
      <c r="AX2734">
        <v>0.16300000000000001</v>
      </c>
      <c r="AY2734">
        <f t="shared" si="888"/>
        <v>1.6300000000000002E-3</v>
      </c>
      <c r="BA2734" s="1">
        <v>42193</v>
      </c>
      <c r="BB2734">
        <v>0.44800000000000001</v>
      </c>
      <c r="BC2734">
        <f t="shared" si="889"/>
        <v>4.4800000000000005E-3</v>
      </c>
      <c r="BE2734" s="1">
        <v>42193</v>
      </c>
      <c r="BF2734">
        <v>0.77300000000000002</v>
      </c>
      <c r="BG2734">
        <f t="shared" si="890"/>
        <v>7.7299999999999999E-3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3">
        <f t="shared" ca="1" si="891"/>
        <v>49640</v>
      </c>
      <c r="B2735" s="20">
        <f t="shared" ca="1" si="880"/>
        <v>0</v>
      </c>
      <c r="C2735">
        <f t="shared" ca="1" si="893"/>
        <v>0</v>
      </c>
      <c r="D2735">
        <f t="shared" ca="1" si="883"/>
        <v>-10.094444444444445</v>
      </c>
      <c r="E2735">
        <f t="shared" ca="1" si="884"/>
        <v>1.7859639999999999</v>
      </c>
      <c r="J2735">
        <f t="shared" ca="1" si="885"/>
        <v>127.79444444444445</v>
      </c>
      <c r="K2735">
        <f t="shared" ca="1" si="881"/>
        <v>1.7859639999999999</v>
      </c>
      <c r="P2735">
        <f t="shared" ca="1" si="886"/>
        <v>127.79444444444445</v>
      </c>
      <c r="Q2735">
        <f t="shared" ca="1" si="882"/>
        <v>1.7859639999999999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9"/>
      <c r="AH2735" s="27"/>
      <c r="AS2735" s="1">
        <v>42130</v>
      </c>
      <c r="AT2735">
        <v>0.13100000000000001</v>
      </c>
      <c r="AU2735">
        <f t="shared" si="887"/>
        <v>1.31E-3</v>
      </c>
      <c r="AW2735" s="1">
        <v>42131</v>
      </c>
      <c r="AX2735">
        <v>0.17299999999999999</v>
      </c>
      <c r="AY2735">
        <f t="shared" si="888"/>
        <v>1.7299999999999998E-3</v>
      </c>
      <c r="BA2735" s="1">
        <v>42192</v>
      </c>
      <c r="BB2735">
        <v>0.46400000000000002</v>
      </c>
      <c r="BC2735">
        <f t="shared" si="889"/>
        <v>4.64E-3</v>
      </c>
      <c r="BE2735" s="1">
        <v>42192</v>
      </c>
      <c r="BF2735">
        <v>0.81100000000000005</v>
      </c>
      <c r="BG2735">
        <f t="shared" si="890"/>
        <v>8.1100000000000009E-3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3">
        <f t="shared" ca="1" si="891"/>
        <v>49641</v>
      </c>
      <c r="B2736" s="20">
        <f t="shared" ca="1" si="880"/>
        <v>0</v>
      </c>
      <c r="C2736">
        <f t="shared" ca="1" si="893"/>
        <v>0</v>
      </c>
      <c r="D2736">
        <f t="shared" ca="1" si="883"/>
        <v>-10.097222222222221</v>
      </c>
      <c r="E2736">
        <f t="shared" ca="1" si="884"/>
        <v>1.7859639999999999</v>
      </c>
      <c r="J2736">
        <f t="shared" ca="1" si="885"/>
        <v>127.79444444444445</v>
      </c>
      <c r="K2736">
        <f t="shared" ca="1" si="881"/>
        <v>1.7859639999999999</v>
      </c>
      <c r="P2736">
        <f t="shared" ca="1" si="886"/>
        <v>127.79444444444445</v>
      </c>
      <c r="Q2736">
        <f t="shared" ca="1" si="882"/>
        <v>1.7859639999999999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9"/>
      <c r="AH2736" s="27"/>
      <c r="AS2736" s="1">
        <v>42129</v>
      </c>
      <c r="AT2736">
        <v>0.126</v>
      </c>
      <c r="AU2736">
        <f t="shared" si="887"/>
        <v>1.2600000000000001E-3</v>
      </c>
      <c r="AW2736" s="1">
        <v>42130</v>
      </c>
      <c r="AX2736">
        <v>0.16600000000000001</v>
      </c>
      <c r="AY2736">
        <f t="shared" si="888"/>
        <v>1.66E-3</v>
      </c>
      <c r="BA2736" s="1">
        <v>42191</v>
      </c>
      <c r="BB2736">
        <v>0.46899999999999997</v>
      </c>
      <c r="BC2736">
        <f t="shared" si="889"/>
        <v>4.6899999999999997E-3</v>
      </c>
      <c r="BE2736" s="1">
        <v>42191</v>
      </c>
      <c r="BF2736">
        <v>0.82399999999999995</v>
      </c>
      <c r="BG2736">
        <f t="shared" si="890"/>
        <v>8.2399999999999991E-3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3">
        <f t="shared" ca="1" si="891"/>
        <v>49642</v>
      </c>
      <c r="B2737" s="20">
        <f t="shared" ca="1" si="880"/>
        <v>0</v>
      </c>
      <c r="C2737">
        <f t="shared" ca="1" si="893"/>
        <v>0</v>
      </c>
      <c r="D2737">
        <f t="shared" ca="1" si="883"/>
        <v>-10.1</v>
      </c>
      <c r="E2737">
        <f t="shared" ca="1" si="884"/>
        <v>1.7859639999999999</v>
      </c>
      <c r="J2737">
        <f t="shared" ca="1" si="885"/>
        <v>127.79444444444445</v>
      </c>
      <c r="K2737">
        <f t="shared" ca="1" si="881"/>
        <v>1.7859639999999999</v>
      </c>
      <c r="P2737">
        <f t="shared" ca="1" si="886"/>
        <v>127.79444444444445</v>
      </c>
      <c r="Q2737">
        <f t="shared" ca="1" si="882"/>
        <v>1.7859639999999999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9"/>
      <c r="AH2737" s="27"/>
      <c r="AS2737" s="1">
        <v>42128</v>
      </c>
      <c r="AT2737">
        <v>0.13100000000000001</v>
      </c>
      <c r="AU2737">
        <f t="shared" si="887"/>
        <v>1.31E-3</v>
      </c>
      <c r="AW2737" s="1">
        <v>42129</v>
      </c>
      <c r="AX2737">
        <v>0.17100000000000001</v>
      </c>
      <c r="AY2737">
        <f t="shared" si="888"/>
        <v>1.7100000000000001E-3</v>
      </c>
      <c r="BA2737" s="1">
        <v>42188</v>
      </c>
      <c r="BB2737">
        <v>0.47249999999999998</v>
      </c>
      <c r="BC2737">
        <f t="shared" si="889"/>
        <v>4.725E-3</v>
      </c>
      <c r="BE2737" s="1">
        <v>42188</v>
      </c>
      <c r="BF2737">
        <v>0.873</v>
      </c>
      <c r="BG2737">
        <f t="shared" si="890"/>
        <v>8.7299999999999999E-3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3">
        <f t="shared" ca="1" si="891"/>
        <v>49643</v>
      </c>
      <c r="B2738" s="20">
        <f t="shared" ca="1" si="880"/>
        <v>0</v>
      </c>
      <c r="C2738">
        <f t="shared" ca="1" si="893"/>
        <v>0</v>
      </c>
      <c r="D2738">
        <f t="shared" ca="1" si="883"/>
        <v>-10.102777777777778</v>
      </c>
      <c r="E2738">
        <f t="shared" ca="1" si="884"/>
        <v>1.7859639999999999</v>
      </c>
      <c r="J2738">
        <f t="shared" ca="1" si="885"/>
        <v>127.79444444444445</v>
      </c>
      <c r="K2738">
        <f t="shared" ca="1" si="881"/>
        <v>1.7859639999999999</v>
      </c>
      <c r="P2738">
        <f t="shared" ca="1" si="886"/>
        <v>127.79444444444445</v>
      </c>
      <c r="Q2738">
        <f t="shared" ca="1" si="882"/>
        <v>1.7859639999999999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9"/>
      <c r="AH2738" s="27"/>
      <c r="AS2738" s="1">
        <v>42125</v>
      </c>
      <c r="AT2738">
        <v>0.13200000000000001</v>
      </c>
      <c r="AU2738">
        <f t="shared" si="887"/>
        <v>1.32E-3</v>
      </c>
      <c r="AW2738" s="1">
        <v>42128</v>
      </c>
      <c r="AX2738">
        <v>0.17599999999999999</v>
      </c>
      <c r="AY2738">
        <f t="shared" si="888"/>
        <v>1.7599999999999998E-3</v>
      </c>
      <c r="BA2738" s="1">
        <v>42187</v>
      </c>
      <c r="BB2738">
        <v>0.49199999999999999</v>
      </c>
      <c r="BC2738">
        <f t="shared" si="889"/>
        <v>4.9199999999999999E-3</v>
      </c>
      <c r="BE2738" s="1">
        <v>42187</v>
      </c>
      <c r="BF2738">
        <v>0.86199999999999999</v>
      </c>
      <c r="BG2738">
        <f t="shared" si="890"/>
        <v>8.6199999999999992E-3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3">
        <f t="shared" ca="1" si="891"/>
        <v>49646</v>
      </c>
      <c r="B2739" s="20">
        <f t="shared" ca="1" si="880"/>
        <v>0</v>
      </c>
      <c r="C2739">
        <f t="shared" ca="1" si="893"/>
        <v>0</v>
      </c>
      <c r="D2739">
        <f t="shared" ca="1" si="883"/>
        <v>-10.111111111111111</v>
      </c>
      <c r="E2739">
        <f t="shared" ca="1" si="884"/>
        <v>1.7859639999999999</v>
      </c>
      <c r="J2739">
        <f t="shared" ca="1" si="885"/>
        <v>127.79444444444445</v>
      </c>
      <c r="K2739">
        <f t="shared" ca="1" si="881"/>
        <v>1.7859639999999999</v>
      </c>
      <c r="P2739">
        <f t="shared" ca="1" si="886"/>
        <v>127.79444444444445</v>
      </c>
      <c r="Q2739">
        <f t="shared" ca="1" si="882"/>
        <v>1.7859639999999999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9"/>
      <c r="AH2739" s="27"/>
      <c r="AS2739" s="1">
        <v>42124</v>
      </c>
      <c r="AT2739">
        <v>0.127</v>
      </c>
      <c r="AU2739">
        <f t="shared" si="887"/>
        <v>1.2700000000000001E-3</v>
      </c>
      <c r="AW2739" s="1">
        <v>42125</v>
      </c>
      <c r="AX2739">
        <v>0.17599999999999999</v>
      </c>
      <c r="AY2739">
        <f t="shared" si="888"/>
        <v>1.7599999999999998E-3</v>
      </c>
      <c r="BA2739" s="1">
        <v>42186</v>
      </c>
      <c r="BB2739">
        <v>0.50900000000000001</v>
      </c>
      <c r="BC2739">
        <f t="shared" si="889"/>
        <v>5.0899999999999999E-3</v>
      </c>
      <c r="BE2739" s="1">
        <v>42186</v>
      </c>
      <c r="BF2739">
        <v>0.90500000000000003</v>
      </c>
      <c r="BG2739">
        <f t="shared" si="890"/>
        <v>9.0500000000000008E-3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3">
        <f t="shared" ca="1" si="891"/>
        <v>49647</v>
      </c>
      <c r="B2740" s="20">
        <f t="shared" ca="1" si="880"/>
        <v>0</v>
      </c>
      <c r="C2740">
        <f t="shared" ca="1" si="893"/>
        <v>0</v>
      </c>
      <c r="D2740">
        <f t="shared" ca="1" si="883"/>
        <v>-10.113888888888889</v>
      </c>
      <c r="E2740">
        <f t="shared" ca="1" si="884"/>
        <v>1.7859639999999999</v>
      </c>
      <c r="J2740">
        <f t="shared" ca="1" si="885"/>
        <v>127.79444444444445</v>
      </c>
      <c r="K2740">
        <f t="shared" ca="1" si="881"/>
        <v>1.7859639999999999</v>
      </c>
      <c r="P2740">
        <f t="shared" ca="1" si="886"/>
        <v>127.79444444444445</v>
      </c>
      <c r="Q2740">
        <f t="shared" ca="1" si="882"/>
        <v>1.7859639999999999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9"/>
      <c r="AH2740" s="27"/>
      <c r="AS2740" s="1">
        <v>42123</v>
      </c>
      <c r="AT2740">
        <v>0.121</v>
      </c>
      <c r="AU2740">
        <f t="shared" si="887"/>
        <v>1.2099999999999999E-3</v>
      </c>
      <c r="AW2740" s="1">
        <v>42124</v>
      </c>
      <c r="AX2740">
        <v>0.17599999999999999</v>
      </c>
      <c r="AY2740">
        <f t="shared" si="888"/>
        <v>1.7599999999999998E-3</v>
      </c>
      <c r="BA2740" s="1">
        <v>42185</v>
      </c>
      <c r="BB2740">
        <v>0.495</v>
      </c>
      <c r="BC2740">
        <f t="shared" si="889"/>
        <v>4.9499999999999995E-3</v>
      </c>
      <c r="BE2740" s="1">
        <v>42185</v>
      </c>
      <c r="BF2740">
        <v>0.88200000000000001</v>
      </c>
      <c r="BG2740">
        <f t="shared" si="890"/>
        <v>8.8199999999999997E-3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3">
        <f t="shared" ca="1" si="891"/>
        <v>49648</v>
      </c>
      <c r="B2741" s="20">
        <f t="shared" ca="1" si="880"/>
        <v>0</v>
      </c>
      <c r="C2741">
        <f t="shared" ca="1" si="893"/>
        <v>0</v>
      </c>
      <c r="D2741">
        <f t="shared" ca="1" si="883"/>
        <v>-10.116666666666667</v>
      </c>
      <c r="E2741">
        <f t="shared" ca="1" si="884"/>
        <v>1.7859639999999999</v>
      </c>
      <c r="J2741">
        <f t="shared" ca="1" si="885"/>
        <v>127.79444444444445</v>
      </c>
      <c r="K2741">
        <f t="shared" ca="1" si="881"/>
        <v>1.7859639999999999</v>
      </c>
      <c r="P2741">
        <f t="shared" ca="1" si="886"/>
        <v>127.79444444444445</v>
      </c>
      <c r="Q2741">
        <f t="shared" ca="1" si="882"/>
        <v>1.7859639999999999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9"/>
      <c r="AH2741" s="27"/>
      <c r="AS2741" s="1">
        <v>42122</v>
      </c>
      <c r="AT2741">
        <v>0.13</v>
      </c>
      <c r="AU2741">
        <f t="shared" si="887"/>
        <v>1.2999999999999999E-3</v>
      </c>
      <c r="AW2741" s="1">
        <v>42123</v>
      </c>
      <c r="AX2741">
        <v>0.16500000000000001</v>
      </c>
      <c r="AY2741">
        <f t="shared" si="888"/>
        <v>1.65E-3</v>
      </c>
      <c r="BA2741" s="1">
        <v>42184</v>
      </c>
      <c r="BB2741">
        <v>0.49099999999999999</v>
      </c>
      <c r="BC2741">
        <f t="shared" si="889"/>
        <v>4.9100000000000003E-3</v>
      </c>
      <c r="BE2741" s="1">
        <v>42184</v>
      </c>
      <c r="BF2741">
        <v>0.85599999999999998</v>
      </c>
      <c r="BG2741">
        <f t="shared" si="890"/>
        <v>8.5599999999999999E-3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3">
        <f t="shared" ca="1" si="891"/>
        <v>49649</v>
      </c>
      <c r="B2742" s="20">
        <f t="shared" ca="1" si="880"/>
        <v>0</v>
      </c>
      <c r="C2742">
        <f t="shared" ca="1" si="893"/>
        <v>0</v>
      </c>
      <c r="D2742">
        <f t="shared" ca="1" si="883"/>
        <v>-10.119444444444444</v>
      </c>
      <c r="E2742">
        <f t="shared" ca="1" si="884"/>
        <v>1.7859639999999999</v>
      </c>
      <c r="J2742">
        <f t="shared" ca="1" si="885"/>
        <v>127.79444444444445</v>
      </c>
      <c r="K2742">
        <f t="shared" ca="1" si="881"/>
        <v>1.7859639999999999</v>
      </c>
      <c r="P2742">
        <f t="shared" ca="1" si="886"/>
        <v>127.79444444444445</v>
      </c>
      <c r="Q2742">
        <f t="shared" ca="1" si="882"/>
        <v>1.7859639999999999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9"/>
      <c r="AH2742" s="27"/>
      <c r="AS2742" s="1">
        <v>42121</v>
      </c>
      <c r="AT2742">
        <v>0.13</v>
      </c>
      <c r="AU2742">
        <f t="shared" si="887"/>
        <v>1.2999999999999999E-3</v>
      </c>
      <c r="AW2742" s="1">
        <v>42122</v>
      </c>
      <c r="AX2742">
        <v>0.161</v>
      </c>
      <c r="AY2742">
        <f t="shared" si="888"/>
        <v>1.6100000000000001E-3</v>
      </c>
      <c r="BA2742" s="1">
        <v>42181</v>
      </c>
      <c r="BB2742">
        <v>0.51900000000000002</v>
      </c>
      <c r="BC2742">
        <f t="shared" si="889"/>
        <v>5.1900000000000002E-3</v>
      </c>
      <c r="BE2742" s="1">
        <v>42181</v>
      </c>
      <c r="BF2742">
        <v>0.90700000000000003</v>
      </c>
      <c r="BG2742">
        <f t="shared" si="890"/>
        <v>9.0699999999999999E-3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3">
        <f t="shared" ca="1" si="891"/>
        <v>49650</v>
      </c>
      <c r="B2743" s="20">
        <f t="shared" ca="1" si="880"/>
        <v>0</v>
      </c>
      <c r="C2743">
        <f t="shared" ca="1" si="893"/>
        <v>0</v>
      </c>
      <c r="D2743">
        <f t="shared" ca="1" si="883"/>
        <v>-10.122222222222222</v>
      </c>
      <c r="E2743">
        <f t="shared" ca="1" si="884"/>
        <v>1.7859639999999999</v>
      </c>
      <c r="J2743">
        <f t="shared" ca="1" si="885"/>
        <v>127.79444444444445</v>
      </c>
      <c r="K2743">
        <f t="shared" ca="1" si="881"/>
        <v>1.7859639999999999</v>
      </c>
      <c r="P2743">
        <f t="shared" ca="1" si="886"/>
        <v>127.79444444444445</v>
      </c>
      <c r="Q2743">
        <f t="shared" ca="1" si="882"/>
        <v>1.7859639999999999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9"/>
      <c r="AH2743" s="27"/>
      <c r="AS2743" s="1">
        <v>42118</v>
      </c>
      <c r="AT2743">
        <v>0.124</v>
      </c>
      <c r="AU2743">
        <f t="shared" si="887"/>
        <v>1.24E-3</v>
      </c>
      <c r="AW2743" s="1">
        <v>42121</v>
      </c>
      <c r="AX2743">
        <v>0.158</v>
      </c>
      <c r="AY2743">
        <f t="shared" si="888"/>
        <v>1.58E-3</v>
      </c>
      <c r="BA2743" s="1">
        <v>42180</v>
      </c>
      <c r="BB2743">
        <v>0.50800000000000001</v>
      </c>
      <c r="BC2743">
        <f t="shared" si="889"/>
        <v>5.0800000000000003E-3</v>
      </c>
      <c r="BE2743" s="1">
        <v>42180</v>
      </c>
      <c r="BF2743">
        <v>0.88900000000000001</v>
      </c>
      <c r="BG2743">
        <f t="shared" si="890"/>
        <v>8.8900000000000003E-3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3">
        <f t="shared" ca="1" si="891"/>
        <v>49653</v>
      </c>
      <c r="B2744" s="20">
        <f t="shared" ca="1" si="880"/>
        <v>0</v>
      </c>
      <c r="C2744">
        <f t="shared" ca="1" si="893"/>
        <v>0</v>
      </c>
      <c r="D2744">
        <f t="shared" ca="1" si="883"/>
        <v>-10.130555555555556</v>
      </c>
      <c r="E2744">
        <f t="shared" ca="1" si="884"/>
        <v>1.7859639999999999</v>
      </c>
      <c r="J2744">
        <f t="shared" ca="1" si="885"/>
        <v>127.79444444444445</v>
      </c>
      <c r="K2744">
        <f t="shared" ca="1" si="881"/>
        <v>1.7859639999999999</v>
      </c>
      <c r="P2744">
        <f t="shared" ca="1" si="886"/>
        <v>127.79444444444445</v>
      </c>
      <c r="Q2744">
        <f t="shared" ca="1" si="882"/>
        <v>1.7859639999999999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9"/>
      <c r="AH2744" s="27"/>
      <c r="AS2744" s="1">
        <v>42117</v>
      </c>
      <c r="AT2744">
        <v>0.126</v>
      </c>
      <c r="AU2744">
        <f t="shared" si="887"/>
        <v>1.2600000000000001E-3</v>
      </c>
      <c r="AW2744" s="1">
        <v>42118</v>
      </c>
      <c r="AX2744">
        <v>0.15</v>
      </c>
      <c r="AY2744">
        <f t="shared" si="888"/>
        <v>1.5E-3</v>
      </c>
      <c r="BA2744" s="1">
        <v>42179</v>
      </c>
      <c r="BB2744">
        <v>0.48699999999999999</v>
      </c>
      <c r="BC2744">
        <f t="shared" si="889"/>
        <v>4.8700000000000002E-3</v>
      </c>
      <c r="BE2744" s="1">
        <v>42179</v>
      </c>
      <c r="BF2744">
        <v>0.875</v>
      </c>
      <c r="BG2744">
        <f t="shared" si="890"/>
        <v>8.7500000000000008E-3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3">
        <f t="shared" ca="1" si="891"/>
        <v>49654</v>
      </c>
      <c r="B2745" s="20">
        <f t="shared" ca="1" si="880"/>
        <v>0</v>
      </c>
      <c r="C2745">
        <f t="shared" ca="1" si="893"/>
        <v>0</v>
      </c>
      <c r="D2745">
        <f t="shared" ca="1" si="883"/>
        <v>-10.133333333333333</v>
      </c>
      <c r="E2745">
        <f t="shared" ca="1" si="884"/>
        <v>1.7859639999999999</v>
      </c>
      <c r="J2745">
        <f t="shared" ca="1" si="885"/>
        <v>127.79444444444445</v>
      </c>
      <c r="K2745">
        <f t="shared" ca="1" si="881"/>
        <v>1.7859639999999999</v>
      </c>
      <c r="P2745">
        <f t="shared" ca="1" si="886"/>
        <v>127.79444444444445</v>
      </c>
      <c r="Q2745">
        <f t="shared" ca="1" si="882"/>
        <v>1.7859639999999999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9"/>
      <c r="AH2745" s="27"/>
      <c r="AS2745" s="1">
        <v>42116</v>
      </c>
      <c r="AT2745">
        <v>0.11899999999999999</v>
      </c>
      <c r="AU2745">
        <f t="shared" si="887"/>
        <v>1.1899999999999999E-3</v>
      </c>
      <c r="AW2745" s="1">
        <v>42117</v>
      </c>
      <c r="AX2745">
        <v>0.157</v>
      </c>
      <c r="AY2745">
        <f t="shared" si="888"/>
        <v>1.57E-3</v>
      </c>
      <c r="BA2745" s="1">
        <v>42178</v>
      </c>
      <c r="BB2745">
        <v>0.51300000000000001</v>
      </c>
      <c r="BC2745">
        <f t="shared" si="889"/>
        <v>5.13E-3</v>
      </c>
      <c r="BE2745" s="1">
        <v>42178</v>
      </c>
      <c r="BF2745">
        <v>0.89100000000000001</v>
      </c>
      <c r="BG2745">
        <f t="shared" si="890"/>
        <v>8.9099999999999995E-3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3">
        <f t="shared" ca="1" si="891"/>
        <v>49655</v>
      </c>
      <c r="B2746" s="20">
        <f t="shared" ca="1" si="880"/>
        <v>0</v>
      </c>
      <c r="C2746">
        <f t="shared" ca="1" si="893"/>
        <v>0</v>
      </c>
      <c r="D2746">
        <f t="shared" ca="1" si="883"/>
        <v>-10.136111111111111</v>
      </c>
      <c r="E2746">
        <f t="shared" ca="1" si="884"/>
        <v>1.7859639999999999</v>
      </c>
      <c r="J2746">
        <f t="shared" ca="1" si="885"/>
        <v>127.79444444444445</v>
      </c>
      <c r="K2746">
        <f t="shared" ca="1" si="881"/>
        <v>1.7859639999999999</v>
      </c>
      <c r="P2746">
        <f t="shared" ca="1" si="886"/>
        <v>127.79444444444445</v>
      </c>
      <c r="Q2746">
        <f t="shared" ca="1" si="882"/>
        <v>1.7859639999999999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9"/>
      <c r="AH2746" s="27"/>
      <c r="AS2746" s="1">
        <v>42115</v>
      </c>
      <c r="AT2746">
        <v>0.11700000000000001</v>
      </c>
      <c r="AU2746">
        <f t="shared" si="887"/>
        <v>1.17E-3</v>
      </c>
      <c r="AW2746" s="1">
        <v>42116</v>
      </c>
      <c r="AX2746">
        <v>0.157</v>
      </c>
      <c r="AY2746">
        <f t="shared" si="888"/>
        <v>1.57E-3</v>
      </c>
      <c r="BA2746" s="1">
        <v>42177</v>
      </c>
      <c r="BB2746">
        <v>0.502</v>
      </c>
      <c r="BC2746">
        <f t="shared" si="889"/>
        <v>5.0200000000000002E-3</v>
      </c>
      <c r="BE2746" s="1">
        <v>42177</v>
      </c>
      <c r="BF2746">
        <v>0.88100000000000001</v>
      </c>
      <c r="BG2746">
        <f t="shared" si="890"/>
        <v>8.8100000000000001E-3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3">
        <f t="shared" ca="1" si="891"/>
        <v>49656</v>
      </c>
      <c r="B2747" s="20">
        <f t="shared" ca="1" si="880"/>
        <v>0</v>
      </c>
      <c r="C2747">
        <f t="shared" ca="1" si="893"/>
        <v>0</v>
      </c>
      <c r="D2747">
        <f t="shared" ca="1" si="883"/>
        <v>-10.138888888888889</v>
      </c>
      <c r="E2747">
        <f t="shared" ca="1" si="884"/>
        <v>1.7859639999999999</v>
      </c>
      <c r="J2747">
        <f t="shared" ca="1" si="885"/>
        <v>127.79444444444445</v>
      </c>
      <c r="K2747">
        <f t="shared" ca="1" si="881"/>
        <v>1.7859639999999999</v>
      </c>
      <c r="P2747">
        <f t="shared" ca="1" si="886"/>
        <v>127.79444444444445</v>
      </c>
      <c r="Q2747">
        <f t="shared" ca="1" si="882"/>
        <v>1.7859639999999999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9"/>
      <c r="AH2747" s="27"/>
      <c r="AS2747" s="1">
        <v>42114</v>
      </c>
      <c r="AT2747">
        <v>0.124</v>
      </c>
      <c r="AU2747">
        <f t="shared" si="887"/>
        <v>1.24E-3</v>
      </c>
      <c r="AW2747" s="1">
        <v>42115</v>
      </c>
      <c r="AX2747">
        <v>0.157</v>
      </c>
      <c r="AY2747">
        <f t="shared" si="888"/>
        <v>1.57E-3</v>
      </c>
      <c r="BA2747" s="1">
        <v>42174</v>
      </c>
      <c r="BB2747">
        <v>0.48399999999999999</v>
      </c>
      <c r="BC2747">
        <f t="shared" si="889"/>
        <v>4.8399999999999997E-3</v>
      </c>
      <c r="BE2747" s="1">
        <v>42174</v>
      </c>
      <c r="BF2747">
        <v>0.84099999999999997</v>
      </c>
      <c r="BG2747">
        <f t="shared" si="890"/>
        <v>8.4099999999999991E-3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3">
        <f t="shared" ca="1" si="891"/>
        <v>49657</v>
      </c>
      <c r="B2748" s="20">
        <f t="shared" ca="1" si="880"/>
        <v>0</v>
      </c>
      <c r="C2748">
        <f t="shared" ca="1" si="893"/>
        <v>0</v>
      </c>
      <c r="D2748">
        <f t="shared" ca="1" si="883"/>
        <v>-10.141666666666667</v>
      </c>
      <c r="E2748">
        <f t="shared" ca="1" si="884"/>
        <v>1.7859639999999999</v>
      </c>
      <c r="J2748">
        <f t="shared" ca="1" si="885"/>
        <v>127.79444444444445</v>
      </c>
      <c r="K2748">
        <f t="shared" ca="1" si="881"/>
        <v>1.7859639999999999</v>
      </c>
      <c r="P2748">
        <f t="shared" ca="1" si="886"/>
        <v>127.79444444444445</v>
      </c>
      <c r="Q2748">
        <f t="shared" ca="1" si="882"/>
        <v>1.7859639999999999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9"/>
      <c r="AH2748" s="27"/>
      <c r="AS2748" s="1">
        <v>42111</v>
      </c>
      <c r="AT2748">
        <v>0.11700000000000001</v>
      </c>
      <c r="AU2748">
        <f t="shared" si="887"/>
        <v>1.17E-3</v>
      </c>
      <c r="AW2748" s="1">
        <v>42114</v>
      </c>
      <c r="AX2748">
        <v>0.154</v>
      </c>
      <c r="AY2748">
        <f t="shared" si="888"/>
        <v>1.5399999999999999E-3</v>
      </c>
      <c r="BA2748" s="1">
        <v>42173</v>
      </c>
      <c r="BB2748">
        <v>0.49099999999999999</v>
      </c>
      <c r="BC2748">
        <f t="shared" si="889"/>
        <v>4.9100000000000003E-3</v>
      </c>
      <c r="BE2748" s="1">
        <v>42173</v>
      </c>
      <c r="BF2748">
        <v>0.876</v>
      </c>
      <c r="BG2748">
        <f t="shared" si="890"/>
        <v>8.7600000000000004E-3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3">
        <f t="shared" ca="1" si="891"/>
        <v>49660</v>
      </c>
      <c r="B2749" s="20">
        <f t="shared" ca="1" si="880"/>
        <v>0</v>
      </c>
      <c r="C2749">
        <f t="shared" ca="1" si="893"/>
        <v>0</v>
      </c>
      <c r="D2749">
        <f t="shared" ca="1" si="883"/>
        <v>-10.15</v>
      </c>
      <c r="E2749">
        <f t="shared" ca="1" si="884"/>
        <v>1.7859639999999999</v>
      </c>
      <c r="J2749">
        <f t="shared" ca="1" si="885"/>
        <v>127.79444444444445</v>
      </c>
      <c r="K2749">
        <f t="shared" ca="1" si="881"/>
        <v>1.7859639999999999</v>
      </c>
      <c r="P2749">
        <f t="shared" ca="1" si="886"/>
        <v>127.79444444444445</v>
      </c>
      <c r="Q2749">
        <f t="shared" ca="1" si="882"/>
        <v>1.7859639999999999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9"/>
      <c r="AH2749" s="27"/>
      <c r="AS2749" s="1">
        <v>42110</v>
      </c>
      <c r="AT2749">
        <v>0.122</v>
      </c>
      <c r="AU2749">
        <f t="shared" si="887"/>
        <v>1.2199999999999999E-3</v>
      </c>
      <c r="AW2749" s="1">
        <v>42111</v>
      </c>
      <c r="AX2749">
        <v>0.151</v>
      </c>
      <c r="AY2749">
        <f t="shared" si="888"/>
        <v>1.5100000000000001E-3</v>
      </c>
      <c r="BA2749" s="1">
        <v>42172</v>
      </c>
      <c r="BB2749">
        <v>0.50700000000000001</v>
      </c>
      <c r="BC2749">
        <f t="shared" si="889"/>
        <v>5.0699999999999999E-3</v>
      </c>
      <c r="BE2749" s="1">
        <v>42172</v>
      </c>
      <c r="BF2749">
        <v>0.877</v>
      </c>
      <c r="BG2749">
        <f t="shared" si="890"/>
        <v>8.77E-3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3">
        <f t="shared" ca="1" si="891"/>
        <v>49661</v>
      </c>
      <c r="B2750" s="20">
        <f t="shared" ca="1" si="880"/>
        <v>0</v>
      </c>
      <c r="C2750">
        <f t="shared" ca="1" si="893"/>
        <v>0</v>
      </c>
      <c r="D2750">
        <f t="shared" ca="1" si="883"/>
        <v>-10.152777777777779</v>
      </c>
      <c r="E2750">
        <f t="shared" ca="1" si="884"/>
        <v>1.7859639999999999</v>
      </c>
      <c r="J2750">
        <f t="shared" ca="1" si="885"/>
        <v>127.79444444444445</v>
      </c>
      <c r="K2750">
        <f t="shared" ca="1" si="881"/>
        <v>1.7859639999999999</v>
      </c>
      <c r="P2750">
        <f t="shared" ca="1" si="886"/>
        <v>127.79444444444445</v>
      </c>
      <c r="Q2750">
        <f t="shared" ca="1" si="882"/>
        <v>1.7859639999999999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9"/>
      <c r="AH2750" s="27"/>
      <c r="AS2750" s="1">
        <v>42109</v>
      </c>
      <c r="AT2750">
        <v>0.122</v>
      </c>
      <c r="AU2750">
        <f t="shared" si="887"/>
        <v>1.2199999999999999E-3</v>
      </c>
      <c r="AW2750" s="1">
        <v>42110</v>
      </c>
      <c r="AX2750">
        <v>0.14599999999999999</v>
      </c>
      <c r="AY2750">
        <f t="shared" si="888"/>
        <v>1.4599999999999999E-3</v>
      </c>
      <c r="BA2750" s="1">
        <v>42171</v>
      </c>
      <c r="BB2750">
        <v>0.53900000000000003</v>
      </c>
      <c r="BC2750">
        <f t="shared" si="889"/>
        <v>5.3900000000000007E-3</v>
      </c>
      <c r="BE2750" s="1">
        <v>42171</v>
      </c>
      <c r="BF2750">
        <v>0.92200000000000004</v>
      </c>
      <c r="BG2750">
        <f t="shared" si="890"/>
        <v>9.2200000000000008E-3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3">
        <f t="shared" ca="1" si="891"/>
        <v>49662</v>
      </c>
      <c r="B2751" s="20">
        <f t="shared" ca="1" si="880"/>
        <v>0</v>
      </c>
      <c r="C2751">
        <f t="shared" ca="1" si="893"/>
        <v>0</v>
      </c>
      <c r="D2751">
        <f t="shared" ca="1" si="883"/>
        <v>-10.155555555555555</v>
      </c>
      <c r="E2751">
        <f t="shared" ca="1" si="884"/>
        <v>1.7859639999999999</v>
      </c>
      <c r="J2751">
        <f t="shared" ca="1" si="885"/>
        <v>127.79444444444445</v>
      </c>
      <c r="K2751">
        <f t="shared" ca="1" si="881"/>
        <v>1.7859639999999999</v>
      </c>
      <c r="P2751">
        <f t="shared" ca="1" si="886"/>
        <v>127.79444444444445</v>
      </c>
      <c r="Q2751">
        <f t="shared" ca="1" si="882"/>
        <v>1.7859639999999999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9"/>
      <c r="AH2751" s="27"/>
      <c r="AS2751" s="1">
        <v>42108</v>
      </c>
      <c r="AT2751">
        <v>0.11</v>
      </c>
      <c r="AU2751">
        <f t="shared" si="887"/>
        <v>1.1000000000000001E-3</v>
      </c>
      <c r="AW2751" s="1">
        <v>42109</v>
      </c>
      <c r="AX2751">
        <v>0.155</v>
      </c>
      <c r="AY2751">
        <f t="shared" si="888"/>
        <v>1.5499999999999999E-3</v>
      </c>
      <c r="BA2751" s="1">
        <v>42170</v>
      </c>
      <c r="BB2751">
        <v>0.54600000000000004</v>
      </c>
      <c r="BC2751">
        <f t="shared" si="889"/>
        <v>5.4600000000000004E-3</v>
      </c>
      <c r="BE2751" s="1">
        <v>42170</v>
      </c>
      <c r="BF2751">
        <v>0.96</v>
      </c>
      <c r="BG2751">
        <f t="shared" si="890"/>
        <v>9.5999999999999992E-3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3">
        <f t="shared" ca="1" si="891"/>
        <v>49663</v>
      </c>
      <c r="B2752" s="20">
        <f t="shared" ca="1" si="880"/>
        <v>0</v>
      </c>
      <c r="C2752">
        <f t="shared" ca="1" si="893"/>
        <v>0</v>
      </c>
      <c r="D2752">
        <f t="shared" ca="1" si="883"/>
        <v>-10.158333333333333</v>
      </c>
      <c r="E2752">
        <f t="shared" ca="1" si="884"/>
        <v>1.7859639999999999</v>
      </c>
      <c r="J2752">
        <f t="shared" ca="1" si="885"/>
        <v>127.79444444444445</v>
      </c>
      <c r="K2752">
        <f t="shared" ca="1" si="881"/>
        <v>1.7859639999999999</v>
      </c>
      <c r="P2752">
        <f t="shared" ca="1" si="886"/>
        <v>127.79444444444445</v>
      </c>
      <c r="Q2752">
        <f t="shared" ca="1" si="882"/>
        <v>1.7859639999999999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9"/>
      <c r="AH2752" s="27"/>
      <c r="AS2752" s="1">
        <v>42107</v>
      </c>
      <c r="AT2752">
        <v>0.123</v>
      </c>
      <c r="AU2752">
        <f t="shared" si="887"/>
        <v>1.23E-3</v>
      </c>
      <c r="AW2752" s="1">
        <v>42108</v>
      </c>
      <c r="AX2752">
        <v>0.153</v>
      </c>
      <c r="AY2752">
        <f t="shared" si="888"/>
        <v>1.5299999999999999E-3</v>
      </c>
      <c r="BA2752" s="1">
        <v>42167</v>
      </c>
      <c r="BB2752">
        <v>0.55600000000000005</v>
      </c>
      <c r="BC2752">
        <f t="shared" si="889"/>
        <v>5.5600000000000007E-3</v>
      </c>
      <c r="BE2752" s="1">
        <v>42167</v>
      </c>
      <c r="BF2752">
        <v>0.96</v>
      </c>
      <c r="BG2752">
        <f t="shared" si="890"/>
        <v>9.5999999999999992E-3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3">
        <f t="shared" ca="1" si="891"/>
        <v>49664</v>
      </c>
      <c r="B2753" s="20">
        <f t="shared" ca="1" si="880"/>
        <v>0</v>
      </c>
      <c r="C2753">
        <f t="shared" ca="1" si="893"/>
        <v>0</v>
      </c>
      <c r="D2753">
        <f t="shared" ca="1" si="883"/>
        <v>-10.161111111111111</v>
      </c>
      <c r="E2753">
        <f t="shared" ca="1" si="884"/>
        <v>1.7859639999999999</v>
      </c>
      <c r="J2753">
        <f t="shared" ca="1" si="885"/>
        <v>127.79444444444445</v>
      </c>
      <c r="K2753">
        <f t="shared" ca="1" si="881"/>
        <v>1.7859639999999999</v>
      </c>
      <c r="P2753">
        <f t="shared" ca="1" si="886"/>
        <v>127.79444444444445</v>
      </c>
      <c r="Q2753">
        <f t="shared" ca="1" si="882"/>
        <v>1.7859639999999999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9"/>
      <c r="AH2753" s="27"/>
      <c r="AS2753" s="1">
        <v>42104</v>
      </c>
      <c r="AT2753">
        <v>0.11799999999999999</v>
      </c>
      <c r="AU2753">
        <f t="shared" si="887"/>
        <v>1.1799999999999998E-3</v>
      </c>
      <c r="AW2753" s="1">
        <v>42107</v>
      </c>
      <c r="AX2753">
        <v>0.157</v>
      </c>
      <c r="AY2753">
        <f t="shared" si="888"/>
        <v>1.57E-3</v>
      </c>
      <c r="BA2753" s="1">
        <v>42166</v>
      </c>
      <c r="BB2753">
        <v>0.54300000000000004</v>
      </c>
      <c r="BC2753">
        <f t="shared" si="889"/>
        <v>5.4300000000000008E-3</v>
      </c>
      <c r="BE2753" s="1">
        <v>42166</v>
      </c>
      <c r="BF2753">
        <v>0.95</v>
      </c>
      <c r="BG2753">
        <f t="shared" si="890"/>
        <v>9.4999999999999998E-3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3">
        <f t="shared" ca="1" si="891"/>
        <v>49667</v>
      </c>
      <c r="B2754" s="20">
        <f t="shared" ca="1" si="880"/>
        <v>0</v>
      </c>
      <c r="C2754">
        <f t="shared" ca="1" si="893"/>
        <v>0</v>
      </c>
      <c r="D2754">
        <f t="shared" ca="1" si="883"/>
        <v>-10.169444444444444</v>
      </c>
      <c r="E2754">
        <f t="shared" ca="1" si="884"/>
        <v>1.7859639999999999</v>
      </c>
      <c r="J2754">
        <f t="shared" ca="1" si="885"/>
        <v>127.79444444444445</v>
      </c>
      <c r="K2754">
        <f t="shared" ca="1" si="881"/>
        <v>1.7859639999999999</v>
      </c>
      <c r="P2754">
        <f t="shared" ca="1" si="886"/>
        <v>127.79444444444445</v>
      </c>
      <c r="Q2754">
        <f t="shared" ca="1" si="882"/>
        <v>1.7859639999999999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9"/>
      <c r="AH2754" s="27"/>
      <c r="AS2754" s="1">
        <v>42103</v>
      </c>
      <c r="AT2754">
        <v>0.124</v>
      </c>
      <c r="AU2754">
        <f t="shared" si="887"/>
        <v>1.24E-3</v>
      </c>
      <c r="AW2754" s="1">
        <v>42104</v>
      </c>
      <c r="AX2754">
        <v>0.161</v>
      </c>
      <c r="AY2754">
        <f t="shared" si="888"/>
        <v>1.6100000000000001E-3</v>
      </c>
      <c r="BA2754" s="1">
        <v>42165</v>
      </c>
      <c r="BB2754">
        <v>0.53800000000000003</v>
      </c>
      <c r="BC2754">
        <f t="shared" si="889"/>
        <v>5.3800000000000002E-3</v>
      </c>
      <c r="BE2754" s="1">
        <v>42165</v>
      </c>
      <c r="BF2754">
        <v>0.95299999999999996</v>
      </c>
      <c r="BG2754">
        <f t="shared" si="890"/>
        <v>9.5300000000000003E-3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3">
        <f t="shared" ca="1" si="891"/>
        <v>49668</v>
      </c>
      <c r="B2755" s="20">
        <f t="shared" ca="1" si="880"/>
        <v>0</v>
      </c>
      <c r="C2755">
        <f t="shared" ca="1" si="893"/>
        <v>0</v>
      </c>
      <c r="D2755">
        <f t="shared" ca="1" si="883"/>
        <v>-10.172222222222222</v>
      </c>
      <c r="E2755">
        <f t="shared" ca="1" si="884"/>
        <v>1.7859639999999999</v>
      </c>
      <c r="J2755">
        <f t="shared" ca="1" si="885"/>
        <v>127.79444444444445</v>
      </c>
      <c r="K2755">
        <f t="shared" ca="1" si="881"/>
        <v>1.7859639999999999</v>
      </c>
      <c r="P2755">
        <f t="shared" ca="1" si="886"/>
        <v>127.79444444444445</v>
      </c>
      <c r="Q2755">
        <f t="shared" ca="1" si="882"/>
        <v>1.7859639999999999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9"/>
      <c r="AH2755" s="27"/>
      <c r="AS2755" s="1">
        <v>42102</v>
      </c>
      <c r="AT2755">
        <v>0.12</v>
      </c>
      <c r="AU2755">
        <f t="shared" si="887"/>
        <v>1.1999999999999999E-3</v>
      </c>
      <c r="AW2755" s="1">
        <v>42103</v>
      </c>
      <c r="AX2755">
        <v>0.154</v>
      </c>
      <c r="AY2755">
        <f t="shared" si="888"/>
        <v>1.5399999999999999E-3</v>
      </c>
      <c r="BA2755" s="1">
        <v>42164</v>
      </c>
      <c r="BB2755">
        <v>0.52900000000000003</v>
      </c>
      <c r="BC2755">
        <f t="shared" si="889"/>
        <v>5.2900000000000004E-3</v>
      </c>
      <c r="BE2755" s="1">
        <v>42164</v>
      </c>
      <c r="BF2755">
        <v>0.93100000000000005</v>
      </c>
      <c r="BG2755">
        <f t="shared" si="890"/>
        <v>9.3100000000000006E-3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3">
        <f t="shared" ca="1" si="891"/>
        <v>49669</v>
      </c>
      <c r="B2756" s="20">
        <f t="shared" ca="1" si="880"/>
        <v>0</v>
      </c>
      <c r="C2756">
        <f t="shared" ca="1" si="893"/>
        <v>0</v>
      </c>
      <c r="D2756">
        <f t="shared" ca="1" si="883"/>
        <v>-10.175000000000001</v>
      </c>
      <c r="E2756">
        <f t="shared" ca="1" si="884"/>
        <v>1.7859639999999999</v>
      </c>
      <c r="J2756">
        <f t="shared" ca="1" si="885"/>
        <v>127.79444444444445</v>
      </c>
      <c r="K2756">
        <f t="shared" ca="1" si="881"/>
        <v>1.7859639999999999</v>
      </c>
      <c r="P2756">
        <f t="shared" ca="1" si="886"/>
        <v>127.79444444444445</v>
      </c>
      <c r="Q2756">
        <f t="shared" ca="1" si="882"/>
        <v>1.7859639999999999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9"/>
      <c r="AH2756" s="27"/>
      <c r="AS2756" s="1">
        <v>42101</v>
      </c>
      <c r="AT2756">
        <v>0.11899999999999999</v>
      </c>
      <c r="AU2756">
        <f t="shared" si="887"/>
        <v>1.1899999999999999E-3</v>
      </c>
      <c r="AW2756" s="1">
        <v>42102</v>
      </c>
      <c r="AX2756">
        <v>0.154</v>
      </c>
      <c r="AY2756">
        <f t="shared" si="888"/>
        <v>1.5399999999999999E-3</v>
      </c>
      <c r="BA2756" s="1">
        <v>42163</v>
      </c>
      <c r="BB2756">
        <v>0.51500000000000001</v>
      </c>
      <c r="BC2756">
        <f t="shared" si="889"/>
        <v>5.1500000000000001E-3</v>
      </c>
      <c r="BE2756" s="1">
        <v>42163</v>
      </c>
      <c r="BF2756">
        <v>0.91900000000000004</v>
      </c>
      <c r="BG2756">
        <f t="shared" si="890"/>
        <v>9.1900000000000003E-3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3">
        <f t="shared" ca="1" si="891"/>
        <v>49670</v>
      </c>
      <c r="B2757" s="20">
        <f t="shared" ca="1" si="880"/>
        <v>0</v>
      </c>
      <c r="C2757">
        <f t="shared" ca="1" si="893"/>
        <v>0</v>
      </c>
      <c r="D2757">
        <f t="shared" ca="1" si="883"/>
        <v>-10.177777777777777</v>
      </c>
      <c r="E2757">
        <f t="shared" ca="1" si="884"/>
        <v>1.7859639999999999</v>
      </c>
      <c r="J2757">
        <f t="shared" ca="1" si="885"/>
        <v>127.79444444444445</v>
      </c>
      <c r="K2757">
        <f t="shared" ca="1" si="881"/>
        <v>1.7859639999999999</v>
      </c>
      <c r="P2757">
        <f t="shared" ca="1" si="886"/>
        <v>127.79444444444445</v>
      </c>
      <c r="Q2757">
        <f t="shared" ca="1" si="882"/>
        <v>1.7859639999999999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9"/>
      <c r="AH2757" s="27"/>
      <c r="AS2757" s="1">
        <v>42100</v>
      </c>
      <c r="AT2757">
        <v>0.11899999999999999</v>
      </c>
      <c r="AU2757">
        <f t="shared" si="887"/>
        <v>1.1899999999999999E-3</v>
      </c>
      <c r="AW2757" s="1">
        <v>42101</v>
      </c>
      <c r="AX2757">
        <v>0.14499999999999999</v>
      </c>
      <c r="AY2757">
        <f t="shared" si="888"/>
        <v>1.4499999999999999E-3</v>
      </c>
      <c r="BA2757" s="1">
        <v>42160</v>
      </c>
      <c r="BB2757">
        <v>0.52500000000000002</v>
      </c>
      <c r="BC2757">
        <f t="shared" si="889"/>
        <v>5.2500000000000003E-3</v>
      </c>
      <c r="BE2757" s="1">
        <v>42160</v>
      </c>
      <c r="BF2757">
        <v>0.92600000000000005</v>
      </c>
      <c r="BG2757">
        <f t="shared" si="890"/>
        <v>9.2600000000000009E-3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3">
        <f t="shared" ca="1" si="891"/>
        <v>49671</v>
      </c>
      <c r="B2758" s="20">
        <f t="shared" ca="1" si="880"/>
        <v>0</v>
      </c>
      <c r="C2758">
        <f t="shared" ca="1" si="893"/>
        <v>0</v>
      </c>
      <c r="D2758">
        <f t="shared" ca="1" si="883"/>
        <v>-10.180555555555555</v>
      </c>
      <c r="E2758">
        <f t="shared" ca="1" si="884"/>
        <v>1.7859639999999999</v>
      </c>
      <c r="J2758">
        <f t="shared" ca="1" si="885"/>
        <v>127.79444444444445</v>
      </c>
      <c r="K2758">
        <f t="shared" ca="1" si="881"/>
        <v>1.7859639999999999</v>
      </c>
      <c r="P2758">
        <f t="shared" ca="1" si="886"/>
        <v>127.79444444444445</v>
      </c>
      <c r="Q2758">
        <f t="shared" ca="1" si="882"/>
        <v>1.7859639999999999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9"/>
      <c r="AH2758" s="27"/>
      <c r="AS2758" s="1">
        <v>42097</v>
      </c>
      <c r="AT2758">
        <v>0.11899999999999999</v>
      </c>
      <c r="AU2758">
        <f t="shared" si="887"/>
        <v>1.1899999999999999E-3</v>
      </c>
      <c r="AW2758" s="1">
        <v>42100</v>
      </c>
      <c r="AX2758">
        <v>0.14899999999999999</v>
      </c>
      <c r="AY2758">
        <f t="shared" si="888"/>
        <v>1.49E-3</v>
      </c>
      <c r="BA2758" s="1">
        <v>42159</v>
      </c>
      <c r="BB2758">
        <v>0.49399999999999999</v>
      </c>
      <c r="BC2758">
        <f t="shared" si="889"/>
        <v>4.9399999999999999E-3</v>
      </c>
      <c r="BE2758" s="1">
        <v>42159</v>
      </c>
      <c r="BF2758">
        <v>0.874</v>
      </c>
      <c r="BG2758">
        <f t="shared" si="890"/>
        <v>8.7399999999999995E-3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3">
        <f t="shared" ca="1" si="891"/>
        <v>49674</v>
      </c>
      <c r="B2759" s="20">
        <f t="shared" ca="1" si="880"/>
        <v>0</v>
      </c>
      <c r="C2759">
        <f t="shared" ca="1" si="893"/>
        <v>0</v>
      </c>
      <c r="D2759">
        <f t="shared" ca="1" si="883"/>
        <v>-10.188888888888888</v>
      </c>
      <c r="E2759">
        <f t="shared" ca="1" si="884"/>
        <v>1.7859639999999999</v>
      </c>
      <c r="J2759">
        <f t="shared" ca="1" si="885"/>
        <v>127.79444444444445</v>
      </c>
      <c r="K2759">
        <f t="shared" ca="1" si="881"/>
        <v>1.7859639999999999</v>
      </c>
      <c r="P2759">
        <f t="shared" ca="1" si="886"/>
        <v>127.79444444444445</v>
      </c>
      <c r="Q2759">
        <f t="shared" ca="1" si="882"/>
        <v>1.7859639999999999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9"/>
      <c r="AH2759" s="27"/>
      <c r="AS2759" s="1">
        <v>42096</v>
      </c>
      <c r="AT2759">
        <v>0.115</v>
      </c>
      <c r="AU2759">
        <f t="shared" si="887"/>
        <v>1.15E-3</v>
      </c>
      <c r="AW2759" s="1">
        <v>42097</v>
      </c>
      <c r="AX2759">
        <v>0.14699999999999999</v>
      </c>
      <c r="AY2759">
        <f t="shared" si="888"/>
        <v>1.47E-3</v>
      </c>
      <c r="BA2759" s="1">
        <v>42158</v>
      </c>
      <c r="BB2759">
        <v>0.48799999999999999</v>
      </c>
      <c r="BC2759">
        <f t="shared" si="889"/>
        <v>4.8799999999999998E-3</v>
      </c>
      <c r="BE2759" s="1">
        <v>42158</v>
      </c>
      <c r="BF2759">
        <v>0.88100000000000001</v>
      </c>
      <c r="BG2759">
        <f t="shared" si="890"/>
        <v>8.8100000000000001E-3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3">
        <f t="shared" ca="1" si="891"/>
        <v>49675</v>
      </c>
      <c r="B2760" s="20">
        <f t="shared" ca="1" si="880"/>
        <v>0</v>
      </c>
      <c r="C2760">
        <f t="shared" ca="1" si="893"/>
        <v>0</v>
      </c>
      <c r="D2760">
        <f t="shared" ca="1" si="883"/>
        <v>-10.191666666666666</v>
      </c>
      <c r="E2760">
        <f t="shared" ca="1" si="884"/>
        <v>1.7859639999999999</v>
      </c>
      <c r="J2760">
        <f t="shared" ca="1" si="885"/>
        <v>127.79444444444445</v>
      </c>
      <c r="K2760">
        <f t="shared" ca="1" si="881"/>
        <v>1.7859639999999999</v>
      </c>
      <c r="P2760">
        <f t="shared" ca="1" si="886"/>
        <v>127.79444444444445</v>
      </c>
      <c r="Q2760">
        <f t="shared" ca="1" si="882"/>
        <v>1.7859639999999999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9"/>
      <c r="AH2760" s="27"/>
      <c r="AS2760" s="1">
        <v>42095</v>
      </c>
      <c r="AT2760">
        <v>0.111</v>
      </c>
      <c r="AU2760">
        <f t="shared" si="887"/>
        <v>1.1100000000000001E-3</v>
      </c>
      <c r="AW2760" s="1">
        <v>42096</v>
      </c>
      <c r="AX2760">
        <v>0.154</v>
      </c>
      <c r="AY2760">
        <f t="shared" si="888"/>
        <v>1.5399999999999999E-3</v>
      </c>
      <c r="BA2760" s="1">
        <v>42157</v>
      </c>
      <c r="BB2760">
        <v>0.47499999999999998</v>
      </c>
      <c r="BC2760">
        <f t="shared" si="889"/>
        <v>4.7499999999999999E-3</v>
      </c>
      <c r="BE2760" s="1">
        <v>42157</v>
      </c>
      <c r="BF2760">
        <v>0.86299999999999999</v>
      </c>
      <c r="BG2760">
        <f t="shared" si="890"/>
        <v>8.6300000000000005E-3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3">
        <f t="shared" ca="1" si="891"/>
        <v>49676</v>
      </c>
      <c r="B2761" s="20">
        <f t="shared" ca="1" si="880"/>
        <v>0</v>
      </c>
      <c r="C2761">
        <f t="shared" ca="1" si="893"/>
        <v>0</v>
      </c>
      <c r="D2761">
        <f t="shared" ca="1" si="883"/>
        <v>-10.194444444444445</v>
      </c>
      <c r="E2761">
        <f t="shared" ca="1" si="884"/>
        <v>1.7859639999999999</v>
      </c>
      <c r="J2761">
        <f t="shared" ca="1" si="885"/>
        <v>127.79444444444445</v>
      </c>
      <c r="K2761">
        <f t="shared" ca="1" si="881"/>
        <v>1.7859639999999999</v>
      </c>
      <c r="P2761">
        <f t="shared" ca="1" si="886"/>
        <v>127.79444444444445</v>
      </c>
      <c r="Q2761">
        <f t="shared" ca="1" si="882"/>
        <v>1.7859639999999999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9"/>
      <c r="AH2761" s="27"/>
      <c r="AS2761" s="1">
        <v>42094</v>
      </c>
      <c r="AT2761">
        <v>0.11899999999999999</v>
      </c>
      <c r="AU2761">
        <f t="shared" si="887"/>
        <v>1.1899999999999999E-3</v>
      </c>
      <c r="AW2761" s="1">
        <v>42095</v>
      </c>
      <c r="AX2761">
        <v>0.14699999999999999</v>
      </c>
      <c r="AY2761">
        <f t="shared" si="888"/>
        <v>1.47E-3</v>
      </c>
      <c r="BA2761" s="1">
        <v>42156</v>
      </c>
      <c r="BB2761">
        <v>0.49199999999999999</v>
      </c>
      <c r="BC2761">
        <f t="shared" si="889"/>
        <v>4.9199999999999999E-3</v>
      </c>
      <c r="BE2761" s="1">
        <v>42156</v>
      </c>
      <c r="BF2761">
        <v>0.874</v>
      </c>
      <c r="BG2761">
        <f t="shared" si="890"/>
        <v>8.7399999999999995E-3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3">
        <f t="shared" ca="1" si="891"/>
        <v>49677</v>
      </c>
      <c r="B2762" s="20">
        <f t="shared" ca="1" si="880"/>
        <v>0</v>
      </c>
      <c r="C2762">
        <f t="shared" ca="1" si="893"/>
        <v>0</v>
      </c>
      <c r="D2762">
        <f t="shared" ca="1" si="883"/>
        <v>-10.197222222222223</v>
      </c>
      <c r="E2762">
        <f t="shared" ca="1" si="884"/>
        <v>1.7859639999999999</v>
      </c>
      <c r="J2762">
        <f t="shared" ca="1" si="885"/>
        <v>127.79444444444445</v>
      </c>
      <c r="K2762">
        <f t="shared" ca="1" si="881"/>
        <v>1.7859639999999999</v>
      </c>
      <c r="P2762">
        <f t="shared" ca="1" si="886"/>
        <v>127.79444444444445</v>
      </c>
      <c r="Q2762">
        <f t="shared" ca="1" si="882"/>
        <v>1.7859639999999999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9"/>
      <c r="AH2762" s="27"/>
      <c r="AS2762" s="1">
        <v>42093</v>
      </c>
      <c r="AT2762">
        <v>0.11</v>
      </c>
      <c r="AU2762">
        <f t="shared" si="887"/>
        <v>1.1000000000000001E-3</v>
      </c>
      <c r="AW2762" s="1">
        <v>42094</v>
      </c>
      <c r="AX2762">
        <v>0.156</v>
      </c>
      <c r="AY2762">
        <f t="shared" si="888"/>
        <v>1.56E-3</v>
      </c>
      <c r="BA2762" s="1">
        <v>42153</v>
      </c>
      <c r="BB2762">
        <v>0.47599999999999998</v>
      </c>
      <c r="BC2762">
        <f t="shared" si="889"/>
        <v>4.7599999999999995E-3</v>
      </c>
      <c r="BE2762" s="1">
        <v>42153</v>
      </c>
      <c r="BF2762">
        <v>0.83899999999999997</v>
      </c>
      <c r="BG2762">
        <f t="shared" si="890"/>
        <v>8.3899999999999999E-3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3">
        <f t="shared" ca="1" si="891"/>
        <v>49678</v>
      </c>
      <c r="B2763" s="20">
        <f t="shared" ref="B2763:B2826" ca="1" si="897">IFERROR(VLOOKUP(A2763,$BN$11:$BO$19999,2,FALSE),B2762)</f>
        <v>0</v>
      </c>
      <c r="C2763">
        <f t="shared" ca="1" si="893"/>
        <v>0</v>
      </c>
      <c r="D2763">
        <f t="shared" ca="1" si="883"/>
        <v>-10.199999999999999</v>
      </c>
      <c r="E2763">
        <f t="shared" ca="1" si="884"/>
        <v>1.7859639999999999</v>
      </c>
      <c r="J2763">
        <f t="shared" ca="1" si="885"/>
        <v>127.79444444444445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1.7859639999999999</v>
      </c>
      <c r="P2763">
        <f t="shared" ca="1" si="886"/>
        <v>127.79444444444445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1.7859639999999999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9"/>
      <c r="AH2763" s="27"/>
      <c r="AS2763" s="1">
        <v>42090</v>
      </c>
      <c r="AT2763">
        <v>0.11700000000000001</v>
      </c>
      <c r="AU2763">
        <f t="shared" si="887"/>
        <v>1.17E-3</v>
      </c>
      <c r="AW2763" s="1">
        <v>42093</v>
      </c>
      <c r="AX2763">
        <v>0.155</v>
      </c>
      <c r="AY2763">
        <f t="shared" si="888"/>
        <v>1.5499999999999999E-3</v>
      </c>
      <c r="BA2763" s="1">
        <v>42152</v>
      </c>
      <c r="BB2763">
        <v>0.47299999999999998</v>
      </c>
      <c r="BC2763">
        <f t="shared" si="889"/>
        <v>4.7299999999999998E-3</v>
      </c>
      <c r="BE2763" s="1">
        <v>42152</v>
      </c>
      <c r="BF2763">
        <v>0.83799999999999997</v>
      </c>
      <c r="BG2763">
        <f t="shared" si="890"/>
        <v>8.3800000000000003E-3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3">
        <f t="shared" ca="1" si="891"/>
        <v>49681</v>
      </c>
      <c r="B2764" s="20">
        <f t="shared" ca="1" si="897"/>
        <v>0</v>
      </c>
      <c r="C2764">
        <f t="shared" ca="1" si="893"/>
        <v>0</v>
      </c>
      <c r="D2764">
        <f t="shared" ref="D2764:D2827" ca="1" si="900">($B$7-A2764)/360</f>
        <v>-10.208333333333334</v>
      </c>
      <c r="E2764">
        <f t="shared" ref="E2764:E2827" ca="1" si="901">IFERROR(IF(D2764&lt;0.25,VLOOKUP(A2764,$AS$11:$AU$5325,3,FALSE),IF(AND(D2764&gt;=0.25,D2764&lt;0.5),VLOOKUP(A2764,$AW$11:$AY$5325,3,FALSE),IF(AND(D2764&gt;=0.5,D2764&lt;1),VLOOKUP(A2764,$BA$11:$BC$5325,3,FALSE),VLOOKUP(A2764,$BE$11:$BG$5010,3,FALSE)))),E2763)</f>
        <v>1.7859639999999999</v>
      </c>
      <c r="J2764">
        <f t="shared" ref="J2764:J2827" ca="1" si="902">($H$7-G2764)/360</f>
        <v>127.79444444444445</v>
      </c>
      <c r="K2764">
        <f t="shared" ca="1" si="898"/>
        <v>1.7859639999999999</v>
      </c>
      <c r="P2764">
        <f t="shared" ref="P2764:P2827" ca="1" si="903">($N$7-M2764)/360</f>
        <v>127.79444444444445</v>
      </c>
      <c r="Q2764">
        <f t="shared" ca="1" si="899"/>
        <v>1.7859639999999999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9"/>
      <c r="AH2764" s="27"/>
      <c r="AS2764" s="1">
        <v>42089</v>
      </c>
      <c r="AT2764">
        <v>0.121</v>
      </c>
      <c r="AU2764">
        <f t="shared" ref="AU2764:AU2827" si="904">AT2764/100</f>
        <v>1.2099999999999999E-3</v>
      </c>
      <c r="AW2764" s="1">
        <v>42090</v>
      </c>
      <c r="AX2764">
        <v>0.151</v>
      </c>
      <c r="AY2764">
        <f t="shared" ref="AY2764:AY2827" si="905">AX2764/100</f>
        <v>1.5100000000000001E-3</v>
      </c>
      <c r="BA2764" s="1">
        <v>42151</v>
      </c>
      <c r="BB2764">
        <v>0.48599999999999999</v>
      </c>
      <c r="BC2764">
        <f t="shared" ref="BC2764:BC2827" si="906">BB2764/100</f>
        <v>4.8599999999999997E-3</v>
      </c>
      <c r="BE2764" s="1">
        <v>42151</v>
      </c>
      <c r="BF2764">
        <v>0.85499999999999998</v>
      </c>
      <c r="BG2764">
        <f t="shared" ref="BG2764:BG2827" si="907">BF2764/100</f>
        <v>8.5500000000000003E-3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3">
        <f t="shared" ref="A2765:A2828" ca="1" si="908">WORKDAY(A2764,1)</f>
        <v>49682</v>
      </c>
      <c r="B2765" s="20">
        <f t="shared" ca="1" si="897"/>
        <v>0</v>
      </c>
      <c r="C2765">
        <f t="shared" ca="1" si="893"/>
        <v>0</v>
      </c>
      <c r="D2765">
        <f t="shared" ca="1" si="900"/>
        <v>-10.21111111111111</v>
      </c>
      <c r="E2765">
        <f t="shared" ca="1" si="901"/>
        <v>1.7859639999999999</v>
      </c>
      <c r="J2765">
        <f t="shared" ca="1" si="902"/>
        <v>127.79444444444445</v>
      </c>
      <c r="K2765">
        <f t="shared" ca="1" si="898"/>
        <v>1.7859639999999999</v>
      </c>
      <c r="P2765">
        <f t="shared" ca="1" si="903"/>
        <v>127.79444444444445</v>
      </c>
      <c r="Q2765">
        <f t="shared" ca="1" si="899"/>
        <v>1.7859639999999999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9"/>
      <c r="AH2765" s="27"/>
      <c r="AS2765" s="1">
        <v>42088</v>
      </c>
      <c r="AT2765">
        <v>0.11700000000000001</v>
      </c>
      <c r="AU2765">
        <f t="shared" si="904"/>
        <v>1.17E-3</v>
      </c>
      <c r="AW2765" s="1">
        <v>42089</v>
      </c>
      <c r="AX2765">
        <v>0.161</v>
      </c>
      <c r="AY2765">
        <f t="shared" si="905"/>
        <v>1.6100000000000001E-3</v>
      </c>
      <c r="BA2765" s="1">
        <v>42150</v>
      </c>
      <c r="BB2765">
        <v>0.49099999999999999</v>
      </c>
      <c r="BC2765">
        <f t="shared" si="906"/>
        <v>4.9100000000000003E-3</v>
      </c>
      <c r="BE2765" s="1">
        <v>42150</v>
      </c>
      <c r="BF2765">
        <v>0.86299999999999999</v>
      </c>
      <c r="BG2765">
        <f t="shared" si="907"/>
        <v>8.6300000000000005E-3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3">
        <f t="shared" ca="1" si="908"/>
        <v>49683</v>
      </c>
      <c r="B2766" s="20">
        <f t="shared" ca="1" si="897"/>
        <v>0</v>
      </c>
      <c r="C2766">
        <f t="shared" ca="1" si="893"/>
        <v>0</v>
      </c>
      <c r="D2766">
        <f t="shared" ca="1" si="900"/>
        <v>-10.213888888888889</v>
      </c>
      <c r="E2766">
        <f t="shared" ca="1" si="901"/>
        <v>1.7859639999999999</v>
      </c>
      <c r="J2766">
        <f t="shared" ca="1" si="902"/>
        <v>127.79444444444445</v>
      </c>
      <c r="K2766">
        <f t="shared" ca="1" si="898"/>
        <v>1.7859639999999999</v>
      </c>
      <c r="P2766">
        <f t="shared" ca="1" si="903"/>
        <v>127.79444444444445</v>
      </c>
      <c r="Q2766">
        <f t="shared" ca="1" si="899"/>
        <v>1.7859639999999999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9"/>
      <c r="AH2766" s="27"/>
      <c r="AS2766" s="1">
        <v>42087</v>
      </c>
      <c r="AT2766">
        <v>0.114</v>
      </c>
      <c r="AU2766">
        <f t="shared" si="904"/>
        <v>1.14E-3</v>
      </c>
      <c r="AW2766" s="1">
        <v>42088</v>
      </c>
      <c r="AX2766">
        <v>0.152</v>
      </c>
      <c r="AY2766">
        <f t="shared" si="905"/>
        <v>1.5199999999999999E-3</v>
      </c>
      <c r="BA2766" s="1">
        <v>42149</v>
      </c>
      <c r="BB2766">
        <v>0.48199999999999998</v>
      </c>
      <c r="BC2766">
        <f t="shared" si="906"/>
        <v>4.8199999999999996E-3</v>
      </c>
      <c r="BE2766" s="1">
        <v>42149</v>
      </c>
      <c r="BF2766">
        <v>0.84899999999999998</v>
      </c>
      <c r="BG2766">
        <f t="shared" si="907"/>
        <v>8.4899999999999993E-3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3">
        <f t="shared" ca="1" si="908"/>
        <v>49684</v>
      </c>
      <c r="B2767" s="20">
        <f t="shared" ca="1" si="897"/>
        <v>0</v>
      </c>
      <c r="C2767">
        <f t="shared" ca="1" si="893"/>
        <v>0</v>
      </c>
      <c r="D2767">
        <f t="shared" ca="1" si="900"/>
        <v>-10.216666666666667</v>
      </c>
      <c r="E2767">
        <f t="shared" ca="1" si="901"/>
        <v>1.7859639999999999</v>
      </c>
      <c r="J2767">
        <f t="shared" ca="1" si="902"/>
        <v>127.79444444444445</v>
      </c>
      <c r="K2767">
        <f t="shared" ca="1" si="898"/>
        <v>1.7859639999999999</v>
      </c>
      <c r="P2767">
        <f t="shared" ca="1" si="903"/>
        <v>127.79444444444445</v>
      </c>
      <c r="Q2767">
        <f t="shared" ca="1" si="899"/>
        <v>1.7859639999999999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9"/>
      <c r="AH2767" s="27"/>
      <c r="AS2767" s="1">
        <v>42086</v>
      </c>
      <c r="AT2767">
        <v>0.11899999999999999</v>
      </c>
      <c r="AU2767">
        <f t="shared" si="904"/>
        <v>1.1899999999999999E-3</v>
      </c>
      <c r="AW2767" s="1">
        <v>42087</v>
      </c>
      <c r="AX2767">
        <v>0.155</v>
      </c>
      <c r="AY2767">
        <f t="shared" si="905"/>
        <v>1.5499999999999999E-3</v>
      </c>
      <c r="BA2767" s="1">
        <v>42146</v>
      </c>
      <c r="BB2767">
        <v>0.47899999999999998</v>
      </c>
      <c r="BC2767">
        <f t="shared" si="906"/>
        <v>4.79E-3</v>
      </c>
      <c r="BE2767" s="1">
        <v>42146</v>
      </c>
      <c r="BF2767">
        <v>0.85199999999999998</v>
      </c>
      <c r="BG2767">
        <f t="shared" si="907"/>
        <v>8.5199999999999998E-3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3">
        <f t="shared" ca="1" si="908"/>
        <v>49685</v>
      </c>
      <c r="B2768" s="20">
        <f t="shared" ca="1" si="897"/>
        <v>0</v>
      </c>
      <c r="C2768">
        <f t="shared" ca="1" si="893"/>
        <v>0</v>
      </c>
      <c r="D2768">
        <f t="shared" ca="1" si="900"/>
        <v>-10.219444444444445</v>
      </c>
      <c r="E2768">
        <f t="shared" ca="1" si="901"/>
        <v>1.7859639999999999</v>
      </c>
      <c r="J2768">
        <f t="shared" ca="1" si="902"/>
        <v>127.79444444444445</v>
      </c>
      <c r="K2768">
        <f t="shared" ca="1" si="898"/>
        <v>1.7859639999999999</v>
      </c>
      <c r="P2768">
        <f t="shared" ca="1" si="903"/>
        <v>127.79444444444445</v>
      </c>
      <c r="Q2768">
        <f t="shared" ca="1" si="899"/>
        <v>1.7859639999999999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9"/>
      <c r="AH2768" s="27"/>
      <c r="AS2768" s="1">
        <v>42083</v>
      </c>
      <c r="AT2768">
        <v>0.124</v>
      </c>
      <c r="AU2768">
        <f t="shared" si="904"/>
        <v>1.24E-3</v>
      </c>
      <c r="AW2768" s="1">
        <v>42086</v>
      </c>
      <c r="AX2768">
        <v>0.16400000000000001</v>
      </c>
      <c r="AY2768">
        <f t="shared" si="905"/>
        <v>1.64E-3</v>
      </c>
      <c r="BA2768" s="1">
        <v>42145</v>
      </c>
      <c r="BB2768">
        <v>0.45200000000000001</v>
      </c>
      <c r="BC2768">
        <f t="shared" si="906"/>
        <v>4.5199999999999997E-3</v>
      </c>
      <c r="BE2768" s="1">
        <v>42145</v>
      </c>
      <c r="BF2768">
        <v>0.81200000000000006</v>
      </c>
      <c r="BG2768">
        <f t="shared" si="907"/>
        <v>8.1200000000000005E-3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3">
        <f t="shared" ca="1" si="908"/>
        <v>49688</v>
      </c>
      <c r="B2769" s="20">
        <f t="shared" ca="1" si="897"/>
        <v>0</v>
      </c>
      <c r="C2769">
        <f t="shared" ca="1" si="893"/>
        <v>0</v>
      </c>
      <c r="D2769">
        <f t="shared" ca="1" si="900"/>
        <v>-10.227777777777778</v>
      </c>
      <c r="E2769">
        <f t="shared" ca="1" si="901"/>
        <v>1.7859639999999999</v>
      </c>
      <c r="J2769">
        <f t="shared" ca="1" si="902"/>
        <v>127.79444444444445</v>
      </c>
      <c r="K2769">
        <f t="shared" ca="1" si="898"/>
        <v>1.7859639999999999</v>
      </c>
      <c r="P2769">
        <f t="shared" ca="1" si="903"/>
        <v>127.79444444444445</v>
      </c>
      <c r="Q2769">
        <f t="shared" ca="1" si="899"/>
        <v>1.7859639999999999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9"/>
      <c r="AH2769" s="27"/>
      <c r="AS2769" s="1">
        <v>42082</v>
      </c>
      <c r="AT2769">
        <v>0.11600000000000001</v>
      </c>
      <c r="AU2769">
        <f t="shared" si="904"/>
        <v>1.16E-3</v>
      </c>
      <c r="AW2769" s="1">
        <v>42083</v>
      </c>
      <c r="AX2769">
        <v>0.158</v>
      </c>
      <c r="AY2769">
        <f t="shared" si="905"/>
        <v>1.58E-3</v>
      </c>
      <c r="BA2769" s="1">
        <v>42144</v>
      </c>
      <c r="BB2769">
        <v>0.45600000000000002</v>
      </c>
      <c r="BC2769">
        <f t="shared" si="906"/>
        <v>4.5599999999999998E-3</v>
      </c>
      <c r="BE2769" s="1">
        <v>42144</v>
      </c>
      <c r="BF2769">
        <v>0.82199999999999995</v>
      </c>
      <c r="BG2769">
        <f t="shared" si="907"/>
        <v>8.2199999999999999E-3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3">
        <f t="shared" ca="1" si="908"/>
        <v>49689</v>
      </c>
      <c r="B2770" s="20">
        <f t="shared" ca="1" si="897"/>
        <v>0</v>
      </c>
      <c r="C2770">
        <f t="shared" ca="1" si="893"/>
        <v>0</v>
      </c>
      <c r="D2770">
        <f t="shared" ca="1" si="900"/>
        <v>-10.230555555555556</v>
      </c>
      <c r="E2770">
        <f t="shared" ca="1" si="901"/>
        <v>1.7859639999999999</v>
      </c>
      <c r="J2770">
        <f t="shared" ca="1" si="902"/>
        <v>127.79444444444445</v>
      </c>
      <c r="K2770">
        <f t="shared" ca="1" si="898"/>
        <v>1.7859639999999999</v>
      </c>
      <c r="P2770">
        <f t="shared" ca="1" si="903"/>
        <v>127.79444444444445</v>
      </c>
      <c r="Q2770">
        <f t="shared" ca="1" si="899"/>
        <v>1.7859639999999999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9"/>
      <c r="AH2770" s="27"/>
      <c r="AS2770" s="1">
        <v>42081</v>
      </c>
      <c r="AT2770">
        <v>0.12</v>
      </c>
      <c r="AU2770">
        <f t="shared" si="904"/>
        <v>1.1999999999999999E-3</v>
      </c>
      <c r="AW2770" s="1">
        <v>42082</v>
      </c>
      <c r="AX2770">
        <v>0.16800000000000001</v>
      </c>
      <c r="AY2770">
        <f t="shared" si="905"/>
        <v>1.6800000000000001E-3</v>
      </c>
      <c r="BA2770" s="1">
        <v>42143</v>
      </c>
      <c r="BB2770">
        <v>0.47299999999999998</v>
      </c>
      <c r="BC2770">
        <f t="shared" si="906"/>
        <v>4.7299999999999998E-3</v>
      </c>
      <c r="BE2770" s="1">
        <v>42143</v>
      </c>
      <c r="BF2770">
        <v>0.85</v>
      </c>
      <c r="BG2770">
        <f t="shared" si="907"/>
        <v>8.5000000000000006E-3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3">
        <f t="shared" ca="1" si="908"/>
        <v>49690</v>
      </c>
      <c r="B2771" s="20">
        <f t="shared" ca="1" si="897"/>
        <v>0</v>
      </c>
      <c r="C2771">
        <f t="shared" ca="1" si="893"/>
        <v>0</v>
      </c>
      <c r="D2771">
        <f t="shared" ca="1" si="900"/>
        <v>-10.233333333333333</v>
      </c>
      <c r="E2771">
        <f t="shared" ca="1" si="901"/>
        <v>1.7859639999999999</v>
      </c>
      <c r="J2771">
        <f t="shared" ca="1" si="902"/>
        <v>127.79444444444445</v>
      </c>
      <c r="K2771">
        <f t="shared" ca="1" si="898"/>
        <v>1.7859639999999999</v>
      </c>
      <c r="P2771">
        <f t="shared" ca="1" si="903"/>
        <v>127.79444444444445</v>
      </c>
      <c r="Q2771">
        <f t="shared" ca="1" si="899"/>
        <v>1.7859639999999999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9"/>
      <c r="AH2771" s="27"/>
      <c r="AS2771" s="1">
        <v>42080</v>
      </c>
      <c r="AT2771">
        <v>0.126</v>
      </c>
      <c r="AU2771">
        <f t="shared" si="904"/>
        <v>1.2600000000000001E-3</v>
      </c>
      <c r="AW2771" s="1">
        <v>42081</v>
      </c>
      <c r="AX2771">
        <v>0.17699999999999999</v>
      </c>
      <c r="AY2771">
        <f t="shared" si="905"/>
        <v>1.7699999999999999E-3</v>
      </c>
      <c r="BA2771" s="1">
        <v>42142</v>
      </c>
      <c r="BB2771">
        <v>0.438</v>
      </c>
      <c r="BC2771">
        <f t="shared" si="906"/>
        <v>4.3800000000000002E-3</v>
      </c>
      <c r="BE2771" s="1">
        <v>42142</v>
      </c>
      <c r="BF2771">
        <v>0.81799999999999995</v>
      </c>
      <c r="BG2771">
        <f t="shared" si="907"/>
        <v>8.1799999999999998E-3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3">
        <f t="shared" ca="1" si="908"/>
        <v>49691</v>
      </c>
      <c r="B2772" s="20">
        <f t="shared" ca="1" si="897"/>
        <v>0</v>
      </c>
      <c r="C2772">
        <f t="shared" ca="1" si="893"/>
        <v>0</v>
      </c>
      <c r="D2772">
        <f t="shared" ca="1" si="900"/>
        <v>-10.236111111111111</v>
      </c>
      <c r="E2772">
        <f t="shared" ca="1" si="901"/>
        <v>1.7859639999999999</v>
      </c>
      <c r="J2772">
        <f t="shared" ca="1" si="902"/>
        <v>127.79444444444445</v>
      </c>
      <c r="K2772">
        <f t="shared" ca="1" si="898"/>
        <v>1.7859639999999999</v>
      </c>
      <c r="P2772">
        <f t="shared" ca="1" si="903"/>
        <v>127.79444444444445</v>
      </c>
      <c r="Q2772">
        <f t="shared" ca="1" si="899"/>
        <v>1.7859639999999999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9"/>
      <c r="AH2772" s="27"/>
      <c r="AS2772" s="1">
        <v>42079</v>
      </c>
      <c r="AT2772">
        <v>0.124</v>
      </c>
      <c r="AU2772">
        <f t="shared" si="904"/>
        <v>1.24E-3</v>
      </c>
      <c r="AW2772" s="1">
        <v>42080</v>
      </c>
      <c r="AX2772">
        <v>0.183</v>
      </c>
      <c r="AY2772">
        <f t="shared" si="905"/>
        <v>1.83E-3</v>
      </c>
      <c r="BA2772" s="1">
        <v>42139</v>
      </c>
      <c r="BB2772">
        <v>0.435</v>
      </c>
      <c r="BC2772">
        <f t="shared" si="906"/>
        <v>4.3499999999999997E-3</v>
      </c>
      <c r="BE2772" s="1">
        <v>42139</v>
      </c>
      <c r="BF2772">
        <v>0.77100000000000002</v>
      </c>
      <c r="BG2772">
        <f t="shared" si="907"/>
        <v>7.7099999999999998E-3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3">
        <f t="shared" ca="1" si="908"/>
        <v>49692</v>
      </c>
      <c r="B2773" s="20">
        <f t="shared" ca="1" si="897"/>
        <v>0</v>
      </c>
      <c r="C2773">
        <f t="shared" ca="1" si="893"/>
        <v>0</v>
      </c>
      <c r="D2773">
        <f t="shared" ca="1" si="900"/>
        <v>-10.238888888888889</v>
      </c>
      <c r="E2773">
        <f t="shared" ca="1" si="901"/>
        <v>1.7859639999999999</v>
      </c>
      <c r="J2773">
        <f t="shared" ca="1" si="902"/>
        <v>127.79444444444445</v>
      </c>
      <c r="K2773">
        <f t="shared" ca="1" si="898"/>
        <v>1.7859639999999999</v>
      </c>
      <c r="P2773">
        <f t="shared" ca="1" si="903"/>
        <v>127.79444444444445</v>
      </c>
      <c r="Q2773">
        <f t="shared" ca="1" si="899"/>
        <v>1.7859639999999999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9"/>
      <c r="AH2773" s="27"/>
      <c r="AS2773" s="1">
        <v>42076</v>
      </c>
      <c r="AT2773">
        <v>0.11899999999999999</v>
      </c>
      <c r="AU2773">
        <f t="shared" si="904"/>
        <v>1.1899999999999999E-3</v>
      </c>
      <c r="AW2773" s="1">
        <v>42079</v>
      </c>
      <c r="AX2773">
        <v>0.17799999999999999</v>
      </c>
      <c r="AY2773">
        <f t="shared" si="905"/>
        <v>1.7799999999999999E-3</v>
      </c>
      <c r="BA2773" s="1">
        <v>42138</v>
      </c>
      <c r="BB2773">
        <v>0.42899999999999999</v>
      </c>
      <c r="BC2773">
        <f t="shared" si="906"/>
        <v>4.2899999999999995E-3</v>
      </c>
      <c r="BE2773" s="1">
        <v>42138</v>
      </c>
      <c r="BF2773">
        <v>0.77900000000000003</v>
      </c>
      <c r="BG2773">
        <f t="shared" si="907"/>
        <v>7.79E-3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3">
        <f t="shared" ca="1" si="908"/>
        <v>49695</v>
      </c>
      <c r="B2774" s="20">
        <f t="shared" ca="1" si="897"/>
        <v>0</v>
      </c>
      <c r="C2774">
        <f t="shared" ca="1" si="893"/>
        <v>0</v>
      </c>
      <c r="D2774">
        <f t="shared" ca="1" si="900"/>
        <v>-10.247222222222222</v>
      </c>
      <c r="E2774">
        <f t="shared" ca="1" si="901"/>
        <v>1.7859639999999999</v>
      </c>
      <c r="J2774">
        <f t="shared" ca="1" si="902"/>
        <v>127.79444444444445</v>
      </c>
      <c r="K2774">
        <f t="shared" ca="1" si="898"/>
        <v>1.7859639999999999</v>
      </c>
      <c r="P2774">
        <f t="shared" ca="1" si="903"/>
        <v>127.79444444444445</v>
      </c>
      <c r="Q2774">
        <f t="shared" ca="1" si="899"/>
        <v>1.7859639999999999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9"/>
      <c r="AH2774" s="27"/>
      <c r="AS2774" s="1">
        <v>42075</v>
      </c>
      <c r="AT2774">
        <v>0.121</v>
      </c>
      <c r="AU2774">
        <f t="shared" si="904"/>
        <v>1.2099999999999999E-3</v>
      </c>
      <c r="AW2774" s="1">
        <v>42076</v>
      </c>
      <c r="AX2774">
        <v>0.17399999999999999</v>
      </c>
      <c r="AY2774">
        <f t="shared" si="905"/>
        <v>1.7399999999999998E-3</v>
      </c>
      <c r="BA2774" s="1">
        <v>42137</v>
      </c>
      <c r="BB2774">
        <v>0.442</v>
      </c>
      <c r="BC2774">
        <f t="shared" si="906"/>
        <v>4.4200000000000003E-3</v>
      </c>
      <c r="BE2774" s="1">
        <v>42137</v>
      </c>
      <c r="BF2774">
        <v>0.81499999999999995</v>
      </c>
      <c r="BG2774">
        <f t="shared" si="907"/>
        <v>8.1499999999999993E-3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3">
        <f t="shared" ca="1" si="908"/>
        <v>49696</v>
      </c>
      <c r="B2775" s="20">
        <f t="shared" ca="1" si="897"/>
        <v>0</v>
      </c>
      <c r="C2775">
        <f t="shared" ca="1" si="893"/>
        <v>0</v>
      </c>
      <c r="D2775">
        <f t="shared" ca="1" si="900"/>
        <v>-10.25</v>
      </c>
      <c r="E2775">
        <f t="shared" ca="1" si="901"/>
        <v>1.7859639999999999</v>
      </c>
      <c r="J2775">
        <f t="shared" ca="1" si="902"/>
        <v>127.79444444444445</v>
      </c>
      <c r="K2775">
        <f t="shared" ca="1" si="898"/>
        <v>1.7859639999999999</v>
      </c>
      <c r="P2775">
        <f t="shared" ca="1" si="903"/>
        <v>127.79444444444445</v>
      </c>
      <c r="Q2775">
        <f t="shared" ca="1" si="899"/>
        <v>1.7859639999999999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9"/>
      <c r="AH2775" s="27"/>
      <c r="AS2775" s="1">
        <v>42074</v>
      </c>
      <c r="AT2775">
        <v>0.115</v>
      </c>
      <c r="AU2775">
        <f t="shared" si="904"/>
        <v>1.15E-3</v>
      </c>
      <c r="AW2775" s="1">
        <v>42075</v>
      </c>
      <c r="AX2775">
        <v>0.17100000000000001</v>
      </c>
      <c r="AY2775">
        <f t="shared" si="905"/>
        <v>1.7100000000000001E-3</v>
      </c>
      <c r="BA2775" s="1">
        <v>42136</v>
      </c>
      <c r="BB2775">
        <v>0.45200000000000001</v>
      </c>
      <c r="BC2775">
        <f t="shared" si="906"/>
        <v>4.5199999999999997E-3</v>
      </c>
      <c r="BE2775" s="1">
        <v>42136</v>
      </c>
      <c r="BF2775">
        <v>0.84599999999999997</v>
      </c>
      <c r="BG2775">
        <f t="shared" si="907"/>
        <v>8.4600000000000005E-3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3">
        <f t="shared" ca="1" si="908"/>
        <v>49697</v>
      </c>
      <c r="B2776" s="20">
        <f t="shared" ca="1" si="897"/>
        <v>0</v>
      </c>
      <c r="C2776">
        <f t="shared" ca="1" si="893"/>
        <v>0</v>
      </c>
      <c r="D2776">
        <f t="shared" ca="1" si="900"/>
        <v>-10.252777777777778</v>
      </c>
      <c r="E2776">
        <f t="shared" ca="1" si="901"/>
        <v>1.7859639999999999</v>
      </c>
      <c r="J2776">
        <f t="shared" ca="1" si="902"/>
        <v>127.79444444444445</v>
      </c>
      <c r="K2776">
        <f t="shared" ca="1" si="898"/>
        <v>1.7859639999999999</v>
      </c>
      <c r="P2776">
        <f t="shared" ca="1" si="903"/>
        <v>127.79444444444445</v>
      </c>
      <c r="Q2776">
        <f t="shared" ca="1" si="899"/>
        <v>1.7859639999999999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9"/>
      <c r="AH2776" s="27"/>
      <c r="AS2776" s="1">
        <v>42073</v>
      </c>
      <c r="AT2776">
        <v>0.124</v>
      </c>
      <c r="AU2776">
        <f t="shared" si="904"/>
        <v>1.24E-3</v>
      </c>
      <c r="AW2776" s="1">
        <v>42074</v>
      </c>
      <c r="AX2776">
        <v>0.17799999999999999</v>
      </c>
      <c r="AY2776">
        <f t="shared" si="905"/>
        <v>1.7799999999999999E-3</v>
      </c>
      <c r="BA2776" s="1">
        <v>42135</v>
      </c>
      <c r="BB2776">
        <v>0.45800000000000002</v>
      </c>
      <c r="BC2776">
        <f t="shared" si="906"/>
        <v>4.5799999999999999E-3</v>
      </c>
      <c r="BE2776" s="1">
        <v>42135</v>
      </c>
      <c r="BF2776">
        <v>0.85099999999999998</v>
      </c>
      <c r="BG2776">
        <f t="shared" si="907"/>
        <v>8.5100000000000002E-3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3">
        <f t="shared" ca="1" si="908"/>
        <v>49698</v>
      </c>
      <c r="B2777" s="20">
        <f t="shared" ca="1" si="897"/>
        <v>0</v>
      </c>
      <c r="C2777">
        <f t="shared" ref="C2777:C2840" ca="1" si="910">CEILING(B2777,$C$9)</f>
        <v>0</v>
      </c>
      <c r="D2777">
        <f t="shared" ca="1" si="900"/>
        <v>-10.255555555555556</v>
      </c>
      <c r="E2777">
        <f t="shared" ca="1" si="901"/>
        <v>1.7859639999999999</v>
      </c>
      <c r="J2777">
        <f t="shared" ca="1" si="902"/>
        <v>127.79444444444445</v>
      </c>
      <c r="K2777">
        <f t="shared" ca="1" si="898"/>
        <v>1.7859639999999999</v>
      </c>
      <c r="P2777">
        <f t="shared" ca="1" si="903"/>
        <v>127.79444444444445</v>
      </c>
      <c r="Q2777">
        <f t="shared" ca="1" si="899"/>
        <v>1.7859639999999999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9"/>
      <c r="AH2777" s="27"/>
      <c r="AS2777" s="1">
        <v>42072</v>
      </c>
      <c r="AT2777">
        <v>0.113</v>
      </c>
      <c r="AU2777">
        <f t="shared" si="904"/>
        <v>1.1299999999999999E-3</v>
      </c>
      <c r="AW2777" s="1">
        <v>42073</v>
      </c>
      <c r="AX2777">
        <v>0.18</v>
      </c>
      <c r="AY2777">
        <f t="shared" si="905"/>
        <v>1.8E-3</v>
      </c>
      <c r="BA2777" s="1">
        <v>42132</v>
      </c>
      <c r="BB2777">
        <v>0.438</v>
      </c>
      <c r="BC2777">
        <f t="shared" si="906"/>
        <v>4.3800000000000002E-3</v>
      </c>
      <c r="BE2777" s="1">
        <v>42132</v>
      </c>
      <c r="BF2777">
        <v>0.81899999999999995</v>
      </c>
      <c r="BG2777">
        <f t="shared" si="907"/>
        <v>8.1899999999999994E-3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3">
        <f t="shared" ca="1" si="908"/>
        <v>49699</v>
      </c>
      <c r="B2778" s="20">
        <f t="shared" ca="1" si="897"/>
        <v>0</v>
      </c>
      <c r="C2778">
        <f t="shared" ca="1" si="910"/>
        <v>0</v>
      </c>
      <c r="D2778">
        <f t="shared" ca="1" si="900"/>
        <v>-10.258333333333333</v>
      </c>
      <c r="E2778">
        <f t="shared" ca="1" si="901"/>
        <v>1.7859639999999999</v>
      </c>
      <c r="J2778">
        <f t="shared" ca="1" si="902"/>
        <v>127.79444444444445</v>
      </c>
      <c r="K2778">
        <f t="shared" ca="1" si="898"/>
        <v>1.7859639999999999</v>
      </c>
      <c r="P2778">
        <f t="shared" ca="1" si="903"/>
        <v>127.79444444444445</v>
      </c>
      <c r="Q2778">
        <f t="shared" ca="1" si="899"/>
        <v>1.7859639999999999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9"/>
      <c r="AH2778" s="27"/>
      <c r="AS2778" s="1">
        <v>42069</v>
      </c>
      <c r="AT2778">
        <v>0.114</v>
      </c>
      <c r="AU2778">
        <f t="shared" si="904"/>
        <v>1.14E-3</v>
      </c>
      <c r="AW2778" s="1">
        <v>42072</v>
      </c>
      <c r="AX2778">
        <v>0.17100000000000001</v>
      </c>
      <c r="AY2778">
        <f t="shared" si="905"/>
        <v>1.7100000000000001E-3</v>
      </c>
      <c r="BA2778" s="1">
        <v>42131</v>
      </c>
      <c r="BB2778">
        <v>0.47899999999999998</v>
      </c>
      <c r="BC2778">
        <f t="shared" si="906"/>
        <v>4.79E-3</v>
      </c>
      <c r="BE2778" s="1">
        <v>42131</v>
      </c>
      <c r="BF2778">
        <v>0.86799999999999999</v>
      </c>
      <c r="BG2778">
        <f t="shared" si="907"/>
        <v>8.6800000000000002E-3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3">
        <f t="shared" ca="1" si="908"/>
        <v>49702</v>
      </c>
      <c r="B2779" s="20">
        <f t="shared" ca="1" si="897"/>
        <v>0</v>
      </c>
      <c r="C2779">
        <f t="shared" ca="1" si="910"/>
        <v>0</v>
      </c>
      <c r="D2779">
        <f t="shared" ca="1" si="900"/>
        <v>-10.266666666666667</v>
      </c>
      <c r="E2779">
        <f t="shared" ca="1" si="901"/>
        <v>1.7859639999999999</v>
      </c>
      <c r="J2779">
        <f t="shared" ca="1" si="902"/>
        <v>127.79444444444445</v>
      </c>
      <c r="K2779">
        <f t="shared" ca="1" si="898"/>
        <v>1.7859639999999999</v>
      </c>
      <c r="P2779">
        <f t="shared" ca="1" si="903"/>
        <v>127.79444444444445</v>
      </c>
      <c r="Q2779">
        <f t="shared" ca="1" si="899"/>
        <v>1.7859639999999999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9"/>
      <c r="AH2779" s="27"/>
      <c r="AS2779" s="1">
        <v>42068</v>
      </c>
      <c r="AT2779">
        <v>0.115</v>
      </c>
      <c r="AU2779">
        <f t="shared" si="904"/>
        <v>1.15E-3</v>
      </c>
      <c r="AW2779" s="1">
        <v>42069</v>
      </c>
      <c r="AX2779">
        <v>0.17399999999999999</v>
      </c>
      <c r="AY2779">
        <f t="shared" si="905"/>
        <v>1.7399999999999998E-3</v>
      </c>
      <c r="BA2779" s="1">
        <v>42130</v>
      </c>
      <c r="BB2779">
        <v>0.47</v>
      </c>
      <c r="BC2779">
        <f t="shared" si="906"/>
        <v>4.6999999999999993E-3</v>
      </c>
      <c r="BE2779" s="1">
        <v>42130</v>
      </c>
      <c r="BF2779">
        <v>0.86599999999999999</v>
      </c>
      <c r="BG2779">
        <f t="shared" si="907"/>
        <v>8.6599999999999993E-3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3">
        <f t="shared" ca="1" si="908"/>
        <v>49703</v>
      </c>
      <c r="B2780" s="20">
        <f t="shared" ca="1" si="897"/>
        <v>0</v>
      </c>
      <c r="C2780">
        <f t="shared" ca="1" si="910"/>
        <v>0</v>
      </c>
      <c r="D2780">
        <f t="shared" ca="1" si="900"/>
        <v>-10.269444444444444</v>
      </c>
      <c r="E2780">
        <f t="shared" ca="1" si="901"/>
        <v>1.7859639999999999</v>
      </c>
      <c r="J2780">
        <f t="shared" ca="1" si="902"/>
        <v>127.79444444444445</v>
      </c>
      <c r="K2780">
        <f t="shared" ca="1" si="898"/>
        <v>1.7859639999999999</v>
      </c>
      <c r="P2780">
        <f t="shared" ca="1" si="903"/>
        <v>127.79444444444445</v>
      </c>
      <c r="Q2780">
        <f t="shared" ca="1" si="899"/>
        <v>1.7859639999999999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9"/>
      <c r="AH2780" s="27"/>
      <c r="AS2780" s="1">
        <v>42067</v>
      </c>
      <c r="AT2780">
        <v>0.114</v>
      </c>
      <c r="AU2780">
        <f t="shared" si="904"/>
        <v>1.14E-3</v>
      </c>
      <c r="AW2780" s="1">
        <v>42068</v>
      </c>
      <c r="AX2780">
        <v>0.159</v>
      </c>
      <c r="AY2780">
        <f t="shared" si="905"/>
        <v>1.5900000000000001E-3</v>
      </c>
      <c r="BA2780" s="1">
        <v>42129</v>
      </c>
      <c r="BB2780">
        <v>0.47099999999999997</v>
      </c>
      <c r="BC2780">
        <f t="shared" si="906"/>
        <v>4.7099999999999998E-3</v>
      </c>
      <c r="BE2780" s="1">
        <v>42129</v>
      </c>
      <c r="BF2780">
        <v>0.85299999999999998</v>
      </c>
      <c r="BG2780">
        <f t="shared" si="907"/>
        <v>8.5299999999999994E-3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3">
        <f t="shared" ca="1" si="908"/>
        <v>49704</v>
      </c>
      <c r="B2781" s="20">
        <f t="shared" ca="1" si="897"/>
        <v>0</v>
      </c>
      <c r="C2781">
        <f t="shared" ca="1" si="910"/>
        <v>0</v>
      </c>
      <c r="D2781">
        <f t="shared" ca="1" si="900"/>
        <v>-10.272222222222222</v>
      </c>
      <c r="E2781">
        <f t="shared" ca="1" si="901"/>
        <v>1.7859639999999999</v>
      </c>
      <c r="J2781">
        <f t="shared" ca="1" si="902"/>
        <v>127.79444444444445</v>
      </c>
      <c r="K2781">
        <f t="shared" ca="1" si="898"/>
        <v>1.7859639999999999</v>
      </c>
      <c r="P2781">
        <f t="shared" ca="1" si="903"/>
        <v>127.79444444444445</v>
      </c>
      <c r="Q2781">
        <f t="shared" ca="1" si="899"/>
        <v>1.7859639999999999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9"/>
      <c r="AH2781" s="27"/>
      <c r="AS2781" s="1">
        <v>42066</v>
      </c>
      <c r="AT2781">
        <v>0.11600000000000001</v>
      </c>
      <c r="AU2781">
        <f t="shared" si="904"/>
        <v>1.16E-3</v>
      </c>
      <c r="AW2781" s="1">
        <v>42067</v>
      </c>
      <c r="AX2781">
        <v>0.16300000000000001</v>
      </c>
      <c r="AY2781">
        <f t="shared" si="905"/>
        <v>1.6300000000000002E-3</v>
      </c>
      <c r="BA2781" s="1">
        <v>42128</v>
      </c>
      <c r="BB2781">
        <v>0.47799999999999998</v>
      </c>
      <c r="BC2781">
        <f t="shared" si="906"/>
        <v>4.7799999999999995E-3</v>
      </c>
      <c r="BE2781" s="1">
        <v>42128</v>
      </c>
      <c r="BF2781">
        <v>0.84299999999999997</v>
      </c>
      <c r="BG2781">
        <f t="shared" si="907"/>
        <v>8.43E-3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3">
        <f t="shared" ca="1" si="908"/>
        <v>49705</v>
      </c>
      <c r="B2782" s="20">
        <f t="shared" ca="1" si="897"/>
        <v>0</v>
      </c>
      <c r="C2782">
        <f t="shared" ca="1" si="910"/>
        <v>0</v>
      </c>
      <c r="D2782">
        <f t="shared" ca="1" si="900"/>
        <v>-10.275</v>
      </c>
      <c r="E2782">
        <f t="shared" ca="1" si="901"/>
        <v>1.7859639999999999</v>
      </c>
      <c r="J2782">
        <f t="shared" ca="1" si="902"/>
        <v>127.79444444444445</v>
      </c>
      <c r="K2782">
        <f t="shared" ca="1" si="898"/>
        <v>1.7859639999999999</v>
      </c>
      <c r="P2782">
        <f t="shared" ca="1" si="903"/>
        <v>127.79444444444445</v>
      </c>
      <c r="Q2782">
        <f t="shared" ca="1" si="899"/>
        <v>1.7859639999999999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9"/>
      <c r="AH2782" s="27"/>
      <c r="AS2782" s="1">
        <v>42065</v>
      </c>
      <c r="AT2782">
        <v>0.115</v>
      </c>
      <c r="AU2782">
        <f t="shared" si="904"/>
        <v>1.15E-3</v>
      </c>
      <c r="AW2782" s="1">
        <v>42066</v>
      </c>
      <c r="AX2782">
        <v>0.16</v>
      </c>
      <c r="AY2782">
        <f t="shared" si="905"/>
        <v>1.6000000000000001E-3</v>
      </c>
      <c r="BA2782" s="1">
        <v>42125</v>
      </c>
      <c r="BB2782">
        <v>0.47</v>
      </c>
      <c r="BC2782">
        <f t="shared" si="906"/>
        <v>4.6999999999999993E-3</v>
      </c>
      <c r="BE2782" s="1">
        <v>42125</v>
      </c>
      <c r="BF2782">
        <v>0.82199999999999995</v>
      </c>
      <c r="BG2782">
        <f t="shared" si="907"/>
        <v>8.2199999999999999E-3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3">
        <f t="shared" ca="1" si="908"/>
        <v>49706</v>
      </c>
      <c r="B2783" s="20">
        <f t="shared" ca="1" si="897"/>
        <v>0</v>
      </c>
      <c r="C2783">
        <f t="shared" ca="1" si="910"/>
        <v>0</v>
      </c>
      <c r="D2783">
        <f t="shared" ca="1" si="900"/>
        <v>-10.277777777777779</v>
      </c>
      <c r="E2783">
        <f t="shared" ca="1" si="901"/>
        <v>1.7859639999999999</v>
      </c>
      <c r="J2783">
        <f t="shared" ca="1" si="902"/>
        <v>127.79444444444445</v>
      </c>
      <c r="K2783">
        <f t="shared" ca="1" si="898"/>
        <v>1.7859639999999999</v>
      </c>
      <c r="P2783">
        <f t="shared" ca="1" si="903"/>
        <v>127.79444444444445</v>
      </c>
      <c r="Q2783">
        <f t="shared" ca="1" si="899"/>
        <v>1.7859639999999999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9"/>
      <c r="AH2783" s="27"/>
      <c r="AS2783" s="1">
        <v>42062</v>
      </c>
      <c r="AT2783">
        <v>0.11700000000000001</v>
      </c>
      <c r="AU2783">
        <f t="shared" si="904"/>
        <v>1.17E-3</v>
      </c>
      <c r="AW2783" s="1">
        <v>42065</v>
      </c>
      <c r="AX2783">
        <v>0.16</v>
      </c>
      <c r="AY2783">
        <f t="shared" si="905"/>
        <v>1.6000000000000001E-3</v>
      </c>
      <c r="BA2783" s="1">
        <v>42124</v>
      </c>
      <c r="BB2783">
        <v>0.46300000000000002</v>
      </c>
      <c r="BC2783">
        <f t="shared" si="906"/>
        <v>4.6300000000000004E-3</v>
      </c>
      <c r="BE2783" s="1">
        <v>42124</v>
      </c>
      <c r="BF2783">
        <v>0.80800000000000005</v>
      </c>
      <c r="BG2783">
        <f t="shared" si="907"/>
        <v>8.0800000000000004E-3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3">
        <f t="shared" ca="1" si="908"/>
        <v>49709</v>
      </c>
      <c r="B2784" s="20">
        <f t="shared" ca="1" si="897"/>
        <v>0</v>
      </c>
      <c r="C2784">
        <f t="shared" ca="1" si="910"/>
        <v>0</v>
      </c>
      <c r="D2784">
        <f t="shared" ca="1" si="900"/>
        <v>-10.286111111111111</v>
      </c>
      <c r="E2784">
        <f t="shared" ca="1" si="901"/>
        <v>1.7859639999999999</v>
      </c>
      <c r="J2784">
        <f t="shared" ca="1" si="902"/>
        <v>127.79444444444445</v>
      </c>
      <c r="K2784">
        <f t="shared" ca="1" si="898"/>
        <v>1.7859639999999999</v>
      </c>
      <c r="P2784">
        <f t="shared" ca="1" si="903"/>
        <v>127.79444444444445</v>
      </c>
      <c r="Q2784">
        <f t="shared" ca="1" si="899"/>
        <v>1.7859639999999999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9"/>
      <c r="AH2784" s="27"/>
      <c r="AS2784" s="1">
        <v>42061</v>
      </c>
      <c r="AT2784">
        <v>0.111</v>
      </c>
      <c r="AU2784">
        <f t="shared" si="904"/>
        <v>1.1100000000000001E-3</v>
      </c>
      <c r="AW2784" s="1">
        <v>42062</v>
      </c>
      <c r="AX2784">
        <v>0.159</v>
      </c>
      <c r="AY2784">
        <f t="shared" si="905"/>
        <v>1.5900000000000001E-3</v>
      </c>
      <c r="BA2784" s="1">
        <v>42123</v>
      </c>
      <c r="BB2784">
        <v>0.45100000000000001</v>
      </c>
      <c r="BC2784">
        <f t="shared" si="906"/>
        <v>4.5100000000000001E-3</v>
      </c>
      <c r="BE2784" s="1">
        <v>42123</v>
      </c>
      <c r="BF2784">
        <v>0.77600000000000002</v>
      </c>
      <c r="BG2784">
        <f t="shared" si="907"/>
        <v>7.7600000000000004E-3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3">
        <f t="shared" ca="1" si="908"/>
        <v>49710</v>
      </c>
      <c r="B2785" s="20">
        <f t="shared" ca="1" si="897"/>
        <v>0</v>
      </c>
      <c r="C2785">
        <f t="shared" ca="1" si="910"/>
        <v>0</v>
      </c>
      <c r="D2785">
        <f t="shared" ca="1" si="900"/>
        <v>-10.28888888888889</v>
      </c>
      <c r="E2785">
        <f t="shared" ca="1" si="901"/>
        <v>1.7859639999999999</v>
      </c>
      <c r="J2785">
        <f t="shared" ca="1" si="902"/>
        <v>127.79444444444445</v>
      </c>
      <c r="K2785">
        <f t="shared" ca="1" si="898"/>
        <v>1.7859639999999999</v>
      </c>
      <c r="P2785">
        <f t="shared" ca="1" si="903"/>
        <v>127.79444444444445</v>
      </c>
      <c r="Q2785">
        <f t="shared" ca="1" si="899"/>
        <v>1.7859639999999999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9"/>
      <c r="AH2785" s="27"/>
      <c r="AS2785" s="1">
        <v>42060</v>
      </c>
      <c r="AT2785">
        <v>0.111</v>
      </c>
      <c r="AU2785">
        <f t="shared" si="904"/>
        <v>1.1100000000000001E-3</v>
      </c>
      <c r="AW2785" s="1">
        <v>42061</v>
      </c>
      <c r="AX2785">
        <v>0.154</v>
      </c>
      <c r="AY2785">
        <f t="shared" si="905"/>
        <v>1.5399999999999999E-3</v>
      </c>
      <c r="BA2785" s="1">
        <v>42122</v>
      </c>
      <c r="BB2785">
        <v>0.45400000000000001</v>
      </c>
      <c r="BC2785">
        <f t="shared" si="906"/>
        <v>4.5399999999999998E-3</v>
      </c>
      <c r="BE2785" s="1">
        <v>42122</v>
      </c>
      <c r="BF2785">
        <v>0.78800000000000003</v>
      </c>
      <c r="BG2785">
        <f t="shared" si="907"/>
        <v>7.8799999999999999E-3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3">
        <f t="shared" ca="1" si="908"/>
        <v>49711</v>
      </c>
      <c r="B2786" s="20">
        <f t="shared" ca="1" si="897"/>
        <v>0</v>
      </c>
      <c r="C2786">
        <f t="shared" ca="1" si="910"/>
        <v>0</v>
      </c>
      <c r="D2786">
        <f t="shared" ca="1" si="900"/>
        <v>-10.291666666666666</v>
      </c>
      <c r="E2786">
        <f t="shared" ca="1" si="901"/>
        <v>1.7859639999999999</v>
      </c>
      <c r="J2786">
        <f t="shared" ca="1" si="902"/>
        <v>127.79444444444445</v>
      </c>
      <c r="K2786">
        <f t="shared" ca="1" si="898"/>
        <v>1.7859639999999999</v>
      </c>
      <c r="P2786">
        <f t="shared" ca="1" si="903"/>
        <v>127.79444444444445</v>
      </c>
      <c r="Q2786">
        <f t="shared" ca="1" si="899"/>
        <v>1.7859639999999999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9"/>
      <c r="AH2786" s="27"/>
      <c r="AS2786" s="1">
        <v>42059</v>
      </c>
      <c r="AT2786">
        <v>0.11600000000000001</v>
      </c>
      <c r="AU2786">
        <f t="shared" si="904"/>
        <v>1.16E-3</v>
      </c>
      <c r="AW2786" s="1">
        <v>42060</v>
      </c>
      <c r="AX2786">
        <v>0.154</v>
      </c>
      <c r="AY2786">
        <f t="shared" si="905"/>
        <v>1.5399999999999999E-3</v>
      </c>
      <c r="BA2786" s="1">
        <v>42121</v>
      </c>
      <c r="BB2786">
        <v>0.44600000000000001</v>
      </c>
      <c r="BC2786">
        <f t="shared" si="906"/>
        <v>4.4600000000000004E-3</v>
      </c>
      <c r="BE2786" s="1">
        <v>42121</v>
      </c>
      <c r="BF2786">
        <v>0.749</v>
      </c>
      <c r="BG2786">
        <f t="shared" si="907"/>
        <v>7.4900000000000001E-3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3">
        <f t="shared" ca="1" si="908"/>
        <v>49712</v>
      </c>
      <c r="B2787" s="20">
        <f t="shared" ca="1" si="897"/>
        <v>0</v>
      </c>
      <c r="C2787">
        <f t="shared" ca="1" si="910"/>
        <v>0</v>
      </c>
      <c r="D2787">
        <f t="shared" ca="1" si="900"/>
        <v>-10.294444444444444</v>
      </c>
      <c r="E2787">
        <f t="shared" ca="1" si="901"/>
        <v>1.7859639999999999</v>
      </c>
      <c r="J2787">
        <f t="shared" ca="1" si="902"/>
        <v>127.79444444444445</v>
      </c>
      <c r="K2787">
        <f t="shared" ca="1" si="898"/>
        <v>1.7859639999999999</v>
      </c>
      <c r="P2787">
        <f t="shared" ca="1" si="903"/>
        <v>127.79444444444445</v>
      </c>
      <c r="Q2787">
        <f t="shared" ca="1" si="899"/>
        <v>1.7859639999999999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9"/>
      <c r="AH2787" s="27"/>
      <c r="AS2787" s="1">
        <v>42058</v>
      </c>
      <c r="AT2787">
        <v>0.112</v>
      </c>
      <c r="AU2787">
        <f t="shared" si="904"/>
        <v>1.1200000000000001E-3</v>
      </c>
      <c r="AW2787" s="1">
        <v>42059</v>
      </c>
      <c r="AX2787">
        <v>0.15</v>
      </c>
      <c r="AY2787">
        <f t="shared" si="905"/>
        <v>1.5E-3</v>
      </c>
      <c r="BA2787" s="1">
        <v>42118</v>
      </c>
      <c r="BB2787">
        <v>0.442</v>
      </c>
      <c r="BC2787">
        <f t="shared" si="906"/>
        <v>4.4200000000000003E-3</v>
      </c>
      <c r="BE2787" s="1">
        <v>42118</v>
      </c>
      <c r="BF2787">
        <v>0.745</v>
      </c>
      <c r="BG2787">
        <f t="shared" si="907"/>
        <v>7.45E-3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3">
        <f t="shared" ca="1" si="908"/>
        <v>49713</v>
      </c>
      <c r="B2788" s="20">
        <f t="shared" ca="1" si="897"/>
        <v>0</v>
      </c>
      <c r="C2788">
        <f t="shared" ca="1" si="910"/>
        <v>0</v>
      </c>
      <c r="D2788">
        <f t="shared" ca="1" si="900"/>
        <v>-10.297222222222222</v>
      </c>
      <c r="E2788">
        <f t="shared" ca="1" si="901"/>
        <v>1.7859639999999999</v>
      </c>
      <c r="J2788">
        <f t="shared" ca="1" si="902"/>
        <v>127.79444444444445</v>
      </c>
      <c r="K2788">
        <f t="shared" ca="1" si="898"/>
        <v>1.7859639999999999</v>
      </c>
      <c r="P2788">
        <f t="shared" ca="1" si="903"/>
        <v>127.79444444444445</v>
      </c>
      <c r="Q2788">
        <f t="shared" ca="1" si="899"/>
        <v>1.7859639999999999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9"/>
      <c r="AH2788" s="27"/>
      <c r="AS2788" s="1">
        <v>42055</v>
      </c>
      <c r="AT2788">
        <v>0.114</v>
      </c>
      <c r="AU2788">
        <f t="shared" si="904"/>
        <v>1.14E-3</v>
      </c>
      <c r="AW2788" s="1">
        <v>42058</v>
      </c>
      <c r="AX2788">
        <v>0.16</v>
      </c>
      <c r="AY2788">
        <f t="shared" si="905"/>
        <v>1.6000000000000001E-3</v>
      </c>
      <c r="BA2788" s="1">
        <v>42117</v>
      </c>
      <c r="BB2788">
        <v>0.45200000000000001</v>
      </c>
      <c r="BC2788">
        <f t="shared" si="906"/>
        <v>4.5199999999999997E-3</v>
      </c>
      <c r="BE2788" s="1">
        <v>42117</v>
      </c>
      <c r="BF2788">
        <v>0.77</v>
      </c>
      <c r="BG2788">
        <f t="shared" si="907"/>
        <v>7.7000000000000002E-3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3">
        <f t="shared" ca="1" si="908"/>
        <v>49716</v>
      </c>
      <c r="B2789" s="20">
        <f t="shared" ca="1" si="897"/>
        <v>0</v>
      </c>
      <c r="C2789">
        <f t="shared" ca="1" si="910"/>
        <v>0</v>
      </c>
      <c r="D2789">
        <f t="shared" ca="1" si="900"/>
        <v>-10.305555555555555</v>
      </c>
      <c r="E2789">
        <f t="shared" ca="1" si="901"/>
        <v>1.7859639999999999</v>
      </c>
      <c r="J2789">
        <f t="shared" ca="1" si="902"/>
        <v>127.79444444444445</v>
      </c>
      <c r="K2789">
        <f t="shared" ca="1" si="898"/>
        <v>1.7859639999999999</v>
      </c>
      <c r="P2789">
        <f t="shared" ca="1" si="903"/>
        <v>127.79444444444445</v>
      </c>
      <c r="Q2789">
        <f t="shared" ca="1" si="899"/>
        <v>1.7859639999999999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9"/>
      <c r="AH2789" s="27"/>
      <c r="AS2789" s="1">
        <v>42054</v>
      </c>
      <c r="AT2789">
        <v>0.111</v>
      </c>
      <c r="AU2789">
        <f t="shared" si="904"/>
        <v>1.1100000000000001E-3</v>
      </c>
      <c r="AW2789" s="1">
        <v>42055</v>
      </c>
      <c r="AX2789">
        <v>0.153</v>
      </c>
      <c r="AY2789">
        <f t="shared" si="905"/>
        <v>1.5299999999999999E-3</v>
      </c>
      <c r="BA2789" s="1">
        <v>42116</v>
      </c>
      <c r="BB2789">
        <v>0.45900000000000002</v>
      </c>
      <c r="BC2789">
        <f t="shared" si="906"/>
        <v>4.5900000000000003E-3</v>
      </c>
      <c r="BE2789" s="1">
        <v>42116</v>
      </c>
      <c r="BF2789">
        <v>0.78500000000000003</v>
      </c>
      <c r="BG2789">
        <f t="shared" si="907"/>
        <v>7.8500000000000011E-3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3">
        <f t="shared" ca="1" si="908"/>
        <v>49717</v>
      </c>
      <c r="B2790" s="20">
        <f t="shared" ca="1" si="897"/>
        <v>0</v>
      </c>
      <c r="C2790">
        <f t="shared" ca="1" si="910"/>
        <v>0</v>
      </c>
      <c r="D2790">
        <f t="shared" ca="1" si="900"/>
        <v>-10.308333333333334</v>
      </c>
      <c r="E2790">
        <f t="shared" ca="1" si="901"/>
        <v>1.7859639999999999</v>
      </c>
      <c r="J2790">
        <f t="shared" ca="1" si="902"/>
        <v>127.79444444444445</v>
      </c>
      <c r="K2790">
        <f t="shared" ca="1" si="898"/>
        <v>1.7859639999999999</v>
      </c>
      <c r="P2790">
        <f t="shared" ca="1" si="903"/>
        <v>127.79444444444445</v>
      </c>
      <c r="Q2790">
        <f t="shared" ca="1" si="899"/>
        <v>1.7859639999999999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9"/>
      <c r="AH2790" s="27"/>
      <c r="AS2790" s="1">
        <v>42053</v>
      </c>
      <c r="AT2790">
        <v>0.11899999999999999</v>
      </c>
      <c r="AU2790">
        <f t="shared" si="904"/>
        <v>1.1899999999999999E-3</v>
      </c>
      <c r="AW2790" s="1">
        <v>42054</v>
      </c>
      <c r="AX2790">
        <v>0.14899999999999999</v>
      </c>
      <c r="AY2790">
        <f t="shared" si="905"/>
        <v>1.49E-3</v>
      </c>
      <c r="BA2790" s="1">
        <v>42115</v>
      </c>
      <c r="BB2790">
        <v>0.443</v>
      </c>
      <c r="BC2790">
        <f t="shared" si="906"/>
        <v>4.4299999999999999E-3</v>
      </c>
      <c r="BE2790" s="1">
        <v>42115</v>
      </c>
      <c r="BF2790">
        <v>0.76</v>
      </c>
      <c r="BG2790">
        <f t="shared" si="907"/>
        <v>7.6E-3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3">
        <f t="shared" ca="1" si="908"/>
        <v>49718</v>
      </c>
      <c r="B2791" s="20">
        <f t="shared" ca="1" si="897"/>
        <v>0</v>
      </c>
      <c r="C2791">
        <f t="shared" ca="1" si="910"/>
        <v>0</v>
      </c>
      <c r="D2791">
        <f t="shared" ca="1" si="900"/>
        <v>-10.311111111111112</v>
      </c>
      <c r="E2791">
        <f t="shared" ca="1" si="901"/>
        <v>1.7859639999999999</v>
      </c>
      <c r="J2791">
        <f t="shared" ca="1" si="902"/>
        <v>127.79444444444445</v>
      </c>
      <c r="K2791">
        <f t="shared" ca="1" si="898"/>
        <v>1.7859639999999999</v>
      </c>
      <c r="P2791">
        <f t="shared" ca="1" si="903"/>
        <v>127.79444444444445</v>
      </c>
      <c r="Q2791">
        <f t="shared" ca="1" si="899"/>
        <v>1.7859639999999999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9"/>
      <c r="AH2791" s="27"/>
      <c r="AS2791" s="1">
        <v>42052</v>
      </c>
      <c r="AT2791">
        <v>0.121</v>
      </c>
      <c r="AU2791">
        <f t="shared" si="904"/>
        <v>1.2099999999999999E-3</v>
      </c>
      <c r="AW2791" s="1">
        <v>42053</v>
      </c>
      <c r="AX2791">
        <v>0.158</v>
      </c>
      <c r="AY2791">
        <f t="shared" si="905"/>
        <v>1.58E-3</v>
      </c>
      <c r="BA2791" s="1">
        <v>42114</v>
      </c>
      <c r="BB2791">
        <v>0.44</v>
      </c>
      <c r="BC2791">
        <f t="shared" si="906"/>
        <v>4.4000000000000003E-3</v>
      </c>
      <c r="BE2791" s="1">
        <v>42114</v>
      </c>
      <c r="BF2791">
        <v>0.75700000000000001</v>
      </c>
      <c r="BG2791">
        <f t="shared" si="907"/>
        <v>7.5700000000000003E-3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3">
        <f t="shared" ca="1" si="908"/>
        <v>49719</v>
      </c>
      <c r="B2792" s="20">
        <f t="shared" ca="1" si="897"/>
        <v>0</v>
      </c>
      <c r="C2792">
        <f t="shared" ca="1" si="910"/>
        <v>0</v>
      </c>
      <c r="D2792">
        <f t="shared" ca="1" si="900"/>
        <v>-10.313888888888888</v>
      </c>
      <c r="E2792">
        <f t="shared" ca="1" si="901"/>
        <v>1.7859639999999999</v>
      </c>
      <c r="J2792">
        <f t="shared" ca="1" si="902"/>
        <v>127.79444444444445</v>
      </c>
      <c r="K2792">
        <f t="shared" ca="1" si="898"/>
        <v>1.7859639999999999</v>
      </c>
      <c r="P2792">
        <f t="shared" ca="1" si="903"/>
        <v>127.79444444444445</v>
      </c>
      <c r="Q2792">
        <f t="shared" ca="1" si="899"/>
        <v>1.7859639999999999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9"/>
      <c r="AH2792" s="27"/>
      <c r="AS2792" s="1">
        <v>42048</v>
      </c>
      <c r="AT2792">
        <v>0.11600000000000001</v>
      </c>
      <c r="AU2792">
        <f t="shared" si="904"/>
        <v>1.16E-3</v>
      </c>
      <c r="AW2792" s="1">
        <v>42052</v>
      </c>
      <c r="AX2792">
        <v>0.16600000000000001</v>
      </c>
      <c r="AY2792">
        <f t="shared" si="905"/>
        <v>1.66E-3</v>
      </c>
      <c r="BA2792" s="1">
        <v>42111</v>
      </c>
      <c r="BB2792">
        <v>0.44700000000000001</v>
      </c>
      <c r="BC2792">
        <f t="shared" si="906"/>
        <v>4.47E-3</v>
      </c>
      <c r="BE2792" s="1">
        <v>42111</v>
      </c>
      <c r="BF2792">
        <v>0.745</v>
      </c>
      <c r="BG2792">
        <f t="shared" si="907"/>
        <v>7.45E-3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3">
        <f t="shared" ca="1" si="908"/>
        <v>49720</v>
      </c>
      <c r="B2793" s="20">
        <f t="shared" ca="1" si="897"/>
        <v>0</v>
      </c>
      <c r="C2793">
        <f t="shared" ca="1" si="910"/>
        <v>0</v>
      </c>
      <c r="D2793">
        <f t="shared" ca="1" si="900"/>
        <v>-10.316666666666666</v>
      </c>
      <c r="E2793">
        <f t="shared" ca="1" si="901"/>
        <v>1.7859639999999999</v>
      </c>
      <c r="J2793">
        <f t="shared" ca="1" si="902"/>
        <v>127.79444444444445</v>
      </c>
      <c r="K2793">
        <f t="shared" ca="1" si="898"/>
        <v>1.7859639999999999</v>
      </c>
      <c r="P2793">
        <f t="shared" ca="1" si="903"/>
        <v>127.79444444444445</v>
      </c>
      <c r="Q2793">
        <f t="shared" ca="1" si="899"/>
        <v>1.7859639999999999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9"/>
      <c r="AH2793" s="27"/>
      <c r="AS2793" s="1">
        <v>42047</v>
      </c>
      <c r="AT2793">
        <v>0.11899999999999999</v>
      </c>
      <c r="AU2793">
        <f t="shared" si="904"/>
        <v>1.1899999999999999E-3</v>
      </c>
      <c r="AW2793" s="1">
        <v>42048</v>
      </c>
      <c r="AX2793">
        <v>0.155</v>
      </c>
      <c r="AY2793">
        <f t="shared" si="905"/>
        <v>1.5499999999999999E-3</v>
      </c>
      <c r="BA2793" s="1">
        <v>42110</v>
      </c>
      <c r="BB2793">
        <v>0.41</v>
      </c>
      <c r="BC2793">
        <f t="shared" si="906"/>
        <v>4.0999999999999995E-3</v>
      </c>
      <c r="BE2793" s="1">
        <v>42110</v>
      </c>
      <c r="BF2793">
        <v>0.72099999999999997</v>
      </c>
      <c r="BG2793">
        <f t="shared" si="907"/>
        <v>7.2099999999999994E-3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3">
        <f t="shared" ca="1" si="908"/>
        <v>49723</v>
      </c>
      <c r="B2794" s="20">
        <f t="shared" ca="1" si="897"/>
        <v>0</v>
      </c>
      <c r="C2794">
        <f t="shared" ca="1" si="910"/>
        <v>0</v>
      </c>
      <c r="D2794">
        <f t="shared" ca="1" si="900"/>
        <v>-10.324999999999999</v>
      </c>
      <c r="E2794">
        <f t="shared" ca="1" si="901"/>
        <v>1.7859639999999999</v>
      </c>
      <c r="J2794">
        <f t="shared" ca="1" si="902"/>
        <v>127.79444444444445</v>
      </c>
      <c r="K2794">
        <f t="shared" ca="1" si="898"/>
        <v>1.7859639999999999</v>
      </c>
      <c r="P2794">
        <f t="shared" ca="1" si="903"/>
        <v>127.79444444444445</v>
      </c>
      <c r="Q2794">
        <f t="shared" ca="1" si="899"/>
        <v>1.7859639999999999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9"/>
      <c r="AH2794" s="27"/>
      <c r="AS2794" s="1">
        <v>42046</v>
      </c>
      <c r="AT2794">
        <v>0.114</v>
      </c>
      <c r="AU2794">
        <f t="shared" si="904"/>
        <v>1.14E-3</v>
      </c>
      <c r="AW2794" s="1">
        <v>42047</v>
      </c>
      <c r="AX2794">
        <v>0.159</v>
      </c>
      <c r="AY2794">
        <f t="shared" si="905"/>
        <v>1.5900000000000001E-3</v>
      </c>
      <c r="BA2794" s="1">
        <v>42109</v>
      </c>
      <c r="BB2794">
        <v>0.42099999999999999</v>
      </c>
      <c r="BC2794">
        <f t="shared" si="906"/>
        <v>4.2100000000000002E-3</v>
      </c>
      <c r="BE2794" s="1">
        <v>42109</v>
      </c>
      <c r="BF2794">
        <v>0.73699999999999999</v>
      </c>
      <c r="BG2794">
        <f t="shared" si="907"/>
        <v>7.3699999999999998E-3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3">
        <f t="shared" ca="1" si="908"/>
        <v>49724</v>
      </c>
      <c r="B2795" s="20">
        <f t="shared" ca="1" si="897"/>
        <v>0</v>
      </c>
      <c r="C2795">
        <f t="shared" ca="1" si="910"/>
        <v>0</v>
      </c>
      <c r="D2795">
        <f t="shared" ca="1" si="900"/>
        <v>-10.327777777777778</v>
      </c>
      <c r="E2795">
        <f t="shared" ca="1" si="901"/>
        <v>1.7859639999999999</v>
      </c>
      <c r="J2795">
        <f t="shared" ca="1" si="902"/>
        <v>127.79444444444445</v>
      </c>
      <c r="K2795">
        <f t="shared" ca="1" si="898"/>
        <v>1.7859639999999999</v>
      </c>
      <c r="P2795">
        <f t="shared" ca="1" si="903"/>
        <v>127.79444444444445</v>
      </c>
      <c r="Q2795">
        <f t="shared" ca="1" si="899"/>
        <v>1.7859639999999999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9"/>
      <c r="AH2795" s="27"/>
      <c r="AS2795" s="1">
        <v>42045</v>
      </c>
      <c r="AT2795">
        <v>0.11600000000000001</v>
      </c>
      <c r="AU2795">
        <f t="shared" si="904"/>
        <v>1.16E-3</v>
      </c>
      <c r="AW2795" s="1">
        <v>42046</v>
      </c>
      <c r="AX2795">
        <v>0.158</v>
      </c>
      <c r="AY2795">
        <f t="shared" si="905"/>
        <v>1.58E-3</v>
      </c>
      <c r="BA2795" s="1">
        <v>42108</v>
      </c>
      <c r="BB2795">
        <v>0.42</v>
      </c>
      <c r="BC2795">
        <f t="shared" si="906"/>
        <v>4.1999999999999997E-3</v>
      </c>
      <c r="BE2795" s="1">
        <v>42108</v>
      </c>
      <c r="BF2795">
        <v>0.747</v>
      </c>
      <c r="BG2795">
        <f t="shared" si="907"/>
        <v>7.4700000000000001E-3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3">
        <f t="shared" ca="1" si="908"/>
        <v>49725</v>
      </c>
      <c r="B2796" s="20">
        <f t="shared" ca="1" si="897"/>
        <v>0</v>
      </c>
      <c r="C2796">
        <f t="shared" ca="1" si="910"/>
        <v>0</v>
      </c>
      <c r="D2796">
        <f t="shared" ca="1" si="900"/>
        <v>-10.330555555555556</v>
      </c>
      <c r="E2796">
        <f t="shared" ca="1" si="901"/>
        <v>1.7859639999999999</v>
      </c>
      <c r="J2796">
        <f t="shared" ca="1" si="902"/>
        <v>127.79444444444445</v>
      </c>
      <c r="K2796">
        <f t="shared" ca="1" si="898"/>
        <v>1.7859639999999999</v>
      </c>
      <c r="P2796">
        <f t="shared" ca="1" si="903"/>
        <v>127.79444444444445</v>
      </c>
      <c r="Q2796">
        <f t="shared" ca="1" si="899"/>
        <v>1.7859639999999999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9"/>
      <c r="AH2796" s="27"/>
      <c r="AS2796" s="1">
        <v>42044</v>
      </c>
      <c r="AT2796">
        <v>0.11600000000000001</v>
      </c>
      <c r="AU2796">
        <f t="shared" si="904"/>
        <v>1.16E-3</v>
      </c>
      <c r="AW2796" s="1">
        <v>42045</v>
      </c>
      <c r="AX2796">
        <v>0.16400000000000001</v>
      </c>
      <c r="AY2796">
        <f t="shared" si="905"/>
        <v>1.64E-3</v>
      </c>
      <c r="BA2796" s="1">
        <v>42107</v>
      </c>
      <c r="BB2796">
        <v>0.436</v>
      </c>
      <c r="BC2796">
        <f t="shared" si="906"/>
        <v>4.3600000000000002E-3</v>
      </c>
      <c r="BE2796" s="1">
        <v>42107</v>
      </c>
      <c r="BF2796">
        <v>0.76300000000000001</v>
      </c>
      <c r="BG2796">
        <f t="shared" si="907"/>
        <v>7.6300000000000005E-3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3">
        <f t="shared" ca="1" si="908"/>
        <v>49726</v>
      </c>
      <c r="B2797" s="20">
        <f t="shared" ca="1" si="897"/>
        <v>0</v>
      </c>
      <c r="C2797">
        <f t="shared" ca="1" si="910"/>
        <v>0</v>
      </c>
      <c r="D2797">
        <f t="shared" ca="1" si="900"/>
        <v>-10.333333333333334</v>
      </c>
      <c r="E2797">
        <f t="shared" ca="1" si="901"/>
        <v>1.7859639999999999</v>
      </c>
      <c r="J2797">
        <f t="shared" ca="1" si="902"/>
        <v>127.79444444444445</v>
      </c>
      <c r="K2797">
        <f t="shared" ca="1" si="898"/>
        <v>1.7859639999999999</v>
      </c>
      <c r="P2797">
        <f t="shared" ca="1" si="903"/>
        <v>127.79444444444445</v>
      </c>
      <c r="Q2797">
        <f t="shared" ca="1" si="899"/>
        <v>1.7859639999999999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9"/>
      <c r="AH2797" s="27"/>
      <c r="AS2797" s="1">
        <v>42041</v>
      </c>
      <c r="AT2797">
        <v>0.123</v>
      </c>
      <c r="AU2797">
        <f t="shared" si="904"/>
        <v>1.23E-3</v>
      </c>
      <c r="AW2797" s="1">
        <v>42044</v>
      </c>
      <c r="AX2797">
        <v>0.16300000000000001</v>
      </c>
      <c r="AY2797">
        <f t="shared" si="905"/>
        <v>1.6300000000000002E-3</v>
      </c>
      <c r="BA2797" s="1">
        <v>42104</v>
      </c>
      <c r="BB2797">
        <v>0.44500000000000001</v>
      </c>
      <c r="BC2797">
        <f t="shared" si="906"/>
        <v>4.45E-3</v>
      </c>
      <c r="BE2797" s="1">
        <v>42104</v>
      </c>
      <c r="BF2797">
        <v>0.79</v>
      </c>
      <c r="BG2797">
        <f t="shared" si="907"/>
        <v>7.9000000000000008E-3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3">
        <f t="shared" ca="1" si="908"/>
        <v>49727</v>
      </c>
      <c r="B2798" s="20">
        <f t="shared" ca="1" si="897"/>
        <v>0</v>
      </c>
      <c r="C2798">
        <f t="shared" ca="1" si="910"/>
        <v>0</v>
      </c>
      <c r="D2798">
        <f t="shared" ca="1" si="900"/>
        <v>-10.33611111111111</v>
      </c>
      <c r="E2798">
        <f t="shared" ca="1" si="901"/>
        <v>1.7859639999999999</v>
      </c>
      <c r="J2798">
        <f t="shared" ca="1" si="902"/>
        <v>127.79444444444445</v>
      </c>
      <c r="K2798">
        <f t="shared" ca="1" si="898"/>
        <v>1.7859639999999999</v>
      </c>
      <c r="P2798">
        <f t="shared" ca="1" si="903"/>
        <v>127.79444444444445</v>
      </c>
      <c r="Q2798">
        <f t="shared" ca="1" si="899"/>
        <v>1.7859639999999999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9"/>
      <c r="AH2798" s="27"/>
      <c r="AS2798" s="1">
        <v>42040</v>
      </c>
      <c r="AT2798">
        <v>0.11600000000000001</v>
      </c>
      <c r="AU2798">
        <f t="shared" si="904"/>
        <v>1.16E-3</v>
      </c>
      <c r="AW2798" s="1">
        <v>42041</v>
      </c>
      <c r="AX2798">
        <v>0.16500000000000001</v>
      </c>
      <c r="AY2798">
        <f t="shared" si="905"/>
        <v>1.65E-3</v>
      </c>
      <c r="BA2798" s="1">
        <v>42103</v>
      </c>
      <c r="BB2798">
        <v>0.442</v>
      </c>
      <c r="BC2798">
        <f t="shared" si="906"/>
        <v>4.4200000000000003E-3</v>
      </c>
      <c r="BE2798" s="1">
        <v>42103</v>
      </c>
      <c r="BF2798">
        <v>0.77700000000000002</v>
      </c>
      <c r="BG2798">
        <f t="shared" si="907"/>
        <v>7.77E-3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3">
        <f t="shared" ca="1" si="908"/>
        <v>49730</v>
      </c>
      <c r="B2799" s="20">
        <f t="shared" ca="1" si="897"/>
        <v>0</v>
      </c>
      <c r="C2799">
        <f t="shared" ca="1" si="910"/>
        <v>0</v>
      </c>
      <c r="D2799">
        <f t="shared" ca="1" si="900"/>
        <v>-10.344444444444445</v>
      </c>
      <c r="E2799">
        <f t="shared" ca="1" si="901"/>
        <v>1.7859639999999999</v>
      </c>
      <c r="J2799">
        <f t="shared" ca="1" si="902"/>
        <v>127.79444444444445</v>
      </c>
      <c r="K2799">
        <f t="shared" ca="1" si="898"/>
        <v>1.7859639999999999</v>
      </c>
      <c r="P2799">
        <f t="shared" ca="1" si="903"/>
        <v>127.79444444444445</v>
      </c>
      <c r="Q2799">
        <f t="shared" ca="1" si="899"/>
        <v>1.7859639999999999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9"/>
      <c r="AH2799" s="27"/>
      <c r="AS2799" s="1">
        <v>42039</v>
      </c>
      <c r="AT2799">
        <v>0.12</v>
      </c>
      <c r="AU2799">
        <f t="shared" si="904"/>
        <v>1.1999999999999999E-3</v>
      </c>
      <c r="AW2799" s="1">
        <v>42040</v>
      </c>
      <c r="AX2799">
        <v>0.14399999999999999</v>
      </c>
      <c r="AY2799">
        <f t="shared" si="905"/>
        <v>1.4399999999999999E-3</v>
      </c>
      <c r="BA2799" s="1">
        <v>42102</v>
      </c>
      <c r="BB2799">
        <v>0.41</v>
      </c>
      <c r="BC2799">
        <f t="shared" si="906"/>
        <v>4.0999999999999995E-3</v>
      </c>
      <c r="BE2799" s="1">
        <v>42102</v>
      </c>
      <c r="BF2799">
        <v>0.75700000000000001</v>
      </c>
      <c r="BG2799">
        <f t="shared" si="907"/>
        <v>7.5700000000000003E-3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3">
        <f t="shared" ca="1" si="908"/>
        <v>49731</v>
      </c>
      <c r="B2800" s="20">
        <f t="shared" ca="1" si="897"/>
        <v>0</v>
      </c>
      <c r="C2800">
        <f t="shared" ca="1" si="910"/>
        <v>0</v>
      </c>
      <c r="D2800">
        <f t="shared" ca="1" si="900"/>
        <v>-10.347222222222221</v>
      </c>
      <c r="E2800">
        <f t="shared" ca="1" si="901"/>
        <v>1.7859639999999999</v>
      </c>
      <c r="J2800">
        <f t="shared" ca="1" si="902"/>
        <v>127.79444444444445</v>
      </c>
      <c r="K2800">
        <f t="shared" ca="1" si="898"/>
        <v>1.7859639999999999</v>
      </c>
      <c r="P2800">
        <f t="shared" ca="1" si="903"/>
        <v>127.79444444444445</v>
      </c>
      <c r="Q2800">
        <f t="shared" ca="1" si="899"/>
        <v>1.7859639999999999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9"/>
      <c r="AH2800" s="27"/>
      <c r="AS2800" s="1">
        <v>42038</v>
      </c>
      <c r="AT2800">
        <v>0.114</v>
      </c>
      <c r="AU2800">
        <f t="shared" si="904"/>
        <v>1.14E-3</v>
      </c>
      <c r="AW2800" s="1">
        <v>42039</v>
      </c>
      <c r="AX2800">
        <v>0.13800000000000001</v>
      </c>
      <c r="AY2800">
        <f t="shared" si="905"/>
        <v>1.3800000000000002E-3</v>
      </c>
      <c r="BA2800" s="1">
        <v>42101</v>
      </c>
      <c r="BB2800">
        <v>0.42</v>
      </c>
      <c r="BC2800">
        <f t="shared" si="906"/>
        <v>4.1999999999999997E-3</v>
      </c>
      <c r="BE2800" s="1">
        <v>42101</v>
      </c>
      <c r="BF2800">
        <v>0.746</v>
      </c>
      <c r="BG2800">
        <f t="shared" si="907"/>
        <v>7.4599999999999996E-3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3">
        <f t="shared" ca="1" si="908"/>
        <v>49732</v>
      </c>
      <c r="B2801" s="20">
        <f t="shared" ca="1" si="897"/>
        <v>0</v>
      </c>
      <c r="C2801">
        <f t="shared" ca="1" si="910"/>
        <v>0</v>
      </c>
      <c r="D2801">
        <f t="shared" ca="1" si="900"/>
        <v>-10.35</v>
      </c>
      <c r="E2801">
        <f t="shared" ca="1" si="901"/>
        <v>1.7859639999999999</v>
      </c>
      <c r="J2801">
        <f t="shared" ca="1" si="902"/>
        <v>127.79444444444445</v>
      </c>
      <c r="K2801">
        <f t="shared" ca="1" si="898"/>
        <v>1.7859639999999999</v>
      </c>
      <c r="P2801">
        <f t="shared" ca="1" si="903"/>
        <v>127.79444444444445</v>
      </c>
      <c r="Q2801">
        <f t="shared" ca="1" si="899"/>
        <v>1.7859639999999999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9"/>
      <c r="AH2801" s="27"/>
      <c r="AS2801" s="1">
        <v>42037</v>
      </c>
      <c r="AT2801">
        <v>0.11700000000000001</v>
      </c>
      <c r="AU2801">
        <f t="shared" si="904"/>
        <v>1.17E-3</v>
      </c>
      <c r="AW2801" s="1">
        <v>42038</v>
      </c>
      <c r="AX2801">
        <v>0.13700000000000001</v>
      </c>
      <c r="AY2801">
        <f t="shared" si="905"/>
        <v>1.3700000000000001E-3</v>
      </c>
      <c r="BA2801" s="1">
        <v>42100</v>
      </c>
      <c r="BB2801">
        <v>0.4</v>
      </c>
      <c r="BC2801">
        <f t="shared" si="906"/>
        <v>4.0000000000000001E-3</v>
      </c>
      <c r="BE2801" s="1">
        <v>42100</v>
      </c>
      <c r="BF2801">
        <v>0.72699999999999998</v>
      </c>
      <c r="BG2801">
        <f t="shared" si="907"/>
        <v>7.2699999999999996E-3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3">
        <f t="shared" ca="1" si="908"/>
        <v>49733</v>
      </c>
      <c r="B2802" s="20">
        <f t="shared" ca="1" si="897"/>
        <v>0</v>
      </c>
      <c r="C2802">
        <f t="shared" ca="1" si="910"/>
        <v>0</v>
      </c>
      <c r="D2802">
        <f t="shared" ca="1" si="900"/>
        <v>-10.352777777777778</v>
      </c>
      <c r="E2802">
        <f t="shared" ca="1" si="901"/>
        <v>1.7859639999999999</v>
      </c>
      <c r="J2802">
        <f t="shared" ca="1" si="902"/>
        <v>127.79444444444445</v>
      </c>
      <c r="K2802">
        <f t="shared" ca="1" si="898"/>
        <v>1.7859639999999999</v>
      </c>
      <c r="P2802">
        <f t="shared" ca="1" si="903"/>
        <v>127.79444444444445</v>
      </c>
      <c r="Q2802">
        <f t="shared" ca="1" si="899"/>
        <v>1.7859639999999999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9"/>
      <c r="AH2802" s="27"/>
      <c r="AS2802" s="1">
        <v>42034</v>
      </c>
      <c r="AT2802">
        <v>0.12</v>
      </c>
      <c r="AU2802">
        <f t="shared" si="904"/>
        <v>1.1999999999999999E-3</v>
      </c>
      <c r="AW2802" s="1">
        <v>42037</v>
      </c>
      <c r="AX2802">
        <v>0.13800000000000001</v>
      </c>
      <c r="AY2802">
        <f t="shared" si="905"/>
        <v>1.3800000000000002E-3</v>
      </c>
      <c r="BA2802" s="1">
        <v>42097</v>
      </c>
      <c r="BB2802">
        <v>0.4</v>
      </c>
      <c r="BC2802">
        <f t="shared" si="906"/>
        <v>4.0000000000000001E-3</v>
      </c>
      <c r="BE2802" s="1">
        <v>42097</v>
      </c>
      <c r="BF2802">
        <v>0.71699999999999997</v>
      </c>
      <c r="BG2802">
        <f t="shared" si="907"/>
        <v>7.1699999999999993E-3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3">
        <f t="shared" ca="1" si="908"/>
        <v>49734</v>
      </c>
      <c r="B2803" s="20">
        <f t="shared" ca="1" si="897"/>
        <v>0</v>
      </c>
      <c r="C2803">
        <f t="shared" ca="1" si="910"/>
        <v>0</v>
      </c>
      <c r="D2803">
        <f t="shared" ca="1" si="900"/>
        <v>-10.355555555555556</v>
      </c>
      <c r="E2803">
        <f t="shared" ca="1" si="901"/>
        <v>1.7859639999999999</v>
      </c>
      <c r="J2803">
        <f t="shared" ca="1" si="902"/>
        <v>127.79444444444445</v>
      </c>
      <c r="K2803">
        <f t="shared" ca="1" si="898"/>
        <v>1.7859639999999999</v>
      </c>
      <c r="P2803">
        <f t="shared" ca="1" si="903"/>
        <v>127.79444444444445</v>
      </c>
      <c r="Q2803">
        <f t="shared" ca="1" si="899"/>
        <v>1.7859639999999999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9"/>
      <c r="AH2803" s="27"/>
      <c r="AS2803" s="1">
        <v>42033</v>
      </c>
      <c r="AT2803">
        <v>0.12</v>
      </c>
      <c r="AU2803">
        <f t="shared" si="904"/>
        <v>1.1999999999999999E-3</v>
      </c>
      <c r="AW2803" s="1">
        <v>42034</v>
      </c>
      <c r="AX2803">
        <v>0.14000000000000001</v>
      </c>
      <c r="AY2803">
        <f t="shared" si="905"/>
        <v>1.4000000000000002E-3</v>
      </c>
      <c r="BA2803" s="1">
        <v>42096</v>
      </c>
      <c r="BB2803">
        <v>0.43</v>
      </c>
      <c r="BC2803">
        <f t="shared" si="906"/>
        <v>4.3E-3</v>
      </c>
      <c r="BE2803" s="1">
        <v>42096</v>
      </c>
      <c r="BF2803">
        <v>0.76400000000000001</v>
      </c>
      <c r="BG2803">
        <f t="shared" si="907"/>
        <v>7.6400000000000001E-3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3">
        <f t="shared" ca="1" si="908"/>
        <v>49737</v>
      </c>
      <c r="B2804" s="20">
        <f t="shared" ca="1" si="897"/>
        <v>0</v>
      </c>
      <c r="C2804">
        <f t="shared" ca="1" si="910"/>
        <v>0</v>
      </c>
      <c r="D2804">
        <f t="shared" ca="1" si="900"/>
        <v>-10.363888888888889</v>
      </c>
      <c r="E2804">
        <f t="shared" ca="1" si="901"/>
        <v>1.7859639999999999</v>
      </c>
      <c r="J2804">
        <f t="shared" ca="1" si="902"/>
        <v>127.79444444444445</v>
      </c>
      <c r="K2804">
        <f t="shared" ca="1" si="898"/>
        <v>1.7859639999999999</v>
      </c>
      <c r="P2804">
        <f t="shared" ca="1" si="903"/>
        <v>127.79444444444445</v>
      </c>
      <c r="Q2804">
        <f t="shared" ca="1" si="899"/>
        <v>1.7859639999999999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9"/>
      <c r="AH2804" s="27"/>
      <c r="AS2804" s="1">
        <v>42032</v>
      </c>
      <c r="AT2804">
        <v>0.11600000000000001</v>
      </c>
      <c r="AU2804">
        <f t="shared" si="904"/>
        <v>1.16E-3</v>
      </c>
      <c r="AW2804" s="1">
        <v>42033</v>
      </c>
      <c r="AX2804">
        <v>0.14199999999999999</v>
      </c>
      <c r="AY2804">
        <f t="shared" si="905"/>
        <v>1.4199999999999998E-3</v>
      </c>
      <c r="BA2804" s="1">
        <v>42095</v>
      </c>
      <c r="BB2804">
        <v>0.43</v>
      </c>
      <c r="BC2804">
        <f t="shared" si="906"/>
        <v>4.3E-3</v>
      </c>
      <c r="BE2804" s="1">
        <v>42095</v>
      </c>
      <c r="BF2804">
        <v>0.76200000000000001</v>
      </c>
      <c r="BG2804">
        <f t="shared" si="907"/>
        <v>7.62E-3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3">
        <f t="shared" ca="1" si="908"/>
        <v>49738</v>
      </c>
      <c r="B2805" s="20">
        <f t="shared" ca="1" si="897"/>
        <v>0</v>
      </c>
      <c r="C2805">
        <f t="shared" ca="1" si="910"/>
        <v>0</v>
      </c>
      <c r="D2805">
        <f t="shared" ca="1" si="900"/>
        <v>-10.366666666666667</v>
      </c>
      <c r="E2805">
        <f t="shared" ca="1" si="901"/>
        <v>1.7859639999999999</v>
      </c>
      <c r="J2805">
        <f t="shared" ca="1" si="902"/>
        <v>127.79444444444445</v>
      </c>
      <c r="K2805">
        <f t="shared" ca="1" si="898"/>
        <v>1.7859639999999999</v>
      </c>
      <c r="P2805">
        <f t="shared" ca="1" si="903"/>
        <v>127.79444444444445</v>
      </c>
      <c r="Q2805">
        <f t="shared" ca="1" si="899"/>
        <v>1.7859639999999999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9"/>
      <c r="AH2805" s="27"/>
      <c r="AS2805" s="1">
        <v>42031</v>
      </c>
      <c r="AT2805">
        <v>0.121</v>
      </c>
      <c r="AU2805">
        <f t="shared" si="904"/>
        <v>1.2099999999999999E-3</v>
      </c>
      <c r="AW2805" s="1">
        <v>42032</v>
      </c>
      <c r="AX2805">
        <v>0.14299999999999999</v>
      </c>
      <c r="AY2805">
        <f t="shared" si="905"/>
        <v>1.4299999999999998E-3</v>
      </c>
      <c r="BA2805" s="1">
        <v>42094</v>
      </c>
      <c r="BB2805">
        <v>0.43</v>
      </c>
      <c r="BC2805">
        <f t="shared" si="906"/>
        <v>4.3E-3</v>
      </c>
      <c r="BE2805" s="1">
        <v>42094</v>
      </c>
      <c r="BF2805">
        <v>0.79100000000000004</v>
      </c>
      <c r="BG2805">
        <f t="shared" si="907"/>
        <v>7.9100000000000004E-3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3">
        <f t="shared" ca="1" si="908"/>
        <v>49739</v>
      </c>
      <c r="B2806" s="20">
        <f t="shared" ca="1" si="897"/>
        <v>0</v>
      </c>
      <c r="C2806">
        <f t="shared" ca="1" si="910"/>
        <v>0</v>
      </c>
      <c r="D2806">
        <f t="shared" ca="1" si="900"/>
        <v>-10.369444444444444</v>
      </c>
      <c r="E2806">
        <f t="shared" ca="1" si="901"/>
        <v>1.7859639999999999</v>
      </c>
      <c r="J2806">
        <f t="shared" ca="1" si="902"/>
        <v>127.79444444444445</v>
      </c>
      <c r="K2806">
        <f t="shared" ca="1" si="898"/>
        <v>1.7859639999999999</v>
      </c>
      <c r="P2806">
        <f t="shared" ca="1" si="903"/>
        <v>127.79444444444445</v>
      </c>
      <c r="Q2806">
        <f t="shared" ca="1" si="899"/>
        <v>1.7859639999999999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9"/>
      <c r="AH2806" s="27"/>
      <c r="AS2806" s="1">
        <v>42030</v>
      </c>
      <c r="AT2806">
        <v>0.12</v>
      </c>
      <c r="AU2806">
        <f t="shared" si="904"/>
        <v>1.1999999999999999E-3</v>
      </c>
      <c r="AW2806" s="1">
        <v>42031</v>
      </c>
      <c r="AX2806">
        <v>0.14099999999999999</v>
      </c>
      <c r="AY2806">
        <f t="shared" si="905"/>
        <v>1.4099999999999998E-3</v>
      </c>
      <c r="BA2806" s="1">
        <v>42093</v>
      </c>
      <c r="BB2806">
        <v>0.43</v>
      </c>
      <c r="BC2806">
        <f t="shared" si="906"/>
        <v>4.3E-3</v>
      </c>
      <c r="BE2806" s="1">
        <v>42093</v>
      </c>
      <c r="BF2806">
        <v>0.80400000000000005</v>
      </c>
      <c r="BG2806">
        <f t="shared" si="907"/>
        <v>8.0400000000000003E-3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3">
        <f t="shared" ca="1" si="908"/>
        <v>49740</v>
      </c>
      <c r="B2807" s="20">
        <f t="shared" ca="1" si="897"/>
        <v>0</v>
      </c>
      <c r="C2807">
        <f t="shared" ca="1" si="910"/>
        <v>0</v>
      </c>
      <c r="D2807">
        <f t="shared" ca="1" si="900"/>
        <v>-10.372222222222222</v>
      </c>
      <c r="E2807">
        <f t="shared" ca="1" si="901"/>
        <v>1.7859639999999999</v>
      </c>
      <c r="J2807">
        <f t="shared" ca="1" si="902"/>
        <v>127.79444444444445</v>
      </c>
      <c r="K2807">
        <f t="shared" ca="1" si="898"/>
        <v>1.7859639999999999</v>
      </c>
      <c r="P2807">
        <f t="shared" ca="1" si="903"/>
        <v>127.79444444444445</v>
      </c>
      <c r="Q2807">
        <f t="shared" ca="1" si="899"/>
        <v>1.7859639999999999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9"/>
      <c r="AH2807" s="27"/>
      <c r="AS2807" s="1">
        <v>42027</v>
      </c>
      <c r="AT2807">
        <v>0.112</v>
      </c>
      <c r="AU2807">
        <f t="shared" si="904"/>
        <v>1.1200000000000001E-3</v>
      </c>
      <c r="AW2807" s="1">
        <v>42030</v>
      </c>
      <c r="AX2807">
        <v>0.13600000000000001</v>
      </c>
      <c r="AY2807">
        <f t="shared" si="905"/>
        <v>1.3600000000000001E-3</v>
      </c>
      <c r="BA2807" s="1">
        <v>42090</v>
      </c>
      <c r="BB2807">
        <v>0.44</v>
      </c>
      <c r="BC2807">
        <f t="shared" si="906"/>
        <v>4.4000000000000003E-3</v>
      </c>
      <c r="BE2807" s="1">
        <v>42090</v>
      </c>
      <c r="BF2807">
        <v>0.80200000000000005</v>
      </c>
      <c r="BG2807">
        <f t="shared" si="907"/>
        <v>8.0200000000000011E-3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3">
        <f t="shared" ca="1" si="908"/>
        <v>49741</v>
      </c>
      <c r="B2808" s="20">
        <f t="shared" ca="1" si="897"/>
        <v>0</v>
      </c>
      <c r="C2808">
        <f t="shared" ca="1" si="910"/>
        <v>0</v>
      </c>
      <c r="D2808">
        <f t="shared" ca="1" si="900"/>
        <v>-10.375</v>
      </c>
      <c r="E2808">
        <f t="shared" ca="1" si="901"/>
        <v>1.7859639999999999</v>
      </c>
      <c r="J2808">
        <f t="shared" ca="1" si="902"/>
        <v>127.79444444444445</v>
      </c>
      <c r="K2808">
        <f t="shared" ca="1" si="898"/>
        <v>1.7859639999999999</v>
      </c>
      <c r="P2808">
        <f t="shared" ca="1" si="903"/>
        <v>127.79444444444445</v>
      </c>
      <c r="Q2808">
        <f t="shared" ca="1" si="899"/>
        <v>1.7859639999999999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9"/>
      <c r="AH2808" s="27"/>
      <c r="AS2808" s="1">
        <v>42026</v>
      </c>
      <c r="AT2808">
        <v>0.11700000000000001</v>
      </c>
      <c r="AU2808">
        <f t="shared" si="904"/>
        <v>1.17E-3</v>
      </c>
      <c r="AW2808" s="1">
        <v>42027</v>
      </c>
      <c r="AX2808">
        <v>0.13700000000000001</v>
      </c>
      <c r="AY2808">
        <f t="shared" si="905"/>
        <v>1.3700000000000001E-3</v>
      </c>
      <c r="BA2808" s="1">
        <v>42089</v>
      </c>
      <c r="BB2808">
        <v>0.46100000000000002</v>
      </c>
      <c r="BC2808">
        <f t="shared" si="906"/>
        <v>4.6100000000000004E-3</v>
      </c>
      <c r="BE2808" s="1">
        <v>42089</v>
      </c>
      <c r="BF2808">
        <v>0.83399999999999996</v>
      </c>
      <c r="BG2808">
        <f t="shared" si="907"/>
        <v>8.3400000000000002E-3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3">
        <f t="shared" ca="1" si="908"/>
        <v>49744</v>
      </c>
      <c r="B2809" s="20">
        <f t="shared" ca="1" si="897"/>
        <v>0</v>
      </c>
      <c r="C2809">
        <f t="shared" ca="1" si="910"/>
        <v>0</v>
      </c>
      <c r="D2809">
        <f t="shared" ca="1" si="900"/>
        <v>-10.383333333333333</v>
      </c>
      <c r="E2809">
        <f t="shared" ca="1" si="901"/>
        <v>1.7859639999999999</v>
      </c>
      <c r="J2809">
        <f t="shared" ca="1" si="902"/>
        <v>127.79444444444445</v>
      </c>
      <c r="K2809">
        <f t="shared" ca="1" si="898"/>
        <v>1.7859639999999999</v>
      </c>
      <c r="P2809">
        <f t="shared" ca="1" si="903"/>
        <v>127.79444444444445</v>
      </c>
      <c r="Q2809">
        <f t="shared" ca="1" si="899"/>
        <v>1.7859639999999999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9"/>
      <c r="AH2809" s="27"/>
      <c r="AS2809" s="1">
        <v>42025</v>
      </c>
      <c r="AT2809">
        <v>0.11899999999999999</v>
      </c>
      <c r="AU2809">
        <f t="shared" si="904"/>
        <v>1.1899999999999999E-3</v>
      </c>
      <c r="AW2809" s="1">
        <v>42026</v>
      </c>
      <c r="AX2809">
        <v>0.128</v>
      </c>
      <c r="AY2809">
        <f t="shared" si="905"/>
        <v>1.2800000000000001E-3</v>
      </c>
      <c r="BA2809" s="1">
        <v>42088</v>
      </c>
      <c r="BB2809">
        <v>0.44</v>
      </c>
      <c r="BC2809">
        <f t="shared" si="906"/>
        <v>4.4000000000000003E-3</v>
      </c>
      <c r="BE2809" s="1">
        <v>42088</v>
      </c>
      <c r="BF2809">
        <v>0.80800000000000005</v>
      </c>
      <c r="BG2809">
        <f t="shared" si="907"/>
        <v>8.0800000000000004E-3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3">
        <f t="shared" ca="1" si="908"/>
        <v>49745</v>
      </c>
      <c r="B2810" s="20">
        <f t="shared" ca="1" si="897"/>
        <v>0</v>
      </c>
      <c r="C2810">
        <f t="shared" ca="1" si="910"/>
        <v>0</v>
      </c>
      <c r="D2810">
        <f t="shared" ca="1" si="900"/>
        <v>-10.386111111111111</v>
      </c>
      <c r="E2810">
        <f t="shared" ca="1" si="901"/>
        <v>1.7859639999999999</v>
      </c>
      <c r="J2810">
        <f t="shared" ca="1" si="902"/>
        <v>127.79444444444445</v>
      </c>
      <c r="K2810">
        <f t="shared" ca="1" si="898"/>
        <v>1.7859639999999999</v>
      </c>
      <c r="P2810">
        <f t="shared" ca="1" si="903"/>
        <v>127.79444444444445</v>
      </c>
      <c r="Q2810">
        <f t="shared" ca="1" si="899"/>
        <v>1.7859639999999999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9"/>
      <c r="AH2810" s="27"/>
      <c r="AS2810" s="1">
        <v>42024</v>
      </c>
      <c r="AT2810">
        <v>0.11899999999999999</v>
      </c>
      <c r="AU2810">
        <f t="shared" si="904"/>
        <v>1.1899999999999999E-3</v>
      </c>
      <c r="AW2810" s="1">
        <v>42025</v>
      </c>
      <c r="AX2810">
        <v>0.13500000000000001</v>
      </c>
      <c r="AY2810">
        <f t="shared" si="905"/>
        <v>1.3500000000000001E-3</v>
      </c>
      <c r="BA2810" s="1">
        <v>42087</v>
      </c>
      <c r="BB2810">
        <v>0.44</v>
      </c>
      <c r="BC2810">
        <f t="shared" si="906"/>
        <v>4.4000000000000003E-3</v>
      </c>
      <c r="BE2810" s="1">
        <v>42087</v>
      </c>
      <c r="BF2810">
        <v>0.80300000000000005</v>
      </c>
      <c r="BG2810">
        <f t="shared" si="907"/>
        <v>8.0300000000000007E-3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3">
        <f t="shared" ca="1" si="908"/>
        <v>49746</v>
      </c>
      <c r="B2811" s="20">
        <f t="shared" ca="1" si="897"/>
        <v>0</v>
      </c>
      <c r="C2811">
        <f t="shared" ca="1" si="910"/>
        <v>0</v>
      </c>
      <c r="D2811">
        <f t="shared" ca="1" si="900"/>
        <v>-10.388888888888889</v>
      </c>
      <c r="E2811">
        <f t="shared" ca="1" si="901"/>
        <v>1.7859639999999999</v>
      </c>
      <c r="J2811">
        <f t="shared" ca="1" si="902"/>
        <v>127.79444444444445</v>
      </c>
      <c r="K2811">
        <f t="shared" ca="1" si="898"/>
        <v>1.7859639999999999</v>
      </c>
      <c r="P2811">
        <f t="shared" ca="1" si="903"/>
        <v>127.79444444444445</v>
      </c>
      <c r="Q2811">
        <f t="shared" ca="1" si="899"/>
        <v>1.7859639999999999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9"/>
      <c r="AH2811" s="27"/>
      <c r="AS2811" s="1">
        <v>42020</v>
      </c>
      <c r="AT2811">
        <v>0.111</v>
      </c>
      <c r="AU2811">
        <f t="shared" si="904"/>
        <v>1.1100000000000001E-3</v>
      </c>
      <c r="AW2811" s="1">
        <v>42024</v>
      </c>
      <c r="AX2811">
        <v>0.126</v>
      </c>
      <c r="AY2811">
        <f t="shared" si="905"/>
        <v>1.2600000000000001E-3</v>
      </c>
      <c r="BA2811" s="1">
        <v>42086</v>
      </c>
      <c r="BB2811">
        <v>0.46500000000000002</v>
      </c>
      <c r="BC2811">
        <f t="shared" si="906"/>
        <v>4.6500000000000005E-3</v>
      </c>
      <c r="BE2811" s="1">
        <v>42086</v>
      </c>
      <c r="BF2811">
        <v>0.82399999999999995</v>
      </c>
      <c r="BG2811">
        <f t="shared" si="907"/>
        <v>8.2399999999999991E-3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3">
        <f t="shared" ca="1" si="908"/>
        <v>49747</v>
      </c>
      <c r="B2812" s="20">
        <f t="shared" ca="1" si="897"/>
        <v>0</v>
      </c>
      <c r="C2812">
        <f t="shared" ca="1" si="910"/>
        <v>0</v>
      </c>
      <c r="D2812">
        <f t="shared" ca="1" si="900"/>
        <v>-10.391666666666667</v>
      </c>
      <c r="E2812">
        <f t="shared" ca="1" si="901"/>
        <v>1.7859639999999999</v>
      </c>
      <c r="J2812">
        <f t="shared" ca="1" si="902"/>
        <v>127.79444444444445</v>
      </c>
      <c r="K2812">
        <f t="shared" ca="1" si="898"/>
        <v>1.7859639999999999</v>
      </c>
      <c r="P2812">
        <f t="shared" ca="1" si="903"/>
        <v>127.79444444444445</v>
      </c>
      <c r="Q2812">
        <f t="shared" ca="1" si="899"/>
        <v>1.7859639999999999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9"/>
      <c r="AH2812" s="27"/>
      <c r="AS2812" s="1">
        <v>42019</v>
      </c>
      <c r="AT2812">
        <v>0.111</v>
      </c>
      <c r="AU2812">
        <f t="shared" si="904"/>
        <v>1.1100000000000001E-3</v>
      </c>
      <c r="AW2812" s="1">
        <v>42020</v>
      </c>
      <c r="AX2812">
        <v>0.125</v>
      </c>
      <c r="AY2812">
        <f t="shared" si="905"/>
        <v>1.25E-3</v>
      </c>
      <c r="BA2812" s="1">
        <v>42083</v>
      </c>
      <c r="BB2812">
        <v>0.45800000000000002</v>
      </c>
      <c r="BC2812">
        <f t="shared" si="906"/>
        <v>4.5799999999999999E-3</v>
      </c>
      <c r="BE2812" s="1">
        <v>42083</v>
      </c>
      <c r="BF2812">
        <v>0.81599999999999995</v>
      </c>
      <c r="BG2812">
        <f t="shared" si="907"/>
        <v>8.1599999999999989E-3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3">
        <f t="shared" ca="1" si="908"/>
        <v>49748</v>
      </c>
      <c r="B2813" s="20">
        <f t="shared" ca="1" si="897"/>
        <v>0</v>
      </c>
      <c r="C2813">
        <f t="shared" ca="1" si="910"/>
        <v>0</v>
      </c>
      <c r="D2813">
        <f t="shared" ca="1" si="900"/>
        <v>-10.394444444444444</v>
      </c>
      <c r="E2813">
        <f t="shared" ca="1" si="901"/>
        <v>1.7859639999999999</v>
      </c>
      <c r="J2813">
        <f t="shared" ca="1" si="902"/>
        <v>127.79444444444445</v>
      </c>
      <c r="K2813">
        <f t="shared" ca="1" si="898"/>
        <v>1.7859639999999999</v>
      </c>
      <c r="P2813">
        <f t="shared" ca="1" si="903"/>
        <v>127.79444444444445</v>
      </c>
      <c r="Q2813">
        <f t="shared" ca="1" si="899"/>
        <v>1.7859639999999999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9"/>
      <c r="AH2813" s="27"/>
      <c r="AS2813" s="1">
        <v>42018</v>
      </c>
      <c r="AT2813">
        <v>0.105</v>
      </c>
      <c r="AU2813">
        <f t="shared" si="904"/>
        <v>1.0499999999999999E-3</v>
      </c>
      <c r="AW2813" s="1">
        <v>42019</v>
      </c>
      <c r="AX2813">
        <v>0.125</v>
      </c>
      <c r="AY2813">
        <f t="shared" si="905"/>
        <v>1.25E-3</v>
      </c>
      <c r="BA2813" s="1">
        <v>42082</v>
      </c>
      <c r="BB2813">
        <v>0.46</v>
      </c>
      <c r="BC2813">
        <f t="shared" si="906"/>
        <v>4.5999999999999999E-3</v>
      </c>
      <c r="BE2813" s="1">
        <v>42082</v>
      </c>
      <c r="BF2813">
        <v>0.84299999999999997</v>
      </c>
      <c r="BG2813">
        <f t="shared" si="907"/>
        <v>8.43E-3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3">
        <f t="shared" ca="1" si="908"/>
        <v>49751</v>
      </c>
      <c r="B2814" s="20">
        <f t="shared" ca="1" si="897"/>
        <v>0</v>
      </c>
      <c r="C2814">
        <f t="shared" ca="1" si="910"/>
        <v>0</v>
      </c>
      <c r="D2814">
        <f t="shared" ca="1" si="900"/>
        <v>-10.402777777777779</v>
      </c>
      <c r="E2814">
        <f t="shared" ca="1" si="901"/>
        <v>1.7859639999999999</v>
      </c>
      <c r="J2814">
        <f t="shared" ca="1" si="902"/>
        <v>127.79444444444445</v>
      </c>
      <c r="K2814">
        <f t="shared" ca="1" si="898"/>
        <v>1.7859639999999999</v>
      </c>
      <c r="P2814">
        <f t="shared" ca="1" si="903"/>
        <v>127.79444444444445</v>
      </c>
      <c r="Q2814">
        <f t="shared" ca="1" si="899"/>
        <v>1.7859639999999999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9"/>
      <c r="AH2814" s="27"/>
      <c r="AS2814" s="1">
        <v>42017</v>
      </c>
      <c r="AT2814">
        <v>0.113</v>
      </c>
      <c r="AU2814">
        <f t="shared" si="904"/>
        <v>1.1299999999999999E-3</v>
      </c>
      <c r="AW2814" s="1">
        <v>42018</v>
      </c>
      <c r="AX2814">
        <v>0.126</v>
      </c>
      <c r="AY2814">
        <f t="shared" si="905"/>
        <v>1.2600000000000001E-3</v>
      </c>
      <c r="BA2814" s="1">
        <v>42081</v>
      </c>
      <c r="BB2814">
        <v>0.46700000000000003</v>
      </c>
      <c r="BC2814">
        <f t="shared" si="906"/>
        <v>4.6700000000000005E-3</v>
      </c>
      <c r="BE2814" s="1">
        <v>42081</v>
      </c>
      <c r="BF2814">
        <v>0.83299999999999996</v>
      </c>
      <c r="BG2814">
        <f t="shared" si="907"/>
        <v>8.3299999999999989E-3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3">
        <f t="shared" ca="1" si="908"/>
        <v>49752</v>
      </c>
      <c r="B2815" s="20">
        <f t="shared" ca="1" si="897"/>
        <v>0</v>
      </c>
      <c r="C2815">
        <f t="shared" ca="1" si="910"/>
        <v>0</v>
      </c>
      <c r="D2815">
        <f t="shared" ca="1" si="900"/>
        <v>-10.405555555555555</v>
      </c>
      <c r="E2815">
        <f t="shared" ca="1" si="901"/>
        <v>1.7859639999999999</v>
      </c>
      <c r="J2815">
        <f t="shared" ca="1" si="902"/>
        <v>127.79444444444445</v>
      </c>
      <c r="K2815">
        <f t="shared" ca="1" si="898"/>
        <v>1.7859639999999999</v>
      </c>
      <c r="P2815">
        <f t="shared" ca="1" si="903"/>
        <v>127.79444444444445</v>
      </c>
      <c r="Q2815">
        <f t="shared" ca="1" si="899"/>
        <v>1.7859639999999999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9"/>
      <c r="AH2815" s="27"/>
      <c r="AS2815" s="1">
        <v>42016</v>
      </c>
      <c r="AT2815">
        <v>0.105</v>
      </c>
      <c r="AU2815">
        <f t="shared" si="904"/>
        <v>1.0499999999999999E-3</v>
      </c>
      <c r="AW2815" s="1">
        <v>42017</v>
      </c>
      <c r="AX2815">
        <v>0.13200000000000001</v>
      </c>
      <c r="AY2815">
        <f t="shared" si="905"/>
        <v>1.32E-3</v>
      </c>
      <c r="BA2815" s="1">
        <v>42080</v>
      </c>
      <c r="BB2815">
        <v>0.49</v>
      </c>
      <c r="BC2815">
        <f t="shared" si="906"/>
        <v>4.8999999999999998E-3</v>
      </c>
      <c r="BE2815" s="1">
        <v>42080</v>
      </c>
      <c r="BF2815">
        <v>0.91</v>
      </c>
      <c r="BG2815">
        <f t="shared" si="907"/>
        <v>9.1000000000000004E-3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3">
        <f t="shared" ca="1" si="908"/>
        <v>49753</v>
      </c>
      <c r="B2816" s="20">
        <f t="shared" ca="1" si="897"/>
        <v>0</v>
      </c>
      <c r="C2816">
        <f t="shared" ca="1" si="910"/>
        <v>0</v>
      </c>
      <c r="D2816">
        <f t="shared" ca="1" si="900"/>
        <v>-10.408333333333333</v>
      </c>
      <c r="E2816">
        <f t="shared" ca="1" si="901"/>
        <v>1.7859639999999999</v>
      </c>
      <c r="J2816">
        <f t="shared" ca="1" si="902"/>
        <v>127.79444444444445</v>
      </c>
      <c r="K2816">
        <f t="shared" ca="1" si="898"/>
        <v>1.7859639999999999</v>
      </c>
      <c r="P2816">
        <f t="shared" ca="1" si="903"/>
        <v>127.79444444444445</v>
      </c>
      <c r="Q2816">
        <f t="shared" ca="1" si="899"/>
        <v>1.7859639999999999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9"/>
      <c r="AH2816" s="27"/>
      <c r="AS2816" s="1">
        <v>42013</v>
      </c>
      <c r="AT2816">
        <v>0.11</v>
      </c>
      <c r="AU2816">
        <f t="shared" si="904"/>
        <v>1.1000000000000001E-3</v>
      </c>
      <c r="AW2816" s="1">
        <v>42016</v>
      </c>
      <c r="AX2816">
        <v>0.13100000000000001</v>
      </c>
      <c r="AY2816">
        <f t="shared" si="905"/>
        <v>1.31E-3</v>
      </c>
      <c r="BA2816" s="1">
        <v>42079</v>
      </c>
      <c r="BB2816">
        <v>0.48</v>
      </c>
      <c r="BC2816">
        <f t="shared" si="906"/>
        <v>4.7999999999999996E-3</v>
      </c>
      <c r="BE2816" s="1">
        <v>42079</v>
      </c>
      <c r="BF2816">
        <v>0.89500000000000002</v>
      </c>
      <c r="BG2816">
        <f t="shared" si="907"/>
        <v>8.9499999999999996E-3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3">
        <f t="shared" ca="1" si="908"/>
        <v>49754</v>
      </c>
      <c r="B2817" s="20">
        <f t="shared" ca="1" si="897"/>
        <v>0</v>
      </c>
      <c r="C2817">
        <f t="shared" ca="1" si="910"/>
        <v>0</v>
      </c>
      <c r="D2817">
        <f t="shared" ca="1" si="900"/>
        <v>-10.411111111111111</v>
      </c>
      <c r="E2817">
        <f t="shared" ca="1" si="901"/>
        <v>1.7859639999999999</v>
      </c>
      <c r="J2817">
        <f t="shared" ca="1" si="902"/>
        <v>127.79444444444445</v>
      </c>
      <c r="K2817">
        <f t="shared" ca="1" si="898"/>
        <v>1.7859639999999999</v>
      </c>
      <c r="P2817">
        <f t="shared" ca="1" si="903"/>
        <v>127.79444444444445</v>
      </c>
      <c r="Q2817">
        <f t="shared" ca="1" si="899"/>
        <v>1.7859639999999999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9"/>
      <c r="AH2817" s="27"/>
      <c r="AS2817" s="1">
        <v>42012</v>
      </c>
      <c r="AT2817">
        <v>0.111</v>
      </c>
      <c r="AU2817">
        <f t="shared" si="904"/>
        <v>1.1100000000000001E-3</v>
      </c>
      <c r="AW2817" s="1">
        <v>42013</v>
      </c>
      <c r="AX2817">
        <v>0.13300000000000001</v>
      </c>
      <c r="AY2817">
        <f t="shared" si="905"/>
        <v>1.33E-3</v>
      </c>
      <c r="BA2817" s="1">
        <v>42076</v>
      </c>
      <c r="BB2817">
        <v>0.48</v>
      </c>
      <c r="BC2817">
        <f t="shared" si="906"/>
        <v>4.7999999999999996E-3</v>
      </c>
      <c r="BE2817" s="1">
        <v>42076</v>
      </c>
      <c r="BF2817">
        <v>0.89800000000000002</v>
      </c>
      <c r="BG2817">
        <f t="shared" si="907"/>
        <v>8.9800000000000001E-3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3">
        <f t="shared" ca="1" si="908"/>
        <v>49755</v>
      </c>
      <c r="B2818" s="20">
        <f t="shared" ca="1" si="897"/>
        <v>0</v>
      </c>
      <c r="C2818">
        <f t="shared" ca="1" si="910"/>
        <v>0</v>
      </c>
      <c r="D2818">
        <f t="shared" ca="1" si="900"/>
        <v>-10.41388888888889</v>
      </c>
      <c r="E2818">
        <f t="shared" ca="1" si="901"/>
        <v>1.7859639999999999</v>
      </c>
      <c r="J2818">
        <f t="shared" ca="1" si="902"/>
        <v>127.79444444444445</v>
      </c>
      <c r="K2818">
        <f t="shared" ca="1" si="898"/>
        <v>1.7859639999999999</v>
      </c>
      <c r="P2818">
        <f t="shared" ca="1" si="903"/>
        <v>127.79444444444445</v>
      </c>
      <c r="Q2818">
        <f t="shared" ca="1" si="899"/>
        <v>1.7859639999999999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9"/>
      <c r="AH2818" s="27"/>
      <c r="AS2818" s="1">
        <v>42011</v>
      </c>
      <c r="AT2818">
        <v>0.11</v>
      </c>
      <c r="AU2818">
        <f t="shared" si="904"/>
        <v>1.1000000000000001E-3</v>
      </c>
      <c r="AW2818" s="1">
        <v>42012</v>
      </c>
      <c r="AX2818">
        <v>0.13100000000000001</v>
      </c>
      <c r="AY2818">
        <f t="shared" si="905"/>
        <v>1.31E-3</v>
      </c>
      <c r="BA2818" s="1">
        <v>42075</v>
      </c>
      <c r="BB2818">
        <v>0.48</v>
      </c>
      <c r="BC2818">
        <f t="shared" si="906"/>
        <v>4.7999999999999996E-3</v>
      </c>
      <c r="BE2818" s="1">
        <v>42075</v>
      </c>
      <c r="BF2818">
        <v>0.90200000000000002</v>
      </c>
      <c r="BG2818">
        <f t="shared" si="907"/>
        <v>9.0200000000000002E-3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3">
        <f t="shared" ca="1" si="908"/>
        <v>49758</v>
      </c>
      <c r="B2819" s="20">
        <f t="shared" ca="1" si="897"/>
        <v>0</v>
      </c>
      <c r="C2819">
        <f t="shared" ca="1" si="910"/>
        <v>0</v>
      </c>
      <c r="D2819">
        <f t="shared" ca="1" si="900"/>
        <v>-10.422222222222222</v>
      </c>
      <c r="E2819">
        <f t="shared" ca="1" si="901"/>
        <v>1.7859639999999999</v>
      </c>
      <c r="J2819">
        <f t="shared" ca="1" si="902"/>
        <v>127.79444444444445</v>
      </c>
      <c r="K2819">
        <f t="shared" ca="1" si="898"/>
        <v>1.7859639999999999</v>
      </c>
      <c r="P2819">
        <f t="shared" ca="1" si="903"/>
        <v>127.79444444444445</v>
      </c>
      <c r="Q2819">
        <f t="shared" ca="1" si="899"/>
        <v>1.7859639999999999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9"/>
      <c r="AH2819" s="27"/>
      <c r="AS2819" s="1">
        <v>42010</v>
      </c>
      <c r="AT2819">
        <v>0.107</v>
      </c>
      <c r="AU2819">
        <f t="shared" si="904"/>
        <v>1.07E-3</v>
      </c>
      <c r="AW2819" s="1">
        <v>42011</v>
      </c>
      <c r="AX2819">
        <v>0.128</v>
      </c>
      <c r="AY2819">
        <f t="shared" si="905"/>
        <v>1.2800000000000001E-3</v>
      </c>
      <c r="BA2819" s="1">
        <v>42074</v>
      </c>
      <c r="BB2819">
        <v>0.49</v>
      </c>
      <c r="BC2819">
        <f t="shared" si="906"/>
        <v>4.8999999999999998E-3</v>
      </c>
      <c r="BE2819" s="1">
        <v>42074</v>
      </c>
      <c r="BF2819">
        <v>0.92400000000000004</v>
      </c>
      <c r="BG2819">
        <f t="shared" si="907"/>
        <v>9.2399999999999999E-3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3">
        <f t="shared" ca="1" si="908"/>
        <v>49759</v>
      </c>
      <c r="B2820" s="20">
        <f t="shared" ca="1" si="897"/>
        <v>0</v>
      </c>
      <c r="C2820">
        <f t="shared" ca="1" si="910"/>
        <v>0</v>
      </c>
      <c r="D2820">
        <f t="shared" ca="1" si="900"/>
        <v>-10.425000000000001</v>
      </c>
      <c r="E2820">
        <f t="shared" ca="1" si="901"/>
        <v>1.7859639999999999</v>
      </c>
      <c r="J2820">
        <f t="shared" ca="1" si="902"/>
        <v>127.79444444444445</v>
      </c>
      <c r="K2820">
        <f t="shared" ca="1" si="898"/>
        <v>1.7859639999999999</v>
      </c>
      <c r="P2820">
        <f t="shared" ca="1" si="903"/>
        <v>127.79444444444445</v>
      </c>
      <c r="Q2820">
        <f t="shared" ca="1" si="899"/>
        <v>1.7859639999999999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9"/>
      <c r="AH2820" s="27"/>
      <c r="AS2820" s="1">
        <v>42009</v>
      </c>
      <c r="AT2820">
        <v>0.105</v>
      </c>
      <c r="AU2820">
        <f t="shared" si="904"/>
        <v>1.0499999999999999E-3</v>
      </c>
      <c r="AW2820" s="1">
        <v>42010</v>
      </c>
      <c r="AX2820">
        <v>0.13</v>
      </c>
      <c r="AY2820">
        <f t="shared" si="905"/>
        <v>1.2999999999999999E-3</v>
      </c>
      <c r="BA2820" s="1">
        <v>42073</v>
      </c>
      <c r="BB2820">
        <v>0.49</v>
      </c>
      <c r="BC2820">
        <f t="shared" si="906"/>
        <v>4.8999999999999998E-3</v>
      </c>
      <c r="BE2820" s="1">
        <v>42073</v>
      </c>
      <c r="BF2820">
        <v>0.92600000000000005</v>
      </c>
      <c r="BG2820">
        <f t="shared" si="907"/>
        <v>9.2600000000000009E-3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3">
        <f t="shared" ca="1" si="908"/>
        <v>49760</v>
      </c>
      <c r="B2821" s="20">
        <f t="shared" ca="1" si="897"/>
        <v>0</v>
      </c>
      <c r="C2821">
        <f t="shared" ca="1" si="910"/>
        <v>0</v>
      </c>
      <c r="D2821">
        <f t="shared" ca="1" si="900"/>
        <v>-10.427777777777777</v>
      </c>
      <c r="E2821">
        <f t="shared" ca="1" si="901"/>
        <v>1.7859639999999999</v>
      </c>
      <c r="J2821">
        <f t="shared" ca="1" si="902"/>
        <v>127.79444444444445</v>
      </c>
      <c r="K2821">
        <f t="shared" ca="1" si="898"/>
        <v>1.7859639999999999</v>
      </c>
      <c r="P2821">
        <f t="shared" ca="1" si="903"/>
        <v>127.79444444444445</v>
      </c>
      <c r="Q2821">
        <f t="shared" ca="1" si="899"/>
        <v>1.7859639999999999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9"/>
      <c r="AH2821" s="27"/>
      <c r="AS2821" s="1">
        <v>42006</v>
      </c>
      <c r="AT2821">
        <v>0.11</v>
      </c>
      <c r="AU2821">
        <f t="shared" si="904"/>
        <v>1.1000000000000001E-3</v>
      </c>
      <c r="AW2821" s="1">
        <v>42009</v>
      </c>
      <c r="AX2821">
        <v>0.13100000000000001</v>
      </c>
      <c r="AY2821">
        <f t="shared" si="905"/>
        <v>1.31E-3</v>
      </c>
      <c r="BA2821" s="1">
        <v>42072</v>
      </c>
      <c r="BB2821">
        <v>0.503</v>
      </c>
      <c r="BC2821">
        <f t="shared" si="906"/>
        <v>5.0299999999999997E-3</v>
      </c>
      <c r="BE2821" s="1">
        <v>42072</v>
      </c>
      <c r="BF2821">
        <v>0.92900000000000005</v>
      </c>
      <c r="BG2821">
        <f t="shared" si="907"/>
        <v>9.2899999999999996E-3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3">
        <f t="shared" ca="1" si="908"/>
        <v>49761</v>
      </c>
      <c r="B2822" s="20">
        <f t="shared" ca="1" si="897"/>
        <v>0</v>
      </c>
      <c r="C2822">
        <f t="shared" ca="1" si="910"/>
        <v>0</v>
      </c>
      <c r="D2822">
        <f t="shared" ca="1" si="900"/>
        <v>-10.430555555555555</v>
      </c>
      <c r="E2822">
        <f t="shared" ca="1" si="901"/>
        <v>1.7859639999999999</v>
      </c>
      <c r="J2822">
        <f t="shared" ca="1" si="902"/>
        <v>127.79444444444445</v>
      </c>
      <c r="K2822">
        <f t="shared" ca="1" si="898"/>
        <v>1.7859639999999999</v>
      </c>
      <c r="P2822">
        <f t="shared" ca="1" si="903"/>
        <v>127.79444444444445</v>
      </c>
      <c r="Q2822">
        <f t="shared" ca="1" si="899"/>
        <v>1.7859639999999999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9"/>
      <c r="AH2822" s="27"/>
      <c r="AS2822" s="1">
        <v>42004</v>
      </c>
      <c r="AT2822">
        <v>0.108</v>
      </c>
      <c r="AU2822">
        <f t="shared" si="904"/>
        <v>1.08E-3</v>
      </c>
      <c r="AW2822" s="1">
        <v>42006</v>
      </c>
      <c r="AX2822">
        <v>0.13200000000000001</v>
      </c>
      <c r="AY2822">
        <f t="shared" si="905"/>
        <v>1.32E-3</v>
      </c>
      <c r="BA2822" s="1">
        <v>42069</v>
      </c>
      <c r="BB2822">
        <v>0.50800000000000001</v>
      </c>
      <c r="BC2822">
        <f t="shared" si="906"/>
        <v>5.0800000000000003E-3</v>
      </c>
      <c r="BE2822" s="1">
        <v>42069</v>
      </c>
      <c r="BF2822">
        <v>0.95399999999999996</v>
      </c>
      <c r="BG2822">
        <f t="shared" si="907"/>
        <v>9.5399999999999999E-3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3">
        <f t="shared" ca="1" si="908"/>
        <v>49762</v>
      </c>
      <c r="B2823" s="20">
        <f t="shared" ca="1" si="897"/>
        <v>0</v>
      </c>
      <c r="C2823">
        <f t="shared" ca="1" si="910"/>
        <v>0</v>
      </c>
      <c r="D2823">
        <f t="shared" ca="1" si="900"/>
        <v>-10.433333333333334</v>
      </c>
      <c r="E2823">
        <f t="shared" ca="1" si="901"/>
        <v>1.7859639999999999</v>
      </c>
      <c r="J2823">
        <f t="shared" ca="1" si="902"/>
        <v>127.79444444444445</v>
      </c>
      <c r="K2823">
        <f t="shared" ca="1" si="898"/>
        <v>1.7859639999999999</v>
      </c>
      <c r="P2823">
        <f t="shared" ca="1" si="903"/>
        <v>127.79444444444445</v>
      </c>
      <c r="Q2823">
        <f t="shared" ca="1" si="899"/>
        <v>1.7859639999999999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9"/>
      <c r="AH2823" s="27"/>
      <c r="AS2823" s="1">
        <v>42003</v>
      </c>
      <c r="AT2823">
        <v>0.106</v>
      </c>
      <c r="AU2823">
        <f t="shared" si="904"/>
        <v>1.06E-3</v>
      </c>
      <c r="AW2823" s="1">
        <v>42004</v>
      </c>
      <c r="AX2823">
        <v>0.13400000000000001</v>
      </c>
      <c r="AY2823">
        <f t="shared" si="905"/>
        <v>1.34E-3</v>
      </c>
      <c r="BA2823" s="1">
        <v>42068</v>
      </c>
      <c r="BB2823">
        <v>0.46</v>
      </c>
      <c r="BC2823">
        <f t="shared" si="906"/>
        <v>4.5999999999999999E-3</v>
      </c>
      <c r="BE2823" s="1">
        <v>42068</v>
      </c>
      <c r="BF2823">
        <v>0.87</v>
      </c>
      <c r="BG2823">
        <f t="shared" si="907"/>
        <v>8.6999999999999994E-3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3">
        <f t="shared" ca="1" si="908"/>
        <v>49765</v>
      </c>
      <c r="B2824" s="20">
        <f t="shared" ca="1" si="897"/>
        <v>0</v>
      </c>
      <c r="C2824">
        <f t="shared" ca="1" si="910"/>
        <v>0</v>
      </c>
      <c r="D2824">
        <f t="shared" ca="1" si="900"/>
        <v>-10.441666666666666</v>
      </c>
      <c r="E2824">
        <f t="shared" ca="1" si="901"/>
        <v>1.7859639999999999</v>
      </c>
      <c r="J2824">
        <f t="shared" ca="1" si="902"/>
        <v>127.79444444444445</v>
      </c>
      <c r="K2824">
        <f t="shared" ca="1" si="898"/>
        <v>1.7859639999999999</v>
      </c>
      <c r="P2824">
        <f t="shared" ca="1" si="903"/>
        <v>127.79444444444445</v>
      </c>
      <c r="Q2824">
        <f t="shared" ca="1" si="899"/>
        <v>1.7859639999999999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9"/>
      <c r="AH2824" s="27"/>
      <c r="AS2824" s="1">
        <v>42002</v>
      </c>
      <c r="AT2824">
        <v>0.114</v>
      </c>
      <c r="AU2824">
        <f t="shared" si="904"/>
        <v>1.14E-3</v>
      </c>
      <c r="AW2824" s="1">
        <v>42003</v>
      </c>
      <c r="AX2824">
        <v>0.127</v>
      </c>
      <c r="AY2824">
        <f t="shared" si="905"/>
        <v>1.2700000000000001E-3</v>
      </c>
      <c r="BA2824" s="1">
        <v>42067</v>
      </c>
      <c r="BB2824">
        <v>0.46700000000000003</v>
      </c>
      <c r="BC2824">
        <f t="shared" si="906"/>
        <v>4.6700000000000005E-3</v>
      </c>
      <c r="BE2824" s="1">
        <v>42067</v>
      </c>
      <c r="BF2824">
        <v>0.88400000000000001</v>
      </c>
      <c r="BG2824">
        <f t="shared" si="907"/>
        <v>8.8400000000000006E-3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3">
        <f t="shared" ca="1" si="908"/>
        <v>49766</v>
      </c>
      <c r="B2825" s="20">
        <f t="shared" ca="1" si="897"/>
        <v>0</v>
      </c>
      <c r="C2825">
        <f t="shared" ca="1" si="910"/>
        <v>0</v>
      </c>
      <c r="D2825">
        <f t="shared" ca="1" si="900"/>
        <v>-10.444444444444445</v>
      </c>
      <c r="E2825">
        <f t="shared" ca="1" si="901"/>
        <v>1.7859639999999999</v>
      </c>
      <c r="J2825">
        <f t="shared" ca="1" si="902"/>
        <v>127.79444444444445</v>
      </c>
      <c r="K2825">
        <f t="shared" ca="1" si="898"/>
        <v>1.7859639999999999</v>
      </c>
      <c r="P2825">
        <f t="shared" ca="1" si="903"/>
        <v>127.79444444444445</v>
      </c>
      <c r="Q2825">
        <f t="shared" ca="1" si="899"/>
        <v>1.7859639999999999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9"/>
      <c r="AH2825" s="27"/>
      <c r="AS2825" s="1">
        <v>41999</v>
      </c>
      <c r="AT2825">
        <v>0.11700000000000001</v>
      </c>
      <c r="AU2825">
        <f t="shared" si="904"/>
        <v>1.17E-3</v>
      </c>
      <c r="AW2825" s="1">
        <v>42002</v>
      </c>
      <c r="AX2825">
        <v>0.13200000000000001</v>
      </c>
      <c r="AY2825">
        <f t="shared" si="905"/>
        <v>1.32E-3</v>
      </c>
      <c r="BA2825" s="1">
        <v>42066</v>
      </c>
      <c r="BB2825">
        <v>0.47</v>
      </c>
      <c r="BC2825">
        <f t="shared" si="906"/>
        <v>4.6999999999999993E-3</v>
      </c>
      <c r="BE2825" s="1">
        <v>42066</v>
      </c>
      <c r="BF2825">
        <v>0.90700000000000003</v>
      </c>
      <c r="BG2825">
        <f t="shared" si="907"/>
        <v>9.0699999999999999E-3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3">
        <f t="shared" ca="1" si="908"/>
        <v>49767</v>
      </c>
      <c r="B2826" s="20">
        <f t="shared" ca="1" si="897"/>
        <v>0</v>
      </c>
      <c r="C2826">
        <f t="shared" ca="1" si="910"/>
        <v>0</v>
      </c>
      <c r="D2826">
        <f t="shared" ca="1" si="900"/>
        <v>-10.447222222222223</v>
      </c>
      <c r="E2826">
        <f t="shared" ca="1" si="901"/>
        <v>1.7859639999999999</v>
      </c>
      <c r="J2826">
        <f t="shared" ca="1" si="902"/>
        <v>127.79444444444445</v>
      </c>
      <c r="K2826">
        <f t="shared" ca="1" si="898"/>
        <v>1.7859639999999999</v>
      </c>
      <c r="P2826">
        <f t="shared" ca="1" si="903"/>
        <v>127.79444444444445</v>
      </c>
      <c r="Q2826">
        <f t="shared" ca="1" si="899"/>
        <v>1.7859639999999999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9"/>
      <c r="AH2826" s="27"/>
      <c r="AS2826" s="1">
        <v>41997</v>
      </c>
      <c r="AT2826">
        <v>0.11600000000000001</v>
      </c>
      <c r="AU2826">
        <f t="shared" si="904"/>
        <v>1.16E-3</v>
      </c>
      <c r="AW2826" s="1">
        <v>41999</v>
      </c>
      <c r="AX2826">
        <v>0.14099999999999999</v>
      </c>
      <c r="AY2826">
        <f t="shared" si="905"/>
        <v>1.4099999999999998E-3</v>
      </c>
      <c r="BA2826" s="1">
        <v>42065</v>
      </c>
      <c r="BB2826">
        <v>0.46</v>
      </c>
      <c r="BC2826">
        <f t="shared" si="906"/>
        <v>4.5999999999999999E-3</v>
      </c>
      <c r="BE2826" s="1">
        <v>42065</v>
      </c>
      <c r="BF2826">
        <v>0.88100000000000001</v>
      </c>
      <c r="BG2826">
        <f t="shared" si="907"/>
        <v>8.8100000000000001E-3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3">
        <f t="shared" ca="1" si="908"/>
        <v>49768</v>
      </c>
      <c r="B2827" s="20">
        <f t="shared" ref="B2827:B2890" ca="1" si="914">IFERROR(VLOOKUP(A2827,$BN$11:$BO$19999,2,FALSE),B2826)</f>
        <v>0</v>
      </c>
      <c r="C2827">
        <f t="shared" ca="1" si="910"/>
        <v>0</v>
      </c>
      <c r="D2827">
        <f t="shared" ca="1" si="900"/>
        <v>-10.45</v>
      </c>
      <c r="E2827">
        <f t="shared" ca="1" si="901"/>
        <v>1.7859639999999999</v>
      </c>
      <c r="J2827">
        <f t="shared" ca="1" si="902"/>
        <v>127.79444444444445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1.7859639999999999</v>
      </c>
      <c r="P2827">
        <f t="shared" ca="1" si="903"/>
        <v>127.79444444444445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1.7859639999999999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9"/>
      <c r="AH2827" s="27"/>
      <c r="AS2827" s="1">
        <v>41996</v>
      </c>
      <c r="AT2827">
        <v>0.11600000000000001</v>
      </c>
      <c r="AU2827">
        <f t="shared" si="904"/>
        <v>1.16E-3</v>
      </c>
      <c r="AW2827" s="1">
        <v>41997</v>
      </c>
      <c r="AX2827">
        <v>0.13300000000000001</v>
      </c>
      <c r="AY2827">
        <f t="shared" si="905"/>
        <v>1.33E-3</v>
      </c>
      <c r="BA2827" s="1">
        <v>42062</v>
      </c>
      <c r="BB2827">
        <v>0.45</v>
      </c>
      <c r="BC2827">
        <f t="shared" si="906"/>
        <v>4.5000000000000005E-3</v>
      </c>
      <c r="BE2827" s="1">
        <v>42062</v>
      </c>
      <c r="BF2827">
        <v>0.84899999999999998</v>
      </c>
      <c r="BG2827">
        <f t="shared" si="907"/>
        <v>8.4899999999999993E-3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3">
        <f t="shared" ca="1" si="908"/>
        <v>49769</v>
      </c>
      <c r="B2828" s="20">
        <f t="shared" ca="1" si="914"/>
        <v>0</v>
      </c>
      <c r="C2828">
        <f t="shared" ca="1" si="910"/>
        <v>0</v>
      </c>
      <c r="D2828">
        <f t="shared" ref="D2828:D2891" ca="1" si="917">($B$7-A2828)/360</f>
        <v>-10.452777777777778</v>
      </c>
      <c r="E2828">
        <f t="shared" ref="E2828:E2891" ca="1" si="918">IFERROR(IF(D2828&lt;0.25,VLOOKUP(A2828,$AS$11:$AU$5325,3,FALSE),IF(AND(D2828&gt;=0.25,D2828&lt;0.5),VLOOKUP(A2828,$AW$11:$AY$5325,3,FALSE),IF(AND(D2828&gt;=0.5,D2828&lt;1),VLOOKUP(A2828,$BA$11:$BC$5325,3,FALSE),VLOOKUP(A2828,$BE$11:$BG$5010,3,FALSE)))),E2827)</f>
        <v>1.7859639999999999</v>
      </c>
      <c r="J2828">
        <f t="shared" ref="J2828:J2891" ca="1" si="919">($H$7-G2828)/360</f>
        <v>127.79444444444445</v>
      </c>
      <c r="K2828">
        <f t="shared" ca="1" si="915"/>
        <v>1.7859639999999999</v>
      </c>
      <c r="P2828">
        <f t="shared" ref="P2828:P2891" ca="1" si="920">($N$7-M2828)/360</f>
        <v>127.79444444444445</v>
      </c>
      <c r="Q2828">
        <f t="shared" ca="1" si="916"/>
        <v>1.7859639999999999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9"/>
      <c r="AH2828" s="27"/>
      <c r="AS2828" s="1">
        <v>41995</v>
      </c>
      <c r="AT2828">
        <v>0.11600000000000001</v>
      </c>
      <c r="AU2828">
        <f t="shared" ref="AU2828:AU2891" si="921">AT2828/100</f>
        <v>1.16E-3</v>
      </c>
      <c r="AW2828" s="1">
        <v>41996</v>
      </c>
      <c r="AX2828">
        <v>0.13300000000000001</v>
      </c>
      <c r="AY2828">
        <f t="shared" ref="AY2828:AY2891" si="922">AX2828/100</f>
        <v>1.33E-3</v>
      </c>
      <c r="BA2828" s="1">
        <v>42061</v>
      </c>
      <c r="BB2828">
        <v>0.45</v>
      </c>
      <c r="BC2828">
        <f t="shared" ref="BC2828:BC2891" si="923">BB2828/100</f>
        <v>4.5000000000000005E-3</v>
      </c>
      <c r="BE2828" s="1">
        <v>42061</v>
      </c>
      <c r="BF2828">
        <v>0.86599999999999999</v>
      </c>
      <c r="BG2828">
        <f t="shared" ref="BG2828:BG2891" si="924">BF2828/100</f>
        <v>8.6599999999999993E-3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3">
        <f t="shared" ref="A2829:A2892" ca="1" si="925">WORKDAY(A2828,1)</f>
        <v>49772</v>
      </c>
      <c r="B2829" s="20">
        <f t="shared" ca="1" si="914"/>
        <v>0</v>
      </c>
      <c r="C2829">
        <f t="shared" ca="1" si="910"/>
        <v>0</v>
      </c>
      <c r="D2829">
        <f t="shared" ca="1" si="917"/>
        <v>-10.46111111111111</v>
      </c>
      <c r="E2829">
        <f t="shared" ca="1" si="918"/>
        <v>1.7859639999999999</v>
      </c>
      <c r="J2829">
        <f t="shared" ca="1" si="919"/>
        <v>127.79444444444445</v>
      </c>
      <c r="K2829">
        <f t="shared" ca="1" si="915"/>
        <v>1.7859639999999999</v>
      </c>
      <c r="P2829">
        <f t="shared" ca="1" si="920"/>
        <v>127.79444444444445</v>
      </c>
      <c r="Q2829">
        <f t="shared" ca="1" si="916"/>
        <v>1.7859639999999999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9"/>
      <c r="AH2829" s="27"/>
      <c r="AS2829" s="1">
        <v>41992</v>
      </c>
      <c r="AT2829">
        <v>0.115</v>
      </c>
      <c r="AU2829">
        <f t="shared" si="921"/>
        <v>1.15E-3</v>
      </c>
      <c r="AW2829" s="1">
        <v>41995</v>
      </c>
      <c r="AX2829">
        <v>0.13300000000000001</v>
      </c>
      <c r="AY2829">
        <f t="shared" si="922"/>
        <v>1.33E-3</v>
      </c>
      <c r="BA2829" s="1">
        <v>42060</v>
      </c>
      <c r="BB2829">
        <v>0.44400000000000001</v>
      </c>
      <c r="BC2829">
        <f t="shared" si="923"/>
        <v>4.4400000000000004E-3</v>
      </c>
      <c r="BE2829" s="1">
        <v>42060</v>
      </c>
      <c r="BF2829">
        <v>0.82599999999999996</v>
      </c>
      <c r="BG2829">
        <f t="shared" si="924"/>
        <v>8.26E-3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3">
        <f t="shared" ca="1" si="925"/>
        <v>49773</v>
      </c>
      <c r="B2830" s="20">
        <f t="shared" ca="1" si="914"/>
        <v>0</v>
      </c>
      <c r="C2830">
        <f t="shared" ca="1" si="910"/>
        <v>0</v>
      </c>
      <c r="D2830">
        <f t="shared" ca="1" si="917"/>
        <v>-10.463888888888889</v>
      </c>
      <c r="E2830">
        <f t="shared" ca="1" si="918"/>
        <v>1.7859639999999999</v>
      </c>
      <c r="J2830">
        <f t="shared" ca="1" si="919"/>
        <v>127.79444444444445</v>
      </c>
      <c r="K2830">
        <f t="shared" ca="1" si="915"/>
        <v>1.7859639999999999</v>
      </c>
      <c r="P2830">
        <f t="shared" ca="1" si="920"/>
        <v>127.79444444444445</v>
      </c>
      <c r="Q2830">
        <f t="shared" ca="1" si="916"/>
        <v>1.7859639999999999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9"/>
      <c r="AH2830" s="27"/>
      <c r="AS2830" s="1">
        <v>41991</v>
      </c>
      <c r="AT2830">
        <v>0.11</v>
      </c>
      <c r="AU2830">
        <f t="shared" si="921"/>
        <v>1.1000000000000001E-3</v>
      </c>
      <c r="AW2830" s="1">
        <v>41992</v>
      </c>
      <c r="AX2830">
        <v>0.13700000000000001</v>
      </c>
      <c r="AY2830">
        <f t="shared" si="922"/>
        <v>1.3700000000000001E-3</v>
      </c>
      <c r="BA2830" s="1">
        <v>42059</v>
      </c>
      <c r="BB2830">
        <v>0.436</v>
      </c>
      <c r="BC2830">
        <f t="shared" si="923"/>
        <v>4.3600000000000002E-3</v>
      </c>
      <c r="BE2830" s="1">
        <v>42059</v>
      </c>
      <c r="BF2830">
        <v>0.82399999999999995</v>
      </c>
      <c r="BG2830">
        <f t="shared" si="924"/>
        <v>8.2399999999999991E-3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3">
        <f t="shared" ca="1" si="925"/>
        <v>49774</v>
      </c>
      <c r="B2831" s="20">
        <f t="shared" ca="1" si="914"/>
        <v>0</v>
      </c>
      <c r="C2831">
        <f t="shared" ca="1" si="910"/>
        <v>0</v>
      </c>
      <c r="D2831">
        <f t="shared" ca="1" si="917"/>
        <v>-10.466666666666667</v>
      </c>
      <c r="E2831">
        <f t="shared" ca="1" si="918"/>
        <v>1.7859639999999999</v>
      </c>
      <c r="J2831">
        <f t="shared" ca="1" si="919"/>
        <v>127.79444444444445</v>
      </c>
      <c r="K2831">
        <f t="shared" ca="1" si="915"/>
        <v>1.7859639999999999</v>
      </c>
      <c r="P2831">
        <f t="shared" ca="1" si="920"/>
        <v>127.79444444444445</v>
      </c>
      <c r="Q2831">
        <f t="shared" ca="1" si="916"/>
        <v>1.7859639999999999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9"/>
      <c r="AH2831" s="27"/>
      <c r="AS2831" s="1">
        <v>41990</v>
      </c>
      <c r="AT2831">
        <v>0.106</v>
      </c>
      <c r="AU2831">
        <f t="shared" si="921"/>
        <v>1.06E-3</v>
      </c>
      <c r="AW2831" s="1">
        <v>41991</v>
      </c>
      <c r="AX2831">
        <v>0.13400000000000001</v>
      </c>
      <c r="AY2831">
        <f t="shared" si="922"/>
        <v>1.34E-3</v>
      </c>
      <c r="BA2831" s="1">
        <v>42058</v>
      </c>
      <c r="BB2831">
        <v>0.45</v>
      </c>
      <c r="BC2831">
        <f t="shared" si="923"/>
        <v>4.5000000000000005E-3</v>
      </c>
      <c r="BE2831" s="1">
        <v>42058</v>
      </c>
      <c r="BF2831">
        <v>0.873</v>
      </c>
      <c r="BG2831">
        <f t="shared" si="924"/>
        <v>8.7299999999999999E-3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3">
        <f t="shared" ca="1" si="925"/>
        <v>49775</v>
      </c>
      <c r="B2832" s="20">
        <f t="shared" ca="1" si="914"/>
        <v>0</v>
      </c>
      <c r="C2832">
        <f t="shared" ca="1" si="910"/>
        <v>0</v>
      </c>
      <c r="D2832">
        <f t="shared" ca="1" si="917"/>
        <v>-10.469444444444445</v>
      </c>
      <c r="E2832">
        <f t="shared" ca="1" si="918"/>
        <v>1.7859639999999999</v>
      </c>
      <c r="J2832">
        <f t="shared" ca="1" si="919"/>
        <v>127.79444444444445</v>
      </c>
      <c r="K2832">
        <f t="shared" ca="1" si="915"/>
        <v>1.7859639999999999</v>
      </c>
      <c r="P2832">
        <f t="shared" ca="1" si="920"/>
        <v>127.79444444444445</v>
      </c>
      <c r="Q2832">
        <f t="shared" ca="1" si="916"/>
        <v>1.7859639999999999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9"/>
      <c r="AH2832" s="27"/>
      <c r="AS2832" s="1">
        <v>41989</v>
      </c>
      <c r="AT2832">
        <v>9.8000000000000004E-2</v>
      </c>
      <c r="AU2832">
        <f t="shared" si="921"/>
        <v>9.7999999999999997E-4</v>
      </c>
      <c r="AW2832" s="1">
        <v>41990</v>
      </c>
      <c r="AX2832">
        <v>0.121</v>
      </c>
      <c r="AY2832">
        <f t="shared" si="922"/>
        <v>1.2099999999999999E-3</v>
      </c>
      <c r="BA2832" s="1">
        <v>42055</v>
      </c>
      <c r="BB2832">
        <v>0.46</v>
      </c>
      <c r="BC2832">
        <f t="shared" si="923"/>
        <v>4.5999999999999999E-3</v>
      </c>
      <c r="BE2832" s="1">
        <v>42055</v>
      </c>
      <c r="BF2832">
        <v>0.89</v>
      </c>
      <c r="BG2832">
        <f t="shared" si="924"/>
        <v>8.8999999999999999E-3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3">
        <f t="shared" ca="1" si="925"/>
        <v>49776</v>
      </c>
      <c r="B2833" s="20">
        <f t="shared" ca="1" si="914"/>
        <v>0</v>
      </c>
      <c r="C2833">
        <f t="shared" ca="1" si="910"/>
        <v>0</v>
      </c>
      <c r="D2833">
        <f t="shared" ca="1" si="917"/>
        <v>-10.472222222222221</v>
      </c>
      <c r="E2833">
        <f t="shared" ca="1" si="918"/>
        <v>1.7859639999999999</v>
      </c>
      <c r="J2833">
        <f t="shared" ca="1" si="919"/>
        <v>127.79444444444445</v>
      </c>
      <c r="K2833">
        <f t="shared" ca="1" si="915"/>
        <v>1.7859639999999999</v>
      </c>
      <c r="P2833">
        <f t="shared" ca="1" si="920"/>
        <v>127.79444444444445</v>
      </c>
      <c r="Q2833">
        <f t="shared" ca="1" si="916"/>
        <v>1.7859639999999999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9"/>
      <c r="AH2833" s="27"/>
      <c r="AS2833" s="1">
        <v>41988</v>
      </c>
      <c r="AT2833">
        <v>0.1</v>
      </c>
      <c r="AU2833">
        <f t="shared" si="921"/>
        <v>1E-3</v>
      </c>
      <c r="AW2833" s="1">
        <v>41989</v>
      </c>
      <c r="AX2833">
        <v>0.11700000000000001</v>
      </c>
      <c r="AY2833">
        <f t="shared" si="922"/>
        <v>1.17E-3</v>
      </c>
      <c r="BA2833" s="1">
        <v>42054</v>
      </c>
      <c r="BB2833">
        <v>0.45</v>
      </c>
      <c r="BC2833">
        <f t="shared" si="923"/>
        <v>4.5000000000000005E-3</v>
      </c>
      <c r="BE2833" s="1">
        <v>42054</v>
      </c>
      <c r="BF2833">
        <v>0.874</v>
      </c>
      <c r="BG2833">
        <f t="shared" si="924"/>
        <v>8.7399999999999995E-3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3">
        <f t="shared" ca="1" si="925"/>
        <v>49779</v>
      </c>
      <c r="B2834" s="20">
        <f t="shared" ca="1" si="914"/>
        <v>0</v>
      </c>
      <c r="C2834">
        <f t="shared" ca="1" si="910"/>
        <v>0</v>
      </c>
      <c r="D2834">
        <f t="shared" ca="1" si="917"/>
        <v>-10.480555555555556</v>
      </c>
      <c r="E2834">
        <f t="shared" ca="1" si="918"/>
        <v>1.7859639999999999</v>
      </c>
      <c r="J2834">
        <f t="shared" ca="1" si="919"/>
        <v>127.79444444444445</v>
      </c>
      <c r="K2834">
        <f t="shared" ca="1" si="915"/>
        <v>1.7859639999999999</v>
      </c>
      <c r="P2834">
        <f t="shared" ca="1" si="920"/>
        <v>127.79444444444445</v>
      </c>
      <c r="Q2834">
        <f t="shared" ca="1" si="916"/>
        <v>1.7859639999999999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9"/>
      <c r="AH2834" s="27"/>
      <c r="AS2834" s="1">
        <v>41985</v>
      </c>
      <c r="AT2834">
        <v>0.10100000000000001</v>
      </c>
      <c r="AU2834">
        <f t="shared" si="921"/>
        <v>1.01E-3</v>
      </c>
      <c r="AW2834" s="1">
        <v>41988</v>
      </c>
      <c r="AX2834">
        <v>0.122</v>
      </c>
      <c r="AY2834">
        <f t="shared" si="922"/>
        <v>1.2199999999999999E-3</v>
      </c>
      <c r="BA2834" s="1">
        <v>42053</v>
      </c>
      <c r="BB2834">
        <v>0.44</v>
      </c>
      <c r="BC2834">
        <f t="shared" si="923"/>
        <v>4.4000000000000003E-3</v>
      </c>
      <c r="BE2834" s="1">
        <v>42053</v>
      </c>
      <c r="BF2834">
        <v>0.85699999999999998</v>
      </c>
      <c r="BG2834">
        <f t="shared" si="924"/>
        <v>8.5699999999999995E-3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3">
        <f t="shared" ca="1" si="925"/>
        <v>49780</v>
      </c>
      <c r="B2835" s="20">
        <f t="shared" ca="1" si="914"/>
        <v>0</v>
      </c>
      <c r="C2835">
        <f t="shared" ca="1" si="910"/>
        <v>0</v>
      </c>
      <c r="D2835">
        <f t="shared" ca="1" si="917"/>
        <v>-10.483333333333333</v>
      </c>
      <c r="E2835">
        <f t="shared" ca="1" si="918"/>
        <v>1.7859639999999999</v>
      </c>
      <c r="J2835">
        <f t="shared" ca="1" si="919"/>
        <v>127.79444444444445</v>
      </c>
      <c r="K2835">
        <f t="shared" ca="1" si="915"/>
        <v>1.7859639999999999</v>
      </c>
      <c r="P2835">
        <f t="shared" ca="1" si="920"/>
        <v>127.79444444444445</v>
      </c>
      <c r="Q2835">
        <f t="shared" ca="1" si="916"/>
        <v>1.7859639999999999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9"/>
      <c r="AH2835" s="27"/>
      <c r="AS2835" s="1">
        <v>41984</v>
      </c>
      <c r="AT2835">
        <v>0.10299999999999999</v>
      </c>
      <c r="AU2835">
        <f t="shared" si="921"/>
        <v>1.0299999999999999E-3</v>
      </c>
      <c r="AW2835" s="1">
        <v>41985</v>
      </c>
      <c r="AX2835">
        <v>0.122</v>
      </c>
      <c r="AY2835">
        <f t="shared" si="922"/>
        <v>1.2199999999999999E-3</v>
      </c>
      <c r="BA2835" s="1">
        <v>42052</v>
      </c>
      <c r="BB2835">
        <v>0.47</v>
      </c>
      <c r="BC2835">
        <f t="shared" si="923"/>
        <v>4.6999999999999993E-3</v>
      </c>
      <c r="BE2835" s="1">
        <v>42052</v>
      </c>
      <c r="BF2835">
        <v>0.91500000000000004</v>
      </c>
      <c r="BG2835">
        <f t="shared" si="924"/>
        <v>9.1500000000000001E-3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3">
        <f t="shared" ca="1" si="925"/>
        <v>49781</v>
      </c>
      <c r="B2836" s="20">
        <f t="shared" ca="1" si="914"/>
        <v>0</v>
      </c>
      <c r="C2836">
        <f t="shared" ca="1" si="910"/>
        <v>0</v>
      </c>
      <c r="D2836">
        <f t="shared" ca="1" si="917"/>
        <v>-10.486111111111111</v>
      </c>
      <c r="E2836">
        <f t="shared" ca="1" si="918"/>
        <v>1.7859639999999999</v>
      </c>
      <c r="J2836">
        <f t="shared" ca="1" si="919"/>
        <v>127.79444444444445</v>
      </c>
      <c r="K2836">
        <f t="shared" ca="1" si="915"/>
        <v>1.7859639999999999</v>
      </c>
      <c r="P2836">
        <f t="shared" ca="1" si="920"/>
        <v>127.79444444444445</v>
      </c>
      <c r="Q2836">
        <f t="shared" ca="1" si="916"/>
        <v>1.7859639999999999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9"/>
      <c r="AH2836" s="27"/>
      <c r="AS2836" s="1">
        <v>41983</v>
      </c>
      <c r="AT2836">
        <v>0.105</v>
      </c>
      <c r="AU2836">
        <f t="shared" si="921"/>
        <v>1.0499999999999999E-3</v>
      </c>
      <c r="AW2836" s="1">
        <v>41984</v>
      </c>
      <c r="AX2836">
        <v>0.126</v>
      </c>
      <c r="AY2836">
        <f t="shared" si="922"/>
        <v>1.2600000000000001E-3</v>
      </c>
      <c r="BA2836" s="1">
        <v>42051</v>
      </c>
      <c r="BB2836">
        <v>0.46800000000000003</v>
      </c>
      <c r="BC2836">
        <f t="shared" si="923"/>
        <v>4.6800000000000001E-3</v>
      </c>
      <c r="BE2836" s="1">
        <v>42051</v>
      </c>
      <c r="BF2836">
        <v>0.873</v>
      </c>
      <c r="BG2836">
        <f t="shared" si="924"/>
        <v>8.7299999999999999E-3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3">
        <f t="shared" ca="1" si="925"/>
        <v>49782</v>
      </c>
      <c r="B2837" s="20">
        <f t="shared" ca="1" si="914"/>
        <v>0</v>
      </c>
      <c r="C2837">
        <f t="shared" ca="1" si="910"/>
        <v>0</v>
      </c>
      <c r="D2837">
        <f t="shared" ca="1" si="917"/>
        <v>-10.488888888888889</v>
      </c>
      <c r="E2837">
        <f t="shared" ca="1" si="918"/>
        <v>1.7859639999999999</v>
      </c>
      <c r="J2837">
        <f t="shared" ca="1" si="919"/>
        <v>127.79444444444445</v>
      </c>
      <c r="K2837">
        <f t="shared" ca="1" si="915"/>
        <v>1.7859639999999999</v>
      </c>
      <c r="P2837">
        <f t="shared" ca="1" si="920"/>
        <v>127.79444444444445</v>
      </c>
      <c r="Q2837">
        <f t="shared" ca="1" si="916"/>
        <v>1.7859639999999999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9"/>
      <c r="AH2837" s="27"/>
      <c r="AS2837" s="1">
        <v>41982</v>
      </c>
      <c r="AT2837">
        <v>0.10199999999999999</v>
      </c>
      <c r="AU2837">
        <f t="shared" si="921"/>
        <v>1.0199999999999999E-3</v>
      </c>
      <c r="AW2837" s="1">
        <v>41983</v>
      </c>
      <c r="AX2837">
        <v>0.12</v>
      </c>
      <c r="AY2837">
        <f t="shared" si="922"/>
        <v>1.1999999999999999E-3</v>
      </c>
      <c r="BA2837" s="1">
        <v>42048</v>
      </c>
      <c r="BB2837">
        <v>0.47099999999999997</v>
      </c>
      <c r="BC2837">
        <f t="shared" si="923"/>
        <v>4.7099999999999998E-3</v>
      </c>
      <c r="BE2837" s="1">
        <v>42048</v>
      </c>
      <c r="BF2837">
        <v>0.87</v>
      </c>
      <c r="BG2837">
        <f t="shared" si="924"/>
        <v>8.6999999999999994E-3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3">
        <f t="shared" ca="1" si="925"/>
        <v>49783</v>
      </c>
      <c r="B2838" s="20">
        <f t="shared" ca="1" si="914"/>
        <v>0</v>
      </c>
      <c r="C2838">
        <f t="shared" ca="1" si="910"/>
        <v>0</v>
      </c>
      <c r="D2838">
        <f t="shared" ca="1" si="917"/>
        <v>-10.491666666666667</v>
      </c>
      <c r="E2838">
        <f t="shared" ca="1" si="918"/>
        <v>1.7859639999999999</v>
      </c>
      <c r="J2838">
        <f t="shared" ca="1" si="919"/>
        <v>127.79444444444445</v>
      </c>
      <c r="K2838">
        <f t="shared" ca="1" si="915"/>
        <v>1.7859639999999999</v>
      </c>
      <c r="P2838">
        <f t="shared" ca="1" si="920"/>
        <v>127.79444444444445</v>
      </c>
      <c r="Q2838">
        <f t="shared" ca="1" si="916"/>
        <v>1.7859639999999999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9"/>
      <c r="AH2838" s="27"/>
      <c r="AS2838" s="1">
        <v>41981</v>
      </c>
      <c r="AT2838">
        <v>0.104</v>
      </c>
      <c r="AU2838">
        <f t="shared" si="921"/>
        <v>1.0399999999999999E-3</v>
      </c>
      <c r="AW2838" s="1">
        <v>41982</v>
      </c>
      <c r="AX2838">
        <v>0.122</v>
      </c>
      <c r="AY2838">
        <f t="shared" si="922"/>
        <v>1.2199999999999999E-3</v>
      </c>
      <c r="BA2838" s="1">
        <v>42047</v>
      </c>
      <c r="BB2838">
        <v>0.47199999999999998</v>
      </c>
      <c r="BC2838">
        <f t="shared" si="923"/>
        <v>4.7199999999999994E-3</v>
      </c>
      <c r="BE2838" s="1">
        <v>42047</v>
      </c>
      <c r="BF2838">
        <v>0.85</v>
      </c>
      <c r="BG2838">
        <f t="shared" si="924"/>
        <v>8.5000000000000006E-3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3">
        <f t="shared" ca="1" si="925"/>
        <v>49786</v>
      </c>
      <c r="B2839" s="20">
        <f t="shared" ca="1" si="914"/>
        <v>0</v>
      </c>
      <c r="C2839">
        <f t="shared" ca="1" si="910"/>
        <v>0</v>
      </c>
      <c r="D2839">
        <f t="shared" ca="1" si="917"/>
        <v>-10.5</v>
      </c>
      <c r="E2839">
        <f t="shared" ca="1" si="918"/>
        <v>1.7859639999999999</v>
      </c>
      <c r="J2839">
        <f t="shared" ca="1" si="919"/>
        <v>127.79444444444445</v>
      </c>
      <c r="K2839">
        <f t="shared" ca="1" si="915"/>
        <v>1.7859639999999999</v>
      </c>
      <c r="P2839">
        <f t="shared" ca="1" si="920"/>
        <v>127.79444444444445</v>
      </c>
      <c r="Q2839">
        <f t="shared" ca="1" si="916"/>
        <v>1.7859639999999999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9"/>
      <c r="AH2839" s="27"/>
      <c r="AS2839" s="1">
        <v>41978</v>
      </c>
      <c r="AT2839">
        <v>0.105</v>
      </c>
      <c r="AU2839">
        <f t="shared" si="921"/>
        <v>1.0499999999999999E-3</v>
      </c>
      <c r="AW2839" s="1">
        <v>41981</v>
      </c>
      <c r="AX2839">
        <v>0.115</v>
      </c>
      <c r="AY2839">
        <f t="shared" si="922"/>
        <v>1.15E-3</v>
      </c>
      <c r="BA2839" s="1">
        <v>42046</v>
      </c>
      <c r="BB2839">
        <v>0.47</v>
      </c>
      <c r="BC2839">
        <f t="shared" si="923"/>
        <v>4.6999999999999993E-3</v>
      </c>
      <c r="BE2839" s="1">
        <v>42046</v>
      </c>
      <c r="BF2839">
        <v>0.89700000000000002</v>
      </c>
      <c r="BG2839">
        <f t="shared" si="924"/>
        <v>8.9700000000000005E-3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3">
        <f t="shared" ca="1" si="925"/>
        <v>49787</v>
      </c>
      <c r="B2840" s="20">
        <f t="shared" ca="1" si="914"/>
        <v>0</v>
      </c>
      <c r="C2840">
        <f t="shared" ca="1" si="910"/>
        <v>0</v>
      </c>
      <c r="D2840">
        <f t="shared" ca="1" si="917"/>
        <v>-10.502777777777778</v>
      </c>
      <c r="E2840">
        <f t="shared" ca="1" si="918"/>
        <v>1.7859639999999999</v>
      </c>
      <c r="J2840">
        <f t="shared" ca="1" si="919"/>
        <v>127.79444444444445</v>
      </c>
      <c r="K2840">
        <f t="shared" ca="1" si="915"/>
        <v>1.7859639999999999</v>
      </c>
      <c r="P2840">
        <f t="shared" ca="1" si="920"/>
        <v>127.79444444444445</v>
      </c>
      <c r="Q2840">
        <f t="shared" ca="1" si="916"/>
        <v>1.7859639999999999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9"/>
      <c r="AH2840" s="27"/>
      <c r="AS2840" s="1">
        <v>41977</v>
      </c>
      <c r="AT2840">
        <v>0.104</v>
      </c>
      <c r="AU2840">
        <f t="shared" si="921"/>
        <v>1.0399999999999999E-3</v>
      </c>
      <c r="AW2840" s="1">
        <v>41978</v>
      </c>
      <c r="AX2840">
        <v>0.123</v>
      </c>
      <c r="AY2840">
        <f t="shared" si="922"/>
        <v>1.23E-3</v>
      </c>
      <c r="BA2840" s="1">
        <v>42045</v>
      </c>
      <c r="BB2840">
        <v>0.47399999999999998</v>
      </c>
      <c r="BC2840">
        <f t="shared" si="923"/>
        <v>4.7399999999999994E-3</v>
      </c>
      <c r="BE2840" s="1">
        <v>42045</v>
      </c>
      <c r="BF2840">
        <v>0.89</v>
      </c>
      <c r="BG2840">
        <f t="shared" si="924"/>
        <v>8.8999999999999999E-3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3">
        <f t="shared" ca="1" si="925"/>
        <v>49788</v>
      </c>
      <c r="B2841" s="20">
        <f t="shared" ca="1" si="914"/>
        <v>0</v>
      </c>
      <c r="C2841">
        <f t="shared" ref="C2841:C2904" ca="1" si="927">CEILING(B2841,$C$9)</f>
        <v>0</v>
      </c>
      <c r="D2841">
        <f t="shared" ca="1" si="917"/>
        <v>-10.505555555555556</v>
      </c>
      <c r="E2841">
        <f t="shared" ca="1" si="918"/>
        <v>1.7859639999999999</v>
      </c>
      <c r="J2841">
        <f t="shared" ca="1" si="919"/>
        <v>127.79444444444445</v>
      </c>
      <c r="K2841">
        <f t="shared" ca="1" si="915"/>
        <v>1.7859639999999999</v>
      </c>
      <c r="P2841">
        <f t="shared" ca="1" si="920"/>
        <v>127.79444444444445</v>
      </c>
      <c r="Q2841">
        <f t="shared" ca="1" si="916"/>
        <v>1.7859639999999999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9"/>
      <c r="AH2841" s="27"/>
      <c r="AS2841" s="1">
        <v>41976</v>
      </c>
      <c r="AT2841">
        <v>0.105</v>
      </c>
      <c r="AU2841">
        <f t="shared" si="921"/>
        <v>1.0499999999999999E-3</v>
      </c>
      <c r="AW2841" s="1">
        <v>41977</v>
      </c>
      <c r="AX2841">
        <v>0.11</v>
      </c>
      <c r="AY2841">
        <f t="shared" si="922"/>
        <v>1.1000000000000001E-3</v>
      </c>
      <c r="BA2841" s="1">
        <v>42044</v>
      </c>
      <c r="BB2841">
        <v>0.46</v>
      </c>
      <c r="BC2841">
        <f t="shared" si="923"/>
        <v>4.5999999999999999E-3</v>
      </c>
      <c r="BE2841" s="1">
        <v>42044</v>
      </c>
      <c r="BF2841">
        <v>0.88200000000000001</v>
      </c>
      <c r="BG2841">
        <f t="shared" si="924"/>
        <v>8.8199999999999997E-3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3">
        <f t="shared" ca="1" si="925"/>
        <v>49789</v>
      </c>
      <c r="B2842" s="20">
        <f t="shared" ca="1" si="914"/>
        <v>0</v>
      </c>
      <c r="C2842">
        <f t="shared" ca="1" si="927"/>
        <v>0</v>
      </c>
      <c r="D2842">
        <f t="shared" ca="1" si="917"/>
        <v>-10.508333333333333</v>
      </c>
      <c r="E2842">
        <f t="shared" ca="1" si="918"/>
        <v>1.7859639999999999</v>
      </c>
      <c r="J2842">
        <f t="shared" ca="1" si="919"/>
        <v>127.79444444444445</v>
      </c>
      <c r="K2842">
        <f t="shared" ca="1" si="915"/>
        <v>1.7859639999999999</v>
      </c>
      <c r="P2842">
        <f t="shared" ca="1" si="920"/>
        <v>127.79444444444445</v>
      </c>
      <c r="Q2842">
        <f t="shared" ca="1" si="916"/>
        <v>1.7859639999999999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9"/>
      <c r="AH2842" s="27"/>
      <c r="AS2842" s="1">
        <v>41975</v>
      </c>
      <c r="AT2842">
        <v>0.10299999999999999</v>
      </c>
      <c r="AU2842">
        <f t="shared" si="921"/>
        <v>1.0299999999999999E-3</v>
      </c>
      <c r="AW2842" s="1">
        <v>41976</v>
      </c>
      <c r="AX2842">
        <v>0.11</v>
      </c>
      <c r="AY2842">
        <f t="shared" si="922"/>
        <v>1.1000000000000001E-3</v>
      </c>
      <c r="BA2842" s="1">
        <v>42041</v>
      </c>
      <c r="BB2842">
        <v>0.46</v>
      </c>
      <c r="BC2842">
        <f t="shared" si="923"/>
        <v>4.5999999999999999E-3</v>
      </c>
      <c r="BE2842" s="1">
        <v>42041</v>
      </c>
      <c r="BF2842">
        <v>0.872</v>
      </c>
      <c r="BG2842">
        <f t="shared" si="924"/>
        <v>8.7200000000000003E-3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3">
        <f t="shared" ca="1" si="925"/>
        <v>49790</v>
      </c>
      <c r="B2843" s="20">
        <f t="shared" ca="1" si="914"/>
        <v>0</v>
      </c>
      <c r="C2843">
        <f t="shared" ca="1" si="927"/>
        <v>0</v>
      </c>
      <c r="D2843">
        <f t="shared" ca="1" si="917"/>
        <v>-10.511111111111111</v>
      </c>
      <c r="E2843">
        <f t="shared" ca="1" si="918"/>
        <v>1.7859639999999999</v>
      </c>
      <c r="J2843">
        <f t="shared" ca="1" si="919"/>
        <v>127.79444444444445</v>
      </c>
      <c r="K2843">
        <f t="shared" ca="1" si="915"/>
        <v>1.7859639999999999</v>
      </c>
      <c r="P2843">
        <f t="shared" ca="1" si="920"/>
        <v>127.79444444444445</v>
      </c>
      <c r="Q2843">
        <f t="shared" ca="1" si="916"/>
        <v>1.7859639999999999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9"/>
      <c r="AH2843" s="27"/>
      <c r="AS2843" s="1">
        <v>41974</v>
      </c>
      <c r="AT2843">
        <v>0.10199999999999999</v>
      </c>
      <c r="AU2843">
        <f t="shared" si="921"/>
        <v>1.0199999999999999E-3</v>
      </c>
      <c r="AW2843" s="1">
        <v>41975</v>
      </c>
      <c r="AX2843">
        <v>0.11</v>
      </c>
      <c r="AY2843">
        <f t="shared" si="922"/>
        <v>1.1000000000000001E-3</v>
      </c>
      <c r="BA2843" s="1">
        <v>42040</v>
      </c>
      <c r="BB2843">
        <v>0.4</v>
      </c>
      <c r="BC2843">
        <f t="shared" si="923"/>
        <v>4.0000000000000001E-3</v>
      </c>
      <c r="BE2843" s="1">
        <v>42040</v>
      </c>
      <c r="BF2843">
        <v>0.748</v>
      </c>
      <c r="BG2843">
        <f t="shared" si="924"/>
        <v>7.4799999999999997E-3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3">
        <f t="shared" ca="1" si="925"/>
        <v>49793</v>
      </c>
      <c r="B2844" s="20">
        <f t="shared" ca="1" si="914"/>
        <v>0</v>
      </c>
      <c r="C2844">
        <f t="shared" ca="1" si="927"/>
        <v>0</v>
      </c>
      <c r="D2844">
        <f t="shared" ca="1" si="917"/>
        <v>-10.519444444444444</v>
      </c>
      <c r="E2844">
        <f t="shared" ca="1" si="918"/>
        <v>1.7859639999999999</v>
      </c>
      <c r="J2844">
        <f t="shared" ca="1" si="919"/>
        <v>127.79444444444445</v>
      </c>
      <c r="K2844">
        <f t="shared" ca="1" si="915"/>
        <v>1.7859639999999999</v>
      </c>
      <c r="P2844">
        <f t="shared" ca="1" si="920"/>
        <v>127.79444444444445</v>
      </c>
      <c r="Q2844">
        <f t="shared" ca="1" si="916"/>
        <v>1.7859639999999999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9"/>
      <c r="AH2844" s="27"/>
      <c r="AS2844" s="1">
        <v>41971</v>
      </c>
      <c r="AT2844">
        <v>9.9000000000000005E-2</v>
      </c>
      <c r="AU2844">
        <f t="shared" si="921"/>
        <v>9.8999999999999999E-4</v>
      </c>
      <c r="AW2844" s="1">
        <v>41974</v>
      </c>
      <c r="AX2844">
        <v>0.109</v>
      </c>
      <c r="AY2844">
        <f t="shared" si="922"/>
        <v>1.09E-3</v>
      </c>
      <c r="BA2844" s="1">
        <v>42039</v>
      </c>
      <c r="BB2844">
        <v>0.40100000000000002</v>
      </c>
      <c r="BC2844">
        <f t="shared" si="923"/>
        <v>4.0100000000000005E-3</v>
      </c>
      <c r="BE2844" s="1">
        <v>42039</v>
      </c>
      <c r="BF2844">
        <v>0.71699999999999997</v>
      </c>
      <c r="BG2844">
        <f t="shared" si="924"/>
        <v>7.1699999999999993E-3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3">
        <f t="shared" ca="1" si="925"/>
        <v>49794</v>
      </c>
      <c r="B2845" s="20">
        <f t="shared" ca="1" si="914"/>
        <v>0</v>
      </c>
      <c r="C2845">
        <f t="shared" ca="1" si="927"/>
        <v>0</v>
      </c>
      <c r="D2845">
        <f t="shared" ca="1" si="917"/>
        <v>-10.522222222222222</v>
      </c>
      <c r="E2845">
        <f t="shared" ca="1" si="918"/>
        <v>1.7859639999999999</v>
      </c>
      <c r="J2845">
        <f t="shared" ca="1" si="919"/>
        <v>127.79444444444445</v>
      </c>
      <c r="K2845">
        <f t="shared" ca="1" si="915"/>
        <v>1.7859639999999999</v>
      </c>
      <c r="P2845">
        <f t="shared" ca="1" si="920"/>
        <v>127.79444444444445</v>
      </c>
      <c r="Q2845">
        <f t="shared" ca="1" si="916"/>
        <v>1.7859639999999999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9"/>
      <c r="AH2845" s="27"/>
      <c r="AS2845" s="1">
        <v>41969</v>
      </c>
      <c r="AT2845">
        <v>0.10199999999999999</v>
      </c>
      <c r="AU2845">
        <f t="shared" si="921"/>
        <v>1.0199999999999999E-3</v>
      </c>
      <c r="AW2845" s="1">
        <v>41971</v>
      </c>
      <c r="AX2845">
        <v>0.11</v>
      </c>
      <c r="AY2845">
        <f t="shared" si="922"/>
        <v>1.1000000000000001E-3</v>
      </c>
      <c r="BA2845" s="1">
        <v>42038</v>
      </c>
      <c r="BB2845">
        <v>0.4</v>
      </c>
      <c r="BC2845">
        <f t="shared" si="923"/>
        <v>4.0000000000000001E-3</v>
      </c>
      <c r="BE2845" s="1">
        <v>42038</v>
      </c>
      <c r="BF2845">
        <v>0.72199999999999998</v>
      </c>
      <c r="BG2845">
        <f t="shared" si="924"/>
        <v>7.2199999999999999E-3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3">
        <f t="shared" ca="1" si="925"/>
        <v>49795</v>
      </c>
      <c r="B2846" s="20">
        <f t="shared" ca="1" si="914"/>
        <v>0</v>
      </c>
      <c r="C2846">
        <f t="shared" ca="1" si="927"/>
        <v>0</v>
      </c>
      <c r="D2846">
        <f t="shared" ca="1" si="917"/>
        <v>-10.525</v>
      </c>
      <c r="E2846">
        <f t="shared" ca="1" si="918"/>
        <v>1.7859639999999999</v>
      </c>
      <c r="J2846">
        <f t="shared" ca="1" si="919"/>
        <v>127.79444444444445</v>
      </c>
      <c r="K2846">
        <f t="shared" ca="1" si="915"/>
        <v>1.7859639999999999</v>
      </c>
      <c r="P2846">
        <f t="shared" ca="1" si="920"/>
        <v>127.79444444444445</v>
      </c>
      <c r="Q2846">
        <f t="shared" ca="1" si="916"/>
        <v>1.7859639999999999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9"/>
      <c r="AH2846" s="27"/>
      <c r="AS2846" s="1">
        <v>41968</v>
      </c>
      <c r="AT2846">
        <v>9.4E-2</v>
      </c>
      <c r="AU2846">
        <f t="shared" si="921"/>
        <v>9.3999999999999997E-4</v>
      </c>
      <c r="AW2846" s="1">
        <v>41969</v>
      </c>
      <c r="AX2846">
        <v>0.111</v>
      </c>
      <c r="AY2846">
        <f t="shared" si="922"/>
        <v>1.1100000000000001E-3</v>
      </c>
      <c r="BA2846" s="1">
        <v>42037</v>
      </c>
      <c r="BB2846">
        <v>0.38300000000000001</v>
      </c>
      <c r="BC2846">
        <f t="shared" si="923"/>
        <v>3.8300000000000001E-3</v>
      </c>
      <c r="BE2846" s="1">
        <v>42037</v>
      </c>
      <c r="BF2846">
        <v>0.67800000000000005</v>
      </c>
      <c r="BG2846">
        <f t="shared" si="924"/>
        <v>6.7800000000000004E-3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3">
        <f t="shared" ca="1" si="925"/>
        <v>49796</v>
      </c>
      <c r="B2847" s="20">
        <f t="shared" ca="1" si="914"/>
        <v>0</v>
      </c>
      <c r="C2847">
        <f t="shared" ca="1" si="927"/>
        <v>0</v>
      </c>
      <c r="D2847">
        <f t="shared" ca="1" si="917"/>
        <v>-10.527777777777779</v>
      </c>
      <c r="E2847">
        <f t="shared" ca="1" si="918"/>
        <v>1.7859639999999999</v>
      </c>
      <c r="J2847">
        <f t="shared" ca="1" si="919"/>
        <v>127.79444444444445</v>
      </c>
      <c r="K2847">
        <f t="shared" ca="1" si="915"/>
        <v>1.7859639999999999</v>
      </c>
      <c r="P2847">
        <f t="shared" ca="1" si="920"/>
        <v>127.79444444444445</v>
      </c>
      <c r="Q2847">
        <f t="shared" ca="1" si="916"/>
        <v>1.7859639999999999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9"/>
      <c r="AH2847" s="27"/>
      <c r="AS2847" s="1">
        <v>41967</v>
      </c>
      <c r="AT2847">
        <v>9.6000000000000002E-2</v>
      </c>
      <c r="AU2847">
        <f t="shared" si="921"/>
        <v>9.6000000000000002E-4</v>
      </c>
      <c r="AW2847" s="1">
        <v>41968</v>
      </c>
      <c r="AX2847">
        <v>0.10299999999999999</v>
      </c>
      <c r="AY2847">
        <f t="shared" si="922"/>
        <v>1.0299999999999999E-3</v>
      </c>
      <c r="BA2847" s="1">
        <v>42034</v>
      </c>
      <c r="BB2847">
        <v>0.372</v>
      </c>
      <c r="BC2847">
        <f t="shared" si="923"/>
        <v>3.7199999999999998E-3</v>
      </c>
      <c r="BE2847" s="1">
        <v>42034</v>
      </c>
      <c r="BF2847">
        <v>0.67600000000000005</v>
      </c>
      <c r="BG2847">
        <f t="shared" si="924"/>
        <v>6.7600000000000004E-3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3">
        <f t="shared" ca="1" si="925"/>
        <v>49797</v>
      </c>
      <c r="B2848" s="20">
        <f t="shared" ca="1" si="914"/>
        <v>0</v>
      </c>
      <c r="C2848">
        <f t="shared" ca="1" si="927"/>
        <v>0</v>
      </c>
      <c r="D2848">
        <f t="shared" ca="1" si="917"/>
        <v>-10.530555555555555</v>
      </c>
      <c r="E2848">
        <f t="shared" ca="1" si="918"/>
        <v>1.7859639999999999</v>
      </c>
      <c r="J2848">
        <f t="shared" ca="1" si="919"/>
        <v>127.79444444444445</v>
      </c>
      <c r="K2848">
        <f t="shared" ca="1" si="915"/>
        <v>1.7859639999999999</v>
      </c>
      <c r="P2848">
        <f t="shared" ca="1" si="920"/>
        <v>127.79444444444445</v>
      </c>
      <c r="Q2848">
        <f t="shared" ca="1" si="916"/>
        <v>1.7859639999999999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9"/>
      <c r="AH2848" s="27"/>
      <c r="AS2848" s="1">
        <v>41964</v>
      </c>
      <c r="AT2848">
        <v>9.2999999999999999E-2</v>
      </c>
      <c r="AU2848">
        <f t="shared" si="921"/>
        <v>9.2999999999999995E-4</v>
      </c>
      <c r="AW2848" s="1">
        <v>41967</v>
      </c>
      <c r="AX2848">
        <v>0.112</v>
      </c>
      <c r="AY2848">
        <f t="shared" si="922"/>
        <v>1.1200000000000001E-3</v>
      </c>
      <c r="BA2848" s="1">
        <v>42033</v>
      </c>
      <c r="BB2848">
        <v>0.38</v>
      </c>
      <c r="BC2848">
        <f t="shared" si="923"/>
        <v>3.8E-3</v>
      </c>
      <c r="BE2848" s="1">
        <v>42033</v>
      </c>
      <c r="BF2848">
        <v>0.71699999999999997</v>
      </c>
      <c r="BG2848">
        <f t="shared" si="924"/>
        <v>7.1699999999999993E-3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3">
        <f t="shared" ca="1" si="925"/>
        <v>49800</v>
      </c>
      <c r="B2849" s="20">
        <f t="shared" ca="1" si="914"/>
        <v>0</v>
      </c>
      <c r="C2849">
        <f t="shared" ca="1" si="927"/>
        <v>0</v>
      </c>
      <c r="D2849">
        <f t="shared" ca="1" si="917"/>
        <v>-10.53888888888889</v>
      </c>
      <c r="E2849">
        <f t="shared" ca="1" si="918"/>
        <v>1.7859639999999999</v>
      </c>
      <c r="J2849">
        <f t="shared" ca="1" si="919"/>
        <v>127.79444444444445</v>
      </c>
      <c r="K2849">
        <f t="shared" ca="1" si="915"/>
        <v>1.7859639999999999</v>
      </c>
      <c r="P2849">
        <f t="shared" ca="1" si="920"/>
        <v>127.79444444444445</v>
      </c>
      <c r="Q2849">
        <f t="shared" ca="1" si="916"/>
        <v>1.7859639999999999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9"/>
      <c r="AH2849" s="27"/>
      <c r="AS2849" s="1">
        <v>41963</v>
      </c>
      <c r="AT2849">
        <v>9.6000000000000002E-2</v>
      </c>
      <c r="AU2849">
        <f t="shared" si="921"/>
        <v>9.6000000000000002E-4</v>
      </c>
      <c r="AW2849" s="1">
        <v>41964</v>
      </c>
      <c r="AX2849">
        <v>0.104</v>
      </c>
      <c r="AY2849">
        <f t="shared" si="922"/>
        <v>1.0399999999999999E-3</v>
      </c>
      <c r="BA2849" s="1">
        <v>42032</v>
      </c>
      <c r="BB2849">
        <v>0.36</v>
      </c>
      <c r="BC2849">
        <f t="shared" si="923"/>
        <v>3.5999999999999999E-3</v>
      </c>
      <c r="BE2849" s="1">
        <v>42032</v>
      </c>
      <c r="BF2849">
        <v>0.69599999999999995</v>
      </c>
      <c r="BG2849">
        <f t="shared" si="924"/>
        <v>6.9599999999999992E-3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3">
        <f t="shared" ca="1" si="925"/>
        <v>49801</v>
      </c>
      <c r="B2850" s="20">
        <f t="shared" ca="1" si="914"/>
        <v>0</v>
      </c>
      <c r="C2850">
        <f t="shared" ca="1" si="927"/>
        <v>0</v>
      </c>
      <c r="D2850">
        <f t="shared" ca="1" si="917"/>
        <v>-10.541666666666666</v>
      </c>
      <c r="E2850">
        <f t="shared" ca="1" si="918"/>
        <v>1.7859639999999999</v>
      </c>
      <c r="J2850">
        <f t="shared" ca="1" si="919"/>
        <v>127.79444444444445</v>
      </c>
      <c r="K2850">
        <f t="shared" ca="1" si="915"/>
        <v>1.7859639999999999</v>
      </c>
      <c r="P2850">
        <f t="shared" ca="1" si="920"/>
        <v>127.79444444444445</v>
      </c>
      <c r="Q2850">
        <f t="shared" ca="1" si="916"/>
        <v>1.7859639999999999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9"/>
      <c r="AH2850" s="27"/>
      <c r="AS2850" s="1">
        <v>41962</v>
      </c>
      <c r="AT2850">
        <v>9.7000000000000003E-2</v>
      </c>
      <c r="AU2850">
        <f t="shared" si="921"/>
        <v>9.7000000000000005E-4</v>
      </c>
      <c r="AW2850" s="1">
        <v>41963</v>
      </c>
      <c r="AX2850">
        <v>0.105</v>
      </c>
      <c r="AY2850">
        <f t="shared" si="922"/>
        <v>1.0499999999999999E-3</v>
      </c>
      <c r="BA2850" s="1">
        <v>42031</v>
      </c>
      <c r="BB2850">
        <v>0.38</v>
      </c>
      <c r="BC2850">
        <f t="shared" si="923"/>
        <v>3.8E-3</v>
      </c>
      <c r="BE2850" s="1">
        <v>42031</v>
      </c>
      <c r="BF2850">
        <v>0.72799999999999998</v>
      </c>
      <c r="BG2850">
        <f t="shared" si="924"/>
        <v>7.28E-3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3">
        <f t="shared" ca="1" si="925"/>
        <v>49802</v>
      </c>
      <c r="B2851" s="20">
        <f t="shared" ca="1" si="914"/>
        <v>0</v>
      </c>
      <c r="C2851">
        <f t="shared" ca="1" si="927"/>
        <v>0</v>
      </c>
      <c r="D2851">
        <f t="shared" ca="1" si="917"/>
        <v>-10.544444444444444</v>
      </c>
      <c r="E2851">
        <f t="shared" ca="1" si="918"/>
        <v>1.7859639999999999</v>
      </c>
      <c r="J2851">
        <f t="shared" ca="1" si="919"/>
        <v>127.79444444444445</v>
      </c>
      <c r="K2851">
        <f t="shared" ca="1" si="915"/>
        <v>1.7859639999999999</v>
      </c>
      <c r="P2851">
        <f t="shared" ca="1" si="920"/>
        <v>127.79444444444445</v>
      </c>
      <c r="Q2851">
        <f t="shared" ca="1" si="916"/>
        <v>1.7859639999999999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9"/>
      <c r="AH2851" s="27"/>
      <c r="AS2851" s="1">
        <v>41961</v>
      </c>
      <c r="AT2851">
        <v>9.9000000000000005E-2</v>
      </c>
      <c r="AU2851">
        <f t="shared" si="921"/>
        <v>9.8999999999999999E-4</v>
      </c>
      <c r="AW2851" s="1">
        <v>41962</v>
      </c>
      <c r="AX2851">
        <v>0.104</v>
      </c>
      <c r="AY2851">
        <f t="shared" si="922"/>
        <v>1.0399999999999999E-3</v>
      </c>
      <c r="BA2851" s="1">
        <v>42030</v>
      </c>
      <c r="BB2851">
        <v>0.38</v>
      </c>
      <c r="BC2851">
        <f t="shared" si="923"/>
        <v>3.8E-3</v>
      </c>
      <c r="BE2851" s="1">
        <v>42030</v>
      </c>
      <c r="BF2851">
        <v>0.73499999999999999</v>
      </c>
      <c r="BG2851">
        <f t="shared" si="924"/>
        <v>7.3499999999999998E-3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3">
        <f t="shared" ca="1" si="925"/>
        <v>49803</v>
      </c>
      <c r="B2852" s="20">
        <f t="shared" ca="1" si="914"/>
        <v>0</v>
      </c>
      <c r="C2852">
        <f t="shared" ca="1" si="927"/>
        <v>0</v>
      </c>
      <c r="D2852">
        <f t="shared" ca="1" si="917"/>
        <v>-10.547222222222222</v>
      </c>
      <c r="E2852">
        <f t="shared" ca="1" si="918"/>
        <v>1.7859639999999999</v>
      </c>
      <c r="J2852">
        <f t="shared" ca="1" si="919"/>
        <v>127.79444444444445</v>
      </c>
      <c r="K2852">
        <f t="shared" ca="1" si="915"/>
        <v>1.7859639999999999</v>
      </c>
      <c r="P2852">
        <f t="shared" ca="1" si="920"/>
        <v>127.79444444444445</v>
      </c>
      <c r="Q2852">
        <f t="shared" ca="1" si="916"/>
        <v>1.7859639999999999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9"/>
      <c r="AH2852" s="27"/>
      <c r="AS2852" s="1">
        <v>41960</v>
      </c>
      <c r="AT2852">
        <v>8.7999999999999995E-2</v>
      </c>
      <c r="AU2852">
        <f t="shared" si="921"/>
        <v>8.7999999999999992E-4</v>
      </c>
      <c r="AW2852" s="1">
        <v>41961</v>
      </c>
      <c r="AX2852">
        <v>0.109</v>
      </c>
      <c r="AY2852">
        <f t="shared" si="922"/>
        <v>1.09E-3</v>
      </c>
      <c r="BA2852" s="1">
        <v>42027</v>
      </c>
      <c r="BB2852">
        <v>0.36</v>
      </c>
      <c r="BC2852">
        <f t="shared" si="923"/>
        <v>3.5999999999999999E-3</v>
      </c>
      <c r="BE2852" s="1">
        <v>42027</v>
      </c>
      <c r="BF2852">
        <v>0.73</v>
      </c>
      <c r="BG2852">
        <f t="shared" si="924"/>
        <v>7.3000000000000001E-3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3">
        <f t="shared" ca="1" si="925"/>
        <v>49804</v>
      </c>
      <c r="B2853" s="20">
        <f t="shared" ca="1" si="914"/>
        <v>0</v>
      </c>
      <c r="C2853">
        <f t="shared" ca="1" si="927"/>
        <v>0</v>
      </c>
      <c r="D2853">
        <f t="shared" ca="1" si="917"/>
        <v>-10.55</v>
      </c>
      <c r="E2853">
        <f t="shared" ca="1" si="918"/>
        <v>1.7859639999999999</v>
      </c>
      <c r="J2853">
        <f t="shared" ca="1" si="919"/>
        <v>127.79444444444445</v>
      </c>
      <c r="K2853">
        <f t="shared" ca="1" si="915"/>
        <v>1.7859639999999999</v>
      </c>
      <c r="P2853">
        <f t="shared" ca="1" si="920"/>
        <v>127.79444444444445</v>
      </c>
      <c r="Q2853">
        <f t="shared" ca="1" si="916"/>
        <v>1.7859639999999999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9"/>
      <c r="AH2853" s="27"/>
      <c r="AS2853" s="1">
        <v>41957</v>
      </c>
      <c r="AT2853">
        <v>8.8999999999999996E-2</v>
      </c>
      <c r="AU2853">
        <f t="shared" si="921"/>
        <v>8.8999999999999995E-4</v>
      </c>
      <c r="AW2853" s="1">
        <v>41960</v>
      </c>
      <c r="AX2853">
        <v>9.8000000000000004E-2</v>
      </c>
      <c r="AY2853">
        <f t="shared" si="922"/>
        <v>9.7999999999999997E-4</v>
      </c>
      <c r="BA2853" s="1">
        <v>42026</v>
      </c>
      <c r="BB2853">
        <v>0.37</v>
      </c>
      <c r="BC2853">
        <f t="shared" si="923"/>
        <v>3.7000000000000002E-3</v>
      </c>
      <c r="BE2853" s="1">
        <v>42026</v>
      </c>
      <c r="BF2853">
        <v>0.745</v>
      </c>
      <c r="BG2853">
        <f t="shared" si="924"/>
        <v>7.45E-3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3">
        <f t="shared" ca="1" si="925"/>
        <v>49807</v>
      </c>
      <c r="B2854" s="20">
        <f t="shared" ca="1" si="914"/>
        <v>0</v>
      </c>
      <c r="C2854">
        <f t="shared" ca="1" si="927"/>
        <v>0</v>
      </c>
      <c r="D2854">
        <f t="shared" ca="1" si="917"/>
        <v>-10.558333333333334</v>
      </c>
      <c r="E2854">
        <f t="shared" ca="1" si="918"/>
        <v>1.7859639999999999</v>
      </c>
      <c r="J2854">
        <f t="shared" ca="1" si="919"/>
        <v>127.79444444444445</v>
      </c>
      <c r="K2854">
        <f t="shared" ca="1" si="915"/>
        <v>1.7859639999999999</v>
      </c>
      <c r="P2854">
        <f t="shared" ca="1" si="920"/>
        <v>127.79444444444445</v>
      </c>
      <c r="Q2854">
        <f t="shared" ca="1" si="916"/>
        <v>1.7859639999999999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9"/>
      <c r="AH2854" s="27"/>
      <c r="AS2854" s="1">
        <v>41956</v>
      </c>
      <c r="AT2854">
        <v>0.09</v>
      </c>
      <c r="AU2854">
        <f t="shared" si="921"/>
        <v>8.9999999999999998E-4</v>
      </c>
      <c r="AW2854" s="1">
        <v>41957</v>
      </c>
      <c r="AX2854">
        <v>0.1</v>
      </c>
      <c r="AY2854">
        <f t="shared" si="922"/>
        <v>1E-3</v>
      </c>
      <c r="BA2854" s="1">
        <v>42025</v>
      </c>
      <c r="BB2854">
        <v>0.375</v>
      </c>
      <c r="BC2854">
        <f t="shared" si="923"/>
        <v>3.7499999999999999E-3</v>
      </c>
      <c r="BE2854" s="1">
        <v>42025</v>
      </c>
      <c r="BF2854">
        <v>0.7</v>
      </c>
      <c r="BG2854">
        <f t="shared" si="924"/>
        <v>6.9999999999999993E-3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3">
        <f t="shared" ca="1" si="925"/>
        <v>49808</v>
      </c>
      <c r="B2855" s="20">
        <f t="shared" ca="1" si="914"/>
        <v>0</v>
      </c>
      <c r="C2855">
        <f t="shared" ca="1" si="927"/>
        <v>0</v>
      </c>
      <c r="D2855">
        <f t="shared" ca="1" si="917"/>
        <v>-10.561111111111112</v>
      </c>
      <c r="E2855">
        <f t="shared" ca="1" si="918"/>
        <v>1.7859639999999999</v>
      </c>
      <c r="J2855">
        <f t="shared" ca="1" si="919"/>
        <v>127.79444444444445</v>
      </c>
      <c r="K2855">
        <f t="shared" ca="1" si="915"/>
        <v>1.7859639999999999</v>
      </c>
      <c r="P2855">
        <f t="shared" ca="1" si="920"/>
        <v>127.79444444444445</v>
      </c>
      <c r="Q2855">
        <f t="shared" ca="1" si="916"/>
        <v>1.7859639999999999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9"/>
      <c r="AH2855" s="27"/>
      <c r="AS2855" s="1">
        <v>41955</v>
      </c>
      <c r="AT2855">
        <v>9.2999999999999999E-2</v>
      </c>
      <c r="AU2855">
        <f t="shared" si="921"/>
        <v>9.2999999999999995E-4</v>
      </c>
      <c r="AW2855" s="1">
        <v>41956</v>
      </c>
      <c r="AX2855">
        <v>0.105</v>
      </c>
      <c r="AY2855">
        <f t="shared" si="922"/>
        <v>1.0499999999999999E-3</v>
      </c>
      <c r="BA2855" s="1">
        <v>42024</v>
      </c>
      <c r="BB2855">
        <v>0.37</v>
      </c>
      <c r="BC2855">
        <f t="shared" si="923"/>
        <v>3.7000000000000002E-3</v>
      </c>
      <c r="BE2855" s="1">
        <v>42024</v>
      </c>
      <c r="BF2855">
        <v>0.71199999999999997</v>
      </c>
      <c r="BG2855">
        <f t="shared" si="924"/>
        <v>7.1199999999999996E-3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3">
        <f t="shared" ca="1" si="925"/>
        <v>49809</v>
      </c>
      <c r="B2856" s="20">
        <f t="shared" ca="1" si="914"/>
        <v>0</v>
      </c>
      <c r="C2856">
        <f t="shared" ca="1" si="927"/>
        <v>0</v>
      </c>
      <c r="D2856">
        <f t="shared" ca="1" si="917"/>
        <v>-10.563888888888888</v>
      </c>
      <c r="E2856">
        <f t="shared" ca="1" si="918"/>
        <v>1.7859639999999999</v>
      </c>
      <c r="J2856">
        <f t="shared" ca="1" si="919"/>
        <v>127.79444444444445</v>
      </c>
      <c r="K2856">
        <f t="shared" ca="1" si="915"/>
        <v>1.7859639999999999</v>
      </c>
      <c r="P2856">
        <f t="shared" ca="1" si="920"/>
        <v>127.79444444444445</v>
      </c>
      <c r="Q2856">
        <f t="shared" ca="1" si="916"/>
        <v>1.7859639999999999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9"/>
      <c r="AH2856" s="27"/>
      <c r="AS2856" s="1">
        <v>41953</v>
      </c>
      <c r="AT2856">
        <v>8.8999999999999996E-2</v>
      </c>
      <c r="AU2856">
        <f t="shared" si="921"/>
        <v>8.8999999999999995E-4</v>
      </c>
      <c r="AW2856" s="1">
        <v>41955</v>
      </c>
      <c r="AX2856">
        <v>9.8000000000000004E-2</v>
      </c>
      <c r="AY2856">
        <f t="shared" si="922"/>
        <v>9.7999999999999997E-4</v>
      </c>
      <c r="BA2856" s="1">
        <v>42023</v>
      </c>
      <c r="BB2856">
        <v>0.35249999999999998</v>
      </c>
      <c r="BC2856">
        <f t="shared" si="923"/>
        <v>3.5249999999999999E-3</v>
      </c>
      <c r="BE2856" s="1">
        <v>42023</v>
      </c>
      <c r="BF2856">
        <v>0.66500000000000004</v>
      </c>
      <c r="BG2856">
        <f t="shared" si="924"/>
        <v>6.6500000000000005E-3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3">
        <f t="shared" ca="1" si="925"/>
        <v>49810</v>
      </c>
      <c r="B2857" s="20">
        <f t="shared" ca="1" si="914"/>
        <v>0</v>
      </c>
      <c r="C2857">
        <f t="shared" ca="1" si="927"/>
        <v>0</v>
      </c>
      <c r="D2857">
        <f t="shared" ca="1" si="917"/>
        <v>-10.566666666666666</v>
      </c>
      <c r="E2857">
        <f t="shared" ca="1" si="918"/>
        <v>1.7859639999999999</v>
      </c>
      <c r="J2857">
        <f t="shared" ca="1" si="919"/>
        <v>127.79444444444445</v>
      </c>
      <c r="K2857">
        <f t="shared" ca="1" si="915"/>
        <v>1.7859639999999999</v>
      </c>
      <c r="P2857">
        <f t="shared" ca="1" si="920"/>
        <v>127.79444444444445</v>
      </c>
      <c r="Q2857">
        <f t="shared" ca="1" si="916"/>
        <v>1.7859639999999999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9"/>
      <c r="AH2857" s="27"/>
      <c r="AS2857" s="1">
        <v>41950</v>
      </c>
      <c r="AT2857">
        <v>0.09</v>
      </c>
      <c r="AU2857">
        <f t="shared" si="921"/>
        <v>8.9999999999999998E-4</v>
      </c>
      <c r="AW2857" s="1">
        <v>41953</v>
      </c>
      <c r="AX2857">
        <v>9.0999999999999998E-2</v>
      </c>
      <c r="AY2857">
        <f t="shared" si="922"/>
        <v>9.1E-4</v>
      </c>
      <c r="BA2857" s="1">
        <v>42020</v>
      </c>
      <c r="BB2857">
        <v>0.36099999999999999</v>
      </c>
      <c r="BC2857">
        <f t="shared" si="923"/>
        <v>3.6099999999999999E-3</v>
      </c>
      <c r="BE2857" s="1">
        <v>42020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3">
        <f t="shared" ca="1" si="925"/>
        <v>49811</v>
      </c>
      <c r="B2858" s="20">
        <f t="shared" ca="1" si="914"/>
        <v>0</v>
      </c>
      <c r="C2858">
        <f t="shared" ca="1" si="927"/>
        <v>0</v>
      </c>
      <c r="D2858">
        <f t="shared" ca="1" si="917"/>
        <v>-10.569444444444445</v>
      </c>
      <c r="E2858">
        <f t="shared" ca="1" si="918"/>
        <v>1.7859639999999999</v>
      </c>
      <c r="J2858">
        <f t="shared" ca="1" si="919"/>
        <v>127.79444444444445</v>
      </c>
      <c r="K2858">
        <f t="shared" ca="1" si="915"/>
        <v>1.7859639999999999</v>
      </c>
      <c r="P2858">
        <f t="shared" ca="1" si="920"/>
        <v>127.79444444444445</v>
      </c>
      <c r="Q2858">
        <f t="shared" ca="1" si="916"/>
        <v>1.7859639999999999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9"/>
      <c r="AH2858" s="27"/>
      <c r="AS2858" s="1">
        <v>41949</v>
      </c>
      <c r="AT2858">
        <v>0.09</v>
      </c>
      <c r="AU2858">
        <f t="shared" si="921"/>
        <v>8.9999999999999998E-4</v>
      </c>
      <c r="AW2858" s="1">
        <v>41950</v>
      </c>
      <c r="AX2858">
        <v>8.8999999999999996E-2</v>
      </c>
      <c r="AY2858">
        <f t="shared" si="922"/>
        <v>8.8999999999999995E-4</v>
      </c>
      <c r="BA2858" s="1">
        <v>42019</v>
      </c>
      <c r="BB2858">
        <v>0.33750000000000002</v>
      </c>
      <c r="BC2858">
        <f t="shared" si="923"/>
        <v>3.3750000000000004E-3</v>
      </c>
      <c r="BE2858" s="1">
        <v>42019</v>
      </c>
      <c r="BF2858">
        <v>0.623</v>
      </c>
      <c r="BG2858">
        <f t="shared" si="924"/>
        <v>6.2300000000000003E-3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3">
        <f t="shared" ca="1" si="925"/>
        <v>49814</v>
      </c>
      <c r="B2859" s="20">
        <f t="shared" ca="1" si="914"/>
        <v>0</v>
      </c>
      <c r="C2859">
        <f t="shared" ca="1" si="927"/>
        <v>0</v>
      </c>
      <c r="D2859">
        <f t="shared" ca="1" si="917"/>
        <v>-10.577777777777778</v>
      </c>
      <c r="E2859">
        <f t="shared" ca="1" si="918"/>
        <v>1.7859639999999999</v>
      </c>
      <c r="J2859">
        <f t="shared" ca="1" si="919"/>
        <v>127.79444444444445</v>
      </c>
      <c r="K2859">
        <f t="shared" ca="1" si="915"/>
        <v>1.7859639999999999</v>
      </c>
      <c r="P2859">
        <f t="shared" ca="1" si="920"/>
        <v>127.79444444444445</v>
      </c>
      <c r="Q2859">
        <f t="shared" ca="1" si="916"/>
        <v>1.7859639999999999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9"/>
      <c r="AH2859" s="27"/>
      <c r="AS2859" s="1">
        <v>41948</v>
      </c>
      <c r="AT2859">
        <v>8.3000000000000004E-2</v>
      </c>
      <c r="AU2859">
        <f t="shared" si="921"/>
        <v>8.3000000000000001E-4</v>
      </c>
      <c r="AW2859" s="1">
        <v>41949</v>
      </c>
      <c r="AX2859">
        <v>9.1999999999999998E-2</v>
      </c>
      <c r="AY2859">
        <f t="shared" si="922"/>
        <v>9.2000000000000003E-4</v>
      </c>
      <c r="BA2859" s="1">
        <v>42018</v>
      </c>
      <c r="BB2859">
        <v>0.35</v>
      </c>
      <c r="BC2859">
        <f t="shared" si="923"/>
        <v>3.4999999999999996E-3</v>
      </c>
      <c r="BE2859" s="1">
        <v>42018</v>
      </c>
      <c r="BF2859">
        <v>0.69399999999999995</v>
      </c>
      <c r="BG2859">
        <f t="shared" si="924"/>
        <v>6.9399999999999991E-3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3">
        <f t="shared" ca="1" si="925"/>
        <v>49815</v>
      </c>
      <c r="B2860" s="20">
        <f t="shared" ca="1" si="914"/>
        <v>0</v>
      </c>
      <c r="C2860">
        <f t="shared" ca="1" si="927"/>
        <v>0</v>
      </c>
      <c r="D2860">
        <f t="shared" ca="1" si="917"/>
        <v>-10.580555555555556</v>
      </c>
      <c r="E2860">
        <f t="shared" ca="1" si="918"/>
        <v>1.7859639999999999</v>
      </c>
      <c r="J2860">
        <f t="shared" ca="1" si="919"/>
        <v>127.79444444444445</v>
      </c>
      <c r="K2860">
        <f t="shared" ca="1" si="915"/>
        <v>1.7859639999999999</v>
      </c>
      <c r="P2860">
        <f t="shared" ca="1" si="920"/>
        <v>127.79444444444445</v>
      </c>
      <c r="Q2860">
        <f t="shared" ca="1" si="916"/>
        <v>1.7859639999999999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9"/>
      <c r="AH2860" s="27"/>
      <c r="AS2860" s="1">
        <v>41947</v>
      </c>
      <c r="AT2860">
        <v>0.08</v>
      </c>
      <c r="AU2860">
        <f t="shared" si="921"/>
        <v>8.0000000000000004E-4</v>
      </c>
      <c r="AW2860" s="1">
        <v>41948</v>
      </c>
      <c r="AX2860">
        <v>9.6000000000000002E-2</v>
      </c>
      <c r="AY2860">
        <f t="shared" si="922"/>
        <v>9.6000000000000002E-4</v>
      </c>
      <c r="BA2860" s="1">
        <v>42017</v>
      </c>
      <c r="BB2860">
        <v>0.376</v>
      </c>
      <c r="BC2860">
        <f t="shared" si="923"/>
        <v>3.7599999999999999E-3</v>
      </c>
      <c r="BE2860" s="1">
        <v>42017</v>
      </c>
      <c r="BF2860">
        <v>0.73699999999999999</v>
      </c>
      <c r="BG2860">
        <f t="shared" si="924"/>
        <v>7.3699999999999998E-3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3">
        <f t="shared" ca="1" si="925"/>
        <v>49816</v>
      </c>
      <c r="B2861" s="20">
        <f t="shared" ca="1" si="914"/>
        <v>0</v>
      </c>
      <c r="C2861">
        <f t="shared" ca="1" si="927"/>
        <v>0</v>
      </c>
      <c r="D2861">
        <f t="shared" ca="1" si="917"/>
        <v>-10.583333333333334</v>
      </c>
      <c r="E2861">
        <f t="shared" ca="1" si="918"/>
        <v>1.7859639999999999</v>
      </c>
      <c r="J2861">
        <f t="shared" ca="1" si="919"/>
        <v>127.79444444444445</v>
      </c>
      <c r="K2861">
        <f t="shared" ca="1" si="915"/>
        <v>1.7859639999999999</v>
      </c>
      <c r="P2861">
        <f t="shared" ca="1" si="920"/>
        <v>127.79444444444445</v>
      </c>
      <c r="Q2861">
        <f t="shared" ca="1" si="916"/>
        <v>1.7859639999999999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9"/>
      <c r="AH2861" s="27"/>
      <c r="AS2861" s="1">
        <v>41946</v>
      </c>
      <c r="AT2861">
        <v>8.5999999999999993E-2</v>
      </c>
      <c r="AU2861">
        <f t="shared" si="921"/>
        <v>8.5999999999999998E-4</v>
      </c>
      <c r="AW2861" s="1">
        <v>41947</v>
      </c>
      <c r="AX2861">
        <v>0.09</v>
      </c>
      <c r="AY2861">
        <f t="shared" si="922"/>
        <v>8.9999999999999998E-4</v>
      </c>
      <c r="BA2861" s="1">
        <v>42016</v>
      </c>
      <c r="BB2861">
        <v>0.37</v>
      </c>
      <c r="BC2861">
        <f t="shared" si="923"/>
        <v>3.7000000000000002E-3</v>
      </c>
      <c r="BE2861" s="1">
        <v>42016</v>
      </c>
      <c r="BF2861">
        <v>0.75</v>
      </c>
      <c r="BG2861">
        <f t="shared" si="924"/>
        <v>7.4999999999999997E-3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3">
        <f t="shared" ca="1" si="925"/>
        <v>49817</v>
      </c>
      <c r="B2862" s="20">
        <f t="shared" ca="1" si="914"/>
        <v>0</v>
      </c>
      <c r="C2862">
        <f t="shared" ca="1" si="927"/>
        <v>0</v>
      </c>
      <c r="D2862">
        <f t="shared" ca="1" si="917"/>
        <v>-10.58611111111111</v>
      </c>
      <c r="E2862">
        <f t="shared" ca="1" si="918"/>
        <v>1.7859639999999999</v>
      </c>
      <c r="J2862">
        <f t="shared" ca="1" si="919"/>
        <v>127.79444444444445</v>
      </c>
      <c r="K2862">
        <f t="shared" ca="1" si="915"/>
        <v>1.7859639999999999</v>
      </c>
      <c r="P2862">
        <f t="shared" ca="1" si="920"/>
        <v>127.79444444444445</v>
      </c>
      <c r="Q2862">
        <f t="shared" ca="1" si="916"/>
        <v>1.7859639999999999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9"/>
      <c r="AH2862" s="27"/>
      <c r="AS2862" s="1">
        <v>41943</v>
      </c>
      <c r="AT2862">
        <v>7.9000000000000001E-2</v>
      </c>
      <c r="AU2862">
        <f t="shared" si="921"/>
        <v>7.9000000000000001E-4</v>
      </c>
      <c r="AW2862" s="1">
        <v>41946</v>
      </c>
      <c r="AX2862">
        <v>9.2999999999999999E-2</v>
      </c>
      <c r="AY2862">
        <f t="shared" si="922"/>
        <v>9.2999999999999995E-4</v>
      </c>
      <c r="BA2862" s="1">
        <v>42013</v>
      </c>
      <c r="BB2862">
        <v>0.38</v>
      </c>
      <c r="BC2862">
        <f t="shared" si="923"/>
        <v>3.8E-3</v>
      </c>
      <c r="BE2862" s="1">
        <v>42013</v>
      </c>
      <c r="BF2862">
        <v>0.76600000000000001</v>
      </c>
      <c r="BG2862">
        <f t="shared" si="924"/>
        <v>7.6600000000000001E-3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3">
        <f t="shared" ca="1" si="925"/>
        <v>49818</v>
      </c>
      <c r="B2863" s="20">
        <f t="shared" ca="1" si="914"/>
        <v>0</v>
      </c>
      <c r="C2863">
        <f t="shared" ca="1" si="927"/>
        <v>0</v>
      </c>
      <c r="D2863">
        <f t="shared" ca="1" si="917"/>
        <v>-10.588888888888889</v>
      </c>
      <c r="E2863">
        <f t="shared" ca="1" si="918"/>
        <v>1.7859639999999999</v>
      </c>
      <c r="J2863">
        <f t="shared" ca="1" si="919"/>
        <v>127.79444444444445</v>
      </c>
      <c r="K2863">
        <f t="shared" ca="1" si="915"/>
        <v>1.7859639999999999</v>
      </c>
      <c r="P2863">
        <f t="shared" ca="1" si="920"/>
        <v>127.79444444444445</v>
      </c>
      <c r="Q2863">
        <f t="shared" ca="1" si="916"/>
        <v>1.7859639999999999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9"/>
      <c r="AH2863" s="27"/>
      <c r="AS2863" s="1">
        <v>41942</v>
      </c>
      <c r="AT2863">
        <v>8.8999999999999996E-2</v>
      </c>
      <c r="AU2863">
        <f t="shared" si="921"/>
        <v>8.8999999999999995E-4</v>
      </c>
      <c r="AW2863" s="1">
        <v>41943</v>
      </c>
      <c r="AX2863">
        <v>9.0999999999999998E-2</v>
      </c>
      <c r="AY2863">
        <f t="shared" si="922"/>
        <v>9.1E-4</v>
      </c>
      <c r="BA2863" s="1">
        <v>42012</v>
      </c>
      <c r="BB2863">
        <v>0.4</v>
      </c>
      <c r="BC2863">
        <f t="shared" si="923"/>
        <v>4.0000000000000001E-3</v>
      </c>
      <c r="BE2863" s="1">
        <v>42012</v>
      </c>
      <c r="BF2863">
        <v>0.81499999999999995</v>
      </c>
      <c r="BG2863">
        <f t="shared" si="924"/>
        <v>8.1499999999999993E-3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3">
        <f t="shared" ca="1" si="925"/>
        <v>49821</v>
      </c>
      <c r="B2864" s="20">
        <f t="shared" ca="1" si="914"/>
        <v>0</v>
      </c>
      <c r="C2864">
        <f t="shared" ca="1" si="927"/>
        <v>0</v>
      </c>
      <c r="D2864">
        <f t="shared" ca="1" si="917"/>
        <v>-10.597222222222221</v>
      </c>
      <c r="E2864">
        <f t="shared" ca="1" si="918"/>
        <v>1.7859639999999999</v>
      </c>
      <c r="J2864">
        <f t="shared" ca="1" si="919"/>
        <v>127.79444444444445</v>
      </c>
      <c r="K2864">
        <f t="shared" ca="1" si="915"/>
        <v>1.7859639999999999</v>
      </c>
      <c r="P2864">
        <f t="shared" ca="1" si="920"/>
        <v>127.79444444444445</v>
      </c>
      <c r="Q2864">
        <f t="shared" ca="1" si="916"/>
        <v>1.7859639999999999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9"/>
      <c r="AH2864" s="27"/>
      <c r="AS2864" s="1">
        <v>41941</v>
      </c>
      <c r="AT2864">
        <v>7.3999999999999996E-2</v>
      </c>
      <c r="AU2864">
        <f t="shared" si="921"/>
        <v>7.3999999999999999E-4</v>
      </c>
      <c r="AW2864" s="1">
        <v>41942</v>
      </c>
      <c r="AX2864">
        <v>0.1</v>
      </c>
      <c r="AY2864">
        <f t="shared" si="922"/>
        <v>1E-3</v>
      </c>
      <c r="BA2864" s="1">
        <v>42011</v>
      </c>
      <c r="BB2864">
        <v>0.41199999999999998</v>
      </c>
      <c r="BC2864">
        <f t="shared" si="923"/>
        <v>4.1199999999999995E-3</v>
      </c>
      <c r="BE2864" s="1">
        <v>42011</v>
      </c>
      <c r="BF2864">
        <v>0.82099999999999995</v>
      </c>
      <c r="BG2864">
        <f t="shared" si="924"/>
        <v>8.2100000000000003E-3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3">
        <f t="shared" ca="1" si="925"/>
        <v>49822</v>
      </c>
      <c r="B2865" s="20">
        <f t="shared" ca="1" si="914"/>
        <v>0</v>
      </c>
      <c r="C2865">
        <f t="shared" ca="1" si="927"/>
        <v>0</v>
      </c>
      <c r="D2865">
        <f t="shared" ca="1" si="917"/>
        <v>-10.6</v>
      </c>
      <c r="E2865">
        <f t="shared" ca="1" si="918"/>
        <v>1.7859639999999999</v>
      </c>
      <c r="J2865">
        <f t="shared" ca="1" si="919"/>
        <v>127.79444444444445</v>
      </c>
      <c r="K2865">
        <f t="shared" ca="1" si="915"/>
        <v>1.7859639999999999</v>
      </c>
      <c r="P2865">
        <f t="shared" ca="1" si="920"/>
        <v>127.79444444444445</v>
      </c>
      <c r="Q2865">
        <f t="shared" ca="1" si="916"/>
        <v>1.7859639999999999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9"/>
      <c r="AH2865" s="27"/>
      <c r="AS2865" s="1">
        <v>41940</v>
      </c>
      <c r="AT2865">
        <v>7.6999999999999999E-2</v>
      </c>
      <c r="AU2865">
        <f t="shared" si="921"/>
        <v>7.6999999999999996E-4</v>
      </c>
      <c r="AW2865" s="1">
        <v>41941</v>
      </c>
      <c r="AX2865">
        <v>0.08</v>
      </c>
      <c r="AY2865">
        <f t="shared" si="922"/>
        <v>8.0000000000000004E-4</v>
      </c>
      <c r="BA2865" s="1">
        <v>42010</v>
      </c>
      <c r="BB2865">
        <v>0.4</v>
      </c>
      <c r="BC2865">
        <f t="shared" si="923"/>
        <v>4.0000000000000001E-3</v>
      </c>
      <c r="BE2865" s="1">
        <v>42010</v>
      </c>
      <c r="BF2865">
        <v>0.81899999999999995</v>
      </c>
      <c r="BG2865">
        <f t="shared" si="924"/>
        <v>8.1899999999999994E-3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3">
        <f t="shared" ca="1" si="925"/>
        <v>49823</v>
      </c>
      <c r="B2866" s="20">
        <f t="shared" ca="1" si="914"/>
        <v>0</v>
      </c>
      <c r="C2866">
        <f t="shared" ca="1" si="927"/>
        <v>0</v>
      </c>
      <c r="D2866">
        <f t="shared" ca="1" si="917"/>
        <v>-10.602777777777778</v>
      </c>
      <c r="E2866">
        <f t="shared" ca="1" si="918"/>
        <v>1.7859639999999999</v>
      </c>
      <c r="J2866">
        <f t="shared" ca="1" si="919"/>
        <v>127.79444444444445</v>
      </c>
      <c r="K2866">
        <f t="shared" ca="1" si="915"/>
        <v>1.7859639999999999</v>
      </c>
      <c r="P2866">
        <f t="shared" ca="1" si="920"/>
        <v>127.79444444444445</v>
      </c>
      <c r="Q2866">
        <f t="shared" ca="1" si="916"/>
        <v>1.7859639999999999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9"/>
      <c r="AH2866" s="27"/>
      <c r="AS2866" s="1">
        <v>41939</v>
      </c>
      <c r="AT2866">
        <v>0.08</v>
      </c>
      <c r="AU2866">
        <f t="shared" si="921"/>
        <v>8.0000000000000004E-4</v>
      </c>
      <c r="AW2866" s="1">
        <v>41940</v>
      </c>
      <c r="AX2866">
        <v>8.2000000000000003E-2</v>
      </c>
      <c r="AY2866">
        <f t="shared" si="922"/>
        <v>8.1999999999999998E-4</v>
      </c>
      <c r="BA2866" s="1">
        <v>42009</v>
      </c>
      <c r="BB2866">
        <v>0.435</v>
      </c>
      <c r="BC2866">
        <f t="shared" si="923"/>
        <v>4.3499999999999997E-3</v>
      </c>
      <c r="BE2866" s="1">
        <v>42009</v>
      </c>
      <c r="BF2866">
        <v>0.85499999999999998</v>
      </c>
      <c r="BG2866">
        <f t="shared" si="924"/>
        <v>8.5500000000000003E-3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3">
        <f t="shared" ca="1" si="925"/>
        <v>49824</v>
      </c>
      <c r="B2867" s="20">
        <f t="shared" ca="1" si="914"/>
        <v>0</v>
      </c>
      <c r="C2867">
        <f t="shared" ca="1" si="927"/>
        <v>0</v>
      </c>
      <c r="D2867">
        <f t="shared" ca="1" si="917"/>
        <v>-10.605555555555556</v>
      </c>
      <c r="E2867">
        <f t="shared" ca="1" si="918"/>
        <v>1.7859639999999999</v>
      </c>
      <c r="J2867">
        <f t="shared" ca="1" si="919"/>
        <v>127.79444444444445</v>
      </c>
      <c r="K2867">
        <f t="shared" ca="1" si="915"/>
        <v>1.7859639999999999</v>
      </c>
      <c r="P2867">
        <f t="shared" ca="1" si="920"/>
        <v>127.79444444444445</v>
      </c>
      <c r="Q2867">
        <f t="shared" ca="1" si="916"/>
        <v>1.7859639999999999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9"/>
      <c r="AH2867" s="27"/>
      <c r="AS2867" s="1">
        <v>41936</v>
      </c>
      <c r="AT2867">
        <v>7.5999999999999998E-2</v>
      </c>
      <c r="AU2867">
        <f t="shared" si="921"/>
        <v>7.5999999999999993E-4</v>
      </c>
      <c r="AW2867" s="1">
        <v>41939</v>
      </c>
      <c r="AX2867">
        <v>8.2000000000000003E-2</v>
      </c>
      <c r="AY2867">
        <f t="shared" si="922"/>
        <v>8.1999999999999998E-4</v>
      </c>
      <c r="BA2867" s="1">
        <v>42006</v>
      </c>
      <c r="BB2867">
        <v>0.42</v>
      </c>
      <c r="BC2867">
        <f t="shared" si="923"/>
        <v>4.1999999999999997E-3</v>
      </c>
      <c r="BE2867" s="1">
        <v>42006</v>
      </c>
      <c r="BF2867">
        <v>0.86099999999999999</v>
      </c>
      <c r="BG2867">
        <f t="shared" si="924"/>
        <v>8.6099999999999996E-3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3">
        <f t="shared" ca="1" si="925"/>
        <v>49825</v>
      </c>
      <c r="B2868" s="20">
        <f t="shared" ca="1" si="914"/>
        <v>0</v>
      </c>
      <c r="C2868">
        <f t="shared" ca="1" si="927"/>
        <v>0</v>
      </c>
      <c r="D2868">
        <f t="shared" ca="1" si="917"/>
        <v>-10.608333333333333</v>
      </c>
      <c r="E2868">
        <f t="shared" ca="1" si="918"/>
        <v>1.7859639999999999</v>
      </c>
      <c r="J2868">
        <f t="shared" ca="1" si="919"/>
        <v>127.79444444444445</v>
      </c>
      <c r="K2868">
        <f t="shared" ca="1" si="915"/>
        <v>1.7859639999999999</v>
      </c>
      <c r="P2868">
        <f t="shared" ca="1" si="920"/>
        <v>127.79444444444445</v>
      </c>
      <c r="Q2868">
        <f t="shared" ca="1" si="916"/>
        <v>1.7859639999999999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9"/>
      <c r="AH2868" s="27"/>
      <c r="AS2868" s="1">
        <v>41935</v>
      </c>
      <c r="AT2868">
        <v>0.08</v>
      </c>
      <c r="AU2868">
        <f t="shared" si="921"/>
        <v>8.0000000000000004E-4</v>
      </c>
      <c r="AW2868" s="1">
        <v>41936</v>
      </c>
      <c r="AX2868">
        <v>8.2000000000000003E-2</v>
      </c>
      <c r="AY2868">
        <f t="shared" si="922"/>
        <v>8.1999999999999998E-4</v>
      </c>
      <c r="BA2868" s="1">
        <v>42005</v>
      </c>
      <c r="BB2868">
        <v>0.41799999999999998</v>
      </c>
      <c r="BC2868">
        <f t="shared" si="923"/>
        <v>4.1799999999999997E-3</v>
      </c>
      <c r="BE2868" s="1">
        <v>42005</v>
      </c>
      <c r="BF2868">
        <v>0.86899999999999999</v>
      </c>
      <c r="BG2868">
        <f t="shared" si="924"/>
        <v>8.6899999999999998E-3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3">
        <f t="shared" ca="1" si="925"/>
        <v>49828</v>
      </c>
      <c r="B2869" s="20">
        <f t="shared" ca="1" si="914"/>
        <v>0</v>
      </c>
      <c r="C2869">
        <f t="shared" ca="1" si="927"/>
        <v>0</v>
      </c>
      <c r="D2869">
        <f t="shared" ca="1" si="917"/>
        <v>-10.616666666666667</v>
      </c>
      <c r="E2869">
        <f t="shared" ca="1" si="918"/>
        <v>1.7859639999999999</v>
      </c>
      <c r="J2869">
        <f t="shared" ca="1" si="919"/>
        <v>127.79444444444445</v>
      </c>
      <c r="K2869">
        <f t="shared" ca="1" si="915"/>
        <v>1.7859639999999999</v>
      </c>
      <c r="P2869">
        <f t="shared" ca="1" si="920"/>
        <v>127.79444444444445</v>
      </c>
      <c r="Q2869">
        <f t="shared" ca="1" si="916"/>
        <v>1.7859639999999999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9"/>
      <c r="AH2869" s="27"/>
      <c r="AS2869" s="1">
        <v>41934</v>
      </c>
      <c r="AT2869">
        <v>7.2999999999999995E-2</v>
      </c>
      <c r="AU2869">
        <f t="shared" si="921"/>
        <v>7.2999999999999996E-4</v>
      </c>
      <c r="AW2869" s="1">
        <v>41935</v>
      </c>
      <c r="AX2869">
        <v>0.08</v>
      </c>
      <c r="AY2869">
        <f t="shared" si="922"/>
        <v>8.0000000000000004E-4</v>
      </c>
      <c r="BA2869" s="1">
        <v>42004</v>
      </c>
      <c r="BB2869">
        <v>0.41</v>
      </c>
      <c r="BC2869">
        <f t="shared" si="923"/>
        <v>4.0999999999999995E-3</v>
      </c>
      <c r="BE2869" s="1">
        <v>42004</v>
      </c>
      <c r="BF2869">
        <v>0.87</v>
      </c>
      <c r="BG2869">
        <f t="shared" si="924"/>
        <v>8.6999999999999994E-3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3">
        <f t="shared" ca="1" si="925"/>
        <v>49829</v>
      </c>
      <c r="B2870" s="20">
        <f t="shared" ca="1" si="914"/>
        <v>0</v>
      </c>
      <c r="C2870">
        <f t="shared" ca="1" si="927"/>
        <v>0</v>
      </c>
      <c r="D2870">
        <f t="shared" ca="1" si="917"/>
        <v>-10.619444444444444</v>
      </c>
      <c r="E2870">
        <f t="shared" ca="1" si="918"/>
        <v>1.7859639999999999</v>
      </c>
      <c r="J2870">
        <f t="shared" ca="1" si="919"/>
        <v>127.79444444444445</v>
      </c>
      <c r="K2870">
        <f t="shared" ca="1" si="915"/>
        <v>1.7859639999999999</v>
      </c>
      <c r="P2870">
        <f t="shared" ca="1" si="920"/>
        <v>127.79444444444445</v>
      </c>
      <c r="Q2870">
        <f t="shared" ca="1" si="916"/>
        <v>1.7859639999999999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9"/>
      <c r="AH2870" s="27"/>
      <c r="AS2870" s="1">
        <v>41933</v>
      </c>
      <c r="AT2870">
        <v>0.08</v>
      </c>
      <c r="AU2870">
        <f t="shared" si="921"/>
        <v>8.0000000000000004E-4</v>
      </c>
      <c r="AW2870" s="1">
        <v>41934</v>
      </c>
      <c r="AX2870">
        <v>8.5999999999999993E-2</v>
      </c>
      <c r="AY2870">
        <f t="shared" si="922"/>
        <v>8.5999999999999998E-4</v>
      </c>
      <c r="BA2870" s="1">
        <v>42003</v>
      </c>
      <c r="BB2870">
        <v>0.41</v>
      </c>
      <c r="BC2870">
        <f t="shared" si="923"/>
        <v>4.0999999999999995E-3</v>
      </c>
      <c r="BE2870" s="1">
        <v>42003</v>
      </c>
      <c r="BF2870">
        <v>0.86899999999999999</v>
      </c>
      <c r="BG2870">
        <f t="shared" si="924"/>
        <v>8.6899999999999998E-3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3">
        <f t="shared" ca="1" si="925"/>
        <v>49830</v>
      </c>
      <c r="B2871" s="20">
        <f t="shared" ca="1" si="914"/>
        <v>0</v>
      </c>
      <c r="C2871">
        <f t="shared" ca="1" si="927"/>
        <v>0</v>
      </c>
      <c r="D2871">
        <f t="shared" ca="1" si="917"/>
        <v>-10.622222222222222</v>
      </c>
      <c r="E2871">
        <f t="shared" ca="1" si="918"/>
        <v>1.7859639999999999</v>
      </c>
      <c r="J2871">
        <f t="shared" ca="1" si="919"/>
        <v>127.79444444444445</v>
      </c>
      <c r="K2871">
        <f t="shared" ca="1" si="915"/>
        <v>1.7859639999999999</v>
      </c>
      <c r="P2871">
        <f t="shared" ca="1" si="920"/>
        <v>127.79444444444445</v>
      </c>
      <c r="Q2871">
        <f t="shared" ca="1" si="916"/>
        <v>1.7859639999999999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9"/>
      <c r="AH2871" s="27"/>
      <c r="AS2871" s="1">
        <v>41932</v>
      </c>
      <c r="AT2871">
        <v>0.08</v>
      </c>
      <c r="AU2871">
        <f t="shared" si="921"/>
        <v>8.0000000000000004E-4</v>
      </c>
      <c r="AW2871" s="1">
        <v>41933</v>
      </c>
      <c r="AX2871">
        <v>8.4000000000000005E-2</v>
      </c>
      <c r="AY2871">
        <f t="shared" si="922"/>
        <v>8.4000000000000003E-4</v>
      </c>
      <c r="BA2871" s="1">
        <v>42002</v>
      </c>
      <c r="BB2871">
        <v>0.42599999999999999</v>
      </c>
      <c r="BC2871">
        <f t="shared" si="923"/>
        <v>4.2599999999999999E-3</v>
      </c>
      <c r="BE2871" s="1">
        <v>42002</v>
      </c>
      <c r="BF2871">
        <v>0.877</v>
      </c>
      <c r="BG2871">
        <f t="shared" si="924"/>
        <v>8.77E-3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3">
        <f t="shared" ca="1" si="925"/>
        <v>49831</v>
      </c>
      <c r="B2872" s="20">
        <f t="shared" ca="1" si="914"/>
        <v>0</v>
      </c>
      <c r="C2872">
        <f t="shared" ca="1" si="927"/>
        <v>0</v>
      </c>
      <c r="D2872">
        <f t="shared" ca="1" si="917"/>
        <v>-10.625</v>
      </c>
      <c r="E2872">
        <f t="shared" ca="1" si="918"/>
        <v>1.7859639999999999</v>
      </c>
      <c r="J2872">
        <f t="shared" ca="1" si="919"/>
        <v>127.79444444444445</v>
      </c>
      <c r="K2872">
        <f t="shared" ca="1" si="915"/>
        <v>1.7859639999999999</v>
      </c>
      <c r="P2872">
        <f t="shared" ca="1" si="920"/>
        <v>127.79444444444445</v>
      </c>
      <c r="Q2872">
        <f t="shared" ca="1" si="916"/>
        <v>1.7859639999999999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9"/>
      <c r="AH2872" s="27"/>
      <c r="AS2872" s="1">
        <v>41929</v>
      </c>
      <c r="AT2872">
        <v>6.9000000000000006E-2</v>
      </c>
      <c r="AU2872">
        <f t="shared" si="921"/>
        <v>6.9000000000000008E-4</v>
      </c>
      <c r="AW2872" s="1">
        <v>41932</v>
      </c>
      <c r="AX2872">
        <v>8.4000000000000005E-2</v>
      </c>
      <c r="AY2872">
        <f t="shared" si="922"/>
        <v>8.4000000000000003E-4</v>
      </c>
      <c r="BA2872" s="1">
        <v>41999</v>
      </c>
      <c r="BB2872">
        <v>0.42</v>
      </c>
      <c r="BC2872">
        <f t="shared" si="923"/>
        <v>4.1999999999999997E-3</v>
      </c>
      <c r="BE2872" s="1">
        <v>41999</v>
      </c>
      <c r="BF2872">
        <v>0.88900000000000001</v>
      </c>
      <c r="BG2872">
        <f t="shared" si="924"/>
        <v>8.8900000000000003E-3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3">
        <f t="shared" ca="1" si="925"/>
        <v>49832</v>
      </c>
      <c r="B2873" s="20">
        <f t="shared" ca="1" si="914"/>
        <v>0</v>
      </c>
      <c r="C2873">
        <f t="shared" ca="1" si="927"/>
        <v>0</v>
      </c>
      <c r="D2873">
        <f t="shared" ca="1" si="917"/>
        <v>-10.627777777777778</v>
      </c>
      <c r="E2873">
        <f t="shared" ca="1" si="918"/>
        <v>1.7859639999999999</v>
      </c>
      <c r="J2873">
        <f t="shared" ca="1" si="919"/>
        <v>127.79444444444445</v>
      </c>
      <c r="K2873">
        <f t="shared" ca="1" si="915"/>
        <v>1.7859639999999999</v>
      </c>
      <c r="P2873">
        <f t="shared" ca="1" si="920"/>
        <v>127.79444444444445</v>
      </c>
      <c r="Q2873">
        <f t="shared" ca="1" si="916"/>
        <v>1.7859639999999999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9"/>
      <c r="AH2873" s="27"/>
      <c r="AS2873" s="1">
        <v>41928</v>
      </c>
      <c r="AT2873">
        <v>7.6999999999999999E-2</v>
      </c>
      <c r="AU2873">
        <f t="shared" si="921"/>
        <v>7.6999999999999996E-4</v>
      </c>
      <c r="AW2873" s="1">
        <v>41929</v>
      </c>
      <c r="AX2873">
        <v>8.4000000000000005E-2</v>
      </c>
      <c r="AY2873">
        <f t="shared" si="922"/>
        <v>8.4000000000000003E-4</v>
      </c>
      <c r="BA2873" s="1">
        <v>41998</v>
      </c>
      <c r="BB2873">
        <v>0.41</v>
      </c>
      <c r="BC2873">
        <f t="shared" si="923"/>
        <v>4.0999999999999995E-3</v>
      </c>
      <c r="BE2873" s="1">
        <v>41998</v>
      </c>
      <c r="BF2873">
        <v>0.90749999999999997</v>
      </c>
      <c r="BG2873">
        <f t="shared" si="924"/>
        <v>9.0749999999999997E-3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3">
        <f t="shared" ca="1" si="925"/>
        <v>49835</v>
      </c>
      <c r="B2874" s="20">
        <f t="shared" ca="1" si="914"/>
        <v>0</v>
      </c>
      <c r="C2874">
        <f t="shared" ca="1" si="927"/>
        <v>0</v>
      </c>
      <c r="D2874">
        <f t="shared" ca="1" si="917"/>
        <v>-10.636111111111111</v>
      </c>
      <c r="E2874">
        <f t="shared" ca="1" si="918"/>
        <v>1.7859639999999999</v>
      </c>
      <c r="J2874">
        <f t="shared" ca="1" si="919"/>
        <v>127.79444444444445</v>
      </c>
      <c r="K2874">
        <f t="shared" ca="1" si="915"/>
        <v>1.7859639999999999</v>
      </c>
      <c r="P2874">
        <f t="shared" ca="1" si="920"/>
        <v>127.79444444444445</v>
      </c>
      <c r="Q2874">
        <f t="shared" ca="1" si="916"/>
        <v>1.7859639999999999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9"/>
      <c r="AH2874" s="27"/>
      <c r="AS2874" s="1">
        <v>41927</v>
      </c>
      <c r="AT2874">
        <v>7.6999999999999999E-2</v>
      </c>
      <c r="AU2874">
        <f t="shared" si="921"/>
        <v>7.6999999999999996E-4</v>
      </c>
      <c r="AW2874" s="1">
        <v>41928</v>
      </c>
      <c r="AX2874">
        <v>8.3000000000000004E-2</v>
      </c>
      <c r="AY2874">
        <f t="shared" si="922"/>
        <v>8.3000000000000001E-4</v>
      </c>
      <c r="BA2874" s="1">
        <v>41997</v>
      </c>
      <c r="BB2874">
        <v>0.41</v>
      </c>
      <c r="BC2874">
        <f t="shared" si="923"/>
        <v>4.0999999999999995E-3</v>
      </c>
      <c r="BE2874" s="1">
        <v>41997</v>
      </c>
      <c r="BF2874">
        <v>0.89700000000000002</v>
      </c>
      <c r="BG2874">
        <f t="shared" si="924"/>
        <v>8.9700000000000005E-3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3">
        <f t="shared" ca="1" si="925"/>
        <v>49836</v>
      </c>
      <c r="B2875" s="20">
        <f t="shared" ca="1" si="914"/>
        <v>0</v>
      </c>
      <c r="C2875">
        <f t="shared" ca="1" si="927"/>
        <v>0</v>
      </c>
      <c r="D2875">
        <f t="shared" ca="1" si="917"/>
        <v>-10.638888888888889</v>
      </c>
      <c r="E2875">
        <f t="shared" ca="1" si="918"/>
        <v>1.7859639999999999</v>
      </c>
      <c r="J2875">
        <f t="shared" ca="1" si="919"/>
        <v>127.79444444444445</v>
      </c>
      <c r="K2875">
        <f t="shared" ca="1" si="915"/>
        <v>1.7859639999999999</v>
      </c>
      <c r="P2875">
        <f t="shared" ca="1" si="920"/>
        <v>127.79444444444445</v>
      </c>
      <c r="Q2875">
        <f t="shared" ca="1" si="916"/>
        <v>1.7859639999999999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9"/>
      <c r="AH2875" s="27"/>
      <c r="AS2875" s="1">
        <v>41926</v>
      </c>
      <c r="AT2875">
        <v>7.0000000000000007E-2</v>
      </c>
      <c r="AU2875">
        <f t="shared" si="921"/>
        <v>7.000000000000001E-4</v>
      </c>
      <c r="AW2875" s="1">
        <v>41927</v>
      </c>
      <c r="AX2875">
        <v>7.4999999999999997E-2</v>
      </c>
      <c r="AY2875">
        <f t="shared" si="922"/>
        <v>7.5000000000000002E-4</v>
      </c>
      <c r="BA2875" s="1">
        <v>41996</v>
      </c>
      <c r="BB2875">
        <v>0.42</v>
      </c>
      <c r="BC2875">
        <f t="shared" si="923"/>
        <v>4.1999999999999997E-3</v>
      </c>
      <c r="BE2875" s="1">
        <v>41996</v>
      </c>
      <c r="BF2875">
        <v>0.89700000000000002</v>
      </c>
      <c r="BG2875">
        <f t="shared" si="924"/>
        <v>8.9700000000000005E-3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3">
        <f t="shared" ca="1" si="925"/>
        <v>49837</v>
      </c>
      <c r="B2876" s="20">
        <f t="shared" ca="1" si="914"/>
        <v>0</v>
      </c>
      <c r="C2876">
        <f t="shared" ca="1" si="927"/>
        <v>0</v>
      </c>
      <c r="D2876">
        <f t="shared" ca="1" si="917"/>
        <v>-10.641666666666667</v>
      </c>
      <c r="E2876">
        <f t="shared" ca="1" si="918"/>
        <v>1.7859639999999999</v>
      </c>
      <c r="J2876">
        <f t="shared" ca="1" si="919"/>
        <v>127.79444444444445</v>
      </c>
      <c r="K2876">
        <f t="shared" ca="1" si="915"/>
        <v>1.7859639999999999</v>
      </c>
      <c r="P2876">
        <f t="shared" ca="1" si="920"/>
        <v>127.79444444444445</v>
      </c>
      <c r="Q2876">
        <f t="shared" ca="1" si="916"/>
        <v>1.7859639999999999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9"/>
      <c r="AH2876" s="27"/>
      <c r="AS2876" s="1">
        <v>41922</v>
      </c>
      <c r="AT2876">
        <v>7.1999999999999995E-2</v>
      </c>
      <c r="AU2876">
        <f t="shared" si="921"/>
        <v>7.1999999999999994E-4</v>
      </c>
      <c r="AW2876" s="1">
        <v>41926</v>
      </c>
      <c r="AX2876">
        <v>7.9000000000000001E-2</v>
      </c>
      <c r="AY2876">
        <f t="shared" si="922"/>
        <v>7.9000000000000001E-4</v>
      </c>
      <c r="BA2876" s="1">
        <v>41995</v>
      </c>
      <c r="BB2876">
        <v>0.41</v>
      </c>
      <c r="BC2876">
        <f t="shared" si="923"/>
        <v>4.0999999999999995E-3</v>
      </c>
      <c r="BE2876" s="1">
        <v>41995</v>
      </c>
      <c r="BF2876">
        <v>0.875</v>
      </c>
      <c r="BG2876">
        <f t="shared" si="924"/>
        <v>8.7500000000000008E-3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3">
        <f t="shared" ca="1" si="925"/>
        <v>49838</v>
      </c>
      <c r="B2877" s="20">
        <f t="shared" ca="1" si="914"/>
        <v>0</v>
      </c>
      <c r="C2877">
        <f t="shared" ca="1" si="927"/>
        <v>0</v>
      </c>
      <c r="D2877">
        <f t="shared" ca="1" si="917"/>
        <v>-10.644444444444444</v>
      </c>
      <c r="E2877">
        <f t="shared" ca="1" si="918"/>
        <v>1.7859639999999999</v>
      </c>
      <c r="J2877">
        <f t="shared" ca="1" si="919"/>
        <v>127.79444444444445</v>
      </c>
      <c r="K2877">
        <f t="shared" ca="1" si="915"/>
        <v>1.7859639999999999</v>
      </c>
      <c r="P2877">
        <f t="shared" ca="1" si="920"/>
        <v>127.79444444444445</v>
      </c>
      <c r="Q2877">
        <f t="shared" ca="1" si="916"/>
        <v>1.7859639999999999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9"/>
      <c r="AH2877" s="27"/>
      <c r="AS2877" s="1">
        <v>41921</v>
      </c>
      <c r="AT2877">
        <v>7.1999999999999995E-2</v>
      </c>
      <c r="AU2877">
        <f t="shared" si="921"/>
        <v>7.1999999999999994E-4</v>
      </c>
      <c r="AW2877" s="1">
        <v>41922</v>
      </c>
      <c r="AX2877">
        <v>7.8E-2</v>
      </c>
      <c r="AY2877">
        <f t="shared" si="922"/>
        <v>7.7999999999999999E-4</v>
      </c>
      <c r="BA2877" s="1">
        <v>41992</v>
      </c>
      <c r="BB2877">
        <v>0.40600000000000003</v>
      </c>
      <c r="BC2877">
        <f t="shared" si="923"/>
        <v>4.0600000000000002E-3</v>
      </c>
      <c r="BE2877" s="1">
        <v>41992</v>
      </c>
      <c r="BF2877">
        <v>0.84599999999999997</v>
      </c>
      <c r="BG2877">
        <f t="shared" si="924"/>
        <v>8.4600000000000005E-3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3">
        <f t="shared" ca="1" si="925"/>
        <v>49839</v>
      </c>
      <c r="B2878" s="20">
        <f t="shared" ca="1" si="914"/>
        <v>0</v>
      </c>
      <c r="C2878">
        <f t="shared" ca="1" si="927"/>
        <v>0</v>
      </c>
      <c r="D2878">
        <f t="shared" ca="1" si="917"/>
        <v>-10.647222222222222</v>
      </c>
      <c r="E2878">
        <f t="shared" ca="1" si="918"/>
        <v>1.7859639999999999</v>
      </c>
      <c r="J2878">
        <f t="shared" ca="1" si="919"/>
        <v>127.79444444444445</v>
      </c>
      <c r="K2878">
        <f t="shared" ca="1" si="915"/>
        <v>1.7859639999999999</v>
      </c>
      <c r="P2878">
        <f t="shared" ca="1" si="920"/>
        <v>127.79444444444445</v>
      </c>
      <c r="Q2878">
        <f t="shared" ca="1" si="916"/>
        <v>1.7859639999999999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9"/>
      <c r="AH2878" s="27"/>
      <c r="AS2878" s="1">
        <v>41920</v>
      </c>
      <c r="AT2878">
        <v>6.9000000000000006E-2</v>
      </c>
      <c r="AU2878">
        <f t="shared" si="921"/>
        <v>6.9000000000000008E-4</v>
      </c>
      <c r="AW2878" s="1">
        <v>41921</v>
      </c>
      <c r="AX2878">
        <v>7.5999999999999998E-2</v>
      </c>
      <c r="AY2878">
        <f t="shared" si="922"/>
        <v>7.5999999999999993E-4</v>
      </c>
      <c r="BA2878" s="1">
        <v>41991</v>
      </c>
      <c r="BB2878">
        <v>0.40400000000000003</v>
      </c>
      <c r="BC2878">
        <f t="shared" si="923"/>
        <v>4.0400000000000002E-3</v>
      </c>
      <c r="BE2878" s="1">
        <v>41991</v>
      </c>
      <c r="BF2878">
        <v>0.82799999999999996</v>
      </c>
      <c r="BG2878">
        <f t="shared" si="924"/>
        <v>8.2799999999999992E-3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3">
        <f t="shared" ca="1" si="925"/>
        <v>49842</v>
      </c>
      <c r="B2879" s="20">
        <f t="shared" ca="1" si="914"/>
        <v>0</v>
      </c>
      <c r="C2879">
        <f t="shared" ca="1" si="927"/>
        <v>0</v>
      </c>
      <c r="D2879">
        <f t="shared" ca="1" si="917"/>
        <v>-10.655555555555555</v>
      </c>
      <c r="E2879">
        <f t="shared" ca="1" si="918"/>
        <v>1.7859639999999999</v>
      </c>
      <c r="J2879">
        <f t="shared" ca="1" si="919"/>
        <v>127.79444444444445</v>
      </c>
      <c r="K2879">
        <f t="shared" ca="1" si="915"/>
        <v>1.7859639999999999</v>
      </c>
      <c r="P2879">
        <f t="shared" ca="1" si="920"/>
        <v>127.79444444444445</v>
      </c>
      <c r="Q2879">
        <f t="shared" ca="1" si="916"/>
        <v>1.7859639999999999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9"/>
      <c r="AH2879" s="27"/>
      <c r="AS2879" s="1">
        <v>41919</v>
      </c>
      <c r="AT2879">
        <v>7.2999999999999995E-2</v>
      </c>
      <c r="AU2879">
        <f t="shared" si="921"/>
        <v>7.2999999999999996E-4</v>
      </c>
      <c r="AW2879" s="1">
        <v>41920</v>
      </c>
      <c r="AX2879">
        <v>7.6999999999999999E-2</v>
      </c>
      <c r="AY2879">
        <f t="shared" si="922"/>
        <v>7.6999999999999996E-4</v>
      </c>
      <c r="BA2879" s="1">
        <v>41990</v>
      </c>
      <c r="BB2879">
        <v>0.38</v>
      </c>
      <c r="BC2879">
        <f t="shared" si="923"/>
        <v>3.8E-3</v>
      </c>
      <c r="BE2879" s="1">
        <v>41990</v>
      </c>
      <c r="BF2879">
        <v>0.79600000000000004</v>
      </c>
      <c r="BG2879">
        <f t="shared" si="924"/>
        <v>7.9600000000000001E-3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3">
        <f t="shared" ca="1" si="925"/>
        <v>49843</v>
      </c>
      <c r="B2880" s="20">
        <f t="shared" ca="1" si="914"/>
        <v>0</v>
      </c>
      <c r="C2880">
        <f t="shared" ca="1" si="927"/>
        <v>0</v>
      </c>
      <c r="D2880">
        <f t="shared" ca="1" si="917"/>
        <v>-10.658333333333333</v>
      </c>
      <c r="E2880">
        <f t="shared" ca="1" si="918"/>
        <v>1.7859639999999999</v>
      </c>
      <c r="J2880">
        <f t="shared" ca="1" si="919"/>
        <v>127.79444444444445</v>
      </c>
      <c r="K2880">
        <f t="shared" ca="1" si="915"/>
        <v>1.7859639999999999</v>
      </c>
      <c r="P2880">
        <f t="shared" ca="1" si="920"/>
        <v>127.79444444444445</v>
      </c>
      <c r="Q2880">
        <f t="shared" ca="1" si="916"/>
        <v>1.7859639999999999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9"/>
      <c r="AH2880" s="27"/>
      <c r="AS2880" s="1">
        <v>41918</v>
      </c>
      <c r="AT2880">
        <v>7.2999999999999995E-2</v>
      </c>
      <c r="AU2880">
        <f t="shared" si="921"/>
        <v>7.2999999999999996E-4</v>
      </c>
      <c r="AW2880" s="1">
        <v>41919</v>
      </c>
      <c r="AX2880">
        <v>7.9000000000000001E-2</v>
      </c>
      <c r="AY2880">
        <f t="shared" si="922"/>
        <v>7.9000000000000001E-4</v>
      </c>
      <c r="BA2880" s="1">
        <v>41989</v>
      </c>
      <c r="BB2880">
        <v>0.36</v>
      </c>
      <c r="BC2880">
        <f t="shared" si="923"/>
        <v>3.5999999999999999E-3</v>
      </c>
      <c r="BE2880" s="1">
        <v>41989</v>
      </c>
      <c r="BF2880">
        <v>0.75900000000000001</v>
      </c>
      <c r="BG2880">
        <f t="shared" si="924"/>
        <v>7.5900000000000004E-3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3">
        <f t="shared" ca="1" si="925"/>
        <v>49844</v>
      </c>
      <c r="B2881" s="20">
        <f t="shared" ca="1" si="914"/>
        <v>0</v>
      </c>
      <c r="C2881">
        <f t="shared" ca="1" si="927"/>
        <v>0</v>
      </c>
      <c r="D2881">
        <f t="shared" ca="1" si="917"/>
        <v>-10.661111111111111</v>
      </c>
      <c r="E2881">
        <f t="shared" ca="1" si="918"/>
        <v>1.7859639999999999</v>
      </c>
      <c r="J2881">
        <f t="shared" ca="1" si="919"/>
        <v>127.79444444444445</v>
      </c>
      <c r="K2881">
        <f t="shared" ca="1" si="915"/>
        <v>1.7859639999999999</v>
      </c>
      <c r="P2881">
        <f t="shared" ca="1" si="920"/>
        <v>127.79444444444445</v>
      </c>
      <c r="Q2881">
        <f t="shared" ca="1" si="916"/>
        <v>1.7859639999999999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9"/>
      <c r="AH2881" s="27"/>
      <c r="AS2881" s="1">
        <v>41915</v>
      </c>
      <c r="AT2881">
        <v>7.4999999999999997E-2</v>
      </c>
      <c r="AU2881">
        <f t="shared" si="921"/>
        <v>7.5000000000000002E-4</v>
      </c>
      <c r="AW2881" s="1">
        <v>41918</v>
      </c>
      <c r="AX2881">
        <v>7.8E-2</v>
      </c>
      <c r="AY2881">
        <f t="shared" si="922"/>
        <v>7.7999999999999999E-4</v>
      </c>
      <c r="BA2881" s="1">
        <v>41988</v>
      </c>
      <c r="BB2881">
        <v>0.37</v>
      </c>
      <c r="BC2881">
        <f t="shared" si="923"/>
        <v>3.7000000000000002E-3</v>
      </c>
      <c r="BE2881" s="1">
        <v>41988</v>
      </c>
      <c r="BF2881">
        <v>0.78900000000000003</v>
      </c>
      <c r="BG2881">
        <f t="shared" si="924"/>
        <v>7.8900000000000012E-3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3">
        <f t="shared" ca="1" si="925"/>
        <v>49845</v>
      </c>
      <c r="B2882" s="20">
        <f t="shared" ca="1" si="914"/>
        <v>0</v>
      </c>
      <c r="C2882">
        <f t="shared" ca="1" si="927"/>
        <v>0</v>
      </c>
      <c r="D2882">
        <f t="shared" ca="1" si="917"/>
        <v>-10.66388888888889</v>
      </c>
      <c r="E2882">
        <f t="shared" ca="1" si="918"/>
        <v>1.7859639999999999</v>
      </c>
      <c r="J2882">
        <f t="shared" ca="1" si="919"/>
        <v>127.79444444444445</v>
      </c>
      <c r="K2882">
        <f t="shared" ca="1" si="915"/>
        <v>1.7859639999999999</v>
      </c>
      <c r="P2882">
        <f t="shared" ca="1" si="920"/>
        <v>127.79444444444445</v>
      </c>
      <c r="Q2882">
        <f t="shared" ca="1" si="916"/>
        <v>1.7859639999999999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9"/>
      <c r="AH2882" s="27"/>
      <c r="AS2882" s="1">
        <v>41914</v>
      </c>
      <c r="AT2882">
        <v>7.4999999999999997E-2</v>
      </c>
      <c r="AU2882">
        <f t="shared" si="921"/>
        <v>7.5000000000000002E-4</v>
      </c>
      <c r="AW2882" s="1">
        <v>41915</v>
      </c>
      <c r="AX2882">
        <v>7.9000000000000001E-2</v>
      </c>
      <c r="AY2882">
        <f t="shared" si="922"/>
        <v>7.9000000000000001E-4</v>
      </c>
      <c r="BA2882" s="1">
        <v>41985</v>
      </c>
      <c r="BB2882">
        <v>0.37</v>
      </c>
      <c r="BC2882">
        <f t="shared" si="923"/>
        <v>3.7000000000000002E-3</v>
      </c>
      <c r="BE2882" s="1">
        <v>41985</v>
      </c>
      <c r="BF2882">
        <v>0.751</v>
      </c>
      <c r="BG2882">
        <f t="shared" si="924"/>
        <v>7.5100000000000002E-3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3">
        <f t="shared" ca="1" si="925"/>
        <v>49846</v>
      </c>
      <c r="B2883" s="20">
        <f t="shared" ca="1" si="914"/>
        <v>0</v>
      </c>
      <c r="C2883">
        <f t="shared" ca="1" si="927"/>
        <v>0</v>
      </c>
      <c r="D2883">
        <f t="shared" ca="1" si="917"/>
        <v>-10.666666666666666</v>
      </c>
      <c r="E2883">
        <f t="shared" ca="1" si="918"/>
        <v>1.7859639999999999</v>
      </c>
      <c r="J2883">
        <f t="shared" ca="1" si="919"/>
        <v>127.79444444444445</v>
      </c>
      <c r="K2883">
        <f t="shared" ca="1" si="915"/>
        <v>1.7859639999999999</v>
      </c>
      <c r="P2883">
        <f t="shared" ca="1" si="920"/>
        <v>127.79444444444445</v>
      </c>
      <c r="Q2883">
        <f t="shared" ca="1" si="916"/>
        <v>1.7859639999999999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9"/>
      <c r="AH2883" s="27"/>
      <c r="AS2883" s="1">
        <v>41913</v>
      </c>
      <c r="AT2883">
        <v>7.4999999999999997E-2</v>
      </c>
      <c r="AU2883">
        <f t="shared" si="921"/>
        <v>7.5000000000000002E-4</v>
      </c>
      <c r="AW2883" s="1">
        <v>41914</v>
      </c>
      <c r="AX2883">
        <v>7.9000000000000001E-2</v>
      </c>
      <c r="AY2883">
        <f t="shared" si="922"/>
        <v>7.9000000000000001E-4</v>
      </c>
      <c r="BA2883" s="1">
        <v>41984</v>
      </c>
      <c r="BB2883">
        <v>0.39400000000000002</v>
      </c>
      <c r="BC2883">
        <f t="shared" si="923"/>
        <v>3.9399999999999999E-3</v>
      </c>
      <c r="BE2883" s="1">
        <v>41984</v>
      </c>
      <c r="BF2883">
        <v>0.80700000000000005</v>
      </c>
      <c r="BG2883">
        <f t="shared" si="924"/>
        <v>8.0700000000000008E-3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3">
        <f t="shared" ca="1" si="925"/>
        <v>49849</v>
      </c>
      <c r="B2884" s="20">
        <f t="shared" ca="1" si="914"/>
        <v>0</v>
      </c>
      <c r="C2884">
        <f t="shared" ca="1" si="927"/>
        <v>0</v>
      </c>
      <c r="D2884">
        <f t="shared" ca="1" si="917"/>
        <v>-10.675000000000001</v>
      </c>
      <c r="E2884">
        <f t="shared" ca="1" si="918"/>
        <v>1.7859639999999999</v>
      </c>
      <c r="J2884">
        <f t="shared" ca="1" si="919"/>
        <v>127.79444444444445</v>
      </c>
      <c r="K2884">
        <f t="shared" ca="1" si="915"/>
        <v>1.7859639999999999</v>
      </c>
      <c r="P2884">
        <f t="shared" ca="1" si="920"/>
        <v>127.79444444444445</v>
      </c>
      <c r="Q2884">
        <f t="shared" ca="1" si="916"/>
        <v>1.7859639999999999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9"/>
      <c r="AH2884" s="27"/>
      <c r="AS2884" s="1">
        <v>41912</v>
      </c>
      <c r="AT2884">
        <v>7.5999999999999998E-2</v>
      </c>
      <c r="AU2884">
        <f t="shared" si="921"/>
        <v>7.5999999999999993E-4</v>
      </c>
      <c r="AW2884" s="1">
        <v>41913</v>
      </c>
      <c r="AX2884">
        <v>7.5999999999999998E-2</v>
      </c>
      <c r="AY2884">
        <f t="shared" si="922"/>
        <v>7.5999999999999993E-4</v>
      </c>
      <c r="BA2884" s="1">
        <v>41983</v>
      </c>
      <c r="BB2884">
        <v>0.36</v>
      </c>
      <c r="BC2884">
        <f t="shared" si="923"/>
        <v>3.5999999999999999E-3</v>
      </c>
      <c r="BE2884" s="1">
        <v>41983</v>
      </c>
      <c r="BF2884">
        <v>0.76900000000000002</v>
      </c>
      <c r="BG2884">
        <f t="shared" si="924"/>
        <v>7.6899999999999998E-3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3">
        <f t="shared" ca="1" si="925"/>
        <v>49850</v>
      </c>
      <c r="B2885" s="20">
        <f t="shared" ca="1" si="914"/>
        <v>0</v>
      </c>
      <c r="C2885">
        <f t="shared" ca="1" si="927"/>
        <v>0</v>
      </c>
      <c r="D2885">
        <f t="shared" ca="1" si="917"/>
        <v>-10.677777777777777</v>
      </c>
      <c r="E2885">
        <f t="shared" ca="1" si="918"/>
        <v>1.7859639999999999</v>
      </c>
      <c r="J2885">
        <f t="shared" ca="1" si="919"/>
        <v>127.79444444444445</v>
      </c>
      <c r="K2885">
        <f t="shared" ca="1" si="915"/>
        <v>1.7859639999999999</v>
      </c>
      <c r="P2885">
        <f t="shared" ca="1" si="920"/>
        <v>127.79444444444445</v>
      </c>
      <c r="Q2885">
        <f t="shared" ca="1" si="916"/>
        <v>1.7859639999999999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9"/>
      <c r="AH2885" s="27"/>
      <c r="AS2885" s="1">
        <v>41911</v>
      </c>
      <c r="AT2885">
        <v>7.6999999999999999E-2</v>
      </c>
      <c r="AU2885">
        <f t="shared" si="921"/>
        <v>7.6999999999999996E-4</v>
      </c>
      <c r="AW2885" s="1">
        <v>41912</v>
      </c>
      <c r="AX2885">
        <v>8.3000000000000004E-2</v>
      </c>
      <c r="AY2885">
        <f t="shared" si="922"/>
        <v>8.3000000000000001E-4</v>
      </c>
      <c r="BA2885" s="1">
        <v>41982</v>
      </c>
      <c r="BB2885">
        <v>0.37</v>
      </c>
      <c r="BC2885">
        <f t="shared" si="923"/>
        <v>3.7000000000000002E-3</v>
      </c>
      <c r="BE2885" s="1">
        <v>41982</v>
      </c>
      <c r="BF2885">
        <v>0.80600000000000005</v>
      </c>
      <c r="BG2885">
        <f t="shared" si="924"/>
        <v>8.0600000000000012E-3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3">
        <f t="shared" ca="1" si="925"/>
        <v>49851</v>
      </c>
      <c r="B2886" s="20">
        <f t="shared" ca="1" si="914"/>
        <v>0</v>
      </c>
      <c r="C2886">
        <f t="shared" ca="1" si="927"/>
        <v>0</v>
      </c>
      <c r="D2886">
        <f t="shared" ca="1" si="917"/>
        <v>-10.680555555555555</v>
      </c>
      <c r="E2886">
        <f t="shared" ca="1" si="918"/>
        <v>1.7859639999999999</v>
      </c>
      <c r="J2886">
        <f t="shared" ca="1" si="919"/>
        <v>127.79444444444445</v>
      </c>
      <c r="K2886">
        <f t="shared" ca="1" si="915"/>
        <v>1.7859639999999999</v>
      </c>
      <c r="P2886">
        <f t="shared" ca="1" si="920"/>
        <v>127.79444444444445</v>
      </c>
      <c r="Q2886">
        <f t="shared" ca="1" si="916"/>
        <v>1.7859639999999999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9"/>
      <c r="AH2886" s="27"/>
      <c r="AS2886" s="1">
        <v>41908</v>
      </c>
      <c r="AT2886">
        <v>7.4999999999999997E-2</v>
      </c>
      <c r="AU2886">
        <f t="shared" si="921"/>
        <v>7.5000000000000002E-4</v>
      </c>
      <c r="AW2886" s="1">
        <v>41911</v>
      </c>
      <c r="AX2886">
        <v>8.1000000000000003E-2</v>
      </c>
      <c r="AY2886">
        <f t="shared" si="922"/>
        <v>8.1000000000000006E-4</v>
      </c>
      <c r="BA2886" s="1">
        <v>41981</v>
      </c>
      <c r="BB2886">
        <v>0.379</v>
      </c>
      <c r="BC2886">
        <f t="shared" si="923"/>
        <v>3.79E-3</v>
      </c>
      <c r="BE2886" s="1">
        <v>41981</v>
      </c>
      <c r="BF2886">
        <v>0.82399999999999995</v>
      </c>
      <c r="BG2886">
        <f t="shared" si="924"/>
        <v>8.2399999999999991E-3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3">
        <f t="shared" ca="1" si="925"/>
        <v>49852</v>
      </c>
      <c r="B2887" s="20">
        <f t="shared" ca="1" si="914"/>
        <v>0</v>
      </c>
      <c r="C2887">
        <f t="shared" ca="1" si="927"/>
        <v>0</v>
      </c>
      <c r="D2887">
        <f t="shared" ca="1" si="917"/>
        <v>-10.683333333333334</v>
      </c>
      <c r="E2887">
        <f t="shared" ca="1" si="918"/>
        <v>1.7859639999999999</v>
      </c>
      <c r="J2887">
        <f t="shared" ca="1" si="919"/>
        <v>127.79444444444445</v>
      </c>
      <c r="K2887">
        <f t="shared" ca="1" si="915"/>
        <v>1.7859639999999999</v>
      </c>
      <c r="P2887">
        <f t="shared" ca="1" si="920"/>
        <v>127.79444444444445</v>
      </c>
      <c r="Q2887">
        <f t="shared" ca="1" si="916"/>
        <v>1.7859639999999999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9"/>
      <c r="AH2887" s="27"/>
      <c r="AS2887" s="1">
        <v>41907</v>
      </c>
      <c r="AT2887">
        <v>7.6999999999999999E-2</v>
      </c>
      <c r="AU2887">
        <f t="shared" si="921"/>
        <v>7.6999999999999996E-4</v>
      </c>
      <c r="AW2887" s="1">
        <v>41908</v>
      </c>
      <c r="AX2887">
        <v>0.08</v>
      </c>
      <c r="AY2887">
        <f t="shared" si="922"/>
        <v>8.0000000000000004E-4</v>
      </c>
      <c r="BA2887" s="1">
        <v>41978</v>
      </c>
      <c r="BB2887">
        <v>0.379</v>
      </c>
      <c r="BC2887">
        <f t="shared" si="923"/>
        <v>3.79E-3</v>
      </c>
      <c r="BE2887" s="1">
        <v>41978</v>
      </c>
      <c r="BF2887">
        <v>0.82799999999999996</v>
      </c>
      <c r="BG2887">
        <f t="shared" si="924"/>
        <v>8.2799999999999992E-3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3">
        <f t="shared" ca="1" si="925"/>
        <v>49853</v>
      </c>
      <c r="B2888" s="20">
        <f t="shared" ca="1" si="914"/>
        <v>0</v>
      </c>
      <c r="C2888">
        <f t="shared" ca="1" si="927"/>
        <v>0</v>
      </c>
      <c r="D2888">
        <f t="shared" ca="1" si="917"/>
        <v>-10.686111111111112</v>
      </c>
      <c r="E2888">
        <f t="shared" ca="1" si="918"/>
        <v>1.7859639999999999</v>
      </c>
      <c r="J2888">
        <f t="shared" ca="1" si="919"/>
        <v>127.79444444444445</v>
      </c>
      <c r="K2888">
        <f t="shared" ca="1" si="915"/>
        <v>1.7859639999999999</v>
      </c>
      <c r="P2888">
        <f t="shared" ca="1" si="920"/>
        <v>127.79444444444445</v>
      </c>
      <c r="Q2888">
        <f t="shared" ca="1" si="916"/>
        <v>1.7859639999999999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9"/>
      <c r="AH2888" s="27"/>
      <c r="AS2888" s="1">
        <v>41906</v>
      </c>
      <c r="AT2888">
        <v>7.9000000000000001E-2</v>
      </c>
      <c r="AU2888">
        <f t="shared" si="921"/>
        <v>7.9000000000000001E-4</v>
      </c>
      <c r="AW2888" s="1">
        <v>41907</v>
      </c>
      <c r="AX2888">
        <v>7.8E-2</v>
      </c>
      <c r="AY2888">
        <f t="shared" si="922"/>
        <v>7.7999999999999999E-4</v>
      </c>
      <c r="BA2888" s="1">
        <v>41977</v>
      </c>
      <c r="BB2888">
        <v>0.33100000000000002</v>
      </c>
      <c r="BC2888">
        <f t="shared" si="923"/>
        <v>3.31E-3</v>
      </c>
      <c r="BE2888" s="1">
        <v>41977</v>
      </c>
      <c r="BF2888">
        <v>0.72699999999999998</v>
      </c>
      <c r="BG2888">
        <f t="shared" si="924"/>
        <v>7.2699999999999996E-3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3">
        <f t="shared" ca="1" si="925"/>
        <v>49856</v>
      </c>
      <c r="B2889" s="20">
        <f t="shared" ca="1" si="914"/>
        <v>0</v>
      </c>
      <c r="C2889">
        <f t="shared" ca="1" si="927"/>
        <v>0</v>
      </c>
      <c r="D2889">
        <f t="shared" ca="1" si="917"/>
        <v>-10.694444444444445</v>
      </c>
      <c r="E2889">
        <f t="shared" ca="1" si="918"/>
        <v>1.7859639999999999</v>
      </c>
      <c r="J2889">
        <f t="shared" ca="1" si="919"/>
        <v>127.79444444444445</v>
      </c>
      <c r="K2889">
        <f t="shared" ca="1" si="915"/>
        <v>1.7859639999999999</v>
      </c>
      <c r="P2889">
        <f t="shared" ca="1" si="920"/>
        <v>127.79444444444445</v>
      </c>
      <c r="Q2889">
        <f t="shared" ca="1" si="916"/>
        <v>1.7859639999999999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9"/>
      <c r="AH2889" s="27"/>
      <c r="AS2889" s="1">
        <v>41905</v>
      </c>
      <c r="AT2889">
        <v>0.08</v>
      </c>
      <c r="AU2889">
        <f t="shared" si="921"/>
        <v>8.0000000000000004E-4</v>
      </c>
      <c r="AW2889" s="1">
        <v>41906</v>
      </c>
      <c r="AX2889">
        <v>8.3000000000000004E-2</v>
      </c>
      <c r="AY2889">
        <f t="shared" si="922"/>
        <v>8.3000000000000001E-4</v>
      </c>
      <c r="BA2889" s="1">
        <v>41976</v>
      </c>
      <c r="BB2889">
        <v>0.34699999999999998</v>
      </c>
      <c r="BC2889">
        <f t="shared" si="923"/>
        <v>3.4699999999999996E-3</v>
      </c>
      <c r="BE2889" s="1">
        <v>41976</v>
      </c>
      <c r="BF2889">
        <v>0.74199999999999999</v>
      </c>
      <c r="BG2889">
        <f t="shared" si="924"/>
        <v>7.4199999999999995E-3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3">
        <f t="shared" ca="1" si="925"/>
        <v>49857</v>
      </c>
      <c r="B2890" s="20">
        <f t="shared" ca="1" si="914"/>
        <v>0</v>
      </c>
      <c r="C2890">
        <f t="shared" ca="1" si="927"/>
        <v>0</v>
      </c>
      <c r="D2890">
        <f t="shared" ca="1" si="917"/>
        <v>-10.697222222222223</v>
      </c>
      <c r="E2890">
        <f t="shared" ca="1" si="918"/>
        <v>1.7859639999999999</v>
      </c>
      <c r="J2890">
        <f t="shared" ca="1" si="919"/>
        <v>127.79444444444445</v>
      </c>
      <c r="K2890">
        <f t="shared" ca="1" si="915"/>
        <v>1.7859639999999999</v>
      </c>
      <c r="P2890">
        <f t="shared" ca="1" si="920"/>
        <v>127.79444444444445</v>
      </c>
      <c r="Q2890">
        <f t="shared" ca="1" si="916"/>
        <v>1.7859639999999999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9"/>
      <c r="AH2890" s="27"/>
      <c r="AS2890" s="1">
        <v>41904</v>
      </c>
      <c r="AT2890">
        <v>7.3999999999999996E-2</v>
      </c>
      <c r="AU2890">
        <f t="shared" si="921"/>
        <v>7.3999999999999999E-4</v>
      </c>
      <c r="AW2890" s="1">
        <v>41905</v>
      </c>
      <c r="AX2890">
        <v>0.09</v>
      </c>
      <c r="AY2890">
        <f t="shared" si="922"/>
        <v>8.9999999999999998E-4</v>
      </c>
      <c r="BA2890" s="1">
        <v>41975</v>
      </c>
      <c r="BB2890">
        <v>0.33</v>
      </c>
      <c r="BC2890">
        <f t="shared" si="923"/>
        <v>3.3E-3</v>
      </c>
      <c r="BE2890" s="1">
        <v>41975</v>
      </c>
      <c r="BF2890">
        <v>0.71</v>
      </c>
      <c r="BG2890">
        <f t="shared" si="924"/>
        <v>7.0999999999999995E-3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3">
        <f t="shared" ca="1" si="925"/>
        <v>49858</v>
      </c>
      <c r="B2891" s="20">
        <f t="shared" ref="B2891:B2954" ca="1" si="931">IFERROR(VLOOKUP(A2891,$BN$11:$BO$19999,2,FALSE),B2890)</f>
        <v>0</v>
      </c>
      <c r="C2891">
        <f t="shared" ca="1" si="927"/>
        <v>0</v>
      </c>
      <c r="D2891">
        <f t="shared" ca="1" si="917"/>
        <v>-10.7</v>
      </c>
      <c r="E2891">
        <f t="shared" ca="1" si="918"/>
        <v>1.7859639999999999</v>
      </c>
      <c r="J2891">
        <f t="shared" ca="1" si="919"/>
        <v>127.79444444444445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1.7859639999999999</v>
      </c>
      <c r="P2891">
        <f t="shared" ca="1" si="920"/>
        <v>127.79444444444445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1.7859639999999999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9"/>
      <c r="AH2891" s="27"/>
      <c r="AS2891" s="1">
        <v>41901</v>
      </c>
      <c r="AT2891">
        <v>7.2999999999999995E-2</v>
      </c>
      <c r="AU2891">
        <f t="shared" si="921"/>
        <v>7.2999999999999996E-4</v>
      </c>
      <c r="AW2891" s="1">
        <v>41904</v>
      </c>
      <c r="AX2891">
        <v>8.4000000000000005E-2</v>
      </c>
      <c r="AY2891">
        <f t="shared" si="922"/>
        <v>8.4000000000000003E-4</v>
      </c>
      <c r="BA2891" s="1">
        <v>41974</v>
      </c>
      <c r="BB2891">
        <v>0.31</v>
      </c>
      <c r="BC2891">
        <f t="shared" si="923"/>
        <v>3.0999999999999999E-3</v>
      </c>
      <c r="BE2891" s="1">
        <v>41974</v>
      </c>
      <c r="BF2891">
        <v>0.67100000000000004</v>
      </c>
      <c r="BG2891">
        <f t="shared" si="924"/>
        <v>6.7100000000000007E-3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3">
        <f t="shared" ca="1" si="925"/>
        <v>49859</v>
      </c>
      <c r="B2892" s="20">
        <f t="shared" ca="1" si="931"/>
        <v>0</v>
      </c>
      <c r="C2892">
        <f t="shared" ca="1" si="927"/>
        <v>0</v>
      </c>
      <c r="D2892">
        <f t="shared" ref="D2892:D2955" ca="1" si="934">($B$7-A2892)/360</f>
        <v>-10.702777777777778</v>
      </c>
      <c r="E2892">
        <f t="shared" ref="E2892:E2955" ca="1" si="935">IFERROR(IF(D2892&lt;0.25,VLOOKUP(A2892,$AS$11:$AU$5325,3,FALSE),IF(AND(D2892&gt;=0.25,D2892&lt;0.5),VLOOKUP(A2892,$AW$11:$AY$5325,3,FALSE),IF(AND(D2892&gt;=0.5,D2892&lt;1),VLOOKUP(A2892,$BA$11:$BC$5325,3,FALSE),VLOOKUP(A2892,$BE$11:$BG$5010,3,FALSE)))),E2891)</f>
        <v>1.7859639999999999</v>
      </c>
      <c r="J2892">
        <f t="shared" ref="J2892:J2955" ca="1" si="936">($H$7-G2892)/360</f>
        <v>127.79444444444445</v>
      </c>
      <c r="K2892">
        <f t="shared" ca="1" si="932"/>
        <v>1.7859639999999999</v>
      </c>
      <c r="P2892">
        <f t="shared" ref="P2892:P2955" ca="1" si="937">($N$7-M2892)/360</f>
        <v>127.79444444444445</v>
      </c>
      <c r="Q2892">
        <f t="shared" ca="1" si="933"/>
        <v>1.7859639999999999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9"/>
      <c r="AH2892" s="27"/>
      <c r="AS2892" s="1">
        <v>41900</v>
      </c>
      <c r="AT2892">
        <v>8.3000000000000004E-2</v>
      </c>
      <c r="AU2892">
        <f t="shared" ref="AU2892:AU2955" si="938">AT2892/100</f>
        <v>8.3000000000000001E-4</v>
      </c>
      <c r="AW2892" s="1">
        <v>41901</v>
      </c>
      <c r="AX2892">
        <v>0.09</v>
      </c>
      <c r="AY2892">
        <f t="shared" ref="AY2892:AY2955" si="939">AX2892/100</f>
        <v>8.9999999999999998E-4</v>
      </c>
      <c r="BA2892" s="1">
        <v>41971</v>
      </c>
      <c r="BB2892">
        <v>0.314</v>
      </c>
      <c r="BC2892">
        <f t="shared" ref="BC2892:BC2955" si="940">BB2892/100</f>
        <v>3.14E-3</v>
      </c>
      <c r="BE2892" s="1">
        <v>41971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3">
        <f t="shared" ref="A2893:A2956" ca="1" si="942">WORKDAY(A2892,1)</f>
        <v>49860</v>
      </c>
      <c r="B2893" s="20">
        <f t="shared" ca="1" si="931"/>
        <v>0</v>
      </c>
      <c r="C2893">
        <f t="shared" ca="1" si="927"/>
        <v>0</v>
      </c>
      <c r="D2893">
        <f t="shared" ca="1" si="934"/>
        <v>-10.705555555555556</v>
      </c>
      <c r="E2893">
        <f t="shared" ca="1" si="935"/>
        <v>1.7859639999999999</v>
      </c>
      <c r="J2893">
        <f t="shared" ca="1" si="936"/>
        <v>127.79444444444445</v>
      </c>
      <c r="K2893">
        <f t="shared" ca="1" si="932"/>
        <v>1.7859639999999999</v>
      </c>
      <c r="P2893">
        <f t="shared" ca="1" si="937"/>
        <v>127.79444444444445</v>
      </c>
      <c r="Q2893">
        <f t="shared" ca="1" si="933"/>
        <v>1.7859639999999999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9"/>
      <c r="AH2893" s="27"/>
      <c r="AS2893" s="1">
        <v>41899</v>
      </c>
      <c r="AT2893">
        <v>7.6999999999999999E-2</v>
      </c>
      <c r="AU2893">
        <f t="shared" si="938"/>
        <v>7.6999999999999996E-4</v>
      </c>
      <c r="AW2893" s="1">
        <v>41900</v>
      </c>
      <c r="AX2893">
        <v>8.6999999999999994E-2</v>
      </c>
      <c r="AY2893">
        <f t="shared" si="939"/>
        <v>8.699999999999999E-4</v>
      </c>
      <c r="BA2893" s="1">
        <v>41970</v>
      </c>
      <c r="BB2893">
        <v>0.315</v>
      </c>
      <c r="BC2893">
        <f t="shared" si="940"/>
        <v>3.15E-3</v>
      </c>
      <c r="BE2893" s="1">
        <v>41970</v>
      </c>
      <c r="BF2893">
        <v>0.65700000000000003</v>
      </c>
      <c r="BG2893">
        <f t="shared" si="941"/>
        <v>6.5700000000000003E-3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3">
        <f t="shared" ca="1" si="942"/>
        <v>49863</v>
      </c>
      <c r="B2894" s="20">
        <f t="shared" ca="1" si="931"/>
        <v>0</v>
      </c>
      <c r="C2894">
        <f t="shared" ca="1" si="927"/>
        <v>0</v>
      </c>
      <c r="D2894">
        <f t="shared" ca="1" si="934"/>
        <v>-10.713888888888889</v>
      </c>
      <c r="E2894">
        <f t="shared" ca="1" si="935"/>
        <v>1.7859639999999999</v>
      </c>
      <c r="J2894">
        <f t="shared" ca="1" si="936"/>
        <v>127.79444444444445</v>
      </c>
      <c r="K2894">
        <f t="shared" ca="1" si="932"/>
        <v>1.7859639999999999</v>
      </c>
      <c r="P2894">
        <f t="shared" ca="1" si="937"/>
        <v>127.79444444444445</v>
      </c>
      <c r="Q2894">
        <f t="shared" ca="1" si="933"/>
        <v>1.7859639999999999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9"/>
      <c r="AH2894" s="27"/>
      <c r="AS2894" s="1">
        <v>41898</v>
      </c>
      <c r="AT2894">
        <v>7.6999999999999999E-2</v>
      </c>
      <c r="AU2894">
        <f t="shared" si="938"/>
        <v>7.6999999999999996E-4</v>
      </c>
      <c r="AW2894" s="1">
        <v>41899</v>
      </c>
      <c r="AX2894">
        <v>8.7999999999999995E-2</v>
      </c>
      <c r="AY2894">
        <f t="shared" si="939"/>
        <v>8.7999999999999992E-4</v>
      </c>
      <c r="BA2894" s="1">
        <v>41969</v>
      </c>
      <c r="BB2894">
        <v>0.31</v>
      </c>
      <c r="BC2894">
        <f t="shared" si="940"/>
        <v>3.0999999999999999E-3</v>
      </c>
      <c r="BE2894" s="1">
        <v>41969</v>
      </c>
      <c r="BF2894">
        <v>0.68700000000000006</v>
      </c>
      <c r="BG2894">
        <f t="shared" si="941"/>
        <v>6.8700000000000002E-3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3">
        <f t="shared" ca="1" si="942"/>
        <v>49864</v>
      </c>
      <c r="B2895" s="20">
        <f t="shared" ca="1" si="931"/>
        <v>0</v>
      </c>
      <c r="C2895">
        <f t="shared" ca="1" si="927"/>
        <v>0</v>
      </c>
      <c r="D2895">
        <f t="shared" ca="1" si="934"/>
        <v>-10.716666666666667</v>
      </c>
      <c r="E2895">
        <f t="shared" ca="1" si="935"/>
        <v>1.7859639999999999</v>
      </c>
      <c r="J2895">
        <f t="shared" ca="1" si="936"/>
        <v>127.79444444444445</v>
      </c>
      <c r="K2895">
        <f t="shared" ca="1" si="932"/>
        <v>1.7859639999999999</v>
      </c>
      <c r="P2895">
        <f t="shared" ca="1" si="937"/>
        <v>127.79444444444445</v>
      </c>
      <c r="Q2895">
        <f t="shared" ca="1" si="933"/>
        <v>1.7859639999999999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9"/>
      <c r="AH2895" s="27"/>
      <c r="AS2895" s="1">
        <v>41897</v>
      </c>
      <c r="AT2895">
        <v>8.2000000000000003E-2</v>
      </c>
      <c r="AU2895">
        <f t="shared" si="938"/>
        <v>8.1999999999999998E-4</v>
      </c>
      <c r="AW2895" s="1">
        <v>41898</v>
      </c>
      <c r="AX2895">
        <v>8.5000000000000006E-2</v>
      </c>
      <c r="AY2895">
        <f t="shared" si="939"/>
        <v>8.5000000000000006E-4</v>
      </c>
      <c r="BA2895" s="1">
        <v>41968</v>
      </c>
      <c r="BB2895">
        <v>0.31</v>
      </c>
      <c r="BC2895">
        <f t="shared" si="940"/>
        <v>3.0999999999999999E-3</v>
      </c>
      <c r="BE2895" s="1">
        <v>41968</v>
      </c>
      <c r="BF2895">
        <v>0.68300000000000005</v>
      </c>
      <c r="BG2895">
        <f t="shared" si="941"/>
        <v>6.8300000000000001E-3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3">
        <f t="shared" ca="1" si="942"/>
        <v>49865</v>
      </c>
      <c r="B2896" s="20">
        <f t="shared" ca="1" si="931"/>
        <v>0</v>
      </c>
      <c r="C2896">
        <f t="shared" ca="1" si="927"/>
        <v>0</v>
      </c>
      <c r="D2896">
        <f t="shared" ca="1" si="934"/>
        <v>-10.719444444444445</v>
      </c>
      <c r="E2896">
        <f t="shared" ca="1" si="935"/>
        <v>1.7859639999999999</v>
      </c>
      <c r="J2896">
        <f t="shared" ca="1" si="936"/>
        <v>127.79444444444445</v>
      </c>
      <c r="K2896">
        <f t="shared" ca="1" si="932"/>
        <v>1.7859639999999999</v>
      </c>
      <c r="P2896">
        <f t="shared" ca="1" si="937"/>
        <v>127.79444444444445</v>
      </c>
      <c r="Q2896">
        <f t="shared" ca="1" si="933"/>
        <v>1.7859639999999999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9"/>
      <c r="AH2896" s="27"/>
      <c r="AS2896" s="1">
        <v>41894</v>
      </c>
      <c r="AT2896">
        <v>8.3000000000000004E-2</v>
      </c>
      <c r="AU2896">
        <f t="shared" si="938"/>
        <v>8.3000000000000001E-4</v>
      </c>
      <c r="AW2896" s="1">
        <v>41897</v>
      </c>
      <c r="AX2896">
        <v>0.09</v>
      </c>
      <c r="AY2896">
        <f t="shared" si="939"/>
        <v>8.9999999999999998E-4</v>
      </c>
      <c r="BA2896" s="1">
        <v>41967</v>
      </c>
      <c r="BB2896">
        <v>0.32</v>
      </c>
      <c r="BC2896">
        <f t="shared" si="940"/>
        <v>3.2000000000000002E-3</v>
      </c>
      <c r="BE2896" s="1">
        <v>41967</v>
      </c>
      <c r="BF2896">
        <v>0.69299999999999995</v>
      </c>
      <c r="BG2896">
        <f t="shared" si="941"/>
        <v>6.9299999999999995E-3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3">
        <f t="shared" ca="1" si="942"/>
        <v>49866</v>
      </c>
      <c r="B2897" s="20">
        <f t="shared" ca="1" si="931"/>
        <v>0</v>
      </c>
      <c r="C2897">
        <f t="shared" ca="1" si="927"/>
        <v>0</v>
      </c>
      <c r="D2897">
        <f t="shared" ca="1" si="934"/>
        <v>-10.722222222222221</v>
      </c>
      <c r="E2897">
        <f t="shared" ca="1" si="935"/>
        <v>1.7859639999999999</v>
      </c>
      <c r="J2897">
        <f t="shared" ca="1" si="936"/>
        <v>127.79444444444445</v>
      </c>
      <c r="K2897">
        <f t="shared" ca="1" si="932"/>
        <v>1.7859639999999999</v>
      </c>
      <c r="P2897">
        <f t="shared" ca="1" si="937"/>
        <v>127.79444444444445</v>
      </c>
      <c r="Q2897">
        <f t="shared" ca="1" si="933"/>
        <v>1.7859639999999999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9"/>
      <c r="AH2897" s="27"/>
      <c r="AS2897" s="1">
        <v>41893</v>
      </c>
      <c r="AT2897">
        <v>7.9000000000000001E-2</v>
      </c>
      <c r="AU2897">
        <f t="shared" si="938"/>
        <v>7.9000000000000001E-4</v>
      </c>
      <c r="AW2897" s="1">
        <v>41894</v>
      </c>
      <c r="AX2897">
        <v>8.7999999999999995E-2</v>
      </c>
      <c r="AY2897">
        <f t="shared" si="939"/>
        <v>8.7999999999999992E-4</v>
      </c>
      <c r="BA2897" s="1">
        <v>41964</v>
      </c>
      <c r="BB2897">
        <v>0.314</v>
      </c>
      <c r="BC2897">
        <f t="shared" si="940"/>
        <v>3.14E-3</v>
      </c>
      <c r="BE2897" s="1">
        <v>41964</v>
      </c>
      <c r="BF2897">
        <v>0.69099999999999995</v>
      </c>
      <c r="BG2897">
        <f t="shared" si="941"/>
        <v>6.9099999999999995E-3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3">
        <f t="shared" ca="1" si="942"/>
        <v>49867</v>
      </c>
      <c r="B2898" s="20">
        <f t="shared" ca="1" si="931"/>
        <v>0</v>
      </c>
      <c r="C2898">
        <f t="shared" ca="1" si="927"/>
        <v>0</v>
      </c>
      <c r="D2898">
        <f t="shared" ca="1" si="934"/>
        <v>-10.725</v>
      </c>
      <c r="E2898">
        <f t="shared" ca="1" si="935"/>
        <v>1.7859639999999999</v>
      </c>
      <c r="J2898">
        <f t="shared" ca="1" si="936"/>
        <v>127.79444444444445</v>
      </c>
      <c r="K2898">
        <f t="shared" ca="1" si="932"/>
        <v>1.7859639999999999</v>
      </c>
      <c r="P2898">
        <f t="shared" ca="1" si="937"/>
        <v>127.79444444444445</v>
      </c>
      <c r="Q2898">
        <f t="shared" ca="1" si="933"/>
        <v>1.7859639999999999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9"/>
      <c r="AH2898" s="27"/>
      <c r="AS2898" s="1">
        <v>41892</v>
      </c>
      <c r="AT2898">
        <v>7.6999999999999999E-2</v>
      </c>
      <c r="AU2898">
        <f t="shared" si="938"/>
        <v>7.6999999999999996E-4</v>
      </c>
      <c r="AW2898" s="1">
        <v>41893</v>
      </c>
      <c r="AX2898">
        <v>8.7999999999999995E-2</v>
      </c>
      <c r="AY2898">
        <f t="shared" si="939"/>
        <v>8.7999999999999992E-4</v>
      </c>
      <c r="BA2898" s="1">
        <v>41963</v>
      </c>
      <c r="BB2898">
        <v>0.3125</v>
      </c>
      <c r="BC2898">
        <f t="shared" si="940"/>
        <v>3.1250000000000002E-3</v>
      </c>
      <c r="BE2898" s="1">
        <v>41963</v>
      </c>
      <c r="BF2898">
        <v>0.68899999999999995</v>
      </c>
      <c r="BG2898">
        <f t="shared" si="941"/>
        <v>6.8899999999999994E-3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3">
        <f t="shared" ca="1" si="942"/>
        <v>49870</v>
      </c>
      <c r="B2899" s="20">
        <f t="shared" ca="1" si="931"/>
        <v>0</v>
      </c>
      <c r="C2899">
        <f t="shared" ca="1" si="927"/>
        <v>0</v>
      </c>
      <c r="D2899">
        <f t="shared" ca="1" si="934"/>
        <v>-10.733333333333333</v>
      </c>
      <c r="E2899">
        <f t="shared" ca="1" si="935"/>
        <v>1.7859639999999999</v>
      </c>
      <c r="J2899">
        <f t="shared" ca="1" si="936"/>
        <v>127.79444444444445</v>
      </c>
      <c r="K2899">
        <f t="shared" ca="1" si="932"/>
        <v>1.7859639999999999</v>
      </c>
      <c r="P2899">
        <f t="shared" ca="1" si="937"/>
        <v>127.79444444444445</v>
      </c>
      <c r="Q2899">
        <f t="shared" ca="1" si="933"/>
        <v>1.7859639999999999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9"/>
      <c r="AH2899" s="27"/>
      <c r="AS2899" s="1">
        <v>41891</v>
      </c>
      <c r="AT2899">
        <v>8.5999999999999993E-2</v>
      </c>
      <c r="AU2899">
        <f t="shared" si="938"/>
        <v>8.5999999999999998E-4</v>
      </c>
      <c r="AW2899" s="1">
        <v>41892</v>
      </c>
      <c r="AX2899">
        <v>8.6999999999999994E-2</v>
      </c>
      <c r="AY2899">
        <f t="shared" si="939"/>
        <v>8.699999999999999E-4</v>
      </c>
      <c r="BA2899" s="1">
        <v>41962</v>
      </c>
      <c r="BB2899">
        <v>0.32900000000000001</v>
      </c>
      <c r="BC2899">
        <f t="shared" si="940"/>
        <v>3.29E-3</v>
      </c>
      <c r="BE2899" s="1">
        <v>41962</v>
      </c>
      <c r="BF2899">
        <v>0.70899999999999996</v>
      </c>
      <c r="BG2899">
        <f t="shared" si="941"/>
        <v>7.0899999999999999E-3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3">
        <f t="shared" ca="1" si="942"/>
        <v>49871</v>
      </c>
      <c r="B2900" s="20">
        <f t="shared" ca="1" si="931"/>
        <v>0</v>
      </c>
      <c r="C2900">
        <f t="shared" ca="1" si="927"/>
        <v>0</v>
      </c>
      <c r="D2900">
        <f t="shared" ca="1" si="934"/>
        <v>-10.736111111111111</v>
      </c>
      <c r="E2900">
        <f t="shared" ca="1" si="935"/>
        <v>1.7859639999999999</v>
      </c>
      <c r="J2900">
        <f t="shared" ca="1" si="936"/>
        <v>127.79444444444445</v>
      </c>
      <c r="K2900">
        <f t="shared" ca="1" si="932"/>
        <v>1.7859639999999999</v>
      </c>
      <c r="P2900">
        <f t="shared" ca="1" si="937"/>
        <v>127.79444444444445</v>
      </c>
      <c r="Q2900">
        <f t="shared" ca="1" si="933"/>
        <v>1.7859639999999999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9"/>
      <c r="AH2900" s="27"/>
      <c r="AS2900" s="1">
        <v>41890</v>
      </c>
      <c r="AT2900">
        <v>7.8E-2</v>
      </c>
      <c r="AU2900">
        <f t="shared" si="938"/>
        <v>7.7999999999999999E-4</v>
      </c>
      <c r="AW2900" s="1">
        <v>41891</v>
      </c>
      <c r="AX2900">
        <v>9.7000000000000003E-2</v>
      </c>
      <c r="AY2900">
        <f t="shared" si="939"/>
        <v>9.7000000000000005E-4</v>
      </c>
      <c r="BA2900" s="1">
        <v>41961</v>
      </c>
      <c r="BB2900">
        <v>0.31</v>
      </c>
      <c r="BC2900">
        <f t="shared" si="940"/>
        <v>3.0999999999999999E-3</v>
      </c>
      <c r="BE2900" s="1">
        <v>41961</v>
      </c>
      <c r="BF2900">
        <v>0.68899999999999995</v>
      </c>
      <c r="BG2900">
        <f t="shared" si="941"/>
        <v>6.8899999999999994E-3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3">
        <f t="shared" ca="1" si="942"/>
        <v>49872</v>
      </c>
      <c r="B2901" s="20">
        <f t="shared" ca="1" si="931"/>
        <v>0</v>
      </c>
      <c r="C2901">
        <f t="shared" ca="1" si="927"/>
        <v>0</v>
      </c>
      <c r="D2901">
        <f t="shared" ca="1" si="934"/>
        <v>-10.738888888888889</v>
      </c>
      <c r="E2901">
        <f t="shared" ca="1" si="935"/>
        <v>1.7859639999999999</v>
      </c>
      <c r="J2901">
        <f t="shared" ca="1" si="936"/>
        <v>127.79444444444445</v>
      </c>
      <c r="K2901">
        <f t="shared" ca="1" si="932"/>
        <v>1.7859639999999999</v>
      </c>
      <c r="P2901">
        <f t="shared" ca="1" si="937"/>
        <v>127.79444444444445</v>
      </c>
      <c r="Q2901">
        <f t="shared" ca="1" si="933"/>
        <v>1.7859639999999999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9"/>
      <c r="AH2901" s="27"/>
      <c r="AS2901" s="1">
        <v>41887</v>
      </c>
      <c r="AT2901">
        <v>0.09</v>
      </c>
      <c r="AU2901">
        <f t="shared" si="938"/>
        <v>8.9999999999999998E-4</v>
      </c>
      <c r="AW2901" s="1">
        <v>41890</v>
      </c>
      <c r="AX2901">
        <v>8.6999999999999994E-2</v>
      </c>
      <c r="AY2901">
        <f t="shared" si="939"/>
        <v>8.699999999999999E-4</v>
      </c>
      <c r="BA2901" s="1">
        <v>41960</v>
      </c>
      <c r="BB2901">
        <v>0.31</v>
      </c>
      <c r="BC2901">
        <f t="shared" si="940"/>
        <v>3.0999999999999999E-3</v>
      </c>
      <c r="BE2901" s="1">
        <v>41960</v>
      </c>
      <c r="BF2901">
        <v>0.69799999999999995</v>
      </c>
      <c r="BG2901">
        <f t="shared" si="941"/>
        <v>6.9799999999999992E-3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3">
        <f t="shared" ca="1" si="942"/>
        <v>49873</v>
      </c>
      <c r="B2902" s="20">
        <f t="shared" ca="1" si="931"/>
        <v>0</v>
      </c>
      <c r="C2902">
        <f t="shared" ca="1" si="927"/>
        <v>0</v>
      </c>
      <c r="D2902">
        <f t="shared" ca="1" si="934"/>
        <v>-10.741666666666667</v>
      </c>
      <c r="E2902">
        <f t="shared" ca="1" si="935"/>
        <v>1.7859639999999999</v>
      </c>
      <c r="J2902">
        <f t="shared" ca="1" si="936"/>
        <v>127.79444444444445</v>
      </c>
      <c r="K2902">
        <f t="shared" ca="1" si="932"/>
        <v>1.7859639999999999</v>
      </c>
      <c r="P2902">
        <f t="shared" ca="1" si="937"/>
        <v>127.79444444444445</v>
      </c>
      <c r="Q2902">
        <f t="shared" ca="1" si="933"/>
        <v>1.7859639999999999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9"/>
      <c r="AH2902" s="27"/>
      <c r="AS2902" s="1">
        <v>41886</v>
      </c>
      <c r="AT2902">
        <v>7.6999999999999999E-2</v>
      </c>
      <c r="AU2902">
        <f t="shared" si="938"/>
        <v>7.6999999999999996E-4</v>
      </c>
      <c r="AW2902" s="1">
        <v>41887</v>
      </c>
      <c r="AX2902">
        <v>8.8999999999999996E-2</v>
      </c>
      <c r="AY2902">
        <f t="shared" si="939"/>
        <v>8.8999999999999995E-4</v>
      </c>
      <c r="BA2902" s="1">
        <v>41957</v>
      </c>
      <c r="BB2902">
        <v>0.31</v>
      </c>
      <c r="BC2902">
        <f t="shared" si="940"/>
        <v>3.0999999999999999E-3</v>
      </c>
      <c r="BE2902" s="1">
        <v>41957</v>
      </c>
      <c r="BF2902">
        <v>0.7</v>
      </c>
      <c r="BG2902">
        <f t="shared" si="941"/>
        <v>6.9999999999999993E-3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3">
        <f t="shared" ca="1" si="942"/>
        <v>49874</v>
      </c>
      <c r="B2903" s="20">
        <f t="shared" ca="1" si="931"/>
        <v>0</v>
      </c>
      <c r="C2903">
        <f t="shared" ca="1" si="927"/>
        <v>0</v>
      </c>
      <c r="D2903">
        <f t="shared" ca="1" si="934"/>
        <v>-10.744444444444444</v>
      </c>
      <c r="E2903">
        <f t="shared" ca="1" si="935"/>
        <v>1.7859639999999999</v>
      </c>
      <c r="J2903">
        <f t="shared" ca="1" si="936"/>
        <v>127.79444444444445</v>
      </c>
      <c r="K2903">
        <f t="shared" ca="1" si="932"/>
        <v>1.7859639999999999</v>
      </c>
      <c r="P2903">
        <f t="shared" ca="1" si="937"/>
        <v>127.79444444444445</v>
      </c>
      <c r="Q2903">
        <f t="shared" ca="1" si="933"/>
        <v>1.7859639999999999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9"/>
      <c r="AH2903" s="27"/>
      <c r="AS2903" s="1">
        <v>41885</v>
      </c>
      <c r="AT2903">
        <v>8.4000000000000005E-2</v>
      </c>
      <c r="AU2903">
        <f t="shared" si="938"/>
        <v>8.4000000000000003E-4</v>
      </c>
      <c r="AW2903" s="1">
        <v>41886</v>
      </c>
      <c r="AX2903">
        <v>9.2999999999999999E-2</v>
      </c>
      <c r="AY2903">
        <f t="shared" si="939"/>
        <v>9.2999999999999995E-4</v>
      </c>
      <c r="BA2903" s="1">
        <v>41956</v>
      </c>
      <c r="BB2903">
        <v>0.31</v>
      </c>
      <c r="BC2903">
        <f t="shared" si="940"/>
        <v>3.0999999999999999E-3</v>
      </c>
      <c r="BE2903" s="1">
        <v>41956</v>
      </c>
      <c r="BF2903">
        <v>0.70499999999999996</v>
      </c>
      <c r="BG2903">
        <f t="shared" si="941"/>
        <v>7.0499999999999998E-3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3">
        <f t="shared" ca="1" si="942"/>
        <v>49877</v>
      </c>
      <c r="B2904" s="20">
        <f t="shared" ca="1" si="931"/>
        <v>0</v>
      </c>
      <c r="C2904">
        <f t="shared" ca="1" si="927"/>
        <v>0</v>
      </c>
      <c r="D2904">
        <f t="shared" ca="1" si="934"/>
        <v>-10.752777777777778</v>
      </c>
      <c r="E2904">
        <f t="shared" ca="1" si="935"/>
        <v>1.7859639999999999</v>
      </c>
      <c r="J2904">
        <f t="shared" ca="1" si="936"/>
        <v>127.79444444444445</v>
      </c>
      <c r="K2904">
        <f t="shared" ca="1" si="932"/>
        <v>1.7859639999999999</v>
      </c>
      <c r="P2904">
        <f t="shared" ca="1" si="937"/>
        <v>127.79444444444445</v>
      </c>
      <c r="Q2904">
        <f t="shared" ca="1" si="933"/>
        <v>1.7859639999999999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9"/>
      <c r="AH2904" s="27"/>
      <c r="AS2904" s="1">
        <v>41884</v>
      </c>
      <c r="AT2904">
        <v>7.6999999999999999E-2</v>
      </c>
      <c r="AU2904">
        <f t="shared" si="938"/>
        <v>7.6999999999999996E-4</v>
      </c>
      <c r="AW2904" s="1">
        <v>41885</v>
      </c>
      <c r="AX2904">
        <v>9.0999999999999998E-2</v>
      </c>
      <c r="AY2904">
        <f t="shared" si="939"/>
        <v>9.1E-4</v>
      </c>
      <c r="BA2904" s="1">
        <v>41955</v>
      </c>
      <c r="BB2904">
        <v>0.32</v>
      </c>
      <c r="BC2904">
        <f t="shared" si="940"/>
        <v>3.2000000000000002E-3</v>
      </c>
      <c r="BE2904" s="1">
        <v>41955</v>
      </c>
      <c r="BF2904">
        <v>0.72599999999999998</v>
      </c>
      <c r="BG2904">
        <f t="shared" si="941"/>
        <v>7.26E-3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3">
        <f t="shared" ca="1" si="942"/>
        <v>49878</v>
      </c>
      <c r="B2905" s="20">
        <f t="shared" ca="1" si="931"/>
        <v>0</v>
      </c>
      <c r="C2905">
        <f t="shared" ref="C2905:C2968" ca="1" si="944">CEILING(B2905,$C$9)</f>
        <v>0</v>
      </c>
      <c r="D2905">
        <f t="shared" ca="1" si="934"/>
        <v>-10.755555555555556</v>
      </c>
      <c r="E2905">
        <f t="shared" ca="1" si="935"/>
        <v>1.7859639999999999</v>
      </c>
      <c r="J2905">
        <f t="shared" ca="1" si="936"/>
        <v>127.79444444444445</v>
      </c>
      <c r="K2905">
        <f t="shared" ca="1" si="932"/>
        <v>1.7859639999999999</v>
      </c>
      <c r="P2905">
        <f t="shared" ca="1" si="937"/>
        <v>127.79444444444445</v>
      </c>
      <c r="Q2905">
        <f t="shared" ca="1" si="933"/>
        <v>1.7859639999999999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9"/>
      <c r="AH2905" s="27"/>
      <c r="AS2905" s="1">
        <v>41880</v>
      </c>
      <c r="AT2905">
        <v>8.7999999999999995E-2</v>
      </c>
      <c r="AU2905">
        <f t="shared" si="938"/>
        <v>8.7999999999999992E-4</v>
      </c>
      <c r="AW2905" s="1">
        <v>41884</v>
      </c>
      <c r="AX2905">
        <v>8.5999999999999993E-2</v>
      </c>
      <c r="AY2905">
        <f t="shared" si="939"/>
        <v>8.5999999999999998E-4</v>
      </c>
      <c r="BA2905" s="1">
        <v>41954</v>
      </c>
      <c r="BB2905">
        <v>0.32800000000000001</v>
      </c>
      <c r="BC2905">
        <f t="shared" si="940"/>
        <v>3.2799999999999999E-3</v>
      </c>
      <c r="BE2905" s="1">
        <v>41954</v>
      </c>
      <c r="BF2905">
        <v>0.72250000000000003</v>
      </c>
      <c r="BG2905">
        <f t="shared" si="941"/>
        <v>7.2250000000000005E-3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3">
        <f t="shared" ca="1" si="942"/>
        <v>49879</v>
      </c>
      <c r="B2906" s="20">
        <f t="shared" ca="1" si="931"/>
        <v>0</v>
      </c>
      <c r="C2906">
        <f t="shared" ca="1" si="944"/>
        <v>0</v>
      </c>
      <c r="D2906">
        <f t="shared" ca="1" si="934"/>
        <v>-10.758333333333333</v>
      </c>
      <c r="E2906">
        <f t="shared" ca="1" si="935"/>
        <v>1.7859639999999999</v>
      </c>
      <c r="J2906">
        <f t="shared" ca="1" si="936"/>
        <v>127.79444444444445</v>
      </c>
      <c r="K2906">
        <f t="shared" ca="1" si="932"/>
        <v>1.7859639999999999</v>
      </c>
      <c r="P2906">
        <f t="shared" ca="1" si="937"/>
        <v>127.79444444444445</v>
      </c>
      <c r="Q2906">
        <f t="shared" ca="1" si="933"/>
        <v>1.7859639999999999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9"/>
      <c r="AH2906" s="27"/>
      <c r="AS2906" s="1">
        <v>41879</v>
      </c>
      <c r="AT2906">
        <v>8.7999999999999995E-2</v>
      </c>
      <c r="AU2906">
        <f t="shared" si="938"/>
        <v>8.7999999999999992E-4</v>
      </c>
      <c r="AW2906" s="1">
        <v>41880</v>
      </c>
      <c r="AX2906">
        <v>9.0999999999999998E-2</v>
      </c>
      <c r="AY2906">
        <f t="shared" si="939"/>
        <v>9.1E-4</v>
      </c>
      <c r="BA2906" s="1">
        <v>41953</v>
      </c>
      <c r="BB2906">
        <v>0.317</v>
      </c>
      <c r="BC2906">
        <f t="shared" si="940"/>
        <v>3.1700000000000001E-3</v>
      </c>
      <c r="BE2906" s="1">
        <v>41953</v>
      </c>
      <c r="BF2906">
        <v>0.72199999999999998</v>
      </c>
      <c r="BG2906">
        <f t="shared" si="941"/>
        <v>7.2199999999999999E-3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3">
        <f t="shared" ca="1" si="942"/>
        <v>49880</v>
      </c>
      <c r="B2907" s="20">
        <f t="shared" ca="1" si="931"/>
        <v>0</v>
      </c>
      <c r="C2907">
        <f t="shared" ca="1" si="944"/>
        <v>0</v>
      </c>
      <c r="D2907">
        <f t="shared" ca="1" si="934"/>
        <v>-10.761111111111111</v>
      </c>
      <c r="E2907">
        <f t="shared" ca="1" si="935"/>
        <v>1.7859639999999999</v>
      </c>
      <c r="J2907">
        <f t="shared" ca="1" si="936"/>
        <v>127.79444444444445</v>
      </c>
      <c r="K2907">
        <f t="shared" ca="1" si="932"/>
        <v>1.7859639999999999</v>
      </c>
      <c r="P2907">
        <f t="shared" ca="1" si="937"/>
        <v>127.79444444444445</v>
      </c>
      <c r="Q2907">
        <f t="shared" ca="1" si="933"/>
        <v>1.7859639999999999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9"/>
      <c r="AH2907" s="27"/>
      <c r="AS2907" s="1">
        <v>41878</v>
      </c>
      <c r="AT2907">
        <v>8.2000000000000003E-2</v>
      </c>
      <c r="AU2907">
        <f t="shared" si="938"/>
        <v>8.1999999999999998E-4</v>
      </c>
      <c r="AW2907" s="1">
        <v>41879</v>
      </c>
      <c r="AX2907">
        <v>8.5000000000000006E-2</v>
      </c>
      <c r="AY2907">
        <f t="shared" si="939"/>
        <v>8.5000000000000006E-4</v>
      </c>
      <c r="BA2907" s="1">
        <v>41950</v>
      </c>
      <c r="BB2907">
        <v>0.31900000000000001</v>
      </c>
      <c r="BC2907">
        <f t="shared" si="940"/>
        <v>3.1900000000000001E-3</v>
      </c>
      <c r="BE2907" s="1">
        <v>41950</v>
      </c>
      <c r="BF2907">
        <v>0.69</v>
      </c>
      <c r="BG2907">
        <f t="shared" si="941"/>
        <v>6.8999999999999999E-3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3">
        <f t="shared" ca="1" si="942"/>
        <v>49881</v>
      </c>
      <c r="B2908" s="20">
        <f t="shared" ca="1" si="931"/>
        <v>0</v>
      </c>
      <c r="C2908">
        <f t="shared" ca="1" si="944"/>
        <v>0</v>
      </c>
      <c r="D2908">
        <f t="shared" ca="1" si="934"/>
        <v>-10.763888888888889</v>
      </c>
      <c r="E2908">
        <f t="shared" ca="1" si="935"/>
        <v>1.7859639999999999</v>
      </c>
      <c r="J2908">
        <f t="shared" ca="1" si="936"/>
        <v>127.79444444444445</v>
      </c>
      <c r="K2908">
        <f t="shared" ca="1" si="932"/>
        <v>1.7859639999999999</v>
      </c>
      <c r="P2908">
        <f t="shared" ca="1" si="937"/>
        <v>127.79444444444445</v>
      </c>
      <c r="Q2908">
        <f t="shared" ca="1" si="933"/>
        <v>1.7859639999999999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9"/>
      <c r="AH2908" s="27"/>
      <c r="AS2908" s="1">
        <v>41877</v>
      </c>
      <c r="AT2908">
        <v>8.4000000000000005E-2</v>
      </c>
      <c r="AU2908">
        <f t="shared" si="938"/>
        <v>8.4000000000000003E-4</v>
      </c>
      <c r="AW2908" s="1">
        <v>41878</v>
      </c>
      <c r="AX2908">
        <v>9.4E-2</v>
      </c>
      <c r="AY2908">
        <f t="shared" si="939"/>
        <v>9.3999999999999997E-4</v>
      </c>
      <c r="BA2908" s="1">
        <v>41949</v>
      </c>
      <c r="BB2908">
        <v>0.32</v>
      </c>
      <c r="BC2908">
        <f t="shared" si="940"/>
        <v>3.2000000000000002E-3</v>
      </c>
      <c r="BE2908" s="1">
        <v>41949</v>
      </c>
      <c r="BF2908">
        <v>0.72299999999999998</v>
      </c>
      <c r="BG2908">
        <f t="shared" si="941"/>
        <v>7.2299999999999994E-3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3">
        <f t="shared" ca="1" si="942"/>
        <v>49884</v>
      </c>
      <c r="B2909" s="20">
        <f t="shared" ca="1" si="931"/>
        <v>0</v>
      </c>
      <c r="C2909">
        <f t="shared" ca="1" si="944"/>
        <v>0</v>
      </c>
      <c r="D2909">
        <f t="shared" ca="1" si="934"/>
        <v>-10.772222222222222</v>
      </c>
      <c r="E2909">
        <f t="shared" ca="1" si="935"/>
        <v>1.7859639999999999</v>
      </c>
      <c r="J2909">
        <f t="shared" ca="1" si="936"/>
        <v>127.79444444444445</v>
      </c>
      <c r="K2909">
        <f t="shared" ca="1" si="932"/>
        <v>1.7859639999999999</v>
      </c>
      <c r="P2909">
        <f t="shared" ca="1" si="937"/>
        <v>127.79444444444445</v>
      </c>
      <c r="Q2909">
        <f t="shared" ca="1" si="933"/>
        <v>1.7859639999999999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9"/>
      <c r="AH2909" s="27"/>
      <c r="AS2909" s="1">
        <v>41876</v>
      </c>
      <c r="AT2909">
        <v>7.5999999999999998E-2</v>
      </c>
      <c r="AU2909">
        <f t="shared" si="938"/>
        <v>7.5999999999999993E-4</v>
      </c>
      <c r="AW2909" s="1">
        <v>41877</v>
      </c>
      <c r="AX2909">
        <v>9.2999999999999999E-2</v>
      </c>
      <c r="AY2909">
        <f t="shared" si="939"/>
        <v>9.2999999999999995E-4</v>
      </c>
      <c r="BA2909" s="1">
        <v>41948</v>
      </c>
      <c r="BB2909">
        <v>0.31</v>
      </c>
      <c r="BC2909">
        <f t="shared" si="940"/>
        <v>3.0999999999999999E-3</v>
      </c>
      <c r="BE2909" s="1">
        <v>41948</v>
      </c>
      <c r="BF2909">
        <v>0.70699999999999996</v>
      </c>
      <c r="BG2909">
        <f t="shared" si="941"/>
        <v>7.0699999999999999E-3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3">
        <f t="shared" ca="1" si="942"/>
        <v>49885</v>
      </c>
      <c r="B2910" s="20">
        <f t="shared" ca="1" si="931"/>
        <v>0</v>
      </c>
      <c r="C2910">
        <f t="shared" ca="1" si="944"/>
        <v>0</v>
      </c>
      <c r="D2910">
        <f t="shared" ca="1" si="934"/>
        <v>-10.775</v>
      </c>
      <c r="E2910">
        <f t="shared" ca="1" si="935"/>
        <v>1.7859639999999999</v>
      </c>
      <c r="J2910">
        <f t="shared" ca="1" si="936"/>
        <v>127.79444444444445</v>
      </c>
      <c r="K2910">
        <f t="shared" ca="1" si="932"/>
        <v>1.7859639999999999</v>
      </c>
      <c r="P2910">
        <f t="shared" ca="1" si="937"/>
        <v>127.79444444444445</v>
      </c>
      <c r="Q2910">
        <f t="shared" ca="1" si="933"/>
        <v>1.7859639999999999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9"/>
      <c r="AH2910" s="27"/>
      <c r="AS2910" s="1">
        <v>41873</v>
      </c>
      <c r="AT2910">
        <v>0.08</v>
      </c>
      <c r="AU2910">
        <f t="shared" si="938"/>
        <v>8.0000000000000004E-4</v>
      </c>
      <c r="AW2910" s="1">
        <v>41876</v>
      </c>
      <c r="AX2910">
        <v>8.5000000000000006E-2</v>
      </c>
      <c r="AY2910">
        <f t="shared" si="939"/>
        <v>8.5000000000000006E-4</v>
      </c>
      <c r="BA2910" s="1">
        <v>41947</v>
      </c>
      <c r="BB2910">
        <v>0.307</v>
      </c>
      <c r="BC2910">
        <f t="shared" si="940"/>
        <v>3.0699999999999998E-3</v>
      </c>
      <c r="BE2910" s="1">
        <v>41947</v>
      </c>
      <c r="BF2910">
        <v>0.69199999999999995</v>
      </c>
      <c r="BG2910">
        <f t="shared" si="941"/>
        <v>6.9199999999999991E-3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3">
        <f t="shared" ca="1" si="942"/>
        <v>49886</v>
      </c>
      <c r="B2911" s="20">
        <f t="shared" ca="1" si="931"/>
        <v>0</v>
      </c>
      <c r="C2911">
        <f t="shared" ca="1" si="944"/>
        <v>0</v>
      </c>
      <c r="D2911">
        <f t="shared" ca="1" si="934"/>
        <v>-10.777777777777779</v>
      </c>
      <c r="E2911">
        <f t="shared" ca="1" si="935"/>
        <v>1.7859639999999999</v>
      </c>
      <c r="J2911">
        <f t="shared" ca="1" si="936"/>
        <v>127.79444444444445</v>
      </c>
      <c r="K2911">
        <f t="shared" ca="1" si="932"/>
        <v>1.7859639999999999</v>
      </c>
      <c r="P2911">
        <f t="shared" ca="1" si="937"/>
        <v>127.79444444444445</v>
      </c>
      <c r="Q2911">
        <f t="shared" ca="1" si="933"/>
        <v>1.7859639999999999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9"/>
      <c r="AH2911" s="27"/>
      <c r="AS2911" s="1">
        <v>41872</v>
      </c>
      <c r="AT2911">
        <v>0.08</v>
      </c>
      <c r="AU2911">
        <f t="shared" si="938"/>
        <v>8.0000000000000004E-4</v>
      </c>
      <c r="AW2911" s="1">
        <v>41873</v>
      </c>
      <c r="AX2911">
        <v>9.2999999999999999E-2</v>
      </c>
      <c r="AY2911">
        <f t="shared" si="939"/>
        <v>9.2999999999999995E-4</v>
      </c>
      <c r="BA2911" s="1">
        <v>41946</v>
      </c>
      <c r="BB2911">
        <v>0.316</v>
      </c>
      <c r="BC2911">
        <f t="shared" si="940"/>
        <v>3.16E-3</v>
      </c>
      <c r="BE2911" s="1">
        <v>41946</v>
      </c>
      <c r="BF2911">
        <v>0.69899999999999995</v>
      </c>
      <c r="BG2911">
        <f t="shared" si="941"/>
        <v>6.9899999999999997E-3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3">
        <f t="shared" ca="1" si="942"/>
        <v>49887</v>
      </c>
      <c r="B2912" s="20">
        <f t="shared" ca="1" si="931"/>
        <v>0</v>
      </c>
      <c r="C2912">
        <f t="shared" ca="1" si="944"/>
        <v>0</v>
      </c>
      <c r="D2912">
        <f t="shared" ca="1" si="934"/>
        <v>-10.780555555555555</v>
      </c>
      <c r="E2912">
        <f t="shared" ca="1" si="935"/>
        <v>1.7859639999999999</v>
      </c>
      <c r="J2912">
        <f t="shared" ca="1" si="936"/>
        <v>127.79444444444445</v>
      </c>
      <c r="K2912">
        <f t="shared" ca="1" si="932"/>
        <v>1.7859639999999999</v>
      </c>
      <c r="P2912">
        <f t="shared" ca="1" si="937"/>
        <v>127.79444444444445</v>
      </c>
      <c r="Q2912">
        <f t="shared" ca="1" si="933"/>
        <v>1.7859639999999999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9"/>
      <c r="AH2912" s="27"/>
      <c r="AS2912" s="1">
        <v>41871</v>
      </c>
      <c r="AT2912">
        <v>7.9000000000000001E-2</v>
      </c>
      <c r="AU2912">
        <f t="shared" si="938"/>
        <v>7.9000000000000001E-4</v>
      </c>
      <c r="AW2912" s="1">
        <v>41872</v>
      </c>
      <c r="AX2912">
        <v>8.5999999999999993E-2</v>
      </c>
      <c r="AY2912">
        <f t="shared" si="939"/>
        <v>8.5999999999999998E-4</v>
      </c>
      <c r="BA2912" s="1">
        <v>41943</v>
      </c>
      <c r="BB2912">
        <v>0.30599999999999999</v>
      </c>
      <c r="BC2912">
        <f t="shared" si="940"/>
        <v>3.0599999999999998E-3</v>
      </c>
      <c r="BE2912" s="1">
        <v>41943</v>
      </c>
      <c r="BF2912">
        <v>0.68</v>
      </c>
      <c r="BG2912">
        <f t="shared" si="941"/>
        <v>6.8000000000000005E-3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3">
        <f t="shared" ca="1" si="942"/>
        <v>49888</v>
      </c>
      <c r="B2913" s="20">
        <f t="shared" ca="1" si="931"/>
        <v>0</v>
      </c>
      <c r="C2913">
        <f t="shared" ca="1" si="944"/>
        <v>0</v>
      </c>
      <c r="D2913">
        <f t="shared" ca="1" si="934"/>
        <v>-10.783333333333333</v>
      </c>
      <c r="E2913">
        <f t="shared" ca="1" si="935"/>
        <v>1.7859639999999999</v>
      </c>
      <c r="J2913">
        <f t="shared" ca="1" si="936"/>
        <v>127.79444444444445</v>
      </c>
      <c r="K2913">
        <f t="shared" ca="1" si="932"/>
        <v>1.7859639999999999</v>
      </c>
      <c r="P2913">
        <f t="shared" ca="1" si="937"/>
        <v>127.79444444444445</v>
      </c>
      <c r="Q2913">
        <f t="shared" ca="1" si="933"/>
        <v>1.7859639999999999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9"/>
      <c r="AH2913" s="27"/>
      <c r="AS2913" s="1">
        <v>41870</v>
      </c>
      <c r="AT2913">
        <v>7.8E-2</v>
      </c>
      <c r="AU2913">
        <f t="shared" si="938"/>
        <v>7.7999999999999999E-4</v>
      </c>
      <c r="AW2913" s="1">
        <v>41871</v>
      </c>
      <c r="AX2913">
        <v>8.5999999999999993E-2</v>
      </c>
      <c r="AY2913">
        <f t="shared" si="939"/>
        <v>8.5999999999999998E-4</v>
      </c>
      <c r="BA2913" s="1">
        <v>41942</v>
      </c>
      <c r="BB2913">
        <v>0.28999999999999998</v>
      </c>
      <c r="BC2913">
        <f t="shared" si="940"/>
        <v>2.8999999999999998E-3</v>
      </c>
      <c r="BE2913" s="1">
        <v>41942</v>
      </c>
      <c r="BF2913">
        <v>0.65900000000000003</v>
      </c>
      <c r="BG2913">
        <f t="shared" si="941"/>
        <v>6.5900000000000004E-3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3">
        <f t="shared" ca="1" si="942"/>
        <v>49891</v>
      </c>
      <c r="B2914" s="20">
        <f t="shared" ca="1" si="931"/>
        <v>0</v>
      </c>
      <c r="C2914">
        <f t="shared" ca="1" si="944"/>
        <v>0</v>
      </c>
      <c r="D2914">
        <f t="shared" ca="1" si="934"/>
        <v>-10.791666666666666</v>
      </c>
      <c r="E2914">
        <f t="shared" ca="1" si="935"/>
        <v>1.7859639999999999</v>
      </c>
      <c r="J2914">
        <f t="shared" ca="1" si="936"/>
        <v>127.79444444444445</v>
      </c>
      <c r="K2914">
        <f t="shared" ca="1" si="932"/>
        <v>1.7859639999999999</v>
      </c>
      <c r="P2914">
        <f t="shared" ca="1" si="937"/>
        <v>127.79444444444445</v>
      </c>
      <c r="Q2914">
        <f t="shared" ca="1" si="933"/>
        <v>1.7859639999999999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9"/>
      <c r="AH2914" s="27"/>
      <c r="AS2914" s="1">
        <v>41869</v>
      </c>
      <c r="AT2914">
        <v>7.8E-2</v>
      </c>
      <c r="AU2914">
        <f t="shared" si="938"/>
        <v>7.7999999999999999E-4</v>
      </c>
      <c r="AW2914" s="1">
        <v>41870</v>
      </c>
      <c r="AX2914">
        <v>0.09</v>
      </c>
      <c r="AY2914">
        <f t="shared" si="939"/>
        <v>8.9999999999999998E-4</v>
      </c>
      <c r="BA2914" s="1">
        <v>41941</v>
      </c>
      <c r="BB2914">
        <v>0.29699999999999999</v>
      </c>
      <c r="BC2914">
        <f t="shared" si="940"/>
        <v>2.97E-3</v>
      </c>
      <c r="BE2914" s="1">
        <v>41941</v>
      </c>
      <c r="BF2914">
        <v>0.66</v>
      </c>
      <c r="BG2914">
        <f t="shared" si="941"/>
        <v>6.6E-3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3">
        <f t="shared" ca="1" si="942"/>
        <v>49892</v>
      </c>
      <c r="B2915" s="20">
        <f t="shared" ca="1" si="931"/>
        <v>0</v>
      </c>
      <c r="C2915">
        <f t="shared" ca="1" si="944"/>
        <v>0</v>
      </c>
      <c r="D2915">
        <f t="shared" ca="1" si="934"/>
        <v>-10.794444444444444</v>
      </c>
      <c r="E2915">
        <f t="shared" ca="1" si="935"/>
        <v>1.7859639999999999</v>
      </c>
      <c r="J2915">
        <f t="shared" ca="1" si="936"/>
        <v>127.79444444444445</v>
      </c>
      <c r="K2915">
        <f t="shared" ca="1" si="932"/>
        <v>1.7859639999999999</v>
      </c>
      <c r="P2915">
        <f t="shared" ca="1" si="937"/>
        <v>127.79444444444445</v>
      </c>
      <c r="Q2915">
        <f t="shared" ca="1" si="933"/>
        <v>1.7859639999999999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9"/>
      <c r="AH2915" s="27"/>
      <c r="AS2915" s="1">
        <v>41866</v>
      </c>
      <c r="AT2915">
        <v>7.9000000000000001E-2</v>
      </c>
      <c r="AU2915">
        <f t="shared" si="938"/>
        <v>7.9000000000000001E-4</v>
      </c>
      <c r="AW2915" s="1">
        <v>41869</v>
      </c>
      <c r="AX2915">
        <v>8.5000000000000006E-2</v>
      </c>
      <c r="AY2915">
        <f t="shared" si="939"/>
        <v>8.5000000000000006E-4</v>
      </c>
      <c r="BA2915" s="1">
        <v>41940</v>
      </c>
      <c r="BB2915">
        <v>0.27</v>
      </c>
      <c r="BC2915">
        <f t="shared" si="940"/>
        <v>2.7000000000000001E-3</v>
      </c>
      <c r="BE2915" s="1">
        <v>41940</v>
      </c>
      <c r="BF2915">
        <v>0.62</v>
      </c>
      <c r="BG2915">
        <f t="shared" si="941"/>
        <v>6.1999999999999998E-3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3">
        <f t="shared" ca="1" si="942"/>
        <v>49893</v>
      </c>
      <c r="B2916" s="20">
        <f t="shared" ca="1" si="931"/>
        <v>0</v>
      </c>
      <c r="C2916">
        <f t="shared" ca="1" si="944"/>
        <v>0</v>
      </c>
      <c r="D2916">
        <f t="shared" ca="1" si="934"/>
        <v>-10.797222222222222</v>
      </c>
      <c r="E2916">
        <f t="shared" ca="1" si="935"/>
        <v>1.7859639999999999</v>
      </c>
      <c r="J2916">
        <f t="shared" ca="1" si="936"/>
        <v>127.79444444444445</v>
      </c>
      <c r="K2916">
        <f t="shared" ca="1" si="932"/>
        <v>1.7859639999999999</v>
      </c>
      <c r="P2916">
        <f t="shared" ca="1" si="937"/>
        <v>127.79444444444445</v>
      </c>
      <c r="Q2916">
        <f t="shared" ca="1" si="933"/>
        <v>1.7859639999999999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9"/>
      <c r="AH2916" s="27"/>
      <c r="AS2916" s="1">
        <v>41865</v>
      </c>
      <c r="AT2916">
        <v>7.6999999999999999E-2</v>
      </c>
      <c r="AU2916">
        <f t="shared" si="938"/>
        <v>7.6999999999999996E-4</v>
      </c>
      <c r="AW2916" s="1">
        <v>41866</v>
      </c>
      <c r="AX2916">
        <v>8.5999999999999993E-2</v>
      </c>
      <c r="AY2916">
        <f t="shared" si="939"/>
        <v>8.5999999999999998E-4</v>
      </c>
      <c r="BA2916" s="1">
        <v>41939</v>
      </c>
      <c r="BB2916">
        <v>0.27</v>
      </c>
      <c r="BC2916">
        <f t="shared" si="940"/>
        <v>2.7000000000000001E-3</v>
      </c>
      <c r="BE2916" s="1">
        <v>41939</v>
      </c>
      <c r="BF2916">
        <v>0.61699999999999999</v>
      </c>
      <c r="BG2916">
        <f t="shared" si="941"/>
        <v>6.1700000000000001E-3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3">
        <f t="shared" ca="1" si="942"/>
        <v>49894</v>
      </c>
      <c r="B2917" s="20">
        <f t="shared" ca="1" si="931"/>
        <v>0</v>
      </c>
      <c r="C2917">
        <f t="shared" ca="1" si="944"/>
        <v>0</v>
      </c>
      <c r="D2917">
        <f t="shared" ca="1" si="934"/>
        <v>-10.8</v>
      </c>
      <c r="E2917">
        <f t="shared" ca="1" si="935"/>
        <v>1.7859639999999999</v>
      </c>
      <c r="J2917">
        <f t="shared" ca="1" si="936"/>
        <v>127.79444444444445</v>
      </c>
      <c r="K2917">
        <f t="shared" ca="1" si="932"/>
        <v>1.7859639999999999</v>
      </c>
      <c r="P2917">
        <f t="shared" ca="1" si="937"/>
        <v>127.79444444444445</v>
      </c>
      <c r="Q2917">
        <f t="shared" ca="1" si="933"/>
        <v>1.7859639999999999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9"/>
      <c r="AH2917" s="27"/>
      <c r="AS2917" s="1">
        <v>41864</v>
      </c>
      <c r="AT2917">
        <v>8.2000000000000003E-2</v>
      </c>
      <c r="AU2917">
        <f t="shared" si="938"/>
        <v>8.1999999999999998E-4</v>
      </c>
      <c r="AW2917" s="1">
        <v>41865</v>
      </c>
      <c r="AX2917">
        <v>8.3000000000000004E-2</v>
      </c>
      <c r="AY2917">
        <f t="shared" si="939"/>
        <v>8.3000000000000001E-4</v>
      </c>
      <c r="BA2917" s="1">
        <v>41936</v>
      </c>
      <c r="BB2917">
        <v>0.29199999999999998</v>
      </c>
      <c r="BC2917">
        <f t="shared" si="940"/>
        <v>2.9199999999999999E-3</v>
      </c>
      <c r="BE2917" s="1">
        <v>41936</v>
      </c>
      <c r="BF2917">
        <v>0.61899999999999999</v>
      </c>
      <c r="BG2917">
        <f t="shared" si="941"/>
        <v>6.1900000000000002E-3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3">
        <f t="shared" ca="1" si="942"/>
        <v>49895</v>
      </c>
      <c r="B2918" s="20">
        <f t="shared" ca="1" si="931"/>
        <v>0</v>
      </c>
      <c r="C2918">
        <f t="shared" ca="1" si="944"/>
        <v>0</v>
      </c>
      <c r="D2918">
        <f t="shared" ca="1" si="934"/>
        <v>-10.802777777777777</v>
      </c>
      <c r="E2918">
        <f t="shared" ca="1" si="935"/>
        <v>1.7859639999999999</v>
      </c>
      <c r="J2918">
        <f t="shared" ca="1" si="936"/>
        <v>127.79444444444445</v>
      </c>
      <c r="K2918">
        <f t="shared" ca="1" si="932"/>
        <v>1.7859639999999999</v>
      </c>
      <c r="P2918">
        <f t="shared" ca="1" si="937"/>
        <v>127.79444444444445</v>
      </c>
      <c r="Q2918">
        <f t="shared" ca="1" si="933"/>
        <v>1.7859639999999999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9"/>
      <c r="AH2918" s="27"/>
      <c r="AS2918" s="1">
        <v>41863</v>
      </c>
      <c r="AT2918">
        <v>8.3000000000000004E-2</v>
      </c>
      <c r="AU2918">
        <f t="shared" si="938"/>
        <v>8.3000000000000001E-4</v>
      </c>
      <c r="AW2918" s="1">
        <v>41864</v>
      </c>
      <c r="AX2918">
        <v>8.7999999999999995E-2</v>
      </c>
      <c r="AY2918">
        <f t="shared" si="939"/>
        <v>8.7999999999999992E-4</v>
      </c>
      <c r="BA2918" s="1">
        <v>41935</v>
      </c>
      <c r="BB2918">
        <v>0.29499999999999998</v>
      </c>
      <c r="BC2918">
        <f t="shared" si="940"/>
        <v>2.9499999999999999E-3</v>
      </c>
      <c r="BE2918" s="1">
        <v>41935</v>
      </c>
      <c r="BF2918">
        <v>0.621</v>
      </c>
      <c r="BG2918">
        <f t="shared" si="941"/>
        <v>6.2100000000000002E-3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3">
        <f t="shared" ca="1" si="942"/>
        <v>49898</v>
      </c>
      <c r="B2919" s="20">
        <f t="shared" ca="1" si="931"/>
        <v>0</v>
      </c>
      <c r="C2919">
        <f t="shared" ca="1" si="944"/>
        <v>0</v>
      </c>
      <c r="D2919">
        <f t="shared" ca="1" si="934"/>
        <v>-10.811111111111112</v>
      </c>
      <c r="E2919">
        <f t="shared" ca="1" si="935"/>
        <v>1.7859639999999999</v>
      </c>
      <c r="J2919">
        <f t="shared" ca="1" si="936"/>
        <v>127.79444444444445</v>
      </c>
      <c r="K2919">
        <f t="shared" ca="1" si="932"/>
        <v>1.7859639999999999</v>
      </c>
      <c r="P2919">
        <f t="shared" ca="1" si="937"/>
        <v>127.79444444444445</v>
      </c>
      <c r="Q2919">
        <f t="shared" ca="1" si="933"/>
        <v>1.7859639999999999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9"/>
      <c r="AH2919" s="27"/>
      <c r="AS2919" s="1">
        <v>41862</v>
      </c>
      <c r="AT2919">
        <v>7.8E-2</v>
      </c>
      <c r="AU2919">
        <f t="shared" si="938"/>
        <v>7.7999999999999999E-4</v>
      </c>
      <c r="AW2919" s="1">
        <v>41863</v>
      </c>
      <c r="AX2919">
        <v>8.8999999999999996E-2</v>
      </c>
      <c r="AY2919">
        <f t="shared" si="939"/>
        <v>8.8999999999999995E-4</v>
      </c>
      <c r="BA2919" s="1">
        <v>41934</v>
      </c>
      <c r="BB2919">
        <v>0.27</v>
      </c>
      <c r="BC2919">
        <f t="shared" si="940"/>
        <v>2.7000000000000001E-3</v>
      </c>
      <c r="BE2919" s="1">
        <v>41934</v>
      </c>
      <c r="BF2919">
        <v>0.58199999999999996</v>
      </c>
      <c r="BG2919">
        <f t="shared" si="941"/>
        <v>5.8199999999999997E-3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3">
        <f t="shared" ca="1" si="942"/>
        <v>49899</v>
      </c>
      <c r="B2920" s="20">
        <f t="shared" ca="1" si="931"/>
        <v>0</v>
      </c>
      <c r="C2920">
        <f t="shared" ca="1" si="944"/>
        <v>0</v>
      </c>
      <c r="D2920">
        <f t="shared" ca="1" si="934"/>
        <v>-10.813888888888888</v>
      </c>
      <c r="E2920">
        <f t="shared" ca="1" si="935"/>
        <v>1.7859639999999999</v>
      </c>
      <c r="J2920">
        <f t="shared" ca="1" si="936"/>
        <v>127.79444444444445</v>
      </c>
      <c r="K2920">
        <f t="shared" ca="1" si="932"/>
        <v>1.7859639999999999</v>
      </c>
      <c r="P2920">
        <f t="shared" ca="1" si="937"/>
        <v>127.79444444444445</v>
      </c>
      <c r="Q2920">
        <f t="shared" ca="1" si="933"/>
        <v>1.7859639999999999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9"/>
      <c r="AH2920" s="27"/>
      <c r="AS2920" s="1">
        <v>41859</v>
      </c>
      <c r="AT2920">
        <v>8.2000000000000003E-2</v>
      </c>
      <c r="AU2920">
        <f t="shared" si="938"/>
        <v>8.1999999999999998E-4</v>
      </c>
      <c r="AW2920" s="1">
        <v>41862</v>
      </c>
      <c r="AX2920">
        <v>9.5000000000000001E-2</v>
      </c>
      <c r="AY2920">
        <f t="shared" si="939"/>
        <v>9.5E-4</v>
      </c>
      <c r="BA2920" s="1">
        <v>41933</v>
      </c>
      <c r="BB2920">
        <v>0.28000000000000003</v>
      </c>
      <c r="BC2920">
        <f t="shared" si="940"/>
        <v>2.8000000000000004E-3</v>
      </c>
      <c r="BE2920" s="1">
        <v>41933</v>
      </c>
      <c r="BF2920">
        <v>0.59099999999999997</v>
      </c>
      <c r="BG2920">
        <f t="shared" si="941"/>
        <v>5.9099999999999995E-3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3">
        <f t="shared" ca="1" si="942"/>
        <v>49900</v>
      </c>
      <c r="B2921" s="20">
        <f t="shared" ca="1" si="931"/>
        <v>0</v>
      </c>
      <c r="C2921">
        <f t="shared" ca="1" si="944"/>
        <v>0</v>
      </c>
      <c r="D2921">
        <f t="shared" ca="1" si="934"/>
        <v>-10.816666666666666</v>
      </c>
      <c r="E2921">
        <f t="shared" ca="1" si="935"/>
        <v>1.7859639999999999</v>
      </c>
      <c r="J2921">
        <f t="shared" ca="1" si="936"/>
        <v>127.79444444444445</v>
      </c>
      <c r="K2921">
        <f t="shared" ca="1" si="932"/>
        <v>1.7859639999999999</v>
      </c>
      <c r="P2921">
        <f t="shared" ca="1" si="937"/>
        <v>127.79444444444445</v>
      </c>
      <c r="Q2921">
        <f t="shared" ca="1" si="933"/>
        <v>1.7859639999999999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9"/>
      <c r="AH2921" s="27"/>
      <c r="AS2921" s="1">
        <v>41858</v>
      </c>
      <c r="AT2921">
        <v>0.09</v>
      </c>
      <c r="AU2921">
        <f t="shared" si="938"/>
        <v>8.9999999999999998E-4</v>
      </c>
      <c r="AW2921" s="1">
        <v>41859</v>
      </c>
      <c r="AX2921">
        <v>8.6999999999999994E-2</v>
      </c>
      <c r="AY2921">
        <f t="shared" si="939"/>
        <v>8.699999999999999E-4</v>
      </c>
      <c r="BA2921" s="1">
        <v>41932</v>
      </c>
      <c r="BB2921">
        <v>0.27</v>
      </c>
      <c r="BC2921">
        <f t="shared" si="940"/>
        <v>2.7000000000000001E-3</v>
      </c>
      <c r="BE2921" s="1">
        <v>41932</v>
      </c>
      <c r="BF2921">
        <v>0.6</v>
      </c>
      <c r="BG2921">
        <f t="shared" si="941"/>
        <v>6.0000000000000001E-3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3">
        <f t="shared" ca="1" si="942"/>
        <v>49901</v>
      </c>
      <c r="B2922" s="20">
        <f t="shared" ca="1" si="931"/>
        <v>0</v>
      </c>
      <c r="C2922">
        <f t="shared" ca="1" si="944"/>
        <v>0</v>
      </c>
      <c r="D2922">
        <f t="shared" ca="1" si="934"/>
        <v>-10.819444444444445</v>
      </c>
      <c r="E2922">
        <f t="shared" ca="1" si="935"/>
        <v>1.7859639999999999</v>
      </c>
      <c r="J2922">
        <f t="shared" ca="1" si="936"/>
        <v>127.79444444444445</v>
      </c>
      <c r="K2922">
        <f t="shared" ca="1" si="932"/>
        <v>1.7859639999999999</v>
      </c>
      <c r="P2922">
        <f t="shared" ca="1" si="937"/>
        <v>127.79444444444445</v>
      </c>
      <c r="Q2922">
        <f t="shared" ca="1" si="933"/>
        <v>1.7859639999999999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9"/>
      <c r="AH2922" s="27"/>
      <c r="AS2922" s="1">
        <v>41857</v>
      </c>
      <c r="AT2922">
        <v>7.9000000000000001E-2</v>
      </c>
      <c r="AU2922">
        <f t="shared" si="938"/>
        <v>7.9000000000000001E-4</v>
      </c>
      <c r="AW2922" s="1">
        <v>41858</v>
      </c>
      <c r="AX2922">
        <v>8.8999999999999996E-2</v>
      </c>
      <c r="AY2922">
        <f t="shared" si="939"/>
        <v>8.8999999999999995E-4</v>
      </c>
      <c r="BA2922" s="1">
        <v>41929</v>
      </c>
      <c r="BB2922">
        <v>0.28000000000000003</v>
      </c>
      <c r="BC2922">
        <f t="shared" si="940"/>
        <v>2.8000000000000004E-3</v>
      </c>
      <c r="BE2922" s="1">
        <v>41929</v>
      </c>
      <c r="BF2922">
        <v>0.60799999999999998</v>
      </c>
      <c r="BG2922">
        <f t="shared" si="941"/>
        <v>6.0799999999999995E-3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3">
        <f t="shared" ca="1" si="942"/>
        <v>49902</v>
      </c>
      <c r="B2923" s="20">
        <f t="shared" ca="1" si="931"/>
        <v>0</v>
      </c>
      <c r="C2923">
        <f t="shared" ca="1" si="944"/>
        <v>0</v>
      </c>
      <c r="D2923">
        <f t="shared" ca="1" si="934"/>
        <v>-10.822222222222223</v>
      </c>
      <c r="E2923">
        <f t="shared" ca="1" si="935"/>
        <v>1.7859639999999999</v>
      </c>
      <c r="J2923">
        <f t="shared" ca="1" si="936"/>
        <v>127.79444444444445</v>
      </c>
      <c r="K2923">
        <f t="shared" ca="1" si="932"/>
        <v>1.7859639999999999</v>
      </c>
      <c r="P2923">
        <f t="shared" ca="1" si="937"/>
        <v>127.79444444444445</v>
      </c>
      <c r="Q2923">
        <f t="shared" ca="1" si="933"/>
        <v>1.7859639999999999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9"/>
      <c r="AH2923" s="27"/>
      <c r="AS2923" s="1">
        <v>41856</v>
      </c>
      <c r="AT2923">
        <v>7.9000000000000001E-2</v>
      </c>
      <c r="AU2923">
        <f t="shared" si="938"/>
        <v>7.9000000000000001E-4</v>
      </c>
      <c r="AW2923" s="1">
        <v>41857</v>
      </c>
      <c r="AX2923">
        <v>8.8999999999999996E-2</v>
      </c>
      <c r="AY2923">
        <f t="shared" si="939"/>
        <v>8.8999999999999995E-4</v>
      </c>
      <c r="BA2923" s="1">
        <v>41928</v>
      </c>
      <c r="BB2923">
        <v>0.28999999999999998</v>
      </c>
      <c r="BC2923">
        <f t="shared" si="940"/>
        <v>2.8999999999999998E-3</v>
      </c>
      <c r="BE2923" s="1">
        <v>41928</v>
      </c>
      <c r="BF2923">
        <v>0.59899999999999998</v>
      </c>
      <c r="BG2923">
        <f t="shared" si="941"/>
        <v>5.9899999999999997E-3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3">
        <f t="shared" ca="1" si="942"/>
        <v>49905</v>
      </c>
      <c r="B2924" s="20">
        <f t="shared" ca="1" si="931"/>
        <v>0</v>
      </c>
      <c r="C2924">
        <f t="shared" ca="1" si="944"/>
        <v>0</v>
      </c>
      <c r="D2924">
        <f t="shared" ca="1" si="934"/>
        <v>-10.830555555555556</v>
      </c>
      <c r="E2924">
        <f t="shared" ca="1" si="935"/>
        <v>1.7859639999999999</v>
      </c>
      <c r="J2924">
        <f t="shared" ca="1" si="936"/>
        <v>127.79444444444445</v>
      </c>
      <c r="K2924">
        <f t="shared" ca="1" si="932"/>
        <v>1.7859639999999999</v>
      </c>
      <c r="P2924">
        <f t="shared" ca="1" si="937"/>
        <v>127.79444444444445</v>
      </c>
      <c r="Q2924">
        <f t="shared" ca="1" si="933"/>
        <v>1.7859639999999999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9"/>
      <c r="AH2924" s="27"/>
      <c r="AS2924" s="1">
        <v>41855</v>
      </c>
      <c r="AT2924">
        <v>0.09</v>
      </c>
      <c r="AU2924">
        <f t="shared" si="938"/>
        <v>8.9999999999999998E-4</v>
      </c>
      <c r="AW2924" s="1">
        <v>41856</v>
      </c>
      <c r="AX2924">
        <v>0.09</v>
      </c>
      <c r="AY2924">
        <f t="shared" si="939"/>
        <v>8.9999999999999998E-4</v>
      </c>
      <c r="BA2924" s="1">
        <v>41927</v>
      </c>
      <c r="BB2924">
        <v>0.27</v>
      </c>
      <c r="BC2924">
        <f t="shared" si="940"/>
        <v>2.7000000000000001E-3</v>
      </c>
      <c r="BE2924" s="1">
        <v>41927</v>
      </c>
      <c r="BF2924">
        <v>0.56699999999999995</v>
      </c>
      <c r="BG2924">
        <f t="shared" si="941"/>
        <v>5.6699999999999997E-3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3">
        <f t="shared" ca="1" si="942"/>
        <v>49906</v>
      </c>
      <c r="B2925" s="20">
        <f t="shared" ca="1" si="931"/>
        <v>0</v>
      </c>
      <c r="C2925">
        <f t="shared" ca="1" si="944"/>
        <v>0</v>
      </c>
      <c r="D2925">
        <f t="shared" ca="1" si="934"/>
        <v>-10.833333333333334</v>
      </c>
      <c r="E2925">
        <f t="shared" ca="1" si="935"/>
        <v>1.7859639999999999</v>
      </c>
      <c r="J2925">
        <f t="shared" ca="1" si="936"/>
        <v>127.79444444444445</v>
      </c>
      <c r="K2925">
        <f t="shared" ca="1" si="932"/>
        <v>1.7859639999999999</v>
      </c>
      <c r="P2925">
        <f t="shared" ca="1" si="937"/>
        <v>127.79444444444445</v>
      </c>
      <c r="Q2925">
        <f t="shared" ca="1" si="933"/>
        <v>1.7859639999999999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9"/>
      <c r="AH2925" s="27"/>
      <c r="AS2925" s="1">
        <v>41852</v>
      </c>
      <c r="AT2925">
        <v>0.08</v>
      </c>
      <c r="AU2925">
        <f t="shared" si="938"/>
        <v>8.0000000000000004E-4</v>
      </c>
      <c r="AW2925" s="1">
        <v>41855</v>
      </c>
      <c r="AX2925">
        <v>9.1999999999999998E-2</v>
      </c>
      <c r="AY2925">
        <f t="shared" si="939"/>
        <v>9.2000000000000003E-4</v>
      </c>
      <c r="BA2925" s="1">
        <v>41926</v>
      </c>
      <c r="BB2925">
        <v>0.27</v>
      </c>
      <c r="BC2925">
        <f t="shared" si="940"/>
        <v>2.7000000000000001E-3</v>
      </c>
      <c r="BE2925" s="1">
        <v>41926</v>
      </c>
      <c r="BF2925">
        <v>0.61399999999999999</v>
      </c>
      <c r="BG2925">
        <f t="shared" si="941"/>
        <v>6.1399999999999996E-3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3">
        <f t="shared" ca="1" si="942"/>
        <v>49907</v>
      </c>
      <c r="B2926" s="20">
        <f t="shared" ca="1" si="931"/>
        <v>0</v>
      </c>
      <c r="C2926">
        <f t="shared" ca="1" si="944"/>
        <v>0</v>
      </c>
      <c r="D2926">
        <f t="shared" ca="1" si="934"/>
        <v>-10.83611111111111</v>
      </c>
      <c r="E2926">
        <f t="shared" ca="1" si="935"/>
        <v>1.7859639999999999</v>
      </c>
      <c r="J2926">
        <f t="shared" ca="1" si="936"/>
        <v>127.79444444444445</v>
      </c>
      <c r="K2926">
        <f t="shared" ca="1" si="932"/>
        <v>1.7859639999999999</v>
      </c>
      <c r="P2926">
        <f t="shared" ca="1" si="937"/>
        <v>127.79444444444445</v>
      </c>
      <c r="Q2926">
        <f t="shared" ca="1" si="933"/>
        <v>1.7859639999999999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9"/>
      <c r="AH2926" s="27"/>
      <c r="AS2926" s="1">
        <v>41851</v>
      </c>
      <c r="AT2926">
        <v>8.1000000000000003E-2</v>
      </c>
      <c r="AU2926">
        <f t="shared" si="938"/>
        <v>8.1000000000000006E-4</v>
      </c>
      <c r="AW2926" s="1">
        <v>41852</v>
      </c>
      <c r="AX2926">
        <v>9.0999999999999998E-2</v>
      </c>
      <c r="AY2926">
        <f t="shared" si="939"/>
        <v>9.1E-4</v>
      </c>
      <c r="BA2926" s="1">
        <v>41925</v>
      </c>
      <c r="BB2926">
        <v>0.28299999999999997</v>
      </c>
      <c r="BC2926">
        <f t="shared" si="940"/>
        <v>2.8299999999999996E-3</v>
      </c>
      <c r="BE2926" s="1">
        <v>41925</v>
      </c>
      <c r="BF2926">
        <v>0.66500000000000004</v>
      </c>
      <c r="BG2926">
        <f t="shared" si="941"/>
        <v>6.6500000000000005E-3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3">
        <f t="shared" ca="1" si="942"/>
        <v>49908</v>
      </c>
      <c r="B2927" s="20">
        <f t="shared" ca="1" si="931"/>
        <v>0</v>
      </c>
      <c r="C2927">
        <f t="shared" ca="1" si="944"/>
        <v>0</v>
      </c>
      <c r="D2927">
        <f t="shared" ca="1" si="934"/>
        <v>-10.838888888888889</v>
      </c>
      <c r="E2927">
        <f t="shared" ca="1" si="935"/>
        <v>1.7859639999999999</v>
      </c>
      <c r="J2927">
        <f t="shared" ca="1" si="936"/>
        <v>127.79444444444445</v>
      </c>
      <c r="K2927">
        <f t="shared" ca="1" si="932"/>
        <v>1.7859639999999999</v>
      </c>
      <c r="P2927">
        <f t="shared" ca="1" si="937"/>
        <v>127.79444444444445</v>
      </c>
      <c r="Q2927">
        <f t="shared" ca="1" si="933"/>
        <v>1.7859639999999999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9"/>
      <c r="AH2927" s="27"/>
      <c r="AS2927" s="1">
        <v>41850</v>
      </c>
      <c r="AT2927">
        <v>0.08</v>
      </c>
      <c r="AU2927">
        <f t="shared" si="938"/>
        <v>8.0000000000000004E-4</v>
      </c>
      <c r="AW2927" s="1">
        <v>41851</v>
      </c>
      <c r="AX2927">
        <v>0.1</v>
      </c>
      <c r="AY2927">
        <f t="shared" si="939"/>
        <v>1E-3</v>
      </c>
      <c r="BA2927" s="1">
        <v>41922</v>
      </c>
      <c r="BB2927">
        <v>0.29599999999999999</v>
      </c>
      <c r="BC2927">
        <f t="shared" si="940"/>
        <v>2.96E-3</v>
      </c>
      <c r="BE2927" s="1">
        <v>41922</v>
      </c>
      <c r="BF2927">
        <v>0.67700000000000005</v>
      </c>
      <c r="BG2927">
        <f t="shared" si="941"/>
        <v>6.7700000000000008E-3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3">
        <f t="shared" ca="1" si="942"/>
        <v>49909</v>
      </c>
      <c r="B2928" s="20">
        <f t="shared" ca="1" si="931"/>
        <v>0</v>
      </c>
      <c r="C2928">
        <f t="shared" ca="1" si="944"/>
        <v>0</v>
      </c>
      <c r="D2928">
        <f t="shared" ca="1" si="934"/>
        <v>-10.841666666666667</v>
      </c>
      <c r="E2928">
        <f t="shared" ca="1" si="935"/>
        <v>1.7859639999999999</v>
      </c>
      <c r="J2928">
        <f t="shared" ca="1" si="936"/>
        <v>127.79444444444445</v>
      </c>
      <c r="K2928">
        <f t="shared" ca="1" si="932"/>
        <v>1.7859639999999999</v>
      </c>
      <c r="P2928">
        <f t="shared" ca="1" si="937"/>
        <v>127.79444444444445</v>
      </c>
      <c r="Q2928">
        <f t="shared" ca="1" si="933"/>
        <v>1.7859639999999999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9"/>
      <c r="AH2928" s="27"/>
      <c r="AS2928" s="1">
        <v>41849</v>
      </c>
      <c r="AT2928">
        <v>7.9000000000000001E-2</v>
      </c>
      <c r="AU2928">
        <f t="shared" si="938"/>
        <v>7.9000000000000001E-4</v>
      </c>
      <c r="AW2928" s="1">
        <v>41850</v>
      </c>
      <c r="AX2928">
        <v>9.0999999999999998E-2</v>
      </c>
      <c r="AY2928">
        <f t="shared" si="939"/>
        <v>9.1E-4</v>
      </c>
      <c r="BA2928" s="1">
        <v>41921</v>
      </c>
      <c r="BB2928">
        <v>0.29249999999999998</v>
      </c>
      <c r="BC2928">
        <f t="shared" si="940"/>
        <v>2.9249999999999996E-3</v>
      </c>
      <c r="BE2928" s="1">
        <v>41921</v>
      </c>
      <c r="BF2928">
        <v>0.68</v>
      </c>
      <c r="BG2928">
        <f t="shared" si="941"/>
        <v>6.8000000000000005E-3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3">
        <f t="shared" ca="1" si="942"/>
        <v>49912</v>
      </c>
      <c r="B2929" s="20">
        <f t="shared" ca="1" si="931"/>
        <v>0</v>
      </c>
      <c r="C2929">
        <f t="shared" ca="1" si="944"/>
        <v>0</v>
      </c>
      <c r="D2929">
        <f t="shared" ca="1" si="934"/>
        <v>-10.85</v>
      </c>
      <c r="E2929">
        <f t="shared" ca="1" si="935"/>
        <v>1.7859639999999999</v>
      </c>
      <c r="J2929">
        <f t="shared" ca="1" si="936"/>
        <v>127.79444444444445</v>
      </c>
      <c r="K2929">
        <f t="shared" ca="1" si="932"/>
        <v>1.7859639999999999</v>
      </c>
      <c r="P2929">
        <f t="shared" ca="1" si="937"/>
        <v>127.79444444444445</v>
      </c>
      <c r="Q2929">
        <f t="shared" ca="1" si="933"/>
        <v>1.7859639999999999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9"/>
      <c r="AH2929" s="27"/>
      <c r="AS2929" s="1">
        <v>41848</v>
      </c>
      <c r="AT2929">
        <v>8.5000000000000006E-2</v>
      </c>
      <c r="AU2929">
        <f t="shared" si="938"/>
        <v>8.5000000000000006E-4</v>
      </c>
      <c r="AW2929" s="1">
        <v>41849</v>
      </c>
      <c r="AX2929">
        <v>9.7000000000000003E-2</v>
      </c>
      <c r="AY2929">
        <f t="shared" si="939"/>
        <v>9.7000000000000005E-4</v>
      </c>
      <c r="BA2929" s="1">
        <v>41920</v>
      </c>
      <c r="BB2929">
        <v>0.28999999999999998</v>
      </c>
      <c r="BC2929">
        <f t="shared" si="940"/>
        <v>2.8999999999999998E-3</v>
      </c>
      <c r="BE2929" s="1">
        <v>41920</v>
      </c>
      <c r="BF2929">
        <v>0.70599999999999996</v>
      </c>
      <c r="BG2929">
        <f t="shared" si="941"/>
        <v>7.0599999999999994E-3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3">
        <f t="shared" ca="1" si="942"/>
        <v>49913</v>
      </c>
      <c r="B2930" s="20">
        <f t="shared" ca="1" si="931"/>
        <v>0</v>
      </c>
      <c r="C2930">
        <f t="shared" ca="1" si="944"/>
        <v>0</v>
      </c>
      <c r="D2930">
        <f t="shared" ca="1" si="934"/>
        <v>-10.852777777777778</v>
      </c>
      <c r="E2930">
        <f t="shared" ca="1" si="935"/>
        <v>1.7859639999999999</v>
      </c>
      <c r="J2930">
        <f t="shared" ca="1" si="936"/>
        <v>127.79444444444445</v>
      </c>
      <c r="K2930">
        <f t="shared" ca="1" si="932"/>
        <v>1.7859639999999999</v>
      </c>
      <c r="P2930">
        <f t="shared" ca="1" si="937"/>
        <v>127.79444444444445</v>
      </c>
      <c r="Q2930">
        <f t="shared" ca="1" si="933"/>
        <v>1.7859639999999999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9"/>
      <c r="AH2930" s="27"/>
      <c r="AS2930" s="1">
        <v>41845</v>
      </c>
      <c r="AT2930">
        <v>8.5000000000000006E-2</v>
      </c>
      <c r="AU2930">
        <f t="shared" si="938"/>
        <v>8.5000000000000006E-4</v>
      </c>
      <c r="AW2930" s="1">
        <v>41848</v>
      </c>
      <c r="AX2930">
        <v>9.6000000000000002E-2</v>
      </c>
      <c r="AY2930">
        <f t="shared" si="939"/>
        <v>9.6000000000000002E-4</v>
      </c>
      <c r="BA2930" s="1">
        <v>41919</v>
      </c>
      <c r="BB2930">
        <v>0.32800000000000001</v>
      </c>
      <c r="BC2930">
        <f t="shared" si="940"/>
        <v>3.2799999999999999E-3</v>
      </c>
      <c r="BE2930" s="1">
        <v>41919</v>
      </c>
      <c r="BF2930">
        <v>0.73799999999999999</v>
      </c>
      <c r="BG2930">
        <f t="shared" si="941"/>
        <v>7.3800000000000003E-3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3">
        <f t="shared" ca="1" si="942"/>
        <v>49914</v>
      </c>
      <c r="B2931" s="20">
        <f t="shared" ca="1" si="931"/>
        <v>0</v>
      </c>
      <c r="C2931">
        <f t="shared" ca="1" si="944"/>
        <v>0</v>
      </c>
      <c r="D2931">
        <f t="shared" ca="1" si="934"/>
        <v>-10.855555555555556</v>
      </c>
      <c r="E2931">
        <f t="shared" ca="1" si="935"/>
        <v>1.7859639999999999</v>
      </c>
      <c r="J2931">
        <f t="shared" ca="1" si="936"/>
        <v>127.79444444444445</v>
      </c>
      <c r="K2931">
        <f t="shared" ca="1" si="932"/>
        <v>1.7859639999999999</v>
      </c>
      <c r="P2931">
        <f t="shared" ca="1" si="937"/>
        <v>127.79444444444445</v>
      </c>
      <c r="Q2931">
        <f t="shared" ca="1" si="933"/>
        <v>1.7859639999999999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9"/>
      <c r="AH2931" s="27"/>
      <c r="AS2931" s="1">
        <v>41844</v>
      </c>
      <c r="AT2931">
        <v>7.8E-2</v>
      </c>
      <c r="AU2931">
        <f t="shared" si="938"/>
        <v>7.7999999999999999E-4</v>
      </c>
      <c r="AW2931" s="1">
        <v>41845</v>
      </c>
      <c r="AX2931">
        <v>9.5000000000000001E-2</v>
      </c>
      <c r="AY2931">
        <f t="shared" si="939"/>
        <v>9.5E-4</v>
      </c>
      <c r="BA2931" s="1">
        <v>41918</v>
      </c>
      <c r="BB2931">
        <v>0.33700000000000002</v>
      </c>
      <c r="BC2931">
        <f t="shared" si="940"/>
        <v>3.3700000000000002E-3</v>
      </c>
      <c r="BE2931" s="1">
        <v>41918</v>
      </c>
      <c r="BF2931">
        <v>0.77500000000000002</v>
      </c>
      <c r="BG2931">
        <f t="shared" si="941"/>
        <v>7.7499999999999999E-3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3">
        <f t="shared" ca="1" si="942"/>
        <v>49915</v>
      </c>
      <c r="B2932" s="20">
        <f t="shared" ca="1" si="931"/>
        <v>0</v>
      </c>
      <c r="C2932">
        <f t="shared" ca="1" si="944"/>
        <v>0</v>
      </c>
      <c r="D2932">
        <f t="shared" ca="1" si="934"/>
        <v>-10.858333333333333</v>
      </c>
      <c r="E2932">
        <f t="shared" ca="1" si="935"/>
        <v>1.7859639999999999</v>
      </c>
      <c r="J2932">
        <f t="shared" ca="1" si="936"/>
        <v>127.79444444444445</v>
      </c>
      <c r="K2932">
        <f t="shared" ca="1" si="932"/>
        <v>1.7859639999999999</v>
      </c>
      <c r="P2932">
        <f t="shared" ca="1" si="937"/>
        <v>127.79444444444445</v>
      </c>
      <c r="Q2932">
        <f t="shared" ca="1" si="933"/>
        <v>1.7859639999999999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9"/>
      <c r="AH2932" s="27"/>
      <c r="AS2932" s="1">
        <v>41843</v>
      </c>
      <c r="AT2932">
        <v>0.09</v>
      </c>
      <c r="AU2932">
        <f t="shared" si="938"/>
        <v>8.9999999999999998E-4</v>
      </c>
      <c r="AW2932" s="1">
        <v>41844</v>
      </c>
      <c r="AX2932">
        <v>8.7999999999999995E-2</v>
      </c>
      <c r="AY2932">
        <f t="shared" si="939"/>
        <v>8.7999999999999992E-4</v>
      </c>
      <c r="BA2932" s="1">
        <v>41915</v>
      </c>
      <c r="BB2932">
        <v>0.34899999999999998</v>
      </c>
      <c r="BC2932">
        <f t="shared" si="940"/>
        <v>3.4899999999999996E-3</v>
      </c>
      <c r="BE2932" s="1">
        <v>41915</v>
      </c>
      <c r="BF2932">
        <v>0.78500000000000003</v>
      </c>
      <c r="BG2932">
        <f t="shared" si="941"/>
        <v>7.8500000000000011E-3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3">
        <f t="shared" ca="1" si="942"/>
        <v>49916</v>
      </c>
      <c r="B2933" s="20">
        <f t="shared" ca="1" si="931"/>
        <v>0</v>
      </c>
      <c r="C2933">
        <f t="shared" ca="1" si="944"/>
        <v>0</v>
      </c>
      <c r="D2933">
        <f t="shared" ca="1" si="934"/>
        <v>-10.861111111111111</v>
      </c>
      <c r="E2933">
        <f t="shared" ca="1" si="935"/>
        <v>1.7859639999999999</v>
      </c>
      <c r="J2933">
        <f t="shared" ca="1" si="936"/>
        <v>127.79444444444445</v>
      </c>
      <c r="K2933">
        <f t="shared" ca="1" si="932"/>
        <v>1.7859639999999999</v>
      </c>
      <c r="P2933">
        <f t="shared" ca="1" si="937"/>
        <v>127.79444444444445</v>
      </c>
      <c r="Q2933">
        <f t="shared" ca="1" si="933"/>
        <v>1.7859639999999999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9"/>
      <c r="AH2933" s="27"/>
      <c r="AS2933" s="1">
        <v>41842</v>
      </c>
      <c r="AT2933">
        <v>0.09</v>
      </c>
      <c r="AU2933">
        <f t="shared" si="938"/>
        <v>8.9999999999999998E-4</v>
      </c>
      <c r="AW2933" s="1">
        <v>41843</v>
      </c>
      <c r="AX2933">
        <v>9.4E-2</v>
      </c>
      <c r="AY2933">
        <f t="shared" si="939"/>
        <v>9.3999999999999997E-4</v>
      </c>
      <c r="BA2933" s="1">
        <v>41914</v>
      </c>
      <c r="BB2933">
        <v>0.32750000000000001</v>
      </c>
      <c r="BC2933">
        <f t="shared" si="940"/>
        <v>3.2750000000000001E-3</v>
      </c>
      <c r="BE2933" s="1">
        <v>41914</v>
      </c>
      <c r="BF2933">
        <v>0.76500000000000001</v>
      </c>
      <c r="BG2933">
        <f t="shared" si="941"/>
        <v>7.6500000000000005E-3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3">
        <f t="shared" ca="1" si="942"/>
        <v>49919</v>
      </c>
      <c r="B2934" s="20">
        <f t="shared" ca="1" si="931"/>
        <v>0</v>
      </c>
      <c r="C2934">
        <f t="shared" ca="1" si="944"/>
        <v>0</v>
      </c>
      <c r="D2934">
        <f t="shared" ca="1" si="934"/>
        <v>-10.869444444444444</v>
      </c>
      <c r="E2934">
        <f t="shared" ca="1" si="935"/>
        <v>1.7859639999999999</v>
      </c>
      <c r="J2934">
        <f t="shared" ca="1" si="936"/>
        <v>127.79444444444445</v>
      </c>
      <c r="K2934">
        <f t="shared" ca="1" si="932"/>
        <v>1.7859639999999999</v>
      </c>
      <c r="P2934">
        <f t="shared" ca="1" si="937"/>
        <v>127.79444444444445</v>
      </c>
      <c r="Q2934">
        <f t="shared" ca="1" si="933"/>
        <v>1.7859639999999999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9"/>
      <c r="AH2934" s="27"/>
      <c r="AS2934" s="1">
        <v>41841</v>
      </c>
      <c r="AT2934">
        <v>8.6999999999999994E-2</v>
      </c>
      <c r="AU2934">
        <f t="shared" si="938"/>
        <v>8.699999999999999E-4</v>
      </c>
      <c r="AW2934" s="1">
        <v>41842</v>
      </c>
      <c r="AX2934">
        <v>8.7999999999999995E-2</v>
      </c>
      <c r="AY2934">
        <f t="shared" si="939"/>
        <v>8.7999999999999992E-4</v>
      </c>
      <c r="BA2934" s="1">
        <v>41913</v>
      </c>
      <c r="BB2934">
        <v>0.32</v>
      </c>
      <c r="BC2934">
        <f t="shared" si="940"/>
        <v>3.2000000000000002E-3</v>
      </c>
      <c r="BE2934" s="1">
        <v>41913</v>
      </c>
      <c r="BF2934">
        <v>0.745</v>
      </c>
      <c r="BG2934">
        <f t="shared" si="941"/>
        <v>7.45E-3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3">
        <f t="shared" ca="1" si="942"/>
        <v>49920</v>
      </c>
      <c r="B2935" s="20">
        <f t="shared" ca="1" si="931"/>
        <v>0</v>
      </c>
      <c r="C2935">
        <f t="shared" ca="1" si="944"/>
        <v>0</v>
      </c>
      <c r="D2935">
        <f t="shared" ca="1" si="934"/>
        <v>-10.872222222222222</v>
      </c>
      <c r="E2935">
        <f t="shared" ca="1" si="935"/>
        <v>1.7859639999999999</v>
      </c>
      <c r="J2935">
        <f t="shared" ca="1" si="936"/>
        <v>127.79444444444445</v>
      </c>
      <c r="K2935">
        <f t="shared" ca="1" si="932"/>
        <v>1.7859639999999999</v>
      </c>
      <c r="P2935">
        <f t="shared" ca="1" si="937"/>
        <v>127.79444444444445</v>
      </c>
      <c r="Q2935">
        <f t="shared" ca="1" si="933"/>
        <v>1.7859639999999999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9"/>
      <c r="AH2935" s="27"/>
      <c r="AS2935" s="1">
        <v>41838</v>
      </c>
      <c r="AT2935">
        <v>8.6999999999999994E-2</v>
      </c>
      <c r="AU2935">
        <f t="shared" si="938"/>
        <v>8.699999999999999E-4</v>
      </c>
      <c r="AW2935" s="1">
        <v>41841</v>
      </c>
      <c r="AX2935">
        <v>8.7999999999999995E-2</v>
      </c>
      <c r="AY2935">
        <f t="shared" si="939"/>
        <v>8.7999999999999992E-4</v>
      </c>
      <c r="BA2935" s="1">
        <v>41912</v>
      </c>
      <c r="BB2935">
        <v>0.33</v>
      </c>
      <c r="BC2935">
        <f t="shared" si="940"/>
        <v>3.3E-3</v>
      </c>
      <c r="BE2935" s="1">
        <v>41912</v>
      </c>
      <c r="BF2935">
        <v>0.78600000000000003</v>
      </c>
      <c r="BG2935">
        <f t="shared" si="941"/>
        <v>7.8600000000000007E-3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3">
        <f t="shared" ca="1" si="942"/>
        <v>49921</v>
      </c>
      <c r="B2936" s="20">
        <f t="shared" ca="1" si="931"/>
        <v>0</v>
      </c>
      <c r="C2936">
        <f t="shared" ca="1" si="944"/>
        <v>0</v>
      </c>
      <c r="D2936">
        <f t="shared" ca="1" si="934"/>
        <v>-10.875</v>
      </c>
      <c r="E2936">
        <f t="shared" ca="1" si="935"/>
        <v>1.7859639999999999</v>
      </c>
      <c r="J2936">
        <f t="shared" ca="1" si="936"/>
        <v>127.79444444444445</v>
      </c>
      <c r="K2936">
        <f t="shared" ca="1" si="932"/>
        <v>1.7859639999999999</v>
      </c>
      <c r="P2936">
        <f t="shared" ca="1" si="937"/>
        <v>127.79444444444445</v>
      </c>
      <c r="Q2936">
        <f t="shared" ca="1" si="933"/>
        <v>1.7859639999999999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9"/>
      <c r="AH2936" s="27"/>
      <c r="AS2936" s="1">
        <v>41837</v>
      </c>
      <c r="AT2936">
        <v>0.08</v>
      </c>
      <c r="AU2936">
        <f t="shared" si="938"/>
        <v>8.0000000000000004E-4</v>
      </c>
      <c r="AW2936" s="1">
        <v>41838</v>
      </c>
      <c r="AX2936">
        <v>8.7999999999999995E-2</v>
      </c>
      <c r="AY2936">
        <f t="shared" si="939"/>
        <v>8.7999999999999992E-4</v>
      </c>
      <c r="BA2936" s="1">
        <v>41911</v>
      </c>
      <c r="BB2936">
        <v>0.33</v>
      </c>
      <c r="BC2936">
        <f t="shared" si="940"/>
        <v>3.3E-3</v>
      </c>
      <c r="BE2936" s="1">
        <v>41911</v>
      </c>
      <c r="BF2936">
        <v>0.79800000000000004</v>
      </c>
      <c r="BG2936">
        <f t="shared" si="941"/>
        <v>7.980000000000001E-3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3">
        <f t="shared" ca="1" si="942"/>
        <v>49922</v>
      </c>
      <c r="B2937" s="20">
        <f t="shared" ca="1" si="931"/>
        <v>0</v>
      </c>
      <c r="C2937">
        <f t="shared" ca="1" si="944"/>
        <v>0</v>
      </c>
      <c r="D2937">
        <f t="shared" ca="1" si="934"/>
        <v>-10.877777777777778</v>
      </c>
      <c r="E2937">
        <f t="shared" ca="1" si="935"/>
        <v>1.7859639999999999</v>
      </c>
      <c r="J2937">
        <f t="shared" ca="1" si="936"/>
        <v>127.79444444444445</v>
      </c>
      <c r="K2937">
        <f t="shared" ca="1" si="932"/>
        <v>1.7859639999999999</v>
      </c>
      <c r="P2937">
        <f t="shared" ca="1" si="937"/>
        <v>127.79444444444445</v>
      </c>
      <c r="Q2937">
        <f t="shared" ca="1" si="933"/>
        <v>1.7859639999999999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9"/>
      <c r="AH2937" s="27"/>
      <c r="AS2937" s="1">
        <v>41836</v>
      </c>
      <c r="AT2937">
        <v>8.6999999999999994E-2</v>
      </c>
      <c r="AU2937">
        <f t="shared" si="938"/>
        <v>8.699999999999999E-4</v>
      </c>
      <c r="AW2937" s="1">
        <v>41837</v>
      </c>
      <c r="AX2937">
        <v>9.2999999999999999E-2</v>
      </c>
      <c r="AY2937">
        <f t="shared" si="939"/>
        <v>9.2999999999999995E-4</v>
      </c>
      <c r="BA2937" s="1">
        <v>41908</v>
      </c>
      <c r="BB2937">
        <v>0.33</v>
      </c>
      <c r="BC2937">
        <f t="shared" si="940"/>
        <v>3.3E-3</v>
      </c>
      <c r="BE2937" s="1">
        <v>41908</v>
      </c>
      <c r="BF2937">
        <v>0.8</v>
      </c>
      <c r="BG2937">
        <f t="shared" si="941"/>
        <v>8.0000000000000002E-3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3">
        <f t="shared" ca="1" si="942"/>
        <v>49923</v>
      </c>
      <c r="B2938" s="20">
        <f t="shared" ca="1" si="931"/>
        <v>0</v>
      </c>
      <c r="C2938">
        <f t="shared" ca="1" si="944"/>
        <v>0</v>
      </c>
      <c r="D2938">
        <f t="shared" ca="1" si="934"/>
        <v>-10.880555555555556</v>
      </c>
      <c r="E2938">
        <f t="shared" ca="1" si="935"/>
        <v>1.7859639999999999</v>
      </c>
      <c r="J2938">
        <f t="shared" ca="1" si="936"/>
        <v>127.79444444444445</v>
      </c>
      <c r="K2938">
        <f t="shared" ca="1" si="932"/>
        <v>1.7859639999999999</v>
      </c>
      <c r="P2938">
        <f t="shared" ca="1" si="937"/>
        <v>127.79444444444445</v>
      </c>
      <c r="Q2938">
        <f t="shared" ca="1" si="933"/>
        <v>1.7859639999999999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9"/>
      <c r="AH2938" s="27"/>
      <c r="AS2938" s="1">
        <v>41835</v>
      </c>
      <c r="AT2938">
        <v>8.5999999999999993E-2</v>
      </c>
      <c r="AU2938">
        <f t="shared" si="938"/>
        <v>8.5999999999999998E-4</v>
      </c>
      <c r="AW2938" s="1">
        <v>41836</v>
      </c>
      <c r="AX2938">
        <v>9.2999999999999999E-2</v>
      </c>
      <c r="AY2938">
        <f t="shared" si="939"/>
        <v>9.2999999999999995E-4</v>
      </c>
      <c r="BA2938" s="1">
        <v>41907</v>
      </c>
      <c r="BB2938">
        <v>0.32</v>
      </c>
      <c r="BC2938">
        <f t="shared" si="940"/>
        <v>3.2000000000000002E-3</v>
      </c>
      <c r="BE2938" s="1">
        <v>41907</v>
      </c>
      <c r="BF2938">
        <v>0.76600000000000001</v>
      </c>
      <c r="BG2938">
        <f t="shared" si="941"/>
        <v>7.6600000000000001E-3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3">
        <f t="shared" ca="1" si="942"/>
        <v>49926</v>
      </c>
      <c r="B2939" s="20">
        <f t="shared" ca="1" si="931"/>
        <v>0</v>
      </c>
      <c r="C2939">
        <f t="shared" ca="1" si="944"/>
        <v>0</v>
      </c>
      <c r="D2939">
        <f t="shared" ca="1" si="934"/>
        <v>-10.888888888888889</v>
      </c>
      <c r="E2939">
        <f t="shared" ca="1" si="935"/>
        <v>1.7859639999999999</v>
      </c>
      <c r="J2939">
        <f t="shared" ca="1" si="936"/>
        <v>127.79444444444445</v>
      </c>
      <c r="K2939">
        <f t="shared" ca="1" si="932"/>
        <v>1.7859639999999999</v>
      </c>
      <c r="P2939">
        <f t="shared" ca="1" si="937"/>
        <v>127.79444444444445</v>
      </c>
      <c r="Q2939">
        <f t="shared" ca="1" si="933"/>
        <v>1.7859639999999999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9"/>
      <c r="AH2939" s="27"/>
      <c r="AS2939" s="1">
        <v>41834</v>
      </c>
      <c r="AT2939">
        <v>8.7999999999999995E-2</v>
      </c>
      <c r="AU2939">
        <f t="shared" si="938"/>
        <v>8.7999999999999992E-4</v>
      </c>
      <c r="AW2939" s="1">
        <v>41835</v>
      </c>
      <c r="AX2939">
        <v>8.7999999999999995E-2</v>
      </c>
      <c r="AY2939">
        <f t="shared" si="939"/>
        <v>8.7999999999999992E-4</v>
      </c>
      <c r="BA2939" s="1">
        <v>41906</v>
      </c>
      <c r="BB2939">
        <v>0.33</v>
      </c>
      <c r="BC2939">
        <f t="shared" si="940"/>
        <v>3.3E-3</v>
      </c>
      <c r="BE2939" s="1">
        <v>41906</v>
      </c>
      <c r="BF2939">
        <v>0.77600000000000002</v>
      </c>
      <c r="BG2939">
        <f t="shared" si="941"/>
        <v>7.7600000000000004E-3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3">
        <f t="shared" ca="1" si="942"/>
        <v>49927</v>
      </c>
      <c r="B2940" s="20">
        <f t="shared" ca="1" si="931"/>
        <v>0</v>
      </c>
      <c r="C2940">
        <f t="shared" ca="1" si="944"/>
        <v>0</v>
      </c>
      <c r="D2940">
        <f t="shared" ca="1" si="934"/>
        <v>-10.891666666666667</v>
      </c>
      <c r="E2940">
        <f t="shared" ca="1" si="935"/>
        <v>1.7859639999999999</v>
      </c>
      <c r="J2940">
        <f t="shared" ca="1" si="936"/>
        <v>127.79444444444445</v>
      </c>
      <c r="K2940">
        <f t="shared" ca="1" si="932"/>
        <v>1.7859639999999999</v>
      </c>
      <c r="P2940">
        <f t="shared" ca="1" si="937"/>
        <v>127.79444444444445</v>
      </c>
      <c r="Q2940">
        <f t="shared" ca="1" si="933"/>
        <v>1.7859639999999999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9"/>
      <c r="AH2940" s="27"/>
      <c r="AS2940" s="1">
        <v>41831</v>
      </c>
      <c r="AT2940">
        <v>7.9000000000000001E-2</v>
      </c>
      <c r="AU2940">
        <f t="shared" si="938"/>
        <v>7.9000000000000001E-4</v>
      </c>
      <c r="AW2940" s="1">
        <v>41834</v>
      </c>
      <c r="AX2940">
        <v>0.10299999999999999</v>
      </c>
      <c r="AY2940">
        <f t="shared" si="939"/>
        <v>1.0299999999999999E-3</v>
      </c>
      <c r="BA2940" s="1">
        <v>41905</v>
      </c>
      <c r="BB2940">
        <v>0.33</v>
      </c>
      <c r="BC2940">
        <f t="shared" si="940"/>
        <v>3.3E-3</v>
      </c>
      <c r="BE2940" s="1">
        <v>41905</v>
      </c>
      <c r="BF2940">
        <v>0.77</v>
      </c>
      <c r="BG2940">
        <f t="shared" si="941"/>
        <v>7.7000000000000002E-3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3">
        <f t="shared" ca="1" si="942"/>
        <v>49928</v>
      </c>
      <c r="B2941" s="20">
        <f t="shared" ca="1" si="931"/>
        <v>0</v>
      </c>
      <c r="C2941">
        <f t="shared" ca="1" si="944"/>
        <v>0</v>
      </c>
      <c r="D2941">
        <f t="shared" ca="1" si="934"/>
        <v>-10.894444444444444</v>
      </c>
      <c r="E2941">
        <f t="shared" ca="1" si="935"/>
        <v>1.7859639999999999</v>
      </c>
      <c r="J2941">
        <f t="shared" ca="1" si="936"/>
        <v>127.79444444444445</v>
      </c>
      <c r="K2941">
        <f t="shared" ca="1" si="932"/>
        <v>1.7859639999999999</v>
      </c>
      <c r="P2941">
        <f t="shared" ca="1" si="937"/>
        <v>127.79444444444445</v>
      </c>
      <c r="Q2941">
        <f t="shared" ca="1" si="933"/>
        <v>1.7859639999999999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9"/>
      <c r="AH2941" s="27"/>
      <c r="AS2941" s="1">
        <v>41830</v>
      </c>
      <c r="AT2941">
        <v>0.09</v>
      </c>
      <c r="AU2941">
        <f t="shared" si="938"/>
        <v>8.9999999999999998E-4</v>
      </c>
      <c r="AW2941" s="1">
        <v>41831</v>
      </c>
      <c r="AX2941">
        <v>9.0999999999999998E-2</v>
      </c>
      <c r="AY2941">
        <f t="shared" si="939"/>
        <v>9.1E-4</v>
      </c>
      <c r="BA2941" s="1">
        <v>41904</v>
      </c>
      <c r="BB2941">
        <v>0.33</v>
      </c>
      <c r="BC2941">
        <f t="shared" si="940"/>
        <v>3.3E-3</v>
      </c>
      <c r="BE2941" s="1">
        <v>41904</v>
      </c>
      <c r="BF2941">
        <v>0.76600000000000001</v>
      </c>
      <c r="BG2941">
        <f t="shared" si="941"/>
        <v>7.6600000000000001E-3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3">
        <f t="shared" ca="1" si="942"/>
        <v>49929</v>
      </c>
      <c r="B2942" s="20">
        <f t="shared" ca="1" si="931"/>
        <v>0</v>
      </c>
      <c r="C2942">
        <f t="shared" ca="1" si="944"/>
        <v>0</v>
      </c>
      <c r="D2942">
        <f t="shared" ca="1" si="934"/>
        <v>-10.897222222222222</v>
      </c>
      <c r="E2942">
        <f t="shared" ca="1" si="935"/>
        <v>1.7859639999999999</v>
      </c>
      <c r="J2942">
        <f t="shared" ca="1" si="936"/>
        <v>127.79444444444445</v>
      </c>
      <c r="K2942">
        <f t="shared" ca="1" si="932"/>
        <v>1.7859639999999999</v>
      </c>
      <c r="P2942">
        <f t="shared" ca="1" si="937"/>
        <v>127.79444444444445</v>
      </c>
      <c r="Q2942">
        <f t="shared" ca="1" si="933"/>
        <v>1.7859639999999999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9"/>
      <c r="AH2942" s="27"/>
      <c r="AS2942" s="1">
        <v>41829</v>
      </c>
      <c r="AT2942">
        <v>9.2999999999999999E-2</v>
      </c>
      <c r="AU2942">
        <f t="shared" si="938"/>
        <v>9.2999999999999995E-4</v>
      </c>
      <c r="AW2942" s="1">
        <v>41830</v>
      </c>
      <c r="AX2942">
        <v>9.2999999999999999E-2</v>
      </c>
      <c r="AY2942">
        <f t="shared" si="939"/>
        <v>9.2999999999999995E-4</v>
      </c>
      <c r="BA2942" s="1">
        <v>41901</v>
      </c>
      <c r="BB2942">
        <v>0.33</v>
      </c>
      <c r="BC2942">
        <f t="shared" si="940"/>
        <v>3.3E-3</v>
      </c>
      <c r="BE2942" s="1">
        <v>41901</v>
      </c>
      <c r="BF2942">
        <v>0.77300000000000002</v>
      </c>
      <c r="BG2942">
        <f t="shared" si="941"/>
        <v>7.7299999999999999E-3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3">
        <f t="shared" ca="1" si="942"/>
        <v>49930</v>
      </c>
      <c r="B2943" s="20">
        <f t="shared" ca="1" si="931"/>
        <v>0</v>
      </c>
      <c r="C2943">
        <f t="shared" ca="1" si="944"/>
        <v>0</v>
      </c>
      <c r="D2943">
        <f t="shared" ca="1" si="934"/>
        <v>-10.9</v>
      </c>
      <c r="E2943">
        <f t="shared" ca="1" si="935"/>
        <v>1.7859639999999999</v>
      </c>
      <c r="J2943">
        <f t="shared" ca="1" si="936"/>
        <v>127.79444444444445</v>
      </c>
      <c r="K2943">
        <f t="shared" ca="1" si="932"/>
        <v>1.7859639999999999</v>
      </c>
      <c r="P2943">
        <f t="shared" ca="1" si="937"/>
        <v>127.79444444444445</v>
      </c>
      <c r="Q2943">
        <f t="shared" ca="1" si="933"/>
        <v>1.7859639999999999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9"/>
      <c r="AH2943" s="27"/>
      <c r="AS2943" s="1">
        <v>41828</v>
      </c>
      <c r="AT2943">
        <v>8.5999999999999993E-2</v>
      </c>
      <c r="AU2943">
        <f t="shared" si="938"/>
        <v>8.5999999999999998E-4</v>
      </c>
      <c r="AW2943" s="1">
        <v>41829</v>
      </c>
      <c r="AX2943">
        <v>9.9000000000000005E-2</v>
      </c>
      <c r="AY2943">
        <f t="shared" si="939"/>
        <v>9.8999999999999999E-4</v>
      </c>
      <c r="BA2943" s="1">
        <v>41900</v>
      </c>
      <c r="BB2943">
        <v>0.35</v>
      </c>
      <c r="BC2943">
        <f t="shared" si="940"/>
        <v>3.4999999999999996E-3</v>
      </c>
      <c r="BE2943" s="1">
        <v>41900</v>
      </c>
      <c r="BF2943">
        <v>0.78</v>
      </c>
      <c r="BG2943">
        <f t="shared" si="941"/>
        <v>7.8000000000000005E-3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3">
        <f t="shared" ca="1" si="942"/>
        <v>49933</v>
      </c>
      <c r="B2944" s="20">
        <f t="shared" ca="1" si="931"/>
        <v>0</v>
      </c>
      <c r="C2944">
        <f t="shared" ca="1" si="944"/>
        <v>0</v>
      </c>
      <c r="D2944">
        <f t="shared" ca="1" si="934"/>
        <v>-10.908333333333333</v>
      </c>
      <c r="E2944">
        <f t="shared" ca="1" si="935"/>
        <v>1.7859639999999999</v>
      </c>
      <c r="J2944">
        <f t="shared" ca="1" si="936"/>
        <v>127.79444444444445</v>
      </c>
      <c r="K2944">
        <f t="shared" ca="1" si="932"/>
        <v>1.7859639999999999</v>
      </c>
      <c r="P2944">
        <f t="shared" ca="1" si="937"/>
        <v>127.79444444444445</v>
      </c>
      <c r="Q2944">
        <f t="shared" ca="1" si="933"/>
        <v>1.7859639999999999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9"/>
      <c r="AH2944" s="27"/>
      <c r="AS2944" s="1">
        <v>41827</v>
      </c>
      <c r="AT2944">
        <v>9.1999999999999998E-2</v>
      </c>
      <c r="AU2944">
        <f t="shared" si="938"/>
        <v>9.2000000000000003E-4</v>
      </c>
      <c r="AW2944" s="1">
        <v>41828</v>
      </c>
      <c r="AX2944">
        <v>9.9000000000000005E-2</v>
      </c>
      <c r="AY2944">
        <f t="shared" si="939"/>
        <v>9.8999999999999999E-4</v>
      </c>
      <c r="BA2944" s="1">
        <v>41899</v>
      </c>
      <c r="BB2944">
        <v>0.34</v>
      </c>
      <c r="BC2944">
        <f t="shared" si="940"/>
        <v>3.4000000000000002E-3</v>
      </c>
      <c r="BE2944" s="1">
        <v>41899</v>
      </c>
      <c r="BF2944">
        <v>0.79200000000000004</v>
      </c>
      <c r="BG2944">
        <f t="shared" si="941"/>
        <v>7.92E-3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3">
        <f t="shared" ca="1" si="942"/>
        <v>49934</v>
      </c>
      <c r="B2945" s="20">
        <f t="shared" ca="1" si="931"/>
        <v>0</v>
      </c>
      <c r="C2945">
        <f t="shared" ca="1" si="944"/>
        <v>0</v>
      </c>
      <c r="D2945">
        <f t="shared" ca="1" si="934"/>
        <v>-10.911111111111111</v>
      </c>
      <c r="E2945">
        <f t="shared" ca="1" si="935"/>
        <v>1.7859639999999999</v>
      </c>
      <c r="J2945">
        <f t="shared" ca="1" si="936"/>
        <v>127.79444444444445</v>
      </c>
      <c r="K2945">
        <f t="shared" ca="1" si="932"/>
        <v>1.7859639999999999</v>
      </c>
      <c r="P2945">
        <f t="shared" ca="1" si="937"/>
        <v>127.79444444444445</v>
      </c>
      <c r="Q2945">
        <f t="shared" ca="1" si="933"/>
        <v>1.7859639999999999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9"/>
      <c r="AH2945" s="27"/>
      <c r="AS2945" s="1">
        <v>41823</v>
      </c>
      <c r="AT2945">
        <v>8.7999999999999995E-2</v>
      </c>
      <c r="AU2945">
        <f t="shared" si="938"/>
        <v>8.7999999999999992E-4</v>
      </c>
      <c r="AW2945" s="1">
        <v>41827</v>
      </c>
      <c r="AX2945">
        <v>0.106</v>
      </c>
      <c r="AY2945">
        <f t="shared" si="939"/>
        <v>1.06E-3</v>
      </c>
      <c r="BA2945" s="1">
        <v>41898</v>
      </c>
      <c r="BB2945">
        <v>0.33700000000000002</v>
      </c>
      <c r="BC2945">
        <f t="shared" si="940"/>
        <v>3.3700000000000002E-3</v>
      </c>
      <c r="BE2945" s="1">
        <v>41898</v>
      </c>
      <c r="BF2945">
        <v>0.746</v>
      </c>
      <c r="BG2945">
        <f t="shared" si="941"/>
        <v>7.4599999999999996E-3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3">
        <f t="shared" ca="1" si="942"/>
        <v>49935</v>
      </c>
      <c r="B2946" s="20">
        <f t="shared" ca="1" si="931"/>
        <v>0</v>
      </c>
      <c r="C2946">
        <f t="shared" ca="1" si="944"/>
        <v>0</v>
      </c>
      <c r="D2946">
        <f t="shared" ca="1" si="934"/>
        <v>-10.91388888888889</v>
      </c>
      <c r="E2946">
        <f t="shared" ca="1" si="935"/>
        <v>1.7859639999999999</v>
      </c>
      <c r="J2946">
        <f t="shared" ca="1" si="936"/>
        <v>127.79444444444445</v>
      </c>
      <c r="K2946">
        <f t="shared" ca="1" si="932"/>
        <v>1.7859639999999999</v>
      </c>
      <c r="P2946">
        <f t="shared" ca="1" si="937"/>
        <v>127.79444444444445</v>
      </c>
      <c r="Q2946">
        <f t="shared" ca="1" si="933"/>
        <v>1.7859639999999999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9"/>
      <c r="AH2946" s="27"/>
      <c r="AS2946" s="1">
        <v>41822</v>
      </c>
      <c r="AT2946">
        <v>9.5000000000000001E-2</v>
      </c>
      <c r="AU2946">
        <f t="shared" si="938"/>
        <v>9.5E-4</v>
      </c>
      <c r="AW2946" s="1">
        <v>41823</v>
      </c>
      <c r="AX2946">
        <v>0.105</v>
      </c>
      <c r="AY2946">
        <f t="shared" si="939"/>
        <v>1.0499999999999999E-3</v>
      </c>
      <c r="BA2946" s="1">
        <v>41897</v>
      </c>
      <c r="BB2946">
        <v>0.33</v>
      </c>
      <c r="BC2946">
        <f t="shared" si="940"/>
        <v>3.3E-3</v>
      </c>
      <c r="BE2946" s="1">
        <v>41897</v>
      </c>
      <c r="BF2946">
        <v>0.749</v>
      </c>
      <c r="BG2946">
        <f t="shared" si="941"/>
        <v>7.4900000000000001E-3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3">
        <f t="shared" ca="1" si="942"/>
        <v>49936</v>
      </c>
      <c r="B2947" s="20">
        <f t="shared" ca="1" si="931"/>
        <v>0</v>
      </c>
      <c r="C2947">
        <f t="shared" ca="1" si="944"/>
        <v>0</v>
      </c>
      <c r="D2947">
        <f t="shared" ca="1" si="934"/>
        <v>-10.916666666666666</v>
      </c>
      <c r="E2947">
        <f t="shared" ca="1" si="935"/>
        <v>1.7859639999999999</v>
      </c>
      <c r="J2947">
        <f t="shared" ca="1" si="936"/>
        <v>127.79444444444445</v>
      </c>
      <c r="K2947">
        <f t="shared" ca="1" si="932"/>
        <v>1.7859639999999999</v>
      </c>
      <c r="P2947">
        <f t="shared" ca="1" si="937"/>
        <v>127.79444444444445</v>
      </c>
      <c r="Q2947">
        <f t="shared" ca="1" si="933"/>
        <v>1.7859639999999999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9"/>
      <c r="AH2947" s="27"/>
      <c r="AS2947" s="1">
        <v>41821</v>
      </c>
      <c r="AT2947">
        <v>9.6000000000000002E-2</v>
      </c>
      <c r="AU2947">
        <f t="shared" si="938"/>
        <v>9.6000000000000002E-4</v>
      </c>
      <c r="AW2947" s="1">
        <v>41822</v>
      </c>
      <c r="AX2947">
        <v>0.107</v>
      </c>
      <c r="AY2947">
        <f t="shared" si="939"/>
        <v>1.07E-3</v>
      </c>
      <c r="BA2947" s="1">
        <v>41894</v>
      </c>
      <c r="BB2947">
        <v>0.34899999999999998</v>
      </c>
      <c r="BC2947">
        <f t="shared" si="940"/>
        <v>3.4899999999999996E-3</v>
      </c>
      <c r="BE2947" s="1">
        <v>41894</v>
      </c>
      <c r="BF2947">
        <v>0.76800000000000002</v>
      </c>
      <c r="BG2947">
        <f t="shared" si="941"/>
        <v>7.6800000000000002E-3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3">
        <f t="shared" ca="1" si="942"/>
        <v>49937</v>
      </c>
      <c r="B2948" s="20">
        <f t="shared" ca="1" si="931"/>
        <v>0</v>
      </c>
      <c r="C2948">
        <f t="shared" ca="1" si="944"/>
        <v>0</v>
      </c>
      <c r="D2948">
        <f t="shared" ca="1" si="934"/>
        <v>-10.919444444444444</v>
      </c>
      <c r="E2948">
        <f t="shared" ca="1" si="935"/>
        <v>1.7859639999999999</v>
      </c>
      <c r="J2948">
        <f t="shared" ca="1" si="936"/>
        <v>127.79444444444445</v>
      </c>
      <c r="K2948">
        <f t="shared" ca="1" si="932"/>
        <v>1.7859639999999999</v>
      </c>
      <c r="P2948">
        <f t="shared" ca="1" si="937"/>
        <v>127.79444444444445</v>
      </c>
      <c r="Q2948">
        <f t="shared" ca="1" si="933"/>
        <v>1.7859639999999999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9"/>
      <c r="AH2948" s="27"/>
      <c r="AS2948" s="1">
        <v>41820</v>
      </c>
      <c r="AT2948">
        <v>0.09</v>
      </c>
      <c r="AU2948">
        <f t="shared" si="938"/>
        <v>8.9999999999999998E-4</v>
      </c>
      <c r="AW2948" s="1">
        <v>41821</v>
      </c>
      <c r="AX2948">
        <v>0.10100000000000001</v>
      </c>
      <c r="AY2948">
        <f t="shared" si="939"/>
        <v>1.01E-3</v>
      </c>
      <c r="BA2948" s="1">
        <v>41893</v>
      </c>
      <c r="BB2948">
        <v>0.35299999999999998</v>
      </c>
      <c r="BC2948">
        <f t="shared" si="940"/>
        <v>3.5299999999999997E-3</v>
      </c>
      <c r="BE2948" s="1">
        <v>41893</v>
      </c>
      <c r="BF2948">
        <v>0.76400000000000001</v>
      </c>
      <c r="BG2948">
        <f t="shared" si="941"/>
        <v>7.6400000000000001E-3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3">
        <f t="shared" ca="1" si="942"/>
        <v>49940</v>
      </c>
      <c r="B2949" s="20">
        <f t="shared" ca="1" si="931"/>
        <v>0</v>
      </c>
      <c r="C2949">
        <f t="shared" ca="1" si="944"/>
        <v>0</v>
      </c>
      <c r="D2949">
        <f t="shared" ca="1" si="934"/>
        <v>-10.927777777777777</v>
      </c>
      <c r="E2949">
        <f t="shared" ca="1" si="935"/>
        <v>1.7859639999999999</v>
      </c>
      <c r="J2949">
        <f t="shared" ca="1" si="936"/>
        <v>127.79444444444445</v>
      </c>
      <c r="K2949">
        <f t="shared" ca="1" si="932"/>
        <v>1.7859639999999999</v>
      </c>
      <c r="P2949">
        <f t="shared" ca="1" si="937"/>
        <v>127.79444444444445</v>
      </c>
      <c r="Q2949">
        <f t="shared" ca="1" si="933"/>
        <v>1.7859639999999999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9"/>
      <c r="AH2949" s="27"/>
      <c r="AS2949" s="1">
        <v>41817</v>
      </c>
      <c r="AT2949">
        <v>9.8000000000000004E-2</v>
      </c>
      <c r="AU2949">
        <f t="shared" si="938"/>
        <v>9.7999999999999997E-4</v>
      </c>
      <c r="AW2949" s="1">
        <v>41820</v>
      </c>
      <c r="AX2949">
        <v>0.1</v>
      </c>
      <c r="AY2949">
        <f t="shared" si="939"/>
        <v>1E-3</v>
      </c>
      <c r="BA2949" s="1">
        <v>41892</v>
      </c>
      <c r="BB2949">
        <v>0.34</v>
      </c>
      <c r="BC2949">
        <f t="shared" si="940"/>
        <v>3.4000000000000002E-3</v>
      </c>
      <c r="BE2949" s="1">
        <v>41892</v>
      </c>
      <c r="BF2949">
        <v>0.75800000000000001</v>
      </c>
      <c r="BG2949">
        <f t="shared" si="941"/>
        <v>7.5799999999999999E-3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3">
        <f t="shared" ca="1" si="942"/>
        <v>49941</v>
      </c>
      <c r="B2950" s="20">
        <f t="shared" ca="1" si="931"/>
        <v>0</v>
      </c>
      <c r="C2950">
        <f t="shared" ca="1" si="944"/>
        <v>0</v>
      </c>
      <c r="D2950">
        <f t="shared" ca="1" si="934"/>
        <v>-10.930555555555555</v>
      </c>
      <c r="E2950">
        <f t="shared" ca="1" si="935"/>
        <v>1.7859639999999999</v>
      </c>
      <c r="J2950">
        <f t="shared" ca="1" si="936"/>
        <v>127.79444444444445</v>
      </c>
      <c r="K2950">
        <f t="shared" ca="1" si="932"/>
        <v>1.7859639999999999</v>
      </c>
      <c r="P2950">
        <f t="shared" ca="1" si="937"/>
        <v>127.79444444444445</v>
      </c>
      <c r="Q2950">
        <f t="shared" ca="1" si="933"/>
        <v>1.7859639999999999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9"/>
      <c r="AH2950" s="27"/>
      <c r="AS2950" s="1">
        <v>41816</v>
      </c>
      <c r="AT2950">
        <v>0.10199999999999999</v>
      </c>
      <c r="AU2950">
        <f t="shared" si="938"/>
        <v>1.0199999999999999E-3</v>
      </c>
      <c r="AW2950" s="1">
        <v>41817</v>
      </c>
      <c r="AX2950">
        <v>0.107</v>
      </c>
      <c r="AY2950">
        <f t="shared" si="939"/>
        <v>1.07E-3</v>
      </c>
      <c r="BA2950" s="1">
        <v>41891</v>
      </c>
      <c r="BB2950">
        <v>0.33</v>
      </c>
      <c r="BC2950">
        <f t="shared" si="940"/>
        <v>3.3E-3</v>
      </c>
      <c r="BE2950" s="1">
        <v>41891</v>
      </c>
      <c r="BF2950">
        <v>0.752</v>
      </c>
      <c r="BG2950">
        <f t="shared" si="941"/>
        <v>7.5199999999999998E-3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3">
        <f t="shared" ca="1" si="942"/>
        <v>49942</v>
      </c>
      <c r="B2951" s="20">
        <f t="shared" ca="1" si="931"/>
        <v>0</v>
      </c>
      <c r="C2951">
        <f t="shared" ca="1" si="944"/>
        <v>0</v>
      </c>
      <c r="D2951">
        <f t="shared" ca="1" si="934"/>
        <v>-10.933333333333334</v>
      </c>
      <c r="E2951">
        <f t="shared" ca="1" si="935"/>
        <v>1.7859639999999999</v>
      </c>
      <c r="J2951">
        <f t="shared" ca="1" si="936"/>
        <v>127.79444444444445</v>
      </c>
      <c r="K2951">
        <f t="shared" ca="1" si="932"/>
        <v>1.7859639999999999</v>
      </c>
      <c r="P2951">
        <f t="shared" ca="1" si="937"/>
        <v>127.79444444444445</v>
      </c>
      <c r="Q2951">
        <f t="shared" ca="1" si="933"/>
        <v>1.7859639999999999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9"/>
      <c r="AH2951" s="27"/>
      <c r="AS2951" s="1">
        <v>41815</v>
      </c>
      <c r="AT2951">
        <v>9.1999999999999998E-2</v>
      </c>
      <c r="AU2951">
        <f t="shared" si="938"/>
        <v>9.2000000000000003E-4</v>
      </c>
      <c r="AW2951" s="1">
        <v>41816</v>
      </c>
      <c r="AX2951">
        <v>0.1</v>
      </c>
      <c r="AY2951">
        <f t="shared" si="939"/>
        <v>1E-3</v>
      </c>
      <c r="BA2951" s="1">
        <v>41890</v>
      </c>
      <c r="BB2951">
        <v>0.32800000000000001</v>
      </c>
      <c r="BC2951">
        <f t="shared" si="940"/>
        <v>3.2799999999999999E-3</v>
      </c>
      <c r="BE2951" s="1">
        <v>41890</v>
      </c>
      <c r="BF2951">
        <v>0.74299999999999999</v>
      </c>
      <c r="BG2951">
        <f t="shared" si="941"/>
        <v>7.43E-3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3">
        <f t="shared" ca="1" si="942"/>
        <v>49943</v>
      </c>
      <c r="B2952" s="20">
        <f t="shared" ca="1" si="931"/>
        <v>0</v>
      </c>
      <c r="C2952">
        <f t="shared" ca="1" si="944"/>
        <v>0</v>
      </c>
      <c r="D2952">
        <f t="shared" ca="1" si="934"/>
        <v>-10.936111111111112</v>
      </c>
      <c r="E2952">
        <f t="shared" ca="1" si="935"/>
        <v>1.7859639999999999</v>
      </c>
      <c r="J2952">
        <f t="shared" ca="1" si="936"/>
        <v>127.79444444444445</v>
      </c>
      <c r="K2952">
        <f t="shared" ca="1" si="932"/>
        <v>1.7859639999999999</v>
      </c>
      <c r="P2952">
        <f t="shared" ca="1" si="937"/>
        <v>127.79444444444445</v>
      </c>
      <c r="Q2952">
        <f t="shared" ca="1" si="933"/>
        <v>1.7859639999999999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9"/>
      <c r="AH2952" s="27"/>
      <c r="AS2952" s="1">
        <v>41814</v>
      </c>
      <c r="AT2952">
        <v>0.1</v>
      </c>
      <c r="AU2952">
        <f t="shared" si="938"/>
        <v>1E-3</v>
      </c>
      <c r="AW2952" s="1">
        <v>41815</v>
      </c>
      <c r="AX2952">
        <v>9.6000000000000002E-2</v>
      </c>
      <c r="AY2952">
        <f t="shared" si="939"/>
        <v>9.6000000000000002E-4</v>
      </c>
      <c r="BA2952" s="1">
        <v>41887</v>
      </c>
      <c r="BB2952">
        <v>0.317</v>
      </c>
      <c r="BC2952">
        <f t="shared" si="940"/>
        <v>3.1700000000000001E-3</v>
      </c>
      <c r="BE2952" s="1">
        <v>41887</v>
      </c>
      <c r="BF2952">
        <v>0.69599999999999995</v>
      </c>
      <c r="BG2952">
        <f t="shared" si="941"/>
        <v>6.9599999999999992E-3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3">
        <f t="shared" ca="1" si="942"/>
        <v>49944</v>
      </c>
      <c r="B2953" s="20">
        <f t="shared" ca="1" si="931"/>
        <v>0</v>
      </c>
      <c r="C2953">
        <f t="shared" ca="1" si="944"/>
        <v>0</v>
      </c>
      <c r="D2953">
        <f t="shared" ca="1" si="934"/>
        <v>-10.938888888888888</v>
      </c>
      <c r="E2953">
        <f t="shared" ca="1" si="935"/>
        <v>1.7859639999999999</v>
      </c>
      <c r="J2953">
        <f t="shared" ca="1" si="936"/>
        <v>127.79444444444445</v>
      </c>
      <c r="K2953">
        <f t="shared" ca="1" si="932"/>
        <v>1.7859639999999999</v>
      </c>
      <c r="P2953">
        <f t="shared" ca="1" si="937"/>
        <v>127.79444444444445</v>
      </c>
      <c r="Q2953">
        <f t="shared" ca="1" si="933"/>
        <v>1.7859639999999999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9"/>
      <c r="AH2953" s="27"/>
      <c r="AS2953" s="1">
        <v>41813</v>
      </c>
      <c r="AT2953">
        <v>0.1</v>
      </c>
      <c r="AU2953">
        <f t="shared" si="938"/>
        <v>1E-3</v>
      </c>
      <c r="AW2953" s="1">
        <v>41814</v>
      </c>
      <c r="AX2953">
        <v>0.104</v>
      </c>
      <c r="AY2953">
        <f t="shared" si="939"/>
        <v>1.0399999999999999E-3</v>
      </c>
      <c r="BA2953" s="1">
        <v>41886</v>
      </c>
      <c r="BB2953">
        <v>0.33</v>
      </c>
      <c r="BC2953">
        <f t="shared" si="940"/>
        <v>3.3E-3</v>
      </c>
      <c r="BE2953" s="1">
        <v>41886</v>
      </c>
      <c r="BF2953">
        <v>0.72099999999999997</v>
      </c>
      <c r="BG2953">
        <f t="shared" si="941"/>
        <v>7.2099999999999994E-3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3">
        <f t="shared" ca="1" si="942"/>
        <v>49947</v>
      </c>
      <c r="B2954" s="20">
        <f t="shared" ca="1" si="931"/>
        <v>0</v>
      </c>
      <c r="C2954">
        <f t="shared" ca="1" si="944"/>
        <v>0</v>
      </c>
      <c r="D2954">
        <f t="shared" ca="1" si="934"/>
        <v>-10.947222222222223</v>
      </c>
      <c r="E2954">
        <f t="shared" ca="1" si="935"/>
        <v>1.7859639999999999</v>
      </c>
      <c r="J2954">
        <f t="shared" ca="1" si="936"/>
        <v>127.79444444444445</v>
      </c>
      <c r="K2954">
        <f t="shared" ca="1" si="932"/>
        <v>1.7859639999999999</v>
      </c>
      <c r="P2954">
        <f t="shared" ca="1" si="937"/>
        <v>127.79444444444445</v>
      </c>
      <c r="Q2954">
        <f t="shared" ca="1" si="933"/>
        <v>1.7859639999999999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9"/>
      <c r="AH2954" s="27"/>
      <c r="AS2954" s="1">
        <v>41810</v>
      </c>
      <c r="AT2954">
        <v>8.5999999999999993E-2</v>
      </c>
      <c r="AU2954">
        <f t="shared" si="938"/>
        <v>8.5999999999999998E-4</v>
      </c>
      <c r="AW2954" s="1">
        <v>41813</v>
      </c>
      <c r="AX2954">
        <v>9.7000000000000003E-2</v>
      </c>
      <c r="AY2954">
        <f t="shared" si="939"/>
        <v>9.7000000000000005E-4</v>
      </c>
      <c r="BA2954" s="1">
        <v>41885</v>
      </c>
      <c r="BB2954">
        <v>0.31</v>
      </c>
      <c r="BC2954">
        <f t="shared" si="940"/>
        <v>3.0999999999999999E-3</v>
      </c>
      <c r="BE2954" s="1">
        <v>41885</v>
      </c>
      <c r="BF2954">
        <v>0.69799999999999995</v>
      </c>
      <c r="BG2954">
        <f t="shared" si="941"/>
        <v>6.9799999999999992E-3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3">
        <f t="shared" ca="1" si="942"/>
        <v>49948</v>
      </c>
      <c r="B2955" s="20">
        <f t="shared" ref="B2955:B3018" ca="1" si="948">IFERROR(VLOOKUP(A2955,$BN$11:$BO$19999,2,FALSE),B2954)</f>
        <v>0</v>
      </c>
      <c r="C2955">
        <f t="shared" ca="1" si="944"/>
        <v>0</v>
      </c>
      <c r="D2955">
        <f t="shared" ca="1" si="934"/>
        <v>-10.95</v>
      </c>
      <c r="E2955">
        <f t="shared" ca="1" si="935"/>
        <v>1.7859639999999999</v>
      </c>
      <c r="J2955">
        <f t="shared" ca="1" si="936"/>
        <v>127.79444444444445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1.7859639999999999</v>
      </c>
      <c r="P2955">
        <f t="shared" ca="1" si="937"/>
        <v>127.79444444444445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1.7859639999999999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9"/>
      <c r="AH2955" s="27"/>
      <c r="AS2955" s="1">
        <v>41809</v>
      </c>
      <c r="AT2955">
        <v>9.6000000000000002E-2</v>
      </c>
      <c r="AU2955">
        <f t="shared" si="938"/>
        <v>9.6000000000000002E-4</v>
      </c>
      <c r="AW2955" s="1">
        <v>41810</v>
      </c>
      <c r="AX2955">
        <v>9.6000000000000002E-2</v>
      </c>
      <c r="AY2955">
        <f t="shared" si="939"/>
        <v>9.6000000000000002E-4</v>
      </c>
      <c r="BA2955" s="1">
        <v>41884</v>
      </c>
      <c r="BB2955">
        <v>0.31</v>
      </c>
      <c r="BC2955">
        <f t="shared" si="940"/>
        <v>3.0999999999999999E-3</v>
      </c>
      <c r="BE2955" s="1">
        <v>41884</v>
      </c>
      <c r="BF2955">
        <v>0.72399999999999998</v>
      </c>
      <c r="BG2955">
        <f t="shared" si="941"/>
        <v>7.2399999999999999E-3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3">
        <f t="shared" ca="1" si="942"/>
        <v>49949</v>
      </c>
      <c r="B2956" s="20">
        <f t="shared" ca="1" si="948"/>
        <v>0</v>
      </c>
      <c r="C2956">
        <f t="shared" ca="1" si="944"/>
        <v>0</v>
      </c>
      <c r="D2956">
        <f t="shared" ref="D2956:D3019" ca="1" si="951">($B$7-A2956)/360</f>
        <v>-10.952777777777778</v>
      </c>
      <c r="E2956">
        <f t="shared" ref="E2956:E3019" ca="1" si="952">IFERROR(IF(D2956&lt;0.25,VLOOKUP(A2956,$AS$11:$AU$5325,3,FALSE),IF(AND(D2956&gt;=0.25,D2956&lt;0.5),VLOOKUP(A2956,$AW$11:$AY$5325,3,FALSE),IF(AND(D2956&gt;=0.5,D2956&lt;1),VLOOKUP(A2956,$BA$11:$BC$5325,3,FALSE),VLOOKUP(A2956,$BE$11:$BG$5010,3,FALSE)))),E2955)</f>
        <v>1.7859639999999999</v>
      </c>
      <c r="J2956">
        <f t="shared" ref="J2956:J3019" ca="1" si="953">($H$7-G2956)/360</f>
        <v>127.79444444444445</v>
      </c>
      <c r="K2956">
        <f t="shared" ca="1" si="949"/>
        <v>1.7859639999999999</v>
      </c>
      <c r="P2956">
        <f t="shared" ref="P2956:P3019" ca="1" si="954">($N$7-M2956)/360</f>
        <v>127.79444444444445</v>
      </c>
      <c r="Q2956">
        <f t="shared" ca="1" si="950"/>
        <v>1.7859639999999999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9"/>
      <c r="AH2956" s="27"/>
      <c r="AS2956" s="1">
        <v>41808</v>
      </c>
      <c r="AT2956">
        <v>9.7000000000000003E-2</v>
      </c>
      <c r="AU2956">
        <f t="shared" ref="AU2956:AU3019" si="955">AT2956/100</f>
        <v>9.7000000000000005E-4</v>
      </c>
      <c r="AW2956" s="1">
        <v>41809</v>
      </c>
      <c r="AX2956">
        <v>9.8000000000000004E-2</v>
      </c>
      <c r="AY2956">
        <f t="shared" ref="AY2956:AY3019" si="956">AX2956/100</f>
        <v>9.7999999999999997E-4</v>
      </c>
      <c r="BA2956" s="1">
        <v>41883</v>
      </c>
      <c r="BB2956">
        <v>0.318</v>
      </c>
      <c r="BC2956">
        <f t="shared" ref="BC2956:BC3019" si="957">BB2956/100</f>
        <v>3.1800000000000001E-3</v>
      </c>
      <c r="BE2956" s="1">
        <v>41883</v>
      </c>
      <c r="BF2956">
        <v>0.6925</v>
      </c>
      <c r="BG2956">
        <f t="shared" ref="BG2956:BG3019" si="958">BF2956/100</f>
        <v>6.9249999999999997E-3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3">
        <f t="shared" ref="A2957:A3020" ca="1" si="959">WORKDAY(A2956,1)</f>
        <v>49950</v>
      </c>
      <c r="B2957" s="20">
        <f t="shared" ca="1" si="948"/>
        <v>0</v>
      </c>
      <c r="C2957">
        <f t="shared" ca="1" si="944"/>
        <v>0</v>
      </c>
      <c r="D2957">
        <f t="shared" ca="1" si="951"/>
        <v>-10.955555555555556</v>
      </c>
      <c r="E2957">
        <f t="shared" ca="1" si="952"/>
        <v>1.7859639999999999</v>
      </c>
      <c r="J2957">
        <f t="shared" ca="1" si="953"/>
        <v>127.79444444444445</v>
      </c>
      <c r="K2957">
        <f t="shared" ca="1" si="949"/>
        <v>1.7859639999999999</v>
      </c>
      <c r="P2957">
        <f t="shared" ca="1" si="954"/>
        <v>127.79444444444445</v>
      </c>
      <c r="Q2957">
        <f t="shared" ca="1" si="950"/>
        <v>1.7859639999999999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9"/>
      <c r="AH2957" s="27"/>
      <c r="AS2957" s="1">
        <v>41807</v>
      </c>
      <c r="AT2957">
        <v>9.8000000000000004E-2</v>
      </c>
      <c r="AU2957">
        <f t="shared" si="955"/>
        <v>9.7999999999999997E-4</v>
      </c>
      <c r="AW2957" s="1">
        <v>41808</v>
      </c>
      <c r="AX2957">
        <v>0.104</v>
      </c>
      <c r="AY2957">
        <f t="shared" si="956"/>
        <v>1.0399999999999999E-3</v>
      </c>
      <c r="BA2957" s="1">
        <v>41880</v>
      </c>
      <c r="BB2957">
        <v>0.316</v>
      </c>
      <c r="BC2957">
        <f t="shared" si="957"/>
        <v>3.16E-3</v>
      </c>
      <c r="BE2957" s="1">
        <v>41880</v>
      </c>
      <c r="BF2957">
        <v>0.68300000000000005</v>
      </c>
      <c r="BG2957">
        <f t="shared" si="958"/>
        <v>6.8300000000000001E-3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3">
        <f t="shared" ca="1" si="959"/>
        <v>49951</v>
      </c>
      <c r="B2958" s="20">
        <f t="shared" ca="1" si="948"/>
        <v>0</v>
      </c>
      <c r="C2958">
        <f t="shared" ca="1" si="944"/>
        <v>0</v>
      </c>
      <c r="D2958">
        <f t="shared" ca="1" si="951"/>
        <v>-10.958333333333334</v>
      </c>
      <c r="E2958">
        <f t="shared" ca="1" si="952"/>
        <v>1.7859639999999999</v>
      </c>
      <c r="J2958">
        <f t="shared" ca="1" si="953"/>
        <v>127.79444444444445</v>
      </c>
      <c r="K2958">
        <f t="shared" ca="1" si="949"/>
        <v>1.7859639999999999</v>
      </c>
      <c r="P2958">
        <f t="shared" ca="1" si="954"/>
        <v>127.79444444444445</v>
      </c>
      <c r="Q2958">
        <f t="shared" ca="1" si="950"/>
        <v>1.7859639999999999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9"/>
      <c r="AH2958" s="27"/>
      <c r="AS2958" s="1">
        <v>41806</v>
      </c>
      <c r="AT2958">
        <v>9.5000000000000001E-2</v>
      </c>
      <c r="AU2958">
        <f t="shared" si="955"/>
        <v>9.5E-4</v>
      </c>
      <c r="AW2958" s="1">
        <v>41807</v>
      </c>
      <c r="AX2958">
        <v>0.1</v>
      </c>
      <c r="AY2958">
        <f t="shared" si="956"/>
        <v>1E-3</v>
      </c>
      <c r="BA2958" s="1">
        <v>41879</v>
      </c>
      <c r="BB2958">
        <v>0.3125</v>
      </c>
      <c r="BC2958">
        <f t="shared" si="957"/>
        <v>3.1250000000000002E-3</v>
      </c>
      <c r="BE2958" s="1">
        <v>41879</v>
      </c>
      <c r="BF2958">
        <v>0.68700000000000006</v>
      </c>
      <c r="BG2958">
        <f t="shared" si="958"/>
        <v>6.8700000000000002E-3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3">
        <f t="shared" ca="1" si="959"/>
        <v>49954</v>
      </c>
      <c r="B2959" s="20">
        <f t="shared" ca="1" si="948"/>
        <v>0</v>
      </c>
      <c r="C2959">
        <f t="shared" ca="1" si="944"/>
        <v>0</v>
      </c>
      <c r="D2959">
        <f t="shared" ca="1" si="951"/>
        <v>-10.966666666666667</v>
      </c>
      <c r="E2959">
        <f t="shared" ca="1" si="952"/>
        <v>1.7859639999999999</v>
      </c>
      <c r="J2959">
        <f t="shared" ca="1" si="953"/>
        <v>127.79444444444445</v>
      </c>
      <c r="K2959">
        <f t="shared" ca="1" si="949"/>
        <v>1.7859639999999999</v>
      </c>
      <c r="P2959">
        <f t="shared" ca="1" si="954"/>
        <v>127.79444444444445</v>
      </c>
      <c r="Q2959">
        <f t="shared" ca="1" si="950"/>
        <v>1.7859639999999999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9"/>
      <c r="AH2959" s="27"/>
      <c r="AS2959" s="1">
        <v>41803</v>
      </c>
      <c r="AT2959">
        <v>9.2999999999999999E-2</v>
      </c>
      <c r="AU2959">
        <f t="shared" si="955"/>
        <v>9.2999999999999995E-4</v>
      </c>
      <c r="AW2959" s="1">
        <v>41806</v>
      </c>
      <c r="AX2959">
        <v>0.10299999999999999</v>
      </c>
      <c r="AY2959">
        <f t="shared" si="956"/>
        <v>1.0299999999999999E-3</v>
      </c>
      <c r="BA2959" s="1">
        <v>41878</v>
      </c>
      <c r="BB2959">
        <v>0.312</v>
      </c>
      <c r="BC2959">
        <f t="shared" si="957"/>
        <v>3.1199999999999999E-3</v>
      </c>
      <c r="BE2959" s="1">
        <v>41878</v>
      </c>
      <c r="BF2959">
        <v>0.69</v>
      </c>
      <c r="BG2959">
        <f t="shared" si="958"/>
        <v>6.8999999999999999E-3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3">
        <f t="shared" ca="1" si="959"/>
        <v>49955</v>
      </c>
      <c r="B2960" s="20">
        <f t="shared" ca="1" si="948"/>
        <v>0</v>
      </c>
      <c r="C2960">
        <f t="shared" ca="1" si="944"/>
        <v>0</v>
      </c>
      <c r="D2960">
        <f t="shared" ca="1" si="951"/>
        <v>-10.969444444444445</v>
      </c>
      <c r="E2960">
        <f t="shared" ca="1" si="952"/>
        <v>1.7859639999999999</v>
      </c>
      <c r="J2960">
        <f t="shared" ca="1" si="953"/>
        <v>127.79444444444445</v>
      </c>
      <c r="K2960">
        <f t="shared" ca="1" si="949"/>
        <v>1.7859639999999999</v>
      </c>
      <c r="P2960">
        <f t="shared" ca="1" si="954"/>
        <v>127.79444444444445</v>
      </c>
      <c r="Q2960">
        <f t="shared" ca="1" si="950"/>
        <v>1.7859639999999999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9"/>
      <c r="AH2960" s="27"/>
      <c r="AS2960" s="1">
        <v>41802</v>
      </c>
      <c r="AT2960">
        <v>0.09</v>
      </c>
      <c r="AU2960">
        <f t="shared" si="955"/>
        <v>8.9999999999999998E-4</v>
      </c>
      <c r="AW2960" s="1">
        <v>41803</v>
      </c>
      <c r="AX2960">
        <v>9.7000000000000003E-2</v>
      </c>
      <c r="AY2960">
        <f t="shared" si="956"/>
        <v>9.7000000000000005E-4</v>
      </c>
      <c r="BA2960" s="1">
        <v>41877</v>
      </c>
      <c r="BB2960">
        <v>0.315</v>
      </c>
      <c r="BC2960">
        <f t="shared" si="957"/>
        <v>3.15E-3</v>
      </c>
      <c r="BE2960" s="1">
        <v>41877</v>
      </c>
      <c r="BF2960">
        <v>0.69399999999999995</v>
      </c>
      <c r="BG2960">
        <f t="shared" si="958"/>
        <v>6.9399999999999991E-3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3">
        <f t="shared" ca="1" si="959"/>
        <v>49956</v>
      </c>
      <c r="B2961" s="20">
        <f t="shared" ca="1" si="948"/>
        <v>0</v>
      </c>
      <c r="C2961">
        <f t="shared" ca="1" si="944"/>
        <v>0</v>
      </c>
      <c r="D2961">
        <f t="shared" ca="1" si="951"/>
        <v>-10.972222222222221</v>
      </c>
      <c r="E2961">
        <f t="shared" ca="1" si="952"/>
        <v>1.7859639999999999</v>
      </c>
      <c r="J2961">
        <f t="shared" ca="1" si="953"/>
        <v>127.79444444444445</v>
      </c>
      <c r="K2961">
        <f t="shared" ca="1" si="949"/>
        <v>1.7859639999999999</v>
      </c>
      <c r="P2961">
        <f t="shared" ca="1" si="954"/>
        <v>127.79444444444445</v>
      </c>
      <c r="Q2961">
        <f t="shared" ca="1" si="950"/>
        <v>1.7859639999999999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9"/>
      <c r="AH2961" s="27"/>
      <c r="AS2961" s="1">
        <v>41801</v>
      </c>
      <c r="AT2961">
        <v>0.09</v>
      </c>
      <c r="AU2961">
        <f t="shared" si="955"/>
        <v>8.9999999999999998E-4</v>
      </c>
      <c r="AW2961" s="1">
        <v>41802</v>
      </c>
      <c r="AX2961">
        <v>0.1</v>
      </c>
      <c r="AY2961">
        <f t="shared" si="956"/>
        <v>1E-3</v>
      </c>
      <c r="BA2961" s="1">
        <v>41876</v>
      </c>
      <c r="BB2961">
        <v>0.32100000000000001</v>
      </c>
      <c r="BC2961">
        <f t="shared" si="957"/>
        <v>3.2100000000000002E-3</v>
      </c>
      <c r="BE2961" s="1">
        <v>41876</v>
      </c>
      <c r="BF2961">
        <v>0.69899999999999995</v>
      </c>
      <c r="BG2961">
        <f t="shared" si="958"/>
        <v>6.9899999999999997E-3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3">
        <f t="shared" ca="1" si="959"/>
        <v>49957</v>
      </c>
      <c r="B2962" s="20">
        <f t="shared" ca="1" si="948"/>
        <v>0</v>
      </c>
      <c r="C2962">
        <f t="shared" ca="1" si="944"/>
        <v>0</v>
      </c>
      <c r="D2962">
        <f t="shared" ca="1" si="951"/>
        <v>-10.975</v>
      </c>
      <c r="E2962">
        <f t="shared" ca="1" si="952"/>
        <v>1.7859639999999999</v>
      </c>
      <c r="J2962">
        <f t="shared" ca="1" si="953"/>
        <v>127.79444444444445</v>
      </c>
      <c r="K2962">
        <f t="shared" ca="1" si="949"/>
        <v>1.7859639999999999</v>
      </c>
      <c r="P2962">
        <f t="shared" ca="1" si="954"/>
        <v>127.79444444444445</v>
      </c>
      <c r="Q2962">
        <f t="shared" ca="1" si="950"/>
        <v>1.7859639999999999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9"/>
      <c r="AH2962" s="27"/>
      <c r="AS2962" s="1">
        <v>41800</v>
      </c>
      <c r="AT2962">
        <v>8.6999999999999994E-2</v>
      </c>
      <c r="AU2962">
        <f t="shared" si="955"/>
        <v>8.699999999999999E-4</v>
      </c>
      <c r="AW2962" s="1">
        <v>41801</v>
      </c>
      <c r="AX2962">
        <v>9.0999999999999998E-2</v>
      </c>
      <c r="AY2962">
        <f t="shared" si="956"/>
        <v>9.1E-4</v>
      </c>
      <c r="BA2962" s="1">
        <v>41873</v>
      </c>
      <c r="BB2962">
        <v>0.318</v>
      </c>
      <c r="BC2962">
        <f t="shared" si="957"/>
        <v>3.1800000000000001E-3</v>
      </c>
      <c r="BE2962" s="1">
        <v>41873</v>
      </c>
      <c r="BF2962">
        <v>0.68799999999999994</v>
      </c>
      <c r="BG2962">
        <f t="shared" si="958"/>
        <v>6.8799999999999998E-3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3">
        <f t="shared" ca="1" si="959"/>
        <v>49958</v>
      </c>
      <c r="B2963" s="20">
        <f t="shared" ca="1" si="948"/>
        <v>0</v>
      </c>
      <c r="C2963">
        <f t="shared" ca="1" si="944"/>
        <v>0</v>
      </c>
      <c r="D2963">
        <f t="shared" ca="1" si="951"/>
        <v>-10.977777777777778</v>
      </c>
      <c r="E2963">
        <f t="shared" ca="1" si="952"/>
        <v>1.7859639999999999</v>
      </c>
      <c r="J2963">
        <f t="shared" ca="1" si="953"/>
        <v>127.79444444444445</v>
      </c>
      <c r="K2963">
        <f t="shared" ca="1" si="949"/>
        <v>1.7859639999999999</v>
      </c>
      <c r="P2963">
        <f t="shared" ca="1" si="954"/>
        <v>127.79444444444445</v>
      </c>
      <c r="Q2963">
        <f t="shared" ca="1" si="950"/>
        <v>1.7859639999999999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9"/>
      <c r="AH2963" s="27"/>
      <c r="AS2963" s="1">
        <v>41799</v>
      </c>
      <c r="AT2963">
        <v>8.2000000000000003E-2</v>
      </c>
      <c r="AU2963">
        <f t="shared" si="955"/>
        <v>8.1999999999999998E-4</v>
      </c>
      <c r="AW2963" s="1">
        <v>41800</v>
      </c>
      <c r="AX2963">
        <v>9.6000000000000002E-2</v>
      </c>
      <c r="AY2963">
        <f t="shared" si="956"/>
        <v>9.6000000000000002E-4</v>
      </c>
      <c r="BA2963" s="1">
        <v>41872</v>
      </c>
      <c r="BB2963">
        <v>0.308</v>
      </c>
      <c r="BC2963">
        <f t="shared" si="957"/>
        <v>3.0799999999999998E-3</v>
      </c>
      <c r="BE2963" s="1">
        <v>41872</v>
      </c>
      <c r="BF2963">
        <v>0.68</v>
      </c>
      <c r="BG2963">
        <f t="shared" si="958"/>
        <v>6.8000000000000005E-3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3">
        <f t="shared" ca="1" si="959"/>
        <v>49961</v>
      </c>
      <c r="B2964" s="20">
        <f t="shared" ca="1" si="948"/>
        <v>0</v>
      </c>
      <c r="C2964">
        <f t="shared" ca="1" si="944"/>
        <v>0</v>
      </c>
      <c r="D2964">
        <f t="shared" ca="1" si="951"/>
        <v>-10.986111111111111</v>
      </c>
      <c r="E2964">
        <f t="shared" ca="1" si="952"/>
        <v>1.7859639999999999</v>
      </c>
      <c r="J2964">
        <f t="shared" ca="1" si="953"/>
        <v>127.79444444444445</v>
      </c>
      <c r="K2964">
        <f t="shared" ca="1" si="949"/>
        <v>1.7859639999999999</v>
      </c>
      <c r="P2964">
        <f t="shared" ca="1" si="954"/>
        <v>127.79444444444445</v>
      </c>
      <c r="Q2964">
        <f t="shared" ca="1" si="950"/>
        <v>1.7859639999999999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9"/>
      <c r="AH2964" s="27"/>
      <c r="AS2964" s="1">
        <v>41796</v>
      </c>
      <c r="AT2964">
        <v>8.5999999999999993E-2</v>
      </c>
      <c r="AU2964">
        <f t="shared" si="955"/>
        <v>8.5999999999999998E-4</v>
      </c>
      <c r="AW2964" s="1">
        <v>41799</v>
      </c>
      <c r="AX2964">
        <v>9.7000000000000003E-2</v>
      </c>
      <c r="AY2964">
        <f t="shared" si="956"/>
        <v>9.7000000000000005E-4</v>
      </c>
      <c r="BA2964" s="1">
        <v>41871</v>
      </c>
      <c r="BB2964">
        <v>0.30249999999999999</v>
      </c>
      <c r="BC2964">
        <f t="shared" si="957"/>
        <v>3.0249999999999999E-3</v>
      </c>
      <c r="BE2964" s="1">
        <v>41871</v>
      </c>
      <c r="BF2964">
        <v>0.66200000000000003</v>
      </c>
      <c r="BG2964">
        <f t="shared" si="958"/>
        <v>6.62E-3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3">
        <f t="shared" ca="1" si="959"/>
        <v>49962</v>
      </c>
      <c r="B2965" s="20">
        <f t="shared" ca="1" si="948"/>
        <v>0</v>
      </c>
      <c r="C2965">
        <f t="shared" ca="1" si="944"/>
        <v>0</v>
      </c>
      <c r="D2965">
        <f t="shared" ca="1" si="951"/>
        <v>-10.988888888888889</v>
      </c>
      <c r="E2965">
        <f t="shared" ca="1" si="952"/>
        <v>1.7859639999999999</v>
      </c>
      <c r="J2965">
        <f t="shared" ca="1" si="953"/>
        <v>127.79444444444445</v>
      </c>
      <c r="K2965">
        <f t="shared" ca="1" si="949"/>
        <v>1.7859639999999999</v>
      </c>
      <c r="P2965">
        <f t="shared" ca="1" si="954"/>
        <v>127.79444444444445</v>
      </c>
      <c r="Q2965">
        <f t="shared" ca="1" si="950"/>
        <v>1.7859639999999999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9"/>
      <c r="AH2965" s="27"/>
      <c r="AS2965" s="1">
        <v>41795</v>
      </c>
      <c r="AT2965">
        <v>0.08</v>
      </c>
      <c r="AU2965">
        <f t="shared" si="955"/>
        <v>8.0000000000000004E-4</v>
      </c>
      <c r="AW2965" s="1">
        <v>41796</v>
      </c>
      <c r="AX2965">
        <v>9.5000000000000001E-2</v>
      </c>
      <c r="AY2965">
        <f t="shared" si="956"/>
        <v>9.5E-4</v>
      </c>
      <c r="BA2965" s="1">
        <v>41870</v>
      </c>
      <c r="BB2965">
        <v>0.28000000000000003</v>
      </c>
      <c r="BC2965">
        <f t="shared" si="957"/>
        <v>2.8000000000000004E-3</v>
      </c>
      <c r="BE2965" s="1">
        <v>41870</v>
      </c>
      <c r="BF2965">
        <v>0.64500000000000002</v>
      </c>
      <c r="BG2965">
        <f t="shared" si="958"/>
        <v>6.45E-3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3">
        <f t="shared" ca="1" si="959"/>
        <v>49963</v>
      </c>
      <c r="B2966" s="20">
        <f t="shared" ca="1" si="948"/>
        <v>0</v>
      </c>
      <c r="C2966">
        <f t="shared" ca="1" si="944"/>
        <v>0</v>
      </c>
      <c r="D2966">
        <f t="shared" ca="1" si="951"/>
        <v>-10.991666666666667</v>
      </c>
      <c r="E2966">
        <f t="shared" ca="1" si="952"/>
        <v>1.7859639999999999</v>
      </c>
      <c r="J2966">
        <f t="shared" ca="1" si="953"/>
        <v>127.79444444444445</v>
      </c>
      <c r="K2966">
        <f t="shared" ca="1" si="949"/>
        <v>1.7859639999999999</v>
      </c>
      <c r="P2966">
        <f t="shared" ca="1" si="954"/>
        <v>127.79444444444445</v>
      </c>
      <c r="Q2966">
        <f t="shared" ca="1" si="950"/>
        <v>1.7859639999999999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9"/>
      <c r="AH2966" s="27"/>
      <c r="AS2966" s="1">
        <v>41794</v>
      </c>
      <c r="AT2966">
        <v>0.08</v>
      </c>
      <c r="AU2966">
        <f t="shared" si="955"/>
        <v>8.0000000000000004E-4</v>
      </c>
      <c r="AW2966" s="1">
        <v>41795</v>
      </c>
      <c r="AX2966">
        <v>8.6999999999999994E-2</v>
      </c>
      <c r="AY2966">
        <f t="shared" si="956"/>
        <v>8.699999999999999E-4</v>
      </c>
      <c r="BA2966" s="1">
        <v>41869</v>
      </c>
      <c r="BB2966">
        <v>0.28000000000000003</v>
      </c>
      <c r="BC2966">
        <f t="shared" si="957"/>
        <v>2.8000000000000004E-3</v>
      </c>
      <c r="BE2966" s="1">
        <v>41869</v>
      </c>
      <c r="BF2966">
        <v>0.61899999999999999</v>
      </c>
      <c r="BG2966">
        <f t="shared" si="958"/>
        <v>6.1900000000000002E-3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3">
        <f t="shared" ca="1" si="959"/>
        <v>49964</v>
      </c>
      <c r="B2967" s="20">
        <f t="shared" ca="1" si="948"/>
        <v>0</v>
      </c>
      <c r="C2967">
        <f t="shared" ca="1" si="944"/>
        <v>0</v>
      </c>
      <c r="D2967">
        <f t="shared" ca="1" si="951"/>
        <v>-10.994444444444444</v>
      </c>
      <c r="E2967">
        <f t="shared" ca="1" si="952"/>
        <v>1.7859639999999999</v>
      </c>
      <c r="J2967">
        <f t="shared" ca="1" si="953"/>
        <v>127.79444444444445</v>
      </c>
      <c r="K2967">
        <f t="shared" ca="1" si="949"/>
        <v>1.7859639999999999</v>
      </c>
      <c r="P2967">
        <f t="shared" ca="1" si="954"/>
        <v>127.79444444444445</v>
      </c>
      <c r="Q2967">
        <f t="shared" ca="1" si="950"/>
        <v>1.7859639999999999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9"/>
      <c r="AH2967" s="27"/>
      <c r="AS2967" s="1">
        <v>41793</v>
      </c>
      <c r="AT2967">
        <v>0.08</v>
      </c>
      <c r="AU2967">
        <f t="shared" si="955"/>
        <v>8.0000000000000004E-4</v>
      </c>
      <c r="AW2967" s="1">
        <v>41794</v>
      </c>
      <c r="AX2967">
        <v>0.09</v>
      </c>
      <c r="AY2967">
        <f t="shared" si="956"/>
        <v>8.9999999999999998E-4</v>
      </c>
      <c r="BA2967" s="1">
        <v>41866</v>
      </c>
      <c r="BB2967">
        <v>0.28100000000000003</v>
      </c>
      <c r="BC2967">
        <f t="shared" si="957"/>
        <v>2.8100000000000004E-3</v>
      </c>
      <c r="BE2967" s="1">
        <v>41866</v>
      </c>
      <c r="BF2967">
        <v>0.60399999999999998</v>
      </c>
      <c r="BG2967">
        <f t="shared" si="958"/>
        <v>6.0400000000000002E-3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3">
        <f t="shared" ca="1" si="959"/>
        <v>49965</v>
      </c>
      <c r="B2968" s="20">
        <f t="shared" ca="1" si="948"/>
        <v>0</v>
      </c>
      <c r="C2968">
        <f t="shared" ca="1" si="944"/>
        <v>0</v>
      </c>
      <c r="D2968">
        <f t="shared" ca="1" si="951"/>
        <v>-10.997222222222222</v>
      </c>
      <c r="E2968">
        <f t="shared" ca="1" si="952"/>
        <v>1.7859639999999999</v>
      </c>
      <c r="J2968">
        <f t="shared" ca="1" si="953"/>
        <v>127.79444444444445</v>
      </c>
      <c r="K2968">
        <f t="shared" ca="1" si="949"/>
        <v>1.7859639999999999</v>
      </c>
      <c r="P2968">
        <f t="shared" ca="1" si="954"/>
        <v>127.79444444444445</v>
      </c>
      <c r="Q2968">
        <f t="shared" ca="1" si="950"/>
        <v>1.7859639999999999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9"/>
      <c r="AH2968" s="27"/>
      <c r="AS2968" s="1">
        <v>41792</v>
      </c>
      <c r="AT2968">
        <v>8.4000000000000005E-2</v>
      </c>
      <c r="AU2968">
        <f t="shared" si="955"/>
        <v>8.4000000000000003E-4</v>
      </c>
      <c r="AW2968" s="1">
        <v>41793</v>
      </c>
      <c r="AX2968">
        <v>8.6999999999999994E-2</v>
      </c>
      <c r="AY2968">
        <f t="shared" si="956"/>
        <v>8.699999999999999E-4</v>
      </c>
      <c r="BA2968" s="1">
        <v>41865</v>
      </c>
      <c r="BB2968">
        <v>0.28299999999999997</v>
      </c>
      <c r="BC2968">
        <f t="shared" si="957"/>
        <v>2.8299999999999996E-3</v>
      </c>
      <c r="BE2968" s="1">
        <v>41865</v>
      </c>
      <c r="BF2968">
        <v>0.61899999999999999</v>
      </c>
      <c r="BG2968">
        <f t="shared" si="958"/>
        <v>6.1900000000000002E-3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3">
        <f t="shared" ca="1" si="959"/>
        <v>49968</v>
      </c>
      <c r="B2969" s="20">
        <f t="shared" ca="1" si="948"/>
        <v>0</v>
      </c>
      <c r="C2969">
        <f t="shared" ref="C2969:C3032" ca="1" si="961">CEILING(B2969,$C$9)</f>
        <v>0</v>
      </c>
      <c r="D2969">
        <f t="shared" ca="1" si="951"/>
        <v>-11.005555555555556</v>
      </c>
      <c r="E2969">
        <f t="shared" ca="1" si="952"/>
        <v>1.7859639999999999</v>
      </c>
      <c r="J2969">
        <f t="shared" ca="1" si="953"/>
        <v>127.79444444444445</v>
      </c>
      <c r="K2969">
        <f t="shared" ca="1" si="949"/>
        <v>1.7859639999999999</v>
      </c>
      <c r="P2969">
        <f t="shared" ca="1" si="954"/>
        <v>127.79444444444445</v>
      </c>
      <c r="Q2969">
        <f t="shared" ca="1" si="950"/>
        <v>1.7859639999999999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9"/>
      <c r="AH2969" s="27"/>
      <c r="AS2969" s="1">
        <v>41789</v>
      </c>
      <c r="AT2969">
        <v>8.5000000000000006E-2</v>
      </c>
      <c r="AU2969">
        <f t="shared" si="955"/>
        <v>8.5000000000000006E-4</v>
      </c>
      <c r="AW2969" s="1">
        <v>41792</v>
      </c>
      <c r="AX2969">
        <v>9.0999999999999998E-2</v>
      </c>
      <c r="AY2969">
        <f t="shared" si="956"/>
        <v>9.1E-4</v>
      </c>
      <c r="BA2969" s="1">
        <v>41864</v>
      </c>
      <c r="BB2969">
        <v>0.28599999999999998</v>
      </c>
      <c r="BC2969">
        <f t="shared" si="957"/>
        <v>2.8599999999999997E-3</v>
      </c>
      <c r="BE2969" s="1">
        <v>41864</v>
      </c>
      <c r="BF2969">
        <v>0.61899999999999999</v>
      </c>
      <c r="BG2969">
        <f t="shared" si="958"/>
        <v>6.1900000000000002E-3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3">
        <f t="shared" ca="1" si="959"/>
        <v>49969</v>
      </c>
      <c r="B2970" s="20">
        <f t="shared" ca="1" si="948"/>
        <v>0</v>
      </c>
      <c r="C2970">
        <f t="shared" ca="1" si="961"/>
        <v>0</v>
      </c>
      <c r="D2970">
        <f t="shared" ca="1" si="951"/>
        <v>-11.008333333333333</v>
      </c>
      <c r="E2970">
        <f t="shared" ca="1" si="952"/>
        <v>1.7859639999999999</v>
      </c>
      <c r="J2970">
        <f t="shared" ca="1" si="953"/>
        <v>127.79444444444445</v>
      </c>
      <c r="K2970">
        <f t="shared" ca="1" si="949"/>
        <v>1.7859639999999999</v>
      </c>
      <c r="P2970">
        <f t="shared" ca="1" si="954"/>
        <v>127.79444444444445</v>
      </c>
      <c r="Q2970">
        <f t="shared" ca="1" si="950"/>
        <v>1.7859639999999999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9"/>
      <c r="AH2970" s="27"/>
      <c r="AS2970" s="1">
        <v>41788</v>
      </c>
      <c r="AT2970">
        <v>8.5000000000000006E-2</v>
      </c>
      <c r="AU2970">
        <f t="shared" si="955"/>
        <v>8.5000000000000006E-4</v>
      </c>
      <c r="AW2970" s="1">
        <v>41789</v>
      </c>
      <c r="AX2970">
        <v>8.4000000000000005E-2</v>
      </c>
      <c r="AY2970">
        <f t="shared" si="956"/>
        <v>8.4000000000000003E-4</v>
      </c>
      <c r="BA2970" s="1">
        <v>41863</v>
      </c>
      <c r="BB2970">
        <v>0.30099999999999999</v>
      </c>
      <c r="BC2970">
        <f t="shared" si="957"/>
        <v>3.0100000000000001E-3</v>
      </c>
      <c r="BE2970" s="1">
        <v>41863</v>
      </c>
      <c r="BF2970">
        <v>0.64300000000000002</v>
      </c>
      <c r="BG2970">
        <f t="shared" si="958"/>
        <v>6.43E-3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3">
        <f t="shared" ca="1" si="959"/>
        <v>49970</v>
      </c>
      <c r="B2971" s="20">
        <f t="shared" ca="1" si="948"/>
        <v>0</v>
      </c>
      <c r="C2971">
        <f t="shared" ca="1" si="961"/>
        <v>0</v>
      </c>
      <c r="D2971">
        <f t="shared" ca="1" si="951"/>
        <v>-11.011111111111111</v>
      </c>
      <c r="E2971">
        <f t="shared" ca="1" si="952"/>
        <v>1.7859639999999999</v>
      </c>
      <c r="J2971">
        <f t="shared" ca="1" si="953"/>
        <v>127.79444444444445</v>
      </c>
      <c r="K2971">
        <f t="shared" ca="1" si="949"/>
        <v>1.7859639999999999</v>
      </c>
      <c r="P2971">
        <f t="shared" ca="1" si="954"/>
        <v>127.79444444444445</v>
      </c>
      <c r="Q2971">
        <f t="shared" ca="1" si="950"/>
        <v>1.7859639999999999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9"/>
      <c r="AH2971" s="27"/>
      <c r="AS2971" s="1">
        <v>41787</v>
      </c>
      <c r="AT2971">
        <v>7.8E-2</v>
      </c>
      <c r="AU2971">
        <f t="shared" si="955"/>
        <v>7.7999999999999999E-4</v>
      </c>
      <c r="AW2971" s="1">
        <v>41788</v>
      </c>
      <c r="AX2971">
        <v>9.1999999999999998E-2</v>
      </c>
      <c r="AY2971">
        <f t="shared" si="956"/>
        <v>9.2000000000000003E-4</v>
      </c>
      <c r="BA2971" s="1">
        <v>41862</v>
      </c>
      <c r="BB2971">
        <v>0.309</v>
      </c>
      <c r="BC2971">
        <f t="shared" si="957"/>
        <v>3.0899999999999999E-3</v>
      </c>
      <c r="BE2971" s="1">
        <v>41862</v>
      </c>
      <c r="BF2971">
        <v>0.65</v>
      </c>
      <c r="BG2971">
        <f t="shared" si="958"/>
        <v>6.5000000000000006E-3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3">
        <f t="shared" ca="1" si="959"/>
        <v>49971</v>
      </c>
      <c r="B2972" s="20">
        <f t="shared" ca="1" si="948"/>
        <v>0</v>
      </c>
      <c r="C2972">
        <f t="shared" ca="1" si="961"/>
        <v>0</v>
      </c>
      <c r="D2972">
        <f t="shared" ca="1" si="951"/>
        <v>-11.013888888888889</v>
      </c>
      <c r="E2972">
        <f t="shared" ca="1" si="952"/>
        <v>1.7859639999999999</v>
      </c>
      <c r="J2972">
        <f t="shared" ca="1" si="953"/>
        <v>127.79444444444445</v>
      </c>
      <c r="K2972">
        <f t="shared" ca="1" si="949"/>
        <v>1.7859639999999999</v>
      </c>
      <c r="P2972">
        <f t="shared" ca="1" si="954"/>
        <v>127.79444444444445</v>
      </c>
      <c r="Q2972">
        <f t="shared" ca="1" si="950"/>
        <v>1.7859639999999999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9"/>
      <c r="AH2972" s="27"/>
      <c r="AS2972" s="1">
        <v>41786</v>
      </c>
      <c r="AT2972">
        <v>7.9000000000000001E-2</v>
      </c>
      <c r="AU2972">
        <f t="shared" si="955"/>
        <v>7.9000000000000001E-4</v>
      </c>
      <c r="AW2972" s="1">
        <v>41787</v>
      </c>
      <c r="AX2972">
        <v>9.0999999999999998E-2</v>
      </c>
      <c r="AY2972">
        <f t="shared" si="956"/>
        <v>9.1E-4</v>
      </c>
      <c r="BA2972" s="1">
        <v>41859</v>
      </c>
      <c r="BB2972">
        <v>0.29799999999999999</v>
      </c>
      <c r="BC2972">
        <f t="shared" si="957"/>
        <v>2.98E-3</v>
      </c>
      <c r="BE2972" s="1">
        <v>41859</v>
      </c>
      <c r="BF2972">
        <v>0.64600000000000002</v>
      </c>
      <c r="BG2972">
        <f t="shared" si="958"/>
        <v>6.4600000000000005E-3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3">
        <f t="shared" ca="1" si="959"/>
        <v>49972</v>
      </c>
      <c r="B2973" s="20">
        <f t="shared" ca="1" si="948"/>
        <v>0</v>
      </c>
      <c r="C2973">
        <f t="shared" ca="1" si="961"/>
        <v>0</v>
      </c>
      <c r="D2973">
        <f t="shared" ca="1" si="951"/>
        <v>-11.016666666666667</v>
      </c>
      <c r="E2973">
        <f t="shared" ca="1" si="952"/>
        <v>1.7859639999999999</v>
      </c>
      <c r="J2973">
        <f t="shared" ca="1" si="953"/>
        <v>127.79444444444445</v>
      </c>
      <c r="K2973">
        <f t="shared" ca="1" si="949"/>
        <v>1.7859639999999999</v>
      </c>
      <c r="P2973">
        <f t="shared" ca="1" si="954"/>
        <v>127.79444444444445</v>
      </c>
      <c r="Q2973">
        <f t="shared" ca="1" si="950"/>
        <v>1.7859639999999999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9"/>
      <c r="AH2973" s="27"/>
      <c r="AS2973" s="1">
        <v>41782</v>
      </c>
      <c r="AT2973">
        <v>8.5999999999999993E-2</v>
      </c>
      <c r="AU2973">
        <f t="shared" si="955"/>
        <v>8.5999999999999998E-4</v>
      </c>
      <c r="AW2973" s="1">
        <v>41786</v>
      </c>
      <c r="AX2973">
        <v>9.4E-2</v>
      </c>
      <c r="AY2973">
        <f t="shared" si="956"/>
        <v>9.3999999999999997E-4</v>
      </c>
      <c r="BA2973" s="1">
        <v>41858</v>
      </c>
      <c r="BB2973">
        <v>0.30399999999999999</v>
      </c>
      <c r="BC2973">
        <f t="shared" si="957"/>
        <v>3.0399999999999997E-3</v>
      </c>
      <c r="BE2973" s="1">
        <v>41858</v>
      </c>
      <c r="BF2973">
        <v>0.63200000000000001</v>
      </c>
      <c r="BG2973">
        <f t="shared" si="958"/>
        <v>6.3200000000000001E-3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3">
        <f t="shared" ca="1" si="959"/>
        <v>49975</v>
      </c>
      <c r="B2974" s="20">
        <f t="shared" ca="1" si="948"/>
        <v>0</v>
      </c>
      <c r="C2974">
        <f t="shared" ca="1" si="961"/>
        <v>0</v>
      </c>
      <c r="D2974">
        <f t="shared" ca="1" si="951"/>
        <v>-11.025</v>
      </c>
      <c r="E2974">
        <f t="shared" ca="1" si="952"/>
        <v>1.7859639999999999</v>
      </c>
      <c r="J2974">
        <f t="shared" ca="1" si="953"/>
        <v>127.79444444444445</v>
      </c>
      <c r="K2974">
        <f t="shared" ca="1" si="949"/>
        <v>1.7859639999999999</v>
      </c>
      <c r="P2974">
        <f t="shared" ca="1" si="954"/>
        <v>127.79444444444445</v>
      </c>
      <c r="Q2974">
        <f t="shared" ca="1" si="950"/>
        <v>1.7859639999999999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9"/>
      <c r="AH2974" s="27"/>
      <c r="AS2974" s="1">
        <v>41781</v>
      </c>
      <c r="AT2974">
        <v>8.4000000000000005E-2</v>
      </c>
      <c r="AU2974">
        <f t="shared" si="955"/>
        <v>8.4000000000000003E-4</v>
      </c>
      <c r="AW2974" s="1">
        <v>41782</v>
      </c>
      <c r="AX2974">
        <v>9.2999999999999999E-2</v>
      </c>
      <c r="AY2974">
        <f t="shared" si="956"/>
        <v>9.2999999999999995E-4</v>
      </c>
      <c r="BA2974" s="1">
        <v>41857</v>
      </c>
      <c r="BB2974">
        <v>0.307</v>
      </c>
      <c r="BC2974">
        <f t="shared" si="957"/>
        <v>3.0699999999999998E-3</v>
      </c>
      <c r="BE2974" s="1">
        <v>41857</v>
      </c>
      <c r="BF2974">
        <v>0.64400000000000002</v>
      </c>
      <c r="BG2974">
        <f t="shared" si="958"/>
        <v>6.4400000000000004E-3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3">
        <f t="shared" ca="1" si="959"/>
        <v>49976</v>
      </c>
      <c r="B2975" s="20">
        <f t="shared" ca="1" si="948"/>
        <v>0</v>
      </c>
      <c r="C2975">
        <f t="shared" ca="1" si="961"/>
        <v>0</v>
      </c>
      <c r="D2975">
        <f t="shared" ca="1" si="951"/>
        <v>-11.027777777777779</v>
      </c>
      <c r="E2975">
        <f t="shared" ca="1" si="952"/>
        <v>1.7859639999999999</v>
      </c>
      <c r="J2975">
        <f t="shared" ca="1" si="953"/>
        <v>127.79444444444445</v>
      </c>
      <c r="K2975">
        <f t="shared" ca="1" si="949"/>
        <v>1.7859639999999999</v>
      </c>
      <c r="P2975">
        <f t="shared" ca="1" si="954"/>
        <v>127.79444444444445</v>
      </c>
      <c r="Q2975">
        <f t="shared" ca="1" si="950"/>
        <v>1.7859639999999999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9"/>
      <c r="AH2975" s="27"/>
      <c r="AS2975" s="1">
        <v>41780</v>
      </c>
      <c r="AT2975">
        <v>8.7999999999999995E-2</v>
      </c>
      <c r="AU2975">
        <f t="shared" si="955"/>
        <v>8.7999999999999992E-4</v>
      </c>
      <c r="AW2975" s="1">
        <v>41781</v>
      </c>
      <c r="AX2975">
        <v>0.09</v>
      </c>
      <c r="AY2975">
        <f t="shared" si="956"/>
        <v>8.9999999999999998E-4</v>
      </c>
      <c r="BA2975" s="1">
        <v>41856</v>
      </c>
      <c r="BB2975">
        <v>0.30249999999999999</v>
      </c>
      <c r="BC2975">
        <f t="shared" si="957"/>
        <v>3.0249999999999999E-3</v>
      </c>
      <c r="BE2975" s="1">
        <v>41856</v>
      </c>
      <c r="BF2975">
        <v>0.65700000000000003</v>
      </c>
      <c r="BG2975">
        <f t="shared" si="958"/>
        <v>6.5700000000000003E-3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3">
        <f t="shared" ca="1" si="959"/>
        <v>49977</v>
      </c>
      <c r="B2976" s="20">
        <f t="shared" ca="1" si="948"/>
        <v>0</v>
      </c>
      <c r="C2976">
        <f t="shared" ca="1" si="961"/>
        <v>0</v>
      </c>
      <c r="D2976">
        <f t="shared" ca="1" si="951"/>
        <v>-11.030555555555555</v>
      </c>
      <c r="E2976">
        <f t="shared" ca="1" si="952"/>
        <v>1.7859639999999999</v>
      </c>
      <c r="J2976">
        <f t="shared" ca="1" si="953"/>
        <v>127.79444444444445</v>
      </c>
      <c r="K2976">
        <f t="shared" ca="1" si="949"/>
        <v>1.7859639999999999</v>
      </c>
      <c r="P2976">
        <f t="shared" ca="1" si="954"/>
        <v>127.79444444444445</v>
      </c>
      <c r="Q2976">
        <f t="shared" ca="1" si="950"/>
        <v>1.7859639999999999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9"/>
      <c r="AH2976" s="27"/>
      <c r="AS2976" s="1">
        <v>41779</v>
      </c>
      <c r="AT2976">
        <v>8.6999999999999994E-2</v>
      </c>
      <c r="AU2976">
        <f t="shared" si="955"/>
        <v>8.699999999999999E-4</v>
      </c>
      <c r="AW2976" s="1">
        <v>41780</v>
      </c>
      <c r="AX2976">
        <v>8.3000000000000004E-2</v>
      </c>
      <c r="AY2976">
        <f t="shared" si="956"/>
        <v>8.3000000000000001E-4</v>
      </c>
      <c r="BA2976" s="1">
        <v>41855</v>
      </c>
      <c r="BB2976">
        <v>0.29749999999999999</v>
      </c>
      <c r="BC2976">
        <f t="shared" si="957"/>
        <v>2.9749999999999998E-3</v>
      </c>
      <c r="BE2976" s="1">
        <v>41855</v>
      </c>
      <c r="BF2976">
        <v>0.66500000000000004</v>
      </c>
      <c r="BG2976">
        <f t="shared" si="958"/>
        <v>6.6500000000000005E-3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3">
        <f t="shared" ca="1" si="959"/>
        <v>49978</v>
      </c>
      <c r="B2977" s="20">
        <f t="shared" ca="1" si="948"/>
        <v>0</v>
      </c>
      <c r="C2977">
        <f t="shared" ca="1" si="961"/>
        <v>0</v>
      </c>
      <c r="D2977">
        <f t="shared" ca="1" si="951"/>
        <v>-11.033333333333333</v>
      </c>
      <c r="E2977">
        <f t="shared" ca="1" si="952"/>
        <v>1.7859639999999999</v>
      </c>
      <c r="J2977">
        <f t="shared" ca="1" si="953"/>
        <v>127.79444444444445</v>
      </c>
      <c r="K2977">
        <f t="shared" ca="1" si="949"/>
        <v>1.7859639999999999</v>
      </c>
      <c r="P2977">
        <f t="shared" ca="1" si="954"/>
        <v>127.79444444444445</v>
      </c>
      <c r="Q2977">
        <f t="shared" ca="1" si="950"/>
        <v>1.7859639999999999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9"/>
      <c r="AH2977" s="27"/>
      <c r="AS2977" s="1">
        <v>41778</v>
      </c>
      <c r="AT2977">
        <v>7.8E-2</v>
      </c>
      <c r="AU2977">
        <f t="shared" si="955"/>
        <v>7.7999999999999999E-4</v>
      </c>
      <c r="AW2977" s="1">
        <v>41779</v>
      </c>
      <c r="AX2977">
        <v>8.7999999999999995E-2</v>
      </c>
      <c r="AY2977">
        <f t="shared" si="956"/>
        <v>8.7999999999999992E-4</v>
      </c>
      <c r="BA2977" s="1">
        <v>41852</v>
      </c>
      <c r="BB2977">
        <v>0.307</v>
      </c>
      <c r="BC2977">
        <f t="shared" si="957"/>
        <v>3.0699999999999998E-3</v>
      </c>
      <c r="BE2977" s="1">
        <v>41852</v>
      </c>
      <c r="BF2977">
        <v>0.64900000000000002</v>
      </c>
      <c r="BG2977">
        <f t="shared" si="958"/>
        <v>6.4900000000000001E-3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3">
        <f t="shared" ca="1" si="959"/>
        <v>49979</v>
      </c>
      <c r="B2978" s="20">
        <f t="shared" ca="1" si="948"/>
        <v>0</v>
      </c>
      <c r="C2978">
        <f t="shared" ca="1" si="961"/>
        <v>0</v>
      </c>
      <c r="D2978">
        <f t="shared" ca="1" si="951"/>
        <v>-11.036111111111111</v>
      </c>
      <c r="E2978">
        <f t="shared" ca="1" si="952"/>
        <v>1.7859639999999999</v>
      </c>
      <c r="J2978">
        <f t="shared" ca="1" si="953"/>
        <v>127.79444444444445</v>
      </c>
      <c r="K2978">
        <f t="shared" ca="1" si="949"/>
        <v>1.7859639999999999</v>
      </c>
      <c r="P2978">
        <f t="shared" ca="1" si="954"/>
        <v>127.79444444444445</v>
      </c>
      <c r="Q2978">
        <f t="shared" ca="1" si="950"/>
        <v>1.7859639999999999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9"/>
      <c r="AH2978" s="27"/>
      <c r="AS2978" s="1">
        <v>41775</v>
      </c>
      <c r="AT2978">
        <v>0.08</v>
      </c>
      <c r="AU2978">
        <f t="shared" si="955"/>
        <v>8.0000000000000004E-4</v>
      </c>
      <c r="AW2978" s="1">
        <v>41778</v>
      </c>
      <c r="AX2978">
        <v>8.2000000000000003E-2</v>
      </c>
      <c r="AY2978">
        <f t="shared" si="956"/>
        <v>8.1999999999999998E-4</v>
      </c>
      <c r="BA2978" s="1">
        <v>41851</v>
      </c>
      <c r="BB2978">
        <v>0.318</v>
      </c>
      <c r="BC2978">
        <f t="shared" si="957"/>
        <v>3.1800000000000001E-3</v>
      </c>
      <c r="BE2978" s="1">
        <v>41851</v>
      </c>
      <c r="BF2978">
        <v>0.7</v>
      </c>
      <c r="BG2978">
        <f t="shared" si="958"/>
        <v>6.9999999999999993E-3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3">
        <f t="shared" ca="1" si="959"/>
        <v>49982</v>
      </c>
      <c r="B2979" s="20">
        <f t="shared" ca="1" si="948"/>
        <v>0</v>
      </c>
      <c r="C2979">
        <f t="shared" ca="1" si="961"/>
        <v>0</v>
      </c>
      <c r="D2979">
        <f t="shared" ca="1" si="951"/>
        <v>-11.044444444444444</v>
      </c>
      <c r="E2979">
        <f t="shared" ca="1" si="952"/>
        <v>1.7859639999999999</v>
      </c>
      <c r="J2979">
        <f t="shared" ca="1" si="953"/>
        <v>127.79444444444445</v>
      </c>
      <c r="K2979">
        <f t="shared" ca="1" si="949"/>
        <v>1.7859639999999999</v>
      </c>
      <c r="P2979">
        <f t="shared" ca="1" si="954"/>
        <v>127.79444444444445</v>
      </c>
      <c r="Q2979">
        <f t="shared" ca="1" si="950"/>
        <v>1.7859639999999999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9"/>
      <c r="AH2979" s="27"/>
      <c r="AS2979" s="1">
        <v>41774</v>
      </c>
      <c r="AT2979">
        <v>7.4999999999999997E-2</v>
      </c>
      <c r="AU2979">
        <f t="shared" si="955"/>
        <v>7.5000000000000002E-4</v>
      </c>
      <c r="AW2979" s="1">
        <v>41775</v>
      </c>
      <c r="AX2979">
        <v>8.8999999999999996E-2</v>
      </c>
      <c r="AY2979">
        <f t="shared" si="956"/>
        <v>8.8999999999999995E-4</v>
      </c>
      <c r="BA2979" s="1">
        <v>41850</v>
      </c>
      <c r="BB2979">
        <v>0.32700000000000001</v>
      </c>
      <c r="BC2979">
        <f t="shared" si="957"/>
        <v>3.2700000000000003E-3</v>
      </c>
      <c r="BE2979" s="1">
        <v>41850</v>
      </c>
      <c r="BF2979">
        <v>0.72499999999999998</v>
      </c>
      <c r="BG2979">
        <f t="shared" si="958"/>
        <v>7.2499999999999995E-3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3">
        <f t="shared" ca="1" si="959"/>
        <v>49983</v>
      </c>
      <c r="B2980" s="20">
        <f t="shared" ca="1" si="948"/>
        <v>0</v>
      </c>
      <c r="C2980">
        <f t="shared" ca="1" si="961"/>
        <v>0</v>
      </c>
      <c r="D2980">
        <f t="shared" ca="1" si="951"/>
        <v>-11.047222222222222</v>
      </c>
      <c r="E2980">
        <f t="shared" ca="1" si="952"/>
        <v>1.7859639999999999</v>
      </c>
      <c r="J2980">
        <f t="shared" ca="1" si="953"/>
        <v>127.79444444444445</v>
      </c>
      <c r="K2980">
        <f t="shared" ca="1" si="949"/>
        <v>1.7859639999999999</v>
      </c>
      <c r="P2980">
        <f t="shared" ca="1" si="954"/>
        <v>127.79444444444445</v>
      </c>
      <c r="Q2980">
        <f t="shared" ca="1" si="950"/>
        <v>1.7859639999999999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9"/>
      <c r="AH2980" s="27"/>
      <c r="AS2980" s="1">
        <v>41773</v>
      </c>
      <c r="AT2980">
        <v>7.6999999999999999E-2</v>
      </c>
      <c r="AU2980">
        <f t="shared" si="955"/>
        <v>7.6999999999999996E-4</v>
      </c>
      <c r="AW2980" s="1">
        <v>41774</v>
      </c>
      <c r="AX2980">
        <v>8.2000000000000003E-2</v>
      </c>
      <c r="AY2980">
        <f t="shared" si="956"/>
        <v>8.1999999999999998E-4</v>
      </c>
      <c r="BA2980" s="1">
        <v>41849</v>
      </c>
      <c r="BB2980">
        <v>0.312</v>
      </c>
      <c r="BC2980">
        <f t="shared" si="957"/>
        <v>3.1199999999999999E-3</v>
      </c>
      <c r="BE2980" s="1">
        <v>41849</v>
      </c>
      <c r="BF2980">
        <v>0.69099999999999995</v>
      </c>
      <c r="BG2980">
        <f t="shared" si="958"/>
        <v>6.9099999999999995E-3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3">
        <f t="shared" ca="1" si="959"/>
        <v>49984</v>
      </c>
      <c r="B2981" s="20">
        <f t="shared" ca="1" si="948"/>
        <v>0</v>
      </c>
      <c r="C2981">
        <f t="shared" ca="1" si="961"/>
        <v>0</v>
      </c>
      <c r="D2981">
        <f t="shared" ca="1" si="951"/>
        <v>-11.05</v>
      </c>
      <c r="E2981">
        <f t="shared" ca="1" si="952"/>
        <v>1.7859639999999999</v>
      </c>
      <c r="J2981">
        <f t="shared" ca="1" si="953"/>
        <v>127.79444444444445</v>
      </c>
      <c r="K2981">
        <f t="shared" ca="1" si="949"/>
        <v>1.7859639999999999</v>
      </c>
      <c r="P2981">
        <f t="shared" ca="1" si="954"/>
        <v>127.79444444444445</v>
      </c>
      <c r="Q2981">
        <f t="shared" ca="1" si="950"/>
        <v>1.7859639999999999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9"/>
      <c r="AH2981" s="27"/>
      <c r="AS2981" s="1">
        <v>41772</v>
      </c>
      <c r="AT2981">
        <v>8.2000000000000003E-2</v>
      </c>
      <c r="AU2981">
        <f t="shared" si="955"/>
        <v>8.1999999999999998E-4</v>
      </c>
      <c r="AW2981" s="1">
        <v>41773</v>
      </c>
      <c r="AX2981">
        <v>8.3000000000000004E-2</v>
      </c>
      <c r="AY2981">
        <f t="shared" si="956"/>
        <v>8.3000000000000001E-4</v>
      </c>
      <c r="BA2981" s="1">
        <v>41848</v>
      </c>
      <c r="BB2981">
        <v>0.307</v>
      </c>
      <c r="BC2981">
        <f t="shared" si="957"/>
        <v>3.0699999999999998E-3</v>
      </c>
      <c r="BE2981" s="1">
        <v>41848</v>
      </c>
      <c r="BF2981">
        <v>0.68200000000000005</v>
      </c>
      <c r="BG2981">
        <f t="shared" si="958"/>
        <v>6.8200000000000005E-3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3">
        <f t="shared" ca="1" si="959"/>
        <v>49985</v>
      </c>
      <c r="B2982" s="20">
        <f t="shared" ca="1" si="948"/>
        <v>0</v>
      </c>
      <c r="C2982">
        <f t="shared" ca="1" si="961"/>
        <v>0</v>
      </c>
      <c r="D2982">
        <f t="shared" ca="1" si="951"/>
        <v>-11.052777777777777</v>
      </c>
      <c r="E2982">
        <f t="shared" ca="1" si="952"/>
        <v>1.7859639999999999</v>
      </c>
      <c r="J2982">
        <f t="shared" ca="1" si="953"/>
        <v>127.79444444444445</v>
      </c>
      <c r="K2982">
        <f t="shared" ca="1" si="949"/>
        <v>1.7859639999999999</v>
      </c>
      <c r="P2982">
        <f t="shared" ca="1" si="954"/>
        <v>127.79444444444445</v>
      </c>
      <c r="Q2982">
        <f t="shared" ca="1" si="950"/>
        <v>1.7859639999999999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9"/>
      <c r="AH2982" s="27"/>
      <c r="AS2982" s="1">
        <v>41771</v>
      </c>
      <c r="AT2982">
        <v>7.6999999999999999E-2</v>
      </c>
      <c r="AU2982">
        <f t="shared" si="955"/>
        <v>7.6999999999999996E-4</v>
      </c>
      <c r="AW2982" s="1">
        <v>41772</v>
      </c>
      <c r="AX2982">
        <v>0.09</v>
      </c>
      <c r="AY2982">
        <f t="shared" si="956"/>
        <v>8.9999999999999998E-4</v>
      </c>
      <c r="BA2982" s="1">
        <v>41845</v>
      </c>
      <c r="BB2982">
        <v>0.3</v>
      </c>
      <c r="BC2982">
        <f t="shared" si="957"/>
        <v>3.0000000000000001E-3</v>
      </c>
      <c r="BE2982" s="1">
        <v>41845</v>
      </c>
      <c r="BF2982">
        <v>0.65900000000000003</v>
      </c>
      <c r="BG2982">
        <f t="shared" si="958"/>
        <v>6.5900000000000004E-3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3">
        <f t="shared" ca="1" si="959"/>
        <v>49986</v>
      </c>
      <c r="B2983" s="20">
        <f t="shared" ca="1" si="948"/>
        <v>0</v>
      </c>
      <c r="C2983">
        <f t="shared" ca="1" si="961"/>
        <v>0</v>
      </c>
      <c r="D2983">
        <f t="shared" ca="1" si="951"/>
        <v>-11.055555555555555</v>
      </c>
      <c r="E2983">
        <f t="shared" ca="1" si="952"/>
        <v>1.7859639999999999</v>
      </c>
      <c r="J2983">
        <f t="shared" ca="1" si="953"/>
        <v>127.79444444444445</v>
      </c>
      <c r="K2983">
        <f t="shared" ca="1" si="949"/>
        <v>1.7859639999999999</v>
      </c>
      <c r="P2983">
        <f t="shared" ca="1" si="954"/>
        <v>127.79444444444445</v>
      </c>
      <c r="Q2983">
        <f t="shared" ca="1" si="950"/>
        <v>1.7859639999999999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9"/>
      <c r="AH2983" s="27"/>
      <c r="AS2983" s="1">
        <v>41768</v>
      </c>
      <c r="AT2983">
        <v>8.3000000000000004E-2</v>
      </c>
      <c r="AU2983">
        <f t="shared" si="955"/>
        <v>8.3000000000000001E-4</v>
      </c>
      <c r="AW2983" s="1">
        <v>41771</v>
      </c>
      <c r="AX2983">
        <v>8.3000000000000004E-2</v>
      </c>
      <c r="AY2983">
        <f t="shared" si="956"/>
        <v>8.3000000000000001E-4</v>
      </c>
      <c r="BA2983" s="1">
        <v>41844</v>
      </c>
      <c r="BB2983">
        <v>0.29249999999999998</v>
      </c>
      <c r="BC2983">
        <f t="shared" si="957"/>
        <v>2.9249999999999996E-3</v>
      </c>
      <c r="BE2983" s="1">
        <v>41844</v>
      </c>
      <c r="BF2983">
        <v>0.66100000000000003</v>
      </c>
      <c r="BG2983">
        <f t="shared" si="958"/>
        <v>6.6100000000000004E-3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3">
        <f t="shared" ca="1" si="959"/>
        <v>49989</v>
      </c>
      <c r="B2984" s="20">
        <f t="shared" ca="1" si="948"/>
        <v>0</v>
      </c>
      <c r="C2984">
        <f t="shared" ca="1" si="961"/>
        <v>0</v>
      </c>
      <c r="D2984">
        <f t="shared" ca="1" si="951"/>
        <v>-11.063888888888888</v>
      </c>
      <c r="E2984">
        <f t="shared" ca="1" si="952"/>
        <v>1.7859639999999999</v>
      </c>
      <c r="J2984">
        <f t="shared" ca="1" si="953"/>
        <v>127.79444444444445</v>
      </c>
      <c r="K2984">
        <f t="shared" ca="1" si="949"/>
        <v>1.7859639999999999</v>
      </c>
      <c r="P2984">
        <f t="shared" ca="1" si="954"/>
        <v>127.79444444444445</v>
      </c>
      <c r="Q2984">
        <f t="shared" ca="1" si="950"/>
        <v>1.7859639999999999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9"/>
      <c r="AH2984" s="27"/>
      <c r="AS2984" s="1">
        <v>41767</v>
      </c>
      <c r="AT2984">
        <v>7.6999999999999999E-2</v>
      </c>
      <c r="AU2984">
        <f t="shared" si="955"/>
        <v>7.6999999999999996E-4</v>
      </c>
      <c r="AW2984" s="1">
        <v>41768</v>
      </c>
      <c r="AX2984">
        <v>0.09</v>
      </c>
      <c r="AY2984">
        <f t="shared" si="956"/>
        <v>8.9999999999999998E-4</v>
      </c>
      <c r="BA2984" s="1">
        <v>41843</v>
      </c>
      <c r="BB2984">
        <v>0.29699999999999999</v>
      </c>
      <c r="BC2984">
        <f t="shared" si="957"/>
        <v>2.97E-3</v>
      </c>
      <c r="BE2984" s="1">
        <v>41843</v>
      </c>
      <c r="BF2984">
        <v>0.64400000000000002</v>
      </c>
      <c r="BG2984">
        <f t="shared" si="958"/>
        <v>6.4400000000000004E-3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3">
        <f t="shared" ca="1" si="959"/>
        <v>49990</v>
      </c>
      <c r="B2985" s="20">
        <f t="shared" ca="1" si="948"/>
        <v>0</v>
      </c>
      <c r="C2985">
        <f t="shared" ca="1" si="961"/>
        <v>0</v>
      </c>
      <c r="D2985">
        <f t="shared" ca="1" si="951"/>
        <v>-11.066666666666666</v>
      </c>
      <c r="E2985">
        <f t="shared" ca="1" si="952"/>
        <v>1.7859639999999999</v>
      </c>
      <c r="J2985">
        <f t="shared" ca="1" si="953"/>
        <v>127.79444444444445</v>
      </c>
      <c r="K2985">
        <f t="shared" ca="1" si="949"/>
        <v>1.7859639999999999</v>
      </c>
      <c r="P2985">
        <f t="shared" ca="1" si="954"/>
        <v>127.79444444444445</v>
      </c>
      <c r="Q2985">
        <f t="shared" ca="1" si="950"/>
        <v>1.7859639999999999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9"/>
      <c r="AH2985" s="27"/>
      <c r="AS2985" s="1">
        <v>41766</v>
      </c>
      <c r="AT2985">
        <v>8.5000000000000006E-2</v>
      </c>
      <c r="AU2985">
        <f t="shared" si="955"/>
        <v>8.5000000000000006E-4</v>
      </c>
      <c r="AW2985" s="1">
        <v>41767</v>
      </c>
      <c r="AX2985">
        <v>9.2999999999999999E-2</v>
      </c>
      <c r="AY2985">
        <f t="shared" si="956"/>
        <v>9.2999999999999995E-4</v>
      </c>
      <c r="BA2985" s="1">
        <v>41842</v>
      </c>
      <c r="BB2985">
        <v>0.28999999999999998</v>
      </c>
      <c r="BC2985">
        <f t="shared" si="957"/>
        <v>2.8999999999999998E-3</v>
      </c>
      <c r="BE2985" s="1">
        <v>41842</v>
      </c>
      <c r="BF2985">
        <v>0.64800000000000002</v>
      </c>
      <c r="BG2985">
        <f t="shared" si="958"/>
        <v>6.4800000000000005E-3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3">
        <f t="shared" ca="1" si="959"/>
        <v>49991</v>
      </c>
      <c r="B2986" s="20">
        <f t="shared" ca="1" si="948"/>
        <v>0</v>
      </c>
      <c r="C2986">
        <f t="shared" ca="1" si="961"/>
        <v>0</v>
      </c>
      <c r="D2986">
        <f t="shared" ca="1" si="951"/>
        <v>-11.069444444444445</v>
      </c>
      <c r="E2986">
        <f t="shared" ca="1" si="952"/>
        <v>1.7859639999999999</v>
      </c>
      <c r="J2986">
        <f t="shared" ca="1" si="953"/>
        <v>127.79444444444445</v>
      </c>
      <c r="K2986">
        <f t="shared" ca="1" si="949"/>
        <v>1.7859639999999999</v>
      </c>
      <c r="P2986">
        <f t="shared" ca="1" si="954"/>
        <v>127.79444444444445</v>
      </c>
      <c r="Q2986">
        <f t="shared" ca="1" si="950"/>
        <v>1.7859639999999999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9"/>
      <c r="AH2986" s="27"/>
      <c r="AS2986" s="1">
        <v>41765</v>
      </c>
      <c r="AT2986">
        <v>8.3000000000000004E-2</v>
      </c>
      <c r="AU2986">
        <f t="shared" si="955"/>
        <v>8.3000000000000001E-4</v>
      </c>
      <c r="AW2986" s="1">
        <v>41766</v>
      </c>
      <c r="AX2986">
        <v>9.1999999999999998E-2</v>
      </c>
      <c r="AY2986">
        <f t="shared" si="956"/>
        <v>9.2000000000000003E-4</v>
      </c>
      <c r="BA2986" s="1">
        <v>41841</v>
      </c>
      <c r="BB2986">
        <v>0.30399999999999999</v>
      </c>
      <c r="BC2986">
        <f t="shared" si="957"/>
        <v>3.0399999999999997E-3</v>
      </c>
      <c r="BE2986" s="1">
        <v>41841</v>
      </c>
      <c r="BF2986">
        <v>0.66300000000000003</v>
      </c>
      <c r="BG2986">
        <f t="shared" si="958"/>
        <v>6.6300000000000005E-3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3">
        <f t="shared" ca="1" si="959"/>
        <v>49992</v>
      </c>
      <c r="B2987" s="20">
        <f t="shared" ca="1" si="948"/>
        <v>0</v>
      </c>
      <c r="C2987">
        <f t="shared" ca="1" si="961"/>
        <v>0</v>
      </c>
      <c r="D2987">
        <f t="shared" ca="1" si="951"/>
        <v>-11.072222222222223</v>
      </c>
      <c r="E2987">
        <f t="shared" ca="1" si="952"/>
        <v>1.7859639999999999</v>
      </c>
      <c r="J2987">
        <f t="shared" ca="1" si="953"/>
        <v>127.79444444444445</v>
      </c>
      <c r="K2987">
        <f t="shared" ca="1" si="949"/>
        <v>1.7859639999999999</v>
      </c>
      <c r="P2987">
        <f t="shared" ca="1" si="954"/>
        <v>127.79444444444445</v>
      </c>
      <c r="Q2987">
        <f t="shared" ca="1" si="950"/>
        <v>1.7859639999999999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9"/>
      <c r="AH2987" s="27"/>
      <c r="AS2987" s="1">
        <v>41764</v>
      </c>
      <c r="AT2987">
        <v>8.3000000000000004E-2</v>
      </c>
      <c r="AU2987">
        <f t="shared" si="955"/>
        <v>8.3000000000000001E-4</v>
      </c>
      <c r="AW2987" s="1">
        <v>41765</v>
      </c>
      <c r="AX2987">
        <v>9.0999999999999998E-2</v>
      </c>
      <c r="AY2987">
        <f t="shared" si="956"/>
        <v>9.1E-4</v>
      </c>
      <c r="BA2987" s="1">
        <v>41838</v>
      </c>
      <c r="BB2987">
        <v>0.29099999999999998</v>
      </c>
      <c r="BC2987">
        <f t="shared" si="957"/>
        <v>2.9099999999999998E-3</v>
      </c>
      <c r="BE2987" s="1">
        <v>41838</v>
      </c>
      <c r="BF2987">
        <v>0.64300000000000002</v>
      </c>
      <c r="BG2987">
        <f t="shared" si="958"/>
        <v>6.43E-3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3">
        <f t="shared" ca="1" si="959"/>
        <v>49993</v>
      </c>
      <c r="B2988" s="20">
        <f t="shared" ca="1" si="948"/>
        <v>0</v>
      </c>
      <c r="C2988">
        <f t="shared" ca="1" si="961"/>
        <v>0</v>
      </c>
      <c r="D2988">
        <f t="shared" ca="1" si="951"/>
        <v>-11.074999999999999</v>
      </c>
      <c r="E2988">
        <f t="shared" ca="1" si="952"/>
        <v>1.7859639999999999</v>
      </c>
      <c r="J2988">
        <f t="shared" ca="1" si="953"/>
        <v>127.79444444444445</v>
      </c>
      <c r="K2988">
        <f t="shared" ca="1" si="949"/>
        <v>1.7859639999999999</v>
      </c>
      <c r="P2988">
        <f t="shared" ca="1" si="954"/>
        <v>127.79444444444445</v>
      </c>
      <c r="Q2988">
        <f t="shared" ca="1" si="950"/>
        <v>1.7859639999999999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9"/>
      <c r="AH2988" s="27"/>
      <c r="AS2988" s="1">
        <v>41761</v>
      </c>
      <c r="AT2988">
        <v>7.8E-2</v>
      </c>
      <c r="AU2988">
        <f t="shared" si="955"/>
        <v>7.7999999999999999E-4</v>
      </c>
      <c r="AW2988" s="1">
        <v>41764</v>
      </c>
      <c r="AX2988">
        <v>0.09</v>
      </c>
      <c r="AY2988">
        <f t="shared" si="956"/>
        <v>8.9999999999999998E-4</v>
      </c>
      <c r="BA2988" s="1">
        <v>41837</v>
      </c>
      <c r="BB2988">
        <v>0.28999999999999998</v>
      </c>
      <c r="BC2988">
        <f t="shared" si="957"/>
        <v>2.8999999999999998E-3</v>
      </c>
      <c r="BE2988" s="1">
        <v>41837</v>
      </c>
      <c r="BF2988">
        <v>0.61299999999999999</v>
      </c>
      <c r="BG2988">
        <f t="shared" si="958"/>
        <v>6.13E-3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3">
        <f t="shared" ca="1" si="959"/>
        <v>49996</v>
      </c>
      <c r="B2989" s="20">
        <f t="shared" ca="1" si="948"/>
        <v>0</v>
      </c>
      <c r="C2989">
        <f t="shared" ca="1" si="961"/>
        <v>0</v>
      </c>
      <c r="D2989">
        <f t="shared" ca="1" si="951"/>
        <v>-11.083333333333334</v>
      </c>
      <c r="E2989">
        <f t="shared" ca="1" si="952"/>
        <v>1.7859639999999999</v>
      </c>
      <c r="J2989">
        <f t="shared" ca="1" si="953"/>
        <v>127.79444444444445</v>
      </c>
      <c r="K2989">
        <f t="shared" ca="1" si="949"/>
        <v>1.7859639999999999</v>
      </c>
      <c r="P2989">
        <f t="shared" ca="1" si="954"/>
        <v>127.79444444444445</v>
      </c>
      <c r="Q2989">
        <f t="shared" ca="1" si="950"/>
        <v>1.7859639999999999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9"/>
      <c r="AH2989" s="27"/>
      <c r="AS2989" s="1">
        <v>41760</v>
      </c>
      <c r="AT2989">
        <v>7.8E-2</v>
      </c>
      <c r="AU2989">
        <f t="shared" si="955"/>
        <v>7.7999999999999999E-4</v>
      </c>
      <c r="AW2989" s="1">
        <v>41761</v>
      </c>
      <c r="AX2989">
        <v>9.0999999999999998E-2</v>
      </c>
      <c r="AY2989">
        <f t="shared" si="956"/>
        <v>9.1E-4</v>
      </c>
      <c r="BA2989" s="1">
        <v>41836</v>
      </c>
      <c r="BB2989">
        <v>0.29499999999999998</v>
      </c>
      <c r="BC2989">
        <f t="shared" si="957"/>
        <v>2.9499999999999999E-3</v>
      </c>
      <c r="BE2989" s="1">
        <v>41836</v>
      </c>
      <c r="BF2989">
        <v>0.64100000000000001</v>
      </c>
      <c r="BG2989">
        <f t="shared" si="958"/>
        <v>6.4099999999999999E-3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3">
        <f t="shared" ca="1" si="959"/>
        <v>49997</v>
      </c>
      <c r="B2990" s="20">
        <f t="shared" ca="1" si="948"/>
        <v>0</v>
      </c>
      <c r="C2990">
        <f t="shared" ca="1" si="961"/>
        <v>0</v>
      </c>
      <c r="D2990">
        <f t="shared" ca="1" si="951"/>
        <v>-11.08611111111111</v>
      </c>
      <c r="E2990">
        <f t="shared" ca="1" si="952"/>
        <v>1.7859639999999999</v>
      </c>
      <c r="J2990">
        <f t="shared" ca="1" si="953"/>
        <v>127.79444444444445</v>
      </c>
      <c r="K2990">
        <f t="shared" ca="1" si="949"/>
        <v>1.7859639999999999</v>
      </c>
      <c r="P2990">
        <f t="shared" ca="1" si="954"/>
        <v>127.79444444444445</v>
      </c>
      <c r="Q2990">
        <f t="shared" ca="1" si="950"/>
        <v>1.7859639999999999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9"/>
      <c r="AH2990" s="27"/>
      <c r="AS2990" s="1">
        <v>41759</v>
      </c>
      <c r="AT2990">
        <v>8.5999999999999993E-2</v>
      </c>
      <c r="AU2990">
        <f t="shared" si="955"/>
        <v>8.5999999999999998E-4</v>
      </c>
      <c r="AW2990" s="1">
        <v>41760</v>
      </c>
      <c r="AX2990">
        <v>8.5999999999999993E-2</v>
      </c>
      <c r="AY2990">
        <f t="shared" si="956"/>
        <v>8.5999999999999998E-4</v>
      </c>
      <c r="BA2990" s="1">
        <v>41835</v>
      </c>
      <c r="BB2990">
        <v>0.28699999999999998</v>
      </c>
      <c r="BC2990">
        <f t="shared" si="957"/>
        <v>2.8699999999999997E-3</v>
      </c>
      <c r="BE2990" s="1">
        <v>41835</v>
      </c>
      <c r="BF2990">
        <v>0.629</v>
      </c>
      <c r="BG2990">
        <f t="shared" si="958"/>
        <v>6.2900000000000005E-3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3">
        <f t="shared" ca="1" si="959"/>
        <v>49998</v>
      </c>
      <c r="B2991" s="20">
        <f t="shared" ca="1" si="948"/>
        <v>0</v>
      </c>
      <c r="C2991">
        <f t="shared" ca="1" si="961"/>
        <v>0</v>
      </c>
      <c r="D2991">
        <f t="shared" ca="1" si="951"/>
        <v>-11.088888888888889</v>
      </c>
      <c r="E2991">
        <f t="shared" ca="1" si="952"/>
        <v>1.7859639999999999</v>
      </c>
      <c r="J2991">
        <f t="shared" ca="1" si="953"/>
        <v>127.79444444444445</v>
      </c>
      <c r="K2991">
        <f t="shared" ca="1" si="949"/>
        <v>1.7859639999999999</v>
      </c>
      <c r="P2991">
        <f t="shared" ca="1" si="954"/>
        <v>127.79444444444445</v>
      </c>
      <c r="Q2991">
        <f t="shared" ca="1" si="950"/>
        <v>1.7859639999999999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9"/>
      <c r="AH2991" s="27"/>
      <c r="AS2991" s="1">
        <v>41758</v>
      </c>
      <c r="AT2991">
        <v>7.8E-2</v>
      </c>
      <c r="AU2991">
        <f t="shared" si="955"/>
        <v>7.7999999999999999E-4</v>
      </c>
      <c r="AW2991" s="1">
        <v>41759</v>
      </c>
      <c r="AX2991">
        <v>9.1999999999999998E-2</v>
      </c>
      <c r="AY2991">
        <f t="shared" si="956"/>
        <v>9.2000000000000003E-4</v>
      </c>
      <c r="BA2991" s="1">
        <v>41834</v>
      </c>
      <c r="BB2991">
        <v>0.28499999999999998</v>
      </c>
      <c r="BC2991">
        <f t="shared" si="957"/>
        <v>2.8499999999999997E-3</v>
      </c>
      <c r="BE2991" s="1">
        <v>41834</v>
      </c>
      <c r="BF2991">
        <v>0.624</v>
      </c>
      <c r="BG2991">
        <f t="shared" si="958"/>
        <v>6.2399999999999999E-3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3">
        <f t="shared" ca="1" si="959"/>
        <v>49999</v>
      </c>
      <c r="B2992" s="20">
        <f t="shared" ca="1" si="948"/>
        <v>0</v>
      </c>
      <c r="C2992">
        <f t="shared" ca="1" si="961"/>
        <v>0</v>
      </c>
      <c r="D2992">
        <f t="shared" ca="1" si="951"/>
        <v>-11.091666666666667</v>
      </c>
      <c r="E2992">
        <f t="shared" ca="1" si="952"/>
        <v>1.7859639999999999</v>
      </c>
      <c r="J2992">
        <f t="shared" ca="1" si="953"/>
        <v>127.79444444444445</v>
      </c>
      <c r="K2992">
        <f t="shared" ca="1" si="949"/>
        <v>1.7859639999999999</v>
      </c>
      <c r="P2992">
        <f t="shared" ca="1" si="954"/>
        <v>127.79444444444445</v>
      </c>
      <c r="Q2992">
        <f t="shared" ca="1" si="950"/>
        <v>1.7859639999999999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9"/>
      <c r="AH2992" s="27"/>
      <c r="AS2992" s="1">
        <v>41757</v>
      </c>
      <c r="AT2992">
        <v>8.4000000000000005E-2</v>
      </c>
      <c r="AU2992">
        <f t="shared" si="955"/>
        <v>8.4000000000000003E-4</v>
      </c>
      <c r="AW2992" s="1">
        <v>41758</v>
      </c>
      <c r="AX2992">
        <v>8.7999999999999995E-2</v>
      </c>
      <c r="AY2992">
        <f t="shared" si="956"/>
        <v>8.7999999999999992E-4</v>
      </c>
      <c r="BA2992" s="1">
        <v>41831</v>
      </c>
      <c r="BB2992">
        <v>0.28299999999999997</v>
      </c>
      <c r="BC2992">
        <f t="shared" si="957"/>
        <v>2.8299999999999996E-3</v>
      </c>
      <c r="BE2992" s="1">
        <v>41831</v>
      </c>
      <c r="BF2992">
        <v>0.59199999999999997</v>
      </c>
      <c r="BG2992">
        <f t="shared" si="958"/>
        <v>5.9199999999999999E-3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3">
        <f t="shared" ca="1" si="959"/>
        <v>50000</v>
      </c>
      <c r="B2993" s="20">
        <f t="shared" ca="1" si="948"/>
        <v>0</v>
      </c>
      <c r="C2993">
        <f t="shared" ca="1" si="961"/>
        <v>0</v>
      </c>
      <c r="D2993">
        <f t="shared" ca="1" si="951"/>
        <v>-11.094444444444445</v>
      </c>
      <c r="E2993">
        <f t="shared" ca="1" si="952"/>
        <v>1.7859639999999999</v>
      </c>
      <c r="J2993">
        <f t="shared" ca="1" si="953"/>
        <v>127.79444444444445</v>
      </c>
      <c r="K2993">
        <f t="shared" ca="1" si="949"/>
        <v>1.7859639999999999</v>
      </c>
      <c r="P2993">
        <f t="shared" ca="1" si="954"/>
        <v>127.79444444444445</v>
      </c>
      <c r="Q2993">
        <f t="shared" ca="1" si="950"/>
        <v>1.7859639999999999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9"/>
      <c r="AH2993" s="27"/>
      <c r="AS2993" s="1">
        <v>41754</v>
      </c>
      <c r="AT2993">
        <v>0.08</v>
      </c>
      <c r="AU2993">
        <f t="shared" si="955"/>
        <v>8.0000000000000004E-4</v>
      </c>
      <c r="AW2993" s="1">
        <v>41757</v>
      </c>
      <c r="AX2993">
        <v>9.0999999999999998E-2</v>
      </c>
      <c r="AY2993">
        <f t="shared" si="956"/>
        <v>9.1E-4</v>
      </c>
      <c r="BA2993" s="1">
        <v>41830</v>
      </c>
      <c r="BB2993">
        <v>0.27700000000000002</v>
      </c>
      <c r="BC2993">
        <f t="shared" si="957"/>
        <v>2.7700000000000003E-3</v>
      </c>
      <c r="BE2993" s="1">
        <v>41830</v>
      </c>
      <c r="BF2993">
        <v>0.59599999999999997</v>
      </c>
      <c r="BG2993">
        <f t="shared" si="958"/>
        <v>5.96E-3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3">
        <f t="shared" ca="1" si="959"/>
        <v>50003</v>
      </c>
      <c r="B2994" s="20">
        <f t="shared" ca="1" si="948"/>
        <v>0</v>
      </c>
      <c r="C2994">
        <f t="shared" ca="1" si="961"/>
        <v>0</v>
      </c>
      <c r="D2994">
        <f t="shared" ca="1" si="951"/>
        <v>-11.102777777777778</v>
      </c>
      <c r="E2994">
        <f t="shared" ca="1" si="952"/>
        <v>1.7859639999999999</v>
      </c>
      <c r="J2994">
        <f t="shared" ca="1" si="953"/>
        <v>127.79444444444445</v>
      </c>
      <c r="K2994">
        <f t="shared" ca="1" si="949"/>
        <v>1.7859639999999999</v>
      </c>
      <c r="P2994">
        <f t="shared" ca="1" si="954"/>
        <v>127.79444444444445</v>
      </c>
      <c r="Q2994">
        <f t="shared" ca="1" si="950"/>
        <v>1.7859639999999999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9"/>
      <c r="AH2994" s="27"/>
      <c r="AS2994" s="1">
        <v>41753</v>
      </c>
      <c r="AT2994">
        <v>0.08</v>
      </c>
      <c r="AU2994">
        <f t="shared" si="955"/>
        <v>8.0000000000000004E-4</v>
      </c>
      <c r="AW2994" s="1">
        <v>41754</v>
      </c>
      <c r="AX2994">
        <v>9.1999999999999998E-2</v>
      </c>
      <c r="AY2994">
        <f t="shared" si="956"/>
        <v>9.2000000000000003E-4</v>
      </c>
      <c r="BA2994" s="1">
        <v>41829</v>
      </c>
      <c r="BB2994">
        <v>0.28499999999999998</v>
      </c>
      <c r="BC2994">
        <f t="shared" si="957"/>
        <v>2.8499999999999997E-3</v>
      </c>
      <c r="BE2994" s="1">
        <v>41829</v>
      </c>
      <c r="BF2994">
        <v>0.61099999999999999</v>
      </c>
      <c r="BG2994">
        <f t="shared" si="958"/>
        <v>6.11E-3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3">
        <f t="shared" ca="1" si="959"/>
        <v>50004</v>
      </c>
      <c r="B2995" s="20">
        <f t="shared" ca="1" si="948"/>
        <v>0</v>
      </c>
      <c r="C2995">
        <f t="shared" ca="1" si="961"/>
        <v>0</v>
      </c>
      <c r="D2995">
        <f t="shared" ca="1" si="951"/>
        <v>-11.105555555555556</v>
      </c>
      <c r="E2995">
        <f t="shared" ca="1" si="952"/>
        <v>1.7859639999999999</v>
      </c>
      <c r="J2995">
        <f t="shared" ca="1" si="953"/>
        <v>127.79444444444445</v>
      </c>
      <c r="K2995">
        <f t="shared" ca="1" si="949"/>
        <v>1.7859639999999999</v>
      </c>
      <c r="P2995">
        <f t="shared" ca="1" si="954"/>
        <v>127.79444444444445</v>
      </c>
      <c r="Q2995">
        <f t="shared" ca="1" si="950"/>
        <v>1.7859639999999999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9"/>
      <c r="AH2995" s="27"/>
      <c r="AS2995" s="1">
        <v>41752</v>
      </c>
      <c r="AT2995">
        <v>7.5999999999999998E-2</v>
      </c>
      <c r="AU2995">
        <f t="shared" si="955"/>
        <v>7.5999999999999993E-4</v>
      </c>
      <c r="AW2995" s="1">
        <v>41753</v>
      </c>
      <c r="AX2995">
        <v>8.6999999999999994E-2</v>
      </c>
      <c r="AY2995">
        <f t="shared" si="956"/>
        <v>8.699999999999999E-4</v>
      </c>
      <c r="BA2995" s="1">
        <v>41828</v>
      </c>
      <c r="BB2995">
        <v>0.27</v>
      </c>
      <c r="BC2995">
        <f t="shared" si="957"/>
        <v>2.7000000000000001E-3</v>
      </c>
      <c r="BE2995" s="1">
        <v>41828</v>
      </c>
      <c r="BF2995">
        <v>0.63400000000000001</v>
      </c>
      <c r="BG2995">
        <f t="shared" si="958"/>
        <v>6.3400000000000001E-3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3">
        <f t="shared" ca="1" si="959"/>
        <v>50005</v>
      </c>
      <c r="B2996" s="20">
        <f t="shared" ca="1" si="948"/>
        <v>0</v>
      </c>
      <c r="C2996">
        <f t="shared" ca="1" si="961"/>
        <v>0</v>
      </c>
      <c r="D2996">
        <f t="shared" ca="1" si="951"/>
        <v>-11.108333333333333</v>
      </c>
      <c r="E2996">
        <f t="shared" ca="1" si="952"/>
        <v>1.7859639999999999</v>
      </c>
      <c r="J2996">
        <f t="shared" ca="1" si="953"/>
        <v>127.79444444444445</v>
      </c>
      <c r="K2996">
        <f t="shared" ca="1" si="949"/>
        <v>1.7859639999999999</v>
      </c>
      <c r="P2996">
        <f t="shared" ca="1" si="954"/>
        <v>127.79444444444445</v>
      </c>
      <c r="Q2996">
        <f t="shared" ca="1" si="950"/>
        <v>1.7859639999999999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9"/>
      <c r="AH2996" s="27"/>
      <c r="AS2996" s="1">
        <v>41751</v>
      </c>
      <c r="AT2996">
        <v>7.2999999999999995E-2</v>
      </c>
      <c r="AU2996">
        <f t="shared" si="955"/>
        <v>7.2999999999999996E-4</v>
      </c>
      <c r="AW2996" s="1">
        <v>41752</v>
      </c>
      <c r="AX2996">
        <v>8.4000000000000005E-2</v>
      </c>
      <c r="AY2996">
        <f t="shared" si="956"/>
        <v>8.4000000000000003E-4</v>
      </c>
      <c r="BA2996" s="1">
        <v>41827</v>
      </c>
      <c r="BB2996">
        <v>0.28000000000000003</v>
      </c>
      <c r="BC2996">
        <f t="shared" si="957"/>
        <v>2.8000000000000004E-3</v>
      </c>
      <c r="BE2996" s="1">
        <v>41827</v>
      </c>
      <c r="BF2996">
        <v>0.64</v>
      </c>
      <c r="BG2996">
        <f t="shared" si="958"/>
        <v>6.4000000000000003E-3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3">
        <f t="shared" ca="1" si="959"/>
        <v>50006</v>
      </c>
      <c r="B2997" s="20">
        <f t="shared" ca="1" si="948"/>
        <v>0</v>
      </c>
      <c r="C2997">
        <f t="shared" ca="1" si="961"/>
        <v>0</v>
      </c>
      <c r="D2997">
        <f t="shared" ca="1" si="951"/>
        <v>-11.111111111111111</v>
      </c>
      <c r="E2997">
        <f t="shared" ca="1" si="952"/>
        <v>1.7859639999999999</v>
      </c>
      <c r="J2997">
        <f t="shared" ca="1" si="953"/>
        <v>127.79444444444445</v>
      </c>
      <c r="K2997">
        <f t="shared" ca="1" si="949"/>
        <v>1.7859639999999999</v>
      </c>
      <c r="P2997">
        <f t="shared" ca="1" si="954"/>
        <v>127.79444444444445</v>
      </c>
      <c r="Q2997">
        <f t="shared" ca="1" si="950"/>
        <v>1.7859639999999999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9"/>
      <c r="AH2997" s="27"/>
      <c r="AS2997" s="1">
        <v>41750</v>
      </c>
      <c r="AT2997">
        <v>7.0999999999999994E-2</v>
      </c>
      <c r="AU2997">
        <f t="shared" si="955"/>
        <v>7.0999999999999991E-4</v>
      </c>
      <c r="AW2997" s="1">
        <v>41751</v>
      </c>
      <c r="AX2997">
        <v>7.8E-2</v>
      </c>
      <c r="AY2997">
        <f t="shared" si="956"/>
        <v>7.7999999999999999E-4</v>
      </c>
      <c r="BA2997" s="1">
        <v>41824</v>
      </c>
      <c r="BB2997">
        <v>0.28299999999999997</v>
      </c>
      <c r="BC2997">
        <f t="shared" si="957"/>
        <v>2.8299999999999996E-3</v>
      </c>
      <c r="BE2997" s="1">
        <v>41824</v>
      </c>
      <c r="BF2997">
        <v>0.627</v>
      </c>
      <c r="BG2997">
        <f t="shared" si="958"/>
        <v>6.2700000000000004E-3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3">
        <f t="shared" ca="1" si="959"/>
        <v>50007</v>
      </c>
      <c r="B2998" s="20">
        <f t="shared" ca="1" si="948"/>
        <v>0</v>
      </c>
      <c r="C2998">
        <f t="shared" ca="1" si="961"/>
        <v>0</v>
      </c>
      <c r="D2998">
        <f t="shared" ca="1" si="951"/>
        <v>-11.113888888888889</v>
      </c>
      <c r="E2998">
        <f t="shared" ca="1" si="952"/>
        <v>1.7859639999999999</v>
      </c>
      <c r="J2998">
        <f t="shared" ca="1" si="953"/>
        <v>127.79444444444445</v>
      </c>
      <c r="K2998">
        <f t="shared" ca="1" si="949"/>
        <v>1.7859639999999999</v>
      </c>
      <c r="P2998">
        <f t="shared" ca="1" si="954"/>
        <v>127.79444444444445</v>
      </c>
      <c r="Q2998">
        <f t="shared" ca="1" si="950"/>
        <v>1.7859639999999999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9"/>
      <c r="AH2998" s="27"/>
      <c r="AS2998" s="1">
        <v>41746</v>
      </c>
      <c r="AT2998">
        <v>7.6999999999999999E-2</v>
      </c>
      <c r="AU2998">
        <f t="shared" si="955"/>
        <v>7.6999999999999996E-4</v>
      </c>
      <c r="AW2998" s="1">
        <v>41750</v>
      </c>
      <c r="AX2998">
        <v>7.6999999999999999E-2</v>
      </c>
      <c r="AY2998">
        <f t="shared" si="956"/>
        <v>7.6999999999999996E-4</v>
      </c>
      <c r="BA2998" s="1">
        <v>41823</v>
      </c>
      <c r="BB2998">
        <v>0.28199999999999997</v>
      </c>
      <c r="BC2998">
        <f t="shared" si="957"/>
        <v>2.8199999999999996E-3</v>
      </c>
      <c r="BE2998" s="1">
        <v>41823</v>
      </c>
      <c r="BF2998">
        <v>0.62</v>
      </c>
      <c r="BG2998">
        <f t="shared" si="958"/>
        <v>6.1999999999999998E-3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3">
        <f t="shared" ca="1" si="959"/>
        <v>50010</v>
      </c>
      <c r="B2999" s="20">
        <f t="shared" ca="1" si="948"/>
        <v>0</v>
      </c>
      <c r="C2999">
        <f t="shared" ca="1" si="961"/>
        <v>0</v>
      </c>
      <c r="D2999">
        <f t="shared" ca="1" si="951"/>
        <v>-11.122222222222222</v>
      </c>
      <c r="E2999">
        <f t="shared" ca="1" si="952"/>
        <v>1.7859639999999999</v>
      </c>
      <c r="J2999">
        <f t="shared" ca="1" si="953"/>
        <v>127.79444444444445</v>
      </c>
      <c r="K2999">
        <f t="shared" ca="1" si="949"/>
        <v>1.7859639999999999</v>
      </c>
      <c r="P2999">
        <f t="shared" ca="1" si="954"/>
        <v>127.79444444444445</v>
      </c>
      <c r="Q2999">
        <f t="shared" ca="1" si="950"/>
        <v>1.7859639999999999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9"/>
      <c r="AH2999" s="27"/>
      <c r="AS2999" s="1">
        <v>41745</v>
      </c>
      <c r="AT2999">
        <v>7.0999999999999994E-2</v>
      </c>
      <c r="AU2999">
        <f t="shared" si="955"/>
        <v>7.0999999999999991E-4</v>
      </c>
      <c r="AW2999" s="1">
        <v>41746</v>
      </c>
      <c r="AX2999">
        <v>0.08</v>
      </c>
      <c r="AY2999">
        <f t="shared" si="956"/>
        <v>8.0000000000000004E-4</v>
      </c>
      <c r="BA2999" s="1">
        <v>41822</v>
      </c>
      <c r="BB2999">
        <v>0.28100000000000003</v>
      </c>
      <c r="BC2999">
        <f t="shared" si="957"/>
        <v>2.8100000000000004E-3</v>
      </c>
      <c r="BE2999" s="1">
        <v>41822</v>
      </c>
      <c r="BF2999">
        <v>0.58599999999999997</v>
      </c>
      <c r="BG2999">
        <f t="shared" si="958"/>
        <v>5.8599999999999998E-3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3">
        <f t="shared" ca="1" si="959"/>
        <v>50011</v>
      </c>
      <c r="B3000" s="20">
        <f t="shared" ca="1" si="948"/>
        <v>0</v>
      </c>
      <c r="C3000">
        <f t="shared" ca="1" si="961"/>
        <v>0</v>
      </c>
      <c r="D3000">
        <f t="shared" ca="1" si="951"/>
        <v>-11.125</v>
      </c>
      <c r="E3000">
        <f t="shared" ca="1" si="952"/>
        <v>1.7859639999999999</v>
      </c>
      <c r="J3000">
        <f t="shared" ca="1" si="953"/>
        <v>127.79444444444445</v>
      </c>
      <c r="K3000">
        <f t="shared" ca="1" si="949"/>
        <v>1.7859639999999999</v>
      </c>
      <c r="P3000">
        <f t="shared" ca="1" si="954"/>
        <v>127.79444444444445</v>
      </c>
      <c r="Q3000">
        <f t="shared" ca="1" si="950"/>
        <v>1.7859639999999999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9"/>
      <c r="AH3000" s="27"/>
      <c r="AS3000" s="1">
        <v>41744</v>
      </c>
      <c r="AT3000">
        <v>7.0000000000000007E-2</v>
      </c>
      <c r="AU3000">
        <f t="shared" si="955"/>
        <v>7.000000000000001E-4</v>
      </c>
      <c r="AW3000" s="1">
        <v>41745</v>
      </c>
      <c r="AX3000">
        <v>8.3000000000000004E-2</v>
      </c>
      <c r="AY3000">
        <f t="shared" si="956"/>
        <v>8.3000000000000001E-4</v>
      </c>
      <c r="BA3000" s="1">
        <v>41821</v>
      </c>
      <c r="BB3000">
        <v>0.27700000000000002</v>
      </c>
      <c r="BC3000">
        <f t="shared" si="957"/>
        <v>2.7700000000000003E-3</v>
      </c>
      <c r="BE3000" s="1">
        <v>41821</v>
      </c>
      <c r="BF3000">
        <v>0.58599999999999997</v>
      </c>
      <c r="BG3000">
        <f t="shared" si="958"/>
        <v>5.8599999999999998E-3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3">
        <f t="shared" ca="1" si="959"/>
        <v>50012</v>
      </c>
      <c r="B3001" s="20">
        <f t="shared" ca="1" si="948"/>
        <v>0</v>
      </c>
      <c r="C3001">
        <f t="shared" ca="1" si="961"/>
        <v>0</v>
      </c>
      <c r="D3001">
        <f t="shared" ca="1" si="951"/>
        <v>-11.127777777777778</v>
      </c>
      <c r="E3001">
        <f t="shared" ca="1" si="952"/>
        <v>1.7859639999999999</v>
      </c>
      <c r="J3001">
        <f t="shared" ca="1" si="953"/>
        <v>127.79444444444445</v>
      </c>
      <c r="K3001">
        <f t="shared" ca="1" si="949"/>
        <v>1.7859639999999999</v>
      </c>
      <c r="P3001">
        <f t="shared" ca="1" si="954"/>
        <v>127.79444444444445</v>
      </c>
      <c r="Q3001">
        <f t="shared" ca="1" si="950"/>
        <v>1.7859639999999999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9"/>
      <c r="AH3001" s="27"/>
      <c r="AS3001" s="1">
        <v>41743</v>
      </c>
      <c r="AT3001">
        <v>7.2999999999999995E-2</v>
      </c>
      <c r="AU3001">
        <f t="shared" si="955"/>
        <v>7.2999999999999996E-4</v>
      </c>
      <c r="AW3001" s="1">
        <v>41744</v>
      </c>
      <c r="AX3001">
        <v>7.4999999999999997E-2</v>
      </c>
      <c r="AY3001">
        <f t="shared" si="956"/>
        <v>7.5000000000000002E-4</v>
      </c>
      <c r="BA3001" s="1">
        <v>41820</v>
      </c>
      <c r="BB3001">
        <v>0.27300000000000002</v>
      </c>
      <c r="BC3001">
        <f t="shared" si="957"/>
        <v>2.7300000000000002E-3</v>
      </c>
      <c r="BE3001" s="1">
        <v>41820</v>
      </c>
      <c r="BF3001">
        <v>0.55300000000000005</v>
      </c>
      <c r="BG3001">
        <f t="shared" si="958"/>
        <v>5.5300000000000002E-3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3">
        <f t="shared" ca="1" si="959"/>
        <v>50013</v>
      </c>
      <c r="B3002" s="20">
        <f t="shared" ca="1" si="948"/>
        <v>0</v>
      </c>
      <c r="C3002">
        <f t="shared" ca="1" si="961"/>
        <v>0</v>
      </c>
      <c r="D3002">
        <f t="shared" ca="1" si="951"/>
        <v>-11.130555555555556</v>
      </c>
      <c r="E3002">
        <f t="shared" ca="1" si="952"/>
        <v>1.7859639999999999</v>
      </c>
      <c r="J3002">
        <f t="shared" ca="1" si="953"/>
        <v>127.79444444444445</v>
      </c>
      <c r="K3002">
        <f t="shared" ca="1" si="949"/>
        <v>1.7859639999999999</v>
      </c>
      <c r="P3002">
        <f t="shared" ca="1" si="954"/>
        <v>127.79444444444445</v>
      </c>
      <c r="Q3002">
        <f t="shared" ca="1" si="950"/>
        <v>1.7859639999999999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9"/>
      <c r="AH3002" s="27"/>
      <c r="AS3002" s="1">
        <v>41740</v>
      </c>
      <c r="AT3002">
        <v>7.1999999999999995E-2</v>
      </c>
      <c r="AU3002">
        <f t="shared" si="955"/>
        <v>7.1999999999999994E-4</v>
      </c>
      <c r="AW3002" s="1">
        <v>41743</v>
      </c>
      <c r="AX3002">
        <v>7.3999999999999996E-2</v>
      </c>
      <c r="AY3002">
        <f t="shared" si="956"/>
        <v>7.3999999999999999E-4</v>
      </c>
      <c r="BA3002" s="1">
        <v>41817</v>
      </c>
      <c r="BB3002">
        <v>0.27500000000000002</v>
      </c>
      <c r="BC3002">
        <f t="shared" si="957"/>
        <v>2.7500000000000003E-3</v>
      </c>
      <c r="BE3002" s="1">
        <v>41817</v>
      </c>
      <c r="BF3002">
        <v>0.56200000000000006</v>
      </c>
      <c r="BG3002">
        <f t="shared" si="958"/>
        <v>5.6200000000000009E-3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3">
        <f t="shared" ca="1" si="959"/>
        <v>50014</v>
      </c>
      <c r="B3003" s="20">
        <f t="shared" ca="1" si="948"/>
        <v>0</v>
      </c>
      <c r="C3003">
        <f t="shared" ca="1" si="961"/>
        <v>0</v>
      </c>
      <c r="D3003">
        <f t="shared" ca="1" si="951"/>
        <v>-11.133333333333333</v>
      </c>
      <c r="E3003">
        <f t="shared" ca="1" si="952"/>
        <v>1.7859639999999999</v>
      </c>
      <c r="J3003">
        <f t="shared" ca="1" si="953"/>
        <v>127.79444444444445</v>
      </c>
      <c r="K3003">
        <f t="shared" ca="1" si="949"/>
        <v>1.7859639999999999</v>
      </c>
      <c r="P3003">
        <f t="shared" ca="1" si="954"/>
        <v>127.79444444444445</v>
      </c>
      <c r="Q3003">
        <f t="shared" ca="1" si="950"/>
        <v>1.7859639999999999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9"/>
      <c r="AH3003" s="27"/>
      <c r="AS3003" s="1">
        <v>41739</v>
      </c>
      <c r="AT3003">
        <v>6.6000000000000003E-2</v>
      </c>
      <c r="AU3003">
        <f t="shared" si="955"/>
        <v>6.6E-4</v>
      </c>
      <c r="AW3003" s="1">
        <v>41740</v>
      </c>
      <c r="AX3003">
        <v>7.0000000000000007E-2</v>
      </c>
      <c r="AY3003">
        <f t="shared" si="956"/>
        <v>7.000000000000001E-4</v>
      </c>
      <c r="BA3003" s="1">
        <v>41816</v>
      </c>
      <c r="BB3003">
        <v>0.27</v>
      </c>
      <c r="BC3003">
        <f t="shared" si="957"/>
        <v>2.7000000000000001E-3</v>
      </c>
      <c r="BE3003" s="1">
        <v>41816</v>
      </c>
      <c r="BF3003">
        <v>0.56499999999999995</v>
      </c>
      <c r="BG3003">
        <f t="shared" si="958"/>
        <v>5.6499999999999996E-3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3">
        <f t="shared" ca="1" si="959"/>
        <v>50017</v>
      </c>
      <c r="B3004" s="20">
        <f t="shared" ca="1" si="948"/>
        <v>0</v>
      </c>
      <c r="C3004">
        <f t="shared" ca="1" si="961"/>
        <v>0</v>
      </c>
      <c r="D3004">
        <f t="shared" ca="1" si="951"/>
        <v>-11.141666666666667</v>
      </c>
      <c r="E3004">
        <f t="shared" ca="1" si="952"/>
        <v>1.7859639999999999</v>
      </c>
      <c r="J3004">
        <f t="shared" ca="1" si="953"/>
        <v>127.79444444444445</v>
      </c>
      <c r="K3004">
        <f t="shared" ca="1" si="949"/>
        <v>1.7859639999999999</v>
      </c>
      <c r="P3004">
        <f t="shared" ca="1" si="954"/>
        <v>127.79444444444445</v>
      </c>
      <c r="Q3004">
        <f t="shared" ca="1" si="950"/>
        <v>1.7859639999999999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9"/>
      <c r="AH3004" s="27"/>
      <c r="AS3004" s="1">
        <v>41738</v>
      </c>
      <c r="AT3004">
        <v>6.7000000000000004E-2</v>
      </c>
      <c r="AU3004">
        <f t="shared" si="955"/>
        <v>6.7000000000000002E-4</v>
      </c>
      <c r="AW3004" s="1">
        <v>41739</v>
      </c>
      <c r="AX3004">
        <v>7.0999999999999994E-2</v>
      </c>
      <c r="AY3004">
        <f t="shared" si="956"/>
        <v>7.0999999999999991E-4</v>
      </c>
      <c r="BA3004" s="1">
        <v>41815</v>
      </c>
      <c r="BB3004">
        <v>0.27800000000000002</v>
      </c>
      <c r="BC3004">
        <f t="shared" si="957"/>
        <v>2.7800000000000004E-3</v>
      </c>
      <c r="BE3004" s="1">
        <v>41815</v>
      </c>
      <c r="BF3004">
        <v>0.57299999999999995</v>
      </c>
      <c r="BG3004">
        <f t="shared" si="958"/>
        <v>5.7299999999999999E-3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3">
        <f t="shared" ca="1" si="959"/>
        <v>50018</v>
      </c>
      <c r="B3005" s="20">
        <f t="shared" ca="1" si="948"/>
        <v>0</v>
      </c>
      <c r="C3005">
        <f t="shared" ca="1" si="961"/>
        <v>0</v>
      </c>
      <c r="D3005">
        <f t="shared" ca="1" si="951"/>
        <v>-11.144444444444444</v>
      </c>
      <c r="E3005">
        <f t="shared" ca="1" si="952"/>
        <v>1.7859639999999999</v>
      </c>
      <c r="J3005">
        <f t="shared" ca="1" si="953"/>
        <v>127.79444444444445</v>
      </c>
      <c r="K3005">
        <f t="shared" ca="1" si="949"/>
        <v>1.7859639999999999</v>
      </c>
      <c r="P3005">
        <f t="shared" ca="1" si="954"/>
        <v>127.79444444444445</v>
      </c>
      <c r="Q3005">
        <f t="shared" ca="1" si="950"/>
        <v>1.7859639999999999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9"/>
      <c r="AH3005" s="27"/>
      <c r="AS3005" s="1">
        <v>41737</v>
      </c>
      <c r="AT3005">
        <v>7.3999999999999996E-2</v>
      </c>
      <c r="AU3005">
        <f t="shared" si="955"/>
        <v>7.3999999999999999E-4</v>
      </c>
      <c r="AW3005" s="1">
        <v>41738</v>
      </c>
      <c r="AX3005">
        <v>7.6999999999999999E-2</v>
      </c>
      <c r="AY3005">
        <f t="shared" si="956"/>
        <v>7.6999999999999996E-4</v>
      </c>
      <c r="BA3005" s="1">
        <v>41814</v>
      </c>
      <c r="BB3005">
        <v>0.26</v>
      </c>
      <c r="BC3005">
        <f t="shared" si="957"/>
        <v>2.5999999999999999E-3</v>
      </c>
      <c r="BE3005" s="1">
        <v>41814</v>
      </c>
      <c r="BF3005">
        <v>0.59799999999999998</v>
      </c>
      <c r="BG3005">
        <f t="shared" si="958"/>
        <v>5.9800000000000001E-3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3">
        <f t="shared" ca="1" si="959"/>
        <v>50019</v>
      </c>
      <c r="B3006" s="20">
        <f t="shared" ca="1" si="948"/>
        <v>0</v>
      </c>
      <c r="C3006">
        <f t="shared" ca="1" si="961"/>
        <v>0</v>
      </c>
      <c r="D3006">
        <f t="shared" ca="1" si="951"/>
        <v>-11.147222222222222</v>
      </c>
      <c r="E3006">
        <f t="shared" ca="1" si="952"/>
        <v>1.7859639999999999</v>
      </c>
      <c r="J3006">
        <f t="shared" ca="1" si="953"/>
        <v>127.79444444444445</v>
      </c>
      <c r="K3006">
        <f t="shared" ca="1" si="949"/>
        <v>1.7859639999999999</v>
      </c>
      <c r="P3006">
        <f t="shared" ca="1" si="954"/>
        <v>127.79444444444445</v>
      </c>
      <c r="Q3006">
        <f t="shared" ca="1" si="950"/>
        <v>1.7859639999999999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9"/>
      <c r="AH3006" s="27"/>
      <c r="AS3006" s="1">
        <v>41736</v>
      </c>
      <c r="AT3006">
        <v>7.0999999999999994E-2</v>
      </c>
      <c r="AU3006">
        <f t="shared" si="955"/>
        <v>7.0999999999999991E-4</v>
      </c>
      <c r="AW3006" s="1">
        <v>41737</v>
      </c>
      <c r="AX3006">
        <v>7.4999999999999997E-2</v>
      </c>
      <c r="AY3006">
        <f t="shared" si="956"/>
        <v>7.5000000000000002E-4</v>
      </c>
      <c r="BA3006" s="1">
        <v>41813</v>
      </c>
      <c r="BB3006">
        <v>0.27300000000000002</v>
      </c>
      <c r="BC3006">
        <f t="shared" si="957"/>
        <v>2.7300000000000002E-3</v>
      </c>
      <c r="BE3006" s="1">
        <v>41813</v>
      </c>
      <c r="BF3006">
        <v>0.59499999999999997</v>
      </c>
      <c r="BG3006">
        <f t="shared" si="958"/>
        <v>5.9499999999999996E-3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3">
        <f t="shared" ca="1" si="959"/>
        <v>50020</v>
      </c>
      <c r="B3007" s="20">
        <f t="shared" ca="1" si="948"/>
        <v>0</v>
      </c>
      <c r="C3007">
        <f t="shared" ca="1" si="961"/>
        <v>0</v>
      </c>
      <c r="D3007">
        <f t="shared" ca="1" si="951"/>
        <v>-11.15</v>
      </c>
      <c r="E3007">
        <f t="shared" ca="1" si="952"/>
        <v>1.7859639999999999</v>
      </c>
      <c r="J3007">
        <f t="shared" ca="1" si="953"/>
        <v>127.79444444444445</v>
      </c>
      <c r="K3007">
        <f t="shared" ca="1" si="949"/>
        <v>1.7859639999999999</v>
      </c>
      <c r="P3007">
        <f t="shared" ca="1" si="954"/>
        <v>127.79444444444445</v>
      </c>
      <c r="Q3007">
        <f t="shared" ca="1" si="950"/>
        <v>1.7859639999999999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9"/>
      <c r="AH3007" s="27"/>
      <c r="AS3007" s="1">
        <v>41733</v>
      </c>
      <c r="AT3007">
        <v>6.8000000000000005E-2</v>
      </c>
      <c r="AU3007">
        <f t="shared" si="955"/>
        <v>6.8000000000000005E-4</v>
      </c>
      <c r="AW3007" s="1">
        <v>41736</v>
      </c>
      <c r="AX3007">
        <v>7.8E-2</v>
      </c>
      <c r="AY3007">
        <f t="shared" si="956"/>
        <v>7.7999999999999999E-4</v>
      </c>
      <c r="BA3007" s="1">
        <v>41810</v>
      </c>
      <c r="BB3007">
        <v>0.26</v>
      </c>
      <c r="BC3007">
        <f t="shared" si="957"/>
        <v>2.5999999999999999E-3</v>
      </c>
      <c r="BE3007" s="1">
        <v>41810</v>
      </c>
      <c r="BF3007">
        <v>0.57999999999999996</v>
      </c>
      <c r="BG3007">
        <f t="shared" si="958"/>
        <v>5.7999999999999996E-3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3">
        <f t="shared" ca="1" si="959"/>
        <v>50021</v>
      </c>
      <c r="B3008" s="20">
        <f t="shared" ca="1" si="948"/>
        <v>0</v>
      </c>
      <c r="C3008">
        <f t="shared" ca="1" si="961"/>
        <v>0</v>
      </c>
      <c r="D3008">
        <f t="shared" ca="1" si="951"/>
        <v>-11.152777777777779</v>
      </c>
      <c r="E3008">
        <f t="shared" ca="1" si="952"/>
        <v>1.7859639999999999</v>
      </c>
      <c r="J3008">
        <f t="shared" ca="1" si="953"/>
        <v>127.79444444444445</v>
      </c>
      <c r="K3008">
        <f t="shared" ca="1" si="949"/>
        <v>1.7859639999999999</v>
      </c>
      <c r="P3008">
        <f t="shared" ca="1" si="954"/>
        <v>127.79444444444445</v>
      </c>
      <c r="Q3008">
        <f t="shared" ca="1" si="950"/>
        <v>1.7859639999999999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9"/>
      <c r="AH3008" s="27"/>
      <c r="AS3008" s="1">
        <v>41732</v>
      </c>
      <c r="AT3008">
        <v>0.08</v>
      </c>
      <c r="AU3008">
        <f t="shared" si="955"/>
        <v>8.0000000000000004E-4</v>
      </c>
      <c r="AW3008" s="1">
        <v>41733</v>
      </c>
      <c r="AX3008">
        <v>7.4999999999999997E-2</v>
      </c>
      <c r="AY3008">
        <f t="shared" si="956"/>
        <v>7.5000000000000002E-4</v>
      </c>
      <c r="BA3008" s="1">
        <v>41809</v>
      </c>
      <c r="BB3008">
        <v>0.26</v>
      </c>
      <c r="BC3008">
        <f t="shared" si="957"/>
        <v>2.5999999999999999E-3</v>
      </c>
      <c r="BE3008" s="1">
        <v>41809</v>
      </c>
      <c r="BF3008">
        <v>0.59</v>
      </c>
      <c r="BG3008">
        <f t="shared" si="958"/>
        <v>5.8999999999999999E-3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3">
        <f t="shared" ca="1" si="959"/>
        <v>50024</v>
      </c>
      <c r="B3009" s="20">
        <f t="shared" ca="1" si="948"/>
        <v>0</v>
      </c>
      <c r="C3009">
        <f t="shared" ca="1" si="961"/>
        <v>0</v>
      </c>
      <c r="D3009">
        <f t="shared" ca="1" si="951"/>
        <v>-11.161111111111111</v>
      </c>
      <c r="E3009">
        <f t="shared" ca="1" si="952"/>
        <v>1.7859639999999999</v>
      </c>
      <c r="J3009">
        <f t="shared" ca="1" si="953"/>
        <v>127.79444444444445</v>
      </c>
      <c r="K3009">
        <f t="shared" ca="1" si="949"/>
        <v>1.7859639999999999</v>
      </c>
      <c r="P3009">
        <f t="shared" ca="1" si="954"/>
        <v>127.79444444444445</v>
      </c>
      <c r="Q3009">
        <f t="shared" ca="1" si="950"/>
        <v>1.7859639999999999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9"/>
      <c r="AH3009" s="27"/>
      <c r="AS3009" s="1">
        <v>41731</v>
      </c>
      <c r="AT3009">
        <v>6.9000000000000006E-2</v>
      </c>
      <c r="AU3009">
        <f t="shared" si="955"/>
        <v>6.9000000000000008E-4</v>
      </c>
      <c r="AW3009" s="1">
        <v>41732</v>
      </c>
      <c r="AX3009">
        <v>8.3000000000000004E-2</v>
      </c>
      <c r="AY3009">
        <f t="shared" si="956"/>
        <v>8.3000000000000001E-4</v>
      </c>
      <c r="BA3009" s="1">
        <v>41808</v>
      </c>
      <c r="BB3009">
        <v>0.27800000000000002</v>
      </c>
      <c r="BC3009">
        <f t="shared" si="957"/>
        <v>2.7800000000000004E-3</v>
      </c>
      <c r="BE3009" s="1">
        <v>41808</v>
      </c>
      <c r="BF3009">
        <v>0.58199999999999996</v>
      </c>
      <c r="BG3009">
        <f t="shared" si="958"/>
        <v>5.8199999999999997E-3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3">
        <f t="shared" ca="1" si="959"/>
        <v>50025</v>
      </c>
      <c r="B3010" s="20">
        <f t="shared" ca="1" si="948"/>
        <v>0</v>
      </c>
      <c r="C3010">
        <f t="shared" ca="1" si="961"/>
        <v>0</v>
      </c>
      <c r="D3010">
        <f t="shared" ca="1" si="951"/>
        <v>-11.16388888888889</v>
      </c>
      <c r="E3010">
        <f t="shared" ca="1" si="952"/>
        <v>1.7859639999999999</v>
      </c>
      <c r="J3010">
        <f t="shared" ca="1" si="953"/>
        <v>127.79444444444445</v>
      </c>
      <c r="K3010">
        <f t="shared" ca="1" si="949"/>
        <v>1.7859639999999999</v>
      </c>
      <c r="P3010">
        <f t="shared" ca="1" si="954"/>
        <v>127.79444444444445</v>
      </c>
      <c r="Q3010">
        <f t="shared" ca="1" si="950"/>
        <v>1.7859639999999999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9"/>
      <c r="AH3010" s="27"/>
      <c r="AS3010" s="1">
        <v>41730</v>
      </c>
      <c r="AT3010">
        <v>6.6000000000000003E-2</v>
      </c>
      <c r="AU3010">
        <f t="shared" si="955"/>
        <v>6.6E-4</v>
      </c>
      <c r="AW3010" s="1">
        <v>41731</v>
      </c>
      <c r="AX3010">
        <v>7.4999999999999997E-2</v>
      </c>
      <c r="AY3010">
        <f t="shared" si="956"/>
        <v>7.5000000000000002E-4</v>
      </c>
      <c r="BA3010" s="1">
        <v>41807</v>
      </c>
      <c r="BB3010">
        <v>0.27</v>
      </c>
      <c r="BC3010">
        <f t="shared" si="957"/>
        <v>2.7000000000000001E-3</v>
      </c>
      <c r="BE3010" s="1">
        <v>41807</v>
      </c>
      <c r="BF3010">
        <v>0.60099999999999998</v>
      </c>
      <c r="BG3010">
        <f t="shared" si="958"/>
        <v>6.0099999999999997E-3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3">
        <f t="shared" ca="1" si="959"/>
        <v>50026</v>
      </c>
      <c r="B3011" s="20">
        <f t="shared" ca="1" si="948"/>
        <v>0</v>
      </c>
      <c r="C3011">
        <f t="shared" ca="1" si="961"/>
        <v>0</v>
      </c>
      <c r="D3011">
        <f t="shared" ca="1" si="951"/>
        <v>-11.166666666666666</v>
      </c>
      <c r="E3011">
        <f t="shared" ca="1" si="952"/>
        <v>1.7859639999999999</v>
      </c>
      <c r="J3011">
        <f t="shared" ca="1" si="953"/>
        <v>127.79444444444445</v>
      </c>
      <c r="K3011">
        <f t="shared" ca="1" si="949"/>
        <v>1.7859639999999999</v>
      </c>
      <c r="P3011">
        <f t="shared" ca="1" si="954"/>
        <v>127.79444444444445</v>
      </c>
      <c r="Q3011">
        <f t="shared" ca="1" si="950"/>
        <v>1.7859639999999999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9"/>
      <c r="AH3011" s="27"/>
      <c r="AS3011" s="1">
        <v>41729</v>
      </c>
      <c r="AT3011">
        <v>7.1999999999999995E-2</v>
      </c>
      <c r="AU3011">
        <f t="shared" si="955"/>
        <v>7.1999999999999994E-4</v>
      </c>
      <c r="AW3011" s="1">
        <v>41730</v>
      </c>
      <c r="AX3011">
        <v>0.08</v>
      </c>
      <c r="AY3011">
        <f t="shared" si="956"/>
        <v>8.0000000000000004E-4</v>
      </c>
      <c r="BA3011" s="1">
        <v>41806</v>
      </c>
      <c r="BB3011">
        <v>0.28299999999999997</v>
      </c>
      <c r="BC3011">
        <f t="shared" si="957"/>
        <v>2.8299999999999996E-3</v>
      </c>
      <c r="BE3011" s="1">
        <v>41806</v>
      </c>
      <c r="BF3011">
        <v>0.60599999999999998</v>
      </c>
      <c r="BG3011">
        <f t="shared" si="958"/>
        <v>6.0599999999999994E-3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3">
        <f t="shared" ca="1" si="959"/>
        <v>50027</v>
      </c>
      <c r="B3012" s="20">
        <f t="shared" ca="1" si="948"/>
        <v>0</v>
      </c>
      <c r="C3012">
        <f t="shared" ca="1" si="961"/>
        <v>0</v>
      </c>
      <c r="D3012">
        <f t="shared" ca="1" si="951"/>
        <v>-11.169444444444444</v>
      </c>
      <c r="E3012">
        <f t="shared" ca="1" si="952"/>
        <v>1.7859639999999999</v>
      </c>
      <c r="J3012">
        <f t="shared" ca="1" si="953"/>
        <v>127.79444444444445</v>
      </c>
      <c r="K3012">
        <f t="shared" ca="1" si="949"/>
        <v>1.7859639999999999</v>
      </c>
      <c r="P3012">
        <f t="shared" ca="1" si="954"/>
        <v>127.79444444444445</v>
      </c>
      <c r="Q3012">
        <f t="shared" ca="1" si="950"/>
        <v>1.7859639999999999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9"/>
      <c r="AH3012" s="27"/>
      <c r="AS3012" s="1">
        <v>41726</v>
      </c>
      <c r="AT3012">
        <v>0.08</v>
      </c>
      <c r="AU3012">
        <f t="shared" si="955"/>
        <v>8.0000000000000004E-4</v>
      </c>
      <c r="AW3012" s="1">
        <v>41729</v>
      </c>
      <c r="AX3012">
        <v>8.1000000000000003E-2</v>
      </c>
      <c r="AY3012">
        <f t="shared" si="956"/>
        <v>8.1000000000000006E-4</v>
      </c>
      <c r="BA3012" s="1">
        <v>41803</v>
      </c>
      <c r="BB3012">
        <v>0.26</v>
      </c>
      <c r="BC3012">
        <f t="shared" si="957"/>
        <v>2.5999999999999999E-3</v>
      </c>
      <c r="BE3012" s="1">
        <v>41803</v>
      </c>
      <c r="BF3012">
        <v>0.56599999999999995</v>
      </c>
      <c r="BG3012">
        <f t="shared" si="958"/>
        <v>5.6599999999999992E-3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3">
        <f t="shared" ca="1" si="959"/>
        <v>50028</v>
      </c>
      <c r="B3013" s="20">
        <f t="shared" ca="1" si="948"/>
        <v>0</v>
      </c>
      <c r="C3013">
        <f t="shared" ca="1" si="961"/>
        <v>0</v>
      </c>
      <c r="D3013">
        <f t="shared" ca="1" si="951"/>
        <v>-11.172222222222222</v>
      </c>
      <c r="E3013">
        <f t="shared" ca="1" si="952"/>
        <v>1.7859639999999999</v>
      </c>
      <c r="J3013">
        <f t="shared" ca="1" si="953"/>
        <v>127.79444444444445</v>
      </c>
      <c r="K3013">
        <f t="shared" ca="1" si="949"/>
        <v>1.7859639999999999</v>
      </c>
      <c r="P3013">
        <f t="shared" ca="1" si="954"/>
        <v>127.79444444444445</v>
      </c>
      <c r="Q3013">
        <f t="shared" ca="1" si="950"/>
        <v>1.7859639999999999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9"/>
      <c r="AH3013" s="27"/>
      <c r="AS3013" s="1">
        <v>41725</v>
      </c>
      <c r="AT3013">
        <v>7.9000000000000001E-2</v>
      </c>
      <c r="AU3013">
        <f t="shared" si="955"/>
        <v>7.9000000000000001E-4</v>
      </c>
      <c r="AW3013" s="1">
        <v>41726</v>
      </c>
      <c r="AX3013">
        <v>7.9000000000000001E-2</v>
      </c>
      <c r="AY3013">
        <f t="shared" si="956"/>
        <v>7.9000000000000001E-4</v>
      </c>
      <c r="BA3013" s="1">
        <v>41802</v>
      </c>
      <c r="BB3013">
        <v>0.25</v>
      </c>
      <c r="BC3013">
        <f t="shared" si="957"/>
        <v>2.5000000000000001E-3</v>
      </c>
      <c r="BE3013" s="1">
        <v>41802</v>
      </c>
      <c r="BF3013">
        <v>0.56599999999999995</v>
      </c>
      <c r="BG3013">
        <f t="shared" si="958"/>
        <v>5.6599999999999992E-3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3">
        <f t="shared" ca="1" si="959"/>
        <v>50031</v>
      </c>
      <c r="B3014" s="20">
        <f t="shared" ca="1" si="948"/>
        <v>0</v>
      </c>
      <c r="C3014">
        <f t="shared" ca="1" si="961"/>
        <v>0</v>
      </c>
      <c r="D3014">
        <f t="shared" ca="1" si="951"/>
        <v>-11.180555555555555</v>
      </c>
      <c r="E3014">
        <f t="shared" ca="1" si="952"/>
        <v>1.7859639999999999</v>
      </c>
      <c r="J3014">
        <f t="shared" ca="1" si="953"/>
        <v>127.79444444444445</v>
      </c>
      <c r="K3014">
        <f t="shared" ca="1" si="949"/>
        <v>1.7859639999999999</v>
      </c>
      <c r="P3014">
        <f t="shared" ca="1" si="954"/>
        <v>127.79444444444445</v>
      </c>
      <c r="Q3014">
        <f t="shared" ca="1" si="950"/>
        <v>1.7859639999999999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9"/>
      <c r="AH3014" s="27"/>
      <c r="AS3014" s="1">
        <v>41724</v>
      </c>
      <c r="AT3014">
        <v>7.4999999999999997E-2</v>
      </c>
      <c r="AU3014">
        <f t="shared" si="955"/>
        <v>7.5000000000000002E-4</v>
      </c>
      <c r="AW3014" s="1">
        <v>41725</v>
      </c>
      <c r="AX3014">
        <v>8.5999999999999993E-2</v>
      </c>
      <c r="AY3014">
        <f t="shared" si="956"/>
        <v>8.5999999999999998E-4</v>
      </c>
      <c r="BA3014" s="1">
        <v>41801</v>
      </c>
      <c r="BB3014">
        <v>0.26100000000000001</v>
      </c>
      <c r="BC3014">
        <f t="shared" si="957"/>
        <v>2.6099999999999999E-3</v>
      </c>
      <c r="BE3014" s="1">
        <v>41801</v>
      </c>
      <c r="BF3014">
        <v>0.55400000000000005</v>
      </c>
      <c r="BG3014">
        <f t="shared" si="958"/>
        <v>5.5400000000000007E-3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3">
        <f t="shared" ca="1" si="959"/>
        <v>50032</v>
      </c>
      <c r="B3015" s="20">
        <f t="shared" ca="1" si="948"/>
        <v>0</v>
      </c>
      <c r="C3015">
        <f t="shared" ca="1" si="961"/>
        <v>0</v>
      </c>
      <c r="D3015">
        <f t="shared" ca="1" si="951"/>
        <v>-11.183333333333334</v>
      </c>
      <c r="E3015">
        <f t="shared" ca="1" si="952"/>
        <v>1.7859639999999999</v>
      </c>
      <c r="J3015">
        <f t="shared" ca="1" si="953"/>
        <v>127.79444444444445</v>
      </c>
      <c r="K3015">
        <f t="shared" ca="1" si="949"/>
        <v>1.7859639999999999</v>
      </c>
      <c r="P3015">
        <f t="shared" ca="1" si="954"/>
        <v>127.79444444444445</v>
      </c>
      <c r="Q3015">
        <f t="shared" ca="1" si="950"/>
        <v>1.7859639999999999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9"/>
      <c r="AH3015" s="27"/>
      <c r="AS3015" s="1">
        <v>41723</v>
      </c>
      <c r="AT3015">
        <v>0.08</v>
      </c>
      <c r="AU3015">
        <f t="shared" si="955"/>
        <v>8.0000000000000004E-4</v>
      </c>
      <c r="AW3015" s="1">
        <v>41724</v>
      </c>
      <c r="AX3015">
        <v>8.5999999999999993E-2</v>
      </c>
      <c r="AY3015">
        <f t="shared" si="956"/>
        <v>8.5999999999999998E-4</v>
      </c>
      <c r="BA3015" s="1">
        <v>41800</v>
      </c>
      <c r="BB3015">
        <v>0.25</v>
      </c>
      <c r="BC3015">
        <f t="shared" si="957"/>
        <v>2.5000000000000001E-3</v>
      </c>
      <c r="BE3015" s="1">
        <v>41800</v>
      </c>
      <c r="BF3015">
        <v>0.56999999999999995</v>
      </c>
      <c r="BG3015">
        <f t="shared" si="958"/>
        <v>5.6999999999999993E-3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3">
        <f t="shared" ca="1" si="959"/>
        <v>50033</v>
      </c>
      <c r="B3016" s="20">
        <f t="shared" ca="1" si="948"/>
        <v>0</v>
      </c>
      <c r="C3016">
        <f t="shared" ca="1" si="961"/>
        <v>0</v>
      </c>
      <c r="D3016">
        <f t="shared" ca="1" si="951"/>
        <v>-11.186111111111112</v>
      </c>
      <c r="E3016">
        <f t="shared" ca="1" si="952"/>
        <v>1.7859639999999999</v>
      </c>
      <c r="J3016">
        <f t="shared" ca="1" si="953"/>
        <v>127.79444444444445</v>
      </c>
      <c r="K3016">
        <f t="shared" ca="1" si="949"/>
        <v>1.7859639999999999</v>
      </c>
      <c r="P3016">
        <f t="shared" ca="1" si="954"/>
        <v>127.79444444444445</v>
      </c>
      <c r="Q3016">
        <f t="shared" ca="1" si="950"/>
        <v>1.7859639999999999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9"/>
      <c r="AH3016" s="27"/>
      <c r="AS3016" s="1">
        <v>41722</v>
      </c>
      <c r="AT3016">
        <v>7.9000000000000001E-2</v>
      </c>
      <c r="AU3016">
        <f t="shared" si="955"/>
        <v>7.9000000000000001E-4</v>
      </c>
      <c r="AW3016" s="1">
        <v>41723</v>
      </c>
      <c r="AX3016">
        <v>8.6999999999999994E-2</v>
      </c>
      <c r="AY3016">
        <f t="shared" si="956"/>
        <v>8.699999999999999E-4</v>
      </c>
      <c r="BA3016" s="1">
        <v>41799</v>
      </c>
      <c r="BB3016">
        <v>0.25700000000000001</v>
      </c>
      <c r="BC3016">
        <f t="shared" si="957"/>
        <v>2.5700000000000002E-3</v>
      </c>
      <c r="BE3016" s="1">
        <v>41799</v>
      </c>
      <c r="BF3016">
        <v>0.55500000000000005</v>
      </c>
      <c r="BG3016">
        <f t="shared" si="958"/>
        <v>5.5500000000000002E-3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3">
        <f t="shared" ca="1" si="959"/>
        <v>50034</v>
      </c>
      <c r="B3017" s="20">
        <f t="shared" ca="1" si="948"/>
        <v>0</v>
      </c>
      <c r="C3017">
        <f t="shared" ca="1" si="961"/>
        <v>0</v>
      </c>
      <c r="D3017">
        <f t="shared" ca="1" si="951"/>
        <v>-11.188888888888888</v>
      </c>
      <c r="E3017">
        <f t="shared" ca="1" si="952"/>
        <v>1.7859639999999999</v>
      </c>
      <c r="J3017">
        <f t="shared" ca="1" si="953"/>
        <v>127.79444444444445</v>
      </c>
      <c r="K3017">
        <f t="shared" ca="1" si="949"/>
        <v>1.7859639999999999</v>
      </c>
      <c r="P3017">
        <f t="shared" ca="1" si="954"/>
        <v>127.79444444444445</v>
      </c>
      <c r="Q3017">
        <f t="shared" ca="1" si="950"/>
        <v>1.7859639999999999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9"/>
      <c r="AH3017" s="27"/>
      <c r="AS3017" s="1">
        <v>41719</v>
      </c>
      <c r="AT3017">
        <v>0.08</v>
      </c>
      <c r="AU3017">
        <f t="shared" si="955"/>
        <v>8.0000000000000004E-4</v>
      </c>
      <c r="AW3017" s="1">
        <v>41722</v>
      </c>
      <c r="AX3017">
        <v>8.4000000000000005E-2</v>
      </c>
      <c r="AY3017">
        <f t="shared" si="956"/>
        <v>8.4000000000000003E-4</v>
      </c>
      <c r="BA3017" s="1">
        <v>41796</v>
      </c>
      <c r="BB3017">
        <v>0.253</v>
      </c>
      <c r="BC3017">
        <f t="shared" si="957"/>
        <v>2.5300000000000001E-3</v>
      </c>
      <c r="BE3017" s="1">
        <v>41796</v>
      </c>
      <c r="BF3017">
        <v>0.51400000000000001</v>
      </c>
      <c r="BG3017">
        <f t="shared" si="958"/>
        <v>5.1400000000000005E-3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3">
        <f t="shared" ca="1" si="959"/>
        <v>50035</v>
      </c>
      <c r="B3018" s="20">
        <f t="shared" ca="1" si="948"/>
        <v>0</v>
      </c>
      <c r="C3018">
        <f t="shared" ca="1" si="961"/>
        <v>0</v>
      </c>
      <c r="D3018">
        <f t="shared" ca="1" si="951"/>
        <v>-11.191666666666666</v>
      </c>
      <c r="E3018">
        <f t="shared" ca="1" si="952"/>
        <v>1.7859639999999999</v>
      </c>
      <c r="J3018">
        <f t="shared" ca="1" si="953"/>
        <v>127.79444444444445</v>
      </c>
      <c r="K3018">
        <f t="shared" ca="1" si="949"/>
        <v>1.7859639999999999</v>
      </c>
      <c r="P3018">
        <f t="shared" ca="1" si="954"/>
        <v>127.79444444444445</v>
      </c>
      <c r="Q3018">
        <f t="shared" ca="1" si="950"/>
        <v>1.7859639999999999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9"/>
      <c r="AH3018" s="27"/>
      <c r="AS3018" s="1">
        <v>41718</v>
      </c>
      <c r="AT3018">
        <v>7.2999999999999995E-2</v>
      </c>
      <c r="AU3018">
        <f t="shared" si="955"/>
        <v>7.2999999999999996E-4</v>
      </c>
      <c r="AW3018" s="1">
        <v>41719</v>
      </c>
      <c r="AX3018">
        <v>9.0999999999999998E-2</v>
      </c>
      <c r="AY3018">
        <f t="shared" si="956"/>
        <v>9.1E-4</v>
      </c>
      <c r="BA3018" s="1">
        <v>41795</v>
      </c>
      <c r="BB3018">
        <v>0.248</v>
      </c>
      <c r="BC3018">
        <f t="shared" si="957"/>
        <v>2.48E-3</v>
      </c>
      <c r="BE3018" s="1">
        <v>41795</v>
      </c>
      <c r="BF3018">
        <v>0.499</v>
      </c>
      <c r="BG3018">
        <f t="shared" si="958"/>
        <v>4.9899999999999996E-3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3">
        <f t="shared" ca="1" si="959"/>
        <v>50038</v>
      </c>
      <c r="B3019" s="20">
        <f t="shared" ref="B3019:B3082" ca="1" si="965">IFERROR(VLOOKUP(A3019,$BN$11:$BO$19999,2,FALSE),B3018)</f>
        <v>0</v>
      </c>
      <c r="C3019">
        <f t="shared" ca="1" si="961"/>
        <v>0</v>
      </c>
      <c r="D3019">
        <f t="shared" ca="1" si="951"/>
        <v>-11.2</v>
      </c>
      <c r="E3019">
        <f t="shared" ca="1" si="952"/>
        <v>1.7859639999999999</v>
      </c>
      <c r="J3019">
        <f t="shared" ca="1" si="953"/>
        <v>127.79444444444445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1.7859639999999999</v>
      </c>
      <c r="P3019">
        <f t="shared" ca="1" si="954"/>
        <v>127.79444444444445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1.7859639999999999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9"/>
      <c r="AH3019" s="27"/>
      <c r="AS3019" s="1">
        <v>41717</v>
      </c>
      <c r="AT3019">
        <v>7.1999999999999995E-2</v>
      </c>
      <c r="AU3019">
        <f t="shared" si="955"/>
        <v>7.1999999999999994E-4</v>
      </c>
      <c r="AW3019" s="1">
        <v>41718</v>
      </c>
      <c r="AX3019">
        <v>8.8999999999999996E-2</v>
      </c>
      <c r="AY3019">
        <f t="shared" si="956"/>
        <v>8.8999999999999995E-4</v>
      </c>
      <c r="BA3019" s="1">
        <v>41794</v>
      </c>
      <c r="BB3019">
        <v>0.255</v>
      </c>
      <c r="BC3019">
        <f t="shared" si="957"/>
        <v>2.5500000000000002E-3</v>
      </c>
      <c r="BE3019" s="1">
        <v>41794</v>
      </c>
      <c r="BF3019">
        <v>0.52300000000000002</v>
      </c>
      <c r="BG3019">
        <f t="shared" si="958"/>
        <v>5.2300000000000003E-3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3">
        <f t="shared" ca="1" si="959"/>
        <v>50039</v>
      </c>
      <c r="B3020" s="20">
        <f t="shared" ca="1" si="965"/>
        <v>0</v>
      </c>
      <c r="C3020">
        <f t="shared" ca="1" si="961"/>
        <v>0</v>
      </c>
      <c r="D3020">
        <f t="shared" ref="D3020:D3083" ca="1" si="968">($B$7-A3020)/360</f>
        <v>-11.202777777777778</v>
      </c>
      <c r="E3020">
        <f t="shared" ref="E3020:E3083" ca="1" si="969">IFERROR(IF(D3020&lt;0.25,VLOOKUP(A3020,$AS$11:$AU$5325,3,FALSE),IF(AND(D3020&gt;=0.25,D3020&lt;0.5),VLOOKUP(A3020,$AW$11:$AY$5325,3,FALSE),IF(AND(D3020&gt;=0.5,D3020&lt;1),VLOOKUP(A3020,$BA$11:$BC$5325,3,FALSE),VLOOKUP(A3020,$BE$11:$BG$5010,3,FALSE)))),E3019)</f>
        <v>1.7859639999999999</v>
      </c>
      <c r="J3020">
        <f t="shared" ref="J3020:J3083" ca="1" si="970">($H$7-G3020)/360</f>
        <v>127.79444444444445</v>
      </c>
      <c r="K3020">
        <f t="shared" ca="1" si="966"/>
        <v>1.7859639999999999</v>
      </c>
      <c r="P3020">
        <f t="shared" ref="P3020:P3083" ca="1" si="971">($N$7-M3020)/360</f>
        <v>127.79444444444445</v>
      </c>
      <c r="Q3020">
        <f t="shared" ca="1" si="967"/>
        <v>1.7859639999999999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9"/>
      <c r="AH3020" s="27"/>
      <c r="AS3020" s="1">
        <v>41716</v>
      </c>
      <c r="AT3020">
        <v>7.0000000000000007E-2</v>
      </c>
      <c r="AU3020">
        <f t="shared" ref="AU3020:AU3083" si="972">AT3020/100</f>
        <v>7.000000000000001E-4</v>
      </c>
      <c r="AW3020" s="1">
        <v>41717</v>
      </c>
      <c r="AX3020">
        <v>8.1000000000000003E-2</v>
      </c>
      <c r="AY3020">
        <f t="shared" ref="AY3020:AY3083" si="973">AX3020/100</f>
        <v>8.1000000000000006E-4</v>
      </c>
      <c r="BA3020" s="1">
        <v>41793</v>
      </c>
      <c r="BB3020">
        <v>0.2475</v>
      </c>
      <c r="BC3020">
        <f t="shared" ref="BC3020:BC3083" si="974">BB3020/100</f>
        <v>2.4749999999999998E-3</v>
      </c>
      <c r="BE3020" s="1">
        <v>41793</v>
      </c>
      <c r="BF3020">
        <v>0.51500000000000001</v>
      </c>
      <c r="BG3020">
        <f t="shared" ref="BG3020:BG3083" si="975">BF3020/100</f>
        <v>5.1500000000000001E-3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3">
        <f t="shared" ref="A3021:A3084" ca="1" si="976">WORKDAY(A3020,1)</f>
        <v>50040</v>
      </c>
      <c r="B3021" s="20">
        <f t="shared" ca="1" si="965"/>
        <v>0</v>
      </c>
      <c r="C3021">
        <f t="shared" ca="1" si="961"/>
        <v>0</v>
      </c>
      <c r="D3021">
        <f t="shared" ca="1" si="968"/>
        <v>-11.205555555555556</v>
      </c>
      <c r="E3021">
        <f t="shared" ca="1" si="969"/>
        <v>1.7859639999999999</v>
      </c>
      <c r="J3021">
        <f t="shared" ca="1" si="970"/>
        <v>127.79444444444445</v>
      </c>
      <c r="K3021">
        <f t="shared" ca="1" si="966"/>
        <v>1.7859639999999999</v>
      </c>
      <c r="P3021">
        <f t="shared" ca="1" si="971"/>
        <v>127.79444444444445</v>
      </c>
      <c r="Q3021">
        <f t="shared" ca="1" si="967"/>
        <v>1.7859639999999999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9"/>
      <c r="AH3021" s="27"/>
      <c r="AS3021" s="1">
        <v>41715</v>
      </c>
      <c r="AT3021">
        <v>7.4999999999999997E-2</v>
      </c>
      <c r="AU3021">
        <f t="shared" si="972"/>
        <v>7.5000000000000002E-4</v>
      </c>
      <c r="AW3021" s="1">
        <v>41716</v>
      </c>
      <c r="AX3021">
        <v>0.08</v>
      </c>
      <c r="AY3021">
        <f t="shared" si="973"/>
        <v>8.0000000000000004E-4</v>
      </c>
      <c r="BA3021" s="1">
        <v>41792</v>
      </c>
      <c r="BB3021">
        <v>0.247</v>
      </c>
      <c r="BC3021">
        <f t="shared" si="974"/>
        <v>2.47E-3</v>
      </c>
      <c r="BE3021" s="1">
        <v>41792</v>
      </c>
      <c r="BF3021">
        <v>0.504</v>
      </c>
      <c r="BG3021">
        <f t="shared" si="975"/>
        <v>5.0400000000000002E-3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3">
        <f t="shared" ca="1" si="976"/>
        <v>50041</v>
      </c>
      <c r="B3022" s="20">
        <f t="shared" ca="1" si="965"/>
        <v>0</v>
      </c>
      <c r="C3022">
        <f t="shared" ca="1" si="961"/>
        <v>0</v>
      </c>
      <c r="D3022">
        <f t="shared" ca="1" si="968"/>
        <v>-11.208333333333334</v>
      </c>
      <c r="E3022">
        <f t="shared" ca="1" si="969"/>
        <v>1.7859639999999999</v>
      </c>
      <c r="J3022">
        <f t="shared" ca="1" si="970"/>
        <v>127.79444444444445</v>
      </c>
      <c r="K3022">
        <f t="shared" ca="1" si="966"/>
        <v>1.7859639999999999</v>
      </c>
      <c r="P3022">
        <f t="shared" ca="1" si="971"/>
        <v>127.79444444444445</v>
      </c>
      <c r="Q3022">
        <f t="shared" ca="1" si="967"/>
        <v>1.7859639999999999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9"/>
      <c r="AH3022" s="27"/>
      <c r="AS3022" s="1">
        <v>41712</v>
      </c>
      <c r="AT3022">
        <v>7.4999999999999997E-2</v>
      </c>
      <c r="AU3022">
        <f t="shared" si="972"/>
        <v>7.5000000000000002E-4</v>
      </c>
      <c r="AW3022" s="1">
        <v>41715</v>
      </c>
      <c r="AX3022">
        <v>8.2000000000000003E-2</v>
      </c>
      <c r="AY3022">
        <f t="shared" si="973"/>
        <v>8.1999999999999998E-4</v>
      </c>
      <c r="BA3022" s="1">
        <v>41789</v>
      </c>
      <c r="BB3022">
        <v>0.24</v>
      </c>
      <c r="BC3022">
        <f t="shared" si="974"/>
        <v>2.3999999999999998E-3</v>
      </c>
      <c r="BE3022" s="1">
        <v>41789</v>
      </c>
      <c r="BF3022">
        <v>0.504</v>
      </c>
      <c r="BG3022">
        <f t="shared" si="975"/>
        <v>5.0400000000000002E-3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3">
        <f t="shared" ca="1" si="976"/>
        <v>50042</v>
      </c>
      <c r="B3023" s="20">
        <f t="shared" ca="1" si="965"/>
        <v>0</v>
      </c>
      <c r="C3023">
        <f t="shared" ca="1" si="961"/>
        <v>0</v>
      </c>
      <c r="D3023">
        <f t="shared" ca="1" si="968"/>
        <v>-11.21111111111111</v>
      </c>
      <c r="E3023">
        <f t="shared" ca="1" si="969"/>
        <v>1.7859639999999999</v>
      </c>
      <c r="J3023">
        <f t="shared" ca="1" si="970"/>
        <v>127.79444444444445</v>
      </c>
      <c r="K3023">
        <f t="shared" ca="1" si="966"/>
        <v>1.7859639999999999</v>
      </c>
      <c r="P3023">
        <f t="shared" ca="1" si="971"/>
        <v>127.79444444444445</v>
      </c>
      <c r="Q3023">
        <f t="shared" ca="1" si="967"/>
        <v>1.7859639999999999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9"/>
      <c r="AH3023" s="27"/>
      <c r="AS3023" s="1">
        <v>41711</v>
      </c>
      <c r="AT3023">
        <v>6.5000000000000002E-2</v>
      </c>
      <c r="AU3023">
        <f t="shared" si="972"/>
        <v>6.4999999999999997E-4</v>
      </c>
      <c r="AW3023" s="1">
        <v>41712</v>
      </c>
      <c r="AX3023">
        <v>0.09</v>
      </c>
      <c r="AY3023">
        <f t="shared" si="973"/>
        <v>8.9999999999999998E-4</v>
      </c>
      <c r="BA3023" s="1">
        <v>41788</v>
      </c>
      <c r="BB3023">
        <v>0.24</v>
      </c>
      <c r="BC3023">
        <f t="shared" si="974"/>
        <v>2.3999999999999998E-3</v>
      </c>
      <c r="BE3023" s="1">
        <v>41788</v>
      </c>
      <c r="BF3023">
        <v>0.47599999999999998</v>
      </c>
      <c r="BG3023">
        <f t="shared" si="975"/>
        <v>4.7599999999999995E-3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3">
        <f t="shared" ca="1" si="976"/>
        <v>50045</v>
      </c>
      <c r="B3024" s="20">
        <f t="shared" ca="1" si="965"/>
        <v>0</v>
      </c>
      <c r="C3024">
        <f t="shared" ca="1" si="961"/>
        <v>0</v>
      </c>
      <c r="D3024">
        <f t="shared" ca="1" si="968"/>
        <v>-11.219444444444445</v>
      </c>
      <c r="E3024">
        <f t="shared" ca="1" si="969"/>
        <v>1.7859639999999999</v>
      </c>
      <c r="J3024">
        <f t="shared" ca="1" si="970"/>
        <v>127.79444444444445</v>
      </c>
      <c r="K3024">
        <f t="shared" ca="1" si="966"/>
        <v>1.7859639999999999</v>
      </c>
      <c r="P3024">
        <f t="shared" ca="1" si="971"/>
        <v>127.79444444444445</v>
      </c>
      <c r="Q3024">
        <f t="shared" ca="1" si="967"/>
        <v>1.7859639999999999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9"/>
      <c r="AH3024" s="27"/>
      <c r="AS3024" s="1">
        <v>41710</v>
      </c>
      <c r="AT3024">
        <v>7.0000000000000007E-2</v>
      </c>
      <c r="AU3024">
        <f t="shared" si="972"/>
        <v>7.000000000000001E-4</v>
      </c>
      <c r="AW3024" s="1">
        <v>41711</v>
      </c>
      <c r="AX3024">
        <v>7.0000000000000007E-2</v>
      </c>
      <c r="AY3024">
        <f t="shared" si="973"/>
        <v>7.000000000000001E-4</v>
      </c>
      <c r="BA3024" s="1">
        <v>41787</v>
      </c>
      <c r="BB3024">
        <v>0.23</v>
      </c>
      <c r="BC3024">
        <f t="shared" si="974"/>
        <v>2.3E-3</v>
      </c>
      <c r="BE3024" s="1">
        <v>41787</v>
      </c>
      <c r="BF3024">
        <v>0.46800000000000003</v>
      </c>
      <c r="BG3024">
        <f t="shared" si="975"/>
        <v>4.6800000000000001E-3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3">
        <f t="shared" ca="1" si="976"/>
        <v>50046</v>
      </c>
      <c r="B3025" s="20">
        <f t="shared" ca="1" si="965"/>
        <v>0</v>
      </c>
      <c r="C3025">
        <f t="shared" ca="1" si="961"/>
        <v>0</v>
      </c>
      <c r="D3025">
        <f t="shared" ca="1" si="968"/>
        <v>-11.222222222222221</v>
      </c>
      <c r="E3025">
        <f t="shared" ca="1" si="969"/>
        <v>1.7859639999999999</v>
      </c>
      <c r="J3025">
        <f t="shared" ca="1" si="970"/>
        <v>127.79444444444445</v>
      </c>
      <c r="K3025">
        <f t="shared" ca="1" si="966"/>
        <v>1.7859639999999999</v>
      </c>
      <c r="P3025">
        <f t="shared" ca="1" si="971"/>
        <v>127.79444444444445</v>
      </c>
      <c r="Q3025">
        <f t="shared" ca="1" si="967"/>
        <v>1.7859639999999999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9"/>
      <c r="AH3025" s="27"/>
      <c r="AS3025" s="1">
        <v>41709</v>
      </c>
      <c r="AT3025">
        <v>6.9000000000000006E-2</v>
      </c>
      <c r="AU3025">
        <f t="shared" si="972"/>
        <v>6.9000000000000008E-4</v>
      </c>
      <c r="AW3025" s="1">
        <v>41710</v>
      </c>
      <c r="AX3025">
        <v>7.8E-2</v>
      </c>
      <c r="AY3025">
        <f t="shared" si="973"/>
        <v>7.7999999999999999E-4</v>
      </c>
      <c r="BA3025" s="1">
        <v>41786</v>
      </c>
      <c r="BB3025">
        <v>0.24</v>
      </c>
      <c r="BC3025">
        <f t="shared" si="974"/>
        <v>2.3999999999999998E-3</v>
      </c>
      <c r="BE3025" s="1">
        <v>41786</v>
      </c>
      <c r="BF3025">
        <v>0.48299999999999998</v>
      </c>
      <c r="BG3025">
        <f t="shared" si="975"/>
        <v>4.8300000000000001E-3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3">
        <f t="shared" ca="1" si="976"/>
        <v>50047</v>
      </c>
      <c r="B3026" s="20">
        <f t="shared" ca="1" si="965"/>
        <v>0</v>
      </c>
      <c r="C3026">
        <f t="shared" ca="1" si="961"/>
        <v>0</v>
      </c>
      <c r="D3026">
        <f t="shared" ca="1" si="968"/>
        <v>-11.225</v>
      </c>
      <c r="E3026">
        <f t="shared" ca="1" si="969"/>
        <v>1.7859639999999999</v>
      </c>
      <c r="J3026">
        <f t="shared" ca="1" si="970"/>
        <v>127.79444444444445</v>
      </c>
      <c r="K3026">
        <f t="shared" ca="1" si="966"/>
        <v>1.7859639999999999</v>
      </c>
      <c r="P3026">
        <f t="shared" ca="1" si="971"/>
        <v>127.79444444444445</v>
      </c>
      <c r="Q3026">
        <f t="shared" ca="1" si="967"/>
        <v>1.7859639999999999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9"/>
      <c r="AH3026" s="27"/>
      <c r="AS3026" s="1">
        <v>41708</v>
      </c>
      <c r="AT3026">
        <v>7.0000000000000007E-2</v>
      </c>
      <c r="AU3026">
        <f t="shared" si="972"/>
        <v>7.000000000000001E-4</v>
      </c>
      <c r="AW3026" s="1">
        <v>41709</v>
      </c>
      <c r="AX3026">
        <v>7.6999999999999999E-2</v>
      </c>
      <c r="AY3026">
        <f t="shared" si="973"/>
        <v>7.6999999999999996E-4</v>
      </c>
      <c r="BA3026" s="1">
        <v>41785</v>
      </c>
      <c r="BB3026">
        <v>0.253</v>
      </c>
      <c r="BC3026">
        <f t="shared" si="974"/>
        <v>2.5300000000000001E-3</v>
      </c>
      <c r="BE3026" s="1">
        <v>41785</v>
      </c>
      <c r="BF3026">
        <v>0.495</v>
      </c>
      <c r="BG3026">
        <f t="shared" si="975"/>
        <v>4.9499999999999995E-3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3">
        <f t="shared" ca="1" si="976"/>
        <v>50048</v>
      </c>
      <c r="B3027" s="20">
        <f t="shared" ca="1" si="965"/>
        <v>0</v>
      </c>
      <c r="C3027">
        <f t="shared" ca="1" si="961"/>
        <v>0</v>
      </c>
      <c r="D3027">
        <f t="shared" ca="1" si="968"/>
        <v>-11.227777777777778</v>
      </c>
      <c r="E3027">
        <f t="shared" ca="1" si="969"/>
        <v>1.7859639999999999</v>
      </c>
      <c r="J3027">
        <f t="shared" ca="1" si="970"/>
        <v>127.79444444444445</v>
      </c>
      <c r="K3027">
        <f t="shared" ca="1" si="966"/>
        <v>1.7859639999999999</v>
      </c>
      <c r="P3027">
        <f t="shared" ca="1" si="971"/>
        <v>127.79444444444445</v>
      </c>
      <c r="Q3027">
        <f t="shared" ca="1" si="967"/>
        <v>1.7859639999999999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9"/>
      <c r="AH3027" s="27"/>
      <c r="AS3027" s="1">
        <v>41705</v>
      </c>
      <c r="AT3027">
        <v>6.8000000000000005E-2</v>
      </c>
      <c r="AU3027">
        <f t="shared" si="972"/>
        <v>6.8000000000000005E-4</v>
      </c>
      <c r="AW3027" s="1">
        <v>41708</v>
      </c>
      <c r="AX3027">
        <v>7.3999999999999996E-2</v>
      </c>
      <c r="AY3027">
        <f t="shared" si="973"/>
        <v>7.3999999999999999E-4</v>
      </c>
      <c r="BA3027" s="1">
        <v>41782</v>
      </c>
      <c r="BB3027">
        <v>0.246</v>
      </c>
      <c r="BC3027">
        <f t="shared" si="974"/>
        <v>2.4599999999999999E-3</v>
      </c>
      <c r="BE3027" s="1">
        <v>41782</v>
      </c>
      <c r="BF3027">
        <v>0.48199999999999998</v>
      </c>
      <c r="BG3027">
        <f t="shared" si="975"/>
        <v>4.8199999999999996E-3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3">
        <f t="shared" ca="1" si="976"/>
        <v>50049</v>
      </c>
      <c r="B3028" s="20">
        <f t="shared" ca="1" si="965"/>
        <v>0</v>
      </c>
      <c r="C3028">
        <f t="shared" ca="1" si="961"/>
        <v>0</v>
      </c>
      <c r="D3028">
        <f t="shared" ca="1" si="968"/>
        <v>-11.230555555555556</v>
      </c>
      <c r="E3028">
        <f t="shared" ca="1" si="969"/>
        <v>1.7859639999999999</v>
      </c>
      <c r="J3028">
        <f t="shared" ca="1" si="970"/>
        <v>127.79444444444445</v>
      </c>
      <c r="K3028">
        <f t="shared" ca="1" si="966"/>
        <v>1.7859639999999999</v>
      </c>
      <c r="P3028">
        <f t="shared" ca="1" si="971"/>
        <v>127.79444444444445</v>
      </c>
      <c r="Q3028">
        <f t="shared" ca="1" si="967"/>
        <v>1.7859639999999999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9"/>
      <c r="AH3028" s="27"/>
      <c r="AS3028" s="1">
        <v>41704</v>
      </c>
      <c r="AT3028">
        <v>6.4000000000000001E-2</v>
      </c>
      <c r="AU3028">
        <f t="shared" si="972"/>
        <v>6.4000000000000005E-4</v>
      </c>
      <c r="AW3028" s="1">
        <v>41705</v>
      </c>
      <c r="AX3028">
        <v>7.2999999999999995E-2</v>
      </c>
      <c r="AY3028">
        <f t="shared" si="973"/>
        <v>7.2999999999999996E-4</v>
      </c>
      <c r="BA3028" s="1">
        <v>41781</v>
      </c>
      <c r="BB3028">
        <v>0.248</v>
      </c>
      <c r="BC3028">
        <f t="shared" si="974"/>
        <v>2.48E-3</v>
      </c>
      <c r="BE3028" s="1">
        <v>41781</v>
      </c>
      <c r="BF3028">
        <v>0.49099999999999999</v>
      </c>
      <c r="BG3028">
        <f t="shared" si="975"/>
        <v>4.9100000000000003E-3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3">
        <f t="shared" ca="1" si="976"/>
        <v>50052</v>
      </c>
      <c r="B3029" s="20">
        <f t="shared" ca="1" si="965"/>
        <v>0</v>
      </c>
      <c r="C3029">
        <f t="shared" ca="1" si="961"/>
        <v>0</v>
      </c>
      <c r="D3029">
        <f t="shared" ca="1" si="968"/>
        <v>-11.238888888888889</v>
      </c>
      <c r="E3029">
        <f t="shared" ca="1" si="969"/>
        <v>1.7859639999999999</v>
      </c>
      <c r="J3029">
        <f t="shared" ca="1" si="970"/>
        <v>127.79444444444445</v>
      </c>
      <c r="K3029">
        <f t="shared" ca="1" si="966"/>
        <v>1.7859639999999999</v>
      </c>
      <c r="P3029">
        <f t="shared" ca="1" si="971"/>
        <v>127.79444444444445</v>
      </c>
      <c r="Q3029">
        <f t="shared" ca="1" si="967"/>
        <v>1.7859639999999999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9"/>
      <c r="AH3029" s="27"/>
      <c r="AS3029" s="1">
        <v>41703</v>
      </c>
      <c r="AT3029">
        <v>7.0000000000000007E-2</v>
      </c>
      <c r="AU3029">
        <f t="shared" si="972"/>
        <v>7.000000000000001E-4</v>
      </c>
      <c r="AW3029" s="1">
        <v>41704</v>
      </c>
      <c r="AX3029">
        <v>6.9000000000000006E-2</v>
      </c>
      <c r="AY3029">
        <f t="shared" si="973"/>
        <v>6.9000000000000008E-4</v>
      </c>
      <c r="BA3029" s="1">
        <v>41780</v>
      </c>
      <c r="BB3029">
        <v>0.24099999999999999</v>
      </c>
      <c r="BC3029">
        <f t="shared" si="974"/>
        <v>2.4099999999999998E-3</v>
      </c>
      <c r="BE3029" s="1">
        <v>41780</v>
      </c>
      <c r="BF3029">
        <v>0.47099999999999997</v>
      </c>
      <c r="BG3029">
        <f t="shared" si="975"/>
        <v>4.7099999999999998E-3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3">
        <f t="shared" ca="1" si="976"/>
        <v>50053</v>
      </c>
      <c r="B3030" s="20">
        <f t="shared" ca="1" si="965"/>
        <v>0</v>
      </c>
      <c r="C3030">
        <f t="shared" ca="1" si="961"/>
        <v>0</v>
      </c>
      <c r="D3030">
        <f t="shared" ca="1" si="968"/>
        <v>-11.241666666666667</v>
      </c>
      <c r="E3030">
        <f t="shared" ca="1" si="969"/>
        <v>1.7859639999999999</v>
      </c>
      <c r="J3030">
        <f t="shared" ca="1" si="970"/>
        <v>127.79444444444445</v>
      </c>
      <c r="K3030">
        <f t="shared" ca="1" si="966"/>
        <v>1.7859639999999999</v>
      </c>
      <c r="P3030">
        <f t="shared" ca="1" si="971"/>
        <v>127.79444444444445</v>
      </c>
      <c r="Q3030">
        <f t="shared" ca="1" si="967"/>
        <v>1.7859639999999999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9"/>
      <c r="AH3030" s="27"/>
      <c r="AS3030" s="1">
        <v>41702</v>
      </c>
      <c r="AT3030">
        <v>6.3E-2</v>
      </c>
      <c r="AU3030">
        <f t="shared" si="972"/>
        <v>6.3000000000000003E-4</v>
      </c>
      <c r="AW3030" s="1">
        <v>41703</v>
      </c>
      <c r="AX3030">
        <v>7.2999999999999995E-2</v>
      </c>
      <c r="AY3030">
        <f t="shared" si="973"/>
        <v>7.2999999999999996E-4</v>
      </c>
      <c r="BA3030" s="1">
        <v>41779</v>
      </c>
      <c r="BB3030">
        <v>0.23</v>
      </c>
      <c r="BC3030">
        <f t="shared" si="974"/>
        <v>2.3E-3</v>
      </c>
      <c r="BE3030" s="1">
        <v>41779</v>
      </c>
      <c r="BF3030">
        <v>0.46500000000000002</v>
      </c>
      <c r="BG3030">
        <f t="shared" si="975"/>
        <v>4.6500000000000005E-3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3">
        <f t="shared" ca="1" si="976"/>
        <v>50054</v>
      </c>
      <c r="B3031" s="20">
        <f t="shared" ca="1" si="965"/>
        <v>0</v>
      </c>
      <c r="C3031">
        <f t="shared" ca="1" si="961"/>
        <v>0</v>
      </c>
      <c r="D3031">
        <f t="shared" ca="1" si="968"/>
        <v>-11.244444444444444</v>
      </c>
      <c r="E3031">
        <f t="shared" ca="1" si="969"/>
        <v>1.7859639999999999</v>
      </c>
      <c r="J3031">
        <f t="shared" ca="1" si="970"/>
        <v>127.79444444444445</v>
      </c>
      <c r="K3031">
        <f t="shared" ca="1" si="966"/>
        <v>1.7859639999999999</v>
      </c>
      <c r="P3031">
        <f t="shared" ca="1" si="971"/>
        <v>127.79444444444445</v>
      </c>
      <c r="Q3031">
        <f t="shared" ca="1" si="967"/>
        <v>1.7859639999999999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9"/>
      <c r="AH3031" s="27"/>
      <c r="AS3031" s="1">
        <v>41701</v>
      </c>
      <c r="AT3031">
        <v>6.2E-2</v>
      </c>
      <c r="AU3031">
        <f t="shared" si="972"/>
        <v>6.2E-4</v>
      </c>
      <c r="AW3031" s="1">
        <v>41702</v>
      </c>
      <c r="AX3031">
        <v>6.8000000000000005E-2</v>
      </c>
      <c r="AY3031">
        <f t="shared" si="973"/>
        <v>6.8000000000000005E-4</v>
      </c>
      <c r="BA3031" s="1">
        <v>41778</v>
      </c>
      <c r="BB3031">
        <v>0.23</v>
      </c>
      <c r="BC3031">
        <f t="shared" si="974"/>
        <v>2.3E-3</v>
      </c>
      <c r="BE3031" s="1">
        <v>41778</v>
      </c>
      <c r="BF3031">
        <v>0.47499999999999998</v>
      </c>
      <c r="BG3031">
        <f t="shared" si="975"/>
        <v>4.7499999999999999E-3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3">
        <f t="shared" ca="1" si="976"/>
        <v>50055</v>
      </c>
      <c r="B3032" s="20">
        <f t="shared" ca="1" si="965"/>
        <v>0</v>
      </c>
      <c r="C3032">
        <f t="shared" ca="1" si="961"/>
        <v>0</v>
      </c>
      <c r="D3032">
        <f t="shared" ca="1" si="968"/>
        <v>-11.247222222222222</v>
      </c>
      <c r="E3032">
        <f t="shared" ca="1" si="969"/>
        <v>1.7859639999999999</v>
      </c>
      <c r="J3032">
        <f t="shared" ca="1" si="970"/>
        <v>127.79444444444445</v>
      </c>
      <c r="K3032">
        <f t="shared" ca="1" si="966"/>
        <v>1.7859639999999999</v>
      </c>
      <c r="P3032">
        <f t="shared" ca="1" si="971"/>
        <v>127.79444444444445</v>
      </c>
      <c r="Q3032">
        <f t="shared" ca="1" si="967"/>
        <v>1.7859639999999999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9"/>
      <c r="AH3032" s="27"/>
      <c r="AS3032" s="1">
        <v>41698</v>
      </c>
      <c r="AT3032">
        <v>5.8999999999999997E-2</v>
      </c>
      <c r="AU3032">
        <f t="shared" si="972"/>
        <v>5.8999999999999992E-4</v>
      </c>
      <c r="AW3032" s="1">
        <v>41701</v>
      </c>
      <c r="AX3032">
        <v>6.4000000000000001E-2</v>
      </c>
      <c r="AY3032">
        <f t="shared" si="973"/>
        <v>6.4000000000000005E-4</v>
      </c>
      <c r="BA3032" s="1">
        <v>41775</v>
      </c>
      <c r="BB3032">
        <v>0.23</v>
      </c>
      <c r="BC3032">
        <f t="shared" si="974"/>
        <v>2.3E-3</v>
      </c>
      <c r="BE3032" s="1">
        <v>41775</v>
      </c>
      <c r="BF3032">
        <v>0.48399999999999999</v>
      </c>
      <c r="BG3032">
        <f t="shared" si="975"/>
        <v>4.8399999999999997E-3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3">
        <f t="shared" ca="1" si="976"/>
        <v>50056</v>
      </c>
      <c r="B3033" s="20">
        <f t="shared" ca="1" si="965"/>
        <v>0</v>
      </c>
      <c r="C3033">
        <f t="shared" ref="C3033:C3096" ca="1" si="978">CEILING(B3033,$C$9)</f>
        <v>0</v>
      </c>
      <c r="D3033">
        <f t="shared" ca="1" si="968"/>
        <v>-11.25</v>
      </c>
      <c r="E3033">
        <f t="shared" ca="1" si="969"/>
        <v>1.7859639999999999</v>
      </c>
      <c r="J3033">
        <f t="shared" ca="1" si="970"/>
        <v>127.79444444444445</v>
      </c>
      <c r="K3033">
        <f t="shared" ca="1" si="966"/>
        <v>1.7859639999999999</v>
      </c>
      <c r="P3033">
        <f t="shared" ca="1" si="971"/>
        <v>127.79444444444445</v>
      </c>
      <c r="Q3033">
        <f t="shared" ca="1" si="967"/>
        <v>1.7859639999999999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9"/>
      <c r="AH3033" s="27"/>
      <c r="AS3033" s="1">
        <v>41697</v>
      </c>
      <c r="AT3033">
        <v>6.6000000000000003E-2</v>
      </c>
      <c r="AU3033">
        <f t="shared" si="972"/>
        <v>6.6E-4</v>
      </c>
      <c r="AW3033" s="1">
        <v>41698</v>
      </c>
      <c r="AX3033">
        <v>6.5000000000000002E-2</v>
      </c>
      <c r="AY3033">
        <f t="shared" si="973"/>
        <v>6.4999999999999997E-4</v>
      </c>
      <c r="BA3033" s="1">
        <v>41774</v>
      </c>
      <c r="BB3033">
        <v>0.23</v>
      </c>
      <c r="BC3033">
        <f t="shared" si="974"/>
        <v>2.3E-3</v>
      </c>
      <c r="BE3033" s="1">
        <v>41774</v>
      </c>
      <c r="BF3033">
        <v>0.48</v>
      </c>
      <c r="BG3033">
        <f t="shared" si="975"/>
        <v>4.7999999999999996E-3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3">
        <f t="shared" ca="1" si="976"/>
        <v>50059</v>
      </c>
      <c r="B3034" s="20">
        <f t="shared" ca="1" si="965"/>
        <v>0</v>
      </c>
      <c r="C3034">
        <f t="shared" ca="1" si="978"/>
        <v>0</v>
      </c>
      <c r="D3034">
        <f t="shared" ca="1" si="968"/>
        <v>-11.258333333333333</v>
      </c>
      <c r="E3034">
        <f t="shared" ca="1" si="969"/>
        <v>1.7859639999999999</v>
      </c>
      <c r="J3034">
        <f t="shared" ca="1" si="970"/>
        <v>127.79444444444445</v>
      </c>
      <c r="K3034">
        <f t="shared" ca="1" si="966"/>
        <v>1.7859639999999999</v>
      </c>
      <c r="P3034">
        <f t="shared" ca="1" si="971"/>
        <v>127.79444444444445</v>
      </c>
      <c r="Q3034">
        <f t="shared" ca="1" si="967"/>
        <v>1.7859639999999999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9"/>
      <c r="AH3034" s="27"/>
      <c r="AS3034" s="1">
        <v>41696</v>
      </c>
      <c r="AT3034">
        <v>5.8999999999999997E-2</v>
      </c>
      <c r="AU3034">
        <f t="shared" si="972"/>
        <v>5.8999999999999992E-4</v>
      </c>
      <c r="AW3034" s="1">
        <v>41697</v>
      </c>
      <c r="AX3034">
        <v>6.6000000000000003E-2</v>
      </c>
      <c r="AY3034">
        <f t="shared" si="973"/>
        <v>6.6E-4</v>
      </c>
      <c r="BA3034" s="1">
        <v>41773</v>
      </c>
      <c r="BB3034">
        <v>0.23</v>
      </c>
      <c r="BC3034">
        <f t="shared" si="974"/>
        <v>2.3E-3</v>
      </c>
      <c r="BE3034" s="1">
        <v>41773</v>
      </c>
      <c r="BF3034">
        <v>0.47499999999999998</v>
      </c>
      <c r="BG3034">
        <f t="shared" si="975"/>
        <v>4.7499999999999999E-3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3">
        <f t="shared" ca="1" si="976"/>
        <v>50060</v>
      </c>
      <c r="B3035" s="20">
        <f t="shared" ca="1" si="965"/>
        <v>0</v>
      </c>
      <c r="C3035">
        <f t="shared" ca="1" si="978"/>
        <v>0</v>
      </c>
      <c r="D3035">
        <f t="shared" ca="1" si="968"/>
        <v>-11.261111111111111</v>
      </c>
      <c r="E3035">
        <f t="shared" ca="1" si="969"/>
        <v>1.7859639999999999</v>
      </c>
      <c r="J3035">
        <f t="shared" ca="1" si="970"/>
        <v>127.79444444444445</v>
      </c>
      <c r="K3035">
        <f t="shared" ca="1" si="966"/>
        <v>1.7859639999999999</v>
      </c>
      <c r="P3035">
        <f t="shared" ca="1" si="971"/>
        <v>127.79444444444445</v>
      </c>
      <c r="Q3035">
        <f t="shared" ca="1" si="967"/>
        <v>1.7859639999999999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9"/>
      <c r="AH3035" s="27"/>
      <c r="AS3035" s="1">
        <v>41695</v>
      </c>
      <c r="AT3035">
        <v>6.7000000000000004E-2</v>
      </c>
      <c r="AU3035">
        <f t="shared" si="972"/>
        <v>6.7000000000000002E-4</v>
      </c>
      <c r="AW3035" s="1">
        <v>41696</v>
      </c>
      <c r="AX3035">
        <v>6.3E-2</v>
      </c>
      <c r="AY3035">
        <f t="shared" si="973"/>
        <v>6.3000000000000003E-4</v>
      </c>
      <c r="BA3035" s="1">
        <v>41772</v>
      </c>
      <c r="BB3035">
        <v>0.23</v>
      </c>
      <c r="BC3035">
        <f t="shared" si="974"/>
        <v>2.3E-3</v>
      </c>
      <c r="BE3035" s="1">
        <v>41772</v>
      </c>
      <c r="BF3035">
        <v>0.51</v>
      </c>
      <c r="BG3035">
        <f t="shared" si="975"/>
        <v>5.1000000000000004E-3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3">
        <f t="shared" ca="1" si="976"/>
        <v>50061</v>
      </c>
      <c r="B3036" s="20">
        <f t="shared" ca="1" si="965"/>
        <v>0</v>
      </c>
      <c r="C3036">
        <f t="shared" ca="1" si="978"/>
        <v>0</v>
      </c>
      <c r="D3036">
        <f t="shared" ca="1" si="968"/>
        <v>-11.263888888888889</v>
      </c>
      <c r="E3036">
        <f t="shared" ca="1" si="969"/>
        <v>1.7859639999999999</v>
      </c>
      <c r="J3036">
        <f t="shared" ca="1" si="970"/>
        <v>127.79444444444445</v>
      </c>
      <c r="K3036">
        <f t="shared" ca="1" si="966"/>
        <v>1.7859639999999999</v>
      </c>
      <c r="P3036">
        <f t="shared" ca="1" si="971"/>
        <v>127.79444444444445</v>
      </c>
      <c r="Q3036">
        <f t="shared" ca="1" si="967"/>
        <v>1.7859639999999999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9"/>
      <c r="AH3036" s="27"/>
      <c r="AS3036" s="1">
        <v>41694</v>
      </c>
      <c r="AT3036">
        <v>6.5000000000000002E-2</v>
      </c>
      <c r="AU3036">
        <f t="shared" si="972"/>
        <v>6.4999999999999997E-4</v>
      </c>
      <c r="AW3036" s="1">
        <v>41695</v>
      </c>
      <c r="AX3036">
        <v>6.6000000000000003E-2</v>
      </c>
      <c r="AY3036">
        <f t="shared" si="973"/>
        <v>6.6E-4</v>
      </c>
      <c r="BA3036" s="1">
        <v>41771</v>
      </c>
      <c r="BB3036">
        <v>0.247</v>
      </c>
      <c r="BC3036">
        <f t="shared" si="974"/>
        <v>2.47E-3</v>
      </c>
      <c r="BE3036" s="1">
        <v>41771</v>
      </c>
      <c r="BF3036">
        <v>0.51500000000000001</v>
      </c>
      <c r="BG3036">
        <f t="shared" si="975"/>
        <v>5.1500000000000001E-3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3">
        <f t="shared" ca="1" si="976"/>
        <v>50062</v>
      </c>
      <c r="B3037" s="20">
        <f t="shared" ca="1" si="965"/>
        <v>0</v>
      </c>
      <c r="C3037">
        <f t="shared" ca="1" si="978"/>
        <v>0</v>
      </c>
      <c r="D3037">
        <f t="shared" ca="1" si="968"/>
        <v>-11.266666666666667</v>
      </c>
      <c r="E3037">
        <f t="shared" ca="1" si="969"/>
        <v>1.7859639999999999</v>
      </c>
      <c r="J3037">
        <f t="shared" ca="1" si="970"/>
        <v>127.79444444444445</v>
      </c>
      <c r="K3037">
        <f t="shared" ca="1" si="966"/>
        <v>1.7859639999999999</v>
      </c>
      <c r="P3037">
        <f t="shared" ca="1" si="971"/>
        <v>127.79444444444445</v>
      </c>
      <c r="Q3037">
        <f t="shared" ca="1" si="967"/>
        <v>1.7859639999999999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9"/>
      <c r="AH3037" s="27"/>
      <c r="AS3037" s="1">
        <v>41691</v>
      </c>
      <c r="AT3037">
        <v>5.6000000000000001E-2</v>
      </c>
      <c r="AU3037">
        <f t="shared" si="972"/>
        <v>5.6000000000000006E-4</v>
      </c>
      <c r="AW3037" s="1">
        <v>41694</v>
      </c>
      <c r="AX3037">
        <v>6.7000000000000004E-2</v>
      </c>
      <c r="AY3037">
        <f t="shared" si="973"/>
        <v>6.7000000000000002E-4</v>
      </c>
      <c r="BA3037" s="1">
        <v>41768</v>
      </c>
      <c r="BB3037">
        <v>0.23</v>
      </c>
      <c r="BC3037">
        <f t="shared" si="974"/>
        <v>2.3E-3</v>
      </c>
      <c r="BE3037" s="1">
        <v>41768</v>
      </c>
      <c r="BF3037">
        <v>0.5</v>
      </c>
      <c r="BG3037">
        <f t="shared" si="975"/>
        <v>5.0000000000000001E-3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3">
        <f t="shared" ca="1" si="976"/>
        <v>50063</v>
      </c>
      <c r="B3038" s="20">
        <f t="shared" ca="1" si="965"/>
        <v>0</v>
      </c>
      <c r="C3038">
        <f t="shared" ca="1" si="978"/>
        <v>0</v>
      </c>
      <c r="D3038">
        <f t="shared" ca="1" si="968"/>
        <v>-11.269444444444444</v>
      </c>
      <c r="E3038">
        <f t="shared" ca="1" si="969"/>
        <v>1.7859639999999999</v>
      </c>
      <c r="J3038">
        <f t="shared" ca="1" si="970"/>
        <v>127.79444444444445</v>
      </c>
      <c r="K3038">
        <f t="shared" ca="1" si="966"/>
        <v>1.7859639999999999</v>
      </c>
      <c r="P3038">
        <f t="shared" ca="1" si="971"/>
        <v>127.79444444444445</v>
      </c>
      <c r="Q3038">
        <f t="shared" ca="1" si="967"/>
        <v>1.7859639999999999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9"/>
      <c r="AH3038" s="27"/>
      <c r="AS3038" s="1">
        <v>41690</v>
      </c>
      <c r="AT3038">
        <v>5.7000000000000002E-2</v>
      </c>
      <c r="AU3038">
        <f t="shared" si="972"/>
        <v>5.6999999999999998E-4</v>
      </c>
      <c r="AW3038" s="1">
        <v>41691</v>
      </c>
      <c r="AX3038">
        <v>6.7000000000000004E-2</v>
      </c>
      <c r="AY3038">
        <f t="shared" si="973"/>
        <v>6.7000000000000002E-4</v>
      </c>
      <c r="BA3038" s="1">
        <v>41767</v>
      </c>
      <c r="BB3038">
        <v>0.23799999999999999</v>
      </c>
      <c r="BC3038">
        <f t="shared" si="974"/>
        <v>2.3799999999999997E-3</v>
      </c>
      <c r="BE3038" s="1">
        <v>41767</v>
      </c>
      <c r="BF3038">
        <v>0.502</v>
      </c>
      <c r="BG3038">
        <f t="shared" si="975"/>
        <v>5.0200000000000002E-3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3">
        <f t="shared" ca="1" si="976"/>
        <v>50066</v>
      </c>
      <c r="B3039" s="20">
        <f t="shared" ca="1" si="965"/>
        <v>0</v>
      </c>
      <c r="C3039">
        <f t="shared" ca="1" si="978"/>
        <v>0</v>
      </c>
      <c r="D3039">
        <f t="shared" ca="1" si="968"/>
        <v>-11.277777777777779</v>
      </c>
      <c r="E3039">
        <f t="shared" ca="1" si="969"/>
        <v>1.7859639999999999</v>
      </c>
      <c r="J3039">
        <f t="shared" ca="1" si="970"/>
        <v>127.79444444444445</v>
      </c>
      <c r="K3039">
        <f t="shared" ca="1" si="966"/>
        <v>1.7859639999999999</v>
      </c>
      <c r="P3039">
        <f t="shared" ca="1" si="971"/>
        <v>127.79444444444445</v>
      </c>
      <c r="Q3039">
        <f t="shared" ca="1" si="967"/>
        <v>1.7859639999999999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9"/>
      <c r="AH3039" s="27"/>
      <c r="AS3039" s="1">
        <v>41689</v>
      </c>
      <c r="AT3039">
        <v>6.5000000000000002E-2</v>
      </c>
      <c r="AU3039">
        <f t="shared" si="972"/>
        <v>6.4999999999999997E-4</v>
      </c>
      <c r="AW3039" s="1">
        <v>41690</v>
      </c>
      <c r="AX3039">
        <v>6.0999999999999999E-2</v>
      </c>
      <c r="AY3039">
        <f t="shared" si="973"/>
        <v>6.0999999999999997E-4</v>
      </c>
      <c r="BA3039" s="1">
        <v>41766</v>
      </c>
      <c r="BB3039">
        <v>0.23</v>
      </c>
      <c r="BC3039">
        <f t="shared" si="974"/>
        <v>2.3E-3</v>
      </c>
      <c r="BE3039" s="1">
        <v>41766</v>
      </c>
      <c r="BF3039">
        <v>0.51</v>
      </c>
      <c r="BG3039">
        <f t="shared" si="975"/>
        <v>5.1000000000000004E-3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3">
        <f t="shared" ca="1" si="976"/>
        <v>50067</v>
      </c>
      <c r="B3040" s="20">
        <f t="shared" ca="1" si="965"/>
        <v>0</v>
      </c>
      <c r="C3040">
        <f t="shared" ca="1" si="978"/>
        <v>0</v>
      </c>
      <c r="D3040">
        <f t="shared" ca="1" si="968"/>
        <v>-11.280555555555555</v>
      </c>
      <c r="E3040">
        <f t="shared" ca="1" si="969"/>
        <v>1.7859639999999999</v>
      </c>
      <c r="J3040">
        <f t="shared" ca="1" si="970"/>
        <v>127.79444444444445</v>
      </c>
      <c r="K3040">
        <f t="shared" ca="1" si="966"/>
        <v>1.7859639999999999</v>
      </c>
      <c r="P3040">
        <f t="shared" ca="1" si="971"/>
        <v>127.79444444444445</v>
      </c>
      <c r="Q3040">
        <f t="shared" ca="1" si="967"/>
        <v>1.7859639999999999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9"/>
      <c r="AH3040" s="27"/>
      <c r="AS3040" s="1">
        <v>41688</v>
      </c>
      <c r="AT3040">
        <v>6.3E-2</v>
      </c>
      <c r="AU3040">
        <f t="shared" si="972"/>
        <v>6.3000000000000003E-4</v>
      </c>
      <c r="AW3040" s="1">
        <v>41689</v>
      </c>
      <c r="AX3040">
        <v>6.2E-2</v>
      </c>
      <c r="AY3040">
        <f t="shared" si="973"/>
        <v>6.2E-4</v>
      </c>
      <c r="BA3040" s="1">
        <v>41765</v>
      </c>
      <c r="BB3040">
        <v>0.24</v>
      </c>
      <c r="BC3040">
        <f t="shared" si="974"/>
        <v>2.3999999999999998E-3</v>
      </c>
      <c r="BE3040" s="1">
        <v>41765</v>
      </c>
      <c r="BF3040">
        <v>0.55100000000000005</v>
      </c>
      <c r="BG3040">
        <f t="shared" si="975"/>
        <v>5.5100000000000001E-3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3">
        <f t="shared" ca="1" si="976"/>
        <v>50068</v>
      </c>
      <c r="B3041" s="20">
        <f t="shared" ca="1" si="965"/>
        <v>0</v>
      </c>
      <c r="C3041">
        <f t="shared" ca="1" si="978"/>
        <v>0</v>
      </c>
      <c r="D3041">
        <f t="shared" ca="1" si="968"/>
        <v>-11.283333333333333</v>
      </c>
      <c r="E3041">
        <f t="shared" ca="1" si="969"/>
        <v>1.7859639999999999</v>
      </c>
      <c r="J3041">
        <f t="shared" ca="1" si="970"/>
        <v>127.79444444444445</v>
      </c>
      <c r="K3041">
        <f t="shared" ca="1" si="966"/>
        <v>1.7859639999999999</v>
      </c>
      <c r="P3041">
        <f t="shared" ca="1" si="971"/>
        <v>127.79444444444445</v>
      </c>
      <c r="Q3041">
        <f t="shared" ca="1" si="967"/>
        <v>1.7859639999999999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9"/>
      <c r="AH3041" s="27"/>
      <c r="AS3041" s="1">
        <v>41684</v>
      </c>
      <c r="AT3041">
        <v>6.5000000000000002E-2</v>
      </c>
      <c r="AU3041">
        <f t="shared" si="972"/>
        <v>6.4999999999999997E-4</v>
      </c>
      <c r="AW3041" s="1">
        <v>41688</v>
      </c>
      <c r="AX3041">
        <v>6.7000000000000004E-2</v>
      </c>
      <c r="AY3041">
        <f t="shared" si="973"/>
        <v>6.7000000000000002E-4</v>
      </c>
      <c r="BA3041" s="1">
        <v>41764</v>
      </c>
      <c r="BB3041">
        <v>0.23</v>
      </c>
      <c r="BC3041">
        <f t="shared" si="974"/>
        <v>2.3E-3</v>
      </c>
      <c r="BE3041" s="1">
        <v>41764</v>
      </c>
      <c r="BF3041">
        <v>0.53400000000000003</v>
      </c>
      <c r="BG3041">
        <f t="shared" si="975"/>
        <v>5.3400000000000001E-3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3">
        <f t="shared" ca="1" si="976"/>
        <v>50069</v>
      </c>
      <c r="B3042" s="20">
        <f t="shared" ca="1" si="965"/>
        <v>0</v>
      </c>
      <c r="C3042">
        <f t="shared" ca="1" si="978"/>
        <v>0</v>
      </c>
      <c r="D3042">
        <f t="shared" ca="1" si="968"/>
        <v>-11.286111111111111</v>
      </c>
      <c r="E3042">
        <f t="shared" ca="1" si="969"/>
        <v>1.7859639999999999</v>
      </c>
      <c r="J3042">
        <f t="shared" ca="1" si="970"/>
        <v>127.79444444444445</v>
      </c>
      <c r="K3042">
        <f t="shared" ca="1" si="966"/>
        <v>1.7859639999999999</v>
      </c>
      <c r="P3042">
        <f t="shared" ca="1" si="971"/>
        <v>127.79444444444445</v>
      </c>
      <c r="Q3042">
        <f t="shared" ca="1" si="967"/>
        <v>1.7859639999999999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9"/>
      <c r="AH3042" s="27"/>
      <c r="AS3042" s="1">
        <v>41683</v>
      </c>
      <c r="AT3042">
        <v>0.06</v>
      </c>
      <c r="AU3042">
        <f t="shared" si="972"/>
        <v>5.9999999999999995E-4</v>
      </c>
      <c r="AW3042" s="1">
        <v>41684</v>
      </c>
      <c r="AX3042">
        <v>6.9000000000000006E-2</v>
      </c>
      <c r="AY3042">
        <f t="shared" si="973"/>
        <v>6.9000000000000008E-4</v>
      </c>
      <c r="BA3042" s="1">
        <v>41761</v>
      </c>
      <c r="BB3042">
        <v>0.246</v>
      </c>
      <c r="BC3042">
        <f t="shared" si="974"/>
        <v>2.4599999999999999E-3</v>
      </c>
      <c r="BE3042" s="1">
        <v>41761</v>
      </c>
      <c r="BF3042">
        <v>0.54600000000000004</v>
      </c>
      <c r="BG3042">
        <f t="shared" si="975"/>
        <v>5.4600000000000004E-3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3">
        <f t="shared" ca="1" si="976"/>
        <v>50070</v>
      </c>
      <c r="B3043" s="20">
        <f t="shared" ca="1" si="965"/>
        <v>0</v>
      </c>
      <c r="C3043">
        <f t="shared" ca="1" si="978"/>
        <v>0</v>
      </c>
      <c r="D3043">
        <f t="shared" ca="1" si="968"/>
        <v>-11.28888888888889</v>
      </c>
      <c r="E3043">
        <f t="shared" ca="1" si="969"/>
        <v>1.7859639999999999</v>
      </c>
      <c r="J3043">
        <f t="shared" ca="1" si="970"/>
        <v>127.79444444444445</v>
      </c>
      <c r="K3043">
        <f t="shared" ca="1" si="966"/>
        <v>1.7859639999999999</v>
      </c>
      <c r="P3043">
        <f t="shared" ca="1" si="971"/>
        <v>127.79444444444445</v>
      </c>
      <c r="Q3043">
        <f t="shared" ca="1" si="967"/>
        <v>1.7859639999999999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9"/>
      <c r="AH3043" s="27"/>
      <c r="AS3043" s="1">
        <v>41682</v>
      </c>
      <c r="AT3043">
        <v>6.7000000000000004E-2</v>
      </c>
      <c r="AU3043">
        <f t="shared" si="972"/>
        <v>6.7000000000000002E-4</v>
      </c>
      <c r="AW3043" s="1">
        <v>41683</v>
      </c>
      <c r="AX3043">
        <v>6.3E-2</v>
      </c>
      <c r="AY3043">
        <f t="shared" si="973"/>
        <v>6.3000000000000003E-4</v>
      </c>
      <c r="BA3043" s="1">
        <v>41760</v>
      </c>
      <c r="BB3043">
        <v>0.24</v>
      </c>
      <c r="BC3043">
        <f t="shared" si="974"/>
        <v>2.3999999999999998E-3</v>
      </c>
      <c r="BE3043" s="1">
        <v>41760</v>
      </c>
      <c r="BF3043">
        <v>0.503</v>
      </c>
      <c r="BG3043">
        <f t="shared" si="975"/>
        <v>5.0299999999999997E-3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3">
        <f t="shared" ca="1" si="976"/>
        <v>50073</v>
      </c>
      <c r="B3044" s="20">
        <f t="shared" ca="1" si="965"/>
        <v>0</v>
      </c>
      <c r="C3044">
        <f t="shared" ca="1" si="978"/>
        <v>0</v>
      </c>
      <c r="D3044">
        <f t="shared" ca="1" si="968"/>
        <v>-11.297222222222222</v>
      </c>
      <c r="E3044">
        <f t="shared" ca="1" si="969"/>
        <v>1.7859639999999999</v>
      </c>
      <c r="J3044">
        <f t="shared" ca="1" si="970"/>
        <v>127.79444444444445</v>
      </c>
      <c r="K3044">
        <f t="shared" ca="1" si="966"/>
        <v>1.7859639999999999</v>
      </c>
      <c r="P3044">
        <f t="shared" ca="1" si="971"/>
        <v>127.79444444444445</v>
      </c>
      <c r="Q3044">
        <f t="shared" ca="1" si="967"/>
        <v>1.7859639999999999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9"/>
      <c r="AH3044" s="27"/>
      <c r="AS3044" s="1">
        <v>41681</v>
      </c>
      <c r="AT3044">
        <v>6.6000000000000003E-2</v>
      </c>
      <c r="AU3044">
        <f t="shared" si="972"/>
        <v>6.6E-4</v>
      </c>
      <c r="AW3044" s="1">
        <v>41682</v>
      </c>
      <c r="AX3044">
        <v>0.09</v>
      </c>
      <c r="AY3044">
        <f t="shared" si="973"/>
        <v>8.9999999999999998E-4</v>
      </c>
      <c r="BA3044" s="1">
        <v>41759</v>
      </c>
      <c r="BB3044">
        <v>0.23</v>
      </c>
      <c r="BC3044">
        <f t="shared" si="974"/>
        <v>2.3E-3</v>
      </c>
      <c r="BE3044" s="1">
        <v>41759</v>
      </c>
      <c r="BF3044">
        <v>0.51500000000000001</v>
      </c>
      <c r="BG3044">
        <f t="shared" si="975"/>
        <v>5.1500000000000001E-3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3">
        <f t="shared" ca="1" si="976"/>
        <v>50074</v>
      </c>
      <c r="B3045" s="20">
        <f t="shared" ca="1" si="965"/>
        <v>0</v>
      </c>
      <c r="C3045">
        <f t="shared" ca="1" si="978"/>
        <v>0</v>
      </c>
      <c r="D3045">
        <f t="shared" ca="1" si="968"/>
        <v>-11.3</v>
      </c>
      <c r="E3045">
        <f t="shared" ca="1" si="969"/>
        <v>1.7859639999999999</v>
      </c>
      <c r="J3045">
        <f t="shared" ca="1" si="970"/>
        <v>127.79444444444445</v>
      </c>
      <c r="K3045">
        <f t="shared" ca="1" si="966"/>
        <v>1.7859639999999999</v>
      </c>
      <c r="P3045">
        <f t="shared" ca="1" si="971"/>
        <v>127.79444444444445</v>
      </c>
      <c r="Q3045">
        <f t="shared" ca="1" si="967"/>
        <v>1.7859639999999999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9"/>
      <c r="AH3045" s="27"/>
      <c r="AS3045" s="1">
        <v>41680</v>
      </c>
      <c r="AT3045">
        <v>7.1999999999999995E-2</v>
      </c>
      <c r="AU3045">
        <f t="shared" si="972"/>
        <v>7.1999999999999994E-4</v>
      </c>
      <c r="AW3045" s="1">
        <v>41681</v>
      </c>
      <c r="AX3045">
        <v>7.0000000000000007E-2</v>
      </c>
      <c r="AY3045">
        <f t="shared" si="973"/>
        <v>7.000000000000001E-4</v>
      </c>
      <c r="BA3045" s="1">
        <v>41758</v>
      </c>
      <c r="BB3045">
        <v>0.253</v>
      </c>
      <c r="BC3045">
        <f t="shared" si="974"/>
        <v>2.5300000000000001E-3</v>
      </c>
      <c r="BE3045" s="1">
        <v>41758</v>
      </c>
      <c r="BF3045">
        <v>0.54300000000000004</v>
      </c>
      <c r="BG3045">
        <f t="shared" si="975"/>
        <v>5.4300000000000008E-3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3">
        <f t="shared" ca="1" si="976"/>
        <v>50075</v>
      </c>
      <c r="B3046" s="20">
        <f t="shared" ca="1" si="965"/>
        <v>0</v>
      </c>
      <c r="C3046">
        <f t="shared" ca="1" si="978"/>
        <v>0</v>
      </c>
      <c r="D3046">
        <f t="shared" ca="1" si="968"/>
        <v>-11.302777777777777</v>
      </c>
      <c r="E3046">
        <f t="shared" ca="1" si="969"/>
        <v>1.7859639999999999</v>
      </c>
      <c r="J3046">
        <f t="shared" ca="1" si="970"/>
        <v>127.79444444444445</v>
      </c>
      <c r="K3046">
        <f t="shared" ca="1" si="966"/>
        <v>1.7859639999999999</v>
      </c>
      <c r="P3046">
        <f t="shared" ca="1" si="971"/>
        <v>127.79444444444445</v>
      </c>
      <c r="Q3046">
        <f t="shared" ca="1" si="967"/>
        <v>1.7859639999999999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9"/>
      <c r="AH3046" s="27"/>
      <c r="AS3046" s="1">
        <v>41677</v>
      </c>
      <c r="AT3046">
        <v>6.9000000000000006E-2</v>
      </c>
      <c r="AU3046">
        <f t="shared" si="972"/>
        <v>6.9000000000000008E-4</v>
      </c>
      <c r="AW3046" s="1">
        <v>41680</v>
      </c>
      <c r="AX3046">
        <v>7.1999999999999995E-2</v>
      </c>
      <c r="AY3046">
        <f t="shared" si="973"/>
        <v>7.1999999999999994E-4</v>
      </c>
      <c r="BA3046" s="1">
        <v>41757</v>
      </c>
      <c r="BB3046">
        <v>0.24</v>
      </c>
      <c r="BC3046">
        <f t="shared" si="974"/>
        <v>2.3999999999999998E-3</v>
      </c>
      <c r="BE3046" s="1">
        <v>41757</v>
      </c>
      <c r="BF3046">
        <v>0.53600000000000003</v>
      </c>
      <c r="BG3046">
        <f t="shared" si="975"/>
        <v>5.3600000000000002E-3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3">
        <f t="shared" ca="1" si="976"/>
        <v>50076</v>
      </c>
      <c r="B3047" s="20">
        <f t="shared" ca="1" si="965"/>
        <v>0</v>
      </c>
      <c r="C3047">
        <f t="shared" ca="1" si="978"/>
        <v>0</v>
      </c>
      <c r="D3047">
        <f t="shared" ca="1" si="968"/>
        <v>-11.305555555555555</v>
      </c>
      <c r="E3047">
        <f t="shared" ca="1" si="969"/>
        <v>1.7859639999999999</v>
      </c>
      <c r="J3047">
        <f t="shared" ca="1" si="970"/>
        <v>127.79444444444445</v>
      </c>
      <c r="K3047">
        <f t="shared" ca="1" si="966"/>
        <v>1.7859639999999999</v>
      </c>
      <c r="P3047">
        <f t="shared" ca="1" si="971"/>
        <v>127.79444444444445</v>
      </c>
      <c r="Q3047">
        <f t="shared" ca="1" si="967"/>
        <v>1.7859639999999999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9"/>
      <c r="AH3047" s="27"/>
      <c r="AS3047" s="1">
        <v>41676</v>
      </c>
      <c r="AT3047">
        <v>7.5999999999999998E-2</v>
      </c>
      <c r="AU3047">
        <f t="shared" si="972"/>
        <v>7.5999999999999993E-4</v>
      </c>
      <c r="AW3047" s="1">
        <v>41677</v>
      </c>
      <c r="AX3047">
        <v>7.0999999999999994E-2</v>
      </c>
      <c r="AY3047">
        <f t="shared" si="973"/>
        <v>7.0999999999999991E-4</v>
      </c>
      <c r="BA3047" s="1">
        <v>41754</v>
      </c>
      <c r="BB3047">
        <v>0.24</v>
      </c>
      <c r="BC3047">
        <f t="shared" si="974"/>
        <v>2.3999999999999998E-3</v>
      </c>
      <c r="BE3047" s="1">
        <v>41754</v>
      </c>
      <c r="BF3047">
        <v>0.53300000000000003</v>
      </c>
      <c r="BG3047">
        <f t="shared" si="975"/>
        <v>5.3300000000000005E-3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3">
        <f t="shared" ca="1" si="976"/>
        <v>50077</v>
      </c>
      <c r="B3048" s="20">
        <f t="shared" ca="1" si="965"/>
        <v>0</v>
      </c>
      <c r="C3048">
        <f t="shared" ca="1" si="978"/>
        <v>0</v>
      </c>
      <c r="D3048">
        <f t="shared" ca="1" si="968"/>
        <v>-11.308333333333334</v>
      </c>
      <c r="E3048">
        <f t="shared" ca="1" si="969"/>
        <v>1.7859639999999999</v>
      </c>
      <c r="J3048">
        <f t="shared" ca="1" si="970"/>
        <v>127.79444444444445</v>
      </c>
      <c r="K3048">
        <f t="shared" ca="1" si="966"/>
        <v>1.7859639999999999</v>
      </c>
      <c r="P3048">
        <f t="shared" ca="1" si="971"/>
        <v>127.79444444444445</v>
      </c>
      <c r="Q3048">
        <f t="shared" ca="1" si="967"/>
        <v>1.7859639999999999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9"/>
      <c r="AH3048" s="27"/>
      <c r="AS3048" s="1">
        <v>41675</v>
      </c>
      <c r="AT3048">
        <v>6.8000000000000005E-2</v>
      </c>
      <c r="AU3048">
        <f t="shared" si="972"/>
        <v>6.8000000000000005E-4</v>
      </c>
      <c r="AW3048" s="1">
        <v>41676</v>
      </c>
      <c r="AX3048">
        <v>0.08</v>
      </c>
      <c r="AY3048">
        <f t="shared" si="973"/>
        <v>8.0000000000000004E-4</v>
      </c>
      <c r="BA3048" s="1">
        <v>41753</v>
      </c>
      <c r="BB3048">
        <v>0.24</v>
      </c>
      <c r="BC3048">
        <f t="shared" si="974"/>
        <v>2.3999999999999998E-3</v>
      </c>
      <c r="BE3048" s="1">
        <v>41753</v>
      </c>
      <c r="BF3048">
        <v>0.52400000000000002</v>
      </c>
      <c r="BG3048">
        <f t="shared" si="975"/>
        <v>5.2399999999999999E-3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3">
        <f t="shared" ca="1" si="976"/>
        <v>50080</v>
      </c>
      <c r="B3049" s="20">
        <f t="shared" ca="1" si="965"/>
        <v>0</v>
      </c>
      <c r="C3049">
        <f t="shared" ca="1" si="978"/>
        <v>0</v>
      </c>
      <c r="D3049">
        <f t="shared" ca="1" si="968"/>
        <v>-11.316666666666666</v>
      </c>
      <c r="E3049">
        <f t="shared" ca="1" si="969"/>
        <v>1.7859639999999999</v>
      </c>
      <c r="J3049">
        <f t="shared" ca="1" si="970"/>
        <v>127.79444444444445</v>
      </c>
      <c r="K3049">
        <f t="shared" ca="1" si="966"/>
        <v>1.7859639999999999</v>
      </c>
      <c r="P3049">
        <f t="shared" ca="1" si="971"/>
        <v>127.79444444444445</v>
      </c>
      <c r="Q3049">
        <f t="shared" ca="1" si="967"/>
        <v>1.7859639999999999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9"/>
      <c r="AH3049" s="27"/>
      <c r="AS3049" s="1">
        <v>41674</v>
      </c>
      <c r="AT3049">
        <v>7.3999999999999996E-2</v>
      </c>
      <c r="AU3049">
        <f t="shared" si="972"/>
        <v>7.3999999999999999E-4</v>
      </c>
      <c r="AW3049" s="1">
        <v>41675</v>
      </c>
      <c r="AX3049">
        <v>7.0999999999999994E-2</v>
      </c>
      <c r="AY3049">
        <f t="shared" si="973"/>
        <v>7.0999999999999991E-4</v>
      </c>
      <c r="BA3049" s="1">
        <v>41752</v>
      </c>
      <c r="BB3049">
        <v>0.24</v>
      </c>
      <c r="BC3049">
        <f t="shared" si="974"/>
        <v>2.3999999999999998E-3</v>
      </c>
      <c r="BE3049" s="1">
        <v>41752</v>
      </c>
      <c r="BF3049">
        <v>0.53200000000000003</v>
      </c>
      <c r="BG3049">
        <f t="shared" si="975"/>
        <v>5.3200000000000001E-3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3">
        <f t="shared" ca="1" si="976"/>
        <v>50081</v>
      </c>
      <c r="B3050" s="20">
        <f t="shared" ca="1" si="965"/>
        <v>0</v>
      </c>
      <c r="C3050">
        <f t="shared" ca="1" si="978"/>
        <v>0</v>
      </c>
      <c r="D3050">
        <f t="shared" ca="1" si="968"/>
        <v>-11.319444444444445</v>
      </c>
      <c r="E3050">
        <f t="shared" ca="1" si="969"/>
        <v>1.7859639999999999</v>
      </c>
      <c r="J3050">
        <f t="shared" ca="1" si="970"/>
        <v>127.79444444444445</v>
      </c>
      <c r="K3050">
        <f t="shared" ca="1" si="966"/>
        <v>1.7859639999999999</v>
      </c>
      <c r="P3050">
        <f t="shared" ca="1" si="971"/>
        <v>127.79444444444445</v>
      </c>
      <c r="Q3050">
        <f t="shared" ca="1" si="967"/>
        <v>1.7859639999999999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9"/>
      <c r="AH3050" s="27"/>
      <c r="AS3050" s="1">
        <v>41673</v>
      </c>
      <c r="AT3050">
        <v>6.8000000000000005E-2</v>
      </c>
      <c r="AU3050">
        <f t="shared" si="972"/>
        <v>6.8000000000000005E-4</v>
      </c>
      <c r="AW3050" s="1">
        <v>41674</v>
      </c>
      <c r="AX3050">
        <v>7.2999999999999995E-2</v>
      </c>
      <c r="AY3050">
        <f t="shared" si="973"/>
        <v>7.2999999999999996E-4</v>
      </c>
      <c r="BA3050" s="1">
        <v>41751</v>
      </c>
      <c r="BB3050">
        <v>0.24</v>
      </c>
      <c r="BC3050">
        <f t="shared" si="974"/>
        <v>2.3999999999999998E-3</v>
      </c>
      <c r="BE3050" s="1">
        <v>41751</v>
      </c>
      <c r="BF3050">
        <v>0.52400000000000002</v>
      </c>
      <c r="BG3050">
        <f t="shared" si="975"/>
        <v>5.2399999999999999E-3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3">
        <f t="shared" ca="1" si="976"/>
        <v>50082</v>
      </c>
      <c r="B3051" s="20">
        <f t="shared" ca="1" si="965"/>
        <v>0</v>
      </c>
      <c r="C3051">
        <f t="shared" ca="1" si="978"/>
        <v>0</v>
      </c>
      <c r="D3051">
        <f t="shared" ca="1" si="968"/>
        <v>-11.322222222222223</v>
      </c>
      <c r="E3051">
        <f t="shared" ca="1" si="969"/>
        <v>1.7859639999999999</v>
      </c>
      <c r="J3051">
        <f t="shared" ca="1" si="970"/>
        <v>127.79444444444445</v>
      </c>
      <c r="K3051">
        <f t="shared" ca="1" si="966"/>
        <v>1.7859639999999999</v>
      </c>
      <c r="P3051">
        <f t="shared" ca="1" si="971"/>
        <v>127.79444444444445</v>
      </c>
      <c r="Q3051">
        <f t="shared" ca="1" si="967"/>
        <v>1.7859639999999999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9"/>
      <c r="AH3051" s="27"/>
      <c r="AS3051" s="1">
        <v>41670</v>
      </c>
      <c r="AT3051">
        <v>6.7000000000000004E-2</v>
      </c>
      <c r="AU3051">
        <f t="shared" si="972"/>
        <v>6.7000000000000002E-4</v>
      </c>
      <c r="AW3051" s="1">
        <v>41673</v>
      </c>
      <c r="AX3051">
        <v>7.0999999999999994E-2</v>
      </c>
      <c r="AY3051">
        <f t="shared" si="973"/>
        <v>7.0999999999999991E-4</v>
      </c>
      <c r="BA3051" s="1">
        <v>41750</v>
      </c>
      <c r="BB3051">
        <v>0.23</v>
      </c>
      <c r="BC3051">
        <f t="shared" si="974"/>
        <v>2.3E-3</v>
      </c>
      <c r="BE3051" s="1">
        <v>41750</v>
      </c>
      <c r="BF3051">
        <v>0.50700000000000001</v>
      </c>
      <c r="BG3051">
        <f t="shared" si="975"/>
        <v>5.0699999999999999E-3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3">
        <f t="shared" ca="1" si="976"/>
        <v>50083</v>
      </c>
      <c r="B3052" s="20">
        <f t="shared" ca="1" si="965"/>
        <v>0</v>
      </c>
      <c r="C3052">
        <f t="shared" ca="1" si="978"/>
        <v>0</v>
      </c>
      <c r="D3052">
        <f t="shared" ca="1" si="968"/>
        <v>-11.324999999999999</v>
      </c>
      <c r="E3052">
        <f t="shared" ca="1" si="969"/>
        <v>1.7859639999999999</v>
      </c>
      <c r="J3052">
        <f t="shared" ca="1" si="970"/>
        <v>127.79444444444445</v>
      </c>
      <c r="K3052">
        <f t="shared" ca="1" si="966"/>
        <v>1.7859639999999999</v>
      </c>
      <c r="P3052">
        <f t="shared" ca="1" si="971"/>
        <v>127.79444444444445</v>
      </c>
      <c r="Q3052">
        <f t="shared" ca="1" si="967"/>
        <v>1.7859639999999999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9"/>
      <c r="AH3052" s="27"/>
      <c r="AS3052" s="1">
        <v>41669</v>
      </c>
      <c r="AT3052">
        <v>6.7000000000000004E-2</v>
      </c>
      <c r="AU3052">
        <f t="shared" si="972"/>
        <v>6.7000000000000002E-4</v>
      </c>
      <c r="AW3052" s="1">
        <v>41670</v>
      </c>
      <c r="AX3052">
        <v>7.0999999999999994E-2</v>
      </c>
      <c r="AY3052">
        <f t="shared" si="973"/>
        <v>7.0999999999999991E-4</v>
      </c>
      <c r="BA3052" s="1">
        <v>41747</v>
      </c>
      <c r="BB3052">
        <v>0.24</v>
      </c>
      <c r="BC3052">
        <f t="shared" si="974"/>
        <v>2.3999999999999998E-3</v>
      </c>
      <c r="BE3052" s="1">
        <v>41747</v>
      </c>
      <c r="BF3052">
        <v>0.52300000000000002</v>
      </c>
      <c r="BG3052">
        <f t="shared" si="975"/>
        <v>5.2300000000000003E-3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3">
        <f t="shared" ca="1" si="976"/>
        <v>50084</v>
      </c>
      <c r="B3053" s="20">
        <f t="shared" ca="1" si="965"/>
        <v>0</v>
      </c>
      <c r="C3053">
        <f t="shared" ca="1" si="978"/>
        <v>0</v>
      </c>
      <c r="D3053">
        <f t="shared" ca="1" si="968"/>
        <v>-11.327777777777778</v>
      </c>
      <c r="E3053">
        <f t="shared" ca="1" si="969"/>
        <v>1.7859639999999999</v>
      </c>
      <c r="J3053">
        <f t="shared" ca="1" si="970"/>
        <v>127.79444444444445</v>
      </c>
      <c r="K3053">
        <f t="shared" ca="1" si="966"/>
        <v>1.7859639999999999</v>
      </c>
      <c r="P3053">
        <f t="shared" ca="1" si="971"/>
        <v>127.79444444444445</v>
      </c>
      <c r="Q3053">
        <f t="shared" ca="1" si="967"/>
        <v>1.7859639999999999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9"/>
      <c r="AH3053" s="27"/>
      <c r="AS3053" s="1">
        <v>41668</v>
      </c>
      <c r="AT3053">
        <v>7.6999999999999999E-2</v>
      </c>
      <c r="AU3053">
        <f t="shared" si="972"/>
        <v>7.6999999999999996E-4</v>
      </c>
      <c r="AW3053" s="1">
        <v>41669</v>
      </c>
      <c r="AX3053">
        <v>7.2999999999999995E-2</v>
      </c>
      <c r="AY3053">
        <f t="shared" si="973"/>
        <v>7.2999999999999996E-4</v>
      </c>
      <c r="BA3053" s="1">
        <v>41746</v>
      </c>
      <c r="BB3053">
        <v>0.25</v>
      </c>
      <c r="BC3053">
        <f t="shared" si="974"/>
        <v>2.5000000000000001E-3</v>
      </c>
      <c r="BE3053" s="1">
        <v>41746</v>
      </c>
      <c r="BF3053">
        <v>0.52300000000000002</v>
      </c>
      <c r="BG3053">
        <f t="shared" si="975"/>
        <v>5.2300000000000003E-3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3">
        <f t="shared" ca="1" si="976"/>
        <v>50087</v>
      </c>
      <c r="B3054" s="20">
        <f t="shared" ca="1" si="965"/>
        <v>0</v>
      </c>
      <c r="C3054">
        <f t="shared" ca="1" si="978"/>
        <v>0</v>
      </c>
      <c r="D3054">
        <f t="shared" ca="1" si="968"/>
        <v>-11.33611111111111</v>
      </c>
      <c r="E3054">
        <f t="shared" ca="1" si="969"/>
        <v>1.7859639999999999</v>
      </c>
      <c r="J3054">
        <f t="shared" ca="1" si="970"/>
        <v>127.79444444444445</v>
      </c>
      <c r="K3054">
        <f t="shared" ca="1" si="966"/>
        <v>1.7859639999999999</v>
      </c>
      <c r="P3054">
        <f t="shared" ca="1" si="971"/>
        <v>127.79444444444445</v>
      </c>
      <c r="Q3054">
        <f t="shared" ca="1" si="967"/>
        <v>1.7859639999999999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9"/>
      <c r="AH3054" s="27"/>
      <c r="AS3054" s="1">
        <v>41667</v>
      </c>
      <c r="AT3054">
        <v>7.0999999999999994E-2</v>
      </c>
      <c r="AU3054">
        <f t="shared" si="972"/>
        <v>7.0999999999999991E-4</v>
      </c>
      <c r="AW3054" s="1">
        <v>41668</v>
      </c>
      <c r="AX3054">
        <v>7.5999999999999998E-2</v>
      </c>
      <c r="AY3054">
        <f t="shared" si="973"/>
        <v>7.5999999999999993E-4</v>
      </c>
      <c r="BA3054" s="1">
        <v>41745</v>
      </c>
      <c r="BB3054">
        <v>0.23</v>
      </c>
      <c r="BC3054">
        <f t="shared" si="974"/>
        <v>2.3E-3</v>
      </c>
      <c r="BE3054" s="1">
        <v>41745</v>
      </c>
      <c r="BF3054">
        <v>0.51</v>
      </c>
      <c r="BG3054">
        <f t="shared" si="975"/>
        <v>5.1000000000000004E-3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3">
        <f t="shared" ca="1" si="976"/>
        <v>50088</v>
      </c>
      <c r="B3055" s="20">
        <f t="shared" ca="1" si="965"/>
        <v>0</v>
      </c>
      <c r="C3055">
        <f t="shared" ca="1" si="978"/>
        <v>0</v>
      </c>
      <c r="D3055">
        <f t="shared" ca="1" si="968"/>
        <v>-11.338888888888889</v>
      </c>
      <c r="E3055">
        <f t="shared" ca="1" si="969"/>
        <v>1.7859639999999999</v>
      </c>
      <c r="J3055">
        <f t="shared" ca="1" si="970"/>
        <v>127.79444444444445</v>
      </c>
      <c r="K3055">
        <f t="shared" ca="1" si="966"/>
        <v>1.7859639999999999</v>
      </c>
      <c r="P3055">
        <f t="shared" ca="1" si="971"/>
        <v>127.79444444444445</v>
      </c>
      <c r="Q3055">
        <f t="shared" ca="1" si="967"/>
        <v>1.7859639999999999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9"/>
      <c r="AH3055" s="27"/>
      <c r="AS3055" s="1">
        <v>41666</v>
      </c>
      <c r="AT3055">
        <v>7.3999999999999996E-2</v>
      </c>
      <c r="AU3055">
        <f t="shared" si="972"/>
        <v>7.3999999999999999E-4</v>
      </c>
      <c r="AW3055" s="1">
        <v>41667</v>
      </c>
      <c r="AX3055">
        <v>7.5999999999999998E-2</v>
      </c>
      <c r="AY3055">
        <f t="shared" si="973"/>
        <v>7.5999999999999993E-4</v>
      </c>
      <c r="BA3055" s="1">
        <v>41744</v>
      </c>
      <c r="BB3055">
        <v>0.23</v>
      </c>
      <c r="BC3055">
        <f t="shared" si="974"/>
        <v>2.3E-3</v>
      </c>
      <c r="BE3055" s="1">
        <v>41744</v>
      </c>
      <c r="BF3055">
        <v>0.48199999999999998</v>
      </c>
      <c r="BG3055">
        <f t="shared" si="975"/>
        <v>4.8199999999999996E-3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3">
        <f t="shared" ca="1" si="976"/>
        <v>50089</v>
      </c>
      <c r="B3056" s="20">
        <f t="shared" ca="1" si="965"/>
        <v>0</v>
      </c>
      <c r="C3056">
        <f t="shared" ca="1" si="978"/>
        <v>0</v>
      </c>
      <c r="D3056">
        <f t="shared" ca="1" si="968"/>
        <v>-11.341666666666667</v>
      </c>
      <c r="E3056">
        <f t="shared" ca="1" si="969"/>
        <v>1.7859639999999999</v>
      </c>
      <c r="J3056">
        <f t="shared" ca="1" si="970"/>
        <v>127.79444444444445</v>
      </c>
      <c r="K3056">
        <f t="shared" ca="1" si="966"/>
        <v>1.7859639999999999</v>
      </c>
      <c r="P3056">
        <f t="shared" ca="1" si="971"/>
        <v>127.79444444444445</v>
      </c>
      <c r="Q3056">
        <f t="shared" ca="1" si="967"/>
        <v>1.7859639999999999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9"/>
      <c r="AH3056" s="27"/>
      <c r="AS3056" s="1">
        <v>41663</v>
      </c>
      <c r="AT3056">
        <v>7.6999999999999999E-2</v>
      </c>
      <c r="AU3056">
        <f t="shared" si="972"/>
        <v>7.6999999999999996E-4</v>
      </c>
      <c r="AW3056" s="1">
        <v>41666</v>
      </c>
      <c r="AX3056">
        <v>7.8E-2</v>
      </c>
      <c r="AY3056">
        <f t="shared" si="973"/>
        <v>7.7999999999999999E-4</v>
      </c>
      <c r="BA3056" s="1">
        <v>41743</v>
      </c>
      <c r="BB3056">
        <v>0.23</v>
      </c>
      <c r="BC3056">
        <f t="shared" si="974"/>
        <v>2.3E-3</v>
      </c>
      <c r="BE3056" s="1">
        <v>41743</v>
      </c>
      <c r="BF3056">
        <v>0.48</v>
      </c>
      <c r="BG3056">
        <f t="shared" si="975"/>
        <v>4.7999999999999996E-3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3">
        <f t="shared" ca="1" si="976"/>
        <v>50090</v>
      </c>
      <c r="B3057" s="20">
        <f t="shared" ca="1" si="965"/>
        <v>0</v>
      </c>
      <c r="C3057">
        <f t="shared" ca="1" si="978"/>
        <v>0</v>
      </c>
      <c r="D3057">
        <f t="shared" ca="1" si="968"/>
        <v>-11.344444444444445</v>
      </c>
      <c r="E3057">
        <f t="shared" ca="1" si="969"/>
        <v>1.7859639999999999</v>
      </c>
      <c r="J3057">
        <f t="shared" ca="1" si="970"/>
        <v>127.79444444444445</v>
      </c>
      <c r="K3057">
        <f t="shared" ca="1" si="966"/>
        <v>1.7859639999999999</v>
      </c>
      <c r="P3057">
        <f t="shared" ca="1" si="971"/>
        <v>127.79444444444445</v>
      </c>
      <c r="Q3057">
        <f t="shared" ca="1" si="967"/>
        <v>1.7859639999999999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9"/>
      <c r="AH3057" s="27"/>
      <c r="AS3057" s="1">
        <v>41662</v>
      </c>
      <c r="AT3057">
        <v>6.8000000000000005E-2</v>
      </c>
      <c r="AU3057">
        <f t="shared" si="972"/>
        <v>6.8000000000000005E-4</v>
      </c>
      <c r="AW3057" s="1">
        <v>41663</v>
      </c>
      <c r="AX3057">
        <v>7.8E-2</v>
      </c>
      <c r="AY3057">
        <f t="shared" si="973"/>
        <v>7.7999999999999999E-4</v>
      </c>
      <c r="BA3057" s="1">
        <v>41740</v>
      </c>
      <c r="BB3057">
        <v>0.23</v>
      </c>
      <c r="BC3057">
        <f t="shared" si="974"/>
        <v>2.3E-3</v>
      </c>
      <c r="BE3057" s="1">
        <v>41740</v>
      </c>
      <c r="BF3057">
        <v>0.46600000000000003</v>
      </c>
      <c r="BG3057">
        <f t="shared" si="975"/>
        <v>4.6600000000000001E-3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3">
        <f t="shared" ca="1" si="976"/>
        <v>50091</v>
      </c>
      <c r="B3058" s="20">
        <f t="shared" ca="1" si="965"/>
        <v>0</v>
      </c>
      <c r="C3058">
        <f t="shared" ca="1" si="978"/>
        <v>0</v>
      </c>
      <c r="D3058">
        <f t="shared" ca="1" si="968"/>
        <v>-11.347222222222221</v>
      </c>
      <c r="E3058">
        <f t="shared" ca="1" si="969"/>
        <v>1.7859639999999999</v>
      </c>
      <c r="J3058">
        <f t="shared" ca="1" si="970"/>
        <v>127.79444444444445</v>
      </c>
      <c r="K3058">
        <f t="shared" ca="1" si="966"/>
        <v>1.7859639999999999</v>
      </c>
      <c r="P3058">
        <f t="shared" ca="1" si="971"/>
        <v>127.79444444444445</v>
      </c>
      <c r="Q3058">
        <f t="shared" ca="1" si="967"/>
        <v>1.7859639999999999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9"/>
      <c r="AH3058" s="27"/>
      <c r="AS3058" s="1">
        <v>41661</v>
      </c>
      <c r="AT3058">
        <v>7.0000000000000007E-2</v>
      </c>
      <c r="AU3058">
        <f t="shared" si="972"/>
        <v>7.000000000000001E-4</v>
      </c>
      <c r="AW3058" s="1">
        <v>41662</v>
      </c>
      <c r="AX3058">
        <v>7.3999999999999996E-2</v>
      </c>
      <c r="AY3058">
        <f t="shared" si="973"/>
        <v>7.3999999999999999E-4</v>
      </c>
      <c r="BA3058" s="1">
        <v>41739</v>
      </c>
      <c r="BB3058">
        <v>0.23</v>
      </c>
      <c r="BC3058">
        <f t="shared" si="974"/>
        <v>2.3E-3</v>
      </c>
      <c r="BE3058" s="1">
        <v>41739</v>
      </c>
      <c r="BF3058">
        <v>0.46500000000000002</v>
      </c>
      <c r="BG3058">
        <f t="shared" si="975"/>
        <v>4.6500000000000005E-3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3">
        <f t="shared" ca="1" si="976"/>
        <v>50094</v>
      </c>
      <c r="B3059" s="20">
        <f t="shared" ca="1" si="965"/>
        <v>0</v>
      </c>
      <c r="C3059">
        <f t="shared" ca="1" si="978"/>
        <v>0</v>
      </c>
      <c r="D3059">
        <f t="shared" ca="1" si="968"/>
        <v>-11.355555555555556</v>
      </c>
      <c r="E3059">
        <f t="shared" ca="1" si="969"/>
        <v>1.7859639999999999</v>
      </c>
      <c r="J3059">
        <f t="shared" ca="1" si="970"/>
        <v>127.79444444444445</v>
      </c>
      <c r="K3059">
        <f t="shared" ca="1" si="966"/>
        <v>1.7859639999999999</v>
      </c>
      <c r="P3059">
        <f t="shared" ca="1" si="971"/>
        <v>127.79444444444445</v>
      </c>
      <c r="Q3059">
        <f t="shared" ca="1" si="967"/>
        <v>1.7859639999999999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9"/>
      <c r="AH3059" s="27"/>
      <c r="AS3059" s="1">
        <v>41660</v>
      </c>
      <c r="AT3059">
        <v>6.8000000000000005E-2</v>
      </c>
      <c r="AU3059">
        <f t="shared" si="972"/>
        <v>6.8000000000000005E-4</v>
      </c>
      <c r="AW3059" s="1">
        <v>41661</v>
      </c>
      <c r="AX3059">
        <v>0.08</v>
      </c>
      <c r="AY3059">
        <f t="shared" si="973"/>
        <v>8.0000000000000004E-4</v>
      </c>
      <c r="BA3059" s="1">
        <v>41738</v>
      </c>
      <c r="BB3059">
        <v>0.23</v>
      </c>
      <c r="BC3059">
        <f t="shared" si="974"/>
        <v>2.3E-3</v>
      </c>
      <c r="BE3059" s="1">
        <v>41738</v>
      </c>
      <c r="BF3059">
        <v>0.46899999999999997</v>
      </c>
      <c r="BG3059">
        <f t="shared" si="975"/>
        <v>4.6899999999999997E-3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3">
        <f t="shared" ca="1" si="976"/>
        <v>50095</v>
      </c>
      <c r="B3060" s="20">
        <f t="shared" ca="1" si="965"/>
        <v>0</v>
      </c>
      <c r="C3060">
        <f t="shared" ca="1" si="978"/>
        <v>0</v>
      </c>
      <c r="D3060">
        <f t="shared" ca="1" si="968"/>
        <v>-11.358333333333333</v>
      </c>
      <c r="E3060">
        <f t="shared" ca="1" si="969"/>
        <v>1.7859639999999999</v>
      </c>
      <c r="J3060">
        <f t="shared" ca="1" si="970"/>
        <v>127.79444444444445</v>
      </c>
      <c r="K3060">
        <f t="shared" ca="1" si="966"/>
        <v>1.7859639999999999</v>
      </c>
      <c r="P3060">
        <f t="shared" ca="1" si="971"/>
        <v>127.79444444444445</v>
      </c>
      <c r="Q3060">
        <f t="shared" ca="1" si="967"/>
        <v>1.7859639999999999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9"/>
      <c r="AH3060" s="27"/>
      <c r="AS3060" s="1">
        <v>41656</v>
      </c>
      <c r="AT3060">
        <v>7.4999999999999997E-2</v>
      </c>
      <c r="AU3060">
        <f t="shared" si="972"/>
        <v>7.5000000000000002E-4</v>
      </c>
      <c r="AW3060" s="1">
        <v>41660</v>
      </c>
      <c r="AX3060">
        <v>7.5999999999999998E-2</v>
      </c>
      <c r="AY3060">
        <f t="shared" si="973"/>
        <v>7.5999999999999993E-4</v>
      </c>
      <c r="BA3060" s="1">
        <v>41737</v>
      </c>
      <c r="BB3060">
        <v>0.24</v>
      </c>
      <c r="BC3060">
        <f t="shared" si="974"/>
        <v>2.3999999999999998E-3</v>
      </c>
      <c r="BE3060" s="1">
        <v>41737</v>
      </c>
      <c r="BF3060">
        <v>0.5</v>
      </c>
      <c r="BG3060">
        <f t="shared" si="975"/>
        <v>5.0000000000000001E-3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3">
        <f t="shared" ca="1" si="976"/>
        <v>50096</v>
      </c>
      <c r="B3061" s="20">
        <f t="shared" ca="1" si="965"/>
        <v>0</v>
      </c>
      <c r="C3061">
        <f t="shared" ca="1" si="978"/>
        <v>0</v>
      </c>
      <c r="D3061">
        <f t="shared" ca="1" si="968"/>
        <v>-11.361111111111111</v>
      </c>
      <c r="E3061">
        <f t="shared" ca="1" si="969"/>
        <v>1.7859639999999999</v>
      </c>
      <c r="J3061">
        <f t="shared" ca="1" si="970"/>
        <v>127.79444444444445</v>
      </c>
      <c r="K3061">
        <f t="shared" ca="1" si="966"/>
        <v>1.7859639999999999</v>
      </c>
      <c r="P3061">
        <f t="shared" ca="1" si="971"/>
        <v>127.79444444444445</v>
      </c>
      <c r="Q3061">
        <f t="shared" ca="1" si="967"/>
        <v>1.7859639999999999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9"/>
      <c r="AH3061" s="27"/>
      <c r="AS3061" s="1">
        <v>41655</v>
      </c>
      <c r="AT3061">
        <v>7.0999999999999994E-2</v>
      </c>
      <c r="AU3061">
        <f t="shared" si="972"/>
        <v>7.0999999999999991E-4</v>
      </c>
      <c r="AW3061" s="1">
        <v>41656</v>
      </c>
      <c r="AX3061">
        <v>8.2000000000000003E-2</v>
      </c>
      <c r="AY3061">
        <f t="shared" si="973"/>
        <v>8.1999999999999998E-4</v>
      </c>
      <c r="BA3061" s="1">
        <v>41736</v>
      </c>
      <c r="BB3061">
        <v>0.24</v>
      </c>
      <c r="BC3061">
        <f t="shared" si="974"/>
        <v>2.3999999999999998E-3</v>
      </c>
      <c r="BE3061" s="1">
        <v>41736</v>
      </c>
      <c r="BF3061">
        <v>0.504</v>
      </c>
      <c r="BG3061">
        <f t="shared" si="975"/>
        <v>5.0400000000000002E-3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3">
        <f t="shared" ca="1" si="976"/>
        <v>50097</v>
      </c>
      <c r="B3062" s="20">
        <f t="shared" ca="1" si="965"/>
        <v>0</v>
      </c>
      <c r="C3062">
        <f t="shared" ca="1" si="978"/>
        <v>0</v>
      </c>
      <c r="D3062">
        <f t="shared" ca="1" si="968"/>
        <v>-11.363888888888889</v>
      </c>
      <c r="E3062">
        <f t="shared" ca="1" si="969"/>
        <v>1.7859639999999999</v>
      </c>
      <c r="J3062">
        <f t="shared" ca="1" si="970"/>
        <v>127.79444444444445</v>
      </c>
      <c r="K3062">
        <f t="shared" ca="1" si="966"/>
        <v>1.7859639999999999</v>
      </c>
      <c r="P3062">
        <f t="shared" ca="1" si="971"/>
        <v>127.79444444444445</v>
      </c>
      <c r="Q3062">
        <f t="shared" ca="1" si="967"/>
        <v>1.7859639999999999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9"/>
      <c r="AH3062" s="27"/>
      <c r="AS3062" s="1">
        <v>41654</v>
      </c>
      <c r="AT3062">
        <v>7.1999999999999995E-2</v>
      </c>
      <c r="AU3062">
        <f t="shared" si="972"/>
        <v>7.1999999999999994E-4</v>
      </c>
      <c r="AW3062" s="1">
        <v>41655</v>
      </c>
      <c r="AX3062">
        <v>0.08</v>
      </c>
      <c r="AY3062">
        <f t="shared" si="973"/>
        <v>8.0000000000000004E-4</v>
      </c>
      <c r="BA3062" s="1">
        <v>41733</v>
      </c>
      <c r="BB3062">
        <v>0.2475</v>
      </c>
      <c r="BC3062">
        <f t="shared" si="974"/>
        <v>2.4749999999999998E-3</v>
      </c>
      <c r="BE3062" s="1">
        <v>41733</v>
      </c>
      <c r="BF3062">
        <v>0.50700000000000001</v>
      </c>
      <c r="BG3062">
        <f t="shared" si="975"/>
        <v>5.0699999999999999E-3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3">
        <f t="shared" ca="1" si="976"/>
        <v>50098</v>
      </c>
      <c r="B3063" s="20">
        <f t="shared" ca="1" si="965"/>
        <v>0</v>
      </c>
      <c r="C3063">
        <f t="shared" ca="1" si="978"/>
        <v>0</v>
      </c>
      <c r="D3063">
        <f t="shared" ca="1" si="968"/>
        <v>-11.366666666666667</v>
      </c>
      <c r="E3063">
        <f t="shared" ca="1" si="969"/>
        <v>1.7859639999999999</v>
      </c>
      <c r="J3063">
        <f t="shared" ca="1" si="970"/>
        <v>127.79444444444445</v>
      </c>
      <c r="K3063">
        <f t="shared" ca="1" si="966"/>
        <v>1.7859639999999999</v>
      </c>
      <c r="P3063">
        <f t="shared" ca="1" si="971"/>
        <v>127.79444444444445</v>
      </c>
      <c r="Q3063">
        <f t="shared" ca="1" si="967"/>
        <v>1.7859639999999999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9"/>
      <c r="AH3063" s="27"/>
      <c r="AS3063" s="1">
        <v>41653</v>
      </c>
      <c r="AT3063">
        <v>7.1999999999999995E-2</v>
      </c>
      <c r="AU3063">
        <f t="shared" si="972"/>
        <v>7.1999999999999994E-4</v>
      </c>
      <c r="AW3063" s="1">
        <v>41654</v>
      </c>
      <c r="AX3063">
        <v>8.2000000000000003E-2</v>
      </c>
      <c r="AY3063">
        <f t="shared" si="973"/>
        <v>8.1999999999999998E-4</v>
      </c>
      <c r="BA3063" s="1">
        <v>41732</v>
      </c>
      <c r="BB3063">
        <v>0.26400000000000001</v>
      </c>
      <c r="BC3063">
        <f t="shared" si="974"/>
        <v>2.64E-3</v>
      </c>
      <c r="BE3063" s="1">
        <v>41732</v>
      </c>
      <c r="BF3063">
        <v>0.54800000000000004</v>
      </c>
      <c r="BG3063">
        <f t="shared" si="975"/>
        <v>5.4800000000000005E-3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3">
        <f t="shared" ca="1" si="976"/>
        <v>50101</v>
      </c>
      <c r="B3064" s="20">
        <f t="shared" ca="1" si="965"/>
        <v>0</v>
      </c>
      <c r="C3064">
        <f t="shared" ca="1" si="978"/>
        <v>0</v>
      </c>
      <c r="D3064">
        <f t="shared" ca="1" si="968"/>
        <v>-11.375</v>
      </c>
      <c r="E3064">
        <f t="shared" ca="1" si="969"/>
        <v>1.7859639999999999</v>
      </c>
      <c r="J3064">
        <f t="shared" ca="1" si="970"/>
        <v>127.79444444444445</v>
      </c>
      <c r="K3064">
        <f t="shared" ca="1" si="966"/>
        <v>1.7859639999999999</v>
      </c>
      <c r="P3064">
        <f t="shared" ca="1" si="971"/>
        <v>127.79444444444445</v>
      </c>
      <c r="Q3064">
        <f t="shared" ca="1" si="967"/>
        <v>1.7859639999999999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9"/>
      <c r="AH3064" s="27"/>
      <c r="AS3064" s="1">
        <v>41652</v>
      </c>
      <c r="AT3064">
        <v>7.1999999999999995E-2</v>
      </c>
      <c r="AU3064">
        <f t="shared" si="972"/>
        <v>7.1999999999999994E-4</v>
      </c>
      <c r="AW3064" s="1">
        <v>41653</v>
      </c>
      <c r="AX3064">
        <v>7.9000000000000001E-2</v>
      </c>
      <c r="AY3064">
        <f t="shared" si="973"/>
        <v>7.9000000000000001E-4</v>
      </c>
      <c r="BA3064" s="1">
        <v>41731</v>
      </c>
      <c r="BB3064">
        <v>0.25</v>
      </c>
      <c r="BC3064">
        <f t="shared" si="974"/>
        <v>2.5000000000000001E-3</v>
      </c>
      <c r="BE3064" s="1">
        <v>41731</v>
      </c>
      <c r="BF3064">
        <v>0.54200000000000004</v>
      </c>
      <c r="BG3064">
        <f t="shared" si="975"/>
        <v>5.4200000000000003E-3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3">
        <f t="shared" ca="1" si="976"/>
        <v>50102</v>
      </c>
      <c r="B3065" s="20">
        <f t="shared" ca="1" si="965"/>
        <v>0</v>
      </c>
      <c r="C3065">
        <f t="shared" ca="1" si="978"/>
        <v>0</v>
      </c>
      <c r="D3065">
        <f t="shared" ca="1" si="968"/>
        <v>-11.377777777777778</v>
      </c>
      <c r="E3065">
        <f t="shared" ca="1" si="969"/>
        <v>1.7859639999999999</v>
      </c>
      <c r="J3065">
        <f t="shared" ca="1" si="970"/>
        <v>127.79444444444445</v>
      </c>
      <c r="K3065">
        <f t="shared" ca="1" si="966"/>
        <v>1.7859639999999999</v>
      </c>
      <c r="P3065">
        <f t="shared" ca="1" si="971"/>
        <v>127.79444444444445</v>
      </c>
      <c r="Q3065">
        <f t="shared" ca="1" si="967"/>
        <v>1.7859639999999999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9"/>
      <c r="AH3065" s="27"/>
      <c r="AS3065" s="1">
        <v>41649</v>
      </c>
      <c r="AT3065">
        <v>7.9000000000000001E-2</v>
      </c>
      <c r="AU3065">
        <f t="shared" si="972"/>
        <v>7.9000000000000001E-4</v>
      </c>
      <c r="AW3065" s="1">
        <v>41652</v>
      </c>
      <c r="AX3065">
        <v>0.08</v>
      </c>
      <c r="AY3065">
        <f t="shared" si="973"/>
        <v>8.0000000000000004E-4</v>
      </c>
      <c r="BA3065" s="1">
        <v>41730</v>
      </c>
      <c r="BB3065">
        <v>0.25</v>
      </c>
      <c r="BC3065">
        <f t="shared" si="974"/>
        <v>2.5000000000000001E-3</v>
      </c>
      <c r="BE3065" s="1">
        <v>41730</v>
      </c>
      <c r="BF3065">
        <v>0.52500000000000002</v>
      </c>
      <c r="BG3065">
        <f t="shared" si="975"/>
        <v>5.2500000000000003E-3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3">
        <f t="shared" ca="1" si="976"/>
        <v>50103</v>
      </c>
      <c r="B3066" s="20">
        <f t="shared" ca="1" si="965"/>
        <v>0</v>
      </c>
      <c r="C3066">
        <f t="shared" ca="1" si="978"/>
        <v>0</v>
      </c>
      <c r="D3066">
        <f t="shared" ca="1" si="968"/>
        <v>-11.380555555555556</v>
      </c>
      <c r="E3066">
        <f t="shared" ca="1" si="969"/>
        <v>1.7859639999999999</v>
      </c>
      <c r="J3066">
        <f t="shared" ca="1" si="970"/>
        <v>127.79444444444445</v>
      </c>
      <c r="K3066">
        <f t="shared" ca="1" si="966"/>
        <v>1.7859639999999999</v>
      </c>
      <c r="P3066">
        <f t="shared" ca="1" si="971"/>
        <v>127.79444444444445</v>
      </c>
      <c r="Q3066">
        <f t="shared" ca="1" si="967"/>
        <v>1.7859639999999999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9"/>
      <c r="AH3066" s="27"/>
      <c r="AS3066" s="1">
        <v>41648</v>
      </c>
      <c r="AT3066">
        <v>7.4999999999999997E-2</v>
      </c>
      <c r="AU3066">
        <f t="shared" si="972"/>
        <v>7.5000000000000002E-4</v>
      </c>
      <c r="AW3066" s="1">
        <v>41649</v>
      </c>
      <c r="AX3066">
        <v>8.6999999999999994E-2</v>
      </c>
      <c r="AY3066">
        <f t="shared" si="973"/>
        <v>8.699999999999999E-4</v>
      </c>
      <c r="BA3066" s="1">
        <v>41729</v>
      </c>
      <c r="BB3066">
        <v>0.24</v>
      </c>
      <c r="BC3066">
        <f t="shared" si="974"/>
        <v>2.3999999999999998E-3</v>
      </c>
      <c r="BE3066" s="1">
        <v>41729</v>
      </c>
      <c r="BF3066">
        <v>0.51800000000000002</v>
      </c>
      <c r="BG3066">
        <f t="shared" si="975"/>
        <v>5.1800000000000006E-3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3">
        <f t="shared" ca="1" si="976"/>
        <v>50104</v>
      </c>
      <c r="B3067" s="20">
        <f t="shared" ca="1" si="965"/>
        <v>0</v>
      </c>
      <c r="C3067">
        <f t="shared" ca="1" si="978"/>
        <v>0</v>
      </c>
      <c r="D3067">
        <f t="shared" ca="1" si="968"/>
        <v>-11.383333333333333</v>
      </c>
      <c r="E3067">
        <f t="shared" ca="1" si="969"/>
        <v>1.7859639999999999</v>
      </c>
      <c r="J3067">
        <f t="shared" ca="1" si="970"/>
        <v>127.79444444444445</v>
      </c>
      <c r="K3067">
        <f t="shared" ca="1" si="966"/>
        <v>1.7859639999999999</v>
      </c>
      <c r="P3067">
        <f t="shared" ca="1" si="971"/>
        <v>127.79444444444445</v>
      </c>
      <c r="Q3067">
        <f t="shared" ca="1" si="967"/>
        <v>1.7859639999999999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9"/>
      <c r="AH3067" s="27"/>
      <c r="AS3067" s="1">
        <v>41647</v>
      </c>
      <c r="AT3067">
        <v>8.2000000000000003E-2</v>
      </c>
      <c r="AU3067">
        <f t="shared" si="972"/>
        <v>8.1999999999999998E-4</v>
      </c>
      <c r="AW3067" s="1">
        <v>41648</v>
      </c>
      <c r="AX3067">
        <v>8.5999999999999993E-2</v>
      </c>
      <c r="AY3067">
        <f t="shared" si="973"/>
        <v>8.5999999999999998E-4</v>
      </c>
      <c r="BA3067" s="1">
        <v>41726</v>
      </c>
      <c r="BB3067">
        <v>0.25</v>
      </c>
      <c r="BC3067">
        <f t="shared" si="974"/>
        <v>2.5000000000000001E-3</v>
      </c>
      <c r="BE3067" s="1">
        <v>41726</v>
      </c>
      <c r="BF3067">
        <v>0.54700000000000004</v>
      </c>
      <c r="BG3067">
        <f t="shared" si="975"/>
        <v>5.47E-3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3">
        <f t="shared" ca="1" si="976"/>
        <v>50105</v>
      </c>
      <c r="B3068" s="20">
        <f t="shared" ca="1" si="965"/>
        <v>0</v>
      </c>
      <c r="C3068">
        <f t="shared" ca="1" si="978"/>
        <v>0</v>
      </c>
      <c r="D3068">
        <f t="shared" ca="1" si="968"/>
        <v>-11.386111111111111</v>
      </c>
      <c r="E3068">
        <f t="shared" ca="1" si="969"/>
        <v>1.7859639999999999</v>
      </c>
      <c r="J3068">
        <f t="shared" ca="1" si="970"/>
        <v>127.79444444444445</v>
      </c>
      <c r="K3068">
        <f t="shared" ca="1" si="966"/>
        <v>1.7859639999999999</v>
      </c>
      <c r="P3068">
        <f t="shared" ca="1" si="971"/>
        <v>127.79444444444445</v>
      </c>
      <c r="Q3068">
        <f t="shared" ca="1" si="967"/>
        <v>1.7859639999999999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9"/>
      <c r="AH3068" s="27"/>
      <c r="AS3068" s="1">
        <v>41646</v>
      </c>
      <c r="AT3068">
        <v>8.2000000000000003E-2</v>
      </c>
      <c r="AU3068">
        <f t="shared" si="972"/>
        <v>8.1999999999999998E-4</v>
      </c>
      <c r="AW3068" s="1">
        <v>41647</v>
      </c>
      <c r="AX3068">
        <v>9.1999999999999998E-2</v>
      </c>
      <c r="AY3068">
        <f t="shared" si="973"/>
        <v>9.2000000000000003E-4</v>
      </c>
      <c r="BA3068" s="1">
        <v>41725</v>
      </c>
      <c r="BB3068">
        <v>0.25</v>
      </c>
      <c r="BC3068">
        <f t="shared" si="974"/>
        <v>2.5000000000000001E-3</v>
      </c>
      <c r="BE3068" s="1">
        <v>41725</v>
      </c>
      <c r="BF3068">
        <v>0.53600000000000003</v>
      </c>
      <c r="BG3068">
        <f t="shared" si="975"/>
        <v>5.3600000000000002E-3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3">
        <f t="shared" ca="1" si="976"/>
        <v>50108</v>
      </c>
      <c r="B3069" s="20">
        <f t="shared" ca="1" si="965"/>
        <v>0</v>
      </c>
      <c r="C3069">
        <f t="shared" ca="1" si="978"/>
        <v>0</v>
      </c>
      <c r="D3069">
        <f t="shared" ca="1" si="968"/>
        <v>-11.394444444444444</v>
      </c>
      <c r="E3069">
        <f t="shared" ca="1" si="969"/>
        <v>1.7859639999999999</v>
      </c>
      <c r="J3069">
        <f t="shared" ca="1" si="970"/>
        <v>127.79444444444445</v>
      </c>
      <c r="K3069">
        <f t="shared" ca="1" si="966"/>
        <v>1.7859639999999999</v>
      </c>
      <c r="P3069">
        <f t="shared" ca="1" si="971"/>
        <v>127.79444444444445</v>
      </c>
      <c r="Q3069">
        <f t="shared" ca="1" si="967"/>
        <v>1.7859639999999999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9"/>
      <c r="AH3069" s="27"/>
      <c r="AS3069" s="1">
        <v>41645</v>
      </c>
      <c r="AT3069">
        <v>8.3000000000000004E-2</v>
      </c>
      <c r="AU3069">
        <f t="shared" si="972"/>
        <v>8.3000000000000001E-4</v>
      </c>
      <c r="AW3069" s="1">
        <v>41646</v>
      </c>
      <c r="AX3069">
        <v>8.5999999999999993E-2</v>
      </c>
      <c r="AY3069">
        <f t="shared" si="973"/>
        <v>8.5999999999999998E-4</v>
      </c>
      <c r="BA3069" s="1">
        <v>41724</v>
      </c>
      <c r="BB3069">
        <v>0.25</v>
      </c>
      <c r="BC3069">
        <f t="shared" si="974"/>
        <v>2.5000000000000001E-3</v>
      </c>
      <c r="BE3069" s="1">
        <v>41724</v>
      </c>
      <c r="BF3069">
        <v>0.52800000000000002</v>
      </c>
      <c r="BG3069">
        <f t="shared" si="975"/>
        <v>5.28E-3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3">
        <f t="shared" ca="1" si="976"/>
        <v>50109</v>
      </c>
      <c r="B3070" s="20">
        <f t="shared" ca="1" si="965"/>
        <v>0</v>
      </c>
      <c r="C3070">
        <f t="shared" ca="1" si="978"/>
        <v>0</v>
      </c>
      <c r="D3070">
        <f t="shared" ca="1" si="968"/>
        <v>-11.397222222222222</v>
      </c>
      <c r="E3070">
        <f t="shared" ca="1" si="969"/>
        <v>1.7859639999999999</v>
      </c>
      <c r="J3070">
        <f t="shared" ca="1" si="970"/>
        <v>127.79444444444445</v>
      </c>
      <c r="K3070">
        <f t="shared" ca="1" si="966"/>
        <v>1.7859639999999999</v>
      </c>
      <c r="P3070">
        <f t="shared" ca="1" si="971"/>
        <v>127.79444444444445</v>
      </c>
      <c r="Q3070">
        <f t="shared" ca="1" si="967"/>
        <v>1.7859639999999999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9"/>
      <c r="AH3070" s="27"/>
      <c r="AS3070" s="1">
        <v>41642</v>
      </c>
      <c r="AT3070">
        <v>7.9000000000000001E-2</v>
      </c>
      <c r="AU3070">
        <f t="shared" si="972"/>
        <v>7.9000000000000001E-4</v>
      </c>
      <c r="AW3070" s="1">
        <v>41645</v>
      </c>
      <c r="AX3070">
        <v>9.1999999999999998E-2</v>
      </c>
      <c r="AY3070">
        <f t="shared" si="973"/>
        <v>9.2000000000000003E-4</v>
      </c>
      <c r="BA3070" s="1">
        <v>41723</v>
      </c>
      <c r="BB3070">
        <v>0.26</v>
      </c>
      <c r="BC3070">
        <f t="shared" si="974"/>
        <v>2.5999999999999999E-3</v>
      </c>
      <c r="BE3070" s="1">
        <v>41723</v>
      </c>
      <c r="BF3070">
        <v>0.53900000000000003</v>
      </c>
      <c r="BG3070">
        <f t="shared" si="975"/>
        <v>5.3900000000000007E-3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3">
        <f t="shared" ca="1" si="976"/>
        <v>50110</v>
      </c>
      <c r="B3071" s="20">
        <f t="shared" ca="1" si="965"/>
        <v>0</v>
      </c>
      <c r="C3071">
        <f t="shared" ca="1" si="978"/>
        <v>0</v>
      </c>
      <c r="D3071">
        <f t="shared" ca="1" si="968"/>
        <v>-11.4</v>
      </c>
      <c r="E3071">
        <f t="shared" ca="1" si="969"/>
        <v>1.7859639999999999</v>
      </c>
      <c r="J3071">
        <f t="shared" ca="1" si="970"/>
        <v>127.79444444444445</v>
      </c>
      <c r="K3071">
        <f t="shared" ca="1" si="966"/>
        <v>1.7859639999999999</v>
      </c>
      <c r="P3071">
        <f t="shared" ca="1" si="971"/>
        <v>127.79444444444445</v>
      </c>
      <c r="Q3071">
        <f t="shared" ca="1" si="967"/>
        <v>1.7859639999999999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9"/>
      <c r="AH3071" s="27"/>
      <c r="AS3071" s="1">
        <v>41641</v>
      </c>
      <c r="AT3071">
        <v>0.09</v>
      </c>
      <c r="AU3071">
        <f t="shared" si="972"/>
        <v>8.9999999999999998E-4</v>
      </c>
      <c r="AW3071" s="1">
        <v>41642</v>
      </c>
      <c r="AX3071">
        <v>8.7999999999999995E-2</v>
      </c>
      <c r="AY3071">
        <f t="shared" si="973"/>
        <v>8.7999999999999992E-4</v>
      </c>
      <c r="BA3071" s="1">
        <v>41722</v>
      </c>
      <c r="BB3071">
        <v>0.26</v>
      </c>
      <c r="BC3071">
        <f t="shared" si="974"/>
        <v>2.5999999999999999E-3</v>
      </c>
      <c r="BE3071" s="1">
        <v>41722</v>
      </c>
      <c r="BF3071">
        <v>0.55100000000000005</v>
      </c>
      <c r="BG3071">
        <f t="shared" si="975"/>
        <v>5.5100000000000001E-3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3">
        <f t="shared" ca="1" si="976"/>
        <v>50111</v>
      </c>
      <c r="B3072" s="20">
        <f t="shared" ca="1" si="965"/>
        <v>0</v>
      </c>
      <c r="C3072">
        <f t="shared" ca="1" si="978"/>
        <v>0</v>
      </c>
      <c r="D3072">
        <f t="shared" ca="1" si="968"/>
        <v>-11.402777777777779</v>
      </c>
      <c r="E3072">
        <f t="shared" ca="1" si="969"/>
        <v>1.7859639999999999</v>
      </c>
      <c r="J3072">
        <f t="shared" ca="1" si="970"/>
        <v>127.79444444444445</v>
      </c>
      <c r="K3072">
        <f t="shared" ca="1" si="966"/>
        <v>1.7859639999999999</v>
      </c>
      <c r="P3072">
        <f t="shared" ca="1" si="971"/>
        <v>127.79444444444445</v>
      </c>
      <c r="Q3072">
        <f t="shared" ca="1" si="967"/>
        <v>1.7859639999999999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9"/>
      <c r="AH3072" s="27"/>
      <c r="AS3072" s="1">
        <v>41639</v>
      </c>
      <c r="AT3072">
        <v>8.2000000000000003E-2</v>
      </c>
      <c r="AU3072">
        <f t="shared" si="972"/>
        <v>8.1999999999999998E-4</v>
      </c>
      <c r="AW3072" s="1">
        <v>41641</v>
      </c>
      <c r="AX3072">
        <v>9.1999999999999998E-2</v>
      </c>
      <c r="AY3072">
        <f t="shared" si="973"/>
        <v>9.2000000000000003E-4</v>
      </c>
      <c r="BA3072" s="1">
        <v>41719</v>
      </c>
      <c r="BB3072">
        <v>0.26</v>
      </c>
      <c r="BC3072">
        <f t="shared" si="974"/>
        <v>2.5999999999999999E-3</v>
      </c>
      <c r="BE3072" s="1">
        <v>41719</v>
      </c>
      <c r="BF3072">
        <v>0.53900000000000003</v>
      </c>
      <c r="BG3072">
        <f t="shared" si="975"/>
        <v>5.3900000000000007E-3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3">
        <f t="shared" ca="1" si="976"/>
        <v>50112</v>
      </c>
      <c r="B3073" s="20">
        <f t="shared" ca="1" si="965"/>
        <v>0</v>
      </c>
      <c r="C3073">
        <f t="shared" ca="1" si="978"/>
        <v>0</v>
      </c>
      <c r="D3073">
        <f t="shared" ca="1" si="968"/>
        <v>-11.405555555555555</v>
      </c>
      <c r="E3073">
        <f t="shared" ca="1" si="969"/>
        <v>1.7859639999999999</v>
      </c>
      <c r="J3073">
        <f t="shared" ca="1" si="970"/>
        <v>127.79444444444445</v>
      </c>
      <c r="K3073">
        <f t="shared" ca="1" si="966"/>
        <v>1.7859639999999999</v>
      </c>
      <c r="P3073">
        <f t="shared" ca="1" si="971"/>
        <v>127.79444444444445</v>
      </c>
      <c r="Q3073">
        <f t="shared" ca="1" si="967"/>
        <v>1.7859639999999999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9"/>
      <c r="AH3073" s="27"/>
      <c r="AS3073" s="1">
        <v>41638</v>
      </c>
      <c r="AT3073">
        <v>7.8E-2</v>
      </c>
      <c r="AU3073">
        <f t="shared" si="972"/>
        <v>7.7999999999999999E-4</v>
      </c>
      <c r="AW3073" s="1">
        <v>41639</v>
      </c>
      <c r="AX3073">
        <v>9.0999999999999998E-2</v>
      </c>
      <c r="AY3073">
        <f t="shared" si="973"/>
        <v>9.1E-4</v>
      </c>
      <c r="BA3073" s="1">
        <v>41718</v>
      </c>
      <c r="BB3073">
        <v>0.27400000000000002</v>
      </c>
      <c r="BC3073">
        <f t="shared" si="974"/>
        <v>2.7400000000000002E-3</v>
      </c>
      <c r="BE3073" s="1">
        <v>41718</v>
      </c>
      <c r="BF3073">
        <v>0.53400000000000003</v>
      </c>
      <c r="BG3073">
        <f t="shared" si="975"/>
        <v>5.3400000000000001E-3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3">
        <f t="shared" ca="1" si="976"/>
        <v>50115</v>
      </c>
      <c r="B3074" s="20">
        <f t="shared" ca="1" si="965"/>
        <v>0</v>
      </c>
      <c r="C3074">
        <f t="shared" ca="1" si="978"/>
        <v>0</v>
      </c>
      <c r="D3074">
        <f t="shared" ca="1" si="968"/>
        <v>-11.41388888888889</v>
      </c>
      <c r="E3074">
        <f t="shared" ca="1" si="969"/>
        <v>1.7859639999999999</v>
      </c>
      <c r="J3074">
        <f t="shared" ca="1" si="970"/>
        <v>127.79444444444445</v>
      </c>
      <c r="K3074">
        <f t="shared" ca="1" si="966"/>
        <v>1.7859639999999999</v>
      </c>
      <c r="P3074">
        <f t="shared" ca="1" si="971"/>
        <v>127.79444444444445</v>
      </c>
      <c r="Q3074">
        <f t="shared" ca="1" si="967"/>
        <v>1.7859639999999999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9"/>
      <c r="AH3074" s="27"/>
      <c r="AS3074" s="1">
        <v>41635</v>
      </c>
      <c r="AT3074">
        <v>8.2000000000000003E-2</v>
      </c>
      <c r="AU3074">
        <f t="shared" si="972"/>
        <v>8.1999999999999998E-4</v>
      </c>
      <c r="AW3074" s="1">
        <v>41638</v>
      </c>
      <c r="AX3074">
        <v>8.7999999999999995E-2</v>
      </c>
      <c r="AY3074">
        <f t="shared" si="973"/>
        <v>8.7999999999999992E-4</v>
      </c>
      <c r="BA3074" s="1">
        <v>41717</v>
      </c>
      <c r="BB3074">
        <v>0.27300000000000002</v>
      </c>
      <c r="BC3074">
        <f t="shared" si="974"/>
        <v>2.7300000000000002E-3</v>
      </c>
      <c r="BE3074" s="1">
        <v>41717</v>
      </c>
      <c r="BF3074">
        <v>0.51800000000000002</v>
      </c>
      <c r="BG3074">
        <f t="shared" si="975"/>
        <v>5.1800000000000006E-3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3">
        <f t="shared" ca="1" si="976"/>
        <v>50116</v>
      </c>
      <c r="B3075" s="20">
        <f t="shared" ca="1" si="965"/>
        <v>0</v>
      </c>
      <c r="C3075">
        <f t="shared" ca="1" si="978"/>
        <v>0</v>
      </c>
      <c r="D3075">
        <f t="shared" ca="1" si="968"/>
        <v>-11.416666666666666</v>
      </c>
      <c r="E3075">
        <f t="shared" ca="1" si="969"/>
        <v>1.7859639999999999</v>
      </c>
      <c r="J3075">
        <f t="shared" ca="1" si="970"/>
        <v>127.79444444444445</v>
      </c>
      <c r="K3075">
        <f t="shared" ca="1" si="966"/>
        <v>1.7859639999999999</v>
      </c>
      <c r="P3075">
        <f t="shared" ca="1" si="971"/>
        <v>127.79444444444445</v>
      </c>
      <c r="Q3075">
        <f t="shared" ca="1" si="967"/>
        <v>1.7859639999999999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9"/>
      <c r="AH3075" s="27"/>
      <c r="AS3075" s="1">
        <v>41634</v>
      </c>
      <c r="AT3075">
        <v>0.08</v>
      </c>
      <c r="AU3075">
        <f t="shared" si="972"/>
        <v>8.0000000000000004E-4</v>
      </c>
      <c r="AW3075" s="1">
        <v>41635</v>
      </c>
      <c r="AX3075">
        <v>9.4E-2</v>
      </c>
      <c r="AY3075">
        <f t="shared" si="973"/>
        <v>9.3999999999999997E-4</v>
      </c>
      <c r="BA3075" s="1">
        <v>41716</v>
      </c>
      <c r="BB3075">
        <v>0.25</v>
      </c>
      <c r="BC3075">
        <f t="shared" si="974"/>
        <v>2.5000000000000001E-3</v>
      </c>
      <c r="BE3075" s="1">
        <v>41716</v>
      </c>
      <c r="BF3075">
        <v>0.45700000000000002</v>
      </c>
      <c r="BG3075">
        <f t="shared" si="975"/>
        <v>4.5700000000000003E-3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3">
        <f t="shared" ca="1" si="976"/>
        <v>50117</v>
      </c>
      <c r="B3076" s="20">
        <f t="shared" ca="1" si="965"/>
        <v>0</v>
      </c>
      <c r="C3076">
        <f t="shared" ca="1" si="978"/>
        <v>0</v>
      </c>
      <c r="D3076">
        <f t="shared" ca="1" si="968"/>
        <v>-11.419444444444444</v>
      </c>
      <c r="E3076">
        <f t="shared" ca="1" si="969"/>
        <v>1.7859639999999999</v>
      </c>
      <c r="J3076">
        <f t="shared" ca="1" si="970"/>
        <v>127.79444444444445</v>
      </c>
      <c r="K3076">
        <f t="shared" ca="1" si="966"/>
        <v>1.7859639999999999</v>
      </c>
      <c r="P3076">
        <f t="shared" ca="1" si="971"/>
        <v>127.79444444444445</v>
      </c>
      <c r="Q3076">
        <f t="shared" ca="1" si="967"/>
        <v>1.7859639999999999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9"/>
      <c r="AH3076" s="27"/>
      <c r="AS3076" s="1">
        <v>41632</v>
      </c>
      <c r="AT3076">
        <v>8.4000000000000005E-2</v>
      </c>
      <c r="AU3076">
        <f t="shared" si="972"/>
        <v>8.4000000000000003E-4</v>
      </c>
      <c r="AW3076" s="1">
        <v>41634</v>
      </c>
      <c r="AX3076">
        <v>9.0999999999999998E-2</v>
      </c>
      <c r="AY3076">
        <f t="shared" si="973"/>
        <v>9.1E-4</v>
      </c>
      <c r="BA3076" s="1">
        <v>41715</v>
      </c>
      <c r="BB3076">
        <v>0.25</v>
      </c>
      <c r="BC3076">
        <f t="shared" si="974"/>
        <v>2.5000000000000001E-3</v>
      </c>
      <c r="BE3076" s="1">
        <v>41715</v>
      </c>
      <c r="BF3076">
        <v>0.47199999999999998</v>
      </c>
      <c r="BG3076">
        <f t="shared" si="975"/>
        <v>4.7199999999999994E-3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3">
        <f t="shared" ca="1" si="976"/>
        <v>50118</v>
      </c>
      <c r="B3077" s="20">
        <f t="shared" ca="1" si="965"/>
        <v>0</v>
      </c>
      <c r="C3077">
        <f t="shared" ca="1" si="978"/>
        <v>0</v>
      </c>
      <c r="D3077">
        <f t="shared" ca="1" si="968"/>
        <v>-11.422222222222222</v>
      </c>
      <c r="E3077">
        <f t="shared" ca="1" si="969"/>
        <v>1.7859639999999999</v>
      </c>
      <c r="J3077">
        <f t="shared" ca="1" si="970"/>
        <v>127.79444444444445</v>
      </c>
      <c r="K3077">
        <f t="shared" ca="1" si="966"/>
        <v>1.7859639999999999</v>
      </c>
      <c r="P3077">
        <f t="shared" ca="1" si="971"/>
        <v>127.79444444444445</v>
      </c>
      <c r="Q3077">
        <f t="shared" ca="1" si="967"/>
        <v>1.7859639999999999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9"/>
      <c r="AH3077" s="27"/>
      <c r="AS3077" s="1">
        <v>41631</v>
      </c>
      <c r="AT3077">
        <v>8.4000000000000005E-2</v>
      </c>
      <c r="AU3077">
        <f t="shared" si="972"/>
        <v>8.4000000000000003E-4</v>
      </c>
      <c r="AW3077" s="1">
        <v>41632</v>
      </c>
      <c r="AX3077">
        <v>9.6000000000000002E-2</v>
      </c>
      <c r="AY3077">
        <f t="shared" si="973"/>
        <v>9.6000000000000002E-4</v>
      </c>
      <c r="BA3077" s="1">
        <v>41712</v>
      </c>
      <c r="BB3077">
        <v>0.26100000000000001</v>
      </c>
      <c r="BC3077">
        <f t="shared" si="974"/>
        <v>2.6099999999999999E-3</v>
      </c>
      <c r="BE3077" s="1">
        <v>41712</v>
      </c>
      <c r="BF3077">
        <v>0.45500000000000002</v>
      </c>
      <c r="BG3077">
        <f t="shared" si="975"/>
        <v>4.5500000000000002E-3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3">
        <f t="shared" ca="1" si="976"/>
        <v>50119</v>
      </c>
      <c r="B3078" s="20">
        <f t="shared" ca="1" si="965"/>
        <v>0</v>
      </c>
      <c r="C3078">
        <f t="shared" ca="1" si="978"/>
        <v>0</v>
      </c>
      <c r="D3078">
        <f t="shared" ca="1" si="968"/>
        <v>-11.425000000000001</v>
      </c>
      <c r="E3078">
        <f t="shared" ca="1" si="969"/>
        <v>1.7859639999999999</v>
      </c>
      <c r="J3078">
        <f t="shared" ca="1" si="970"/>
        <v>127.79444444444445</v>
      </c>
      <c r="K3078">
        <f t="shared" ca="1" si="966"/>
        <v>1.7859639999999999</v>
      </c>
      <c r="P3078">
        <f t="shared" ca="1" si="971"/>
        <v>127.79444444444445</v>
      </c>
      <c r="Q3078">
        <f t="shared" ca="1" si="967"/>
        <v>1.7859639999999999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9"/>
      <c r="AH3078" s="27"/>
      <c r="AS3078" s="1">
        <v>41628</v>
      </c>
      <c r="AT3078">
        <v>8.4000000000000005E-2</v>
      </c>
      <c r="AU3078">
        <f t="shared" si="972"/>
        <v>8.4000000000000003E-4</v>
      </c>
      <c r="AW3078" s="1">
        <v>41631</v>
      </c>
      <c r="AX3078">
        <v>9.1999999999999998E-2</v>
      </c>
      <c r="AY3078">
        <f t="shared" si="973"/>
        <v>9.2000000000000003E-4</v>
      </c>
      <c r="BA3078" s="1">
        <v>41711</v>
      </c>
      <c r="BB3078">
        <v>0.26500000000000001</v>
      </c>
      <c r="BC3078">
        <f t="shared" si="974"/>
        <v>2.65E-3</v>
      </c>
      <c r="BE3078" s="1">
        <v>41711</v>
      </c>
      <c r="BF3078">
        <v>0.45400000000000001</v>
      </c>
      <c r="BG3078">
        <f t="shared" si="975"/>
        <v>4.5399999999999998E-3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3">
        <f t="shared" ca="1" si="976"/>
        <v>50122</v>
      </c>
      <c r="B3079" s="20">
        <f t="shared" ca="1" si="965"/>
        <v>0</v>
      </c>
      <c r="C3079">
        <f t="shared" ca="1" si="978"/>
        <v>0</v>
      </c>
      <c r="D3079">
        <f t="shared" ca="1" si="968"/>
        <v>-11.433333333333334</v>
      </c>
      <c r="E3079">
        <f t="shared" ca="1" si="969"/>
        <v>1.7859639999999999</v>
      </c>
      <c r="J3079">
        <f t="shared" ca="1" si="970"/>
        <v>127.79444444444445</v>
      </c>
      <c r="K3079">
        <f t="shared" ca="1" si="966"/>
        <v>1.7859639999999999</v>
      </c>
      <c r="P3079">
        <f t="shared" ca="1" si="971"/>
        <v>127.79444444444445</v>
      </c>
      <c r="Q3079">
        <f t="shared" ca="1" si="967"/>
        <v>1.7859639999999999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9"/>
      <c r="AH3079" s="27"/>
      <c r="AS3079" s="1">
        <v>41627</v>
      </c>
      <c r="AT3079">
        <v>8.5000000000000006E-2</v>
      </c>
      <c r="AU3079">
        <f t="shared" si="972"/>
        <v>8.5000000000000006E-4</v>
      </c>
      <c r="AW3079" s="1">
        <v>41628</v>
      </c>
      <c r="AX3079">
        <v>9.1999999999999998E-2</v>
      </c>
      <c r="AY3079">
        <f t="shared" si="973"/>
        <v>9.2000000000000003E-4</v>
      </c>
      <c r="BA3079" s="1">
        <v>41710</v>
      </c>
      <c r="BB3079">
        <v>0.26500000000000001</v>
      </c>
      <c r="BC3079">
        <f t="shared" si="974"/>
        <v>2.65E-3</v>
      </c>
      <c r="BE3079" s="1">
        <v>41710</v>
      </c>
      <c r="BF3079">
        <v>0.47699999999999998</v>
      </c>
      <c r="BG3079">
        <f t="shared" si="975"/>
        <v>4.7699999999999999E-3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3">
        <f t="shared" ca="1" si="976"/>
        <v>50123</v>
      </c>
      <c r="B3080" s="20">
        <f t="shared" ca="1" si="965"/>
        <v>0</v>
      </c>
      <c r="C3080">
        <f t="shared" ca="1" si="978"/>
        <v>0</v>
      </c>
      <c r="D3080">
        <f t="shared" ca="1" si="968"/>
        <v>-11.436111111111112</v>
      </c>
      <c r="E3080">
        <f t="shared" ca="1" si="969"/>
        <v>1.7859639999999999</v>
      </c>
      <c r="J3080">
        <f t="shared" ca="1" si="970"/>
        <v>127.79444444444445</v>
      </c>
      <c r="K3080">
        <f t="shared" ca="1" si="966"/>
        <v>1.7859639999999999</v>
      </c>
      <c r="P3080">
        <f t="shared" ca="1" si="971"/>
        <v>127.79444444444445</v>
      </c>
      <c r="Q3080">
        <f t="shared" ca="1" si="967"/>
        <v>1.7859639999999999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9"/>
      <c r="AH3080" s="27"/>
      <c r="AS3080" s="1">
        <v>41626</v>
      </c>
      <c r="AT3080">
        <v>7.5999999999999998E-2</v>
      </c>
      <c r="AU3080">
        <f t="shared" si="972"/>
        <v>7.5999999999999993E-4</v>
      </c>
      <c r="AW3080" s="1">
        <v>41627</v>
      </c>
      <c r="AX3080">
        <v>9.6000000000000002E-2</v>
      </c>
      <c r="AY3080">
        <f t="shared" si="973"/>
        <v>9.6000000000000002E-4</v>
      </c>
      <c r="BA3080" s="1">
        <v>41709</v>
      </c>
      <c r="BB3080">
        <v>0.26</v>
      </c>
      <c r="BC3080">
        <f t="shared" si="974"/>
        <v>2.5999999999999999E-3</v>
      </c>
      <c r="BE3080" s="1">
        <v>41709</v>
      </c>
      <c r="BF3080">
        <v>0.49</v>
      </c>
      <c r="BG3080">
        <f t="shared" si="975"/>
        <v>4.8999999999999998E-3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3">
        <f t="shared" ca="1" si="976"/>
        <v>50124</v>
      </c>
      <c r="B3081" s="20">
        <f t="shared" ca="1" si="965"/>
        <v>0</v>
      </c>
      <c r="C3081">
        <f t="shared" ca="1" si="978"/>
        <v>0</v>
      </c>
      <c r="D3081">
        <f t="shared" ca="1" si="968"/>
        <v>-11.438888888888888</v>
      </c>
      <c r="E3081">
        <f t="shared" ca="1" si="969"/>
        <v>1.7859639999999999</v>
      </c>
      <c r="J3081">
        <f t="shared" ca="1" si="970"/>
        <v>127.79444444444445</v>
      </c>
      <c r="K3081">
        <f t="shared" ca="1" si="966"/>
        <v>1.7859639999999999</v>
      </c>
      <c r="P3081">
        <f t="shared" ca="1" si="971"/>
        <v>127.79444444444445</v>
      </c>
      <c r="Q3081">
        <f t="shared" ca="1" si="967"/>
        <v>1.7859639999999999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9"/>
      <c r="AH3081" s="27"/>
      <c r="AS3081" s="1">
        <v>41625</v>
      </c>
      <c r="AT3081">
        <v>0.08</v>
      </c>
      <c r="AU3081">
        <f t="shared" si="972"/>
        <v>8.0000000000000004E-4</v>
      </c>
      <c r="AW3081" s="1">
        <v>41626</v>
      </c>
      <c r="AX3081">
        <v>8.4000000000000005E-2</v>
      </c>
      <c r="AY3081">
        <f t="shared" si="973"/>
        <v>8.4000000000000003E-4</v>
      </c>
      <c r="BA3081" s="1">
        <v>41708</v>
      </c>
      <c r="BB3081">
        <v>0.26300000000000001</v>
      </c>
      <c r="BC3081">
        <f t="shared" si="974"/>
        <v>2.63E-3</v>
      </c>
      <c r="BE3081" s="1">
        <v>41708</v>
      </c>
      <c r="BF3081">
        <v>0.48399999999999999</v>
      </c>
      <c r="BG3081">
        <f t="shared" si="975"/>
        <v>4.8399999999999997E-3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3">
        <f t="shared" ca="1" si="976"/>
        <v>50125</v>
      </c>
      <c r="B3082" s="20">
        <f t="shared" ca="1" si="965"/>
        <v>0</v>
      </c>
      <c r="C3082">
        <f t="shared" ca="1" si="978"/>
        <v>0</v>
      </c>
      <c r="D3082">
        <f t="shared" ca="1" si="968"/>
        <v>-11.441666666666666</v>
      </c>
      <c r="E3082">
        <f t="shared" ca="1" si="969"/>
        <v>1.7859639999999999</v>
      </c>
      <c r="J3082">
        <f t="shared" ca="1" si="970"/>
        <v>127.79444444444445</v>
      </c>
      <c r="K3082">
        <f t="shared" ca="1" si="966"/>
        <v>1.7859639999999999</v>
      </c>
      <c r="P3082">
        <f t="shared" ca="1" si="971"/>
        <v>127.79444444444445</v>
      </c>
      <c r="Q3082">
        <f t="shared" ca="1" si="967"/>
        <v>1.7859639999999999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9"/>
      <c r="AH3082" s="27"/>
      <c r="AS3082" s="1">
        <v>41624</v>
      </c>
      <c r="AT3082">
        <v>7.1999999999999995E-2</v>
      </c>
      <c r="AU3082">
        <f t="shared" si="972"/>
        <v>7.1999999999999994E-4</v>
      </c>
      <c r="AW3082" s="1">
        <v>41625</v>
      </c>
      <c r="AX3082">
        <v>7.9000000000000001E-2</v>
      </c>
      <c r="AY3082">
        <f t="shared" si="973"/>
        <v>7.9000000000000001E-4</v>
      </c>
      <c r="BA3082" s="1">
        <v>41705</v>
      </c>
      <c r="BB3082">
        <v>0.25700000000000001</v>
      </c>
      <c r="BC3082">
        <f t="shared" si="974"/>
        <v>2.5700000000000002E-3</v>
      </c>
      <c r="BE3082" s="1">
        <v>41705</v>
      </c>
      <c r="BF3082">
        <v>0.48</v>
      </c>
      <c r="BG3082">
        <f t="shared" si="975"/>
        <v>4.7999999999999996E-3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3">
        <f t="shared" ca="1" si="976"/>
        <v>50126</v>
      </c>
      <c r="B3083" s="20">
        <f t="shared" ref="B3083:B3146" ca="1" si="982">IFERROR(VLOOKUP(A3083,$BN$11:$BO$19999,2,FALSE),B3082)</f>
        <v>0</v>
      </c>
      <c r="C3083">
        <f t="shared" ca="1" si="978"/>
        <v>0</v>
      </c>
      <c r="D3083">
        <f t="shared" ca="1" si="968"/>
        <v>-11.444444444444445</v>
      </c>
      <c r="E3083">
        <f t="shared" ca="1" si="969"/>
        <v>1.7859639999999999</v>
      </c>
      <c r="J3083">
        <f t="shared" ca="1" si="970"/>
        <v>127.79444444444445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1.7859639999999999</v>
      </c>
      <c r="P3083">
        <f t="shared" ca="1" si="971"/>
        <v>127.79444444444445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1.7859639999999999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9"/>
      <c r="AH3083" s="27"/>
      <c r="AS3083" s="1">
        <v>41621</v>
      </c>
      <c r="AT3083">
        <v>7.0000000000000007E-2</v>
      </c>
      <c r="AU3083">
        <f t="shared" si="972"/>
        <v>7.000000000000001E-4</v>
      </c>
      <c r="AW3083" s="1">
        <v>41624</v>
      </c>
      <c r="AX3083">
        <v>0.08</v>
      </c>
      <c r="AY3083">
        <f t="shared" si="973"/>
        <v>8.0000000000000004E-4</v>
      </c>
      <c r="BA3083" s="1">
        <v>41704</v>
      </c>
      <c r="BB3083">
        <v>0.25600000000000001</v>
      </c>
      <c r="BC3083">
        <f t="shared" si="974"/>
        <v>2.5600000000000002E-3</v>
      </c>
      <c r="BE3083" s="1">
        <v>41704</v>
      </c>
      <c r="BF3083">
        <v>0.45600000000000002</v>
      </c>
      <c r="BG3083">
        <f t="shared" si="975"/>
        <v>4.5599999999999998E-3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3">
        <f t="shared" ca="1" si="976"/>
        <v>50129</v>
      </c>
      <c r="B3084" s="20">
        <f t="shared" ca="1" si="982"/>
        <v>0</v>
      </c>
      <c r="C3084">
        <f t="shared" ca="1" si="978"/>
        <v>0</v>
      </c>
      <c r="D3084">
        <f t="shared" ref="D3084:D3147" ca="1" si="985">($B$7-A3084)/360</f>
        <v>-11.452777777777778</v>
      </c>
      <c r="E3084">
        <f t="shared" ref="E3084:E3147" ca="1" si="986">IFERROR(IF(D3084&lt;0.25,VLOOKUP(A3084,$AS$11:$AU$5325,3,FALSE),IF(AND(D3084&gt;=0.25,D3084&lt;0.5),VLOOKUP(A3084,$AW$11:$AY$5325,3,FALSE),IF(AND(D3084&gt;=0.5,D3084&lt;1),VLOOKUP(A3084,$BA$11:$BC$5325,3,FALSE),VLOOKUP(A3084,$BE$11:$BG$5010,3,FALSE)))),E3083)</f>
        <v>1.7859639999999999</v>
      </c>
      <c r="J3084">
        <f t="shared" ref="J3084:J3147" ca="1" si="987">($H$7-G3084)/360</f>
        <v>127.79444444444445</v>
      </c>
      <c r="K3084">
        <f t="shared" ca="1" si="983"/>
        <v>1.7859639999999999</v>
      </c>
      <c r="P3084">
        <f t="shared" ref="P3084:P3147" ca="1" si="988">($N$7-M3084)/360</f>
        <v>127.79444444444445</v>
      </c>
      <c r="Q3084">
        <f t="shared" ca="1" si="984"/>
        <v>1.7859639999999999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9"/>
      <c r="AH3084" s="27"/>
      <c r="AS3084" s="1">
        <v>41620</v>
      </c>
      <c r="AT3084">
        <v>6.9000000000000006E-2</v>
      </c>
      <c r="AU3084">
        <f t="shared" ref="AU3084:AU3147" si="989">AT3084/100</f>
        <v>6.9000000000000008E-4</v>
      </c>
      <c r="AW3084" s="1">
        <v>41621</v>
      </c>
      <c r="AX3084">
        <v>7.6999999999999999E-2</v>
      </c>
      <c r="AY3084">
        <f t="shared" ref="AY3084:AY3147" si="990">AX3084/100</f>
        <v>7.6999999999999996E-4</v>
      </c>
      <c r="BA3084" s="1">
        <v>41703</v>
      </c>
      <c r="BB3084">
        <v>0.24</v>
      </c>
      <c r="BC3084">
        <f t="shared" ref="BC3084:BC3147" si="991">BB3084/100</f>
        <v>2.3999999999999998E-3</v>
      </c>
      <c r="BE3084" s="1">
        <v>41703</v>
      </c>
      <c r="BF3084">
        <v>0.44</v>
      </c>
      <c r="BG3084">
        <f t="shared" ref="BG3084:BG3147" si="992">BF3084/100</f>
        <v>4.4000000000000003E-3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3">
        <f t="shared" ref="A3085:A3148" ca="1" si="993">WORKDAY(A3084,1)</f>
        <v>50130</v>
      </c>
      <c r="B3085" s="20">
        <f t="shared" ca="1" si="982"/>
        <v>0</v>
      </c>
      <c r="C3085">
        <f t="shared" ca="1" si="978"/>
        <v>0</v>
      </c>
      <c r="D3085">
        <f t="shared" ca="1" si="985"/>
        <v>-11.455555555555556</v>
      </c>
      <c r="E3085">
        <f t="shared" ca="1" si="986"/>
        <v>1.7859639999999999</v>
      </c>
      <c r="J3085">
        <f t="shared" ca="1" si="987"/>
        <v>127.79444444444445</v>
      </c>
      <c r="K3085">
        <f t="shared" ca="1" si="983"/>
        <v>1.7859639999999999</v>
      </c>
      <c r="P3085">
        <f t="shared" ca="1" si="988"/>
        <v>127.79444444444445</v>
      </c>
      <c r="Q3085">
        <f t="shared" ca="1" si="984"/>
        <v>1.7859639999999999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9"/>
      <c r="AH3085" s="27"/>
      <c r="AS3085" s="1">
        <v>41619</v>
      </c>
      <c r="AT3085">
        <v>7.0999999999999994E-2</v>
      </c>
      <c r="AU3085">
        <f t="shared" si="989"/>
        <v>7.0999999999999991E-4</v>
      </c>
      <c r="AW3085" s="1">
        <v>41620</v>
      </c>
      <c r="AX3085">
        <v>7.4999999999999997E-2</v>
      </c>
      <c r="AY3085">
        <f t="shared" si="990"/>
        <v>7.5000000000000002E-4</v>
      </c>
      <c r="BA3085" s="1">
        <v>41702</v>
      </c>
      <c r="BB3085">
        <v>0.24</v>
      </c>
      <c r="BC3085">
        <f t="shared" si="991"/>
        <v>2.3999999999999998E-3</v>
      </c>
      <c r="BE3085" s="1">
        <v>41702</v>
      </c>
      <c r="BF3085">
        <v>0.442</v>
      </c>
      <c r="BG3085">
        <f t="shared" si="992"/>
        <v>4.4200000000000003E-3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3">
        <f t="shared" ca="1" si="993"/>
        <v>50131</v>
      </c>
      <c r="B3086" s="20">
        <f t="shared" ca="1" si="982"/>
        <v>0</v>
      </c>
      <c r="C3086">
        <f t="shared" ca="1" si="978"/>
        <v>0</v>
      </c>
      <c r="D3086">
        <f t="shared" ca="1" si="985"/>
        <v>-11.458333333333334</v>
      </c>
      <c r="E3086">
        <f t="shared" ca="1" si="986"/>
        <v>1.7859639999999999</v>
      </c>
      <c r="J3086">
        <f t="shared" ca="1" si="987"/>
        <v>127.79444444444445</v>
      </c>
      <c r="K3086">
        <f t="shared" ca="1" si="983"/>
        <v>1.7859639999999999</v>
      </c>
      <c r="P3086">
        <f t="shared" ca="1" si="988"/>
        <v>127.79444444444445</v>
      </c>
      <c r="Q3086">
        <f t="shared" ca="1" si="984"/>
        <v>1.7859639999999999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9"/>
      <c r="AH3086" s="27"/>
      <c r="AS3086" s="1">
        <v>41618</v>
      </c>
      <c r="AT3086">
        <v>7.1999999999999995E-2</v>
      </c>
      <c r="AU3086">
        <f t="shared" si="989"/>
        <v>7.1999999999999994E-4</v>
      </c>
      <c r="AW3086" s="1">
        <v>41619</v>
      </c>
      <c r="AX3086">
        <v>7.5999999999999998E-2</v>
      </c>
      <c r="AY3086">
        <f t="shared" si="990"/>
        <v>7.5999999999999993E-4</v>
      </c>
      <c r="BA3086" s="1">
        <v>41701</v>
      </c>
      <c r="BB3086">
        <v>0.24</v>
      </c>
      <c r="BC3086">
        <f t="shared" si="991"/>
        <v>2.3999999999999998E-3</v>
      </c>
      <c r="BE3086" s="1">
        <v>41701</v>
      </c>
      <c r="BF3086">
        <v>0.41899999999999998</v>
      </c>
      <c r="BG3086">
        <f t="shared" si="992"/>
        <v>4.1900000000000001E-3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3">
        <f t="shared" ca="1" si="993"/>
        <v>50132</v>
      </c>
      <c r="B3087" s="20">
        <f t="shared" ca="1" si="982"/>
        <v>0</v>
      </c>
      <c r="C3087">
        <f t="shared" ca="1" si="978"/>
        <v>0</v>
      </c>
      <c r="D3087">
        <f t="shared" ca="1" si="985"/>
        <v>-11.46111111111111</v>
      </c>
      <c r="E3087">
        <f t="shared" ca="1" si="986"/>
        <v>1.7859639999999999</v>
      </c>
      <c r="J3087">
        <f t="shared" ca="1" si="987"/>
        <v>127.79444444444445</v>
      </c>
      <c r="K3087">
        <f t="shared" ca="1" si="983"/>
        <v>1.7859639999999999</v>
      </c>
      <c r="P3087">
        <f t="shared" ca="1" si="988"/>
        <v>127.79444444444445</v>
      </c>
      <c r="Q3087">
        <f t="shared" ca="1" si="984"/>
        <v>1.7859639999999999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9"/>
      <c r="AH3087" s="27"/>
      <c r="AS3087" s="1">
        <v>41617</v>
      </c>
      <c r="AT3087">
        <v>7.0999999999999994E-2</v>
      </c>
      <c r="AU3087">
        <f t="shared" si="989"/>
        <v>7.0999999999999991E-4</v>
      </c>
      <c r="AW3087" s="1">
        <v>41618</v>
      </c>
      <c r="AX3087">
        <v>0.08</v>
      </c>
      <c r="AY3087">
        <f t="shared" si="990"/>
        <v>8.0000000000000004E-4</v>
      </c>
      <c r="BA3087" s="1">
        <v>41698</v>
      </c>
      <c r="BB3087">
        <v>0.24</v>
      </c>
      <c r="BC3087">
        <f t="shared" si="991"/>
        <v>2.3999999999999998E-3</v>
      </c>
      <c r="BE3087" s="1">
        <v>41698</v>
      </c>
      <c r="BF3087">
        <v>0.436</v>
      </c>
      <c r="BG3087">
        <f t="shared" si="992"/>
        <v>4.3600000000000002E-3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3">
        <f t="shared" ca="1" si="993"/>
        <v>50133</v>
      </c>
      <c r="B3088" s="20">
        <f t="shared" ca="1" si="982"/>
        <v>0</v>
      </c>
      <c r="C3088">
        <f t="shared" ca="1" si="978"/>
        <v>0</v>
      </c>
      <c r="D3088">
        <f t="shared" ca="1" si="985"/>
        <v>-11.463888888888889</v>
      </c>
      <c r="E3088">
        <f t="shared" ca="1" si="986"/>
        <v>1.7859639999999999</v>
      </c>
      <c r="J3088">
        <f t="shared" ca="1" si="987"/>
        <v>127.79444444444445</v>
      </c>
      <c r="K3088">
        <f t="shared" ca="1" si="983"/>
        <v>1.7859639999999999</v>
      </c>
      <c r="P3088">
        <f t="shared" ca="1" si="988"/>
        <v>127.79444444444445</v>
      </c>
      <c r="Q3088">
        <f t="shared" ca="1" si="984"/>
        <v>1.7859639999999999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9"/>
      <c r="AH3088" s="27"/>
      <c r="AS3088" s="1">
        <v>41614</v>
      </c>
      <c r="AT3088">
        <v>7.4999999999999997E-2</v>
      </c>
      <c r="AU3088">
        <f t="shared" si="989"/>
        <v>7.5000000000000002E-4</v>
      </c>
      <c r="AW3088" s="1">
        <v>41617</v>
      </c>
      <c r="AX3088">
        <v>8.1000000000000003E-2</v>
      </c>
      <c r="AY3088">
        <f t="shared" si="990"/>
        <v>8.1000000000000006E-4</v>
      </c>
      <c r="BA3088" s="1">
        <v>41697</v>
      </c>
      <c r="BB3088">
        <v>0.24</v>
      </c>
      <c r="BC3088">
        <f t="shared" si="991"/>
        <v>2.3999999999999998E-3</v>
      </c>
      <c r="BE3088" s="1">
        <v>41697</v>
      </c>
      <c r="BF3088">
        <v>0.41899999999999998</v>
      </c>
      <c r="BG3088">
        <f t="shared" si="992"/>
        <v>4.1900000000000001E-3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3">
        <f t="shared" ca="1" si="993"/>
        <v>50136</v>
      </c>
      <c r="B3089" s="20">
        <f t="shared" ca="1" si="982"/>
        <v>0</v>
      </c>
      <c r="C3089">
        <f t="shared" ca="1" si="978"/>
        <v>0</v>
      </c>
      <c r="D3089">
        <f t="shared" ca="1" si="985"/>
        <v>-11.472222222222221</v>
      </c>
      <c r="E3089">
        <f t="shared" ca="1" si="986"/>
        <v>1.7859639999999999</v>
      </c>
      <c r="J3089">
        <f t="shared" ca="1" si="987"/>
        <v>127.79444444444445</v>
      </c>
      <c r="K3089">
        <f t="shared" ca="1" si="983"/>
        <v>1.7859639999999999</v>
      </c>
      <c r="P3089">
        <f t="shared" ca="1" si="988"/>
        <v>127.79444444444445</v>
      </c>
      <c r="Q3089">
        <f t="shared" ca="1" si="984"/>
        <v>1.7859639999999999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9"/>
      <c r="AH3089" s="27"/>
      <c r="AS3089" s="1">
        <v>41613</v>
      </c>
      <c r="AT3089">
        <v>7.3999999999999996E-2</v>
      </c>
      <c r="AU3089">
        <f t="shared" si="989"/>
        <v>7.3999999999999999E-4</v>
      </c>
      <c r="AW3089" s="1">
        <v>41614</v>
      </c>
      <c r="AX3089">
        <v>7.8E-2</v>
      </c>
      <c r="AY3089">
        <f t="shared" si="990"/>
        <v>7.7999999999999999E-4</v>
      </c>
      <c r="BA3089" s="1">
        <v>41696</v>
      </c>
      <c r="BB3089">
        <v>0.24</v>
      </c>
      <c r="BC3089">
        <f t="shared" si="991"/>
        <v>2.3999999999999998E-3</v>
      </c>
      <c r="BE3089" s="1">
        <v>41696</v>
      </c>
      <c r="BF3089">
        <v>0.42199999999999999</v>
      </c>
      <c r="BG3089">
        <f t="shared" si="992"/>
        <v>4.2199999999999998E-3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3">
        <f t="shared" ca="1" si="993"/>
        <v>50137</v>
      </c>
      <c r="B3090" s="20">
        <f t="shared" ca="1" si="982"/>
        <v>0</v>
      </c>
      <c r="C3090">
        <f t="shared" ca="1" si="978"/>
        <v>0</v>
      </c>
      <c r="D3090">
        <f t="shared" ca="1" si="985"/>
        <v>-11.475</v>
      </c>
      <c r="E3090">
        <f t="shared" ca="1" si="986"/>
        <v>1.7859639999999999</v>
      </c>
      <c r="J3090">
        <f t="shared" ca="1" si="987"/>
        <v>127.79444444444445</v>
      </c>
      <c r="K3090">
        <f t="shared" ca="1" si="983"/>
        <v>1.7859639999999999</v>
      </c>
      <c r="P3090">
        <f t="shared" ca="1" si="988"/>
        <v>127.79444444444445</v>
      </c>
      <c r="Q3090">
        <f t="shared" ca="1" si="984"/>
        <v>1.7859639999999999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9"/>
      <c r="AH3090" s="27"/>
      <c r="AS3090" s="1">
        <v>41612</v>
      </c>
      <c r="AT3090">
        <v>7.3999999999999996E-2</v>
      </c>
      <c r="AU3090">
        <f t="shared" si="989"/>
        <v>7.3999999999999999E-4</v>
      </c>
      <c r="AW3090" s="1">
        <v>41613</v>
      </c>
      <c r="AX3090">
        <v>7.6999999999999999E-2</v>
      </c>
      <c r="AY3090">
        <f t="shared" si="990"/>
        <v>7.6999999999999996E-4</v>
      </c>
      <c r="BA3090" s="1">
        <v>41695</v>
      </c>
      <c r="BB3090">
        <v>0.24</v>
      </c>
      <c r="BC3090">
        <f t="shared" si="991"/>
        <v>2.3999999999999998E-3</v>
      </c>
      <c r="BE3090" s="1">
        <v>41695</v>
      </c>
      <c r="BF3090">
        <v>0.42299999999999999</v>
      </c>
      <c r="BG3090">
        <f t="shared" si="992"/>
        <v>4.2300000000000003E-3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3">
        <f t="shared" ca="1" si="993"/>
        <v>50138</v>
      </c>
      <c r="B3091" s="20">
        <f t="shared" ca="1" si="982"/>
        <v>0</v>
      </c>
      <c r="C3091">
        <f t="shared" ca="1" si="978"/>
        <v>0</v>
      </c>
      <c r="D3091">
        <f t="shared" ca="1" si="985"/>
        <v>-11.477777777777778</v>
      </c>
      <c r="E3091">
        <f t="shared" ca="1" si="986"/>
        <v>1.7859639999999999</v>
      </c>
      <c r="J3091">
        <f t="shared" ca="1" si="987"/>
        <v>127.79444444444445</v>
      </c>
      <c r="K3091">
        <f t="shared" ca="1" si="983"/>
        <v>1.7859639999999999</v>
      </c>
      <c r="P3091">
        <f t="shared" ca="1" si="988"/>
        <v>127.79444444444445</v>
      </c>
      <c r="Q3091">
        <f t="shared" ca="1" si="984"/>
        <v>1.7859639999999999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9"/>
      <c r="AH3091" s="27"/>
      <c r="AS3091" s="1">
        <v>41611</v>
      </c>
      <c r="AT3091">
        <v>8.2000000000000003E-2</v>
      </c>
      <c r="AU3091">
        <f t="shared" si="989"/>
        <v>8.1999999999999998E-4</v>
      </c>
      <c r="AW3091" s="1">
        <v>41612</v>
      </c>
      <c r="AX3091">
        <v>7.6999999999999999E-2</v>
      </c>
      <c r="AY3091">
        <f t="shared" si="990"/>
        <v>7.6999999999999996E-4</v>
      </c>
      <c r="BA3091" s="1">
        <v>41694</v>
      </c>
      <c r="BB3091">
        <v>0.254</v>
      </c>
      <c r="BC3091">
        <f t="shared" si="991"/>
        <v>2.5400000000000002E-3</v>
      </c>
      <c r="BE3091" s="1">
        <v>41694</v>
      </c>
      <c r="BF3091">
        <v>0.42799999999999999</v>
      </c>
      <c r="BG3091">
        <f t="shared" si="992"/>
        <v>4.28E-3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3">
        <f t="shared" ca="1" si="993"/>
        <v>50139</v>
      </c>
      <c r="B3092" s="20">
        <f t="shared" ca="1" si="982"/>
        <v>0</v>
      </c>
      <c r="C3092">
        <f t="shared" ca="1" si="978"/>
        <v>0</v>
      </c>
      <c r="D3092">
        <f t="shared" ca="1" si="985"/>
        <v>-11.480555555555556</v>
      </c>
      <c r="E3092">
        <f t="shared" ca="1" si="986"/>
        <v>1.7859639999999999</v>
      </c>
      <c r="J3092">
        <f t="shared" ca="1" si="987"/>
        <v>127.79444444444445</v>
      </c>
      <c r="K3092">
        <f t="shared" ca="1" si="983"/>
        <v>1.7859639999999999</v>
      </c>
      <c r="P3092">
        <f t="shared" ca="1" si="988"/>
        <v>127.79444444444445</v>
      </c>
      <c r="Q3092">
        <f t="shared" ca="1" si="984"/>
        <v>1.7859639999999999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9"/>
      <c r="AH3092" s="27"/>
      <c r="AS3092" s="1">
        <v>41610</v>
      </c>
      <c r="AT3092">
        <v>7.9000000000000001E-2</v>
      </c>
      <c r="AU3092">
        <f t="shared" si="989"/>
        <v>7.9000000000000001E-4</v>
      </c>
      <c r="AW3092" s="1">
        <v>41611</v>
      </c>
      <c r="AX3092">
        <v>8.5000000000000006E-2</v>
      </c>
      <c r="AY3092">
        <f t="shared" si="990"/>
        <v>8.5000000000000006E-4</v>
      </c>
      <c r="BA3092" s="1">
        <v>41691</v>
      </c>
      <c r="BB3092">
        <v>0.24</v>
      </c>
      <c r="BC3092">
        <f t="shared" si="991"/>
        <v>2.3999999999999998E-3</v>
      </c>
      <c r="BE3092" s="1">
        <v>41691</v>
      </c>
      <c r="BF3092">
        <v>0.43099999999999999</v>
      </c>
      <c r="BG3092">
        <f t="shared" si="992"/>
        <v>4.3099999999999996E-3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3">
        <f t="shared" ca="1" si="993"/>
        <v>50140</v>
      </c>
      <c r="B3093" s="20">
        <f t="shared" ca="1" si="982"/>
        <v>0</v>
      </c>
      <c r="C3093">
        <f t="shared" ca="1" si="978"/>
        <v>0</v>
      </c>
      <c r="D3093">
        <f t="shared" ca="1" si="985"/>
        <v>-11.483333333333333</v>
      </c>
      <c r="E3093">
        <f t="shared" ca="1" si="986"/>
        <v>1.7859639999999999</v>
      </c>
      <c r="J3093">
        <f t="shared" ca="1" si="987"/>
        <v>127.79444444444445</v>
      </c>
      <c r="K3093">
        <f t="shared" ca="1" si="983"/>
        <v>1.7859639999999999</v>
      </c>
      <c r="P3093">
        <f t="shared" ca="1" si="988"/>
        <v>127.79444444444445</v>
      </c>
      <c r="Q3093">
        <f t="shared" ca="1" si="984"/>
        <v>1.7859639999999999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9"/>
      <c r="AH3093" s="27"/>
      <c r="AS3093" s="1">
        <v>41607</v>
      </c>
      <c r="AT3093">
        <v>7.0000000000000007E-2</v>
      </c>
      <c r="AU3093">
        <f t="shared" si="989"/>
        <v>7.000000000000001E-4</v>
      </c>
      <c r="AW3093" s="1">
        <v>41610</v>
      </c>
      <c r="AX3093">
        <v>8.3000000000000004E-2</v>
      </c>
      <c r="AY3093">
        <f t="shared" si="990"/>
        <v>8.3000000000000001E-4</v>
      </c>
      <c r="BA3093" s="1">
        <v>41690</v>
      </c>
      <c r="BB3093">
        <v>0.24</v>
      </c>
      <c r="BC3093">
        <f t="shared" si="991"/>
        <v>2.3999999999999998E-3</v>
      </c>
      <c r="BE3093" s="1">
        <v>41690</v>
      </c>
      <c r="BF3093">
        <v>0.437</v>
      </c>
      <c r="BG3093">
        <f t="shared" si="992"/>
        <v>4.3699999999999998E-3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3">
        <f t="shared" ca="1" si="993"/>
        <v>50143</v>
      </c>
      <c r="B3094" s="20">
        <f t="shared" ca="1" si="982"/>
        <v>0</v>
      </c>
      <c r="C3094">
        <f t="shared" ca="1" si="978"/>
        <v>0</v>
      </c>
      <c r="D3094">
        <f t="shared" ca="1" si="985"/>
        <v>-11.491666666666667</v>
      </c>
      <c r="E3094">
        <f t="shared" ca="1" si="986"/>
        <v>1.7859639999999999</v>
      </c>
      <c r="J3094">
        <f t="shared" ca="1" si="987"/>
        <v>127.79444444444445</v>
      </c>
      <c r="K3094">
        <f t="shared" ca="1" si="983"/>
        <v>1.7859639999999999</v>
      </c>
      <c r="P3094">
        <f t="shared" ca="1" si="988"/>
        <v>127.79444444444445</v>
      </c>
      <c r="Q3094">
        <f t="shared" ca="1" si="984"/>
        <v>1.7859639999999999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9"/>
      <c r="AH3094" s="27"/>
      <c r="AS3094" s="1">
        <v>41605</v>
      </c>
      <c r="AT3094">
        <v>7.1999999999999995E-2</v>
      </c>
      <c r="AU3094">
        <f t="shared" si="989"/>
        <v>7.1999999999999994E-4</v>
      </c>
      <c r="AW3094" s="1">
        <v>41607</v>
      </c>
      <c r="AX3094">
        <v>7.2999999999999995E-2</v>
      </c>
      <c r="AY3094">
        <f t="shared" si="990"/>
        <v>7.2999999999999996E-4</v>
      </c>
      <c r="BA3094" s="1">
        <v>41689</v>
      </c>
      <c r="BB3094">
        <v>0.24299999999999999</v>
      </c>
      <c r="BC3094">
        <f t="shared" si="991"/>
        <v>2.4299999999999999E-3</v>
      </c>
      <c r="BE3094" s="1">
        <v>41689</v>
      </c>
      <c r="BF3094">
        <v>0.44</v>
      </c>
      <c r="BG3094">
        <f t="shared" si="992"/>
        <v>4.4000000000000003E-3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3">
        <f t="shared" ca="1" si="993"/>
        <v>50144</v>
      </c>
      <c r="B3095" s="20">
        <f t="shared" ca="1" si="982"/>
        <v>0</v>
      </c>
      <c r="C3095">
        <f t="shared" ca="1" si="978"/>
        <v>0</v>
      </c>
      <c r="D3095">
        <f t="shared" ca="1" si="985"/>
        <v>-11.494444444444444</v>
      </c>
      <c r="E3095">
        <f t="shared" ca="1" si="986"/>
        <v>1.7859639999999999</v>
      </c>
      <c r="J3095">
        <f t="shared" ca="1" si="987"/>
        <v>127.79444444444445</v>
      </c>
      <c r="K3095">
        <f t="shared" ca="1" si="983"/>
        <v>1.7859639999999999</v>
      </c>
      <c r="P3095">
        <f t="shared" ca="1" si="988"/>
        <v>127.79444444444445</v>
      </c>
      <c r="Q3095">
        <f t="shared" ca="1" si="984"/>
        <v>1.7859639999999999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9"/>
      <c r="AH3095" s="27"/>
      <c r="AS3095" s="1">
        <v>41604</v>
      </c>
      <c r="AT3095">
        <v>7.2999999999999995E-2</v>
      </c>
      <c r="AU3095">
        <f t="shared" si="989"/>
        <v>7.2999999999999996E-4</v>
      </c>
      <c r="AW3095" s="1">
        <v>41605</v>
      </c>
      <c r="AX3095">
        <v>7.2999999999999995E-2</v>
      </c>
      <c r="AY3095">
        <f t="shared" si="990"/>
        <v>7.2999999999999996E-4</v>
      </c>
      <c r="BA3095" s="1">
        <v>41688</v>
      </c>
      <c r="BB3095">
        <v>0.24</v>
      </c>
      <c r="BC3095">
        <f t="shared" si="991"/>
        <v>2.3999999999999998E-3</v>
      </c>
      <c r="BE3095" s="1">
        <v>41688</v>
      </c>
      <c r="BF3095">
        <v>0.41</v>
      </c>
      <c r="BG3095">
        <f t="shared" si="992"/>
        <v>4.0999999999999995E-3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3">
        <f t="shared" ca="1" si="993"/>
        <v>50145</v>
      </c>
      <c r="B3096" s="20">
        <f t="shared" ca="1" si="982"/>
        <v>0</v>
      </c>
      <c r="C3096">
        <f t="shared" ca="1" si="978"/>
        <v>0</v>
      </c>
      <c r="D3096">
        <f t="shared" ca="1" si="985"/>
        <v>-11.497222222222222</v>
      </c>
      <c r="E3096">
        <f t="shared" ca="1" si="986"/>
        <v>1.7859639999999999</v>
      </c>
      <c r="J3096">
        <f t="shared" ca="1" si="987"/>
        <v>127.79444444444445</v>
      </c>
      <c r="K3096">
        <f t="shared" ca="1" si="983"/>
        <v>1.7859639999999999</v>
      </c>
      <c r="P3096">
        <f t="shared" ca="1" si="988"/>
        <v>127.79444444444445</v>
      </c>
      <c r="Q3096">
        <f t="shared" ca="1" si="984"/>
        <v>1.7859639999999999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9"/>
      <c r="AH3096" s="27"/>
      <c r="AS3096" s="1">
        <v>41603</v>
      </c>
      <c r="AT3096">
        <v>7.4999999999999997E-2</v>
      </c>
      <c r="AU3096">
        <f t="shared" si="989"/>
        <v>7.5000000000000002E-4</v>
      </c>
      <c r="AW3096" s="1">
        <v>41604</v>
      </c>
      <c r="AX3096">
        <v>7.3999999999999996E-2</v>
      </c>
      <c r="AY3096">
        <f t="shared" si="990"/>
        <v>7.3999999999999999E-4</v>
      </c>
      <c r="BA3096" s="1">
        <v>41687</v>
      </c>
      <c r="BB3096">
        <v>0.246</v>
      </c>
      <c r="BC3096">
        <f t="shared" si="991"/>
        <v>2.4599999999999999E-3</v>
      </c>
      <c r="BE3096" s="1">
        <v>41687</v>
      </c>
      <c r="BF3096">
        <v>0.43</v>
      </c>
      <c r="BG3096">
        <f t="shared" si="992"/>
        <v>4.3E-3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3">
        <f t="shared" ca="1" si="993"/>
        <v>50146</v>
      </c>
      <c r="B3097" s="20">
        <f t="shared" ca="1" si="982"/>
        <v>0</v>
      </c>
      <c r="C3097">
        <f t="shared" ref="C3097:C3160" ca="1" si="995">CEILING(B3097,$C$9)</f>
        <v>0</v>
      </c>
      <c r="D3097">
        <f t="shared" ca="1" si="985"/>
        <v>-11.5</v>
      </c>
      <c r="E3097">
        <f t="shared" ca="1" si="986"/>
        <v>1.7859639999999999</v>
      </c>
      <c r="J3097">
        <f t="shared" ca="1" si="987"/>
        <v>127.79444444444445</v>
      </c>
      <c r="K3097">
        <f t="shared" ca="1" si="983"/>
        <v>1.7859639999999999</v>
      </c>
      <c r="P3097">
        <f t="shared" ca="1" si="988"/>
        <v>127.79444444444445</v>
      </c>
      <c r="Q3097">
        <f t="shared" ca="1" si="984"/>
        <v>1.7859639999999999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9"/>
      <c r="AH3097" s="27"/>
      <c r="AS3097" s="1">
        <v>41600</v>
      </c>
      <c r="AT3097">
        <v>7.3999999999999996E-2</v>
      </c>
      <c r="AU3097">
        <f t="shared" si="989"/>
        <v>7.3999999999999999E-4</v>
      </c>
      <c r="AW3097" s="1">
        <v>41603</v>
      </c>
      <c r="AX3097">
        <v>7.1999999999999995E-2</v>
      </c>
      <c r="AY3097">
        <f t="shared" si="990"/>
        <v>7.1999999999999994E-4</v>
      </c>
      <c r="BA3097" s="1">
        <v>41684</v>
      </c>
      <c r="BB3097">
        <v>0.24399999999999999</v>
      </c>
      <c r="BC3097">
        <f t="shared" si="991"/>
        <v>2.4399999999999999E-3</v>
      </c>
      <c r="BE3097" s="1">
        <v>41684</v>
      </c>
      <c r="BF3097">
        <v>0.44</v>
      </c>
      <c r="BG3097">
        <f t="shared" si="992"/>
        <v>4.4000000000000003E-3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3">
        <f t="shared" ca="1" si="993"/>
        <v>50147</v>
      </c>
      <c r="B3098" s="20">
        <f t="shared" ca="1" si="982"/>
        <v>0</v>
      </c>
      <c r="C3098">
        <f t="shared" ca="1" si="995"/>
        <v>0</v>
      </c>
      <c r="D3098">
        <f t="shared" ca="1" si="985"/>
        <v>-11.502777777777778</v>
      </c>
      <c r="E3098">
        <f t="shared" ca="1" si="986"/>
        <v>1.7859639999999999</v>
      </c>
      <c r="J3098">
        <f t="shared" ca="1" si="987"/>
        <v>127.79444444444445</v>
      </c>
      <c r="K3098">
        <f t="shared" ca="1" si="983"/>
        <v>1.7859639999999999</v>
      </c>
      <c r="P3098">
        <f t="shared" ca="1" si="988"/>
        <v>127.79444444444445</v>
      </c>
      <c r="Q3098">
        <f t="shared" ca="1" si="984"/>
        <v>1.7859639999999999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9"/>
      <c r="AH3098" s="27"/>
      <c r="AS3098" s="1">
        <v>41599</v>
      </c>
      <c r="AT3098">
        <v>6.7000000000000004E-2</v>
      </c>
      <c r="AU3098">
        <f t="shared" si="989"/>
        <v>6.7000000000000002E-4</v>
      </c>
      <c r="AW3098" s="1">
        <v>41600</v>
      </c>
      <c r="AX3098">
        <v>7.5999999999999998E-2</v>
      </c>
      <c r="AY3098">
        <f t="shared" si="990"/>
        <v>7.5999999999999993E-4</v>
      </c>
      <c r="BA3098" s="1">
        <v>41683</v>
      </c>
      <c r="BB3098">
        <v>0.24</v>
      </c>
      <c r="BC3098">
        <f t="shared" si="991"/>
        <v>2.3999999999999998E-3</v>
      </c>
      <c r="BE3098" s="1">
        <v>41683</v>
      </c>
      <c r="BF3098">
        <v>0.42299999999999999</v>
      </c>
      <c r="BG3098">
        <f t="shared" si="992"/>
        <v>4.2300000000000003E-3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3">
        <f t="shared" ca="1" si="993"/>
        <v>50150</v>
      </c>
      <c r="B3099" s="20">
        <f t="shared" ca="1" si="982"/>
        <v>0</v>
      </c>
      <c r="C3099">
        <f t="shared" ca="1" si="995"/>
        <v>0</v>
      </c>
      <c r="D3099">
        <f t="shared" ca="1" si="985"/>
        <v>-11.511111111111111</v>
      </c>
      <c r="E3099">
        <f t="shared" ca="1" si="986"/>
        <v>1.7859639999999999</v>
      </c>
      <c r="J3099">
        <f t="shared" ca="1" si="987"/>
        <v>127.79444444444445</v>
      </c>
      <c r="K3099">
        <f t="shared" ca="1" si="983"/>
        <v>1.7859639999999999</v>
      </c>
      <c r="P3099">
        <f t="shared" ca="1" si="988"/>
        <v>127.79444444444445</v>
      </c>
      <c r="Q3099">
        <f t="shared" ca="1" si="984"/>
        <v>1.7859639999999999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9"/>
      <c r="AH3099" s="27"/>
      <c r="AS3099" s="1">
        <v>41598</v>
      </c>
      <c r="AT3099">
        <v>7.4999999999999997E-2</v>
      </c>
      <c r="AU3099">
        <f t="shared" si="989"/>
        <v>7.5000000000000002E-4</v>
      </c>
      <c r="AW3099" s="1">
        <v>41599</v>
      </c>
      <c r="AX3099">
        <v>7.4999999999999997E-2</v>
      </c>
      <c r="AY3099">
        <f t="shared" si="990"/>
        <v>7.5000000000000002E-4</v>
      </c>
      <c r="BA3099" s="1">
        <v>41682</v>
      </c>
      <c r="BB3099">
        <v>0.24</v>
      </c>
      <c r="BC3099">
        <f t="shared" si="991"/>
        <v>2.3999999999999998E-3</v>
      </c>
      <c r="BE3099" s="1">
        <v>41682</v>
      </c>
      <c r="BF3099">
        <v>0.438</v>
      </c>
      <c r="BG3099">
        <f t="shared" si="992"/>
        <v>4.3800000000000002E-3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3">
        <f t="shared" ca="1" si="993"/>
        <v>50151</v>
      </c>
      <c r="B3100" s="20">
        <f t="shared" ca="1" si="982"/>
        <v>0</v>
      </c>
      <c r="C3100">
        <f t="shared" ca="1" si="995"/>
        <v>0</v>
      </c>
      <c r="D3100">
        <f t="shared" ca="1" si="985"/>
        <v>-11.513888888888889</v>
      </c>
      <c r="E3100">
        <f t="shared" ca="1" si="986"/>
        <v>1.7859639999999999</v>
      </c>
      <c r="J3100">
        <f t="shared" ca="1" si="987"/>
        <v>127.79444444444445</v>
      </c>
      <c r="K3100">
        <f t="shared" ca="1" si="983"/>
        <v>1.7859639999999999</v>
      </c>
      <c r="P3100">
        <f t="shared" ca="1" si="988"/>
        <v>127.79444444444445</v>
      </c>
      <c r="Q3100">
        <f t="shared" ca="1" si="984"/>
        <v>1.7859639999999999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9"/>
      <c r="AH3100" s="27"/>
      <c r="AS3100" s="1">
        <v>41597</v>
      </c>
      <c r="AT3100">
        <v>7.6999999999999999E-2</v>
      </c>
      <c r="AU3100">
        <f t="shared" si="989"/>
        <v>7.6999999999999996E-4</v>
      </c>
      <c r="AW3100" s="1">
        <v>41598</v>
      </c>
      <c r="AX3100">
        <v>7.1999999999999995E-2</v>
      </c>
      <c r="AY3100">
        <f t="shared" si="990"/>
        <v>7.1999999999999994E-4</v>
      </c>
      <c r="BA3100" s="1">
        <v>41681</v>
      </c>
      <c r="BB3100">
        <v>0.25</v>
      </c>
      <c r="BC3100">
        <f t="shared" si="991"/>
        <v>2.5000000000000001E-3</v>
      </c>
      <c r="BE3100" s="1">
        <v>41681</v>
      </c>
      <c r="BF3100">
        <v>0.42299999999999999</v>
      </c>
      <c r="BG3100">
        <f t="shared" si="992"/>
        <v>4.2300000000000003E-3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3">
        <f t="shared" ca="1" si="993"/>
        <v>50152</v>
      </c>
      <c r="B3101" s="20">
        <f t="shared" ca="1" si="982"/>
        <v>0</v>
      </c>
      <c r="C3101">
        <f t="shared" ca="1" si="995"/>
        <v>0</v>
      </c>
      <c r="D3101">
        <f t="shared" ca="1" si="985"/>
        <v>-11.516666666666667</v>
      </c>
      <c r="E3101">
        <f t="shared" ca="1" si="986"/>
        <v>1.7859639999999999</v>
      </c>
      <c r="J3101">
        <f t="shared" ca="1" si="987"/>
        <v>127.79444444444445</v>
      </c>
      <c r="K3101">
        <f t="shared" ca="1" si="983"/>
        <v>1.7859639999999999</v>
      </c>
      <c r="P3101">
        <f t="shared" ca="1" si="988"/>
        <v>127.79444444444445</v>
      </c>
      <c r="Q3101">
        <f t="shared" ca="1" si="984"/>
        <v>1.7859639999999999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9"/>
      <c r="AH3101" s="27"/>
      <c r="AS3101" s="1">
        <v>41596</v>
      </c>
      <c r="AT3101">
        <v>7.6999999999999999E-2</v>
      </c>
      <c r="AU3101">
        <f t="shared" si="989"/>
        <v>7.6999999999999996E-4</v>
      </c>
      <c r="AW3101" s="1">
        <v>41597</v>
      </c>
      <c r="AX3101">
        <v>8.2000000000000003E-2</v>
      </c>
      <c r="AY3101">
        <f t="shared" si="990"/>
        <v>8.1999999999999998E-4</v>
      </c>
      <c r="BA3101" s="1">
        <v>41680</v>
      </c>
      <c r="BB3101">
        <v>0.24</v>
      </c>
      <c r="BC3101">
        <f t="shared" si="991"/>
        <v>2.3999999999999998E-3</v>
      </c>
      <c r="BE3101" s="1">
        <v>41680</v>
      </c>
      <c r="BF3101">
        <v>0.40600000000000003</v>
      </c>
      <c r="BG3101">
        <f t="shared" si="992"/>
        <v>4.0600000000000002E-3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3">
        <f t="shared" ca="1" si="993"/>
        <v>50153</v>
      </c>
      <c r="B3102" s="20">
        <f t="shared" ca="1" si="982"/>
        <v>0</v>
      </c>
      <c r="C3102">
        <f t="shared" ca="1" si="995"/>
        <v>0</v>
      </c>
      <c r="D3102">
        <f t="shared" ca="1" si="985"/>
        <v>-11.519444444444444</v>
      </c>
      <c r="E3102">
        <f t="shared" ca="1" si="986"/>
        <v>1.7859639999999999</v>
      </c>
      <c r="J3102">
        <f t="shared" ca="1" si="987"/>
        <v>127.79444444444445</v>
      </c>
      <c r="K3102">
        <f t="shared" ca="1" si="983"/>
        <v>1.7859639999999999</v>
      </c>
      <c r="P3102">
        <f t="shared" ca="1" si="988"/>
        <v>127.79444444444445</v>
      </c>
      <c r="Q3102">
        <f t="shared" ca="1" si="984"/>
        <v>1.7859639999999999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9"/>
      <c r="AH3102" s="27"/>
      <c r="AS3102" s="1">
        <v>41593</v>
      </c>
      <c r="AT3102">
        <v>7.5999999999999998E-2</v>
      </c>
      <c r="AU3102">
        <f t="shared" si="989"/>
        <v>7.5999999999999993E-4</v>
      </c>
      <c r="AW3102" s="1">
        <v>41596</v>
      </c>
      <c r="AX3102">
        <v>8.1000000000000003E-2</v>
      </c>
      <c r="AY3102">
        <f t="shared" si="990"/>
        <v>8.1000000000000006E-4</v>
      </c>
      <c r="BA3102" s="1">
        <v>41677</v>
      </c>
      <c r="BB3102">
        <v>0.255</v>
      </c>
      <c r="BC3102">
        <f t="shared" si="991"/>
        <v>2.5500000000000002E-3</v>
      </c>
      <c r="BE3102" s="1">
        <v>41677</v>
      </c>
      <c r="BF3102">
        <v>0.40200000000000002</v>
      </c>
      <c r="BG3102">
        <f t="shared" si="992"/>
        <v>4.0200000000000001E-3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3">
        <f t="shared" ca="1" si="993"/>
        <v>50154</v>
      </c>
      <c r="B3103" s="20">
        <f t="shared" ca="1" si="982"/>
        <v>0</v>
      </c>
      <c r="C3103">
        <f t="shared" ca="1" si="995"/>
        <v>0</v>
      </c>
      <c r="D3103">
        <f t="shared" ca="1" si="985"/>
        <v>-11.522222222222222</v>
      </c>
      <c r="E3103">
        <f t="shared" ca="1" si="986"/>
        <v>1.7859639999999999</v>
      </c>
      <c r="J3103">
        <f t="shared" ca="1" si="987"/>
        <v>127.79444444444445</v>
      </c>
      <c r="K3103">
        <f t="shared" ca="1" si="983"/>
        <v>1.7859639999999999</v>
      </c>
      <c r="P3103">
        <f t="shared" ca="1" si="988"/>
        <v>127.79444444444445</v>
      </c>
      <c r="Q3103">
        <f t="shared" ca="1" si="984"/>
        <v>1.7859639999999999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9"/>
      <c r="AH3103" s="27"/>
      <c r="AS3103" s="1">
        <v>41592</v>
      </c>
      <c r="AT3103">
        <v>7.1999999999999995E-2</v>
      </c>
      <c r="AU3103">
        <f t="shared" si="989"/>
        <v>7.1999999999999994E-4</v>
      </c>
      <c r="AW3103" s="1">
        <v>41593</v>
      </c>
      <c r="AX3103">
        <v>0.08</v>
      </c>
      <c r="AY3103">
        <f t="shared" si="990"/>
        <v>8.0000000000000004E-4</v>
      </c>
      <c r="BA3103" s="1">
        <v>41676</v>
      </c>
      <c r="BB3103">
        <v>0.25750000000000001</v>
      </c>
      <c r="BC3103">
        <f t="shared" si="991"/>
        <v>2.575E-3</v>
      </c>
      <c r="BE3103" s="1">
        <v>41676</v>
      </c>
      <c r="BF3103">
        <v>0.42599999999999999</v>
      </c>
      <c r="BG3103">
        <f t="shared" si="992"/>
        <v>4.2599999999999999E-3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3">
        <f t="shared" ca="1" si="993"/>
        <v>50157</v>
      </c>
      <c r="B3104" s="20">
        <f t="shared" ca="1" si="982"/>
        <v>0</v>
      </c>
      <c r="C3104">
        <f t="shared" ca="1" si="995"/>
        <v>0</v>
      </c>
      <c r="D3104">
        <f t="shared" ca="1" si="985"/>
        <v>-11.530555555555555</v>
      </c>
      <c r="E3104">
        <f t="shared" ca="1" si="986"/>
        <v>1.7859639999999999</v>
      </c>
      <c r="J3104">
        <f t="shared" ca="1" si="987"/>
        <v>127.79444444444445</v>
      </c>
      <c r="K3104">
        <f t="shared" ca="1" si="983"/>
        <v>1.7859639999999999</v>
      </c>
      <c r="P3104">
        <f t="shared" ca="1" si="988"/>
        <v>127.79444444444445</v>
      </c>
      <c r="Q3104">
        <f t="shared" ca="1" si="984"/>
        <v>1.7859639999999999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9"/>
      <c r="AH3104" s="27"/>
      <c r="AS3104" s="1">
        <v>41591</v>
      </c>
      <c r="AT3104">
        <v>7.3999999999999996E-2</v>
      </c>
      <c r="AU3104">
        <f t="shared" si="989"/>
        <v>7.3999999999999999E-4</v>
      </c>
      <c r="AW3104" s="1">
        <v>41592</v>
      </c>
      <c r="AX3104">
        <v>7.5999999999999998E-2</v>
      </c>
      <c r="AY3104">
        <f t="shared" si="990"/>
        <v>7.5999999999999993E-4</v>
      </c>
      <c r="BA3104" s="1">
        <v>41675</v>
      </c>
      <c r="BB3104">
        <v>0.25</v>
      </c>
      <c r="BC3104">
        <f t="shared" si="991"/>
        <v>2.5000000000000001E-3</v>
      </c>
      <c r="BE3104" s="1">
        <v>41675</v>
      </c>
      <c r="BF3104">
        <v>0.42599999999999999</v>
      </c>
      <c r="BG3104">
        <f t="shared" si="992"/>
        <v>4.2599999999999999E-3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3">
        <f t="shared" ca="1" si="993"/>
        <v>50158</v>
      </c>
      <c r="B3105" s="20">
        <f t="shared" ca="1" si="982"/>
        <v>0</v>
      </c>
      <c r="C3105">
        <f t="shared" ca="1" si="995"/>
        <v>0</v>
      </c>
      <c r="D3105">
        <f t="shared" ca="1" si="985"/>
        <v>-11.533333333333333</v>
      </c>
      <c r="E3105">
        <f t="shared" ca="1" si="986"/>
        <v>1.7859639999999999</v>
      </c>
      <c r="J3105">
        <f t="shared" ca="1" si="987"/>
        <v>127.79444444444445</v>
      </c>
      <c r="K3105">
        <f t="shared" ca="1" si="983"/>
        <v>1.7859639999999999</v>
      </c>
      <c r="P3105">
        <f t="shared" ca="1" si="988"/>
        <v>127.79444444444445</v>
      </c>
      <c r="Q3105">
        <f t="shared" ca="1" si="984"/>
        <v>1.7859639999999999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9"/>
      <c r="AH3105" s="27"/>
      <c r="AS3105" s="1">
        <v>41590</v>
      </c>
      <c r="AT3105">
        <v>7.8E-2</v>
      </c>
      <c r="AU3105">
        <f t="shared" si="989"/>
        <v>7.7999999999999999E-4</v>
      </c>
      <c r="AW3105" s="1">
        <v>41591</v>
      </c>
      <c r="AX3105">
        <v>8.1000000000000003E-2</v>
      </c>
      <c r="AY3105">
        <f t="shared" si="990"/>
        <v>8.1000000000000006E-4</v>
      </c>
      <c r="BA3105" s="1">
        <v>41674</v>
      </c>
      <c r="BB3105">
        <v>0.26400000000000001</v>
      </c>
      <c r="BC3105">
        <f t="shared" si="991"/>
        <v>2.64E-3</v>
      </c>
      <c r="BE3105" s="1">
        <v>41674</v>
      </c>
      <c r="BF3105">
        <v>0.42799999999999999</v>
      </c>
      <c r="BG3105">
        <f t="shared" si="992"/>
        <v>4.28E-3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3">
        <f t="shared" ca="1" si="993"/>
        <v>50159</v>
      </c>
      <c r="B3106" s="20">
        <f t="shared" ca="1" si="982"/>
        <v>0</v>
      </c>
      <c r="C3106">
        <f t="shared" ca="1" si="995"/>
        <v>0</v>
      </c>
      <c r="D3106">
        <f t="shared" ca="1" si="985"/>
        <v>-11.536111111111111</v>
      </c>
      <c r="E3106">
        <f t="shared" ca="1" si="986"/>
        <v>1.7859639999999999</v>
      </c>
      <c r="J3106">
        <f t="shared" ca="1" si="987"/>
        <v>127.79444444444445</v>
      </c>
      <c r="K3106">
        <f t="shared" ca="1" si="983"/>
        <v>1.7859639999999999</v>
      </c>
      <c r="P3106">
        <f t="shared" ca="1" si="988"/>
        <v>127.79444444444445</v>
      </c>
      <c r="Q3106">
        <f t="shared" ca="1" si="984"/>
        <v>1.7859639999999999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9"/>
      <c r="AH3106" s="27"/>
      <c r="AS3106" s="1">
        <v>41586</v>
      </c>
      <c r="AT3106">
        <v>7.0999999999999994E-2</v>
      </c>
      <c r="AU3106">
        <f t="shared" si="989"/>
        <v>7.0999999999999991E-4</v>
      </c>
      <c r="AW3106" s="1">
        <v>41590</v>
      </c>
      <c r="AX3106">
        <v>0.08</v>
      </c>
      <c r="AY3106">
        <f t="shared" si="990"/>
        <v>8.0000000000000004E-4</v>
      </c>
      <c r="BA3106" s="1">
        <v>41673</v>
      </c>
      <c r="BB3106">
        <v>0.25</v>
      </c>
      <c r="BC3106">
        <f t="shared" si="991"/>
        <v>2.5000000000000001E-3</v>
      </c>
      <c r="BE3106" s="1">
        <v>41673</v>
      </c>
      <c r="BF3106">
        <v>0.40600000000000003</v>
      </c>
      <c r="BG3106">
        <f t="shared" si="992"/>
        <v>4.0600000000000002E-3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3">
        <f t="shared" ca="1" si="993"/>
        <v>50160</v>
      </c>
      <c r="B3107" s="20">
        <f t="shared" ca="1" si="982"/>
        <v>0</v>
      </c>
      <c r="C3107">
        <f t="shared" ca="1" si="995"/>
        <v>0</v>
      </c>
      <c r="D3107">
        <f t="shared" ca="1" si="985"/>
        <v>-11.53888888888889</v>
      </c>
      <c r="E3107">
        <f t="shared" ca="1" si="986"/>
        <v>1.7859639999999999</v>
      </c>
      <c r="J3107">
        <f t="shared" ca="1" si="987"/>
        <v>127.79444444444445</v>
      </c>
      <c r="K3107">
        <f t="shared" ca="1" si="983"/>
        <v>1.7859639999999999</v>
      </c>
      <c r="P3107">
        <f t="shared" ca="1" si="988"/>
        <v>127.79444444444445</v>
      </c>
      <c r="Q3107">
        <f t="shared" ca="1" si="984"/>
        <v>1.7859639999999999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9"/>
      <c r="AH3107" s="27"/>
      <c r="AS3107" s="1">
        <v>41585</v>
      </c>
      <c r="AT3107">
        <v>7.6999999999999999E-2</v>
      </c>
      <c r="AU3107">
        <f t="shared" si="989"/>
        <v>7.6999999999999996E-4</v>
      </c>
      <c r="AW3107" s="1">
        <v>41586</v>
      </c>
      <c r="AX3107">
        <v>8.4000000000000005E-2</v>
      </c>
      <c r="AY3107">
        <f t="shared" si="990"/>
        <v>8.4000000000000003E-4</v>
      </c>
      <c r="BA3107" s="1">
        <v>41670</v>
      </c>
      <c r="BB3107">
        <v>0.27200000000000002</v>
      </c>
      <c r="BC3107">
        <f t="shared" si="991"/>
        <v>2.7200000000000002E-3</v>
      </c>
      <c r="BE3107" s="1">
        <v>41670</v>
      </c>
      <c r="BF3107">
        <v>0.44</v>
      </c>
      <c r="BG3107">
        <f t="shared" si="992"/>
        <v>4.4000000000000003E-3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3">
        <f t="shared" ca="1" si="993"/>
        <v>50161</v>
      </c>
      <c r="B3108" s="20">
        <f t="shared" ca="1" si="982"/>
        <v>0</v>
      </c>
      <c r="C3108">
        <f t="shared" ca="1" si="995"/>
        <v>0</v>
      </c>
      <c r="D3108">
        <f t="shared" ca="1" si="985"/>
        <v>-11.541666666666666</v>
      </c>
      <c r="E3108">
        <f t="shared" ca="1" si="986"/>
        <v>1.7859639999999999</v>
      </c>
      <c r="J3108">
        <f t="shared" ca="1" si="987"/>
        <v>127.79444444444445</v>
      </c>
      <c r="K3108">
        <f t="shared" ca="1" si="983"/>
        <v>1.7859639999999999</v>
      </c>
      <c r="P3108">
        <f t="shared" ca="1" si="988"/>
        <v>127.79444444444445</v>
      </c>
      <c r="Q3108">
        <f t="shared" ca="1" si="984"/>
        <v>1.7859639999999999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9"/>
      <c r="AH3108" s="27"/>
      <c r="AS3108" s="1">
        <v>41584</v>
      </c>
      <c r="AT3108">
        <v>7.0000000000000007E-2</v>
      </c>
      <c r="AU3108">
        <f t="shared" si="989"/>
        <v>7.000000000000001E-4</v>
      </c>
      <c r="AW3108" s="1">
        <v>41585</v>
      </c>
      <c r="AX3108">
        <v>7.6999999999999999E-2</v>
      </c>
      <c r="AY3108">
        <f t="shared" si="990"/>
        <v>7.6999999999999996E-4</v>
      </c>
      <c r="BA3108" s="1">
        <v>41669</v>
      </c>
      <c r="BB3108">
        <v>0.27300000000000002</v>
      </c>
      <c r="BC3108">
        <f t="shared" si="991"/>
        <v>2.7300000000000002E-3</v>
      </c>
      <c r="BE3108" s="1">
        <v>41669</v>
      </c>
      <c r="BF3108">
        <v>0.45700000000000002</v>
      </c>
      <c r="BG3108">
        <f t="shared" si="992"/>
        <v>4.5700000000000003E-3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3">
        <f t="shared" ca="1" si="993"/>
        <v>50164</v>
      </c>
      <c r="B3109" s="20">
        <f t="shared" ca="1" si="982"/>
        <v>0</v>
      </c>
      <c r="C3109">
        <f t="shared" ca="1" si="995"/>
        <v>0</v>
      </c>
      <c r="D3109">
        <f t="shared" ca="1" si="985"/>
        <v>-11.55</v>
      </c>
      <c r="E3109">
        <f t="shared" ca="1" si="986"/>
        <v>1.7859639999999999</v>
      </c>
      <c r="J3109">
        <f t="shared" ca="1" si="987"/>
        <v>127.79444444444445</v>
      </c>
      <c r="K3109">
        <f t="shared" ca="1" si="983"/>
        <v>1.7859639999999999</v>
      </c>
      <c r="P3109">
        <f t="shared" ca="1" si="988"/>
        <v>127.79444444444445</v>
      </c>
      <c r="Q3109">
        <f t="shared" ca="1" si="984"/>
        <v>1.7859639999999999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9"/>
      <c r="AH3109" s="27"/>
      <c r="AS3109" s="1">
        <v>41583</v>
      </c>
      <c r="AT3109">
        <v>7.6999999999999999E-2</v>
      </c>
      <c r="AU3109">
        <f t="shared" si="989"/>
        <v>7.6999999999999996E-4</v>
      </c>
      <c r="AW3109" s="1">
        <v>41584</v>
      </c>
      <c r="AX3109">
        <v>8.2000000000000003E-2</v>
      </c>
      <c r="AY3109">
        <f t="shared" si="990"/>
        <v>8.1999999999999998E-4</v>
      </c>
      <c r="BA3109" s="1">
        <v>41668</v>
      </c>
      <c r="BB3109">
        <v>0.26</v>
      </c>
      <c r="BC3109">
        <f t="shared" si="991"/>
        <v>2.5999999999999999E-3</v>
      </c>
      <c r="BE3109" s="1">
        <v>41668</v>
      </c>
      <c r="BF3109">
        <v>0.45400000000000001</v>
      </c>
      <c r="BG3109">
        <f t="shared" si="992"/>
        <v>4.5399999999999998E-3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3">
        <f t="shared" ca="1" si="993"/>
        <v>50165</v>
      </c>
      <c r="B3110" s="20">
        <f t="shared" ca="1" si="982"/>
        <v>0</v>
      </c>
      <c r="C3110">
        <f t="shared" ca="1" si="995"/>
        <v>0</v>
      </c>
      <c r="D3110">
        <f t="shared" ca="1" si="985"/>
        <v>-11.552777777777777</v>
      </c>
      <c r="E3110">
        <f t="shared" ca="1" si="986"/>
        <v>1.7859639999999999</v>
      </c>
      <c r="J3110">
        <f t="shared" ca="1" si="987"/>
        <v>127.79444444444445</v>
      </c>
      <c r="K3110">
        <f t="shared" ca="1" si="983"/>
        <v>1.7859639999999999</v>
      </c>
      <c r="P3110">
        <f t="shared" ca="1" si="988"/>
        <v>127.79444444444445</v>
      </c>
      <c r="Q3110">
        <f t="shared" ca="1" si="984"/>
        <v>1.7859639999999999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9"/>
      <c r="AH3110" s="27"/>
      <c r="AS3110" s="1">
        <v>41582</v>
      </c>
      <c r="AT3110">
        <v>6.8000000000000005E-2</v>
      </c>
      <c r="AU3110">
        <f t="shared" si="989"/>
        <v>6.8000000000000005E-4</v>
      </c>
      <c r="AW3110" s="1">
        <v>41583</v>
      </c>
      <c r="AX3110">
        <v>0.08</v>
      </c>
      <c r="AY3110">
        <f t="shared" si="990"/>
        <v>8.0000000000000004E-4</v>
      </c>
      <c r="BA3110" s="1">
        <v>41667</v>
      </c>
      <c r="BB3110">
        <v>0.27</v>
      </c>
      <c r="BC3110">
        <f t="shared" si="991"/>
        <v>2.7000000000000001E-3</v>
      </c>
      <c r="BE3110" s="1">
        <v>41667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3">
        <f t="shared" ca="1" si="993"/>
        <v>50166</v>
      </c>
      <c r="B3111" s="20">
        <f t="shared" ca="1" si="982"/>
        <v>0</v>
      </c>
      <c r="C3111">
        <f t="shared" ca="1" si="995"/>
        <v>0</v>
      </c>
      <c r="D3111">
        <f t="shared" ca="1" si="985"/>
        <v>-11.555555555555555</v>
      </c>
      <c r="E3111">
        <f t="shared" ca="1" si="986"/>
        <v>1.7859639999999999</v>
      </c>
      <c r="J3111">
        <f t="shared" ca="1" si="987"/>
        <v>127.79444444444445</v>
      </c>
      <c r="K3111">
        <f t="shared" ca="1" si="983"/>
        <v>1.7859639999999999</v>
      </c>
      <c r="P3111">
        <f t="shared" ca="1" si="988"/>
        <v>127.79444444444445</v>
      </c>
      <c r="Q3111">
        <f t="shared" ca="1" si="984"/>
        <v>1.7859639999999999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9"/>
      <c r="AH3111" s="27"/>
      <c r="AS3111" s="1">
        <v>41579</v>
      </c>
      <c r="AT3111">
        <v>7.8E-2</v>
      </c>
      <c r="AU3111">
        <f t="shared" si="989"/>
        <v>7.7999999999999999E-4</v>
      </c>
      <c r="AW3111" s="1">
        <v>41582</v>
      </c>
      <c r="AX3111">
        <v>7.5999999999999998E-2</v>
      </c>
      <c r="AY3111">
        <f t="shared" si="990"/>
        <v>7.5999999999999993E-4</v>
      </c>
      <c r="BA3111" s="1">
        <v>41666</v>
      </c>
      <c r="BB3111">
        <v>0.27</v>
      </c>
      <c r="BC3111">
        <f t="shared" si="991"/>
        <v>2.7000000000000001E-3</v>
      </c>
      <c r="BE3111" s="1">
        <v>41666</v>
      </c>
      <c r="BF3111">
        <v>0.47199999999999998</v>
      </c>
      <c r="BG3111">
        <f t="shared" si="992"/>
        <v>4.7199999999999994E-3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3">
        <f t="shared" ca="1" si="993"/>
        <v>50167</v>
      </c>
      <c r="B3112" s="20">
        <f t="shared" ca="1" si="982"/>
        <v>0</v>
      </c>
      <c r="C3112">
        <f t="shared" ca="1" si="995"/>
        <v>0</v>
      </c>
      <c r="D3112">
        <f t="shared" ca="1" si="985"/>
        <v>-11.558333333333334</v>
      </c>
      <c r="E3112">
        <f t="shared" ca="1" si="986"/>
        <v>1.7859639999999999</v>
      </c>
      <c r="J3112">
        <f t="shared" ca="1" si="987"/>
        <v>127.79444444444445</v>
      </c>
      <c r="K3112">
        <f t="shared" ca="1" si="983"/>
        <v>1.7859639999999999</v>
      </c>
      <c r="P3112">
        <f t="shared" ca="1" si="988"/>
        <v>127.79444444444445</v>
      </c>
      <c r="Q3112">
        <f t="shared" ca="1" si="984"/>
        <v>1.7859639999999999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9"/>
      <c r="AH3112" s="27"/>
      <c r="AS3112" s="1">
        <v>41578</v>
      </c>
      <c r="AT3112">
        <v>7.1999999999999995E-2</v>
      </c>
      <c r="AU3112">
        <f t="shared" si="989"/>
        <v>7.1999999999999994E-4</v>
      </c>
      <c r="AW3112" s="1">
        <v>41579</v>
      </c>
      <c r="AX3112">
        <v>8.5000000000000006E-2</v>
      </c>
      <c r="AY3112">
        <f t="shared" si="990"/>
        <v>8.5000000000000006E-4</v>
      </c>
      <c r="BA3112" s="1">
        <v>41663</v>
      </c>
      <c r="BB3112">
        <v>0.28299999999999997</v>
      </c>
      <c r="BC3112">
        <f t="shared" si="991"/>
        <v>2.8299999999999996E-3</v>
      </c>
      <c r="BE3112" s="1">
        <v>41663</v>
      </c>
      <c r="BF3112">
        <v>0.47399999999999998</v>
      </c>
      <c r="BG3112">
        <f t="shared" si="992"/>
        <v>4.7399999999999994E-3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3">
        <f t="shared" ca="1" si="993"/>
        <v>50168</v>
      </c>
      <c r="B3113" s="20">
        <f t="shared" ca="1" si="982"/>
        <v>0</v>
      </c>
      <c r="C3113">
        <f t="shared" ca="1" si="995"/>
        <v>0</v>
      </c>
      <c r="D3113">
        <f t="shared" ca="1" si="985"/>
        <v>-11.561111111111112</v>
      </c>
      <c r="E3113">
        <f t="shared" ca="1" si="986"/>
        <v>1.7859639999999999</v>
      </c>
      <c r="J3113">
        <f t="shared" ca="1" si="987"/>
        <v>127.79444444444445</v>
      </c>
      <c r="K3113">
        <f t="shared" ca="1" si="983"/>
        <v>1.7859639999999999</v>
      </c>
      <c r="P3113">
        <f t="shared" ca="1" si="988"/>
        <v>127.79444444444445</v>
      </c>
      <c r="Q3113">
        <f t="shared" ca="1" si="984"/>
        <v>1.7859639999999999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9"/>
      <c r="AH3113" s="27"/>
      <c r="AS3113" s="1">
        <v>41577</v>
      </c>
      <c r="AT3113">
        <v>7.2999999999999995E-2</v>
      </c>
      <c r="AU3113">
        <f t="shared" si="989"/>
        <v>7.2999999999999996E-4</v>
      </c>
      <c r="AW3113" s="1">
        <v>41578</v>
      </c>
      <c r="AX3113">
        <v>8.5999999999999993E-2</v>
      </c>
      <c r="AY3113">
        <f t="shared" si="990"/>
        <v>8.5999999999999998E-4</v>
      </c>
      <c r="BA3113" s="1">
        <v>41662</v>
      </c>
      <c r="BB3113">
        <v>0.27800000000000002</v>
      </c>
      <c r="BC3113">
        <f t="shared" si="991"/>
        <v>2.7800000000000004E-3</v>
      </c>
      <c r="BE3113" s="1">
        <v>41662</v>
      </c>
      <c r="BF3113">
        <v>0.48299999999999998</v>
      </c>
      <c r="BG3113">
        <f t="shared" si="992"/>
        <v>4.8300000000000001E-3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3">
        <f t="shared" ca="1" si="993"/>
        <v>50171</v>
      </c>
      <c r="B3114" s="20">
        <f t="shared" ca="1" si="982"/>
        <v>0</v>
      </c>
      <c r="C3114">
        <f t="shared" ca="1" si="995"/>
        <v>0</v>
      </c>
      <c r="D3114">
        <f t="shared" ca="1" si="985"/>
        <v>-11.569444444444445</v>
      </c>
      <c r="E3114">
        <f t="shared" ca="1" si="986"/>
        <v>1.7859639999999999</v>
      </c>
      <c r="J3114">
        <f t="shared" ca="1" si="987"/>
        <v>127.79444444444445</v>
      </c>
      <c r="K3114">
        <f t="shared" ca="1" si="983"/>
        <v>1.7859639999999999</v>
      </c>
      <c r="P3114">
        <f t="shared" ca="1" si="988"/>
        <v>127.79444444444445</v>
      </c>
      <c r="Q3114">
        <f t="shared" ca="1" si="984"/>
        <v>1.7859639999999999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9"/>
      <c r="AH3114" s="27"/>
      <c r="AS3114" s="1">
        <v>41576</v>
      </c>
      <c r="AT3114">
        <v>7.8E-2</v>
      </c>
      <c r="AU3114">
        <f t="shared" si="989"/>
        <v>7.7999999999999999E-4</v>
      </c>
      <c r="AW3114" s="1">
        <v>41577</v>
      </c>
      <c r="AX3114">
        <v>0.08</v>
      </c>
      <c r="AY3114">
        <f t="shared" si="990"/>
        <v>8.0000000000000004E-4</v>
      </c>
      <c r="BA3114" s="1">
        <v>41661</v>
      </c>
      <c r="BB3114">
        <v>0.27</v>
      </c>
      <c r="BC3114">
        <f t="shared" si="991"/>
        <v>2.7000000000000001E-3</v>
      </c>
      <c r="BE3114" s="1">
        <v>41661</v>
      </c>
      <c r="BF3114">
        <v>0.51500000000000001</v>
      </c>
      <c r="BG3114">
        <f t="shared" si="992"/>
        <v>5.1500000000000001E-3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3">
        <f t="shared" ca="1" si="993"/>
        <v>50172</v>
      </c>
      <c r="B3115" s="20">
        <f t="shared" ca="1" si="982"/>
        <v>0</v>
      </c>
      <c r="C3115">
        <f t="shared" ca="1" si="995"/>
        <v>0</v>
      </c>
      <c r="D3115">
        <f t="shared" ca="1" si="985"/>
        <v>-11.572222222222223</v>
      </c>
      <c r="E3115">
        <f t="shared" ca="1" si="986"/>
        <v>1.7859639999999999</v>
      </c>
      <c r="J3115">
        <f t="shared" ca="1" si="987"/>
        <v>127.79444444444445</v>
      </c>
      <c r="K3115">
        <f t="shared" ca="1" si="983"/>
        <v>1.7859639999999999</v>
      </c>
      <c r="P3115">
        <f t="shared" ca="1" si="988"/>
        <v>127.79444444444445</v>
      </c>
      <c r="Q3115">
        <f t="shared" ca="1" si="984"/>
        <v>1.7859639999999999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9"/>
      <c r="AH3115" s="27"/>
      <c r="AS3115" s="1">
        <v>41575</v>
      </c>
      <c r="AT3115">
        <v>7.2999999999999995E-2</v>
      </c>
      <c r="AU3115">
        <f t="shared" si="989"/>
        <v>7.2999999999999996E-4</v>
      </c>
      <c r="AW3115" s="1">
        <v>41576</v>
      </c>
      <c r="AX3115">
        <v>8.1000000000000003E-2</v>
      </c>
      <c r="AY3115">
        <f t="shared" si="990"/>
        <v>8.1000000000000006E-4</v>
      </c>
      <c r="BA3115" s="1">
        <v>41660</v>
      </c>
      <c r="BB3115">
        <v>0.28000000000000003</v>
      </c>
      <c r="BC3115">
        <f t="shared" si="991"/>
        <v>2.8000000000000004E-3</v>
      </c>
      <c r="BE3115" s="1">
        <v>41660</v>
      </c>
      <c r="BF3115">
        <v>0.50600000000000001</v>
      </c>
      <c r="BG3115">
        <f t="shared" si="992"/>
        <v>5.0600000000000003E-3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3">
        <f t="shared" ca="1" si="993"/>
        <v>50173</v>
      </c>
      <c r="B3116" s="20">
        <f t="shared" ca="1" si="982"/>
        <v>0</v>
      </c>
      <c r="C3116">
        <f t="shared" ca="1" si="995"/>
        <v>0</v>
      </c>
      <c r="D3116">
        <f t="shared" ca="1" si="985"/>
        <v>-11.574999999999999</v>
      </c>
      <c r="E3116">
        <f t="shared" ca="1" si="986"/>
        <v>1.7859639999999999</v>
      </c>
      <c r="J3116">
        <f t="shared" ca="1" si="987"/>
        <v>127.79444444444445</v>
      </c>
      <c r="K3116">
        <f t="shared" ca="1" si="983"/>
        <v>1.7859639999999999</v>
      </c>
      <c r="P3116">
        <f t="shared" ca="1" si="988"/>
        <v>127.79444444444445</v>
      </c>
      <c r="Q3116">
        <f t="shared" ca="1" si="984"/>
        <v>1.7859639999999999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9"/>
      <c r="AH3116" s="27"/>
      <c r="AS3116" s="1">
        <v>41572</v>
      </c>
      <c r="AT3116">
        <v>7.6999999999999999E-2</v>
      </c>
      <c r="AU3116">
        <f t="shared" si="989"/>
        <v>7.6999999999999996E-4</v>
      </c>
      <c r="AW3116" s="1">
        <v>41575</v>
      </c>
      <c r="AX3116">
        <v>0.08</v>
      </c>
      <c r="AY3116">
        <f t="shared" si="990"/>
        <v>8.0000000000000004E-4</v>
      </c>
      <c r="BA3116" s="1">
        <v>41659</v>
      </c>
      <c r="BB3116">
        <v>0.28199999999999997</v>
      </c>
      <c r="BC3116">
        <f t="shared" si="991"/>
        <v>2.8199999999999996E-3</v>
      </c>
      <c r="BE3116" s="1">
        <v>41659</v>
      </c>
      <c r="BF3116">
        <v>0.48499999999999999</v>
      </c>
      <c r="BG3116">
        <f t="shared" si="992"/>
        <v>4.8500000000000001E-3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3">
        <f t="shared" ca="1" si="993"/>
        <v>50174</v>
      </c>
      <c r="B3117" s="20">
        <f t="shared" ca="1" si="982"/>
        <v>0</v>
      </c>
      <c r="C3117">
        <f t="shared" ca="1" si="995"/>
        <v>0</v>
      </c>
      <c r="D3117">
        <f t="shared" ca="1" si="985"/>
        <v>-11.577777777777778</v>
      </c>
      <c r="E3117">
        <f t="shared" ca="1" si="986"/>
        <v>1.7859639999999999</v>
      </c>
      <c r="J3117">
        <f t="shared" ca="1" si="987"/>
        <v>127.79444444444445</v>
      </c>
      <c r="K3117">
        <f t="shared" ca="1" si="983"/>
        <v>1.7859639999999999</v>
      </c>
      <c r="P3117">
        <f t="shared" ca="1" si="988"/>
        <v>127.79444444444445</v>
      </c>
      <c r="Q3117">
        <f t="shared" ca="1" si="984"/>
        <v>1.7859639999999999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9"/>
      <c r="AH3117" s="27"/>
      <c r="AS3117" s="1">
        <v>41571</v>
      </c>
      <c r="AT3117">
        <v>0.08</v>
      </c>
      <c r="AU3117">
        <f t="shared" si="989"/>
        <v>8.0000000000000004E-4</v>
      </c>
      <c r="AW3117" s="1">
        <v>41572</v>
      </c>
      <c r="AX3117">
        <v>0.08</v>
      </c>
      <c r="AY3117">
        <f t="shared" si="990"/>
        <v>8.0000000000000004E-4</v>
      </c>
      <c r="BA3117" s="1">
        <v>41656</v>
      </c>
      <c r="BB3117">
        <v>0.27600000000000002</v>
      </c>
      <c r="BC3117">
        <f t="shared" si="991"/>
        <v>2.7600000000000003E-3</v>
      </c>
      <c r="BE3117" s="1">
        <v>41656</v>
      </c>
      <c r="BF3117">
        <v>0.48499999999999999</v>
      </c>
      <c r="BG3117">
        <f t="shared" si="992"/>
        <v>4.8500000000000001E-3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3">
        <f t="shared" ca="1" si="993"/>
        <v>50175</v>
      </c>
      <c r="B3118" s="20">
        <f t="shared" ca="1" si="982"/>
        <v>0</v>
      </c>
      <c r="C3118">
        <f t="shared" ca="1" si="995"/>
        <v>0</v>
      </c>
      <c r="D3118">
        <f t="shared" ca="1" si="985"/>
        <v>-11.580555555555556</v>
      </c>
      <c r="E3118">
        <f t="shared" ca="1" si="986"/>
        <v>1.7859639999999999</v>
      </c>
      <c r="J3118">
        <f t="shared" ca="1" si="987"/>
        <v>127.79444444444445</v>
      </c>
      <c r="K3118">
        <f t="shared" ca="1" si="983"/>
        <v>1.7859639999999999</v>
      </c>
      <c r="P3118">
        <f t="shared" ca="1" si="988"/>
        <v>127.79444444444445</v>
      </c>
      <c r="Q3118">
        <f t="shared" ca="1" si="984"/>
        <v>1.7859639999999999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9"/>
      <c r="AH3118" s="27"/>
      <c r="AS3118" s="1">
        <v>41570</v>
      </c>
      <c r="AT3118">
        <v>7.0000000000000007E-2</v>
      </c>
      <c r="AU3118">
        <f t="shared" si="989"/>
        <v>7.000000000000001E-4</v>
      </c>
      <c r="AW3118" s="1">
        <v>41571</v>
      </c>
      <c r="AX3118">
        <v>0.08</v>
      </c>
      <c r="AY3118">
        <f t="shared" si="990"/>
        <v>8.0000000000000004E-4</v>
      </c>
      <c r="BA3118" s="1">
        <v>41655</v>
      </c>
      <c r="BB3118">
        <v>0.27</v>
      </c>
      <c r="BC3118">
        <f t="shared" si="991"/>
        <v>2.7000000000000001E-3</v>
      </c>
      <c r="BE3118" s="1">
        <v>41655</v>
      </c>
      <c r="BF3118">
        <v>0.495</v>
      </c>
      <c r="BG3118">
        <f t="shared" si="992"/>
        <v>4.9499999999999995E-3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3">
        <f t="shared" ca="1" si="993"/>
        <v>50178</v>
      </c>
      <c r="B3119" s="20">
        <f t="shared" ca="1" si="982"/>
        <v>0</v>
      </c>
      <c r="C3119">
        <f t="shared" ca="1" si="995"/>
        <v>0</v>
      </c>
      <c r="D3119">
        <f t="shared" ca="1" si="985"/>
        <v>-11.588888888888889</v>
      </c>
      <c r="E3119">
        <f t="shared" ca="1" si="986"/>
        <v>1.7859639999999999</v>
      </c>
      <c r="J3119">
        <f t="shared" ca="1" si="987"/>
        <v>127.79444444444445</v>
      </c>
      <c r="K3119">
        <f t="shared" ca="1" si="983"/>
        <v>1.7859639999999999</v>
      </c>
      <c r="P3119">
        <f t="shared" ca="1" si="988"/>
        <v>127.79444444444445</v>
      </c>
      <c r="Q3119">
        <f t="shared" ca="1" si="984"/>
        <v>1.7859639999999999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9"/>
      <c r="AH3119" s="27"/>
      <c r="AS3119" s="1">
        <v>41569</v>
      </c>
      <c r="AT3119">
        <v>7.5999999999999998E-2</v>
      </c>
      <c r="AU3119">
        <f t="shared" si="989"/>
        <v>7.5999999999999993E-4</v>
      </c>
      <c r="AW3119" s="1">
        <v>41570</v>
      </c>
      <c r="AX3119">
        <v>8.2000000000000003E-2</v>
      </c>
      <c r="AY3119">
        <f t="shared" si="990"/>
        <v>8.1999999999999998E-4</v>
      </c>
      <c r="BA3119" s="1">
        <v>41654</v>
      </c>
      <c r="BB3119">
        <v>0.27</v>
      </c>
      <c r="BC3119">
        <f t="shared" si="991"/>
        <v>2.7000000000000001E-3</v>
      </c>
      <c r="BE3119" s="1">
        <v>41654</v>
      </c>
      <c r="BF3119">
        <v>0.499</v>
      </c>
      <c r="BG3119">
        <f t="shared" si="992"/>
        <v>4.9899999999999996E-3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3">
        <f t="shared" ca="1" si="993"/>
        <v>50179</v>
      </c>
      <c r="B3120" s="20">
        <f t="shared" ca="1" si="982"/>
        <v>0</v>
      </c>
      <c r="C3120">
        <f t="shared" ca="1" si="995"/>
        <v>0</v>
      </c>
      <c r="D3120">
        <f t="shared" ca="1" si="985"/>
        <v>-11.591666666666667</v>
      </c>
      <c r="E3120">
        <f t="shared" ca="1" si="986"/>
        <v>1.7859639999999999</v>
      </c>
      <c r="J3120">
        <f t="shared" ca="1" si="987"/>
        <v>127.79444444444445</v>
      </c>
      <c r="K3120">
        <f t="shared" ca="1" si="983"/>
        <v>1.7859639999999999</v>
      </c>
      <c r="P3120">
        <f t="shared" ca="1" si="988"/>
        <v>127.79444444444445</v>
      </c>
      <c r="Q3120">
        <f t="shared" ca="1" si="984"/>
        <v>1.7859639999999999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9"/>
      <c r="AH3120" s="27"/>
      <c r="AS3120" s="1">
        <v>41568</v>
      </c>
      <c r="AT3120">
        <v>7.9000000000000001E-2</v>
      </c>
      <c r="AU3120">
        <f t="shared" si="989"/>
        <v>7.9000000000000001E-4</v>
      </c>
      <c r="AW3120" s="1">
        <v>41569</v>
      </c>
      <c r="AX3120">
        <v>0.08</v>
      </c>
      <c r="AY3120">
        <f t="shared" si="990"/>
        <v>8.0000000000000004E-4</v>
      </c>
      <c r="BA3120" s="1">
        <v>41653</v>
      </c>
      <c r="BB3120">
        <v>0.27</v>
      </c>
      <c r="BC3120">
        <f t="shared" si="991"/>
        <v>2.7000000000000001E-3</v>
      </c>
      <c r="BE3120" s="1">
        <v>41653</v>
      </c>
      <c r="BF3120">
        <v>0.47499999999999998</v>
      </c>
      <c r="BG3120">
        <f t="shared" si="992"/>
        <v>4.7499999999999999E-3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3">
        <f t="shared" ca="1" si="993"/>
        <v>50180</v>
      </c>
      <c r="B3121" s="20">
        <f t="shared" ca="1" si="982"/>
        <v>0</v>
      </c>
      <c r="C3121">
        <f t="shared" ca="1" si="995"/>
        <v>0</v>
      </c>
      <c r="D3121">
        <f t="shared" ca="1" si="985"/>
        <v>-11.594444444444445</v>
      </c>
      <c r="E3121">
        <f t="shared" ca="1" si="986"/>
        <v>1.7859639999999999</v>
      </c>
      <c r="J3121">
        <f t="shared" ca="1" si="987"/>
        <v>127.79444444444445</v>
      </c>
      <c r="K3121">
        <f t="shared" ca="1" si="983"/>
        <v>1.7859639999999999</v>
      </c>
      <c r="P3121">
        <f t="shared" ca="1" si="988"/>
        <v>127.79444444444445</v>
      </c>
      <c r="Q3121">
        <f t="shared" ca="1" si="984"/>
        <v>1.7859639999999999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9"/>
      <c r="AH3121" s="27"/>
      <c r="AS3121" s="1">
        <v>41565</v>
      </c>
      <c r="AT3121">
        <v>7.3999999999999996E-2</v>
      </c>
      <c r="AU3121">
        <f t="shared" si="989"/>
        <v>7.3999999999999999E-4</v>
      </c>
      <c r="AW3121" s="1">
        <v>41568</v>
      </c>
      <c r="AX3121">
        <v>8.2000000000000003E-2</v>
      </c>
      <c r="AY3121">
        <f t="shared" si="990"/>
        <v>8.1999999999999998E-4</v>
      </c>
      <c r="BA3121" s="1">
        <v>41652</v>
      </c>
      <c r="BB3121">
        <v>0.27</v>
      </c>
      <c r="BC3121">
        <f t="shared" si="991"/>
        <v>2.7000000000000001E-3</v>
      </c>
      <c r="BE3121" s="1">
        <v>41652</v>
      </c>
      <c r="BF3121">
        <v>0.46300000000000002</v>
      </c>
      <c r="BG3121">
        <f t="shared" si="992"/>
        <v>4.6300000000000004E-3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3">
        <f t="shared" ca="1" si="993"/>
        <v>50181</v>
      </c>
      <c r="B3122" s="20">
        <f t="shared" ca="1" si="982"/>
        <v>0</v>
      </c>
      <c r="C3122">
        <f t="shared" ca="1" si="995"/>
        <v>0</v>
      </c>
      <c r="D3122">
        <f t="shared" ca="1" si="985"/>
        <v>-11.597222222222221</v>
      </c>
      <c r="E3122">
        <f t="shared" ca="1" si="986"/>
        <v>1.7859639999999999</v>
      </c>
      <c r="J3122">
        <f t="shared" ca="1" si="987"/>
        <v>127.79444444444445</v>
      </c>
      <c r="K3122">
        <f t="shared" ca="1" si="983"/>
        <v>1.7859639999999999</v>
      </c>
      <c r="P3122">
        <f t="shared" ca="1" si="988"/>
        <v>127.79444444444445</v>
      </c>
      <c r="Q3122">
        <f t="shared" ca="1" si="984"/>
        <v>1.7859639999999999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9"/>
      <c r="AH3122" s="27"/>
      <c r="AS3122" s="1">
        <v>41564</v>
      </c>
      <c r="AT3122">
        <v>7.8E-2</v>
      </c>
      <c r="AU3122">
        <f t="shared" si="989"/>
        <v>7.7999999999999999E-4</v>
      </c>
      <c r="AW3122" s="1">
        <v>41565</v>
      </c>
      <c r="AX3122">
        <v>8.5000000000000006E-2</v>
      </c>
      <c r="AY3122">
        <f t="shared" si="990"/>
        <v>8.5000000000000006E-4</v>
      </c>
      <c r="BA3122" s="1">
        <v>41649</v>
      </c>
      <c r="BB3122">
        <v>0.28599999999999998</v>
      </c>
      <c r="BC3122">
        <f t="shared" si="991"/>
        <v>2.8599999999999997E-3</v>
      </c>
      <c r="BE3122" s="1">
        <v>41649</v>
      </c>
      <c r="BF3122">
        <v>0.46750000000000003</v>
      </c>
      <c r="BG3122">
        <f t="shared" si="992"/>
        <v>4.6750000000000003E-3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3">
        <f t="shared" ca="1" si="993"/>
        <v>50182</v>
      </c>
      <c r="B3123" s="20">
        <f t="shared" ca="1" si="982"/>
        <v>0</v>
      </c>
      <c r="C3123">
        <f t="shared" ca="1" si="995"/>
        <v>0</v>
      </c>
      <c r="D3123">
        <f t="shared" ca="1" si="985"/>
        <v>-11.6</v>
      </c>
      <c r="E3123">
        <f t="shared" ca="1" si="986"/>
        <v>1.7859639999999999</v>
      </c>
      <c r="J3123">
        <f t="shared" ca="1" si="987"/>
        <v>127.79444444444445</v>
      </c>
      <c r="K3123">
        <f t="shared" ca="1" si="983"/>
        <v>1.7859639999999999</v>
      </c>
      <c r="P3123">
        <f t="shared" ca="1" si="988"/>
        <v>127.79444444444445</v>
      </c>
      <c r="Q3123">
        <f t="shared" ca="1" si="984"/>
        <v>1.7859639999999999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9"/>
      <c r="AH3123" s="27"/>
      <c r="AS3123" s="1">
        <v>41563</v>
      </c>
      <c r="AT3123">
        <v>8.5999999999999993E-2</v>
      </c>
      <c r="AU3123">
        <f t="shared" si="989"/>
        <v>8.5999999999999998E-4</v>
      </c>
      <c r="AW3123" s="1">
        <v>41564</v>
      </c>
      <c r="AX3123">
        <v>8.6999999999999994E-2</v>
      </c>
      <c r="AY3123">
        <f t="shared" si="990"/>
        <v>8.699999999999999E-4</v>
      </c>
      <c r="BA3123" s="1">
        <v>41648</v>
      </c>
      <c r="BB3123">
        <v>0.28999999999999998</v>
      </c>
      <c r="BC3123">
        <f t="shared" si="991"/>
        <v>2.8999999999999998E-3</v>
      </c>
      <c r="BE3123" s="1">
        <v>41648</v>
      </c>
      <c r="BF3123">
        <v>0.52400000000000002</v>
      </c>
      <c r="BG3123">
        <f t="shared" si="992"/>
        <v>5.2399999999999999E-3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3">
        <f t="shared" ca="1" si="993"/>
        <v>50185</v>
      </c>
      <c r="B3124" s="20">
        <f t="shared" ca="1" si="982"/>
        <v>0</v>
      </c>
      <c r="C3124">
        <f t="shared" ca="1" si="995"/>
        <v>0</v>
      </c>
      <c r="D3124">
        <f t="shared" ca="1" si="985"/>
        <v>-11.608333333333333</v>
      </c>
      <c r="E3124">
        <f t="shared" ca="1" si="986"/>
        <v>1.7859639999999999</v>
      </c>
      <c r="J3124">
        <f t="shared" ca="1" si="987"/>
        <v>127.79444444444445</v>
      </c>
      <c r="K3124">
        <f t="shared" ca="1" si="983"/>
        <v>1.7859639999999999</v>
      </c>
      <c r="P3124">
        <f t="shared" ca="1" si="988"/>
        <v>127.79444444444445</v>
      </c>
      <c r="Q3124">
        <f t="shared" ca="1" si="984"/>
        <v>1.7859639999999999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9"/>
      <c r="AH3124" s="27"/>
      <c r="AS3124" s="1">
        <v>41562</v>
      </c>
      <c r="AT3124">
        <v>8.8999999999999996E-2</v>
      </c>
      <c r="AU3124">
        <f t="shared" si="989"/>
        <v>8.8999999999999995E-4</v>
      </c>
      <c r="AW3124" s="1">
        <v>41563</v>
      </c>
      <c r="AX3124">
        <v>9.5000000000000001E-2</v>
      </c>
      <c r="AY3124">
        <f t="shared" si="990"/>
        <v>9.5E-4</v>
      </c>
      <c r="BA3124" s="1">
        <v>41647</v>
      </c>
      <c r="BB3124">
        <v>0.29399999999999998</v>
      </c>
      <c r="BC3124">
        <f t="shared" si="991"/>
        <v>2.9399999999999999E-3</v>
      </c>
      <c r="BE3124" s="1">
        <v>41647</v>
      </c>
      <c r="BF3124">
        <v>0.51700000000000002</v>
      </c>
      <c r="BG3124">
        <f t="shared" si="992"/>
        <v>5.1700000000000001E-3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3">
        <f t="shared" ca="1" si="993"/>
        <v>50186</v>
      </c>
      <c r="B3125" s="20">
        <f t="shared" ca="1" si="982"/>
        <v>0</v>
      </c>
      <c r="C3125">
        <f t="shared" ca="1" si="995"/>
        <v>0</v>
      </c>
      <c r="D3125">
        <f t="shared" ca="1" si="985"/>
        <v>-11.611111111111111</v>
      </c>
      <c r="E3125">
        <f t="shared" ca="1" si="986"/>
        <v>1.7859639999999999</v>
      </c>
      <c r="J3125">
        <f t="shared" ca="1" si="987"/>
        <v>127.79444444444445</v>
      </c>
      <c r="K3125">
        <f t="shared" ca="1" si="983"/>
        <v>1.7859639999999999</v>
      </c>
      <c r="P3125">
        <f t="shared" ca="1" si="988"/>
        <v>127.79444444444445</v>
      </c>
      <c r="Q3125">
        <f t="shared" ca="1" si="984"/>
        <v>1.7859639999999999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9"/>
      <c r="AH3125" s="27"/>
      <c r="AS3125" s="1">
        <v>41558</v>
      </c>
      <c r="AT3125">
        <v>8.7999999999999995E-2</v>
      </c>
      <c r="AU3125">
        <f t="shared" si="989"/>
        <v>8.7999999999999992E-4</v>
      </c>
      <c r="AW3125" s="1">
        <v>41562</v>
      </c>
      <c r="AX3125">
        <v>9.6000000000000002E-2</v>
      </c>
      <c r="AY3125">
        <f t="shared" si="990"/>
        <v>9.6000000000000002E-4</v>
      </c>
      <c r="BA3125" s="1">
        <v>41646</v>
      </c>
      <c r="BB3125">
        <v>0.28999999999999998</v>
      </c>
      <c r="BC3125">
        <f t="shared" si="991"/>
        <v>2.8999999999999998E-3</v>
      </c>
      <c r="BE3125" s="1">
        <v>41646</v>
      </c>
      <c r="BF3125">
        <v>0.49</v>
      </c>
      <c r="BG3125">
        <f t="shared" si="992"/>
        <v>4.8999999999999998E-3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3">
        <f t="shared" ca="1" si="993"/>
        <v>50187</v>
      </c>
      <c r="B3126" s="20">
        <f t="shared" ca="1" si="982"/>
        <v>0</v>
      </c>
      <c r="C3126">
        <f t="shared" ca="1" si="995"/>
        <v>0</v>
      </c>
      <c r="D3126">
        <f t="shared" ca="1" si="985"/>
        <v>-11.613888888888889</v>
      </c>
      <c r="E3126">
        <f t="shared" ca="1" si="986"/>
        <v>1.7859639999999999</v>
      </c>
      <c r="J3126">
        <f t="shared" ca="1" si="987"/>
        <v>127.79444444444445</v>
      </c>
      <c r="K3126">
        <f t="shared" ca="1" si="983"/>
        <v>1.7859639999999999</v>
      </c>
      <c r="P3126">
        <f t="shared" ca="1" si="988"/>
        <v>127.79444444444445</v>
      </c>
      <c r="Q3126">
        <f t="shared" ca="1" si="984"/>
        <v>1.7859639999999999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9"/>
      <c r="AH3126" s="27"/>
      <c r="AS3126" s="1">
        <v>41557</v>
      </c>
      <c r="AT3126">
        <v>9.1999999999999998E-2</v>
      </c>
      <c r="AU3126">
        <f t="shared" si="989"/>
        <v>9.2000000000000003E-4</v>
      </c>
      <c r="AW3126" s="1">
        <v>41558</v>
      </c>
      <c r="AX3126">
        <v>9.4E-2</v>
      </c>
      <c r="AY3126">
        <f t="shared" si="990"/>
        <v>9.3999999999999997E-4</v>
      </c>
      <c r="BA3126" s="1">
        <v>41645</v>
      </c>
      <c r="BB3126">
        <v>0.28000000000000003</v>
      </c>
      <c r="BC3126">
        <f t="shared" si="991"/>
        <v>2.8000000000000004E-3</v>
      </c>
      <c r="BE3126" s="1">
        <v>41645</v>
      </c>
      <c r="BF3126">
        <v>0.48399999999999999</v>
      </c>
      <c r="BG3126">
        <f t="shared" si="992"/>
        <v>4.8399999999999997E-3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3">
        <f t="shared" ca="1" si="993"/>
        <v>50188</v>
      </c>
      <c r="B3127" s="20">
        <f t="shared" ca="1" si="982"/>
        <v>0</v>
      </c>
      <c r="C3127">
        <f t="shared" ca="1" si="995"/>
        <v>0</v>
      </c>
      <c r="D3127">
        <f t="shared" ca="1" si="985"/>
        <v>-11.616666666666667</v>
      </c>
      <c r="E3127">
        <f t="shared" ca="1" si="986"/>
        <v>1.7859639999999999</v>
      </c>
      <c r="J3127">
        <f t="shared" ca="1" si="987"/>
        <v>127.79444444444445</v>
      </c>
      <c r="K3127">
        <f t="shared" ca="1" si="983"/>
        <v>1.7859639999999999</v>
      </c>
      <c r="P3127">
        <f t="shared" ca="1" si="988"/>
        <v>127.79444444444445</v>
      </c>
      <c r="Q3127">
        <f t="shared" ca="1" si="984"/>
        <v>1.7859639999999999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9"/>
      <c r="AH3127" s="27"/>
      <c r="AS3127" s="1">
        <v>41556</v>
      </c>
      <c r="AT3127">
        <v>9.8000000000000004E-2</v>
      </c>
      <c r="AU3127">
        <f t="shared" si="989"/>
        <v>9.7999999999999997E-4</v>
      </c>
      <c r="AW3127" s="1">
        <v>41557</v>
      </c>
      <c r="AX3127">
        <v>9.4E-2</v>
      </c>
      <c r="AY3127">
        <f t="shared" si="990"/>
        <v>9.3999999999999997E-4</v>
      </c>
      <c r="BA3127" s="1">
        <v>41642</v>
      </c>
      <c r="BB3127">
        <v>0.28000000000000003</v>
      </c>
      <c r="BC3127">
        <f t="shared" si="991"/>
        <v>2.8000000000000004E-3</v>
      </c>
      <c r="BE3127" s="1">
        <v>41642</v>
      </c>
      <c r="BF3127">
        <v>0.49</v>
      </c>
      <c r="BG3127">
        <f t="shared" si="992"/>
        <v>4.8999999999999998E-3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3">
        <f t="shared" ca="1" si="993"/>
        <v>50189</v>
      </c>
      <c r="B3128" s="20">
        <f t="shared" ca="1" si="982"/>
        <v>0</v>
      </c>
      <c r="C3128">
        <f t="shared" ca="1" si="995"/>
        <v>0</v>
      </c>
      <c r="D3128">
        <f t="shared" ca="1" si="985"/>
        <v>-11.619444444444444</v>
      </c>
      <c r="E3128">
        <f t="shared" ca="1" si="986"/>
        <v>1.7859639999999999</v>
      </c>
      <c r="J3128">
        <f t="shared" ca="1" si="987"/>
        <v>127.79444444444445</v>
      </c>
      <c r="K3128">
        <f t="shared" ca="1" si="983"/>
        <v>1.7859639999999999</v>
      </c>
      <c r="P3128">
        <f t="shared" ca="1" si="988"/>
        <v>127.79444444444445</v>
      </c>
      <c r="Q3128">
        <f t="shared" ca="1" si="984"/>
        <v>1.7859639999999999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9"/>
      <c r="AH3128" s="27"/>
      <c r="AS3128" s="1">
        <v>41555</v>
      </c>
      <c r="AT3128">
        <v>0.10199999999999999</v>
      </c>
      <c r="AU3128">
        <f t="shared" si="989"/>
        <v>1.0199999999999999E-3</v>
      </c>
      <c r="AW3128" s="1">
        <v>41556</v>
      </c>
      <c r="AX3128">
        <v>9.9000000000000005E-2</v>
      </c>
      <c r="AY3128">
        <f t="shared" si="990"/>
        <v>9.8999999999999999E-4</v>
      </c>
      <c r="BA3128" s="1">
        <v>41641</v>
      </c>
      <c r="BB3128">
        <v>0.28000000000000003</v>
      </c>
      <c r="BC3128">
        <f t="shared" si="991"/>
        <v>2.8000000000000004E-3</v>
      </c>
      <c r="BE3128" s="1">
        <v>41641</v>
      </c>
      <c r="BF3128">
        <v>0.46600000000000003</v>
      </c>
      <c r="BG3128">
        <f t="shared" si="992"/>
        <v>4.6600000000000001E-3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3">
        <f t="shared" ca="1" si="993"/>
        <v>50192</v>
      </c>
      <c r="B3129" s="20">
        <f t="shared" ca="1" si="982"/>
        <v>0</v>
      </c>
      <c r="C3129">
        <f t="shared" ca="1" si="995"/>
        <v>0</v>
      </c>
      <c r="D3129">
        <f t="shared" ca="1" si="985"/>
        <v>-11.627777777777778</v>
      </c>
      <c r="E3129">
        <f t="shared" ca="1" si="986"/>
        <v>1.7859639999999999</v>
      </c>
      <c r="J3129">
        <f t="shared" ca="1" si="987"/>
        <v>127.79444444444445</v>
      </c>
      <c r="K3129">
        <f t="shared" ca="1" si="983"/>
        <v>1.7859639999999999</v>
      </c>
      <c r="P3129">
        <f t="shared" ca="1" si="988"/>
        <v>127.79444444444445</v>
      </c>
      <c r="Q3129">
        <f t="shared" ca="1" si="984"/>
        <v>1.7859639999999999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9"/>
      <c r="AH3129" s="27"/>
      <c r="AS3129" s="1">
        <v>41554</v>
      </c>
      <c r="AT3129">
        <v>8.7999999999999995E-2</v>
      </c>
      <c r="AU3129">
        <f t="shared" si="989"/>
        <v>8.7999999999999992E-4</v>
      </c>
      <c r="AW3129" s="1">
        <v>41555</v>
      </c>
      <c r="AX3129">
        <v>0.10299999999999999</v>
      </c>
      <c r="AY3129">
        <f t="shared" si="990"/>
        <v>1.0299999999999999E-3</v>
      </c>
      <c r="BA3129" s="1">
        <v>41640</v>
      </c>
      <c r="BB3129">
        <v>0.29499999999999998</v>
      </c>
      <c r="BC3129">
        <f t="shared" si="991"/>
        <v>2.9499999999999999E-3</v>
      </c>
      <c r="BE3129" s="1">
        <v>41640</v>
      </c>
      <c r="BF3129">
        <v>0.47</v>
      </c>
      <c r="BG3129">
        <f t="shared" si="992"/>
        <v>4.6999999999999993E-3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3">
        <f t="shared" ca="1" si="993"/>
        <v>50193</v>
      </c>
      <c r="B3130" s="20">
        <f t="shared" ca="1" si="982"/>
        <v>0</v>
      </c>
      <c r="C3130">
        <f t="shared" ca="1" si="995"/>
        <v>0</v>
      </c>
      <c r="D3130">
        <f t="shared" ca="1" si="985"/>
        <v>-11.630555555555556</v>
      </c>
      <c r="E3130">
        <f t="shared" ca="1" si="986"/>
        <v>1.7859639999999999</v>
      </c>
      <c r="J3130">
        <f t="shared" ca="1" si="987"/>
        <v>127.79444444444445</v>
      </c>
      <c r="K3130">
        <f t="shared" ca="1" si="983"/>
        <v>1.7859639999999999</v>
      </c>
      <c r="P3130">
        <f t="shared" ca="1" si="988"/>
        <v>127.79444444444445</v>
      </c>
      <c r="Q3130">
        <f t="shared" ca="1" si="984"/>
        <v>1.7859639999999999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9"/>
      <c r="AH3130" s="27"/>
      <c r="AS3130" s="1">
        <v>41551</v>
      </c>
      <c r="AT3130">
        <v>9.0999999999999998E-2</v>
      </c>
      <c r="AU3130">
        <f t="shared" si="989"/>
        <v>9.1E-4</v>
      </c>
      <c r="AW3130" s="1">
        <v>41554</v>
      </c>
      <c r="AX3130">
        <v>9.1999999999999998E-2</v>
      </c>
      <c r="AY3130">
        <f t="shared" si="990"/>
        <v>9.2000000000000003E-4</v>
      </c>
      <c r="BA3130" s="1">
        <v>41639</v>
      </c>
      <c r="BB3130">
        <v>0.29899999999999999</v>
      </c>
      <c r="BC3130">
        <f t="shared" si="991"/>
        <v>2.99E-3</v>
      </c>
      <c r="BE3130" s="1">
        <v>41639</v>
      </c>
      <c r="BF3130">
        <v>0.46500000000000002</v>
      </c>
      <c r="BG3130">
        <f t="shared" si="992"/>
        <v>4.6500000000000005E-3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3">
        <f t="shared" ca="1" si="993"/>
        <v>50194</v>
      </c>
      <c r="B3131" s="20">
        <f t="shared" ca="1" si="982"/>
        <v>0</v>
      </c>
      <c r="C3131">
        <f t="shared" ca="1" si="995"/>
        <v>0</v>
      </c>
      <c r="D3131">
        <f t="shared" ca="1" si="985"/>
        <v>-11.633333333333333</v>
      </c>
      <c r="E3131">
        <f t="shared" ca="1" si="986"/>
        <v>1.7859639999999999</v>
      </c>
      <c r="J3131">
        <f t="shared" ca="1" si="987"/>
        <v>127.79444444444445</v>
      </c>
      <c r="K3131">
        <f t="shared" ca="1" si="983"/>
        <v>1.7859639999999999</v>
      </c>
      <c r="P3131">
        <f t="shared" ca="1" si="988"/>
        <v>127.79444444444445</v>
      </c>
      <c r="Q3131">
        <f t="shared" ca="1" si="984"/>
        <v>1.7859639999999999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9"/>
      <c r="AH3131" s="27"/>
      <c r="AS3131" s="1">
        <v>41550</v>
      </c>
      <c r="AT3131">
        <v>0.09</v>
      </c>
      <c r="AU3131">
        <f t="shared" si="989"/>
        <v>8.9999999999999998E-4</v>
      </c>
      <c r="AW3131" s="1">
        <v>41551</v>
      </c>
      <c r="AX3131">
        <v>9.0999999999999998E-2</v>
      </c>
      <c r="AY3131">
        <f t="shared" si="990"/>
        <v>9.1E-4</v>
      </c>
      <c r="BA3131" s="1">
        <v>41638</v>
      </c>
      <c r="BB3131">
        <v>0.28000000000000003</v>
      </c>
      <c r="BC3131">
        <f t="shared" si="991"/>
        <v>2.8000000000000004E-3</v>
      </c>
      <c r="BE3131" s="1">
        <v>41638</v>
      </c>
      <c r="BF3131">
        <v>0.45200000000000001</v>
      </c>
      <c r="BG3131">
        <f t="shared" si="992"/>
        <v>4.5199999999999997E-3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3">
        <f t="shared" ca="1" si="993"/>
        <v>50195</v>
      </c>
      <c r="B3132" s="20">
        <f t="shared" ca="1" si="982"/>
        <v>0</v>
      </c>
      <c r="C3132">
        <f t="shared" ca="1" si="995"/>
        <v>0</v>
      </c>
      <c r="D3132">
        <f t="shared" ca="1" si="985"/>
        <v>-11.636111111111111</v>
      </c>
      <c r="E3132">
        <f t="shared" ca="1" si="986"/>
        <v>1.7859639999999999</v>
      </c>
      <c r="J3132">
        <f t="shared" ca="1" si="987"/>
        <v>127.79444444444445</v>
      </c>
      <c r="K3132">
        <f t="shared" ca="1" si="983"/>
        <v>1.7859639999999999</v>
      </c>
      <c r="P3132">
        <f t="shared" ca="1" si="988"/>
        <v>127.79444444444445</v>
      </c>
      <c r="Q3132">
        <f t="shared" ca="1" si="984"/>
        <v>1.7859639999999999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9"/>
      <c r="AH3132" s="27"/>
      <c r="AS3132" s="1">
        <v>41549</v>
      </c>
      <c r="AT3132">
        <v>8.5999999999999993E-2</v>
      </c>
      <c r="AU3132">
        <f t="shared" si="989"/>
        <v>8.5999999999999998E-4</v>
      </c>
      <c r="AW3132" s="1">
        <v>41550</v>
      </c>
      <c r="AX3132">
        <v>9.7000000000000003E-2</v>
      </c>
      <c r="AY3132">
        <f t="shared" si="990"/>
        <v>9.7000000000000005E-4</v>
      </c>
      <c r="BA3132" s="1">
        <v>41635</v>
      </c>
      <c r="BB3132">
        <v>0.28000000000000003</v>
      </c>
      <c r="BC3132">
        <f t="shared" si="991"/>
        <v>2.8000000000000004E-3</v>
      </c>
      <c r="BE3132" s="1">
        <v>41635</v>
      </c>
      <c r="BF3132">
        <v>0.47499999999999998</v>
      </c>
      <c r="BG3132">
        <f t="shared" si="992"/>
        <v>4.7499999999999999E-3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3">
        <f t="shared" ca="1" si="993"/>
        <v>50196</v>
      </c>
      <c r="B3133" s="20">
        <f t="shared" ca="1" si="982"/>
        <v>0</v>
      </c>
      <c r="C3133">
        <f t="shared" ca="1" si="995"/>
        <v>0</v>
      </c>
      <c r="D3133">
        <f t="shared" ca="1" si="985"/>
        <v>-11.638888888888889</v>
      </c>
      <c r="E3133">
        <f t="shared" ca="1" si="986"/>
        <v>1.7859639999999999</v>
      </c>
      <c r="J3133">
        <f t="shared" ca="1" si="987"/>
        <v>127.79444444444445</v>
      </c>
      <c r="K3133">
        <f t="shared" ca="1" si="983"/>
        <v>1.7859639999999999</v>
      </c>
      <c r="P3133">
        <f t="shared" ca="1" si="988"/>
        <v>127.79444444444445</v>
      </c>
      <c r="Q3133">
        <f t="shared" ca="1" si="984"/>
        <v>1.7859639999999999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9"/>
      <c r="AH3133" s="27"/>
      <c r="AS3133" s="1">
        <v>41548</v>
      </c>
      <c r="AT3133">
        <v>8.5999999999999993E-2</v>
      </c>
      <c r="AU3133">
        <f t="shared" si="989"/>
        <v>8.5999999999999998E-4</v>
      </c>
      <c r="AW3133" s="1">
        <v>41549</v>
      </c>
      <c r="AX3133">
        <v>8.7999999999999995E-2</v>
      </c>
      <c r="AY3133">
        <f t="shared" si="990"/>
        <v>8.7999999999999992E-4</v>
      </c>
      <c r="BA3133" s="1">
        <v>41634</v>
      </c>
      <c r="BB3133">
        <v>0.28999999999999998</v>
      </c>
      <c r="BC3133">
        <f t="shared" si="991"/>
        <v>2.8999999999999998E-3</v>
      </c>
      <c r="BE3133" s="1">
        <v>41634</v>
      </c>
      <c r="BF3133">
        <v>0.48399999999999999</v>
      </c>
      <c r="BG3133">
        <f t="shared" si="992"/>
        <v>4.8399999999999997E-3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3">
        <f t="shared" ca="1" si="993"/>
        <v>50199</v>
      </c>
      <c r="B3134" s="20">
        <f t="shared" ca="1" si="982"/>
        <v>0</v>
      </c>
      <c r="C3134">
        <f t="shared" ca="1" si="995"/>
        <v>0</v>
      </c>
      <c r="D3134">
        <f t="shared" ca="1" si="985"/>
        <v>-11.647222222222222</v>
      </c>
      <c r="E3134">
        <f t="shared" ca="1" si="986"/>
        <v>1.7859639999999999</v>
      </c>
      <c r="J3134">
        <f t="shared" ca="1" si="987"/>
        <v>127.79444444444445</v>
      </c>
      <c r="K3134">
        <f t="shared" ca="1" si="983"/>
        <v>1.7859639999999999</v>
      </c>
      <c r="P3134">
        <f t="shared" ca="1" si="988"/>
        <v>127.79444444444445</v>
      </c>
      <c r="Q3134">
        <f t="shared" ca="1" si="984"/>
        <v>1.7859639999999999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9"/>
      <c r="AH3134" s="27"/>
      <c r="AS3134" s="1">
        <v>41547</v>
      </c>
      <c r="AT3134">
        <v>8.8999999999999996E-2</v>
      </c>
      <c r="AU3134">
        <f t="shared" si="989"/>
        <v>8.8999999999999995E-4</v>
      </c>
      <c r="AW3134" s="1">
        <v>41548</v>
      </c>
      <c r="AX3134">
        <v>9.1999999999999998E-2</v>
      </c>
      <c r="AY3134">
        <f t="shared" si="990"/>
        <v>9.2000000000000003E-4</v>
      </c>
      <c r="BA3134" s="1">
        <v>41633</v>
      </c>
      <c r="BB3134">
        <v>0.30099999999999999</v>
      </c>
      <c r="BC3134">
        <f t="shared" si="991"/>
        <v>3.0100000000000001E-3</v>
      </c>
      <c r="BE3134" s="1">
        <v>41633</v>
      </c>
      <c r="BF3134">
        <v>0.48249999999999998</v>
      </c>
      <c r="BG3134">
        <f t="shared" si="992"/>
        <v>4.8249999999999994E-3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3">
        <f t="shared" ca="1" si="993"/>
        <v>50200</v>
      </c>
      <c r="B3135" s="20">
        <f t="shared" ca="1" si="982"/>
        <v>0</v>
      </c>
      <c r="C3135">
        <f t="shared" ca="1" si="995"/>
        <v>0</v>
      </c>
      <c r="D3135">
        <f t="shared" ca="1" si="985"/>
        <v>-11.65</v>
      </c>
      <c r="E3135">
        <f t="shared" ca="1" si="986"/>
        <v>1.7859639999999999</v>
      </c>
      <c r="J3135">
        <f t="shared" ca="1" si="987"/>
        <v>127.79444444444445</v>
      </c>
      <c r="K3135">
        <f t="shared" ca="1" si="983"/>
        <v>1.7859639999999999</v>
      </c>
      <c r="P3135">
        <f t="shared" ca="1" si="988"/>
        <v>127.79444444444445</v>
      </c>
      <c r="Q3135">
        <f t="shared" ca="1" si="984"/>
        <v>1.7859639999999999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9"/>
      <c r="AH3135" s="27"/>
      <c r="AS3135" s="1">
        <v>41544</v>
      </c>
      <c r="AT3135">
        <v>8.6999999999999994E-2</v>
      </c>
      <c r="AU3135">
        <f t="shared" si="989"/>
        <v>8.699999999999999E-4</v>
      </c>
      <c r="AW3135" s="1">
        <v>41547</v>
      </c>
      <c r="AX3135">
        <v>9.5000000000000001E-2</v>
      </c>
      <c r="AY3135">
        <f t="shared" si="990"/>
        <v>9.5E-4</v>
      </c>
      <c r="BA3135" s="1">
        <v>41632</v>
      </c>
      <c r="BB3135">
        <v>0.28999999999999998</v>
      </c>
      <c r="BC3135">
        <f t="shared" si="991"/>
        <v>2.8999999999999998E-3</v>
      </c>
      <c r="BE3135" s="1">
        <v>41632</v>
      </c>
      <c r="BF3135">
        <v>0.47</v>
      </c>
      <c r="BG3135">
        <f t="shared" si="992"/>
        <v>4.6999999999999993E-3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3">
        <f t="shared" ca="1" si="993"/>
        <v>50201</v>
      </c>
      <c r="B3136" s="20">
        <f t="shared" ca="1" si="982"/>
        <v>0</v>
      </c>
      <c r="C3136">
        <f t="shared" ca="1" si="995"/>
        <v>0</v>
      </c>
      <c r="D3136">
        <f t="shared" ca="1" si="985"/>
        <v>-11.652777777777779</v>
      </c>
      <c r="E3136">
        <f t="shared" ca="1" si="986"/>
        <v>1.7859639999999999</v>
      </c>
      <c r="J3136">
        <f t="shared" ca="1" si="987"/>
        <v>127.79444444444445</v>
      </c>
      <c r="K3136">
        <f t="shared" ca="1" si="983"/>
        <v>1.7859639999999999</v>
      </c>
      <c r="P3136">
        <f t="shared" ca="1" si="988"/>
        <v>127.79444444444445</v>
      </c>
      <c r="Q3136">
        <f t="shared" ca="1" si="984"/>
        <v>1.7859639999999999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9"/>
      <c r="AH3136" s="27"/>
      <c r="AS3136" s="1">
        <v>41543</v>
      </c>
      <c r="AT3136">
        <v>8.5999999999999993E-2</v>
      </c>
      <c r="AU3136">
        <f t="shared" si="989"/>
        <v>8.5999999999999998E-4</v>
      </c>
      <c r="AW3136" s="1">
        <v>41544</v>
      </c>
      <c r="AX3136">
        <v>9.4E-2</v>
      </c>
      <c r="AY3136">
        <f t="shared" si="990"/>
        <v>9.3999999999999997E-4</v>
      </c>
      <c r="BA3136" s="1">
        <v>41631</v>
      </c>
      <c r="BB3136">
        <v>0.28000000000000003</v>
      </c>
      <c r="BC3136">
        <f t="shared" si="991"/>
        <v>2.8000000000000004E-3</v>
      </c>
      <c r="BE3136" s="1">
        <v>41631</v>
      </c>
      <c r="BF3136">
        <v>0.45500000000000002</v>
      </c>
      <c r="BG3136">
        <f t="shared" si="992"/>
        <v>4.5500000000000002E-3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3">
        <f t="shared" ca="1" si="993"/>
        <v>50202</v>
      </c>
      <c r="B3137" s="20">
        <f t="shared" ca="1" si="982"/>
        <v>0</v>
      </c>
      <c r="C3137">
        <f t="shared" ca="1" si="995"/>
        <v>0</v>
      </c>
      <c r="D3137">
        <f t="shared" ca="1" si="985"/>
        <v>-11.655555555555555</v>
      </c>
      <c r="E3137">
        <f t="shared" ca="1" si="986"/>
        <v>1.7859639999999999</v>
      </c>
      <c r="J3137">
        <f t="shared" ca="1" si="987"/>
        <v>127.79444444444445</v>
      </c>
      <c r="K3137">
        <f t="shared" ca="1" si="983"/>
        <v>1.7859639999999999</v>
      </c>
      <c r="P3137">
        <f t="shared" ca="1" si="988"/>
        <v>127.79444444444445</v>
      </c>
      <c r="Q3137">
        <f t="shared" ca="1" si="984"/>
        <v>1.7859639999999999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9"/>
      <c r="AH3137" s="27"/>
      <c r="AS3137" s="1">
        <v>41542</v>
      </c>
      <c r="AT3137">
        <v>7.8E-2</v>
      </c>
      <c r="AU3137">
        <f t="shared" si="989"/>
        <v>7.7999999999999999E-4</v>
      </c>
      <c r="AW3137" s="1">
        <v>41543</v>
      </c>
      <c r="AX3137">
        <v>9.2999999999999999E-2</v>
      </c>
      <c r="AY3137">
        <f t="shared" si="990"/>
        <v>9.2999999999999995E-4</v>
      </c>
      <c r="BA3137" s="1">
        <v>41628</v>
      </c>
      <c r="BB3137">
        <v>0.28000000000000003</v>
      </c>
      <c r="BC3137">
        <f t="shared" si="991"/>
        <v>2.8000000000000004E-3</v>
      </c>
      <c r="BE3137" s="1">
        <v>41628</v>
      </c>
      <c r="BF3137">
        <v>0.45</v>
      </c>
      <c r="BG3137">
        <f t="shared" si="992"/>
        <v>4.5000000000000005E-3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3">
        <f t="shared" ca="1" si="993"/>
        <v>50203</v>
      </c>
      <c r="B3138" s="20">
        <f t="shared" ca="1" si="982"/>
        <v>0</v>
      </c>
      <c r="C3138">
        <f t="shared" ca="1" si="995"/>
        <v>0</v>
      </c>
      <c r="D3138">
        <f t="shared" ca="1" si="985"/>
        <v>-11.658333333333333</v>
      </c>
      <c r="E3138">
        <f t="shared" ca="1" si="986"/>
        <v>1.7859639999999999</v>
      </c>
      <c r="J3138">
        <f t="shared" ca="1" si="987"/>
        <v>127.79444444444445</v>
      </c>
      <c r="K3138">
        <f t="shared" ca="1" si="983"/>
        <v>1.7859639999999999</v>
      </c>
      <c r="P3138">
        <f t="shared" ca="1" si="988"/>
        <v>127.79444444444445</v>
      </c>
      <c r="Q3138">
        <f t="shared" ca="1" si="984"/>
        <v>1.7859639999999999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9"/>
      <c r="AH3138" s="27"/>
      <c r="AS3138" s="1">
        <v>41541</v>
      </c>
      <c r="AT3138">
        <v>8.5999999999999993E-2</v>
      </c>
      <c r="AU3138">
        <f t="shared" si="989"/>
        <v>8.5999999999999998E-4</v>
      </c>
      <c r="AW3138" s="1">
        <v>41542</v>
      </c>
      <c r="AX3138">
        <v>8.6999999999999994E-2</v>
      </c>
      <c r="AY3138">
        <f t="shared" si="990"/>
        <v>8.699999999999999E-4</v>
      </c>
      <c r="BA3138" s="1">
        <v>41627</v>
      </c>
      <c r="BB3138">
        <v>0.27</v>
      </c>
      <c r="BC3138">
        <f t="shared" si="991"/>
        <v>2.7000000000000001E-3</v>
      </c>
      <c r="BE3138" s="1">
        <v>41627</v>
      </c>
      <c r="BF3138">
        <v>0.42099999999999999</v>
      </c>
      <c r="BG3138">
        <f t="shared" si="992"/>
        <v>4.2100000000000002E-3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3">
        <f t="shared" ca="1" si="993"/>
        <v>50206</v>
      </c>
      <c r="B3139" s="20">
        <f t="shared" ca="1" si="982"/>
        <v>0</v>
      </c>
      <c r="C3139">
        <f t="shared" ca="1" si="995"/>
        <v>0</v>
      </c>
      <c r="D3139">
        <f t="shared" ca="1" si="985"/>
        <v>-11.666666666666666</v>
      </c>
      <c r="E3139">
        <f t="shared" ca="1" si="986"/>
        <v>1.7859639999999999</v>
      </c>
      <c r="J3139">
        <f t="shared" ca="1" si="987"/>
        <v>127.79444444444445</v>
      </c>
      <c r="K3139">
        <f t="shared" ca="1" si="983"/>
        <v>1.7859639999999999</v>
      </c>
      <c r="P3139">
        <f t="shared" ca="1" si="988"/>
        <v>127.79444444444445</v>
      </c>
      <c r="Q3139">
        <f t="shared" ca="1" si="984"/>
        <v>1.7859639999999999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9"/>
      <c r="AH3139" s="27"/>
      <c r="AS3139" s="1">
        <v>41540</v>
      </c>
      <c r="AT3139">
        <v>0.08</v>
      </c>
      <c r="AU3139">
        <f t="shared" si="989"/>
        <v>8.0000000000000004E-4</v>
      </c>
      <c r="AW3139" s="1">
        <v>41541</v>
      </c>
      <c r="AX3139">
        <v>9.4E-2</v>
      </c>
      <c r="AY3139">
        <f t="shared" si="990"/>
        <v>9.3999999999999997E-4</v>
      </c>
      <c r="BA3139" s="1">
        <v>41626</v>
      </c>
      <c r="BB3139">
        <v>0.26</v>
      </c>
      <c r="BC3139">
        <f t="shared" si="991"/>
        <v>2.5999999999999999E-3</v>
      </c>
      <c r="BE3139" s="1">
        <v>41626</v>
      </c>
      <c r="BF3139">
        <v>0.379</v>
      </c>
      <c r="BG3139">
        <f t="shared" si="992"/>
        <v>3.79E-3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3">
        <f t="shared" ca="1" si="993"/>
        <v>50207</v>
      </c>
      <c r="B3140" s="20">
        <f t="shared" ca="1" si="982"/>
        <v>0</v>
      </c>
      <c r="C3140">
        <f t="shared" ca="1" si="995"/>
        <v>0</v>
      </c>
      <c r="D3140">
        <f t="shared" ca="1" si="985"/>
        <v>-11.669444444444444</v>
      </c>
      <c r="E3140">
        <f t="shared" ca="1" si="986"/>
        <v>1.7859639999999999</v>
      </c>
      <c r="J3140">
        <f t="shared" ca="1" si="987"/>
        <v>127.79444444444445</v>
      </c>
      <c r="K3140">
        <f t="shared" ca="1" si="983"/>
        <v>1.7859639999999999</v>
      </c>
      <c r="P3140">
        <f t="shared" ca="1" si="988"/>
        <v>127.79444444444445</v>
      </c>
      <c r="Q3140">
        <f t="shared" ca="1" si="984"/>
        <v>1.7859639999999999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9"/>
      <c r="AH3140" s="27"/>
      <c r="AS3140" s="1">
        <v>41537</v>
      </c>
      <c r="AT3140">
        <v>8.6999999999999994E-2</v>
      </c>
      <c r="AU3140">
        <f t="shared" si="989"/>
        <v>8.699999999999999E-4</v>
      </c>
      <c r="AW3140" s="1">
        <v>41540</v>
      </c>
      <c r="AX3140">
        <v>8.7999999999999995E-2</v>
      </c>
      <c r="AY3140">
        <f t="shared" si="990"/>
        <v>8.7999999999999992E-4</v>
      </c>
      <c r="BA3140" s="1">
        <v>41625</v>
      </c>
      <c r="BB3140">
        <v>0.26</v>
      </c>
      <c r="BC3140">
        <f t="shared" si="991"/>
        <v>2.5999999999999999E-3</v>
      </c>
      <c r="BE3140" s="1">
        <v>41625</v>
      </c>
      <c r="BF3140">
        <v>0.376</v>
      </c>
      <c r="BG3140">
        <f t="shared" si="992"/>
        <v>3.7599999999999999E-3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3">
        <f t="shared" ca="1" si="993"/>
        <v>50208</v>
      </c>
      <c r="B3141" s="20">
        <f t="shared" ca="1" si="982"/>
        <v>0</v>
      </c>
      <c r="C3141">
        <f t="shared" ca="1" si="995"/>
        <v>0</v>
      </c>
      <c r="D3141">
        <f t="shared" ca="1" si="985"/>
        <v>-11.672222222222222</v>
      </c>
      <c r="E3141">
        <f t="shared" ca="1" si="986"/>
        <v>1.7859639999999999</v>
      </c>
      <c r="J3141">
        <f t="shared" ca="1" si="987"/>
        <v>127.79444444444445</v>
      </c>
      <c r="K3141">
        <f t="shared" ca="1" si="983"/>
        <v>1.7859639999999999</v>
      </c>
      <c r="P3141">
        <f t="shared" ca="1" si="988"/>
        <v>127.79444444444445</v>
      </c>
      <c r="Q3141">
        <f t="shared" ca="1" si="984"/>
        <v>1.7859639999999999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9"/>
      <c r="AH3141" s="27"/>
      <c r="AS3141" s="1">
        <v>41536</v>
      </c>
      <c r="AT3141">
        <v>7.6999999999999999E-2</v>
      </c>
      <c r="AU3141">
        <f t="shared" si="989"/>
        <v>7.6999999999999996E-4</v>
      </c>
      <c r="AW3141" s="1">
        <v>41537</v>
      </c>
      <c r="AX3141">
        <v>8.8999999999999996E-2</v>
      </c>
      <c r="AY3141">
        <f t="shared" si="990"/>
        <v>8.8999999999999995E-4</v>
      </c>
      <c r="BA3141" s="1">
        <v>41624</v>
      </c>
      <c r="BB3141">
        <v>0.27</v>
      </c>
      <c r="BC3141">
        <f t="shared" si="991"/>
        <v>2.7000000000000001E-3</v>
      </c>
      <c r="BE3141" s="1">
        <v>41624</v>
      </c>
      <c r="BF3141">
        <v>0.40400000000000003</v>
      </c>
      <c r="BG3141">
        <f t="shared" si="992"/>
        <v>4.0400000000000002E-3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3">
        <f t="shared" ca="1" si="993"/>
        <v>50209</v>
      </c>
      <c r="B3142" s="20">
        <f t="shared" ca="1" si="982"/>
        <v>0</v>
      </c>
      <c r="C3142">
        <f t="shared" ca="1" si="995"/>
        <v>0</v>
      </c>
      <c r="D3142">
        <f t="shared" ca="1" si="985"/>
        <v>-11.675000000000001</v>
      </c>
      <c r="E3142">
        <f t="shared" ca="1" si="986"/>
        <v>1.7859639999999999</v>
      </c>
      <c r="J3142">
        <f t="shared" ca="1" si="987"/>
        <v>127.79444444444445</v>
      </c>
      <c r="K3142">
        <f t="shared" ca="1" si="983"/>
        <v>1.7859639999999999</v>
      </c>
      <c r="P3142">
        <f t="shared" ca="1" si="988"/>
        <v>127.79444444444445</v>
      </c>
      <c r="Q3142">
        <f t="shared" ca="1" si="984"/>
        <v>1.7859639999999999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9"/>
      <c r="AH3142" s="27"/>
      <c r="AS3142" s="1">
        <v>41535</v>
      </c>
      <c r="AT3142">
        <v>8.4000000000000005E-2</v>
      </c>
      <c r="AU3142">
        <f t="shared" si="989"/>
        <v>8.4000000000000003E-4</v>
      </c>
      <c r="AW3142" s="1">
        <v>41536</v>
      </c>
      <c r="AX3142">
        <v>8.5000000000000006E-2</v>
      </c>
      <c r="AY3142">
        <f t="shared" si="990"/>
        <v>8.5000000000000006E-4</v>
      </c>
      <c r="BA3142" s="1">
        <v>41621</v>
      </c>
      <c r="BB3142">
        <v>0.26</v>
      </c>
      <c r="BC3142">
        <f t="shared" si="991"/>
        <v>2.5999999999999999E-3</v>
      </c>
      <c r="BE3142" s="1">
        <v>41621</v>
      </c>
      <c r="BF3142">
        <v>0.40300000000000002</v>
      </c>
      <c r="BG3142">
        <f t="shared" si="992"/>
        <v>4.0300000000000006E-3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3">
        <f t="shared" ca="1" si="993"/>
        <v>50210</v>
      </c>
      <c r="B3143" s="20">
        <f t="shared" ca="1" si="982"/>
        <v>0</v>
      </c>
      <c r="C3143">
        <f t="shared" ca="1" si="995"/>
        <v>0</v>
      </c>
      <c r="D3143">
        <f t="shared" ca="1" si="985"/>
        <v>-11.677777777777777</v>
      </c>
      <c r="E3143">
        <f t="shared" ca="1" si="986"/>
        <v>1.7859639999999999</v>
      </c>
      <c r="J3143">
        <f t="shared" ca="1" si="987"/>
        <v>127.79444444444445</v>
      </c>
      <c r="K3143">
        <f t="shared" ca="1" si="983"/>
        <v>1.7859639999999999</v>
      </c>
      <c r="P3143">
        <f t="shared" ca="1" si="988"/>
        <v>127.79444444444445</v>
      </c>
      <c r="Q3143">
        <f t="shared" ca="1" si="984"/>
        <v>1.7859639999999999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9"/>
      <c r="AH3143" s="27"/>
      <c r="AS3143" s="1">
        <v>41534</v>
      </c>
      <c r="AT3143">
        <v>7.9000000000000001E-2</v>
      </c>
      <c r="AU3143">
        <f t="shared" si="989"/>
        <v>7.9000000000000001E-4</v>
      </c>
      <c r="AW3143" s="1">
        <v>41535</v>
      </c>
      <c r="AX3143">
        <v>9.1999999999999998E-2</v>
      </c>
      <c r="AY3143">
        <f t="shared" si="990"/>
        <v>9.2000000000000003E-4</v>
      </c>
      <c r="BA3143" s="1">
        <v>41620</v>
      </c>
      <c r="BB3143">
        <v>0.26</v>
      </c>
      <c r="BC3143">
        <f t="shared" si="991"/>
        <v>2.5999999999999999E-3</v>
      </c>
      <c r="BE3143" s="1">
        <v>41620</v>
      </c>
      <c r="BF3143">
        <v>0.40600000000000003</v>
      </c>
      <c r="BG3143">
        <f t="shared" si="992"/>
        <v>4.0600000000000002E-3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3">
        <f t="shared" ca="1" si="993"/>
        <v>50213</v>
      </c>
      <c r="B3144" s="20">
        <f t="shared" ca="1" si="982"/>
        <v>0</v>
      </c>
      <c r="C3144">
        <f t="shared" ca="1" si="995"/>
        <v>0</v>
      </c>
      <c r="D3144">
        <f t="shared" ca="1" si="985"/>
        <v>-11.686111111111112</v>
      </c>
      <c r="E3144">
        <f t="shared" ca="1" si="986"/>
        <v>1.7859639999999999</v>
      </c>
      <c r="J3144">
        <f t="shared" ca="1" si="987"/>
        <v>127.79444444444445</v>
      </c>
      <c r="K3144">
        <f t="shared" ca="1" si="983"/>
        <v>1.7859639999999999</v>
      </c>
      <c r="P3144">
        <f t="shared" ca="1" si="988"/>
        <v>127.79444444444445</v>
      </c>
      <c r="Q3144">
        <f t="shared" ca="1" si="984"/>
        <v>1.7859639999999999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9"/>
      <c r="AH3144" s="27"/>
      <c r="AS3144" s="1">
        <v>41533</v>
      </c>
      <c r="AT3144">
        <v>7.5999999999999998E-2</v>
      </c>
      <c r="AU3144">
        <f t="shared" si="989"/>
        <v>7.5999999999999993E-4</v>
      </c>
      <c r="AW3144" s="1">
        <v>41534</v>
      </c>
      <c r="AX3144">
        <v>8.8999999999999996E-2</v>
      </c>
      <c r="AY3144">
        <f t="shared" si="990"/>
        <v>8.8999999999999995E-4</v>
      </c>
      <c r="BA3144" s="1">
        <v>41619</v>
      </c>
      <c r="BB3144">
        <v>0.25</v>
      </c>
      <c r="BC3144">
        <f t="shared" si="991"/>
        <v>2.5000000000000001E-3</v>
      </c>
      <c r="BE3144" s="1">
        <v>41619</v>
      </c>
      <c r="BF3144">
        <v>0.38500000000000001</v>
      </c>
      <c r="BG3144">
        <f t="shared" si="992"/>
        <v>3.8500000000000001E-3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3">
        <f t="shared" ca="1" si="993"/>
        <v>50214</v>
      </c>
      <c r="B3145" s="20">
        <f t="shared" ca="1" si="982"/>
        <v>0</v>
      </c>
      <c r="C3145">
        <f t="shared" ca="1" si="995"/>
        <v>0</v>
      </c>
      <c r="D3145">
        <f t="shared" ca="1" si="985"/>
        <v>-11.688888888888888</v>
      </c>
      <c r="E3145">
        <f t="shared" ca="1" si="986"/>
        <v>1.7859639999999999</v>
      </c>
      <c r="J3145">
        <f t="shared" ca="1" si="987"/>
        <v>127.79444444444445</v>
      </c>
      <c r="K3145">
        <f t="shared" ca="1" si="983"/>
        <v>1.7859639999999999</v>
      </c>
      <c r="P3145">
        <f t="shared" ca="1" si="988"/>
        <v>127.79444444444445</v>
      </c>
      <c r="Q3145">
        <f t="shared" ca="1" si="984"/>
        <v>1.7859639999999999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9"/>
      <c r="AH3145" s="27"/>
      <c r="AS3145" s="1">
        <v>41530</v>
      </c>
      <c r="AT3145">
        <v>7.6999999999999999E-2</v>
      </c>
      <c r="AU3145">
        <f t="shared" si="989"/>
        <v>7.6999999999999996E-4</v>
      </c>
      <c r="AW3145" s="1">
        <v>41533</v>
      </c>
      <c r="AX3145">
        <v>8.8999999999999996E-2</v>
      </c>
      <c r="AY3145">
        <f t="shared" si="990"/>
        <v>8.8999999999999995E-4</v>
      </c>
      <c r="BA3145" s="1">
        <v>41618</v>
      </c>
      <c r="BB3145">
        <v>0.25</v>
      </c>
      <c r="BC3145">
        <f t="shared" si="991"/>
        <v>2.5000000000000001E-3</v>
      </c>
      <c r="BE3145" s="1">
        <v>41618</v>
      </c>
      <c r="BF3145">
        <v>0.372</v>
      </c>
      <c r="BG3145">
        <f t="shared" si="992"/>
        <v>3.7199999999999998E-3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3">
        <f t="shared" ca="1" si="993"/>
        <v>50215</v>
      </c>
      <c r="B3146" s="20">
        <f t="shared" ca="1" si="982"/>
        <v>0</v>
      </c>
      <c r="C3146">
        <f t="shared" ca="1" si="995"/>
        <v>0</v>
      </c>
      <c r="D3146">
        <f t="shared" ca="1" si="985"/>
        <v>-11.691666666666666</v>
      </c>
      <c r="E3146">
        <f t="shared" ca="1" si="986"/>
        <v>1.7859639999999999</v>
      </c>
      <c r="J3146">
        <f t="shared" ca="1" si="987"/>
        <v>127.79444444444445</v>
      </c>
      <c r="K3146">
        <f t="shared" ca="1" si="983"/>
        <v>1.7859639999999999</v>
      </c>
      <c r="P3146">
        <f t="shared" ca="1" si="988"/>
        <v>127.79444444444445</v>
      </c>
      <c r="Q3146">
        <f t="shared" ca="1" si="984"/>
        <v>1.7859639999999999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9"/>
      <c r="AH3146" s="27"/>
      <c r="AS3146" s="1">
        <v>41529</v>
      </c>
      <c r="AT3146">
        <v>7.4999999999999997E-2</v>
      </c>
      <c r="AU3146">
        <f t="shared" si="989"/>
        <v>7.5000000000000002E-4</v>
      </c>
      <c r="AW3146" s="1">
        <v>41530</v>
      </c>
      <c r="AX3146">
        <v>9.4E-2</v>
      </c>
      <c r="AY3146">
        <f t="shared" si="990"/>
        <v>9.3999999999999997E-4</v>
      </c>
      <c r="BA3146" s="1">
        <v>41617</v>
      </c>
      <c r="BB3146">
        <v>0.24</v>
      </c>
      <c r="BC3146">
        <f t="shared" si="991"/>
        <v>2.3999999999999998E-3</v>
      </c>
      <c r="BE3146" s="1">
        <v>41617</v>
      </c>
      <c r="BF3146">
        <v>0.375</v>
      </c>
      <c r="BG3146">
        <f t="shared" si="992"/>
        <v>3.7499999999999999E-3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3">
        <f t="shared" ca="1" si="993"/>
        <v>50216</v>
      </c>
      <c r="B3147" s="20">
        <f t="shared" ref="B3147:B3210" ca="1" si="999">IFERROR(VLOOKUP(A3147,$BN$11:$BO$19999,2,FALSE),B3146)</f>
        <v>0</v>
      </c>
      <c r="C3147">
        <f t="shared" ca="1" si="995"/>
        <v>0</v>
      </c>
      <c r="D3147">
        <f t="shared" ca="1" si="985"/>
        <v>-11.694444444444445</v>
      </c>
      <c r="E3147">
        <f t="shared" ca="1" si="986"/>
        <v>1.7859639999999999</v>
      </c>
      <c r="J3147">
        <f t="shared" ca="1" si="987"/>
        <v>127.79444444444445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1.7859639999999999</v>
      </c>
      <c r="P3147">
        <f t="shared" ca="1" si="988"/>
        <v>127.79444444444445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1.7859639999999999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9"/>
      <c r="AH3147" s="27"/>
      <c r="AS3147" s="1">
        <v>41528</v>
      </c>
      <c r="AT3147">
        <v>7.8E-2</v>
      </c>
      <c r="AU3147">
        <f t="shared" si="989"/>
        <v>7.7999999999999999E-4</v>
      </c>
      <c r="AW3147" s="1">
        <v>41529</v>
      </c>
      <c r="AX3147">
        <v>8.7999999999999995E-2</v>
      </c>
      <c r="AY3147">
        <f t="shared" si="990"/>
        <v>8.7999999999999992E-4</v>
      </c>
      <c r="BA3147" s="1">
        <v>41614</v>
      </c>
      <c r="BB3147">
        <v>0.25800000000000001</v>
      </c>
      <c r="BC3147">
        <f t="shared" si="991"/>
        <v>2.5800000000000003E-3</v>
      </c>
      <c r="BE3147" s="1">
        <v>41614</v>
      </c>
      <c r="BF3147">
        <v>0.376</v>
      </c>
      <c r="BG3147">
        <f t="shared" si="992"/>
        <v>3.7599999999999999E-3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3">
        <f t="shared" ca="1" si="993"/>
        <v>50217</v>
      </c>
      <c r="B3148" s="20">
        <f t="shared" ca="1" si="999"/>
        <v>0</v>
      </c>
      <c r="C3148">
        <f t="shared" ca="1" si="995"/>
        <v>0</v>
      </c>
      <c r="D3148">
        <f t="shared" ref="D3148:D3211" ca="1" si="1002">($B$7-A3148)/360</f>
        <v>-11.697222222222223</v>
      </c>
      <c r="E3148">
        <f t="shared" ref="E3148:E3211" ca="1" si="1003">IFERROR(IF(D3148&lt;0.25,VLOOKUP(A3148,$AS$11:$AU$5325,3,FALSE),IF(AND(D3148&gt;=0.25,D3148&lt;0.5),VLOOKUP(A3148,$AW$11:$AY$5325,3,FALSE),IF(AND(D3148&gt;=0.5,D3148&lt;1),VLOOKUP(A3148,$BA$11:$BC$5325,3,FALSE),VLOOKUP(A3148,$BE$11:$BG$5010,3,FALSE)))),E3147)</f>
        <v>1.7859639999999999</v>
      </c>
      <c r="J3148">
        <f t="shared" ref="J3148:J3211" ca="1" si="1004">($H$7-G3148)/360</f>
        <v>127.79444444444445</v>
      </c>
      <c r="K3148">
        <f t="shared" ca="1" si="1000"/>
        <v>1.7859639999999999</v>
      </c>
      <c r="P3148">
        <f t="shared" ref="P3148:P3211" ca="1" si="1005">($N$7-M3148)/360</f>
        <v>127.79444444444445</v>
      </c>
      <c r="Q3148">
        <f t="shared" ca="1" si="1001"/>
        <v>1.7859639999999999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9"/>
      <c r="AH3148" s="27"/>
      <c r="AS3148" s="1">
        <v>41527</v>
      </c>
      <c r="AT3148">
        <v>7.8E-2</v>
      </c>
      <c r="AU3148">
        <f t="shared" ref="AU3148:AU3211" si="1006">AT3148/100</f>
        <v>7.7999999999999999E-4</v>
      </c>
      <c r="AW3148" s="1">
        <v>41528</v>
      </c>
      <c r="AX3148">
        <v>8.8999999999999996E-2</v>
      </c>
      <c r="AY3148">
        <f t="shared" ref="AY3148:AY3211" si="1007">AX3148/100</f>
        <v>8.8999999999999995E-4</v>
      </c>
      <c r="BA3148" s="1">
        <v>41613</v>
      </c>
      <c r="BB3148">
        <v>0.25600000000000001</v>
      </c>
      <c r="BC3148">
        <f t="shared" ref="BC3148:BC3211" si="1008">BB3148/100</f>
        <v>2.5600000000000002E-3</v>
      </c>
      <c r="BE3148" s="1">
        <v>41613</v>
      </c>
      <c r="BF3148">
        <v>0.36899999999999999</v>
      </c>
      <c r="BG3148">
        <f t="shared" ref="BG3148:BG3211" si="1009">BF3148/100</f>
        <v>3.6900000000000001E-3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3">
        <f t="shared" ref="A3149:A3212" ca="1" si="1010">WORKDAY(A3148,1)</f>
        <v>50220</v>
      </c>
      <c r="B3149" s="20">
        <f t="shared" ca="1" si="999"/>
        <v>0</v>
      </c>
      <c r="C3149">
        <f t="shared" ca="1" si="995"/>
        <v>0</v>
      </c>
      <c r="D3149">
        <f t="shared" ca="1" si="1002"/>
        <v>-11.705555555555556</v>
      </c>
      <c r="E3149">
        <f t="shared" ca="1" si="1003"/>
        <v>1.7859639999999999</v>
      </c>
      <c r="J3149">
        <f t="shared" ca="1" si="1004"/>
        <v>127.79444444444445</v>
      </c>
      <c r="K3149">
        <f t="shared" ca="1" si="1000"/>
        <v>1.7859639999999999</v>
      </c>
      <c r="P3149">
        <f t="shared" ca="1" si="1005"/>
        <v>127.79444444444445</v>
      </c>
      <c r="Q3149">
        <f t="shared" ca="1" si="1001"/>
        <v>1.7859639999999999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9"/>
      <c r="AH3149" s="27"/>
      <c r="AS3149" s="1">
        <v>41526</v>
      </c>
      <c r="AT3149">
        <v>8.3000000000000004E-2</v>
      </c>
      <c r="AU3149">
        <f t="shared" si="1006"/>
        <v>8.3000000000000001E-4</v>
      </c>
      <c r="AW3149" s="1">
        <v>41527</v>
      </c>
      <c r="AX3149">
        <v>9.0999999999999998E-2</v>
      </c>
      <c r="AY3149">
        <f t="shared" si="1007"/>
        <v>9.1E-4</v>
      </c>
      <c r="BA3149" s="1">
        <v>41612</v>
      </c>
      <c r="BB3149">
        <v>0.249</v>
      </c>
      <c r="BC3149">
        <f t="shared" si="1008"/>
        <v>2.49E-3</v>
      </c>
      <c r="BE3149" s="1">
        <v>41612</v>
      </c>
      <c r="BF3149">
        <v>0.35199999999999998</v>
      </c>
      <c r="BG3149">
        <f t="shared" si="1009"/>
        <v>3.5199999999999997E-3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3">
        <f t="shared" ca="1" si="1010"/>
        <v>50221</v>
      </c>
      <c r="B3150" s="20">
        <f t="shared" ca="1" si="999"/>
        <v>0</v>
      </c>
      <c r="C3150">
        <f t="shared" ca="1" si="995"/>
        <v>0</v>
      </c>
      <c r="D3150">
        <f t="shared" ca="1" si="1002"/>
        <v>-11.708333333333334</v>
      </c>
      <c r="E3150">
        <f t="shared" ca="1" si="1003"/>
        <v>1.7859639999999999</v>
      </c>
      <c r="J3150">
        <f t="shared" ca="1" si="1004"/>
        <v>127.79444444444445</v>
      </c>
      <c r="K3150">
        <f t="shared" ca="1" si="1000"/>
        <v>1.7859639999999999</v>
      </c>
      <c r="P3150">
        <f t="shared" ca="1" si="1005"/>
        <v>127.79444444444445</v>
      </c>
      <c r="Q3150">
        <f t="shared" ca="1" si="1001"/>
        <v>1.7859639999999999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9"/>
      <c r="AH3150" s="27"/>
      <c r="AS3150" s="1">
        <v>41523</v>
      </c>
      <c r="AT3150">
        <v>8.1000000000000003E-2</v>
      </c>
      <c r="AU3150">
        <f t="shared" si="1006"/>
        <v>8.1000000000000006E-4</v>
      </c>
      <c r="AW3150" s="1">
        <v>41526</v>
      </c>
      <c r="AX3150">
        <v>0.09</v>
      </c>
      <c r="AY3150">
        <f t="shared" si="1007"/>
        <v>8.9999999999999998E-4</v>
      </c>
      <c r="BA3150" s="1">
        <v>41611</v>
      </c>
      <c r="BB3150">
        <v>0.24</v>
      </c>
      <c r="BC3150">
        <f t="shared" si="1008"/>
        <v>2.3999999999999998E-3</v>
      </c>
      <c r="BE3150" s="1">
        <v>41611</v>
      </c>
      <c r="BF3150">
        <v>0.36</v>
      </c>
      <c r="BG3150">
        <f t="shared" si="1009"/>
        <v>3.5999999999999999E-3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3">
        <f t="shared" ca="1" si="1010"/>
        <v>50222</v>
      </c>
      <c r="B3151" s="20">
        <f t="shared" ca="1" si="999"/>
        <v>0</v>
      </c>
      <c r="C3151">
        <f t="shared" ca="1" si="995"/>
        <v>0</v>
      </c>
      <c r="D3151">
        <f t="shared" ca="1" si="1002"/>
        <v>-11.71111111111111</v>
      </c>
      <c r="E3151">
        <f t="shared" ca="1" si="1003"/>
        <v>1.7859639999999999</v>
      </c>
      <c r="J3151">
        <f t="shared" ca="1" si="1004"/>
        <v>127.79444444444445</v>
      </c>
      <c r="K3151">
        <f t="shared" ca="1" si="1000"/>
        <v>1.7859639999999999</v>
      </c>
      <c r="P3151">
        <f t="shared" ca="1" si="1005"/>
        <v>127.79444444444445</v>
      </c>
      <c r="Q3151">
        <f t="shared" ca="1" si="1001"/>
        <v>1.7859639999999999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9"/>
      <c r="AH3151" s="27"/>
      <c r="AS3151" s="1">
        <v>41522</v>
      </c>
      <c r="AT3151">
        <v>8.3000000000000004E-2</v>
      </c>
      <c r="AU3151">
        <f t="shared" si="1006"/>
        <v>8.3000000000000001E-4</v>
      </c>
      <c r="AW3151" s="1">
        <v>41523</v>
      </c>
      <c r="AX3151">
        <v>9.8000000000000004E-2</v>
      </c>
      <c r="AY3151">
        <f t="shared" si="1007"/>
        <v>9.7999999999999997E-4</v>
      </c>
      <c r="BA3151" s="1">
        <v>41610</v>
      </c>
      <c r="BB3151">
        <v>0.251</v>
      </c>
      <c r="BC3151">
        <f t="shared" si="1008"/>
        <v>2.5100000000000001E-3</v>
      </c>
      <c r="BE3151" s="1">
        <v>41610</v>
      </c>
      <c r="BF3151">
        <v>0.35799999999999998</v>
      </c>
      <c r="BG3151">
        <f t="shared" si="1009"/>
        <v>3.5799999999999998E-3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3">
        <f t="shared" ca="1" si="1010"/>
        <v>50223</v>
      </c>
      <c r="B3152" s="20">
        <f t="shared" ca="1" si="999"/>
        <v>0</v>
      </c>
      <c r="C3152">
        <f t="shared" ca="1" si="995"/>
        <v>0</v>
      </c>
      <c r="D3152">
        <f t="shared" ca="1" si="1002"/>
        <v>-11.713888888888889</v>
      </c>
      <c r="E3152">
        <f t="shared" ca="1" si="1003"/>
        <v>1.7859639999999999</v>
      </c>
      <c r="J3152">
        <f t="shared" ca="1" si="1004"/>
        <v>127.79444444444445</v>
      </c>
      <c r="K3152">
        <f t="shared" ca="1" si="1000"/>
        <v>1.7859639999999999</v>
      </c>
      <c r="P3152">
        <f t="shared" ca="1" si="1005"/>
        <v>127.79444444444445</v>
      </c>
      <c r="Q3152">
        <f t="shared" ca="1" si="1001"/>
        <v>1.7859639999999999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9"/>
      <c r="AH3152" s="27"/>
      <c r="AS3152" s="1">
        <v>41521</v>
      </c>
      <c r="AT3152">
        <v>8.3000000000000004E-2</v>
      </c>
      <c r="AU3152">
        <f t="shared" si="1006"/>
        <v>8.3000000000000001E-4</v>
      </c>
      <c r="AW3152" s="1">
        <v>41522</v>
      </c>
      <c r="AX3152">
        <v>9.9000000000000005E-2</v>
      </c>
      <c r="AY3152">
        <f t="shared" si="1007"/>
        <v>9.8999999999999999E-4</v>
      </c>
      <c r="BA3152" s="1">
        <v>41607</v>
      </c>
      <c r="BB3152">
        <v>0.24</v>
      </c>
      <c r="BC3152">
        <f t="shared" si="1008"/>
        <v>2.3999999999999998E-3</v>
      </c>
      <c r="BE3152" s="1">
        <v>41607</v>
      </c>
      <c r="BF3152">
        <v>0.35399999999999998</v>
      </c>
      <c r="BG3152">
        <f t="shared" si="1009"/>
        <v>3.5399999999999997E-3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3">
        <f t="shared" ca="1" si="1010"/>
        <v>50224</v>
      </c>
      <c r="B3153" s="20">
        <f t="shared" ca="1" si="999"/>
        <v>0</v>
      </c>
      <c r="C3153">
        <f t="shared" ca="1" si="995"/>
        <v>0</v>
      </c>
      <c r="D3153">
        <f t="shared" ca="1" si="1002"/>
        <v>-11.716666666666667</v>
      </c>
      <c r="E3153">
        <f t="shared" ca="1" si="1003"/>
        <v>1.7859639999999999</v>
      </c>
      <c r="J3153">
        <f t="shared" ca="1" si="1004"/>
        <v>127.79444444444445</v>
      </c>
      <c r="K3153">
        <f t="shared" ca="1" si="1000"/>
        <v>1.7859639999999999</v>
      </c>
      <c r="P3153">
        <f t="shared" ca="1" si="1005"/>
        <v>127.79444444444445</v>
      </c>
      <c r="Q3153">
        <f t="shared" ca="1" si="1001"/>
        <v>1.7859639999999999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9"/>
      <c r="AH3153" s="27"/>
      <c r="AS3153" s="1">
        <v>41520</v>
      </c>
      <c r="AT3153">
        <v>8.5999999999999993E-2</v>
      </c>
      <c r="AU3153">
        <f t="shared" si="1006"/>
        <v>8.5999999999999998E-4</v>
      </c>
      <c r="AW3153" s="1">
        <v>41521</v>
      </c>
      <c r="AX3153">
        <v>9.5000000000000001E-2</v>
      </c>
      <c r="AY3153">
        <f t="shared" si="1007"/>
        <v>9.5E-4</v>
      </c>
      <c r="BA3153" s="1">
        <v>41606</v>
      </c>
      <c r="BB3153">
        <v>0.24</v>
      </c>
      <c r="BC3153">
        <f t="shared" si="1008"/>
        <v>2.3999999999999998E-3</v>
      </c>
      <c r="BE3153" s="1">
        <v>41606</v>
      </c>
      <c r="BF3153">
        <v>0.35399999999999998</v>
      </c>
      <c r="BG3153">
        <f t="shared" si="1009"/>
        <v>3.5399999999999997E-3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3">
        <f t="shared" ca="1" si="1010"/>
        <v>50227</v>
      </c>
      <c r="B3154" s="20">
        <f t="shared" ca="1" si="999"/>
        <v>0</v>
      </c>
      <c r="C3154">
        <f t="shared" ca="1" si="995"/>
        <v>0</v>
      </c>
      <c r="D3154">
        <f t="shared" ca="1" si="1002"/>
        <v>-11.725</v>
      </c>
      <c r="E3154">
        <f t="shared" ca="1" si="1003"/>
        <v>1.7859639999999999</v>
      </c>
      <c r="J3154">
        <f t="shared" ca="1" si="1004"/>
        <v>127.79444444444445</v>
      </c>
      <c r="K3154">
        <f t="shared" ca="1" si="1000"/>
        <v>1.7859639999999999</v>
      </c>
      <c r="P3154">
        <f t="shared" ca="1" si="1005"/>
        <v>127.79444444444445</v>
      </c>
      <c r="Q3154">
        <f t="shared" ca="1" si="1001"/>
        <v>1.7859639999999999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9"/>
      <c r="AH3154" s="27"/>
      <c r="AS3154" s="1">
        <v>41516</v>
      </c>
      <c r="AT3154">
        <v>8.4000000000000005E-2</v>
      </c>
      <c r="AU3154">
        <f t="shared" si="1006"/>
        <v>8.4000000000000003E-4</v>
      </c>
      <c r="AW3154" s="1">
        <v>41520</v>
      </c>
      <c r="AX3154">
        <v>9.9000000000000005E-2</v>
      </c>
      <c r="AY3154">
        <f t="shared" si="1007"/>
        <v>9.8999999999999999E-4</v>
      </c>
      <c r="BA3154" s="1">
        <v>41605</v>
      </c>
      <c r="BB3154">
        <v>0.24</v>
      </c>
      <c r="BC3154">
        <f t="shared" si="1008"/>
        <v>2.3999999999999998E-3</v>
      </c>
      <c r="BE3154" s="1">
        <v>41605</v>
      </c>
      <c r="BF3154">
        <v>0.34699999999999998</v>
      </c>
      <c r="BG3154">
        <f t="shared" si="1009"/>
        <v>3.4699999999999996E-3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3">
        <f t="shared" ca="1" si="1010"/>
        <v>50228</v>
      </c>
      <c r="B3155" s="20">
        <f t="shared" ca="1" si="999"/>
        <v>0</v>
      </c>
      <c r="C3155">
        <f t="shared" ca="1" si="995"/>
        <v>0</v>
      </c>
      <c r="D3155">
        <f t="shared" ca="1" si="1002"/>
        <v>-11.727777777777778</v>
      </c>
      <c r="E3155">
        <f t="shared" ca="1" si="1003"/>
        <v>1.7859639999999999</v>
      </c>
      <c r="J3155">
        <f t="shared" ca="1" si="1004"/>
        <v>127.79444444444445</v>
      </c>
      <c r="K3155">
        <f t="shared" ca="1" si="1000"/>
        <v>1.7859639999999999</v>
      </c>
      <c r="P3155">
        <f t="shared" ca="1" si="1005"/>
        <v>127.79444444444445</v>
      </c>
      <c r="Q3155">
        <f t="shared" ca="1" si="1001"/>
        <v>1.7859639999999999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9"/>
      <c r="AH3155" s="27"/>
      <c r="AS3155" s="1">
        <v>41515</v>
      </c>
      <c r="AT3155">
        <v>8.4000000000000005E-2</v>
      </c>
      <c r="AU3155">
        <f t="shared" si="1006"/>
        <v>8.4000000000000003E-4</v>
      </c>
      <c r="AW3155" s="1">
        <v>41516</v>
      </c>
      <c r="AX3155">
        <v>9.7000000000000003E-2</v>
      </c>
      <c r="AY3155">
        <f t="shared" si="1007"/>
        <v>9.7000000000000005E-4</v>
      </c>
      <c r="BA3155" s="1">
        <v>41604</v>
      </c>
      <c r="BB3155">
        <v>0.24</v>
      </c>
      <c r="BC3155">
        <f t="shared" si="1008"/>
        <v>2.3999999999999998E-3</v>
      </c>
      <c r="BE3155" s="1">
        <v>41604</v>
      </c>
      <c r="BF3155">
        <v>0.34899999999999998</v>
      </c>
      <c r="BG3155">
        <f t="shared" si="1009"/>
        <v>3.4899999999999996E-3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3">
        <f t="shared" ca="1" si="1010"/>
        <v>50229</v>
      </c>
      <c r="B3156" s="20">
        <f t="shared" ca="1" si="999"/>
        <v>0</v>
      </c>
      <c r="C3156">
        <f t="shared" ca="1" si="995"/>
        <v>0</v>
      </c>
      <c r="D3156">
        <f t="shared" ca="1" si="1002"/>
        <v>-11.730555555555556</v>
      </c>
      <c r="E3156">
        <f t="shared" ca="1" si="1003"/>
        <v>1.7859639999999999</v>
      </c>
      <c r="J3156">
        <f t="shared" ca="1" si="1004"/>
        <v>127.79444444444445</v>
      </c>
      <c r="K3156">
        <f t="shared" ca="1" si="1000"/>
        <v>1.7859639999999999</v>
      </c>
      <c r="P3156">
        <f t="shared" ca="1" si="1005"/>
        <v>127.79444444444445</v>
      </c>
      <c r="Q3156">
        <f t="shared" ca="1" si="1001"/>
        <v>1.7859639999999999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9"/>
      <c r="AH3156" s="27"/>
      <c r="AS3156" s="1">
        <v>41514</v>
      </c>
      <c r="AT3156">
        <v>0.09</v>
      </c>
      <c r="AU3156">
        <f t="shared" si="1006"/>
        <v>8.9999999999999998E-4</v>
      </c>
      <c r="AW3156" s="1">
        <v>41515</v>
      </c>
      <c r="AX3156">
        <v>9.6000000000000002E-2</v>
      </c>
      <c r="AY3156">
        <f t="shared" si="1007"/>
        <v>9.6000000000000002E-4</v>
      </c>
      <c r="BA3156" s="1">
        <v>41603</v>
      </c>
      <c r="BB3156">
        <v>0.249</v>
      </c>
      <c r="BC3156">
        <f t="shared" si="1008"/>
        <v>2.49E-3</v>
      </c>
      <c r="BE3156" s="1">
        <v>41603</v>
      </c>
      <c r="BF3156">
        <v>0.35799999999999998</v>
      </c>
      <c r="BG3156">
        <f t="shared" si="1009"/>
        <v>3.5799999999999998E-3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3">
        <f t="shared" ca="1" si="1010"/>
        <v>50230</v>
      </c>
      <c r="B3157" s="20">
        <f t="shared" ca="1" si="999"/>
        <v>0</v>
      </c>
      <c r="C3157">
        <f t="shared" ca="1" si="995"/>
        <v>0</v>
      </c>
      <c r="D3157">
        <f t="shared" ca="1" si="1002"/>
        <v>-11.733333333333333</v>
      </c>
      <c r="E3157">
        <f t="shared" ca="1" si="1003"/>
        <v>1.7859639999999999</v>
      </c>
      <c r="J3157">
        <f t="shared" ca="1" si="1004"/>
        <v>127.79444444444445</v>
      </c>
      <c r="K3157">
        <f t="shared" ca="1" si="1000"/>
        <v>1.7859639999999999</v>
      </c>
      <c r="P3157">
        <f t="shared" ca="1" si="1005"/>
        <v>127.79444444444445</v>
      </c>
      <c r="Q3157">
        <f t="shared" ca="1" si="1001"/>
        <v>1.7859639999999999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9"/>
      <c r="AH3157" s="27"/>
      <c r="AS3157" s="1">
        <v>41513</v>
      </c>
      <c r="AT3157">
        <v>9.0999999999999998E-2</v>
      </c>
      <c r="AU3157">
        <f t="shared" si="1006"/>
        <v>9.1E-4</v>
      </c>
      <c r="AW3157" s="1">
        <v>41514</v>
      </c>
      <c r="AX3157">
        <v>9.8000000000000004E-2</v>
      </c>
      <c r="AY3157">
        <f t="shared" si="1007"/>
        <v>9.7999999999999997E-4</v>
      </c>
      <c r="BA3157" s="1">
        <v>41600</v>
      </c>
      <c r="BB3157">
        <v>0.252</v>
      </c>
      <c r="BC3157">
        <f t="shared" si="1008"/>
        <v>2.5200000000000001E-3</v>
      </c>
      <c r="BE3157" s="1">
        <v>41600</v>
      </c>
      <c r="BF3157">
        <v>0.35299999999999998</v>
      </c>
      <c r="BG3157">
        <f t="shared" si="1009"/>
        <v>3.5299999999999997E-3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3">
        <f t="shared" ca="1" si="1010"/>
        <v>50231</v>
      </c>
      <c r="B3158" s="20">
        <f t="shared" ca="1" si="999"/>
        <v>0</v>
      </c>
      <c r="C3158">
        <f t="shared" ca="1" si="995"/>
        <v>0</v>
      </c>
      <c r="D3158">
        <f t="shared" ca="1" si="1002"/>
        <v>-11.736111111111111</v>
      </c>
      <c r="E3158">
        <f t="shared" ca="1" si="1003"/>
        <v>1.7859639999999999</v>
      </c>
      <c r="J3158">
        <f t="shared" ca="1" si="1004"/>
        <v>127.79444444444445</v>
      </c>
      <c r="K3158">
        <f t="shared" ca="1" si="1000"/>
        <v>1.7859639999999999</v>
      </c>
      <c r="P3158">
        <f t="shared" ca="1" si="1005"/>
        <v>127.79444444444445</v>
      </c>
      <c r="Q3158">
        <f t="shared" ca="1" si="1001"/>
        <v>1.7859639999999999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9"/>
      <c r="AH3158" s="27"/>
      <c r="AS3158" s="1">
        <v>41512</v>
      </c>
      <c r="AT3158">
        <v>0.1</v>
      </c>
      <c r="AU3158">
        <f t="shared" si="1006"/>
        <v>1E-3</v>
      </c>
      <c r="AW3158" s="1">
        <v>41513</v>
      </c>
      <c r="AX3158">
        <v>9.5000000000000001E-2</v>
      </c>
      <c r="AY3158">
        <f t="shared" si="1007"/>
        <v>9.5E-4</v>
      </c>
      <c r="BA3158" s="1">
        <v>41599</v>
      </c>
      <c r="BB3158">
        <v>0.251</v>
      </c>
      <c r="BC3158">
        <f t="shared" si="1008"/>
        <v>2.5100000000000001E-3</v>
      </c>
      <c r="BE3158" s="1">
        <v>41599</v>
      </c>
      <c r="BF3158">
        <v>0.35199999999999998</v>
      </c>
      <c r="BG3158">
        <f t="shared" si="1009"/>
        <v>3.5199999999999997E-3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3">
        <f t="shared" ca="1" si="1010"/>
        <v>50234</v>
      </c>
      <c r="B3159" s="20">
        <f t="shared" ca="1" si="999"/>
        <v>0</v>
      </c>
      <c r="C3159">
        <f t="shared" ca="1" si="995"/>
        <v>0</v>
      </c>
      <c r="D3159">
        <f t="shared" ca="1" si="1002"/>
        <v>-11.744444444444444</v>
      </c>
      <c r="E3159">
        <f t="shared" ca="1" si="1003"/>
        <v>1.7859639999999999</v>
      </c>
      <c r="J3159">
        <f t="shared" ca="1" si="1004"/>
        <v>127.79444444444445</v>
      </c>
      <c r="K3159">
        <f t="shared" ca="1" si="1000"/>
        <v>1.7859639999999999</v>
      </c>
      <c r="P3159">
        <f t="shared" ca="1" si="1005"/>
        <v>127.79444444444445</v>
      </c>
      <c r="Q3159">
        <f t="shared" ca="1" si="1001"/>
        <v>1.7859639999999999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9"/>
      <c r="AH3159" s="27"/>
      <c r="AS3159" s="1">
        <v>41509</v>
      </c>
      <c r="AT3159">
        <v>8.5999999999999993E-2</v>
      </c>
      <c r="AU3159">
        <f t="shared" si="1006"/>
        <v>8.5999999999999998E-4</v>
      </c>
      <c r="AW3159" s="1">
        <v>41512</v>
      </c>
      <c r="AX3159">
        <v>0.109</v>
      </c>
      <c r="AY3159">
        <f t="shared" si="1007"/>
        <v>1.09E-3</v>
      </c>
      <c r="BA3159" s="1">
        <v>41598</v>
      </c>
      <c r="BB3159">
        <v>0.248</v>
      </c>
      <c r="BC3159">
        <f t="shared" si="1008"/>
        <v>2.48E-3</v>
      </c>
      <c r="BE3159" s="1">
        <v>41598</v>
      </c>
      <c r="BF3159">
        <v>0.36199999999999999</v>
      </c>
      <c r="BG3159">
        <f t="shared" si="1009"/>
        <v>3.62E-3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3">
        <f t="shared" ca="1" si="1010"/>
        <v>50235</v>
      </c>
      <c r="B3160" s="20">
        <f t="shared" ca="1" si="999"/>
        <v>0</v>
      </c>
      <c r="C3160">
        <f t="shared" ca="1" si="995"/>
        <v>0</v>
      </c>
      <c r="D3160">
        <f t="shared" ca="1" si="1002"/>
        <v>-11.747222222222222</v>
      </c>
      <c r="E3160">
        <f t="shared" ca="1" si="1003"/>
        <v>1.7859639999999999</v>
      </c>
      <c r="J3160">
        <f t="shared" ca="1" si="1004"/>
        <v>127.79444444444445</v>
      </c>
      <c r="K3160">
        <f t="shared" ca="1" si="1000"/>
        <v>1.7859639999999999</v>
      </c>
      <c r="P3160">
        <f t="shared" ca="1" si="1005"/>
        <v>127.79444444444445</v>
      </c>
      <c r="Q3160">
        <f t="shared" ca="1" si="1001"/>
        <v>1.7859639999999999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9"/>
      <c r="AH3160" s="27"/>
      <c r="AS3160" s="1">
        <v>41508</v>
      </c>
      <c r="AT3160">
        <v>9.6000000000000002E-2</v>
      </c>
      <c r="AU3160">
        <f t="shared" si="1006"/>
        <v>9.6000000000000002E-4</v>
      </c>
      <c r="AW3160" s="1">
        <v>41509</v>
      </c>
      <c r="AX3160">
        <v>0.106</v>
      </c>
      <c r="AY3160">
        <f t="shared" si="1007"/>
        <v>1.06E-3</v>
      </c>
      <c r="BA3160" s="1">
        <v>41597</v>
      </c>
      <c r="BB3160">
        <v>0.26100000000000001</v>
      </c>
      <c r="BC3160">
        <f t="shared" si="1008"/>
        <v>2.6099999999999999E-3</v>
      </c>
      <c r="BE3160" s="1">
        <v>41597</v>
      </c>
      <c r="BF3160">
        <v>0.377</v>
      </c>
      <c r="BG3160">
        <f t="shared" si="1009"/>
        <v>3.7699999999999999E-3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3">
        <f t="shared" ca="1" si="1010"/>
        <v>50236</v>
      </c>
      <c r="B3161" s="20">
        <f t="shared" ca="1" si="999"/>
        <v>0</v>
      </c>
      <c r="C3161">
        <f t="shared" ref="C3161:C3224" ca="1" si="1012">CEILING(B3161,$C$9)</f>
        <v>0</v>
      </c>
      <c r="D3161">
        <f t="shared" ca="1" si="1002"/>
        <v>-11.75</v>
      </c>
      <c r="E3161">
        <f t="shared" ca="1" si="1003"/>
        <v>1.7859639999999999</v>
      </c>
      <c r="J3161">
        <f t="shared" ca="1" si="1004"/>
        <v>127.79444444444445</v>
      </c>
      <c r="K3161">
        <f t="shared" ca="1" si="1000"/>
        <v>1.7859639999999999</v>
      </c>
      <c r="P3161">
        <f t="shared" ca="1" si="1005"/>
        <v>127.79444444444445</v>
      </c>
      <c r="Q3161">
        <f t="shared" ca="1" si="1001"/>
        <v>1.7859639999999999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9"/>
      <c r="AH3161" s="27"/>
      <c r="AS3161" s="1">
        <v>41507</v>
      </c>
      <c r="AT3161">
        <v>8.4000000000000005E-2</v>
      </c>
      <c r="AU3161">
        <f t="shared" si="1006"/>
        <v>8.4000000000000003E-4</v>
      </c>
      <c r="AW3161" s="1">
        <v>41508</v>
      </c>
      <c r="AX3161">
        <v>0.111</v>
      </c>
      <c r="AY3161">
        <f t="shared" si="1007"/>
        <v>1.1100000000000001E-3</v>
      </c>
      <c r="BA3161" s="1">
        <v>41596</v>
      </c>
      <c r="BB3161">
        <v>0.25</v>
      </c>
      <c r="BC3161">
        <f t="shared" si="1008"/>
        <v>2.5000000000000001E-3</v>
      </c>
      <c r="BE3161" s="1">
        <v>41596</v>
      </c>
      <c r="BF3161">
        <v>0.36299999999999999</v>
      </c>
      <c r="BG3161">
        <f t="shared" si="1009"/>
        <v>3.63E-3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3">
        <f t="shared" ca="1" si="1010"/>
        <v>50237</v>
      </c>
      <c r="B3162" s="20">
        <f t="shared" ca="1" si="999"/>
        <v>0</v>
      </c>
      <c r="C3162">
        <f t="shared" ca="1" si="1012"/>
        <v>0</v>
      </c>
      <c r="D3162">
        <f t="shared" ca="1" si="1002"/>
        <v>-11.752777777777778</v>
      </c>
      <c r="E3162">
        <f t="shared" ca="1" si="1003"/>
        <v>1.7859639999999999</v>
      </c>
      <c r="J3162">
        <f t="shared" ca="1" si="1004"/>
        <v>127.79444444444445</v>
      </c>
      <c r="K3162">
        <f t="shared" ca="1" si="1000"/>
        <v>1.7859639999999999</v>
      </c>
      <c r="P3162">
        <f t="shared" ca="1" si="1005"/>
        <v>127.79444444444445</v>
      </c>
      <c r="Q3162">
        <f t="shared" ca="1" si="1001"/>
        <v>1.7859639999999999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9"/>
      <c r="AH3162" s="27"/>
      <c r="AS3162" s="1">
        <v>41506</v>
      </c>
      <c r="AT3162">
        <v>0.09</v>
      </c>
      <c r="AU3162">
        <f t="shared" si="1006"/>
        <v>8.9999999999999998E-4</v>
      </c>
      <c r="AW3162" s="1">
        <v>41507</v>
      </c>
      <c r="AX3162">
        <v>9.4E-2</v>
      </c>
      <c r="AY3162">
        <f t="shared" si="1007"/>
        <v>9.3999999999999997E-4</v>
      </c>
      <c r="BA3162" s="1">
        <v>41593</v>
      </c>
      <c r="BB3162">
        <v>0.26100000000000001</v>
      </c>
      <c r="BC3162">
        <f t="shared" si="1008"/>
        <v>2.6099999999999999E-3</v>
      </c>
      <c r="BE3162" s="1">
        <v>41593</v>
      </c>
      <c r="BF3162">
        <v>0.38</v>
      </c>
      <c r="BG3162">
        <f t="shared" si="1009"/>
        <v>3.8E-3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3">
        <f t="shared" ca="1" si="1010"/>
        <v>50238</v>
      </c>
      <c r="B3163" s="20">
        <f t="shared" ca="1" si="999"/>
        <v>0</v>
      </c>
      <c r="C3163">
        <f t="shared" ca="1" si="1012"/>
        <v>0</v>
      </c>
      <c r="D3163">
        <f t="shared" ca="1" si="1002"/>
        <v>-11.755555555555556</v>
      </c>
      <c r="E3163">
        <f t="shared" ca="1" si="1003"/>
        <v>1.7859639999999999</v>
      </c>
      <c r="J3163">
        <f t="shared" ca="1" si="1004"/>
        <v>127.79444444444445</v>
      </c>
      <c r="K3163">
        <f t="shared" ca="1" si="1000"/>
        <v>1.7859639999999999</v>
      </c>
      <c r="P3163">
        <f t="shared" ca="1" si="1005"/>
        <v>127.79444444444445</v>
      </c>
      <c r="Q3163">
        <f t="shared" ca="1" si="1001"/>
        <v>1.7859639999999999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9"/>
      <c r="AH3163" s="27"/>
      <c r="AS3163" s="1">
        <v>41505</v>
      </c>
      <c r="AT3163">
        <v>8.5000000000000006E-2</v>
      </c>
      <c r="AU3163">
        <f t="shared" si="1006"/>
        <v>8.5000000000000006E-4</v>
      </c>
      <c r="AW3163" s="1">
        <v>41506</v>
      </c>
      <c r="AX3163">
        <v>9.4E-2</v>
      </c>
      <c r="AY3163">
        <f t="shared" si="1007"/>
        <v>9.3999999999999997E-4</v>
      </c>
      <c r="BA3163" s="1">
        <v>41592</v>
      </c>
      <c r="BB3163">
        <v>0.26500000000000001</v>
      </c>
      <c r="BC3163">
        <f t="shared" si="1008"/>
        <v>2.65E-3</v>
      </c>
      <c r="BE3163" s="1">
        <v>41592</v>
      </c>
      <c r="BF3163">
        <v>0.38100000000000001</v>
      </c>
      <c r="BG3163">
        <f t="shared" si="1009"/>
        <v>3.81E-3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3">
        <f t="shared" ca="1" si="1010"/>
        <v>50241</v>
      </c>
      <c r="B3164" s="20">
        <f t="shared" ca="1" si="999"/>
        <v>0</v>
      </c>
      <c r="C3164">
        <f t="shared" ca="1" si="1012"/>
        <v>0</v>
      </c>
      <c r="D3164">
        <f t="shared" ca="1" si="1002"/>
        <v>-11.763888888888889</v>
      </c>
      <c r="E3164">
        <f t="shared" ca="1" si="1003"/>
        <v>1.7859639999999999</v>
      </c>
      <c r="J3164">
        <f t="shared" ca="1" si="1004"/>
        <v>127.79444444444445</v>
      </c>
      <c r="K3164">
        <f t="shared" ca="1" si="1000"/>
        <v>1.7859639999999999</v>
      </c>
      <c r="P3164">
        <f t="shared" ca="1" si="1005"/>
        <v>127.79444444444445</v>
      </c>
      <c r="Q3164">
        <f t="shared" ca="1" si="1001"/>
        <v>1.7859639999999999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9"/>
      <c r="AH3164" s="27"/>
      <c r="AS3164" s="1">
        <v>41502</v>
      </c>
      <c r="AT3164">
        <v>8.5000000000000006E-2</v>
      </c>
      <c r="AU3164">
        <f t="shared" si="1006"/>
        <v>8.5000000000000006E-4</v>
      </c>
      <c r="AW3164" s="1">
        <v>41505</v>
      </c>
      <c r="AX3164">
        <v>0.10100000000000001</v>
      </c>
      <c r="AY3164">
        <f t="shared" si="1007"/>
        <v>1.01E-3</v>
      </c>
      <c r="BA3164" s="1">
        <v>41591</v>
      </c>
      <c r="BB3164">
        <v>0.27300000000000002</v>
      </c>
      <c r="BC3164">
        <f t="shared" si="1008"/>
        <v>2.7300000000000002E-3</v>
      </c>
      <c r="BE3164" s="1">
        <v>41591</v>
      </c>
      <c r="BF3164">
        <v>0.39200000000000002</v>
      </c>
      <c r="BG3164">
        <f t="shared" si="1009"/>
        <v>3.9199999999999999E-3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3">
        <f t="shared" ca="1" si="1010"/>
        <v>50242</v>
      </c>
      <c r="B3165" s="20">
        <f t="shared" ca="1" si="999"/>
        <v>0</v>
      </c>
      <c r="C3165">
        <f t="shared" ca="1" si="1012"/>
        <v>0</v>
      </c>
      <c r="D3165">
        <f t="shared" ca="1" si="1002"/>
        <v>-11.766666666666667</v>
      </c>
      <c r="E3165">
        <f t="shared" ca="1" si="1003"/>
        <v>1.7859639999999999</v>
      </c>
      <c r="J3165">
        <f t="shared" ca="1" si="1004"/>
        <v>127.79444444444445</v>
      </c>
      <c r="K3165">
        <f t="shared" ca="1" si="1000"/>
        <v>1.7859639999999999</v>
      </c>
      <c r="P3165">
        <f t="shared" ca="1" si="1005"/>
        <v>127.79444444444445</v>
      </c>
      <c r="Q3165">
        <f t="shared" ca="1" si="1001"/>
        <v>1.7859639999999999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9"/>
      <c r="AH3165" s="27"/>
      <c r="AS3165" s="1">
        <v>41501</v>
      </c>
      <c r="AT3165">
        <v>8.6999999999999994E-2</v>
      </c>
      <c r="AU3165">
        <f t="shared" si="1006"/>
        <v>8.699999999999999E-4</v>
      </c>
      <c r="AW3165" s="1">
        <v>41502</v>
      </c>
      <c r="AX3165">
        <v>9.5000000000000001E-2</v>
      </c>
      <c r="AY3165">
        <f t="shared" si="1007"/>
        <v>9.5E-4</v>
      </c>
      <c r="BA3165" s="1">
        <v>41590</v>
      </c>
      <c r="BB3165">
        <v>0.27900000000000003</v>
      </c>
      <c r="BC3165">
        <f t="shared" si="1008"/>
        <v>2.7900000000000004E-3</v>
      </c>
      <c r="BE3165" s="1">
        <v>41590</v>
      </c>
      <c r="BF3165">
        <v>0.41499999999999998</v>
      </c>
      <c r="BG3165">
        <f t="shared" si="1009"/>
        <v>4.15E-3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3">
        <f t="shared" ca="1" si="1010"/>
        <v>50243</v>
      </c>
      <c r="B3166" s="20">
        <f t="shared" ca="1" si="999"/>
        <v>0</v>
      </c>
      <c r="C3166">
        <f t="shared" ca="1" si="1012"/>
        <v>0</v>
      </c>
      <c r="D3166">
        <f t="shared" ca="1" si="1002"/>
        <v>-11.769444444444444</v>
      </c>
      <c r="E3166">
        <f t="shared" ca="1" si="1003"/>
        <v>1.7859639999999999</v>
      </c>
      <c r="J3166">
        <f t="shared" ca="1" si="1004"/>
        <v>127.79444444444445</v>
      </c>
      <c r="K3166">
        <f t="shared" ca="1" si="1000"/>
        <v>1.7859639999999999</v>
      </c>
      <c r="P3166">
        <f t="shared" ca="1" si="1005"/>
        <v>127.79444444444445</v>
      </c>
      <c r="Q3166">
        <f t="shared" ca="1" si="1001"/>
        <v>1.7859639999999999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9"/>
      <c r="AH3166" s="27"/>
      <c r="AS3166" s="1">
        <v>41500</v>
      </c>
      <c r="AT3166">
        <v>8.5999999999999993E-2</v>
      </c>
      <c r="AU3166">
        <f t="shared" si="1006"/>
        <v>8.5999999999999998E-4</v>
      </c>
      <c r="AW3166" s="1">
        <v>41501</v>
      </c>
      <c r="AX3166">
        <v>0.10100000000000001</v>
      </c>
      <c r="AY3166">
        <f t="shared" si="1007"/>
        <v>1.01E-3</v>
      </c>
      <c r="BA3166" s="1">
        <v>41589</v>
      </c>
      <c r="BB3166">
        <v>0.26500000000000001</v>
      </c>
      <c r="BC3166">
        <f t="shared" si="1008"/>
        <v>2.65E-3</v>
      </c>
      <c r="BE3166" s="1">
        <v>41589</v>
      </c>
      <c r="BF3166">
        <v>0.39750000000000002</v>
      </c>
      <c r="BG3166">
        <f t="shared" si="1009"/>
        <v>3.9750000000000002E-3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3">
        <f t="shared" ca="1" si="1010"/>
        <v>50244</v>
      </c>
      <c r="B3167" s="20">
        <f t="shared" ca="1" si="999"/>
        <v>0</v>
      </c>
      <c r="C3167">
        <f t="shared" ca="1" si="1012"/>
        <v>0</v>
      </c>
      <c r="D3167">
        <f t="shared" ca="1" si="1002"/>
        <v>-11.772222222222222</v>
      </c>
      <c r="E3167">
        <f t="shared" ca="1" si="1003"/>
        <v>1.7859639999999999</v>
      </c>
      <c r="J3167">
        <f t="shared" ca="1" si="1004"/>
        <v>127.79444444444445</v>
      </c>
      <c r="K3167">
        <f t="shared" ca="1" si="1000"/>
        <v>1.7859639999999999</v>
      </c>
      <c r="P3167">
        <f t="shared" ca="1" si="1005"/>
        <v>127.79444444444445</v>
      </c>
      <c r="Q3167">
        <f t="shared" ca="1" si="1001"/>
        <v>1.7859639999999999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9"/>
      <c r="AH3167" s="27"/>
      <c r="AS3167" s="1">
        <v>41499</v>
      </c>
      <c r="AT3167">
        <v>9.0999999999999998E-2</v>
      </c>
      <c r="AU3167">
        <f t="shared" si="1006"/>
        <v>9.1E-4</v>
      </c>
      <c r="AW3167" s="1">
        <v>41500</v>
      </c>
      <c r="AX3167">
        <v>0.1</v>
      </c>
      <c r="AY3167">
        <f t="shared" si="1007"/>
        <v>1E-3</v>
      </c>
      <c r="BA3167" s="1">
        <v>41586</v>
      </c>
      <c r="BB3167">
        <v>0.27100000000000002</v>
      </c>
      <c r="BC3167">
        <f t="shared" si="1008"/>
        <v>2.7100000000000002E-3</v>
      </c>
      <c r="BE3167" s="1">
        <v>41586</v>
      </c>
      <c r="BF3167">
        <v>0.41</v>
      </c>
      <c r="BG3167">
        <f t="shared" si="1009"/>
        <v>4.0999999999999995E-3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3">
        <f t="shared" ca="1" si="1010"/>
        <v>50245</v>
      </c>
      <c r="B3168" s="20">
        <f t="shared" ca="1" si="999"/>
        <v>0</v>
      </c>
      <c r="C3168">
        <f t="shared" ca="1" si="1012"/>
        <v>0</v>
      </c>
      <c r="D3168">
        <f t="shared" ca="1" si="1002"/>
        <v>-11.775</v>
      </c>
      <c r="E3168">
        <f t="shared" ca="1" si="1003"/>
        <v>1.7859639999999999</v>
      </c>
      <c r="J3168">
        <f t="shared" ca="1" si="1004"/>
        <v>127.79444444444445</v>
      </c>
      <c r="K3168">
        <f t="shared" ca="1" si="1000"/>
        <v>1.7859639999999999</v>
      </c>
      <c r="P3168">
        <f t="shared" ca="1" si="1005"/>
        <v>127.79444444444445</v>
      </c>
      <c r="Q3168">
        <f t="shared" ca="1" si="1001"/>
        <v>1.7859639999999999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9"/>
      <c r="AH3168" s="27"/>
      <c r="AS3168" s="1">
        <v>41498</v>
      </c>
      <c r="AT3168">
        <v>8.7999999999999995E-2</v>
      </c>
      <c r="AU3168">
        <f t="shared" si="1006"/>
        <v>8.7999999999999992E-4</v>
      </c>
      <c r="AW3168" s="1">
        <v>41499</v>
      </c>
      <c r="AX3168">
        <v>9.5000000000000001E-2</v>
      </c>
      <c r="AY3168">
        <f t="shared" si="1007"/>
        <v>9.5E-4</v>
      </c>
      <c r="BA3168" s="1">
        <v>41585</v>
      </c>
      <c r="BB3168">
        <v>0.25</v>
      </c>
      <c r="BC3168">
        <f t="shared" si="1008"/>
        <v>2.5000000000000001E-3</v>
      </c>
      <c r="BE3168" s="1">
        <v>41585</v>
      </c>
      <c r="BF3168">
        <v>0.38400000000000001</v>
      </c>
      <c r="BG3168">
        <f t="shared" si="1009"/>
        <v>3.8400000000000001E-3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3">
        <f t="shared" ca="1" si="1010"/>
        <v>50248</v>
      </c>
      <c r="B3169" s="20">
        <f t="shared" ca="1" si="999"/>
        <v>0</v>
      </c>
      <c r="C3169">
        <f t="shared" ca="1" si="1012"/>
        <v>0</v>
      </c>
      <c r="D3169">
        <f t="shared" ca="1" si="1002"/>
        <v>-11.783333333333333</v>
      </c>
      <c r="E3169">
        <f t="shared" ca="1" si="1003"/>
        <v>1.7859639999999999</v>
      </c>
      <c r="J3169">
        <f t="shared" ca="1" si="1004"/>
        <v>127.79444444444445</v>
      </c>
      <c r="K3169">
        <f t="shared" ca="1" si="1000"/>
        <v>1.7859639999999999</v>
      </c>
      <c r="P3169">
        <f t="shared" ca="1" si="1005"/>
        <v>127.79444444444445</v>
      </c>
      <c r="Q3169">
        <f t="shared" ca="1" si="1001"/>
        <v>1.7859639999999999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9"/>
      <c r="AH3169" s="27"/>
      <c r="AS3169" s="1">
        <v>41495</v>
      </c>
      <c r="AT3169">
        <v>8.8999999999999996E-2</v>
      </c>
      <c r="AU3169">
        <f t="shared" si="1006"/>
        <v>8.8999999999999995E-4</v>
      </c>
      <c r="AW3169" s="1">
        <v>41498</v>
      </c>
      <c r="AX3169">
        <v>9.1999999999999998E-2</v>
      </c>
      <c r="AY3169">
        <f t="shared" si="1007"/>
        <v>9.2000000000000003E-4</v>
      </c>
      <c r="BA3169" s="1">
        <v>41584</v>
      </c>
      <c r="BB3169">
        <v>0.25</v>
      </c>
      <c r="BC3169">
        <f t="shared" si="1008"/>
        <v>2.5000000000000001E-3</v>
      </c>
      <c r="BE3169" s="1">
        <v>41584</v>
      </c>
      <c r="BF3169">
        <v>0.39500000000000002</v>
      </c>
      <c r="BG3169">
        <f t="shared" si="1009"/>
        <v>3.9500000000000004E-3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3">
        <f t="shared" ca="1" si="1010"/>
        <v>50249</v>
      </c>
      <c r="B3170" s="20">
        <f t="shared" ca="1" si="999"/>
        <v>0</v>
      </c>
      <c r="C3170">
        <f t="shared" ca="1" si="1012"/>
        <v>0</v>
      </c>
      <c r="D3170">
        <f t="shared" ca="1" si="1002"/>
        <v>-11.786111111111111</v>
      </c>
      <c r="E3170">
        <f t="shared" ca="1" si="1003"/>
        <v>1.7859639999999999</v>
      </c>
      <c r="J3170">
        <f t="shared" ca="1" si="1004"/>
        <v>127.79444444444445</v>
      </c>
      <c r="K3170">
        <f t="shared" ca="1" si="1000"/>
        <v>1.7859639999999999</v>
      </c>
      <c r="P3170">
        <f t="shared" ca="1" si="1005"/>
        <v>127.79444444444445</v>
      </c>
      <c r="Q3170">
        <f t="shared" ca="1" si="1001"/>
        <v>1.7859639999999999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9"/>
      <c r="AH3170" s="27"/>
      <c r="AS3170" s="1">
        <v>41494</v>
      </c>
      <c r="AT3170">
        <v>8.3000000000000004E-2</v>
      </c>
      <c r="AU3170">
        <f t="shared" si="1006"/>
        <v>8.3000000000000001E-4</v>
      </c>
      <c r="AW3170" s="1">
        <v>41495</v>
      </c>
      <c r="AX3170">
        <v>9.4E-2</v>
      </c>
      <c r="AY3170">
        <f t="shared" si="1007"/>
        <v>9.3999999999999997E-4</v>
      </c>
      <c r="BA3170" s="1">
        <v>41583</v>
      </c>
      <c r="BB3170">
        <v>0.27200000000000002</v>
      </c>
      <c r="BC3170">
        <f t="shared" si="1008"/>
        <v>2.7200000000000002E-3</v>
      </c>
      <c r="BE3170" s="1">
        <v>41583</v>
      </c>
      <c r="BF3170">
        <v>0.39600000000000002</v>
      </c>
      <c r="BG3170">
        <f t="shared" si="1009"/>
        <v>3.96E-3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3">
        <f t="shared" ca="1" si="1010"/>
        <v>50250</v>
      </c>
      <c r="B3171" s="20">
        <f t="shared" ca="1" si="999"/>
        <v>0</v>
      </c>
      <c r="C3171">
        <f t="shared" ca="1" si="1012"/>
        <v>0</v>
      </c>
      <c r="D3171">
        <f t="shared" ca="1" si="1002"/>
        <v>-11.78888888888889</v>
      </c>
      <c r="E3171">
        <f t="shared" ca="1" si="1003"/>
        <v>1.7859639999999999</v>
      </c>
      <c r="J3171">
        <f t="shared" ca="1" si="1004"/>
        <v>127.79444444444445</v>
      </c>
      <c r="K3171">
        <f t="shared" ca="1" si="1000"/>
        <v>1.7859639999999999</v>
      </c>
      <c r="P3171">
        <f t="shared" ca="1" si="1005"/>
        <v>127.79444444444445</v>
      </c>
      <c r="Q3171">
        <f t="shared" ca="1" si="1001"/>
        <v>1.7859639999999999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9"/>
      <c r="AH3171" s="27"/>
      <c r="AS3171" s="1">
        <v>41493</v>
      </c>
      <c r="AT3171">
        <v>0.09</v>
      </c>
      <c r="AU3171">
        <f t="shared" si="1006"/>
        <v>8.9999999999999998E-4</v>
      </c>
      <c r="AW3171" s="1">
        <v>41494</v>
      </c>
      <c r="AX3171">
        <v>9.1999999999999998E-2</v>
      </c>
      <c r="AY3171">
        <f t="shared" si="1007"/>
        <v>9.2000000000000003E-4</v>
      </c>
      <c r="BA3171" s="1">
        <v>41582</v>
      </c>
      <c r="BB3171">
        <v>0.27100000000000002</v>
      </c>
      <c r="BC3171">
        <f t="shared" si="1008"/>
        <v>2.7100000000000002E-3</v>
      </c>
      <c r="BE3171" s="1">
        <v>41582</v>
      </c>
      <c r="BF3171">
        <v>0.40600000000000003</v>
      </c>
      <c r="BG3171">
        <f t="shared" si="1009"/>
        <v>4.0600000000000002E-3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3">
        <f t="shared" ca="1" si="1010"/>
        <v>50251</v>
      </c>
      <c r="B3172" s="20">
        <f t="shared" ca="1" si="999"/>
        <v>0</v>
      </c>
      <c r="C3172">
        <f t="shared" ca="1" si="1012"/>
        <v>0</v>
      </c>
      <c r="D3172">
        <f t="shared" ca="1" si="1002"/>
        <v>-11.791666666666666</v>
      </c>
      <c r="E3172">
        <f t="shared" ca="1" si="1003"/>
        <v>1.7859639999999999</v>
      </c>
      <c r="J3172">
        <f t="shared" ca="1" si="1004"/>
        <v>127.79444444444445</v>
      </c>
      <c r="K3172">
        <f t="shared" ca="1" si="1000"/>
        <v>1.7859639999999999</v>
      </c>
      <c r="P3172">
        <f t="shared" ca="1" si="1005"/>
        <v>127.79444444444445</v>
      </c>
      <c r="Q3172">
        <f t="shared" ca="1" si="1001"/>
        <v>1.7859639999999999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9"/>
      <c r="AH3172" s="27"/>
      <c r="AS3172" s="1">
        <v>41492</v>
      </c>
      <c r="AT3172">
        <v>9.0999999999999998E-2</v>
      </c>
      <c r="AU3172">
        <f t="shared" si="1006"/>
        <v>9.1E-4</v>
      </c>
      <c r="AW3172" s="1">
        <v>41493</v>
      </c>
      <c r="AX3172">
        <v>9.2999999999999999E-2</v>
      </c>
      <c r="AY3172">
        <f t="shared" si="1007"/>
        <v>9.2999999999999995E-4</v>
      </c>
      <c r="BA3172" s="1">
        <v>41579</v>
      </c>
      <c r="BB3172">
        <v>0.26</v>
      </c>
      <c r="BC3172">
        <f t="shared" si="1008"/>
        <v>2.5999999999999999E-3</v>
      </c>
      <c r="BE3172" s="1">
        <v>41579</v>
      </c>
      <c r="BF3172">
        <v>0.40600000000000003</v>
      </c>
      <c r="BG3172">
        <f t="shared" si="1009"/>
        <v>4.0600000000000002E-3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3">
        <f t="shared" ca="1" si="1010"/>
        <v>50252</v>
      </c>
      <c r="B3173" s="20">
        <f t="shared" ca="1" si="999"/>
        <v>0</v>
      </c>
      <c r="C3173">
        <f t="shared" ca="1" si="1012"/>
        <v>0</v>
      </c>
      <c r="D3173">
        <f t="shared" ca="1" si="1002"/>
        <v>-11.794444444444444</v>
      </c>
      <c r="E3173">
        <f t="shared" ca="1" si="1003"/>
        <v>1.7859639999999999</v>
      </c>
      <c r="J3173">
        <f t="shared" ca="1" si="1004"/>
        <v>127.79444444444445</v>
      </c>
      <c r="K3173">
        <f t="shared" ca="1" si="1000"/>
        <v>1.7859639999999999</v>
      </c>
      <c r="P3173">
        <f t="shared" ca="1" si="1005"/>
        <v>127.79444444444445</v>
      </c>
      <c r="Q3173">
        <f t="shared" ca="1" si="1001"/>
        <v>1.7859639999999999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9"/>
      <c r="AH3173" s="27"/>
      <c r="AS3173" s="1">
        <v>41491</v>
      </c>
      <c r="AT3173">
        <v>0.09</v>
      </c>
      <c r="AU3173">
        <f t="shared" si="1006"/>
        <v>8.9999999999999998E-4</v>
      </c>
      <c r="AW3173" s="1">
        <v>41492</v>
      </c>
      <c r="AX3173">
        <v>9.9000000000000005E-2</v>
      </c>
      <c r="AY3173">
        <f t="shared" si="1007"/>
        <v>9.8999999999999999E-4</v>
      </c>
      <c r="BA3173" s="1">
        <v>41578</v>
      </c>
      <c r="BB3173">
        <v>0.27</v>
      </c>
      <c r="BC3173">
        <f t="shared" si="1008"/>
        <v>2.7000000000000001E-3</v>
      </c>
      <c r="BE3173" s="1">
        <v>41578</v>
      </c>
      <c r="BF3173">
        <v>0.4</v>
      </c>
      <c r="BG3173">
        <f t="shared" si="1009"/>
        <v>4.0000000000000001E-3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3">
        <f t="shared" ca="1" si="1010"/>
        <v>50255</v>
      </c>
      <c r="B3174" s="20">
        <f t="shared" ca="1" si="999"/>
        <v>0</v>
      </c>
      <c r="C3174">
        <f t="shared" ca="1" si="1012"/>
        <v>0</v>
      </c>
      <c r="D3174">
        <f t="shared" ca="1" si="1002"/>
        <v>-11.802777777777777</v>
      </c>
      <c r="E3174">
        <f t="shared" ca="1" si="1003"/>
        <v>1.7859639999999999</v>
      </c>
      <c r="J3174">
        <f t="shared" ca="1" si="1004"/>
        <v>127.79444444444445</v>
      </c>
      <c r="K3174">
        <f t="shared" ca="1" si="1000"/>
        <v>1.7859639999999999</v>
      </c>
      <c r="P3174">
        <f t="shared" ca="1" si="1005"/>
        <v>127.79444444444445</v>
      </c>
      <c r="Q3174">
        <f t="shared" ca="1" si="1001"/>
        <v>1.7859639999999999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9"/>
      <c r="AH3174" s="27"/>
      <c r="AS3174" s="1">
        <v>41488</v>
      </c>
      <c r="AT3174">
        <v>8.4000000000000005E-2</v>
      </c>
      <c r="AU3174">
        <f t="shared" si="1006"/>
        <v>8.4000000000000003E-4</v>
      </c>
      <c r="AW3174" s="1">
        <v>41491</v>
      </c>
      <c r="AX3174">
        <v>0.10100000000000001</v>
      </c>
      <c r="AY3174">
        <f t="shared" si="1007"/>
        <v>1.01E-3</v>
      </c>
      <c r="BA3174" s="1">
        <v>41577</v>
      </c>
      <c r="BB3174">
        <v>0.27900000000000003</v>
      </c>
      <c r="BC3174">
        <f t="shared" si="1008"/>
        <v>2.7900000000000004E-3</v>
      </c>
      <c r="BE3174" s="1">
        <v>41577</v>
      </c>
      <c r="BF3174">
        <v>0.40699999999999997</v>
      </c>
      <c r="BG3174">
        <f t="shared" si="1009"/>
        <v>4.0699999999999998E-3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3">
        <f t="shared" ca="1" si="1010"/>
        <v>50256</v>
      </c>
      <c r="B3175" s="20">
        <f t="shared" ca="1" si="999"/>
        <v>0</v>
      </c>
      <c r="C3175">
        <f t="shared" ca="1" si="1012"/>
        <v>0</v>
      </c>
      <c r="D3175">
        <f t="shared" ca="1" si="1002"/>
        <v>-11.805555555555555</v>
      </c>
      <c r="E3175">
        <f t="shared" ca="1" si="1003"/>
        <v>1.7859639999999999</v>
      </c>
      <c r="J3175">
        <f t="shared" ca="1" si="1004"/>
        <v>127.79444444444445</v>
      </c>
      <c r="K3175">
        <f t="shared" ca="1" si="1000"/>
        <v>1.7859639999999999</v>
      </c>
      <c r="P3175">
        <f t="shared" ca="1" si="1005"/>
        <v>127.79444444444445</v>
      </c>
      <c r="Q3175">
        <f t="shared" ca="1" si="1001"/>
        <v>1.7859639999999999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9"/>
      <c r="AH3175" s="27"/>
      <c r="AS3175" s="1">
        <v>41487</v>
      </c>
      <c r="AT3175">
        <v>9.5000000000000001E-2</v>
      </c>
      <c r="AU3175">
        <f t="shared" si="1006"/>
        <v>9.5E-4</v>
      </c>
      <c r="AW3175" s="1">
        <v>41488</v>
      </c>
      <c r="AX3175">
        <v>9.4E-2</v>
      </c>
      <c r="AY3175">
        <f t="shared" si="1007"/>
        <v>9.3999999999999997E-4</v>
      </c>
      <c r="BA3175" s="1">
        <v>41576</v>
      </c>
      <c r="BB3175">
        <v>0.27</v>
      </c>
      <c r="BC3175">
        <f t="shared" si="1008"/>
        <v>2.7000000000000001E-3</v>
      </c>
      <c r="BE3175" s="1">
        <v>41576</v>
      </c>
      <c r="BF3175">
        <v>0.40799999999999997</v>
      </c>
      <c r="BG3175">
        <f t="shared" si="1009"/>
        <v>4.0799999999999994E-3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3">
        <f t="shared" ca="1" si="1010"/>
        <v>50257</v>
      </c>
      <c r="B3176" s="20">
        <f t="shared" ca="1" si="999"/>
        <v>0</v>
      </c>
      <c r="C3176">
        <f t="shared" ca="1" si="1012"/>
        <v>0</v>
      </c>
      <c r="D3176">
        <f t="shared" ca="1" si="1002"/>
        <v>-11.808333333333334</v>
      </c>
      <c r="E3176">
        <f t="shared" ca="1" si="1003"/>
        <v>1.7859639999999999</v>
      </c>
      <c r="J3176">
        <f t="shared" ca="1" si="1004"/>
        <v>127.79444444444445</v>
      </c>
      <c r="K3176">
        <f t="shared" ca="1" si="1000"/>
        <v>1.7859639999999999</v>
      </c>
      <c r="P3176">
        <f t="shared" ca="1" si="1005"/>
        <v>127.79444444444445</v>
      </c>
      <c r="Q3176">
        <f t="shared" ca="1" si="1001"/>
        <v>1.7859639999999999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9"/>
      <c r="AH3176" s="27"/>
      <c r="AS3176" s="1">
        <v>41486</v>
      </c>
      <c r="AT3176">
        <v>9.6000000000000002E-2</v>
      </c>
      <c r="AU3176">
        <f t="shared" si="1006"/>
        <v>9.6000000000000002E-4</v>
      </c>
      <c r="AW3176" s="1">
        <v>41487</v>
      </c>
      <c r="AX3176">
        <v>0.104</v>
      </c>
      <c r="AY3176">
        <f t="shared" si="1007"/>
        <v>1.0399999999999999E-3</v>
      </c>
      <c r="BA3176" s="1">
        <v>41575</v>
      </c>
      <c r="BB3176">
        <v>0.27</v>
      </c>
      <c r="BC3176">
        <f t="shared" si="1008"/>
        <v>2.7000000000000001E-3</v>
      </c>
      <c r="BE3176" s="1">
        <v>41575</v>
      </c>
      <c r="BF3176">
        <v>0.41199999999999998</v>
      </c>
      <c r="BG3176">
        <f t="shared" si="1009"/>
        <v>4.1199999999999995E-3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3">
        <f t="shared" ca="1" si="1010"/>
        <v>50258</v>
      </c>
      <c r="B3177" s="20">
        <f t="shared" ca="1" si="999"/>
        <v>0</v>
      </c>
      <c r="C3177">
        <f t="shared" ca="1" si="1012"/>
        <v>0</v>
      </c>
      <c r="D3177">
        <f t="shared" ca="1" si="1002"/>
        <v>-11.811111111111112</v>
      </c>
      <c r="E3177">
        <f t="shared" ca="1" si="1003"/>
        <v>1.7859639999999999</v>
      </c>
      <c r="J3177">
        <f t="shared" ca="1" si="1004"/>
        <v>127.79444444444445</v>
      </c>
      <c r="K3177">
        <f t="shared" ca="1" si="1000"/>
        <v>1.7859639999999999</v>
      </c>
      <c r="P3177">
        <f t="shared" ca="1" si="1005"/>
        <v>127.79444444444445</v>
      </c>
      <c r="Q3177">
        <f t="shared" ca="1" si="1001"/>
        <v>1.7859639999999999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9"/>
      <c r="AH3177" s="27"/>
      <c r="AS3177" s="1">
        <v>41485</v>
      </c>
      <c r="AT3177">
        <v>8.7999999999999995E-2</v>
      </c>
      <c r="AU3177">
        <f t="shared" si="1006"/>
        <v>8.7999999999999992E-4</v>
      </c>
      <c r="AW3177" s="1">
        <v>41486</v>
      </c>
      <c r="AX3177">
        <v>0.105</v>
      </c>
      <c r="AY3177">
        <f t="shared" si="1007"/>
        <v>1.0499999999999999E-3</v>
      </c>
      <c r="BA3177" s="1">
        <v>41572</v>
      </c>
      <c r="BB3177">
        <v>0.26</v>
      </c>
      <c r="BC3177">
        <f t="shared" si="1008"/>
        <v>2.5999999999999999E-3</v>
      </c>
      <c r="BE3177" s="1">
        <v>41572</v>
      </c>
      <c r="BF3177">
        <v>0.40500000000000003</v>
      </c>
      <c r="BG3177">
        <f t="shared" si="1009"/>
        <v>4.0500000000000006E-3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3">
        <f t="shared" ca="1" si="1010"/>
        <v>50259</v>
      </c>
      <c r="B3178" s="20">
        <f t="shared" ca="1" si="999"/>
        <v>0</v>
      </c>
      <c r="C3178">
        <f t="shared" ca="1" si="1012"/>
        <v>0</v>
      </c>
      <c r="D3178">
        <f t="shared" ca="1" si="1002"/>
        <v>-11.813888888888888</v>
      </c>
      <c r="E3178">
        <f t="shared" ca="1" si="1003"/>
        <v>1.7859639999999999</v>
      </c>
      <c r="J3178">
        <f t="shared" ca="1" si="1004"/>
        <v>127.79444444444445</v>
      </c>
      <c r="K3178">
        <f t="shared" ca="1" si="1000"/>
        <v>1.7859639999999999</v>
      </c>
      <c r="P3178">
        <f t="shared" ca="1" si="1005"/>
        <v>127.79444444444445</v>
      </c>
      <c r="Q3178">
        <f t="shared" ca="1" si="1001"/>
        <v>1.7859639999999999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9"/>
      <c r="AH3178" s="27"/>
      <c r="AS3178" s="1">
        <v>41484</v>
      </c>
      <c r="AT3178">
        <v>9.6000000000000002E-2</v>
      </c>
      <c r="AU3178">
        <f t="shared" si="1006"/>
        <v>9.6000000000000002E-4</v>
      </c>
      <c r="AW3178" s="1">
        <v>41485</v>
      </c>
      <c r="AX3178">
        <v>9.8000000000000004E-2</v>
      </c>
      <c r="AY3178">
        <f t="shared" si="1007"/>
        <v>9.7999999999999997E-4</v>
      </c>
      <c r="BA3178" s="1">
        <v>41571</v>
      </c>
      <c r="BB3178">
        <v>0.27500000000000002</v>
      </c>
      <c r="BC3178">
        <f t="shared" si="1008"/>
        <v>2.7500000000000003E-3</v>
      </c>
      <c r="BE3178" s="1">
        <v>41571</v>
      </c>
      <c r="BF3178">
        <v>0.42499999999999999</v>
      </c>
      <c r="BG3178">
        <f t="shared" si="1009"/>
        <v>4.2500000000000003E-3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3">
        <f t="shared" ca="1" si="1010"/>
        <v>50262</v>
      </c>
      <c r="B3179" s="20">
        <f t="shared" ca="1" si="999"/>
        <v>0</v>
      </c>
      <c r="C3179">
        <f t="shared" ca="1" si="1012"/>
        <v>0</v>
      </c>
      <c r="D3179">
        <f t="shared" ca="1" si="1002"/>
        <v>-11.822222222222223</v>
      </c>
      <c r="E3179">
        <f t="shared" ca="1" si="1003"/>
        <v>1.7859639999999999</v>
      </c>
      <c r="J3179">
        <f t="shared" ca="1" si="1004"/>
        <v>127.79444444444445</v>
      </c>
      <c r="K3179">
        <f t="shared" ca="1" si="1000"/>
        <v>1.7859639999999999</v>
      </c>
      <c r="P3179">
        <f t="shared" ca="1" si="1005"/>
        <v>127.79444444444445</v>
      </c>
      <c r="Q3179">
        <f t="shared" ca="1" si="1001"/>
        <v>1.7859639999999999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9"/>
      <c r="AH3179" s="27"/>
      <c r="AS3179" s="1">
        <v>41481</v>
      </c>
      <c r="AT3179">
        <v>9.5000000000000001E-2</v>
      </c>
      <c r="AU3179">
        <f t="shared" si="1006"/>
        <v>9.5E-4</v>
      </c>
      <c r="AW3179" s="1">
        <v>41484</v>
      </c>
      <c r="AX3179">
        <v>9.8000000000000004E-2</v>
      </c>
      <c r="AY3179">
        <f t="shared" si="1007"/>
        <v>9.7999999999999997E-4</v>
      </c>
      <c r="BA3179" s="1">
        <v>41570</v>
      </c>
      <c r="BB3179">
        <v>0.28499999999999998</v>
      </c>
      <c r="BC3179">
        <f t="shared" si="1008"/>
        <v>2.8499999999999997E-3</v>
      </c>
      <c r="BE3179" s="1">
        <v>41570</v>
      </c>
      <c r="BF3179">
        <v>0.434</v>
      </c>
      <c r="BG3179">
        <f t="shared" si="1009"/>
        <v>4.3400000000000001E-3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3">
        <f t="shared" ca="1" si="1010"/>
        <v>50263</v>
      </c>
      <c r="B3180" s="20">
        <f t="shared" ca="1" si="999"/>
        <v>0</v>
      </c>
      <c r="C3180">
        <f t="shared" ca="1" si="1012"/>
        <v>0</v>
      </c>
      <c r="D3180">
        <f t="shared" ca="1" si="1002"/>
        <v>-11.824999999999999</v>
      </c>
      <c r="E3180">
        <f t="shared" ca="1" si="1003"/>
        <v>1.7859639999999999</v>
      </c>
      <c r="J3180">
        <f t="shared" ca="1" si="1004"/>
        <v>127.79444444444445</v>
      </c>
      <c r="K3180">
        <f t="shared" ca="1" si="1000"/>
        <v>1.7859639999999999</v>
      </c>
      <c r="P3180">
        <f t="shared" ca="1" si="1005"/>
        <v>127.79444444444445</v>
      </c>
      <c r="Q3180">
        <f t="shared" ca="1" si="1001"/>
        <v>1.7859639999999999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9"/>
      <c r="AH3180" s="27"/>
      <c r="AS3180" s="1">
        <v>41480</v>
      </c>
      <c r="AT3180">
        <v>8.7999999999999995E-2</v>
      </c>
      <c r="AU3180">
        <f t="shared" si="1006"/>
        <v>8.7999999999999992E-4</v>
      </c>
      <c r="AW3180" s="1">
        <v>41481</v>
      </c>
      <c r="AX3180">
        <v>0.105</v>
      </c>
      <c r="AY3180">
        <f t="shared" si="1007"/>
        <v>1.0499999999999999E-3</v>
      </c>
      <c r="BA3180" s="1">
        <v>41569</v>
      </c>
      <c r="BB3180">
        <v>0.27250000000000002</v>
      </c>
      <c r="BC3180">
        <f t="shared" si="1008"/>
        <v>2.725E-3</v>
      </c>
      <c r="BE3180" s="1">
        <v>41569</v>
      </c>
      <c r="BF3180">
        <v>0.41399999999999998</v>
      </c>
      <c r="BG3180">
        <f t="shared" si="1009"/>
        <v>4.1399999999999996E-3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3">
        <f t="shared" ca="1" si="1010"/>
        <v>50264</v>
      </c>
      <c r="B3181" s="20">
        <f t="shared" ca="1" si="999"/>
        <v>0</v>
      </c>
      <c r="C3181">
        <f t="shared" ca="1" si="1012"/>
        <v>0</v>
      </c>
      <c r="D3181">
        <f t="shared" ca="1" si="1002"/>
        <v>-11.827777777777778</v>
      </c>
      <c r="E3181">
        <f t="shared" ca="1" si="1003"/>
        <v>1.7859639999999999</v>
      </c>
      <c r="J3181">
        <f t="shared" ca="1" si="1004"/>
        <v>127.79444444444445</v>
      </c>
      <c r="K3181">
        <f t="shared" ca="1" si="1000"/>
        <v>1.7859639999999999</v>
      </c>
      <c r="P3181">
        <f t="shared" ca="1" si="1005"/>
        <v>127.79444444444445</v>
      </c>
      <c r="Q3181">
        <f t="shared" ca="1" si="1001"/>
        <v>1.7859639999999999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9"/>
      <c r="AH3181" s="27"/>
      <c r="AS3181" s="1">
        <v>41479</v>
      </c>
      <c r="AT3181">
        <v>9.7000000000000003E-2</v>
      </c>
      <c r="AU3181">
        <f t="shared" si="1006"/>
        <v>9.7000000000000005E-4</v>
      </c>
      <c r="AW3181" s="1">
        <v>41480</v>
      </c>
      <c r="AX3181">
        <v>0.1</v>
      </c>
      <c r="AY3181">
        <f t="shared" si="1007"/>
        <v>1E-3</v>
      </c>
      <c r="BA3181" s="1">
        <v>41568</v>
      </c>
      <c r="BB3181">
        <v>0.28499999999999998</v>
      </c>
      <c r="BC3181">
        <f t="shared" si="1008"/>
        <v>2.8499999999999997E-3</v>
      </c>
      <c r="BE3181" s="1">
        <v>41568</v>
      </c>
      <c r="BF3181">
        <v>0.434</v>
      </c>
      <c r="BG3181">
        <f t="shared" si="1009"/>
        <v>4.3400000000000001E-3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3">
        <f t="shared" ca="1" si="1010"/>
        <v>50265</v>
      </c>
      <c r="B3182" s="20">
        <f t="shared" ca="1" si="999"/>
        <v>0</v>
      </c>
      <c r="C3182">
        <f t="shared" ca="1" si="1012"/>
        <v>0</v>
      </c>
      <c r="D3182">
        <f t="shared" ca="1" si="1002"/>
        <v>-11.830555555555556</v>
      </c>
      <c r="E3182">
        <f t="shared" ca="1" si="1003"/>
        <v>1.7859639999999999</v>
      </c>
      <c r="J3182">
        <f t="shared" ca="1" si="1004"/>
        <v>127.79444444444445</v>
      </c>
      <c r="K3182">
        <f t="shared" ca="1" si="1000"/>
        <v>1.7859639999999999</v>
      </c>
      <c r="P3182">
        <f t="shared" ca="1" si="1005"/>
        <v>127.79444444444445</v>
      </c>
      <c r="Q3182">
        <f t="shared" ca="1" si="1001"/>
        <v>1.7859639999999999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9"/>
      <c r="AH3182" s="27"/>
      <c r="AS3182" s="1">
        <v>41478</v>
      </c>
      <c r="AT3182">
        <v>0.09</v>
      </c>
      <c r="AU3182">
        <f t="shared" si="1006"/>
        <v>8.9999999999999998E-4</v>
      </c>
      <c r="AW3182" s="1">
        <v>41479</v>
      </c>
      <c r="AX3182">
        <v>0.107</v>
      </c>
      <c r="AY3182">
        <f t="shared" si="1007"/>
        <v>1.07E-3</v>
      </c>
      <c r="BA3182" s="1">
        <v>41565</v>
      </c>
      <c r="BB3182">
        <v>0.28999999999999998</v>
      </c>
      <c r="BC3182">
        <f t="shared" si="1008"/>
        <v>2.8999999999999998E-3</v>
      </c>
      <c r="BE3182" s="1">
        <v>41565</v>
      </c>
      <c r="BF3182">
        <v>0.42399999999999999</v>
      </c>
      <c r="BG3182">
        <f t="shared" si="1009"/>
        <v>4.2399999999999998E-3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3">
        <f t="shared" ca="1" si="1010"/>
        <v>50266</v>
      </c>
      <c r="B3183" s="20">
        <f t="shared" ca="1" si="999"/>
        <v>0</v>
      </c>
      <c r="C3183">
        <f t="shared" ca="1" si="1012"/>
        <v>0</v>
      </c>
      <c r="D3183">
        <f t="shared" ca="1" si="1002"/>
        <v>-11.833333333333334</v>
      </c>
      <c r="E3183">
        <f t="shared" ca="1" si="1003"/>
        <v>1.7859639999999999</v>
      </c>
      <c r="J3183">
        <f t="shared" ca="1" si="1004"/>
        <v>127.79444444444445</v>
      </c>
      <c r="K3183">
        <f t="shared" ca="1" si="1000"/>
        <v>1.7859639999999999</v>
      </c>
      <c r="P3183">
        <f t="shared" ca="1" si="1005"/>
        <v>127.79444444444445</v>
      </c>
      <c r="Q3183">
        <f t="shared" ca="1" si="1001"/>
        <v>1.7859639999999999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9"/>
      <c r="AH3183" s="27"/>
      <c r="AS3183" s="1">
        <v>41477</v>
      </c>
      <c r="AT3183">
        <v>9.6000000000000002E-2</v>
      </c>
      <c r="AU3183">
        <f t="shared" si="1006"/>
        <v>9.6000000000000002E-4</v>
      </c>
      <c r="AW3183" s="1">
        <v>41478</v>
      </c>
      <c r="AX3183">
        <v>0.1</v>
      </c>
      <c r="AY3183">
        <f t="shared" si="1007"/>
        <v>1E-3</v>
      </c>
      <c r="BA3183" s="1">
        <v>41564</v>
      </c>
      <c r="BB3183">
        <v>0.28000000000000003</v>
      </c>
      <c r="BC3183">
        <f t="shared" si="1008"/>
        <v>2.8000000000000004E-3</v>
      </c>
      <c r="BE3183" s="1">
        <v>41564</v>
      </c>
      <c r="BF3183">
        <v>0.434</v>
      </c>
      <c r="BG3183">
        <f t="shared" si="1009"/>
        <v>4.3400000000000001E-3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3">
        <f t="shared" ca="1" si="1010"/>
        <v>50269</v>
      </c>
      <c r="B3184" s="20">
        <f t="shared" ca="1" si="999"/>
        <v>0</v>
      </c>
      <c r="C3184">
        <f t="shared" ca="1" si="1012"/>
        <v>0</v>
      </c>
      <c r="D3184">
        <f t="shared" ca="1" si="1002"/>
        <v>-11.841666666666667</v>
      </c>
      <c r="E3184">
        <f t="shared" ca="1" si="1003"/>
        <v>1.7859639999999999</v>
      </c>
      <c r="J3184">
        <f t="shared" ca="1" si="1004"/>
        <v>127.79444444444445</v>
      </c>
      <c r="K3184">
        <f t="shared" ca="1" si="1000"/>
        <v>1.7859639999999999</v>
      </c>
      <c r="P3184">
        <f t="shared" ca="1" si="1005"/>
        <v>127.79444444444445</v>
      </c>
      <c r="Q3184">
        <f t="shared" ca="1" si="1001"/>
        <v>1.7859639999999999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9"/>
      <c r="AH3184" s="27"/>
      <c r="AS3184" s="1">
        <v>41474</v>
      </c>
      <c r="AT3184">
        <v>0.09</v>
      </c>
      <c r="AU3184">
        <f t="shared" si="1006"/>
        <v>8.9999999999999998E-4</v>
      </c>
      <c r="AW3184" s="1">
        <v>41477</v>
      </c>
      <c r="AX3184">
        <v>0.10199999999999999</v>
      </c>
      <c r="AY3184">
        <f t="shared" si="1007"/>
        <v>1.0199999999999999E-3</v>
      </c>
      <c r="BA3184" s="1">
        <v>41563</v>
      </c>
      <c r="BB3184">
        <v>0.28999999999999998</v>
      </c>
      <c r="BC3184">
        <f t="shared" si="1008"/>
        <v>2.8999999999999998E-3</v>
      </c>
      <c r="BE3184" s="1">
        <v>41563</v>
      </c>
      <c r="BF3184">
        <v>0.45</v>
      </c>
      <c r="BG3184">
        <f t="shared" si="1009"/>
        <v>4.5000000000000005E-3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3">
        <f t="shared" ca="1" si="1010"/>
        <v>50270</v>
      </c>
      <c r="B3185" s="20">
        <f t="shared" ca="1" si="999"/>
        <v>0</v>
      </c>
      <c r="C3185">
        <f t="shared" ca="1" si="1012"/>
        <v>0</v>
      </c>
      <c r="D3185">
        <f t="shared" ca="1" si="1002"/>
        <v>-11.844444444444445</v>
      </c>
      <c r="E3185">
        <f t="shared" ca="1" si="1003"/>
        <v>1.7859639999999999</v>
      </c>
      <c r="J3185">
        <f t="shared" ca="1" si="1004"/>
        <v>127.79444444444445</v>
      </c>
      <c r="K3185">
        <f t="shared" ca="1" si="1000"/>
        <v>1.7859639999999999</v>
      </c>
      <c r="P3185">
        <f t="shared" ca="1" si="1005"/>
        <v>127.79444444444445</v>
      </c>
      <c r="Q3185">
        <f t="shared" ca="1" si="1001"/>
        <v>1.7859639999999999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9"/>
      <c r="AH3185" s="27"/>
      <c r="AS3185" s="1">
        <v>41473</v>
      </c>
      <c r="AT3185">
        <v>9.6000000000000002E-2</v>
      </c>
      <c r="AU3185">
        <f t="shared" si="1006"/>
        <v>9.6000000000000002E-4</v>
      </c>
      <c r="AW3185" s="1">
        <v>41474</v>
      </c>
      <c r="AX3185">
        <v>9.8000000000000004E-2</v>
      </c>
      <c r="AY3185">
        <f t="shared" si="1007"/>
        <v>9.7999999999999997E-4</v>
      </c>
      <c r="BA3185" s="1">
        <v>41562</v>
      </c>
      <c r="BB3185">
        <v>0.3</v>
      </c>
      <c r="BC3185">
        <f t="shared" si="1008"/>
        <v>3.0000000000000001E-3</v>
      </c>
      <c r="BE3185" s="1">
        <v>41562</v>
      </c>
      <c r="BF3185">
        <v>0.46400000000000002</v>
      </c>
      <c r="BG3185">
        <f t="shared" si="1009"/>
        <v>4.64E-3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3">
        <f t="shared" ca="1" si="1010"/>
        <v>50271</v>
      </c>
      <c r="B3186" s="20">
        <f t="shared" ca="1" si="999"/>
        <v>0</v>
      </c>
      <c r="C3186">
        <f t="shared" ca="1" si="1012"/>
        <v>0</v>
      </c>
      <c r="D3186">
        <f t="shared" ca="1" si="1002"/>
        <v>-11.847222222222221</v>
      </c>
      <c r="E3186">
        <f t="shared" ca="1" si="1003"/>
        <v>1.7859639999999999</v>
      </c>
      <c r="J3186">
        <f t="shared" ca="1" si="1004"/>
        <v>127.79444444444445</v>
      </c>
      <c r="K3186">
        <f t="shared" ca="1" si="1000"/>
        <v>1.7859639999999999</v>
      </c>
      <c r="P3186">
        <f t="shared" ca="1" si="1005"/>
        <v>127.79444444444445</v>
      </c>
      <c r="Q3186">
        <f t="shared" ca="1" si="1001"/>
        <v>1.7859639999999999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9"/>
      <c r="AH3186" s="27"/>
      <c r="AS3186" s="1">
        <v>41472</v>
      </c>
      <c r="AT3186">
        <v>0.09</v>
      </c>
      <c r="AU3186">
        <f t="shared" si="1006"/>
        <v>8.9999999999999998E-4</v>
      </c>
      <c r="AW3186" s="1">
        <v>41473</v>
      </c>
      <c r="AX3186">
        <v>0.106</v>
      </c>
      <c r="AY3186">
        <f t="shared" si="1007"/>
        <v>1.06E-3</v>
      </c>
      <c r="BA3186" s="1">
        <v>41561</v>
      </c>
      <c r="BB3186">
        <v>0.3</v>
      </c>
      <c r="BC3186">
        <f t="shared" si="1008"/>
        <v>3.0000000000000001E-3</v>
      </c>
      <c r="BE3186" s="1">
        <v>41561</v>
      </c>
      <c r="BF3186">
        <v>0.45400000000000001</v>
      </c>
      <c r="BG3186">
        <f t="shared" si="1009"/>
        <v>4.5399999999999998E-3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3">
        <f t="shared" ca="1" si="1010"/>
        <v>50272</v>
      </c>
      <c r="B3187" s="20">
        <f t="shared" ca="1" si="999"/>
        <v>0</v>
      </c>
      <c r="C3187">
        <f t="shared" ca="1" si="1012"/>
        <v>0</v>
      </c>
      <c r="D3187">
        <f t="shared" ca="1" si="1002"/>
        <v>-11.85</v>
      </c>
      <c r="E3187">
        <f t="shared" ca="1" si="1003"/>
        <v>1.7859639999999999</v>
      </c>
      <c r="J3187">
        <f t="shared" ca="1" si="1004"/>
        <v>127.79444444444445</v>
      </c>
      <c r="K3187">
        <f t="shared" ca="1" si="1000"/>
        <v>1.7859639999999999</v>
      </c>
      <c r="P3187">
        <f t="shared" ca="1" si="1005"/>
        <v>127.79444444444445</v>
      </c>
      <c r="Q3187">
        <f t="shared" ca="1" si="1001"/>
        <v>1.7859639999999999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9"/>
      <c r="AH3187" s="27"/>
      <c r="AS3187" s="1">
        <v>41471</v>
      </c>
      <c r="AT3187">
        <v>9.1999999999999998E-2</v>
      </c>
      <c r="AU3187">
        <f t="shared" si="1006"/>
        <v>9.2000000000000003E-4</v>
      </c>
      <c r="AW3187" s="1">
        <v>41472</v>
      </c>
      <c r="AX3187">
        <v>9.9000000000000005E-2</v>
      </c>
      <c r="AY3187">
        <f t="shared" si="1007"/>
        <v>9.8999999999999999E-4</v>
      </c>
      <c r="BA3187" s="1">
        <v>41558</v>
      </c>
      <c r="BB3187">
        <v>0.3</v>
      </c>
      <c r="BC3187">
        <f t="shared" si="1008"/>
        <v>3.0000000000000001E-3</v>
      </c>
      <c r="BE3187" s="1">
        <v>41558</v>
      </c>
      <c r="BF3187">
        <v>0.47099999999999997</v>
      </c>
      <c r="BG3187">
        <f t="shared" si="1009"/>
        <v>4.7099999999999998E-3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3">
        <f t="shared" ca="1" si="1010"/>
        <v>50273</v>
      </c>
      <c r="B3188" s="20">
        <f t="shared" ca="1" si="999"/>
        <v>0</v>
      </c>
      <c r="C3188">
        <f t="shared" ca="1" si="1012"/>
        <v>0</v>
      </c>
      <c r="D3188">
        <f t="shared" ca="1" si="1002"/>
        <v>-11.852777777777778</v>
      </c>
      <c r="E3188">
        <f t="shared" ca="1" si="1003"/>
        <v>1.7859639999999999</v>
      </c>
      <c r="J3188">
        <f t="shared" ca="1" si="1004"/>
        <v>127.79444444444445</v>
      </c>
      <c r="K3188">
        <f t="shared" ca="1" si="1000"/>
        <v>1.7859639999999999</v>
      </c>
      <c r="P3188">
        <f t="shared" ca="1" si="1005"/>
        <v>127.79444444444445</v>
      </c>
      <c r="Q3188">
        <f t="shared" ca="1" si="1001"/>
        <v>1.7859639999999999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9"/>
      <c r="AH3188" s="27"/>
      <c r="AS3188" s="1">
        <v>41470</v>
      </c>
      <c r="AT3188">
        <v>9.8000000000000004E-2</v>
      </c>
      <c r="AU3188">
        <f t="shared" si="1006"/>
        <v>9.7999999999999997E-4</v>
      </c>
      <c r="AW3188" s="1">
        <v>41471</v>
      </c>
      <c r="AX3188">
        <v>0.10199999999999999</v>
      </c>
      <c r="AY3188">
        <f t="shared" si="1007"/>
        <v>1.0199999999999999E-3</v>
      </c>
      <c r="BA3188" s="1">
        <v>41557</v>
      </c>
      <c r="BB3188">
        <v>0.307</v>
      </c>
      <c r="BC3188">
        <f t="shared" si="1008"/>
        <v>3.0699999999999998E-3</v>
      </c>
      <c r="BE3188" s="1">
        <v>41557</v>
      </c>
      <c r="BF3188">
        <v>0.46</v>
      </c>
      <c r="BG3188">
        <f t="shared" si="1009"/>
        <v>4.5999999999999999E-3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3">
        <f t="shared" ca="1" si="1010"/>
        <v>50276</v>
      </c>
      <c r="B3189" s="20">
        <f t="shared" ca="1" si="999"/>
        <v>0</v>
      </c>
      <c r="C3189">
        <f t="shared" ca="1" si="1012"/>
        <v>0</v>
      </c>
      <c r="D3189">
        <f t="shared" ca="1" si="1002"/>
        <v>-11.861111111111111</v>
      </c>
      <c r="E3189">
        <f t="shared" ca="1" si="1003"/>
        <v>1.7859639999999999</v>
      </c>
      <c r="J3189">
        <f t="shared" ca="1" si="1004"/>
        <v>127.79444444444445</v>
      </c>
      <c r="K3189">
        <f t="shared" ca="1" si="1000"/>
        <v>1.7859639999999999</v>
      </c>
      <c r="P3189">
        <f t="shared" ca="1" si="1005"/>
        <v>127.79444444444445</v>
      </c>
      <c r="Q3189">
        <f t="shared" ca="1" si="1001"/>
        <v>1.7859639999999999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9"/>
      <c r="AH3189" s="27"/>
      <c r="AS3189" s="1">
        <v>41467</v>
      </c>
      <c r="AT3189">
        <v>9.2999999999999999E-2</v>
      </c>
      <c r="AU3189">
        <f t="shared" si="1006"/>
        <v>9.2999999999999995E-4</v>
      </c>
      <c r="AW3189" s="1">
        <v>41470</v>
      </c>
      <c r="AX3189">
        <v>0.106</v>
      </c>
      <c r="AY3189">
        <f t="shared" si="1007"/>
        <v>1.06E-3</v>
      </c>
      <c r="BA3189" s="1">
        <v>41556</v>
      </c>
      <c r="BB3189">
        <v>0.31</v>
      </c>
      <c r="BC3189">
        <f t="shared" si="1008"/>
        <v>3.0999999999999999E-3</v>
      </c>
      <c r="BE3189" s="1">
        <v>41556</v>
      </c>
      <c r="BF3189">
        <v>0.46899999999999997</v>
      </c>
      <c r="BG3189">
        <f t="shared" si="1009"/>
        <v>4.6899999999999997E-3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3">
        <f t="shared" ca="1" si="1010"/>
        <v>50277</v>
      </c>
      <c r="B3190" s="20">
        <f t="shared" ca="1" si="999"/>
        <v>0</v>
      </c>
      <c r="C3190">
        <f t="shared" ca="1" si="1012"/>
        <v>0</v>
      </c>
      <c r="D3190">
        <f t="shared" ca="1" si="1002"/>
        <v>-11.863888888888889</v>
      </c>
      <c r="E3190">
        <f t="shared" ca="1" si="1003"/>
        <v>1.7859639999999999</v>
      </c>
      <c r="J3190">
        <f t="shared" ca="1" si="1004"/>
        <v>127.79444444444445</v>
      </c>
      <c r="K3190">
        <f t="shared" ca="1" si="1000"/>
        <v>1.7859639999999999</v>
      </c>
      <c r="P3190">
        <f t="shared" ca="1" si="1005"/>
        <v>127.79444444444445</v>
      </c>
      <c r="Q3190">
        <f t="shared" ca="1" si="1001"/>
        <v>1.7859639999999999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9"/>
      <c r="AH3190" s="27"/>
      <c r="AS3190" s="1">
        <v>41466</v>
      </c>
      <c r="AT3190">
        <v>9.8000000000000004E-2</v>
      </c>
      <c r="AU3190">
        <f t="shared" si="1006"/>
        <v>9.7999999999999997E-4</v>
      </c>
      <c r="AW3190" s="1">
        <v>41467</v>
      </c>
      <c r="AX3190">
        <v>0.104</v>
      </c>
      <c r="AY3190">
        <f t="shared" si="1007"/>
        <v>1.0399999999999999E-3</v>
      </c>
      <c r="BA3190" s="1">
        <v>41555</v>
      </c>
      <c r="BB3190">
        <v>0.32</v>
      </c>
      <c r="BC3190">
        <f t="shared" si="1008"/>
        <v>3.2000000000000002E-3</v>
      </c>
      <c r="BE3190" s="1">
        <v>41555</v>
      </c>
      <c r="BF3190">
        <v>0.47</v>
      </c>
      <c r="BG3190">
        <f t="shared" si="1009"/>
        <v>4.6999999999999993E-3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3">
        <f t="shared" ca="1" si="1010"/>
        <v>50278</v>
      </c>
      <c r="B3191" s="20">
        <f t="shared" ca="1" si="999"/>
        <v>0</v>
      </c>
      <c r="C3191">
        <f t="shared" ca="1" si="1012"/>
        <v>0</v>
      </c>
      <c r="D3191">
        <f t="shared" ca="1" si="1002"/>
        <v>-11.866666666666667</v>
      </c>
      <c r="E3191">
        <f t="shared" ca="1" si="1003"/>
        <v>1.7859639999999999</v>
      </c>
      <c r="J3191">
        <f t="shared" ca="1" si="1004"/>
        <v>127.79444444444445</v>
      </c>
      <c r="K3191">
        <f t="shared" ca="1" si="1000"/>
        <v>1.7859639999999999</v>
      </c>
      <c r="P3191">
        <f t="shared" ca="1" si="1005"/>
        <v>127.79444444444445</v>
      </c>
      <c r="Q3191">
        <f t="shared" ca="1" si="1001"/>
        <v>1.7859639999999999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9"/>
      <c r="AH3191" s="27"/>
      <c r="AS3191" s="1">
        <v>41465</v>
      </c>
      <c r="AT3191">
        <v>9.8000000000000004E-2</v>
      </c>
      <c r="AU3191">
        <f t="shared" si="1006"/>
        <v>9.7999999999999997E-4</v>
      </c>
      <c r="AW3191" s="1">
        <v>41466</v>
      </c>
      <c r="AX3191">
        <v>0.104</v>
      </c>
      <c r="AY3191">
        <f t="shared" si="1007"/>
        <v>1.0399999999999999E-3</v>
      </c>
      <c r="BA3191" s="1">
        <v>41554</v>
      </c>
      <c r="BB3191">
        <v>0.28999999999999998</v>
      </c>
      <c r="BC3191">
        <f t="shared" si="1008"/>
        <v>2.8999999999999998E-3</v>
      </c>
      <c r="BE3191" s="1">
        <v>41554</v>
      </c>
      <c r="BF3191">
        <v>0.433</v>
      </c>
      <c r="BG3191">
        <f t="shared" si="1009"/>
        <v>4.3299999999999996E-3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3">
        <f t="shared" ca="1" si="1010"/>
        <v>50279</v>
      </c>
      <c r="B3192" s="20">
        <f t="shared" ca="1" si="999"/>
        <v>0</v>
      </c>
      <c r="C3192">
        <f t="shared" ca="1" si="1012"/>
        <v>0</v>
      </c>
      <c r="D3192">
        <f t="shared" ca="1" si="1002"/>
        <v>-11.869444444444444</v>
      </c>
      <c r="E3192">
        <f t="shared" ca="1" si="1003"/>
        <v>1.7859639999999999</v>
      </c>
      <c r="J3192">
        <f t="shared" ca="1" si="1004"/>
        <v>127.79444444444445</v>
      </c>
      <c r="K3192">
        <f t="shared" ca="1" si="1000"/>
        <v>1.7859639999999999</v>
      </c>
      <c r="P3192">
        <f t="shared" ca="1" si="1005"/>
        <v>127.79444444444445</v>
      </c>
      <c r="Q3192">
        <f t="shared" ca="1" si="1001"/>
        <v>1.7859639999999999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9"/>
      <c r="AH3192" s="27"/>
      <c r="AS3192" s="1">
        <v>41464</v>
      </c>
      <c r="AT3192">
        <v>9.6000000000000002E-2</v>
      </c>
      <c r="AU3192">
        <f t="shared" si="1006"/>
        <v>9.6000000000000002E-4</v>
      </c>
      <c r="AW3192" s="1">
        <v>41465</v>
      </c>
      <c r="AX3192">
        <v>0.109</v>
      </c>
      <c r="AY3192">
        <f t="shared" si="1007"/>
        <v>1.09E-3</v>
      </c>
      <c r="BA3192" s="1">
        <v>41551</v>
      </c>
      <c r="BB3192">
        <v>0.28999999999999998</v>
      </c>
      <c r="BC3192">
        <f t="shared" si="1008"/>
        <v>2.8999999999999998E-3</v>
      </c>
      <c r="BE3192" s="1">
        <v>41551</v>
      </c>
      <c r="BF3192">
        <v>0.44</v>
      </c>
      <c r="BG3192">
        <f t="shared" si="1009"/>
        <v>4.4000000000000003E-3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3">
        <f t="shared" ca="1" si="1010"/>
        <v>50280</v>
      </c>
      <c r="B3193" s="20">
        <f t="shared" ca="1" si="999"/>
        <v>0</v>
      </c>
      <c r="C3193">
        <f t="shared" ca="1" si="1012"/>
        <v>0</v>
      </c>
      <c r="D3193">
        <f t="shared" ca="1" si="1002"/>
        <v>-11.872222222222222</v>
      </c>
      <c r="E3193">
        <f t="shared" ca="1" si="1003"/>
        <v>1.7859639999999999</v>
      </c>
      <c r="J3193">
        <f t="shared" ca="1" si="1004"/>
        <v>127.79444444444445</v>
      </c>
      <c r="K3193">
        <f t="shared" ca="1" si="1000"/>
        <v>1.7859639999999999</v>
      </c>
      <c r="P3193">
        <f t="shared" ca="1" si="1005"/>
        <v>127.79444444444445</v>
      </c>
      <c r="Q3193">
        <f t="shared" ca="1" si="1001"/>
        <v>1.7859639999999999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9"/>
      <c r="AH3193" s="27"/>
      <c r="AS3193" s="1">
        <v>41463</v>
      </c>
      <c r="AT3193">
        <v>0.10100000000000001</v>
      </c>
      <c r="AU3193">
        <f t="shared" si="1006"/>
        <v>1.01E-3</v>
      </c>
      <c r="AW3193" s="1">
        <v>41464</v>
      </c>
      <c r="AX3193">
        <v>0.108</v>
      </c>
      <c r="AY3193">
        <f t="shared" si="1007"/>
        <v>1.08E-3</v>
      </c>
      <c r="BA3193" s="1">
        <v>41550</v>
      </c>
      <c r="BB3193">
        <v>0.28000000000000003</v>
      </c>
      <c r="BC3193">
        <f t="shared" si="1008"/>
        <v>2.8000000000000004E-3</v>
      </c>
      <c r="BE3193" s="1">
        <v>41550</v>
      </c>
      <c r="BF3193">
        <v>0.436</v>
      </c>
      <c r="BG3193">
        <f t="shared" si="1009"/>
        <v>4.3600000000000002E-3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3">
        <f t="shared" ca="1" si="1010"/>
        <v>50283</v>
      </c>
      <c r="B3194" s="20">
        <f t="shared" ca="1" si="999"/>
        <v>0</v>
      </c>
      <c r="C3194">
        <f t="shared" ca="1" si="1012"/>
        <v>0</v>
      </c>
      <c r="D3194">
        <f t="shared" ca="1" si="1002"/>
        <v>-11.880555555555556</v>
      </c>
      <c r="E3194">
        <f t="shared" ca="1" si="1003"/>
        <v>1.7859639999999999</v>
      </c>
      <c r="J3194">
        <f t="shared" ca="1" si="1004"/>
        <v>127.79444444444445</v>
      </c>
      <c r="K3194">
        <f t="shared" ca="1" si="1000"/>
        <v>1.7859639999999999</v>
      </c>
      <c r="P3194">
        <f t="shared" ca="1" si="1005"/>
        <v>127.79444444444445</v>
      </c>
      <c r="Q3194">
        <f t="shared" ca="1" si="1001"/>
        <v>1.7859639999999999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9"/>
      <c r="AH3194" s="27"/>
      <c r="AS3194" s="1">
        <v>41460</v>
      </c>
      <c r="AT3194">
        <v>0.10199999999999999</v>
      </c>
      <c r="AU3194">
        <f t="shared" si="1006"/>
        <v>1.0199999999999999E-3</v>
      </c>
      <c r="AW3194" s="1">
        <v>41463</v>
      </c>
      <c r="AX3194">
        <v>0.109</v>
      </c>
      <c r="AY3194">
        <f t="shared" si="1007"/>
        <v>1.09E-3</v>
      </c>
      <c r="BA3194" s="1">
        <v>41549</v>
      </c>
      <c r="BB3194">
        <v>0.28999999999999998</v>
      </c>
      <c r="BC3194">
        <f t="shared" si="1008"/>
        <v>2.8999999999999998E-3</v>
      </c>
      <c r="BE3194" s="1">
        <v>41549</v>
      </c>
      <c r="BF3194">
        <v>0.44600000000000001</v>
      </c>
      <c r="BG3194">
        <f t="shared" si="1009"/>
        <v>4.4600000000000004E-3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3">
        <f t="shared" ca="1" si="1010"/>
        <v>50284</v>
      </c>
      <c r="B3195" s="20">
        <f t="shared" ca="1" si="999"/>
        <v>0</v>
      </c>
      <c r="C3195">
        <f t="shared" ca="1" si="1012"/>
        <v>0</v>
      </c>
      <c r="D3195">
        <f t="shared" ca="1" si="1002"/>
        <v>-11.883333333333333</v>
      </c>
      <c r="E3195">
        <f t="shared" ca="1" si="1003"/>
        <v>1.7859639999999999</v>
      </c>
      <c r="J3195">
        <f t="shared" ca="1" si="1004"/>
        <v>127.79444444444445</v>
      </c>
      <c r="K3195">
        <f t="shared" ca="1" si="1000"/>
        <v>1.7859639999999999</v>
      </c>
      <c r="P3195">
        <f t="shared" ca="1" si="1005"/>
        <v>127.79444444444445</v>
      </c>
      <c r="Q3195">
        <f t="shared" ca="1" si="1001"/>
        <v>1.7859639999999999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9"/>
      <c r="AH3195" s="27"/>
      <c r="AS3195" s="1">
        <v>41458</v>
      </c>
      <c r="AT3195">
        <v>0.10100000000000001</v>
      </c>
      <c r="AU3195">
        <f t="shared" si="1006"/>
        <v>1.01E-3</v>
      </c>
      <c r="AW3195" s="1">
        <v>41460</v>
      </c>
      <c r="AX3195">
        <v>0.114</v>
      </c>
      <c r="AY3195">
        <f t="shared" si="1007"/>
        <v>1.14E-3</v>
      </c>
      <c r="BA3195" s="1">
        <v>41548</v>
      </c>
      <c r="BB3195">
        <v>0.28000000000000003</v>
      </c>
      <c r="BC3195">
        <f t="shared" si="1008"/>
        <v>2.8000000000000004E-3</v>
      </c>
      <c r="BE3195" s="1">
        <v>41548</v>
      </c>
      <c r="BF3195">
        <v>0.44500000000000001</v>
      </c>
      <c r="BG3195">
        <f t="shared" si="1009"/>
        <v>4.45E-3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3">
        <f t="shared" ca="1" si="1010"/>
        <v>50285</v>
      </c>
      <c r="B3196" s="20">
        <f t="shared" ca="1" si="999"/>
        <v>0</v>
      </c>
      <c r="C3196">
        <f t="shared" ca="1" si="1012"/>
        <v>0</v>
      </c>
      <c r="D3196">
        <f t="shared" ca="1" si="1002"/>
        <v>-11.886111111111111</v>
      </c>
      <c r="E3196">
        <f t="shared" ca="1" si="1003"/>
        <v>1.7859639999999999</v>
      </c>
      <c r="J3196">
        <f t="shared" ca="1" si="1004"/>
        <v>127.79444444444445</v>
      </c>
      <c r="K3196">
        <f t="shared" ca="1" si="1000"/>
        <v>1.7859639999999999</v>
      </c>
      <c r="P3196">
        <f t="shared" ca="1" si="1005"/>
        <v>127.79444444444445</v>
      </c>
      <c r="Q3196">
        <f t="shared" ca="1" si="1001"/>
        <v>1.7859639999999999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9"/>
      <c r="AH3196" s="27"/>
      <c r="AS3196" s="1">
        <v>41457</v>
      </c>
      <c r="AT3196">
        <v>9.7000000000000003E-2</v>
      </c>
      <c r="AU3196">
        <f t="shared" si="1006"/>
        <v>9.7000000000000005E-4</v>
      </c>
      <c r="AW3196" s="1">
        <v>41458</v>
      </c>
      <c r="AX3196">
        <v>0.115</v>
      </c>
      <c r="AY3196">
        <f t="shared" si="1007"/>
        <v>1.15E-3</v>
      </c>
      <c r="BA3196" s="1">
        <v>41547</v>
      </c>
      <c r="BB3196">
        <v>0.28999999999999998</v>
      </c>
      <c r="BC3196">
        <f t="shared" si="1008"/>
        <v>2.8999999999999998E-3</v>
      </c>
      <c r="BE3196" s="1">
        <v>41547</v>
      </c>
      <c r="BF3196">
        <v>0.44500000000000001</v>
      </c>
      <c r="BG3196">
        <f t="shared" si="1009"/>
        <v>4.45E-3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3">
        <f t="shared" ca="1" si="1010"/>
        <v>50286</v>
      </c>
      <c r="B3197" s="20">
        <f t="shared" ca="1" si="999"/>
        <v>0</v>
      </c>
      <c r="C3197">
        <f t="shared" ca="1" si="1012"/>
        <v>0</v>
      </c>
      <c r="D3197">
        <f t="shared" ca="1" si="1002"/>
        <v>-11.888888888888889</v>
      </c>
      <c r="E3197">
        <f t="shared" ca="1" si="1003"/>
        <v>1.7859639999999999</v>
      </c>
      <c r="J3197">
        <f t="shared" ca="1" si="1004"/>
        <v>127.79444444444445</v>
      </c>
      <c r="K3197">
        <f t="shared" ca="1" si="1000"/>
        <v>1.7859639999999999</v>
      </c>
      <c r="P3197">
        <f t="shared" ca="1" si="1005"/>
        <v>127.79444444444445</v>
      </c>
      <c r="Q3197">
        <f t="shared" ca="1" si="1001"/>
        <v>1.7859639999999999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9"/>
      <c r="AH3197" s="27"/>
      <c r="AS3197" s="1">
        <v>41456</v>
      </c>
      <c r="AT3197">
        <v>0.10100000000000001</v>
      </c>
      <c r="AU3197">
        <f t="shared" si="1006"/>
        <v>1.01E-3</v>
      </c>
      <c r="AW3197" s="1">
        <v>41457</v>
      </c>
      <c r="AX3197">
        <v>0.108</v>
      </c>
      <c r="AY3197">
        <f t="shared" si="1007"/>
        <v>1.08E-3</v>
      </c>
      <c r="BA3197" s="1">
        <v>41544</v>
      </c>
      <c r="BB3197">
        <v>0.28999999999999998</v>
      </c>
      <c r="BC3197">
        <f t="shared" si="1008"/>
        <v>2.8999999999999998E-3</v>
      </c>
      <c r="BE3197" s="1">
        <v>41544</v>
      </c>
      <c r="BF3197">
        <v>0.45100000000000001</v>
      </c>
      <c r="BG3197">
        <f t="shared" si="1009"/>
        <v>4.5100000000000001E-3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3">
        <f t="shared" ca="1" si="1010"/>
        <v>50287</v>
      </c>
      <c r="B3198" s="20">
        <f t="shared" ca="1" si="999"/>
        <v>0</v>
      </c>
      <c r="C3198">
        <f t="shared" ca="1" si="1012"/>
        <v>0</v>
      </c>
      <c r="D3198">
        <f t="shared" ca="1" si="1002"/>
        <v>-11.891666666666667</v>
      </c>
      <c r="E3198">
        <f t="shared" ca="1" si="1003"/>
        <v>1.7859639999999999</v>
      </c>
      <c r="J3198">
        <f t="shared" ca="1" si="1004"/>
        <v>127.79444444444445</v>
      </c>
      <c r="K3198">
        <f t="shared" ca="1" si="1000"/>
        <v>1.7859639999999999</v>
      </c>
      <c r="P3198">
        <f t="shared" ca="1" si="1005"/>
        <v>127.79444444444445</v>
      </c>
      <c r="Q3198">
        <f t="shared" ca="1" si="1001"/>
        <v>1.7859639999999999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9"/>
      <c r="AH3198" s="27"/>
      <c r="AS3198" s="1">
        <v>41453</v>
      </c>
      <c r="AT3198">
        <v>0.107</v>
      </c>
      <c r="AU3198">
        <f t="shared" si="1006"/>
        <v>1.07E-3</v>
      </c>
      <c r="AW3198" s="1">
        <v>41456</v>
      </c>
      <c r="AX3198">
        <v>0.108</v>
      </c>
      <c r="AY3198">
        <f t="shared" si="1007"/>
        <v>1.08E-3</v>
      </c>
      <c r="BA3198" s="1">
        <v>41543</v>
      </c>
      <c r="BB3198">
        <v>0.28000000000000003</v>
      </c>
      <c r="BC3198">
        <f t="shared" si="1008"/>
        <v>2.8000000000000004E-3</v>
      </c>
      <c r="BE3198" s="1">
        <v>41543</v>
      </c>
      <c r="BF3198">
        <v>0.45600000000000002</v>
      </c>
      <c r="BG3198">
        <f t="shared" si="1009"/>
        <v>4.5599999999999998E-3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3">
        <f t="shared" ca="1" si="1010"/>
        <v>50290</v>
      </c>
      <c r="B3199" s="20">
        <f t="shared" ca="1" si="999"/>
        <v>0</v>
      </c>
      <c r="C3199">
        <f t="shared" ca="1" si="1012"/>
        <v>0</v>
      </c>
      <c r="D3199">
        <f t="shared" ca="1" si="1002"/>
        <v>-11.9</v>
      </c>
      <c r="E3199">
        <f t="shared" ca="1" si="1003"/>
        <v>1.7859639999999999</v>
      </c>
      <c r="J3199">
        <f t="shared" ca="1" si="1004"/>
        <v>127.79444444444445</v>
      </c>
      <c r="K3199">
        <f t="shared" ca="1" si="1000"/>
        <v>1.7859639999999999</v>
      </c>
      <c r="P3199">
        <f t="shared" ca="1" si="1005"/>
        <v>127.79444444444445</v>
      </c>
      <c r="Q3199">
        <f t="shared" ca="1" si="1001"/>
        <v>1.7859639999999999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9"/>
      <c r="AH3199" s="27"/>
      <c r="AS3199" s="1">
        <v>41452</v>
      </c>
      <c r="AT3199">
        <v>0.111</v>
      </c>
      <c r="AU3199">
        <f t="shared" si="1006"/>
        <v>1.1100000000000001E-3</v>
      </c>
      <c r="AW3199" s="1">
        <v>41453</v>
      </c>
      <c r="AX3199">
        <v>0.11799999999999999</v>
      </c>
      <c r="AY3199">
        <f t="shared" si="1007"/>
        <v>1.1799999999999998E-3</v>
      </c>
      <c r="BA3199" s="1">
        <v>41542</v>
      </c>
      <c r="BB3199">
        <v>0.28000000000000003</v>
      </c>
      <c r="BC3199">
        <f t="shared" si="1008"/>
        <v>2.8000000000000004E-3</v>
      </c>
      <c r="BE3199" s="1">
        <v>41542</v>
      </c>
      <c r="BF3199">
        <v>0.45100000000000001</v>
      </c>
      <c r="BG3199">
        <f t="shared" si="1009"/>
        <v>4.5100000000000001E-3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3">
        <f t="shared" ca="1" si="1010"/>
        <v>50291</v>
      </c>
      <c r="B3200" s="20">
        <f t="shared" ca="1" si="999"/>
        <v>0</v>
      </c>
      <c r="C3200">
        <f t="shared" ca="1" si="1012"/>
        <v>0</v>
      </c>
      <c r="D3200">
        <f t="shared" ca="1" si="1002"/>
        <v>-11.902777777777779</v>
      </c>
      <c r="E3200">
        <f t="shared" ca="1" si="1003"/>
        <v>1.7859639999999999</v>
      </c>
      <c r="J3200">
        <f t="shared" ca="1" si="1004"/>
        <v>127.79444444444445</v>
      </c>
      <c r="K3200">
        <f t="shared" ca="1" si="1000"/>
        <v>1.7859639999999999</v>
      </c>
      <c r="P3200">
        <f t="shared" ca="1" si="1005"/>
        <v>127.79444444444445</v>
      </c>
      <c r="Q3200">
        <f t="shared" ca="1" si="1001"/>
        <v>1.7859639999999999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9"/>
      <c r="AH3200" s="27"/>
      <c r="AS3200" s="1">
        <v>41451</v>
      </c>
      <c r="AT3200">
        <v>0.107</v>
      </c>
      <c r="AU3200">
        <f t="shared" si="1006"/>
        <v>1.07E-3</v>
      </c>
      <c r="AW3200" s="1">
        <v>41452</v>
      </c>
      <c r="AX3200">
        <v>0.115</v>
      </c>
      <c r="AY3200">
        <f t="shared" si="1007"/>
        <v>1.15E-3</v>
      </c>
      <c r="BA3200" s="1">
        <v>41541</v>
      </c>
      <c r="BB3200">
        <v>0.28000000000000003</v>
      </c>
      <c r="BC3200">
        <f t="shared" si="1008"/>
        <v>2.8000000000000004E-3</v>
      </c>
      <c r="BE3200" s="1">
        <v>41541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3">
        <f t="shared" ca="1" si="1010"/>
        <v>50292</v>
      </c>
      <c r="B3201" s="20">
        <f t="shared" ca="1" si="999"/>
        <v>0</v>
      </c>
      <c r="C3201">
        <f t="shared" ca="1" si="1012"/>
        <v>0</v>
      </c>
      <c r="D3201">
        <f t="shared" ca="1" si="1002"/>
        <v>-11.905555555555555</v>
      </c>
      <c r="E3201">
        <f t="shared" ca="1" si="1003"/>
        <v>1.7859639999999999</v>
      </c>
      <c r="J3201">
        <f t="shared" ca="1" si="1004"/>
        <v>127.79444444444445</v>
      </c>
      <c r="K3201">
        <f t="shared" ca="1" si="1000"/>
        <v>1.7859639999999999</v>
      </c>
      <c r="P3201">
        <f t="shared" ca="1" si="1005"/>
        <v>127.79444444444445</v>
      </c>
      <c r="Q3201">
        <f t="shared" ca="1" si="1001"/>
        <v>1.7859639999999999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9"/>
      <c r="AH3201" s="27"/>
      <c r="AS3201" s="1">
        <v>41450</v>
      </c>
      <c r="AT3201">
        <v>0.113</v>
      </c>
      <c r="AU3201">
        <f t="shared" si="1006"/>
        <v>1.1299999999999999E-3</v>
      </c>
      <c r="AW3201" s="1">
        <v>41451</v>
      </c>
      <c r="AX3201">
        <v>0.128</v>
      </c>
      <c r="AY3201">
        <f t="shared" si="1007"/>
        <v>1.2800000000000001E-3</v>
      </c>
      <c r="BA3201" s="1">
        <v>41540</v>
      </c>
      <c r="BB3201">
        <v>0.28000000000000003</v>
      </c>
      <c r="BC3201">
        <f t="shared" si="1008"/>
        <v>2.8000000000000004E-3</v>
      </c>
      <c r="BE3201" s="1">
        <v>41540</v>
      </c>
      <c r="BF3201">
        <v>0.45900000000000002</v>
      </c>
      <c r="BG3201">
        <f t="shared" si="1009"/>
        <v>4.5900000000000003E-3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3">
        <f t="shared" ca="1" si="1010"/>
        <v>50293</v>
      </c>
      <c r="B3202" s="20">
        <f t="shared" ca="1" si="999"/>
        <v>0</v>
      </c>
      <c r="C3202">
        <f t="shared" ca="1" si="1012"/>
        <v>0</v>
      </c>
      <c r="D3202">
        <f t="shared" ca="1" si="1002"/>
        <v>-11.908333333333333</v>
      </c>
      <c r="E3202">
        <f t="shared" ca="1" si="1003"/>
        <v>1.7859639999999999</v>
      </c>
      <c r="J3202">
        <f t="shared" ca="1" si="1004"/>
        <v>127.79444444444445</v>
      </c>
      <c r="K3202">
        <f t="shared" ca="1" si="1000"/>
        <v>1.7859639999999999</v>
      </c>
      <c r="P3202">
        <f t="shared" ca="1" si="1005"/>
        <v>127.79444444444445</v>
      </c>
      <c r="Q3202">
        <f t="shared" ca="1" si="1001"/>
        <v>1.7859639999999999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9"/>
      <c r="AH3202" s="27"/>
      <c r="AS3202" s="1">
        <v>41449</v>
      </c>
      <c r="AT3202">
        <v>0.108</v>
      </c>
      <c r="AU3202">
        <f t="shared" si="1006"/>
        <v>1.08E-3</v>
      </c>
      <c r="AW3202" s="1">
        <v>41450</v>
      </c>
      <c r="AX3202">
        <v>0.124</v>
      </c>
      <c r="AY3202">
        <f t="shared" si="1007"/>
        <v>1.24E-3</v>
      </c>
      <c r="BA3202" s="1">
        <v>41537</v>
      </c>
      <c r="BB3202">
        <v>0.28999999999999998</v>
      </c>
      <c r="BC3202">
        <f t="shared" si="1008"/>
        <v>2.8999999999999998E-3</v>
      </c>
      <c r="BE3202" s="1">
        <v>41537</v>
      </c>
      <c r="BF3202">
        <v>0.46899999999999997</v>
      </c>
      <c r="BG3202">
        <f t="shared" si="1009"/>
        <v>4.6899999999999997E-3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3">
        <f t="shared" ca="1" si="1010"/>
        <v>50294</v>
      </c>
      <c r="B3203" s="20">
        <f t="shared" ca="1" si="999"/>
        <v>0</v>
      </c>
      <c r="C3203">
        <f t="shared" ca="1" si="1012"/>
        <v>0</v>
      </c>
      <c r="D3203">
        <f t="shared" ca="1" si="1002"/>
        <v>-11.911111111111111</v>
      </c>
      <c r="E3203">
        <f t="shared" ca="1" si="1003"/>
        <v>1.7859639999999999</v>
      </c>
      <c r="J3203">
        <f t="shared" ca="1" si="1004"/>
        <v>127.79444444444445</v>
      </c>
      <c r="K3203">
        <f t="shared" ca="1" si="1000"/>
        <v>1.7859639999999999</v>
      </c>
      <c r="P3203">
        <f t="shared" ca="1" si="1005"/>
        <v>127.79444444444445</v>
      </c>
      <c r="Q3203">
        <f t="shared" ca="1" si="1001"/>
        <v>1.7859639999999999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9"/>
      <c r="AH3203" s="27"/>
      <c r="AS3203" s="1">
        <v>41446</v>
      </c>
      <c r="AT3203">
        <v>0.107</v>
      </c>
      <c r="AU3203">
        <f t="shared" si="1006"/>
        <v>1.07E-3</v>
      </c>
      <c r="AW3203" s="1">
        <v>41449</v>
      </c>
      <c r="AX3203">
        <v>0.127</v>
      </c>
      <c r="AY3203">
        <f t="shared" si="1007"/>
        <v>1.2700000000000001E-3</v>
      </c>
      <c r="BA3203" s="1">
        <v>41536</v>
      </c>
      <c r="BB3203">
        <v>0.29499999999999998</v>
      </c>
      <c r="BC3203">
        <f t="shared" si="1008"/>
        <v>2.9499999999999999E-3</v>
      </c>
      <c r="BE3203" s="1">
        <v>41536</v>
      </c>
      <c r="BF3203">
        <v>0.48399999999999999</v>
      </c>
      <c r="BG3203">
        <f t="shared" si="1009"/>
        <v>4.8399999999999997E-3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3">
        <f t="shared" ca="1" si="1010"/>
        <v>50297</v>
      </c>
      <c r="B3204" s="20">
        <f t="shared" ca="1" si="999"/>
        <v>0</v>
      </c>
      <c r="C3204">
        <f t="shared" ca="1" si="1012"/>
        <v>0</v>
      </c>
      <c r="D3204">
        <f t="shared" ca="1" si="1002"/>
        <v>-11.919444444444444</v>
      </c>
      <c r="E3204">
        <f t="shared" ca="1" si="1003"/>
        <v>1.7859639999999999</v>
      </c>
      <c r="J3204">
        <f t="shared" ca="1" si="1004"/>
        <v>127.79444444444445</v>
      </c>
      <c r="K3204">
        <f t="shared" ca="1" si="1000"/>
        <v>1.7859639999999999</v>
      </c>
      <c r="P3204">
        <f t="shared" ca="1" si="1005"/>
        <v>127.79444444444445</v>
      </c>
      <c r="Q3204">
        <f t="shared" ca="1" si="1001"/>
        <v>1.7859639999999999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9"/>
      <c r="AH3204" s="27"/>
      <c r="AS3204" s="1">
        <v>41445</v>
      </c>
      <c r="AT3204">
        <v>0.107</v>
      </c>
      <c r="AU3204">
        <f t="shared" si="1006"/>
        <v>1.07E-3</v>
      </c>
      <c r="AW3204" s="1">
        <v>41446</v>
      </c>
      <c r="AX3204">
        <v>0.11600000000000001</v>
      </c>
      <c r="AY3204">
        <f t="shared" si="1007"/>
        <v>1.16E-3</v>
      </c>
      <c r="BA3204" s="1">
        <v>41535</v>
      </c>
      <c r="BB3204">
        <v>0.28999999999999998</v>
      </c>
      <c r="BC3204">
        <f t="shared" si="1008"/>
        <v>2.8999999999999998E-3</v>
      </c>
      <c r="BE3204" s="1">
        <v>41535</v>
      </c>
      <c r="BF3204">
        <v>0.497</v>
      </c>
      <c r="BG3204">
        <f t="shared" si="1009"/>
        <v>4.9699999999999996E-3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3">
        <f t="shared" ca="1" si="1010"/>
        <v>50298</v>
      </c>
      <c r="B3205" s="20">
        <f t="shared" ca="1" si="999"/>
        <v>0</v>
      </c>
      <c r="C3205">
        <f t="shared" ca="1" si="1012"/>
        <v>0</v>
      </c>
      <c r="D3205">
        <f t="shared" ca="1" si="1002"/>
        <v>-11.922222222222222</v>
      </c>
      <c r="E3205">
        <f t="shared" ca="1" si="1003"/>
        <v>1.7859639999999999</v>
      </c>
      <c r="J3205">
        <f t="shared" ca="1" si="1004"/>
        <v>127.79444444444445</v>
      </c>
      <c r="K3205">
        <f t="shared" ca="1" si="1000"/>
        <v>1.7859639999999999</v>
      </c>
      <c r="P3205">
        <f t="shared" ca="1" si="1005"/>
        <v>127.79444444444445</v>
      </c>
      <c r="Q3205">
        <f t="shared" ca="1" si="1001"/>
        <v>1.7859639999999999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9"/>
      <c r="AH3205" s="27"/>
      <c r="AS3205" s="1">
        <v>41444</v>
      </c>
      <c r="AT3205">
        <v>9.9000000000000005E-2</v>
      </c>
      <c r="AU3205">
        <f t="shared" si="1006"/>
        <v>9.8999999999999999E-4</v>
      </c>
      <c r="AW3205" s="1">
        <v>41445</v>
      </c>
      <c r="AX3205">
        <v>0.115</v>
      </c>
      <c r="AY3205">
        <f t="shared" si="1007"/>
        <v>1.15E-3</v>
      </c>
      <c r="BA3205" s="1">
        <v>41534</v>
      </c>
      <c r="BB3205">
        <v>0.28999999999999998</v>
      </c>
      <c r="BC3205">
        <f t="shared" si="1008"/>
        <v>2.8999999999999998E-3</v>
      </c>
      <c r="BE3205" s="1">
        <v>41534</v>
      </c>
      <c r="BF3205">
        <v>0.51700000000000002</v>
      </c>
      <c r="BG3205">
        <f t="shared" si="1009"/>
        <v>5.1700000000000001E-3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3">
        <f t="shared" ca="1" si="1010"/>
        <v>50299</v>
      </c>
      <c r="B3206" s="20">
        <f t="shared" ca="1" si="999"/>
        <v>0</v>
      </c>
      <c r="C3206">
        <f t="shared" ca="1" si="1012"/>
        <v>0</v>
      </c>
      <c r="D3206">
        <f t="shared" ca="1" si="1002"/>
        <v>-11.925000000000001</v>
      </c>
      <c r="E3206">
        <f t="shared" ca="1" si="1003"/>
        <v>1.7859639999999999</v>
      </c>
      <c r="J3206">
        <f t="shared" ca="1" si="1004"/>
        <v>127.79444444444445</v>
      </c>
      <c r="K3206">
        <f t="shared" ca="1" si="1000"/>
        <v>1.7859639999999999</v>
      </c>
      <c r="P3206">
        <f t="shared" ca="1" si="1005"/>
        <v>127.79444444444445</v>
      </c>
      <c r="Q3206">
        <f t="shared" ca="1" si="1001"/>
        <v>1.7859639999999999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9"/>
      <c r="AH3206" s="27"/>
      <c r="AS3206" s="1">
        <v>41443</v>
      </c>
      <c r="AT3206">
        <v>0.1</v>
      </c>
      <c r="AU3206">
        <f t="shared" si="1006"/>
        <v>1E-3</v>
      </c>
      <c r="AW3206" s="1">
        <v>41444</v>
      </c>
      <c r="AX3206">
        <v>0.104</v>
      </c>
      <c r="AY3206">
        <f t="shared" si="1007"/>
        <v>1.0399999999999999E-3</v>
      </c>
      <c r="BA3206" s="1">
        <v>41533</v>
      </c>
      <c r="BB3206">
        <v>0.3</v>
      </c>
      <c r="BC3206">
        <f t="shared" si="1008"/>
        <v>3.0000000000000001E-3</v>
      </c>
      <c r="BE3206" s="1">
        <v>41533</v>
      </c>
      <c r="BF3206">
        <v>0.52900000000000003</v>
      </c>
      <c r="BG3206">
        <f t="shared" si="1009"/>
        <v>5.2900000000000004E-3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3">
        <f t="shared" ca="1" si="1010"/>
        <v>50300</v>
      </c>
      <c r="B3207" s="20">
        <f t="shared" ca="1" si="999"/>
        <v>0</v>
      </c>
      <c r="C3207">
        <f t="shared" ca="1" si="1012"/>
        <v>0</v>
      </c>
      <c r="D3207">
        <f t="shared" ca="1" si="1002"/>
        <v>-11.927777777777777</v>
      </c>
      <c r="E3207">
        <f t="shared" ca="1" si="1003"/>
        <v>1.7859639999999999</v>
      </c>
      <c r="J3207">
        <f t="shared" ca="1" si="1004"/>
        <v>127.79444444444445</v>
      </c>
      <c r="K3207">
        <f t="shared" ca="1" si="1000"/>
        <v>1.7859639999999999</v>
      </c>
      <c r="P3207">
        <f t="shared" ca="1" si="1005"/>
        <v>127.79444444444445</v>
      </c>
      <c r="Q3207">
        <f t="shared" ca="1" si="1001"/>
        <v>1.7859639999999999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9"/>
      <c r="AH3207" s="27"/>
      <c r="AS3207" s="1">
        <v>41442</v>
      </c>
      <c r="AT3207">
        <v>9.9000000000000005E-2</v>
      </c>
      <c r="AU3207">
        <f t="shared" si="1006"/>
        <v>9.8999999999999999E-4</v>
      </c>
      <c r="AW3207" s="1">
        <v>41443</v>
      </c>
      <c r="AX3207">
        <v>0.1</v>
      </c>
      <c r="AY3207">
        <f t="shared" si="1007"/>
        <v>1E-3</v>
      </c>
      <c r="BA3207" s="1">
        <v>41530</v>
      </c>
      <c r="BB3207">
        <v>0.31</v>
      </c>
      <c r="BC3207">
        <f t="shared" si="1008"/>
        <v>3.0999999999999999E-3</v>
      </c>
      <c r="BE3207" s="1">
        <v>41530</v>
      </c>
      <c r="BF3207">
        <v>0.57099999999999995</v>
      </c>
      <c r="BG3207">
        <f t="shared" si="1009"/>
        <v>5.7099999999999998E-3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3">
        <f t="shared" ca="1" si="1010"/>
        <v>50301</v>
      </c>
      <c r="B3208" s="20">
        <f t="shared" ca="1" si="999"/>
        <v>0</v>
      </c>
      <c r="C3208">
        <f t="shared" ca="1" si="1012"/>
        <v>0</v>
      </c>
      <c r="D3208">
        <f t="shared" ca="1" si="1002"/>
        <v>-11.930555555555555</v>
      </c>
      <c r="E3208">
        <f t="shared" ca="1" si="1003"/>
        <v>1.7859639999999999</v>
      </c>
      <c r="J3208">
        <f t="shared" ca="1" si="1004"/>
        <v>127.79444444444445</v>
      </c>
      <c r="K3208">
        <f t="shared" ca="1" si="1000"/>
        <v>1.7859639999999999</v>
      </c>
      <c r="P3208">
        <f t="shared" ca="1" si="1005"/>
        <v>127.79444444444445</v>
      </c>
      <c r="Q3208">
        <f t="shared" ca="1" si="1001"/>
        <v>1.7859639999999999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9"/>
      <c r="AH3208" s="27"/>
      <c r="AS3208" s="1">
        <v>41439</v>
      </c>
      <c r="AT3208">
        <v>9.4E-2</v>
      </c>
      <c r="AU3208">
        <f t="shared" si="1006"/>
        <v>9.3999999999999997E-4</v>
      </c>
      <c r="AW3208" s="1">
        <v>41442</v>
      </c>
      <c r="AX3208">
        <v>0.10299999999999999</v>
      </c>
      <c r="AY3208">
        <f t="shared" si="1007"/>
        <v>1.0299999999999999E-3</v>
      </c>
      <c r="BA3208" s="1">
        <v>41529</v>
      </c>
      <c r="BB3208">
        <v>0.31</v>
      </c>
      <c r="BC3208">
        <f t="shared" si="1008"/>
        <v>3.0999999999999999E-3</v>
      </c>
      <c r="BE3208" s="1">
        <v>41529</v>
      </c>
      <c r="BF3208">
        <v>0.56799999999999995</v>
      </c>
      <c r="BG3208">
        <f t="shared" si="1009"/>
        <v>5.6799999999999993E-3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3">
        <f t="shared" ca="1" si="1010"/>
        <v>50304</v>
      </c>
      <c r="B3209" s="20">
        <f t="shared" ca="1" si="999"/>
        <v>0</v>
      </c>
      <c r="C3209">
        <f t="shared" ca="1" si="1012"/>
        <v>0</v>
      </c>
      <c r="D3209">
        <f t="shared" ca="1" si="1002"/>
        <v>-11.938888888888888</v>
      </c>
      <c r="E3209">
        <f t="shared" ca="1" si="1003"/>
        <v>1.7859639999999999</v>
      </c>
      <c r="J3209">
        <f t="shared" ca="1" si="1004"/>
        <v>127.79444444444445</v>
      </c>
      <c r="K3209">
        <f t="shared" ca="1" si="1000"/>
        <v>1.7859639999999999</v>
      </c>
      <c r="P3209">
        <f t="shared" ca="1" si="1005"/>
        <v>127.79444444444445</v>
      </c>
      <c r="Q3209">
        <f t="shared" ca="1" si="1001"/>
        <v>1.7859639999999999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9"/>
      <c r="AH3209" s="27"/>
      <c r="AS3209" s="1">
        <v>41438</v>
      </c>
      <c r="AT3209">
        <v>9.1999999999999998E-2</v>
      </c>
      <c r="AU3209">
        <f t="shared" si="1006"/>
        <v>9.2000000000000003E-4</v>
      </c>
      <c r="AW3209" s="1">
        <v>41439</v>
      </c>
      <c r="AX3209">
        <v>9.6000000000000002E-2</v>
      </c>
      <c r="AY3209">
        <f t="shared" si="1007"/>
        <v>9.6000000000000002E-4</v>
      </c>
      <c r="BA3209" s="1">
        <v>41528</v>
      </c>
      <c r="BB3209">
        <v>0.31</v>
      </c>
      <c r="BC3209">
        <f t="shared" si="1008"/>
        <v>3.0999999999999999E-3</v>
      </c>
      <c r="BE3209" s="1">
        <v>41528</v>
      </c>
      <c r="BF3209">
        <v>0.58199999999999996</v>
      </c>
      <c r="BG3209">
        <f t="shared" si="1009"/>
        <v>5.8199999999999997E-3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3">
        <f t="shared" ca="1" si="1010"/>
        <v>50305</v>
      </c>
      <c r="B3210" s="20">
        <f t="shared" ca="1" si="999"/>
        <v>0</v>
      </c>
      <c r="C3210">
        <f t="shared" ca="1" si="1012"/>
        <v>0</v>
      </c>
      <c r="D3210">
        <f t="shared" ca="1" si="1002"/>
        <v>-11.941666666666666</v>
      </c>
      <c r="E3210">
        <f t="shared" ca="1" si="1003"/>
        <v>1.7859639999999999</v>
      </c>
      <c r="J3210">
        <f t="shared" ca="1" si="1004"/>
        <v>127.79444444444445</v>
      </c>
      <c r="K3210">
        <f t="shared" ca="1" si="1000"/>
        <v>1.7859639999999999</v>
      </c>
      <c r="P3210">
        <f t="shared" ca="1" si="1005"/>
        <v>127.79444444444445</v>
      </c>
      <c r="Q3210">
        <f t="shared" ca="1" si="1001"/>
        <v>1.7859639999999999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9"/>
      <c r="AH3210" s="27"/>
      <c r="AS3210" s="1">
        <v>41437</v>
      </c>
      <c r="AT3210">
        <v>9.5000000000000001E-2</v>
      </c>
      <c r="AU3210">
        <f t="shared" si="1006"/>
        <v>9.5E-4</v>
      </c>
      <c r="AW3210" s="1">
        <v>41438</v>
      </c>
      <c r="AX3210">
        <v>0.105</v>
      </c>
      <c r="AY3210">
        <f t="shared" si="1007"/>
        <v>1.0499999999999999E-3</v>
      </c>
      <c r="BA3210" s="1">
        <v>41527</v>
      </c>
      <c r="BB3210">
        <v>0.31</v>
      </c>
      <c r="BC3210">
        <f t="shared" si="1008"/>
        <v>3.0999999999999999E-3</v>
      </c>
      <c r="BE3210" s="1">
        <v>41527</v>
      </c>
      <c r="BF3210">
        <v>0.59499999999999997</v>
      </c>
      <c r="BG3210">
        <f t="shared" si="1009"/>
        <v>5.9499999999999996E-3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3">
        <f t="shared" ca="1" si="1010"/>
        <v>50306</v>
      </c>
      <c r="B3211" s="20">
        <f t="shared" ref="B3211:B3274" ca="1" si="1016">IFERROR(VLOOKUP(A3211,$BN$11:$BO$19999,2,FALSE),B3210)</f>
        <v>0</v>
      </c>
      <c r="C3211">
        <f t="shared" ca="1" si="1012"/>
        <v>0</v>
      </c>
      <c r="D3211">
        <f t="shared" ca="1" si="1002"/>
        <v>-11.944444444444445</v>
      </c>
      <c r="E3211">
        <f t="shared" ca="1" si="1003"/>
        <v>1.7859639999999999</v>
      </c>
      <c r="J3211">
        <f t="shared" ca="1" si="1004"/>
        <v>127.79444444444445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1.7859639999999999</v>
      </c>
      <c r="P3211">
        <f t="shared" ca="1" si="1005"/>
        <v>127.79444444444445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1.7859639999999999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9"/>
      <c r="AH3211" s="27"/>
      <c r="AS3211" s="1">
        <v>41436</v>
      </c>
      <c r="AT3211">
        <v>0.09</v>
      </c>
      <c r="AU3211">
        <f t="shared" si="1006"/>
        <v>8.9999999999999998E-4</v>
      </c>
      <c r="AW3211" s="1">
        <v>41437</v>
      </c>
      <c r="AX3211">
        <v>0.107</v>
      </c>
      <c r="AY3211">
        <f t="shared" si="1007"/>
        <v>1.07E-3</v>
      </c>
      <c r="BA3211" s="1">
        <v>41526</v>
      </c>
      <c r="BB3211">
        <v>0.31</v>
      </c>
      <c r="BC3211">
        <f t="shared" si="1008"/>
        <v>3.0999999999999999E-3</v>
      </c>
      <c r="BE3211" s="1">
        <v>41526</v>
      </c>
      <c r="BF3211">
        <v>0.56499999999999995</v>
      </c>
      <c r="BG3211">
        <f t="shared" si="1009"/>
        <v>5.6499999999999996E-3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3">
        <f t="shared" ca="1" si="1010"/>
        <v>50307</v>
      </c>
      <c r="B3212" s="20">
        <f t="shared" ca="1" si="1016"/>
        <v>0</v>
      </c>
      <c r="C3212">
        <f t="shared" ca="1" si="1012"/>
        <v>0</v>
      </c>
      <c r="D3212">
        <f t="shared" ref="D3212:D3275" ca="1" si="1019">($B$7-A3212)/360</f>
        <v>-11.947222222222223</v>
      </c>
      <c r="E3212">
        <f t="shared" ref="E3212:E3275" ca="1" si="1020">IFERROR(IF(D3212&lt;0.25,VLOOKUP(A3212,$AS$11:$AU$5325,3,FALSE),IF(AND(D3212&gt;=0.25,D3212&lt;0.5),VLOOKUP(A3212,$AW$11:$AY$5325,3,FALSE),IF(AND(D3212&gt;=0.5,D3212&lt;1),VLOOKUP(A3212,$BA$11:$BC$5325,3,FALSE),VLOOKUP(A3212,$BE$11:$BG$5010,3,FALSE)))),E3211)</f>
        <v>1.7859639999999999</v>
      </c>
      <c r="J3212">
        <f t="shared" ref="J3212:J3275" ca="1" si="1021">($H$7-G3212)/360</f>
        <v>127.79444444444445</v>
      </c>
      <c r="K3212">
        <f t="shared" ca="1" si="1017"/>
        <v>1.7859639999999999</v>
      </c>
      <c r="P3212">
        <f t="shared" ref="P3212:P3275" ca="1" si="1022">($N$7-M3212)/360</f>
        <v>127.79444444444445</v>
      </c>
      <c r="Q3212">
        <f t="shared" ca="1" si="1018"/>
        <v>1.7859639999999999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9"/>
      <c r="AH3212" s="27"/>
      <c r="AS3212" s="1">
        <v>41435</v>
      </c>
      <c r="AT3212">
        <v>0.09</v>
      </c>
      <c r="AU3212">
        <f t="shared" ref="AU3212:AU3275" si="1023">AT3212/100</f>
        <v>8.9999999999999998E-4</v>
      </c>
      <c r="AW3212" s="1">
        <v>41436</v>
      </c>
      <c r="AX3212">
        <v>0.1</v>
      </c>
      <c r="AY3212">
        <f t="shared" ref="AY3212:AY3275" si="1024">AX3212/100</f>
        <v>1E-3</v>
      </c>
      <c r="BA3212" s="1">
        <v>41523</v>
      </c>
      <c r="BB3212">
        <v>0.31</v>
      </c>
      <c r="BC3212">
        <f t="shared" ref="BC3212:BC3275" si="1025">BB3212/100</f>
        <v>3.0999999999999999E-3</v>
      </c>
      <c r="BE3212" s="1">
        <v>41523</v>
      </c>
      <c r="BF3212">
        <v>0.59499999999999997</v>
      </c>
      <c r="BG3212">
        <f t="shared" ref="BG3212:BG3275" si="1026">BF3212/100</f>
        <v>5.9499999999999996E-3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3">
        <f t="shared" ref="A3213:A3276" ca="1" si="1027">WORKDAY(A3212,1)</f>
        <v>50308</v>
      </c>
      <c r="B3213" s="20">
        <f t="shared" ca="1" si="1016"/>
        <v>0</v>
      </c>
      <c r="C3213">
        <f t="shared" ca="1" si="1012"/>
        <v>0</v>
      </c>
      <c r="D3213">
        <f t="shared" ca="1" si="1019"/>
        <v>-11.95</v>
      </c>
      <c r="E3213">
        <f t="shared" ca="1" si="1020"/>
        <v>1.7859639999999999</v>
      </c>
      <c r="J3213">
        <f t="shared" ca="1" si="1021"/>
        <v>127.79444444444445</v>
      </c>
      <c r="K3213">
        <f t="shared" ca="1" si="1017"/>
        <v>1.7859639999999999</v>
      </c>
      <c r="P3213">
        <f t="shared" ca="1" si="1022"/>
        <v>127.79444444444445</v>
      </c>
      <c r="Q3213">
        <f t="shared" ca="1" si="1018"/>
        <v>1.7859639999999999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9"/>
      <c r="AH3213" s="27"/>
      <c r="AS3213" s="1">
        <v>41432</v>
      </c>
      <c r="AT3213">
        <v>9.2999999999999999E-2</v>
      </c>
      <c r="AU3213">
        <f t="shared" si="1023"/>
        <v>9.2999999999999995E-4</v>
      </c>
      <c r="AW3213" s="1">
        <v>41435</v>
      </c>
      <c r="AX3213">
        <v>0.106</v>
      </c>
      <c r="AY3213">
        <f t="shared" si="1024"/>
        <v>1.06E-3</v>
      </c>
      <c r="BA3213" s="1">
        <v>41522</v>
      </c>
      <c r="BB3213">
        <v>0.33</v>
      </c>
      <c r="BC3213">
        <f t="shared" si="1025"/>
        <v>3.3E-3</v>
      </c>
      <c r="BE3213" s="1">
        <v>41522</v>
      </c>
      <c r="BF3213">
        <v>0.63700000000000001</v>
      </c>
      <c r="BG3213">
        <f t="shared" si="1026"/>
        <v>6.3699999999999998E-3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3">
        <f t="shared" ca="1" si="1027"/>
        <v>50311</v>
      </c>
      <c r="B3214" s="20">
        <f t="shared" ca="1" si="1016"/>
        <v>0</v>
      </c>
      <c r="C3214">
        <f t="shared" ca="1" si="1012"/>
        <v>0</v>
      </c>
      <c r="D3214">
        <f t="shared" ca="1" si="1019"/>
        <v>-11.958333333333334</v>
      </c>
      <c r="E3214">
        <f t="shared" ca="1" si="1020"/>
        <v>1.7859639999999999</v>
      </c>
      <c r="J3214">
        <f t="shared" ca="1" si="1021"/>
        <v>127.79444444444445</v>
      </c>
      <c r="K3214">
        <f t="shared" ca="1" si="1017"/>
        <v>1.7859639999999999</v>
      </c>
      <c r="P3214">
        <f t="shared" ca="1" si="1022"/>
        <v>127.79444444444445</v>
      </c>
      <c r="Q3214">
        <f t="shared" ca="1" si="1018"/>
        <v>1.7859639999999999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9"/>
      <c r="AH3214" s="27"/>
      <c r="AS3214" s="1">
        <v>41431</v>
      </c>
      <c r="AT3214">
        <v>9.4E-2</v>
      </c>
      <c r="AU3214">
        <f t="shared" si="1023"/>
        <v>9.3999999999999997E-4</v>
      </c>
      <c r="AW3214" s="1">
        <v>41432</v>
      </c>
      <c r="AX3214">
        <v>0.10199999999999999</v>
      </c>
      <c r="AY3214">
        <f t="shared" si="1024"/>
        <v>1.0199999999999999E-3</v>
      </c>
      <c r="BA3214" s="1">
        <v>41521</v>
      </c>
      <c r="BB3214">
        <v>0.32</v>
      </c>
      <c r="BC3214">
        <f t="shared" si="1025"/>
        <v>3.2000000000000002E-3</v>
      </c>
      <c r="BE3214" s="1">
        <v>41521</v>
      </c>
      <c r="BF3214">
        <v>0.60799999999999998</v>
      </c>
      <c r="BG3214">
        <f t="shared" si="1026"/>
        <v>6.0799999999999995E-3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3">
        <f t="shared" ca="1" si="1027"/>
        <v>50312</v>
      </c>
      <c r="B3215" s="20">
        <f t="shared" ca="1" si="1016"/>
        <v>0</v>
      </c>
      <c r="C3215">
        <f t="shared" ca="1" si="1012"/>
        <v>0</v>
      </c>
      <c r="D3215">
        <f t="shared" ca="1" si="1019"/>
        <v>-11.96111111111111</v>
      </c>
      <c r="E3215">
        <f t="shared" ca="1" si="1020"/>
        <v>1.7859639999999999</v>
      </c>
      <c r="J3215">
        <f t="shared" ca="1" si="1021"/>
        <v>127.79444444444445</v>
      </c>
      <c r="K3215">
        <f t="shared" ca="1" si="1017"/>
        <v>1.7859639999999999</v>
      </c>
      <c r="P3215">
        <f t="shared" ca="1" si="1022"/>
        <v>127.79444444444445</v>
      </c>
      <c r="Q3215">
        <f t="shared" ca="1" si="1018"/>
        <v>1.7859639999999999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9"/>
      <c r="AH3215" s="27"/>
      <c r="AS3215" s="1">
        <v>41430</v>
      </c>
      <c r="AT3215">
        <v>9.9000000000000005E-2</v>
      </c>
      <c r="AU3215">
        <f t="shared" si="1023"/>
        <v>9.8999999999999999E-4</v>
      </c>
      <c r="AW3215" s="1">
        <v>41431</v>
      </c>
      <c r="AX3215">
        <v>0.10100000000000001</v>
      </c>
      <c r="AY3215">
        <f t="shared" si="1024"/>
        <v>1.01E-3</v>
      </c>
      <c r="BA3215" s="1">
        <v>41520</v>
      </c>
      <c r="BB3215">
        <v>0.31</v>
      </c>
      <c r="BC3215">
        <f t="shared" si="1025"/>
        <v>3.0999999999999999E-3</v>
      </c>
      <c r="BE3215" s="1">
        <v>41520</v>
      </c>
      <c r="BF3215">
        <v>0.57499999999999996</v>
      </c>
      <c r="BG3215">
        <f t="shared" si="1026"/>
        <v>5.7499999999999999E-3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3">
        <f t="shared" ca="1" si="1027"/>
        <v>50313</v>
      </c>
      <c r="B3216" s="20">
        <f t="shared" ca="1" si="1016"/>
        <v>0</v>
      </c>
      <c r="C3216">
        <f t="shared" ca="1" si="1012"/>
        <v>0</v>
      </c>
      <c r="D3216">
        <f t="shared" ca="1" si="1019"/>
        <v>-11.963888888888889</v>
      </c>
      <c r="E3216">
        <f t="shared" ca="1" si="1020"/>
        <v>1.7859639999999999</v>
      </c>
      <c r="J3216">
        <f t="shared" ca="1" si="1021"/>
        <v>127.79444444444445</v>
      </c>
      <c r="K3216">
        <f t="shared" ca="1" si="1017"/>
        <v>1.7859639999999999</v>
      </c>
      <c r="P3216">
        <f t="shared" ca="1" si="1022"/>
        <v>127.79444444444445</v>
      </c>
      <c r="Q3216">
        <f t="shared" ca="1" si="1018"/>
        <v>1.7859639999999999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9"/>
      <c r="AH3216" s="27"/>
      <c r="AS3216" s="1">
        <v>41429</v>
      </c>
      <c r="AT3216">
        <v>9.2999999999999999E-2</v>
      </c>
      <c r="AU3216">
        <f t="shared" si="1023"/>
        <v>9.2999999999999995E-4</v>
      </c>
      <c r="AW3216" s="1">
        <v>41430</v>
      </c>
      <c r="AX3216">
        <v>0.108</v>
      </c>
      <c r="AY3216">
        <f t="shared" si="1024"/>
        <v>1.08E-3</v>
      </c>
      <c r="BA3216" s="1">
        <v>41519</v>
      </c>
      <c r="BB3216">
        <v>0.32800000000000001</v>
      </c>
      <c r="BC3216">
        <f t="shared" si="1025"/>
        <v>3.2799999999999999E-3</v>
      </c>
      <c r="BE3216" s="1">
        <v>41519</v>
      </c>
      <c r="BF3216">
        <v>0.55200000000000005</v>
      </c>
      <c r="BG3216">
        <f t="shared" si="1026"/>
        <v>5.5200000000000006E-3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3">
        <f t="shared" ca="1" si="1027"/>
        <v>50314</v>
      </c>
      <c r="B3217" s="20">
        <f t="shared" ca="1" si="1016"/>
        <v>0</v>
      </c>
      <c r="C3217">
        <f t="shared" ca="1" si="1012"/>
        <v>0</v>
      </c>
      <c r="D3217">
        <f t="shared" ca="1" si="1019"/>
        <v>-11.966666666666667</v>
      </c>
      <c r="E3217">
        <f t="shared" ca="1" si="1020"/>
        <v>1.7859639999999999</v>
      </c>
      <c r="J3217">
        <f t="shared" ca="1" si="1021"/>
        <v>127.79444444444445</v>
      </c>
      <c r="K3217">
        <f t="shared" ca="1" si="1017"/>
        <v>1.7859639999999999</v>
      </c>
      <c r="P3217">
        <f t="shared" ca="1" si="1022"/>
        <v>127.79444444444445</v>
      </c>
      <c r="Q3217">
        <f t="shared" ca="1" si="1018"/>
        <v>1.7859639999999999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9"/>
      <c r="AH3217" s="27"/>
      <c r="AS3217" s="1">
        <v>41428</v>
      </c>
      <c r="AT3217">
        <v>9.9000000000000005E-2</v>
      </c>
      <c r="AU3217">
        <f t="shared" si="1023"/>
        <v>9.8999999999999999E-4</v>
      </c>
      <c r="AW3217" s="1">
        <v>41429</v>
      </c>
      <c r="AX3217">
        <v>0.10100000000000001</v>
      </c>
      <c r="AY3217">
        <f t="shared" si="1024"/>
        <v>1.01E-3</v>
      </c>
      <c r="BA3217" s="1">
        <v>41516</v>
      </c>
      <c r="BB3217">
        <v>0.31</v>
      </c>
      <c r="BC3217">
        <f t="shared" si="1025"/>
        <v>3.0999999999999999E-3</v>
      </c>
      <c r="BE3217" s="1">
        <v>41516</v>
      </c>
      <c r="BF3217">
        <v>0.53900000000000003</v>
      </c>
      <c r="BG3217">
        <f t="shared" si="1026"/>
        <v>5.3900000000000007E-3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3">
        <f t="shared" ca="1" si="1027"/>
        <v>50315</v>
      </c>
      <c r="B3218" s="20">
        <f t="shared" ca="1" si="1016"/>
        <v>0</v>
      </c>
      <c r="C3218">
        <f t="shared" ca="1" si="1012"/>
        <v>0</v>
      </c>
      <c r="D3218">
        <f t="shared" ca="1" si="1019"/>
        <v>-11.969444444444445</v>
      </c>
      <c r="E3218">
        <f t="shared" ca="1" si="1020"/>
        <v>1.7859639999999999</v>
      </c>
      <c r="J3218">
        <f t="shared" ca="1" si="1021"/>
        <v>127.79444444444445</v>
      </c>
      <c r="K3218">
        <f t="shared" ca="1" si="1017"/>
        <v>1.7859639999999999</v>
      </c>
      <c r="P3218">
        <f t="shared" ca="1" si="1022"/>
        <v>127.79444444444445</v>
      </c>
      <c r="Q3218">
        <f t="shared" ca="1" si="1018"/>
        <v>1.7859639999999999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9"/>
      <c r="AH3218" s="27"/>
      <c r="AS3218" s="1">
        <v>41425</v>
      </c>
      <c r="AT3218">
        <v>0.10199999999999999</v>
      </c>
      <c r="AU3218">
        <f t="shared" si="1023"/>
        <v>1.0199999999999999E-3</v>
      </c>
      <c r="AW3218" s="1">
        <v>41428</v>
      </c>
      <c r="AX3218">
        <v>0.11</v>
      </c>
      <c r="AY3218">
        <f t="shared" si="1024"/>
        <v>1.1000000000000001E-3</v>
      </c>
      <c r="BA3218" s="1">
        <v>41515</v>
      </c>
      <c r="BB3218">
        <v>0.31</v>
      </c>
      <c r="BC3218">
        <f t="shared" si="1025"/>
        <v>3.0999999999999999E-3</v>
      </c>
      <c r="BE3218" s="1">
        <v>41515</v>
      </c>
      <c r="BF3218">
        <v>0.54200000000000004</v>
      </c>
      <c r="BG3218">
        <f t="shared" si="1026"/>
        <v>5.4200000000000003E-3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3">
        <f t="shared" ca="1" si="1027"/>
        <v>50318</v>
      </c>
      <c r="B3219" s="20">
        <f t="shared" ca="1" si="1016"/>
        <v>0</v>
      </c>
      <c r="C3219">
        <f t="shared" ca="1" si="1012"/>
        <v>0</v>
      </c>
      <c r="D3219">
        <f t="shared" ca="1" si="1019"/>
        <v>-11.977777777777778</v>
      </c>
      <c r="E3219">
        <f t="shared" ca="1" si="1020"/>
        <v>1.7859639999999999</v>
      </c>
      <c r="J3219">
        <f t="shared" ca="1" si="1021"/>
        <v>127.79444444444445</v>
      </c>
      <c r="K3219">
        <f t="shared" ca="1" si="1017"/>
        <v>1.7859639999999999</v>
      </c>
      <c r="P3219">
        <f t="shared" ca="1" si="1022"/>
        <v>127.79444444444445</v>
      </c>
      <c r="Q3219">
        <f t="shared" ca="1" si="1018"/>
        <v>1.7859639999999999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9"/>
      <c r="AH3219" s="27"/>
      <c r="AS3219" s="1">
        <v>41424</v>
      </c>
      <c r="AT3219">
        <v>9.1999999999999998E-2</v>
      </c>
      <c r="AU3219">
        <f t="shared" si="1023"/>
        <v>9.2000000000000003E-4</v>
      </c>
      <c r="AW3219" s="1">
        <v>41425</v>
      </c>
      <c r="AX3219">
        <v>0.104</v>
      </c>
      <c r="AY3219">
        <f t="shared" si="1024"/>
        <v>1.0399999999999999E-3</v>
      </c>
      <c r="BA3219" s="1">
        <v>41514</v>
      </c>
      <c r="BB3219">
        <v>0.31</v>
      </c>
      <c r="BC3219">
        <f t="shared" si="1025"/>
        <v>3.0999999999999999E-3</v>
      </c>
      <c r="BE3219" s="1">
        <v>41514</v>
      </c>
      <c r="BF3219">
        <v>0.53700000000000003</v>
      </c>
      <c r="BG3219">
        <f t="shared" si="1026"/>
        <v>5.3700000000000006E-3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3">
        <f t="shared" ca="1" si="1027"/>
        <v>50319</v>
      </c>
      <c r="B3220" s="20">
        <f t="shared" ca="1" si="1016"/>
        <v>0</v>
      </c>
      <c r="C3220">
        <f t="shared" ca="1" si="1012"/>
        <v>0</v>
      </c>
      <c r="D3220">
        <f t="shared" ca="1" si="1019"/>
        <v>-11.980555555555556</v>
      </c>
      <c r="E3220">
        <f t="shared" ca="1" si="1020"/>
        <v>1.7859639999999999</v>
      </c>
      <c r="J3220">
        <f t="shared" ca="1" si="1021"/>
        <v>127.79444444444445</v>
      </c>
      <c r="K3220">
        <f t="shared" ca="1" si="1017"/>
        <v>1.7859639999999999</v>
      </c>
      <c r="P3220">
        <f t="shared" ca="1" si="1022"/>
        <v>127.79444444444445</v>
      </c>
      <c r="Q3220">
        <f t="shared" ca="1" si="1018"/>
        <v>1.7859639999999999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9"/>
      <c r="AH3220" s="27"/>
      <c r="AS3220" s="1">
        <v>41423</v>
      </c>
      <c r="AT3220">
        <v>0.10100000000000001</v>
      </c>
      <c r="AU3220">
        <f t="shared" si="1023"/>
        <v>1.01E-3</v>
      </c>
      <c r="AW3220" s="1">
        <v>41424</v>
      </c>
      <c r="AX3220">
        <v>0.107</v>
      </c>
      <c r="AY3220">
        <f t="shared" si="1024"/>
        <v>1.07E-3</v>
      </c>
      <c r="BA3220" s="1">
        <v>41513</v>
      </c>
      <c r="BB3220">
        <v>0.31</v>
      </c>
      <c r="BC3220">
        <f t="shared" si="1025"/>
        <v>3.0999999999999999E-3</v>
      </c>
      <c r="BE3220" s="1">
        <v>41513</v>
      </c>
      <c r="BF3220">
        <v>0.51900000000000002</v>
      </c>
      <c r="BG3220">
        <f t="shared" si="1026"/>
        <v>5.1900000000000002E-3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3">
        <f t="shared" ca="1" si="1027"/>
        <v>50320</v>
      </c>
      <c r="B3221" s="20">
        <f t="shared" ca="1" si="1016"/>
        <v>0</v>
      </c>
      <c r="C3221">
        <f t="shared" ca="1" si="1012"/>
        <v>0</v>
      </c>
      <c r="D3221">
        <f t="shared" ca="1" si="1019"/>
        <v>-11.983333333333333</v>
      </c>
      <c r="E3221">
        <f t="shared" ca="1" si="1020"/>
        <v>1.7859639999999999</v>
      </c>
      <c r="J3221">
        <f t="shared" ca="1" si="1021"/>
        <v>127.79444444444445</v>
      </c>
      <c r="K3221">
        <f t="shared" ca="1" si="1017"/>
        <v>1.7859639999999999</v>
      </c>
      <c r="P3221">
        <f t="shared" ca="1" si="1022"/>
        <v>127.79444444444445</v>
      </c>
      <c r="Q3221">
        <f t="shared" ca="1" si="1018"/>
        <v>1.7859639999999999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9"/>
      <c r="AH3221" s="27"/>
      <c r="AS3221" s="1">
        <v>41422</v>
      </c>
      <c r="AT3221">
        <v>0.1</v>
      </c>
      <c r="AU3221">
        <f t="shared" si="1023"/>
        <v>1E-3</v>
      </c>
      <c r="AW3221" s="1">
        <v>41423</v>
      </c>
      <c r="AX3221">
        <v>0.11</v>
      </c>
      <c r="AY3221">
        <f t="shared" si="1024"/>
        <v>1.1000000000000001E-3</v>
      </c>
      <c r="BA3221" s="1">
        <v>41512</v>
      </c>
      <c r="BB3221">
        <v>0.31</v>
      </c>
      <c r="BC3221">
        <f t="shared" si="1025"/>
        <v>3.0999999999999999E-3</v>
      </c>
      <c r="BE3221" s="1">
        <v>41512</v>
      </c>
      <c r="BF3221">
        <v>0.53300000000000003</v>
      </c>
      <c r="BG3221">
        <f t="shared" si="1026"/>
        <v>5.3300000000000005E-3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3">
        <f t="shared" ca="1" si="1027"/>
        <v>50321</v>
      </c>
      <c r="B3222" s="20">
        <f t="shared" ca="1" si="1016"/>
        <v>0</v>
      </c>
      <c r="C3222">
        <f t="shared" ca="1" si="1012"/>
        <v>0</v>
      </c>
      <c r="D3222">
        <f t="shared" ca="1" si="1019"/>
        <v>-11.986111111111111</v>
      </c>
      <c r="E3222">
        <f t="shared" ca="1" si="1020"/>
        <v>1.7859639999999999</v>
      </c>
      <c r="J3222">
        <f t="shared" ca="1" si="1021"/>
        <v>127.79444444444445</v>
      </c>
      <c r="K3222">
        <f t="shared" ca="1" si="1017"/>
        <v>1.7859639999999999</v>
      </c>
      <c r="P3222">
        <f t="shared" ca="1" si="1022"/>
        <v>127.79444444444445</v>
      </c>
      <c r="Q3222">
        <f t="shared" ca="1" si="1018"/>
        <v>1.7859639999999999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9"/>
      <c r="AH3222" s="27"/>
      <c r="AS3222" s="1">
        <v>41418</v>
      </c>
      <c r="AT3222">
        <v>0.10100000000000001</v>
      </c>
      <c r="AU3222">
        <f t="shared" si="1023"/>
        <v>1.01E-3</v>
      </c>
      <c r="AW3222" s="1">
        <v>41422</v>
      </c>
      <c r="AX3222">
        <v>0.107</v>
      </c>
      <c r="AY3222">
        <f t="shared" si="1024"/>
        <v>1.07E-3</v>
      </c>
      <c r="BA3222" s="1">
        <v>41509</v>
      </c>
      <c r="BB3222">
        <v>0.31</v>
      </c>
      <c r="BC3222">
        <f t="shared" si="1025"/>
        <v>3.0999999999999999E-3</v>
      </c>
      <c r="BE3222" s="1">
        <v>41509</v>
      </c>
      <c r="BF3222">
        <v>0.54600000000000004</v>
      </c>
      <c r="BG3222">
        <f t="shared" si="1026"/>
        <v>5.4600000000000004E-3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3">
        <f t="shared" ca="1" si="1027"/>
        <v>50322</v>
      </c>
      <c r="B3223" s="20">
        <f t="shared" ca="1" si="1016"/>
        <v>0</v>
      </c>
      <c r="C3223">
        <f t="shared" ca="1" si="1012"/>
        <v>0</v>
      </c>
      <c r="D3223">
        <f t="shared" ca="1" si="1019"/>
        <v>-11.988888888888889</v>
      </c>
      <c r="E3223">
        <f t="shared" ca="1" si="1020"/>
        <v>1.7859639999999999</v>
      </c>
      <c r="J3223">
        <f t="shared" ca="1" si="1021"/>
        <v>127.79444444444445</v>
      </c>
      <c r="K3223">
        <f t="shared" ca="1" si="1017"/>
        <v>1.7859639999999999</v>
      </c>
      <c r="P3223">
        <f t="shared" ca="1" si="1022"/>
        <v>127.79444444444445</v>
      </c>
      <c r="Q3223">
        <f t="shared" ca="1" si="1018"/>
        <v>1.7859639999999999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9"/>
      <c r="AH3223" s="27"/>
      <c r="AS3223" s="1">
        <v>41417</v>
      </c>
      <c r="AT3223">
        <v>0.10299999999999999</v>
      </c>
      <c r="AU3223">
        <f t="shared" si="1023"/>
        <v>1.0299999999999999E-3</v>
      </c>
      <c r="AW3223" s="1">
        <v>41418</v>
      </c>
      <c r="AX3223">
        <v>0.107</v>
      </c>
      <c r="AY3223">
        <f t="shared" si="1024"/>
        <v>1.07E-3</v>
      </c>
      <c r="BA3223" s="1">
        <v>41508</v>
      </c>
      <c r="BB3223">
        <v>0.32</v>
      </c>
      <c r="BC3223">
        <f t="shared" si="1025"/>
        <v>3.2000000000000002E-3</v>
      </c>
      <c r="BE3223" s="1">
        <v>41508</v>
      </c>
      <c r="BF3223">
        <v>0.56599999999999995</v>
      </c>
      <c r="BG3223">
        <f t="shared" si="1026"/>
        <v>5.6599999999999992E-3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3">
        <f t="shared" ca="1" si="1027"/>
        <v>50325</v>
      </c>
      <c r="B3224" s="20">
        <f t="shared" ca="1" si="1016"/>
        <v>0</v>
      </c>
      <c r="C3224">
        <f t="shared" ca="1" si="1012"/>
        <v>0</v>
      </c>
      <c r="D3224">
        <f t="shared" ca="1" si="1019"/>
        <v>-11.997222222222222</v>
      </c>
      <c r="E3224">
        <f t="shared" ca="1" si="1020"/>
        <v>1.7859639999999999</v>
      </c>
      <c r="J3224">
        <f t="shared" ca="1" si="1021"/>
        <v>127.79444444444445</v>
      </c>
      <c r="K3224">
        <f t="shared" ca="1" si="1017"/>
        <v>1.7859639999999999</v>
      </c>
      <c r="P3224">
        <f t="shared" ca="1" si="1022"/>
        <v>127.79444444444445</v>
      </c>
      <c r="Q3224">
        <f t="shared" ca="1" si="1018"/>
        <v>1.7859639999999999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9"/>
      <c r="AH3224" s="27"/>
      <c r="AS3224" s="1">
        <v>41416</v>
      </c>
      <c r="AT3224">
        <v>9.7000000000000003E-2</v>
      </c>
      <c r="AU3224">
        <f t="shared" si="1023"/>
        <v>9.7000000000000005E-4</v>
      </c>
      <c r="AW3224" s="1">
        <v>41417</v>
      </c>
      <c r="AX3224">
        <v>0.10199999999999999</v>
      </c>
      <c r="AY3224">
        <f t="shared" si="1024"/>
        <v>1.0199999999999999E-3</v>
      </c>
      <c r="BA3224" s="1">
        <v>41507</v>
      </c>
      <c r="BB3224">
        <v>0.32</v>
      </c>
      <c r="BC3224">
        <f t="shared" si="1025"/>
        <v>3.2000000000000002E-3</v>
      </c>
      <c r="BE3224" s="1">
        <v>41507</v>
      </c>
      <c r="BF3224">
        <v>0.53600000000000003</v>
      </c>
      <c r="BG3224">
        <f t="shared" si="1026"/>
        <v>5.3600000000000002E-3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3">
        <f t="shared" ca="1" si="1027"/>
        <v>50326</v>
      </c>
      <c r="B3225" s="20">
        <f t="shared" ca="1" si="1016"/>
        <v>0</v>
      </c>
      <c r="C3225">
        <f t="shared" ref="C3225:C3288" ca="1" si="1029">CEILING(B3225,$C$9)</f>
        <v>0</v>
      </c>
      <c r="D3225">
        <f t="shared" ca="1" si="1019"/>
        <v>-12</v>
      </c>
      <c r="E3225">
        <f t="shared" ca="1" si="1020"/>
        <v>1.7859639999999999</v>
      </c>
      <c r="J3225">
        <f t="shared" ca="1" si="1021"/>
        <v>127.79444444444445</v>
      </c>
      <c r="K3225">
        <f t="shared" ca="1" si="1017"/>
        <v>1.7859639999999999</v>
      </c>
      <c r="P3225">
        <f t="shared" ca="1" si="1022"/>
        <v>127.79444444444445</v>
      </c>
      <c r="Q3225">
        <f t="shared" ca="1" si="1018"/>
        <v>1.7859639999999999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9"/>
      <c r="AH3225" s="27"/>
      <c r="AS3225" s="1">
        <v>41415</v>
      </c>
      <c r="AT3225">
        <v>0.10100000000000001</v>
      </c>
      <c r="AU3225">
        <f t="shared" si="1023"/>
        <v>1.01E-3</v>
      </c>
      <c r="AW3225" s="1">
        <v>41416</v>
      </c>
      <c r="AX3225">
        <v>0.10100000000000001</v>
      </c>
      <c r="AY3225">
        <f t="shared" si="1024"/>
        <v>1.01E-3</v>
      </c>
      <c r="BA3225" s="1">
        <v>41506</v>
      </c>
      <c r="BB3225">
        <v>0.318</v>
      </c>
      <c r="BC3225">
        <f t="shared" si="1025"/>
        <v>3.1800000000000001E-3</v>
      </c>
      <c r="BE3225" s="1">
        <v>41506</v>
      </c>
      <c r="BF3225">
        <v>0.502</v>
      </c>
      <c r="BG3225">
        <f t="shared" si="1026"/>
        <v>5.0200000000000002E-3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3">
        <f t="shared" ca="1" si="1027"/>
        <v>50327</v>
      </c>
      <c r="B3226" s="20">
        <f t="shared" ca="1" si="1016"/>
        <v>0</v>
      </c>
      <c r="C3226">
        <f t="shared" ca="1" si="1029"/>
        <v>0</v>
      </c>
      <c r="D3226">
        <f t="shared" ca="1" si="1019"/>
        <v>-12.002777777777778</v>
      </c>
      <c r="E3226">
        <f t="shared" ca="1" si="1020"/>
        <v>1.7859639999999999</v>
      </c>
      <c r="J3226">
        <f t="shared" ca="1" si="1021"/>
        <v>127.79444444444445</v>
      </c>
      <c r="K3226">
        <f t="shared" ca="1" si="1017"/>
        <v>1.7859639999999999</v>
      </c>
      <c r="P3226">
        <f t="shared" ca="1" si="1022"/>
        <v>127.79444444444445</v>
      </c>
      <c r="Q3226">
        <f t="shared" ca="1" si="1018"/>
        <v>1.7859639999999999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9"/>
      <c r="AH3226" s="27"/>
      <c r="AS3226" s="1">
        <v>41414</v>
      </c>
      <c r="AT3226">
        <v>0.105</v>
      </c>
      <c r="AU3226">
        <f t="shared" si="1023"/>
        <v>1.0499999999999999E-3</v>
      </c>
      <c r="AW3226" s="1">
        <v>41415</v>
      </c>
      <c r="AX3226">
        <v>9.9000000000000005E-2</v>
      </c>
      <c r="AY3226">
        <f t="shared" si="1024"/>
        <v>9.8999999999999999E-4</v>
      </c>
      <c r="BA3226" s="1">
        <v>41505</v>
      </c>
      <c r="BB3226">
        <v>0.33</v>
      </c>
      <c r="BC3226">
        <f t="shared" si="1025"/>
        <v>3.3E-3</v>
      </c>
      <c r="BE3226" s="1">
        <v>41505</v>
      </c>
      <c r="BF3226">
        <v>0.52700000000000002</v>
      </c>
      <c r="BG3226">
        <f t="shared" si="1026"/>
        <v>5.2700000000000004E-3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3">
        <f t="shared" ca="1" si="1027"/>
        <v>50328</v>
      </c>
      <c r="B3227" s="20">
        <f t="shared" ca="1" si="1016"/>
        <v>0</v>
      </c>
      <c r="C3227">
        <f t="shared" ca="1" si="1029"/>
        <v>0</v>
      </c>
      <c r="D3227">
        <f t="shared" ca="1" si="1019"/>
        <v>-12.005555555555556</v>
      </c>
      <c r="E3227">
        <f t="shared" ca="1" si="1020"/>
        <v>1.7859639999999999</v>
      </c>
      <c r="J3227">
        <f t="shared" ca="1" si="1021"/>
        <v>127.79444444444445</v>
      </c>
      <c r="K3227">
        <f t="shared" ca="1" si="1017"/>
        <v>1.7859639999999999</v>
      </c>
      <c r="P3227">
        <f t="shared" ca="1" si="1022"/>
        <v>127.79444444444445</v>
      </c>
      <c r="Q3227">
        <f t="shared" ca="1" si="1018"/>
        <v>1.7859639999999999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9"/>
      <c r="AH3227" s="27"/>
      <c r="AS3227" s="1">
        <v>41411</v>
      </c>
      <c r="AT3227">
        <v>0.11</v>
      </c>
      <c r="AU3227">
        <f t="shared" si="1023"/>
        <v>1.1000000000000001E-3</v>
      </c>
      <c r="AW3227" s="1">
        <v>41414</v>
      </c>
      <c r="AX3227">
        <v>0.10299999999999999</v>
      </c>
      <c r="AY3227">
        <f t="shared" si="1024"/>
        <v>1.0299999999999999E-3</v>
      </c>
      <c r="BA3227" s="1">
        <v>41502</v>
      </c>
      <c r="BB3227">
        <v>0.32400000000000001</v>
      </c>
      <c r="BC3227">
        <f t="shared" si="1025"/>
        <v>3.2400000000000003E-3</v>
      </c>
      <c r="BE3227" s="1">
        <v>41502</v>
      </c>
      <c r="BF3227">
        <v>0.51600000000000001</v>
      </c>
      <c r="BG3227">
        <f t="shared" si="1026"/>
        <v>5.1600000000000005E-3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3">
        <f t="shared" ca="1" si="1027"/>
        <v>50329</v>
      </c>
      <c r="B3228" s="20">
        <f t="shared" ca="1" si="1016"/>
        <v>0</v>
      </c>
      <c r="C3228">
        <f t="shared" ca="1" si="1029"/>
        <v>0</v>
      </c>
      <c r="D3228">
        <f t="shared" ca="1" si="1019"/>
        <v>-12.008333333333333</v>
      </c>
      <c r="E3228">
        <f t="shared" ca="1" si="1020"/>
        <v>1.7859639999999999</v>
      </c>
      <c r="J3228">
        <f t="shared" ca="1" si="1021"/>
        <v>127.79444444444445</v>
      </c>
      <c r="K3228">
        <f t="shared" ca="1" si="1017"/>
        <v>1.7859639999999999</v>
      </c>
      <c r="P3228">
        <f t="shared" ca="1" si="1022"/>
        <v>127.79444444444445</v>
      </c>
      <c r="Q3228">
        <f t="shared" ca="1" si="1018"/>
        <v>1.7859639999999999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9"/>
      <c r="AH3228" s="27"/>
      <c r="AS3228" s="1">
        <v>41410</v>
      </c>
      <c r="AT3228">
        <v>0.111</v>
      </c>
      <c r="AU3228">
        <f t="shared" si="1023"/>
        <v>1.1100000000000001E-3</v>
      </c>
      <c r="AW3228" s="1">
        <v>41411</v>
      </c>
      <c r="AX3228">
        <v>0.113</v>
      </c>
      <c r="AY3228">
        <f t="shared" si="1024"/>
        <v>1.1299999999999999E-3</v>
      </c>
      <c r="BA3228" s="1">
        <v>41501</v>
      </c>
      <c r="BB3228">
        <v>0.32600000000000001</v>
      </c>
      <c r="BC3228">
        <f t="shared" si="1025"/>
        <v>3.2600000000000003E-3</v>
      </c>
      <c r="BE3228" s="1">
        <v>41501</v>
      </c>
      <c r="BF3228">
        <v>0.51</v>
      </c>
      <c r="BG3228">
        <f t="shared" si="1026"/>
        <v>5.1000000000000004E-3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3">
        <f t="shared" ca="1" si="1027"/>
        <v>50332</v>
      </c>
      <c r="B3229" s="20">
        <f t="shared" ca="1" si="1016"/>
        <v>0</v>
      </c>
      <c r="C3229">
        <f t="shared" ca="1" si="1029"/>
        <v>0</v>
      </c>
      <c r="D3229">
        <f t="shared" ca="1" si="1019"/>
        <v>-12.016666666666667</v>
      </c>
      <c r="E3229">
        <f t="shared" ca="1" si="1020"/>
        <v>1.7859639999999999</v>
      </c>
      <c r="J3229">
        <f t="shared" ca="1" si="1021"/>
        <v>127.79444444444445</v>
      </c>
      <c r="K3229">
        <f t="shared" ca="1" si="1017"/>
        <v>1.7859639999999999</v>
      </c>
      <c r="P3229">
        <f t="shared" ca="1" si="1022"/>
        <v>127.79444444444445</v>
      </c>
      <c r="Q3229">
        <f t="shared" ca="1" si="1018"/>
        <v>1.7859639999999999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9"/>
      <c r="AH3229" s="27"/>
      <c r="AS3229" s="1">
        <v>41409</v>
      </c>
      <c r="AT3229">
        <v>0.112</v>
      </c>
      <c r="AU3229">
        <f t="shared" si="1023"/>
        <v>1.1200000000000001E-3</v>
      </c>
      <c r="AW3229" s="1">
        <v>41410</v>
      </c>
      <c r="AX3229">
        <v>0.107</v>
      </c>
      <c r="AY3229">
        <f t="shared" si="1024"/>
        <v>1.07E-3</v>
      </c>
      <c r="BA3229" s="1">
        <v>41500</v>
      </c>
      <c r="BB3229">
        <v>0.3</v>
      </c>
      <c r="BC3229">
        <f t="shared" si="1025"/>
        <v>3.0000000000000001E-3</v>
      </c>
      <c r="BE3229" s="1">
        <v>41500</v>
      </c>
      <c r="BF3229">
        <v>0.49199999999999999</v>
      </c>
      <c r="BG3229">
        <f t="shared" si="1026"/>
        <v>4.9199999999999999E-3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3">
        <f t="shared" ca="1" si="1027"/>
        <v>50333</v>
      </c>
      <c r="B3230" s="20">
        <f t="shared" ca="1" si="1016"/>
        <v>0</v>
      </c>
      <c r="C3230">
        <f t="shared" ca="1" si="1029"/>
        <v>0</v>
      </c>
      <c r="D3230">
        <f t="shared" ca="1" si="1019"/>
        <v>-12.019444444444444</v>
      </c>
      <c r="E3230">
        <f t="shared" ca="1" si="1020"/>
        <v>1.7859639999999999</v>
      </c>
      <c r="J3230">
        <f t="shared" ca="1" si="1021"/>
        <v>127.79444444444445</v>
      </c>
      <c r="K3230">
        <f t="shared" ca="1" si="1017"/>
        <v>1.7859639999999999</v>
      </c>
      <c r="P3230">
        <f t="shared" ca="1" si="1022"/>
        <v>127.79444444444445</v>
      </c>
      <c r="Q3230">
        <f t="shared" ca="1" si="1018"/>
        <v>1.7859639999999999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9"/>
      <c r="AH3230" s="27"/>
      <c r="AS3230" s="1">
        <v>41408</v>
      </c>
      <c r="AT3230">
        <v>0.106</v>
      </c>
      <c r="AU3230">
        <f t="shared" si="1023"/>
        <v>1.06E-3</v>
      </c>
      <c r="AW3230" s="1">
        <v>41409</v>
      </c>
      <c r="AX3230">
        <v>0.114</v>
      </c>
      <c r="AY3230">
        <f t="shared" si="1024"/>
        <v>1.14E-3</v>
      </c>
      <c r="BA3230" s="1">
        <v>41499</v>
      </c>
      <c r="BB3230">
        <v>0.32200000000000001</v>
      </c>
      <c r="BC3230">
        <f t="shared" si="1025"/>
        <v>3.2200000000000002E-3</v>
      </c>
      <c r="BE3230" s="1">
        <v>41499</v>
      </c>
      <c r="BF3230">
        <v>0.496</v>
      </c>
      <c r="BG3230">
        <f t="shared" si="1026"/>
        <v>4.96E-3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3">
        <f t="shared" ca="1" si="1027"/>
        <v>50334</v>
      </c>
      <c r="B3231" s="20">
        <f t="shared" ca="1" si="1016"/>
        <v>0</v>
      </c>
      <c r="C3231">
        <f t="shared" ca="1" si="1029"/>
        <v>0</v>
      </c>
      <c r="D3231">
        <f t="shared" ca="1" si="1019"/>
        <v>-12.022222222222222</v>
      </c>
      <c r="E3231">
        <f t="shared" ca="1" si="1020"/>
        <v>1.7859639999999999</v>
      </c>
      <c r="J3231">
        <f t="shared" ca="1" si="1021"/>
        <v>127.79444444444445</v>
      </c>
      <c r="K3231">
        <f t="shared" ca="1" si="1017"/>
        <v>1.7859639999999999</v>
      </c>
      <c r="P3231">
        <f t="shared" ca="1" si="1022"/>
        <v>127.79444444444445</v>
      </c>
      <c r="Q3231">
        <f t="shared" ca="1" si="1018"/>
        <v>1.7859639999999999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9"/>
      <c r="AH3231" s="27"/>
      <c r="AS3231" s="1">
        <v>41407</v>
      </c>
      <c r="AT3231">
        <v>0.107</v>
      </c>
      <c r="AU3231">
        <f t="shared" si="1023"/>
        <v>1.07E-3</v>
      </c>
      <c r="AW3231" s="1">
        <v>41408</v>
      </c>
      <c r="AX3231">
        <v>0.108</v>
      </c>
      <c r="AY3231">
        <f t="shared" si="1024"/>
        <v>1.08E-3</v>
      </c>
      <c r="BA3231" s="1">
        <v>41498</v>
      </c>
      <c r="BB3231">
        <v>0.3</v>
      </c>
      <c r="BC3231">
        <f t="shared" si="1025"/>
        <v>3.0000000000000001E-3</v>
      </c>
      <c r="BE3231" s="1">
        <v>41498</v>
      </c>
      <c r="BF3231">
        <v>0.46300000000000002</v>
      </c>
      <c r="BG3231">
        <f t="shared" si="1026"/>
        <v>4.6300000000000004E-3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3">
        <f t="shared" ca="1" si="1027"/>
        <v>50335</v>
      </c>
      <c r="B3232" s="20">
        <f t="shared" ca="1" si="1016"/>
        <v>0</v>
      </c>
      <c r="C3232">
        <f t="shared" ca="1" si="1029"/>
        <v>0</v>
      </c>
      <c r="D3232">
        <f t="shared" ca="1" si="1019"/>
        <v>-12.025</v>
      </c>
      <c r="E3232">
        <f t="shared" ca="1" si="1020"/>
        <v>1.7859639999999999</v>
      </c>
      <c r="J3232">
        <f t="shared" ca="1" si="1021"/>
        <v>127.79444444444445</v>
      </c>
      <c r="K3232">
        <f t="shared" ca="1" si="1017"/>
        <v>1.7859639999999999</v>
      </c>
      <c r="P3232">
        <f t="shared" ca="1" si="1022"/>
        <v>127.79444444444445</v>
      </c>
      <c r="Q3232">
        <f t="shared" ca="1" si="1018"/>
        <v>1.7859639999999999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9"/>
      <c r="AH3232" s="27"/>
      <c r="AS3232" s="1">
        <v>41404</v>
      </c>
      <c r="AT3232">
        <v>0.11</v>
      </c>
      <c r="AU3232">
        <f t="shared" si="1023"/>
        <v>1.1000000000000001E-3</v>
      </c>
      <c r="AW3232" s="1">
        <v>41407</v>
      </c>
      <c r="AX3232">
        <v>0.114</v>
      </c>
      <c r="AY3232">
        <f t="shared" si="1024"/>
        <v>1.14E-3</v>
      </c>
      <c r="BA3232" s="1">
        <v>41495</v>
      </c>
      <c r="BB3232">
        <v>0.30499999999999999</v>
      </c>
      <c r="BC3232">
        <f t="shared" si="1025"/>
        <v>3.0499999999999998E-3</v>
      </c>
      <c r="BE3232" s="1">
        <v>41495</v>
      </c>
      <c r="BF3232">
        <v>0.45800000000000002</v>
      </c>
      <c r="BG3232">
        <f t="shared" si="1026"/>
        <v>4.5799999999999999E-3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3">
        <f t="shared" ca="1" si="1027"/>
        <v>50336</v>
      </c>
      <c r="B3233" s="20">
        <f t="shared" ca="1" si="1016"/>
        <v>0</v>
      </c>
      <c r="C3233">
        <f t="shared" ca="1" si="1029"/>
        <v>0</v>
      </c>
      <c r="D3233">
        <f t="shared" ca="1" si="1019"/>
        <v>-12.027777777777779</v>
      </c>
      <c r="E3233">
        <f t="shared" ca="1" si="1020"/>
        <v>1.7859639999999999</v>
      </c>
      <c r="J3233">
        <f t="shared" ca="1" si="1021"/>
        <v>127.79444444444445</v>
      </c>
      <c r="K3233">
        <f t="shared" ca="1" si="1017"/>
        <v>1.7859639999999999</v>
      </c>
      <c r="P3233">
        <f t="shared" ca="1" si="1022"/>
        <v>127.79444444444445</v>
      </c>
      <c r="Q3233">
        <f t="shared" ca="1" si="1018"/>
        <v>1.7859639999999999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9"/>
      <c r="AH3233" s="27"/>
      <c r="AS3233" s="1">
        <v>41403</v>
      </c>
      <c r="AT3233">
        <v>0.113</v>
      </c>
      <c r="AU3233">
        <f t="shared" si="1023"/>
        <v>1.1299999999999999E-3</v>
      </c>
      <c r="AW3233" s="1">
        <v>41404</v>
      </c>
      <c r="AX3233">
        <v>0.108</v>
      </c>
      <c r="AY3233">
        <f t="shared" si="1024"/>
        <v>1.08E-3</v>
      </c>
      <c r="BA3233" s="1">
        <v>41494</v>
      </c>
      <c r="BB3233">
        <v>0.31</v>
      </c>
      <c r="BC3233">
        <f t="shared" si="1025"/>
        <v>3.0999999999999999E-3</v>
      </c>
      <c r="BE3233" s="1">
        <v>41494</v>
      </c>
      <c r="BF3233">
        <v>0.46700000000000003</v>
      </c>
      <c r="BG3233">
        <f t="shared" si="1026"/>
        <v>4.6700000000000005E-3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3">
        <f t="shared" ca="1" si="1027"/>
        <v>50339</v>
      </c>
      <c r="B3234" s="20">
        <f t="shared" ca="1" si="1016"/>
        <v>0</v>
      </c>
      <c r="C3234">
        <f t="shared" ca="1" si="1029"/>
        <v>0</v>
      </c>
      <c r="D3234">
        <f t="shared" ca="1" si="1019"/>
        <v>-12.036111111111111</v>
      </c>
      <c r="E3234">
        <f t="shared" ca="1" si="1020"/>
        <v>1.7859639999999999</v>
      </c>
      <c r="J3234">
        <f t="shared" ca="1" si="1021"/>
        <v>127.79444444444445</v>
      </c>
      <c r="K3234">
        <f t="shared" ca="1" si="1017"/>
        <v>1.7859639999999999</v>
      </c>
      <c r="P3234">
        <f t="shared" ca="1" si="1022"/>
        <v>127.79444444444445</v>
      </c>
      <c r="Q3234">
        <f t="shared" ca="1" si="1018"/>
        <v>1.7859639999999999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9"/>
      <c r="AH3234" s="27"/>
      <c r="AS3234" s="1">
        <v>41402</v>
      </c>
      <c r="AT3234">
        <v>0.11</v>
      </c>
      <c r="AU3234">
        <f t="shared" si="1023"/>
        <v>1.1000000000000001E-3</v>
      </c>
      <c r="AW3234" s="1">
        <v>41403</v>
      </c>
      <c r="AX3234">
        <v>0.109</v>
      </c>
      <c r="AY3234">
        <f t="shared" si="1024"/>
        <v>1.09E-3</v>
      </c>
      <c r="BA3234" s="1">
        <v>41493</v>
      </c>
      <c r="BB3234">
        <v>0.31</v>
      </c>
      <c r="BC3234">
        <f t="shared" si="1025"/>
        <v>3.0999999999999999E-3</v>
      </c>
      <c r="BE3234" s="1">
        <v>41493</v>
      </c>
      <c r="BF3234">
        <v>0.46200000000000002</v>
      </c>
      <c r="BG3234">
        <f t="shared" si="1026"/>
        <v>4.62E-3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3">
        <f t="shared" ca="1" si="1027"/>
        <v>50340</v>
      </c>
      <c r="B3235" s="20">
        <f t="shared" ca="1" si="1016"/>
        <v>0</v>
      </c>
      <c r="C3235">
        <f t="shared" ca="1" si="1029"/>
        <v>0</v>
      </c>
      <c r="D3235">
        <f t="shared" ca="1" si="1019"/>
        <v>-12.03888888888889</v>
      </c>
      <c r="E3235">
        <f t="shared" ca="1" si="1020"/>
        <v>1.7859639999999999</v>
      </c>
      <c r="J3235">
        <f t="shared" ca="1" si="1021"/>
        <v>127.79444444444445</v>
      </c>
      <c r="K3235">
        <f t="shared" ca="1" si="1017"/>
        <v>1.7859639999999999</v>
      </c>
      <c r="P3235">
        <f t="shared" ca="1" si="1022"/>
        <v>127.79444444444445</v>
      </c>
      <c r="Q3235">
        <f t="shared" ca="1" si="1018"/>
        <v>1.7859639999999999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9"/>
      <c r="AH3235" s="27"/>
      <c r="AS3235" s="1">
        <v>41401</v>
      </c>
      <c r="AT3235">
        <v>0.112</v>
      </c>
      <c r="AU3235">
        <f t="shared" si="1023"/>
        <v>1.1200000000000001E-3</v>
      </c>
      <c r="AW3235" s="1">
        <v>41402</v>
      </c>
      <c r="AX3235">
        <v>0.109</v>
      </c>
      <c r="AY3235">
        <f t="shared" si="1024"/>
        <v>1.09E-3</v>
      </c>
      <c r="BA3235" s="1">
        <v>41492</v>
      </c>
      <c r="BB3235">
        <v>0.31</v>
      </c>
      <c r="BC3235">
        <f t="shared" si="1025"/>
        <v>3.0999999999999999E-3</v>
      </c>
      <c r="BE3235" s="1">
        <v>41492</v>
      </c>
      <c r="BF3235">
        <v>0.46600000000000003</v>
      </c>
      <c r="BG3235">
        <f t="shared" si="1026"/>
        <v>4.6600000000000001E-3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3">
        <f t="shared" ca="1" si="1027"/>
        <v>50341</v>
      </c>
      <c r="B3236" s="20">
        <f t="shared" ca="1" si="1016"/>
        <v>0</v>
      </c>
      <c r="C3236">
        <f t="shared" ca="1" si="1029"/>
        <v>0</v>
      </c>
      <c r="D3236">
        <f t="shared" ca="1" si="1019"/>
        <v>-12.041666666666666</v>
      </c>
      <c r="E3236">
        <f t="shared" ca="1" si="1020"/>
        <v>1.7859639999999999</v>
      </c>
      <c r="J3236">
        <f t="shared" ca="1" si="1021"/>
        <v>127.79444444444445</v>
      </c>
      <c r="K3236">
        <f t="shared" ca="1" si="1017"/>
        <v>1.7859639999999999</v>
      </c>
      <c r="P3236">
        <f t="shared" ca="1" si="1022"/>
        <v>127.79444444444445</v>
      </c>
      <c r="Q3236">
        <f t="shared" ca="1" si="1018"/>
        <v>1.7859639999999999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9"/>
      <c r="AH3236" s="27"/>
      <c r="AS3236" s="1">
        <v>41400</v>
      </c>
      <c r="AT3236">
        <v>0.113</v>
      </c>
      <c r="AU3236">
        <f t="shared" si="1023"/>
        <v>1.1299999999999999E-3</v>
      </c>
      <c r="AW3236" s="1">
        <v>41401</v>
      </c>
      <c r="AX3236">
        <v>0.109</v>
      </c>
      <c r="AY3236">
        <f t="shared" si="1024"/>
        <v>1.09E-3</v>
      </c>
      <c r="BA3236" s="1">
        <v>41491</v>
      </c>
      <c r="BB3236">
        <v>0.3</v>
      </c>
      <c r="BC3236">
        <f t="shared" si="1025"/>
        <v>3.0000000000000001E-3</v>
      </c>
      <c r="BE3236" s="1">
        <v>41491</v>
      </c>
      <c r="BF3236">
        <v>0.46100000000000002</v>
      </c>
      <c r="BG3236">
        <f t="shared" si="1026"/>
        <v>4.6100000000000004E-3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3">
        <f t="shared" ca="1" si="1027"/>
        <v>50342</v>
      </c>
      <c r="B3237" s="20">
        <f t="shared" ca="1" si="1016"/>
        <v>0</v>
      </c>
      <c r="C3237">
        <f t="shared" ca="1" si="1029"/>
        <v>0</v>
      </c>
      <c r="D3237">
        <f t="shared" ca="1" si="1019"/>
        <v>-12.044444444444444</v>
      </c>
      <c r="E3237">
        <f t="shared" ca="1" si="1020"/>
        <v>1.7859639999999999</v>
      </c>
      <c r="J3237">
        <f t="shared" ca="1" si="1021"/>
        <v>127.79444444444445</v>
      </c>
      <c r="K3237">
        <f t="shared" ca="1" si="1017"/>
        <v>1.7859639999999999</v>
      </c>
      <c r="P3237">
        <f t="shared" ca="1" si="1022"/>
        <v>127.79444444444445</v>
      </c>
      <c r="Q3237">
        <f t="shared" ca="1" si="1018"/>
        <v>1.7859639999999999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9"/>
      <c r="AH3237" s="27"/>
      <c r="AS3237" s="1">
        <v>41397</v>
      </c>
      <c r="AT3237">
        <v>0.11</v>
      </c>
      <c r="AU3237">
        <f t="shared" si="1023"/>
        <v>1.1000000000000001E-3</v>
      </c>
      <c r="AW3237" s="1">
        <v>41400</v>
      </c>
      <c r="AX3237">
        <v>0.108</v>
      </c>
      <c r="AY3237">
        <f t="shared" si="1024"/>
        <v>1.08E-3</v>
      </c>
      <c r="BA3237" s="1">
        <v>41488</v>
      </c>
      <c r="BB3237">
        <v>0.31</v>
      </c>
      <c r="BC3237">
        <f t="shared" si="1025"/>
        <v>3.0999999999999999E-3</v>
      </c>
      <c r="BE3237" s="1">
        <v>41488</v>
      </c>
      <c r="BF3237">
        <v>0.45300000000000001</v>
      </c>
      <c r="BG3237">
        <f t="shared" si="1026"/>
        <v>4.5300000000000002E-3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3">
        <f t="shared" ca="1" si="1027"/>
        <v>50343</v>
      </c>
      <c r="B3238" s="20">
        <f t="shared" ca="1" si="1016"/>
        <v>0</v>
      </c>
      <c r="C3238">
        <f t="shared" ca="1" si="1029"/>
        <v>0</v>
      </c>
      <c r="D3238">
        <f t="shared" ca="1" si="1019"/>
        <v>-12.047222222222222</v>
      </c>
      <c r="E3238">
        <f t="shared" ca="1" si="1020"/>
        <v>1.7859639999999999</v>
      </c>
      <c r="J3238">
        <f t="shared" ca="1" si="1021"/>
        <v>127.79444444444445</v>
      </c>
      <c r="K3238">
        <f t="shared" ca="1" si="1017"/>
        <v>1.7859639999999999</v>
      </c>
      <c r="P3238">
        <f t="shared" ca="1" si="1022"/>
        <v>127.79444444444445</v>
      </c>
      <c r="Q3238">
        <f t="shared" ca="1" si="1018"/>
        <v>1.7859639999999999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9"/>
      <c r="AH3238" s="27"/>
      <c r="AS3238" s="1">
        <v>41396</v>
      </c>
      <c r="AT3238">
        <v>0.107</v>
      </c>
      <c r="AU3238">
        <f t="shared" si="1023"/>
        <v>1.07E-3</v>
      </c>
      <c r="AW3238" s="1">
        <v>41397</v>
      </c>
      <c r="AX3238">
        <v>0.108</v>
      </c>
      <c r="AY3238">
        <f t="shared" si="1024"/>
        <v>1.08E-3</v>
      </c>
      <c r="BA3238" s="1">
        <v>41487</v>
      </c>
      <c r="BB3238">
        <v>0.315</v>
      </c>
      <c r="BC3238">
        <f t="shared" si="1025"/>
        <v>3.15E-3</v>
      </c>
      <c r="BE3238" s="1">
        <v>41487</v>
      </c>
      <c r="BF3238">
        <v>0.48499999999999999</v>
      </c>
      <c r="BG3238">
        <f t="shared" si="1026"/>
        <v>4.8500000000000001E-3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3">
        <f t="shared" ca="1" si="1027"/>
        <v>50346</v>
      </c>
      <c r="B3239" s="20">
        <f t="shared" ca="1" si="1016"/>
        <v>0</v>
      </c>
      <c r="C3239">
        <f t="shared" ca="1" si="1029"/>
        <v>0</v>
      </c>
      <c r="D3239">
        <f t="shared" ca="1" si="1019"/>
        <v>-12.055555555555555</v>
      </c>
      <c r="E3239">
        <f t="shared" ca="1" si="1020"/>
        <v>1.7859639999999999</v>
      </c>
      <c r="J3239">
        <f t="shared" ca="1" si="1021"/>
        <v>127.79444444444445</v>
      </c>
      <c r="K3239">
        <f t="shared" ca="1" si="1017"/>
        <v>1.7859639999999999</v>
      </c>
      <c r="P3239">
        <f t="shared" ca="1" si="1022"/>
        <v>127.79444444444445</v>
      </c>
      <c r="Q3239">
        <f t="shared" ca="1" si="1018"/>
        <v>1.7859639999999999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9"/>
      <c r="AH3239" s="27"/>
      <c r="AS3239" s="1">
        <v>41395</v>
      </c>
      <c r="AT3239">
        <v>0.112</v>
      </c>
      <c r="AU3239">
        <f t="shared" si="1023"/>
        <v>1.1200000000000001E-3</v>
      </c>
      <c r="AW3239" s="1">
        <v>41396</v>
      </c>
      <c r="AX3239">
        <v>0.107</v>
      </c>
      <c r="AY3239">
        <f t="shared" si="1024"/>
        <v>1.07E-3</v>
      </c>
      <c r="BA3239" s="1">
        <v>41486</v>
      </c>
      <c r="BB3239">
        <v>0.31900000000000001</v>
      </c>
      <c r="BC3239">
        <f t="shared" si="1025"/>
        <v>3.1900000000000001E-3</v>
      </c>
      <c r="BE3239" s="1">
        <v>41486</v>
      </c>
      <c r="BF3239">
        <v>0.46100000000000002</v>
      </c>
      <c r="BG3239">
        <f t="shared" si="1026"/>
        <v>4.6100000000000004E-3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3">
        <f t="shared" ca="1" si="1027"/>
        <v>50347</v>
      </c>
      <c r="B3240" s="20">
        <f t="shared" ca="1" si="1016"/>
        <v>0</v>
      </c>
      <c r="C3240">
        <f t="shared" ca="1" si="1029"/>
        <v>0</v>
      </c>
      <c r="D3240">
        <f t="shared" ca="1" si="1019"/>
        <v>-12.058333333333334</v>
      </c>
      <c r="E3240">
        <f t="shared" ca="1" si="1020"/>
        <v>1.7859639999999999</v>
      </c>
      <c r="J3240">
        <f t="shared" ca="1" si="1021"/>
        <v>127.79444444444445</v>
      </c>
      <c r="K3240">
        <f t="shared" ca="1" si="1017"/>
        <v>1.7859639999999999</v>
      </c>
      <c r="P3240">
        <f t="shared" ca="1" si="1022"/>
        <v>127.79444444444445</v>
      </c>
      <c r="Q3240">
        <f t="shared" ca="1" si="1018"/>
        <v>1.7859639999999999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9"/>
      <c r="AH3240" s="27"/>
      <c r="AS3240" s="1">
        <v>41394</v>
      </c>
      <c r="AT3240">
        <v>0.108</v>
      </c>
      <c r="AU3240">
        <f t="shared" si="1023"/>
        <v>1.08E-3</v>
      </c>
      <c r="AW3240" s="1">
        <v>41395</v>
      </c>
      <c r="AX3240">
        <v>0.108</v>
      </c>
      <c r="AY3240">
        <f t="shared" si="1024"/>
        <v>1.08E-3</v>
      </c>
      <c r="BA3240" s="1">
        <v>41485</v>
      </c>
      <c r="BB3240">
        <v>0.3</v>
      </c>
      <c r="BC3240">
        <f t="shared" si="1025"/>
        <v>3.0000000000000001E-3</v>
      </c>
      <c r="BE3240" s="1">
        <v>41485</v>
      </c>
      <c r="BF3240">
        <v>0.45800000000000002</v>
      </c>
      <c r="BG3240">
        <f t="shared" si="1026"/>
        <v>4.5799999999999999E-3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3">
        <f t="shared" ca="1" si="1027"/>
        <v>50348</v>
      </c>
      <c r="B3241" s="20">
        <f t="shared" ca="1" si="1016"/>
        <v>0</v>
      </c>
      <c r="C3241">
        <f t="shared" ca="1" si="1029"/>
        <v>0</v>
      </c>
      <c r="D3241">
        <f t="shared" ca="1" si="1019"/>
        <v>-12.061111111111112</v>
      </c>
      <c r="E3241">
        <f t="shared" ca="1" si="1020"/>
        <v>1.7859639999999999</v>
      </c>
      <c r="J3241">
        <f t="shared" ca="1" si="1021"/>
        <v>127.79444444444445</v>
      </c>
      <c r="K3241">
        <f t="shared" ca="1" si="1017"/>
        <v>1.7859639999999999</v>
      </c>
      <c r="P3241">
        <f t="shared" ca="1" si="1022"/>
        <v>127.79444444444445</v>
      </c>
      <c r="Q3241">
        <f t="shared" ca="1" si="1018"/>
        <v>1.7859639999999999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9"/>
      <c r="AH3241" s="27"/>
      <c r="AS3241" s="1">
        <v>41393</v>
      </c>
      <c r="AT3241">
        <v>0.108</v>
      </c>
      <c r="AU3241">
        <f t="shared" si="1023"/>
        <v>1.08E-3</v>
      </c>
      <c r="AW3241" s="1">
        <v>41394</v>
      </c>
      <c r="AX3241">
        <v>0.108</v>
      </c>
      <c r="AY3241">
        <f t="shared" si="1024"/>
        <v>1.08E-3</v>
      </c>
      <c r="BA3241" s="1">
        <v>41484</v>
      </c>
      <c r="BB3241">
        <v>0.3</v>
      </c>
      <c r="BC3241">
        <f t="shared" si="1025"/>
        <v>3.0000000000000001E-3</v>
      </c>
      <c r="BE3241" s="1">
        <v>41484</v>
      </c>
      <c r="BF3241">
        <v>0.45700000000000002</v>
      </c>
      <c r="BG3241">
        <f t="shared" si="1026"/>
        <v>4.5700000000000003E-3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3">
        <f t="shared" ca="1" si="1027"/>
        <v>50349</v>
      </c>
      <c r="B3242" s="20">
        <f t="shared" ca="1" si="1016"/>
        <v>0</v>
      </c>
      <c r="C3242">
        <f t="shared" ca="1" si="1029"/>
        <v>0</v>
      </c>
      <c r="D3242">
        <f t="shared" ca="1" si="1019"/>
        <v>-12.063888888888888</v>
      </c>
      <c r="E3242">
        <f t="shared" ca="1" si="1020"/>
        <v>1.7859639999999999</v>
      </c>
      <c r="J3242">
        <f t="shared" ca="1" si="1021"/>
        <v>127.79444444444445</v>
      </c>
      <c r="K3242">
        <f t="shared" ca="1" si="1017"/>
        <v>1.7859639999999999</v>
      </c>
      <c r="P3242">
        <f t="shared" ca="1" si="1022"/>
        <v>127.79444444444445</v>
      </c>
      <c r="Q3242">
        <f t="shared" ca="1" si="1018"/>
        <v>1.7859639999999999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9"/>
      <c r="AH3242" s="27"/>
      <c r="AS3242" s="1">
        <v>41390</v>
      </c>
      <c r="AT3242">
        <v>0.11799999999999999</v>
      </c>
      <c r="AU3242">
        <f t="shared" si="1023"/>
        <v>1.1799999999999998E-3</v>
      </c>
      <c r="AW3242" s="1">
        <v>41393</v>
      </c>
      <c r="AX3242">
        <v>0.107</v>
      </c>
      <c r="AY3242">
        <f t="shared" si="1024"/>
        <v>1.07E-3</v>
      </c>
      <c r="BA3242" s="1">
        <v>41481</v>
      </c>
      <c r="BB3242">
        <v>0.315</v>
      </c>
      <c r="BC3242">
        <f t="shared" si="1025"/>
        <v>3.15E-3</v>
      </c>
      <c r="BE3242" s="1">
        <v>41481</v>
      </c>
      <c r="BF3242">
        <v>0.45300000000000001</v>
      </c>
      <c r="BG3242">
        <f t="shared" si="1026"/>
        <v>4.5300000000000002E-3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3">
        <f t="shared" ca="1" si="1027"/>
        <v>50350</v>
      </c>
      <c r="B3243" s="20">
        <f t="shared" ca="1" si="1016"/>
        <v>0</v>
      </c>
      <c r="C3243">
        <f t="shared" ca="1" si="1029"/>
        <v>0</v>
      </c>
      <c r="D3243">
        <f t="shared" ca="1" si="1019"/>
        <v>-12.066666666666666</v>
      </c>
      <c r="E3243">
        <f t="shared" ca="1" si="1020"/>
        <v>1.7859639999999999</v>
      </c>
      <c r="J3243">
        <f t="shared" ca="1" si="1021"/>
        <v>127.79444444444445</v>
      </c>
      <c r="K3243">
        <f t="shared" ca="1" si="1017"/>
        <v>1.7859639999999999</v>
      </c>
      <c r="P3243">
        <f t="shared" ca="1" si="1022"/>
        <v>127.79444444444445</v>
      </c>
      <c r="Q3243">
        <f t="shared" ca="1" si="1018"/>
        <v>1.7859639999999999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9"/>
      <c r="AH3243" s="27"/>
      <c r="AS3243" s="1">
        <v>41389</v>
      </c>
      <c r="AT3243">
        <v>0.12</v>
      </c>
      <c r="AU3243">
        <f t="shared" si="1023"/>
        <v>1.1999999999999999E-3</v>
      </c>
      <c r="AW3243" s="1">
        <v>41390</v>
      </c>
      <c r="AX3243">
        <v>0.11799999999999999</v>
      </c>
      <c r="AY3243">
        <f t="shared" si="1024"/>
        <v>1.1799999999999998E-3</v>
      </c>
      <c r="BA3243" s="1">
        <v>41480</v>
      </c>
      <c r="BB3243">
        <v>0.31900000000000001</v>
      </c>
      <c r="BC3243">
        <f t="shared" si="1025"/>
        <v>3.1900000000000001E-3</v>
      </c>
      <c r="BE3243" s="1">
        <v>41480</v>
      </c>
      <c r="BF3243">
        <v>0.47899999999999998</v>
      </c>
      <c r="BG3243">
        <f t="shared" si="1026"/>
        <v>4.79E-3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3">
        <f t="shared" ca="1" si="1027"/>
        <v>50353</v>
      </c>
      <c r="B3244" s="20">
        <f t="shared" ca="1" si="1016"/>
        <v>0</v>
      </c>
      <c r="C3244">
        <f t="shared" ca="1" si="1029"/>
        <v>0</v>
      </c>
      <c r="D3244">
        <f t="shared" ca="1" si="1019"/>
        <v>-12.074999999999999</v>
      </c>
      <c r="E3244">
        <f t="shared" ca="1" si="1020"/>
        <v>1.7859639999999999</v>
      </c>
      <c r="J3244">
        <f t="shared" ca="1" si="1021"/>
        <v>127.79444444444445</v>
      </c>
      <c r="K3244">
        <f t="shared" ca="1" si="1017"/>
        <v>1.7859639999999999</v>
      </c>
      <c r="P3244">
        <f t="shared" ca="1" si="1022"/>
        <v>127.79444444444445</v>
      </c>
      <c r="Q3244">
        <f t="shared" ca="1" si="1018"/>
        <v>1.7859639999999999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9"/>
      <c r="AH3244" s="27"/>
      <c r="AS3244" s="1">
        <v>41388</v>
      </c>
      <c r="AT3244">
        <v>0.11799999999999999</v>
      </c>
      <c r="AU3244">
        <f t="shared" si="1023"/>
        <v>1.1799999999999998E-3</v>
      </c>
      <c r="AW3244" s="1">
        <v>41389</v>
      </c>
      <c r="AX3244">
        <v>0.115</v>
      </c>
      <c r="AY3244">
        <f t="shared" si="1024"/>
        <v>1.15E-3</v>
      </c>
      <c r="BA3244" s="1">
        <v>41479</v>
      </c>
      <c r="BB3244">
        <v>0.32700000000000001</v>
      </c>
      <c r="BC3244">
        <f t="shared" si="1025"/>
        <v>3.2700000000000003E-3</v>
      </c>
      <c r="BE3244" s="1">
        <v>41479</v>
      </c>
      <c r="BF3244">
        <v>0.48499999999999999</v>
      </c>
      <c r="BG3244">
        <f t="shared" si="1026"/>
        <v>4.8500000000000001E-3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3">
        <f t="shared" ca="1" si="1027"/>
        <v>50354</v>
      </c>
      <c r="B3245" s="20">
        <f t="shared" ca="1" si="1016"/>
        <v>0</v>
      </c>
      <c r="C3245">
        <f t="shared" ca="1" si="1029"/>
        <v>0</v>
      </c>
      <c r="D3245">
        <f t="shared" ca="1" si="1019"/>
        <v>-12.077777777777778</v>
      </c>
      <c r="E3245">
        <f t="shared" ca="1" si="1020"/>
        <v>1.7859639999999999</v>
      </c>
      <c r="J3245">
        <f t="shared" ca="1" si="1021"/>
        <v>127.79444444444445</v>
      </c>
      <c r="K3245">
        <f t="shared" ca="1" si="1017"/>
        <v>1.7859639999999999</v>
      </c>
      <c r="P3245">
        <f t="shared" ca="1" si="1022"/>
        <v>127.79444444444445</v>
      </c>
      <c r="Q3245">
        <f t="shared" ca="1" si="1018"/>
        <v>1.7859639999999999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9"/>
      <c r="AH3245" s="27"/>
      <c r="AS3245" s="1">
        <v>41387</v>
      </c>
      <c r="AT3245">
        <v>0.11700000000000001</v>
      </c>
      <c r="AU3245">
        <f t="shared" si="1023"/>
        <v>1.17E-3</v>
      </c>
      <c r="AW3245" s="1">
        <v>41388</v>
      </c>
      <c r="AX3245">
        <v>0.11799999999999999</v>
      </c>
      <c r="AY3245">
        <f t="shared" si="1024"/>
        <v>1.1799999999999998E-3</v>
      </c>
      <c r="BA3245" s="1">
        <v>41478</v>
      </c>
      <c r="BB3245">
        <v>0.31</v>
      </c>
      <c r="BC3245">
        <f t="shared" si="1025"/>
        <v>3.0999999999999999E-3</v>
      </c>
      <c r="BE3245" s="1">
        <v>41478</v>
      </c>
      <c r="BF3245">
        <v>0.46800000000000003</v>
      </c>
      <c r="BG3245">
        <f t="shared" si="1026"/>
        <v>4.6800000000000001E-3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3">
        <f t="shared" ca="1" si="1027"/>
        <v>50355</v>
      </c>
      <c r="B3246" s="20">
        <f t="shared" ca="1" si="1016"/>
        <v>0</v>
      </c>
      <c r="C3246">
        <f t="shared" ca="1" si="1029"/>
        <v>0</v>
      </c>
      <c r="D3246">
        <f t="shared" ca="1" si="1019"/>
        <v>-12.080555555555556</v>
      </c>
      <c r="E3246">
        <f t="shared" ca="1" si="1020"/>
        <v>1.7859639999999999</v>
      </c>
      <c r="J3246">
        <f t="shared" ca="1" si="1021"/>
        <v>127.79444444444445</v>
      </c>
      <c r="K3246">
        <f t="shared" ca="1" si="1017"/>
        <v>1.7859639999999999</v>
      </c>
      <c r="P3246">
        <f t="shared" ca="1" si="1022"/>
        <v>127.79444444444445</v>
      </c>
      <c r="Q3246">
        <f t="shared" ca="1" si="1018"/>
        <v>1.7859639999999999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9"/>
      <c r="AH3246" s="27"/>
      <c r="AS3246" s="1">
        <v>41386</v>
      </c>
      <c r="AT3246">
        <v>0.11899999999999999</v>
      </c>
      <c r="AU3246">
        <f t="shared" si="1023"/>
        <v>1.1899999999999999E-3</v>
      </c>
      <c r="AW3246" s="1">
        <v>41387</v>
      </c>
      <c r="AX3246">
        <v>0.11700000000000001</v>
      </c>
      <c r="AY3246">
        <f t="shared" si="1024"/>
        <v>1.17E-3</v>
      </c>
      <c r="BA3246" s="1">
        <v>41477</v>
      </c>
      <c r="BB3246">
        <v>0.31</v>
      </c>
      <c r="BC3246">
        <f t="shared" si="1025"/>
        <v>3.0999999999999999E-3</v>
      </c>
      <c r="BE3246" s="1">
        <v>41477</v>
      </c>
      <c r="BF3246">
        <v>0.46100000000000002</v>
      </c>
      <c r="BG3246">
        <f t="shared" si="1026"/>
        <v>4.6100000000000004E-3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3">
        <f t="shared" ca="1" si="1027"/>
        <v>50356</v>
      </c>
      <c r="B3247" s="20">
        <f t="shared" ca="1" si="1016"/>
        <v>0</v>
      </c>
      <c r="C3247">
        <f t="shared" ca="1" si="1029"/>
        <v>0</v>
      </c>
      <c r="D3247">
        <f t="shared" ca="1" si="1019"/>
        <v>-12.083333333333334</v>
      </c>
      <c r="E3247">
        <f t="shared" ca="1" si="1020"/>
        <v>1.7859639999999999</v>
      </c>
      <c r="J3247">
        <f t="shared" ca="1" si="1021"/>
        <v>127.79444444444445</v>
      </c>
      <c r="K3247">
        <f t="shared" ca="1" si="1017"/>
        <v>1.7859639999999999</v>
      </c>
      <c r="P3247">
        <f t="shared" ca="1" si="1022"/>
        <v>127.79444444444445</v>
      </c>
      <c r="Q3247">
        <f t="shared" ca="1" si="1018"/>
        <v>1.7859639999999999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9"/>
      <c r="AH3247" s="27"/>
      <c r="AS3247" s="1">
        <v>41383</v>
      </c>
      <c r="AT3247">
        <v>0.121</v>
      </c>
      <c r="AU3247">
        <f t="shared" si="1023"/>
        <v>1.2099999999999999E-3</v>
      </c>
      <c r="AW3247" s="1">
        <v>41386</v>
      </c>
      <c r="AX3247">
        <v>0.122</v>
      </c>
      <c r="AY3247">
        <f t="shared" si="1024"/>
        <v>1.2199999999999999E-3</v>
      </c>
      <c r="BA3247" s="1">
        <v>41474</v>
      </c>
      <c r="BB3247">
        <v>0.314</v>
      </c>
      <c r="BC3247">
        <f t="shared" si="1025"/>
        <v>3.14E-3</v>
      </c>
      <c r="BE3247" s="1">
        <v>41474</v>
      </c>
      <c r="BF3247">
        <v>0.45400000000000001</v>
      </c>
      <c r="BG3247">
        <f t="shared" si="1026"/>
        <v>4.5399999999999998E-3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3">
        <f t="shared" ca="1" si="1027"/>
        <v>50357</v>
      </c>
      <c r="B3248" s="20">
        <f t="shared" ca="1" si="1016"/>
        <v>0</v>
      </c>
      <c r="C3248">
        <f t="shared" ca="1" si="1029"/>
        <v>0</v>
      </c>
      <c r="D3248">
        <f t="shared" ca="1" si="1019"/>
        <v>-12.08611111111111</v>
      </c>
      <c r="E3248">
        <f t="shared" ca="1" si="1020"/>
        <v>1.7859639999999999</v>
      </c>
      <c r="J3248">
        <f t="shared" ca="1" si="1021"/>
        <v>127.79444444444445</v>
      </c>
      <c r="K3248">
        <f t="shared" ca="1" si="1017"/>
        <v>1.7859639999999999</v>
      </c>
      <c r="P3248">
        <f t="shared" ca="1" si="1022"/>
        <v>127.79444444444445</v>
      </c>
      <c r="Q3248">
        <f t="shared" ca="1" si="1018"/>
        <v>1.7859639999999999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9"/>
      <c r="AH3248" s="27"/>
      <c r="AS3248" s="1">
        <v>41382</v>
      </c>
      <c r="AT3248">
        <v>0.115</v>
      </c>
      <c r="AU3248">
        <f t="shared" si="1023"/>
        <v>1.15E-3</v>
      </c>
      <c r="AW3248" s="1">
        <v>41383</v>
      </c>
      <c r="AX3248">
        <v>0.12</v>
      </c>
      <c r="AY3248">
        <f t="shared" si="1024"/>
        <v>1.1999999999999999E-3</v>
      </c>
      <c r="BA3248" s="1">
        <v>41473</v>
      </c>
      <c r="BB3248">
        <v>0.32300000000000001</v>
      </c>
      <c r="BC3248">
        <f t="shared" si="1025"/>
        <v>3.2300000000000002E-3</v>
      </c>
      <c r="BE3248" s="1">
        <v>41473</v>
      </c>
      <c r="BF3248">
        <v>0.45700000000000002</v>
      </c>
      <c r="BG3248">
        <f t="shared" si="1026"/>
        <v>4.5700000000000003E-3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3">
        <f t="shared" ca="1" si="1027"/>
        <v>50360</v>
      </c>
      <c r="B3249" s="20">
        <f t="shared" ca="1" si="1016"/>
        <v>0</v>
      </c>
      <c r="C3249">
        <f t="shared" ca="1" si="1029"/>
        <v>0</v>
      </c>
      <c r="D3249">
        <f t="shared" ca="1" si="1019"/>
        <v>-12.094444444444445</v>
      </c>
      <c r="E3249">
        <f t="shared" ca="1" si="1020"/>
        <v>1.7859639999999999</v>
      </c>
      <c r="J3249">
        <f t="shared" ca="1" si="1021"/>
        <v>127.79444444444445</v>
      </c>
      <c r="K3249">
        <f t="shared" ca="1" si="1017"/>
        <v>1.7859639999999999</v>
      </c>
      <c r="P3249">
        <f t="shared" ca="1" si="1022"/>
        <v>127.79444444444445</v>
      </c>
      <c r="Q3249">
        <f t="shared" ca="1" si="1018"/>
        <v>1.7859639999999999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9"/>
      <c r="AH3249" s="27"/>
      <c r="AS3249" s="1">
        <v>41381</v>
      </c>
      <c r="AT3249">
        <v>0.122</v>
      </c>
      <c r="AU3249">
        <f t="shared" si="1023"/>
        <v>1.2199999999999999E-3</v>
      </c>
      <c r="AW3249" s="1">
        <v>41382</v>
      </c>
      <c r="AX3249">
        <v>0.115</v>
      </c>
      <c r="AY3249">
        <f t="shared" si="1024"/>
        <v>1.15E-3</v>
      </c>
      <c r="BA3249" s="1">
        <v>41472</v>
      </c>
      <c r="BB3249">
        <v>0.3</v>
      </c>
      <c r="BC3249">
        <f t="shared" si="1025"/>
        <v>3.0000000000000001E-3</v>
      </c>
      <c r="BE3249" s="1">
        <v>41472</v>
      </c>
      <c r="BF3249">
        <v>0.45300000000000001</v>
      </c>
      <c r="BG3249">
        <f t="shared" si="1026"/>
        <v>4.5300000000000002E-3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3">
        <f t="shared" ca="1" si="1027"/>
        <v>50361</v>
      </c>
      <c r="B3250" s="20">
        <f t="shared" ca="1" si="1016"/>
        <v>0</v>
      </c>
      <c r="C3250">
        <f t="shared" ca="1" si="1029"/>
        <v>0</v>
      </c>
      <c r="D3250">
        <f t="shared" ca="1" si="1019"/>
        <v>-12.097222222222221</v>
      </c>
      <c r="E3250">
        <f t="shared" ca="1" si="1020"/>
        <v>1.7859639999999999</v>
      </c>
      <c r="J3250">
        <f t="shared" ca="1" si="1021"/>
        <v>127.79444444444445</v>
      </c>
      <c r="K3250">
        <f t="shared" ca="1" si="1017"/>
        <v>1.7859639999999999</v>
      </c>
      <c r="P3250">
        <f t="shared" ca="1" si="1022"/>
        <v>127.79444444444445</v>
      </c>
      <c r="Q3250">
        <f t="shared" ca="1" si="1018"/>
        <v>1.7859639999999999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9"/>
      <c r="AH3250" s="27"/>
      <c r="AS3250" s="1">
        <v>41380</v>
      </c>
      <c r="AT3250">
        <v>0.12</v>
      </c>
      <c r="AU3250">
        <f t="shared" si="1023"/>
        <v>1.1999999999999999E-3</v>
      </c>
      <c r="AW3250" s="1">
        <v>41381</v>
      </c>
      <c r="AX3250">
        <v>0.11600000000000001</v>
      </c>
      <c r="AY3250">
        <f t="shared" si="1024"/>
        <v>1.16E-3</v>
      </c>
      <c r="BA3250" s="1">
        <v>41471</v>
      </c>
      <c r="BB3250">
        <v>0.31</v>
      </c>
      <c r="BC3250">
        <f t="shared" si="1025"/>
        <v>3.0999999999999999E-3</v>
      </c>
      <c r="BE3250" s="1">
        <v>41471</v>
      </c>
      <c r="BF3250">
        <v>0.48199999999999998</v>
      </c>
      <c r="BG3250">
        <f t="shared" si="1026"/>
        <v>4.8199999999999996E-3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3">
        <f t="shared" ca="1" si="1027"/>
        <v>50362</v>
      </c>
      <c r="B3251" s="20">
        <f t="shared" ca="1" si="1016"/>
        <v>0</v>
      </c>
      <c r="C3251">
        <f t="shared" ca="1" si="1029"/>
        <v>0</v>
      </c>
      <c r="D3251">
        <f t="shared" ca="1" si="1019"/>
        <v>-12.1</v>
      </c>
      <c r="E3251">
        <f t="shared" ca="1" si="1020"/>
        <v>1.7859639999999999</v>
      </c>
      <c r="J3251">
        <f t="shared" ca="1" si="1021"/>
        <v>127.79444444444445</v>
      </c>
      <c r="K3251">
        <f t="shared" ca="1" si="1017"/>
        <v>1.7859639999999999</v>
      </c>
      <c r="P3251">
        <f t="shared" ca="1" si="1022"/>
        <v>127.79444444444445</v>
      </c>
      <c r="Q3251">
        <f t="shared" ca="1" si="1018"/>
        <v>1.7859639999999999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9"/>
      <c r="AH3251" s="27"/>
      <c r="AS3251" s="1">
        <v>41379</v>
      </c>
      <c r="AT3251">
        <v>0.11600000000000001</v>
      </c>
      <c r="AU3251">
        <f t="shared" si="1023"/>
        <v>1.16E-3</v>
      </c>
      <c r="AW3251" s="1">
        <v>41380</v>
      </c>
      <c r="AX3251">
        <v>0.11899999999999999</v>
      </c>
      <c r="AY3251">
        <f t="shared" si="1024"/>
        <v>1.1899999999999999E-3</v>
      </c>
      <c r="BA3251" s="1">
        <v>41470</v>
      </c>
      <c r="BB3251">
        <v>0.32</v>
      </c>
      <c r="BC3251">
        <f t="shared" si="1025"/>
        <v>3.2000000000000002E-3</v>
      </c>
      <c r="BE3251" s="1">
        <v>41470</v>
      </c>
      <c r="BF3251">
        <v>0.495</v>
      </c>
      <c r="BG3251">
        <f t="shared" si="1026"/>
        <v>4.9499999999999995E-3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3">
        <f t="shared" ca="1" si="1027"/>
        <v>50363</v>
      </c>
      <c r="B3252" s="20">
        <f t="shared" ca="1" si="1016"/>
        <v>0</v>
      </c>
      <c r="C3252">
        <f t="shared" ca="1" si="1029"/>
        <v>0</v>
      </c>
      <c r="D3252">
        <f t="shared" ca="1" si="1019"/>
        <v>-12.102777777777778</v>
      </c>
      <c r="E3252">
        <f t="shared" ca="1" si="1020"/>
        <v>1.7859639999999999</v>
      </c>
      <c r="J3252">
        <f t="shared" ca="1" si="1021"/>
        <v>127.79444444444445</v>
      </c>
      <c r="K3252">
        <f t="shared" ca="1" si="1017"/>
        <v>1.7859639999999999</v>
      </c>
      <c r="P3252">
        <f t="shared" ca="1" si="1022"/>
        <v>127.79444444444445</v>
      </c>
      <c r="Q3252">
        <f t="shared" ca="1" si="1018"/>
        <v>1.7859639999999999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9"/>
      <c r="AH3252" s="27"/>
      <c r="AS3252" s="1">
        <v>41376</v>
      </c>
      <c r="AT3252">
        <v>0.114</v>
      </c>
      <c r="AU3252">
        <f t="shared" si="1023"/>
        <v>1.14E-3</v>
      </c>
      <c r="AW3252" s="1">
        <v>41379</v>
      </c>
      <c r="AX3252">
        <v>0.114</v>
      </c>
      <c r="AY3252">
        <f t="shared" si="1024"/>
        <v>1.14E-3</v>
      </c>
      <c r="BA3252" s="1">
        <v>41467</v>
      </c>
      <c r="BB3252">
        <v>0.33</v>
      </c>
      <c r="BC3252">
        <f t="shared" si="1025"/>
        <v>3.3E-3</v>
      </c>
      <c r="BE3252" s="1">
        <v>41467</v>
      </c>
      <c r="BF3252">
        <v>0.503</v>
      </c>
      <c r="BG3252">
        <f t="shared" si="1026"/>
        <v>5.0299999999999997E-3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3">
        <f t="shared" ca="1" si="1027"/>
        <v>50364</v>
      </c>
      <c r="B3253" s="20">
        <f t="shared" ca="1" si="1016"/>
        <v>0</v>
      </c>
      <c r="C3253">
        <f t="shared" ca="1" si="1029"/>
        <v>0</v>
      </c>
      <c r="D3253">
        <f t="shared" ca="1" si="1019"/>
        <v>-12.105555555555556</v>
      </c>
      <c r="E3253">
        <f t="shared" ca="1" si="1020"/>
        <v>1.7859639999999999</v>
      </c>
      <c r="J3253">
        <f t="shared" ca="1" si="1021"/>
        <v>127.79444444444445</v>
      </c>
      <c r="K3253">
        <f t="shared" ca="1" si="1017"/>
        <v>1.7859639999999999</v>
      </c>
      <c r="P3253">
        <f t="shared" ca="1" si="1022"/>
        <v>127.79444444444445</v>
      </c>
      <c r="Q3253">
        <f t="shared" ca="1" si="1018"/>
        <v>1.7859639999999999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9"/>
      <c r="AH3253" s="27"/>
      <c r="AS3253" s="1">
        <v>41375</v>
      </c>
      <c r="AT3253">
        <v>0.125</v>
      </c>
      <c r="AU3253">
        <f t="shared" si="1023"/>
        <v>1.25E-3</v>
      </c>
      <c r="AW3253" s="1">
        <v>41376</v>
      </c>
      <c r="AX3253">
        <v>0.114</v>
      </c>
      <c r="AY3253">
        <f t="shared" si="1024"/>
        <v>1.14E-3</v>
      </c>
      <c r="BA3253" s="1">
        <v>41466</v>
      </c>
      <c r="BB3253">
        <v>0.31</v>
      </c>
      <c r="BC3253">
        <f t="shared" si="1025"/>
        <v>3.0999999999999999E-3</v>
      </c>
      <c r="BE3253" s="1">
        <v>41466</v>
      </c>
      <c r="BF3253">
        <v>0.48499999999999999</v>
      </c>
      <c r="BG3253">
        <f t="shared" si="1026"/>
        <v>4.8500000000000001E-3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3">
        <f t="shared" ca="1" si="1027"/>
        <v>50367</v>
      </c>
      <c r="B3254" s="20">
        <f t="shared" ca="1" si="1016"/>
        <v>0</v>
      </c>
      <c r="C3254">
        <f t="shared" ca="1" si="1029"/>
        <v>0</v>
      </c>
      <c r="D3254">
        <f t="shared" ca="1" si="1019"/>
        <v>-12.113888888888889</v>
      </c>
      <c r="E3254">
        <f t="shared" ca="1" si="1020"/>
        <v>1.7859639999999999</v>
      </c>
      <c r="J3254">
        <f t="shared" ca="1" si="1021"/>
        <v>127.79444444444445</v>
      </c>
      <c r="K3254">
        <f t="shared" ca="1" si="1017"/>
        <v>1.7859639999999999</v>
      </c>
      <c r="P3254">
        <f t="shared" ca="1" si="1022"/>
        <v>127.79444444444445</v>
      </c>
      <c r="Q3254">
        <f t="shared" ca="1" si="1018"/>
        <v>1.7859639999999999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9"/>
      <c r="AH3254" s="27"/>
      <c r="AS3254" s="1">
        <v>41374</v>
      </c>
      <c r="AT3254">
        <v>0.113</v>
      </c>
      <c r="AU3254">
        <f t="shared" si="1023"/>
        <v>1.1299999999999999E-3</v>
      </c>
      <c r="AW3254" s="1">
        <v>41375</v>
      </c>
      <c r="AX3254">
        <v>0.124</v>
      </c>
      <c r="AY3254">
        <f t="shared" si="1024"/>
        <v>1.24E-3</v>
      </c>
      <c r="BA3254" s="1">
        <v>41465</v>
      </c>
      <c r="BB3254">
        <v>0.33800000000000002</v>
      </c>
      <c r="BC3254">
        <f t="shared" si="1025"/>
        <v>3.3800000000000002E-3</v>
      </c>
      <c r="BE3254" s="1">
        <v>41465</v>
      </c>
      <c r="BF3254">
        <v>0.498</v>
      </c>
      <c r="BG3254">
        <f t="shared" si="1026"/>
        <v>4.9800000000000001E-3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3">
        <f t="shared" ca="1" si="1027"/>
        <v>50368</v>
      </c>
      <c r="B3255" s="20">
        <f t="shared" ca="1" si="1016"/>
        <v>0</v>
      </c>
      <c r="C3255">
        <f t="shared" ca="1" si="1029"/>
        <v>0</v>
      </c>
      <c r="D3255">
        <f t="shared" ca="1" si="1019"/>
        <v>-12.116666666666667</v>
      </c>
      <c r="E3255">
        <f t="shared" ca="1" si="1020"/>
        <v>1.7859639999999999</v>
      </c>
      <c r="J3255">
        <f t="shared" ca="1" si="1021"/>
        <v>127.79444444444445</v>
      </c>
      <c r="K3255">
        <f t="shared" ca="1" si="1017"/>
        <v>1.7859639999999999</v>
      </c>
      <c r="P3255">
        <f t="shared" ca="1" si="1022"/>
        <v>127.79444444444445</v>
      </c>
      <c r="Q3255">
        <f t="shared" ca="1" si="1018"/>
        <v>1.7859639999999999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9"/>
      <c r="AH3255" s="27"/>
      <c r="AS3255" s="1">
        <v>41373</v>
      </c>
      <c r="AT3255">
        <v>0.115</v>
      </c>
      <c r="AU3255">
        <f t="shared" si="1023"/>
        <v>1.15E-3</v>
      </c>
      <c r="AW3255" s="1">
        <v>41374</v>
      </c>
      <c r="AX3255">
        <v>0.113</v>
      </c>
      <c r="AY3255">
        <f t="shared" si="1024"/>
        <v>1.1299999999999999E-3</v>
      </c>
      <c r="BA3255" s="1">
        <v>41464</v>
      </c>
      <c r="BB3255">
        <v>0.33</v>
      </c>
      <c r="BC3255">
        <f t="shared" si="1025"/>
        <v>3.3E-3</v>
      </c>
      <c r="BE3255" s="1">
        <v>41464</v>
      </c>
      <c r="BF3255">
        <v>0.51700000000000002</v>
      </c>
      <c r="BG3255">
        <f t="shared" si="1026"/>
        <v>5.1700000000000001E-3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3">
        <f t="shared" ca="1" si="1027"/>
        <v>50369</v>
      </c>
      <c r="B3256" s="20">
        <f t="shared" ca="1" si="1016"/>
        <v>0</v>
      </c>
      <c r="C3256">
        <f t="shared" ca="1" si="1029"/>
        <v>0</v>
      </c>
      <c r="D3256">
        <f t="shared" ca="1" si="1019"/>
        <v>-12.119444444444444</v>
      </c>
      <c r="E3256">
        <f t="shared" ca="1" si="1020"/>
        <v>1.7859639999999999</v>
      </c>
      <c r="J3256">
        <f t="shared" ca="1" si="1021"/>
        <v>127.79444444444445</v>
      </c>
      <c r="K3256">
        <f t="shared" ca="1" si="1017"/>
        <v>1.7859639999999999</v>
      </c>
      <c r="P3256">
        <f t="shared" ca="1" si="1022"/>
        <v>127.79444444444445</v>
      </c>
      <c r="Q3256">
        <f t="shared" ca="1" si="1018"/>
        <v>1.7859639999999999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9"/>
      <c r="AH3256" s="27"/>
      <c r="AS3256" s="1">
        <v>41372</v>
      </c>
      <c r="AT3256">
        <v>0.121</v>
      </c>
      <c r="AU3256">
        <f t="shared" si="1023"/>
        <v>1.2099999999999999E-3</v>
      </c>
      <c r="AW3256" s="1">
        <v>41373</v>
      </c>
      <c r="AX3256">
        <v>0.115</v>
      </c>
      <c r="AY3256">
        <f t="shared" si="1024"/>
        <v>1.15E-3</v>
      </c>
      <c r="BA3256" s="1">
        <v>41463</v>
      </c>
      <c r="BB3256">
        <v>0.34499999999999997</v>
      </c>
      <c r="BC3256">
        <f t="shared" si="1025"/>
        <v>3.4499999999999999E-3</v>
      </c>
      <c r="BE3256" s="1">
        <v>41463</v>
      </c>
      <c r="BF3256">
        <v>0.51500000000000001</v>
      </c>
      <c r="BG3256">
        <f t="shared" si="1026"/>
        <v>5.1500000000000001E-3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3">
        <f t="shared" ca="1" si="1027"/>
        <v>50370</v>
      </c>
      <c r="B3257" s="20">
        <f t="shared" ca="1" si="1016"/>
        <v>0</v>
      </c>
      <c r="C3257">
        <f t="shared" ca="1" si="1029"/>
        <v>0</v>
      </c>
      <c r="D3257">
        <f t="shared" ca="1" si="1019"/>
        <v>-12.122222222222222</v>
      </c>
      <c r="E3257">
        <f t="shared" ca="1" si="1020"/>
        <v>1.7859639999999999</v>
      </c>
      <c r="J3257">
        <f t="shared" ca="1" si="1021"/>
        <v>127.79444444444445</v>
      </c>
      <c r="K3257">
        <f t="shared" ca="1" si="1017"/>
        <v>1.7859639999999999</v>
      </c>
      <c r="P3257">
        <f t="shared" ca="1" si="1022"/>
        <v>127.79444444444445</v>
      </c>
      <c r="Q3257">
        <f t="shared" ca="1" si="1018"/>
        <v>1.7859639999999999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9"/>
      <c r="AH3257" s="27"/>
      <c r="AS3257" s="1">
        <v>41369</v>
      </c>
      <c r="AT3257">
        <v>0.121</v>
      </c>
      <c r="AU3257">
        <f t="shared" si="1023"/>
        <v>1.2099999999999999E-3</v>
      </c>
      <c r="AW3257" s="1">
        <v>41372</v>
      </c>
      <c r="AX3257">
        <v>0.115</v>
      </c>
      <c r="AY3257">
        <f t="shared" si="1024"/>
        <v>1.15E-3</v>
      </c>
      <c r="BA3257" s="1">
        <v>41460</v>
      </c>
      <c r="BB3257">
        <v>0.36</v>
      </c>
      <c r="BC3257">
        <f t="shared" si="1025"/>
        <v>3.5999999999999999E-3</v>
      </c>
      <c r="BE3257" s="1">
        <v>41460</v>
      </c>
      <c r="BF3257">
        <v>0.54</v>
      </c>
      <c r="BG3257">
        <f t="shared" si="1026"/>
        <v>5.4000000000000003E-3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3">
        <f t="shared" ca="1" si="1027"/>
        <v>50371</v>
      </c>
      <c r="B3258" s="20">
        <f t="shared" ca="1" si="1016"/>
        <v>0</v>
      </c>
      <c r="C3258">
        <f t="shared" ca="1" si="1029"/>
        <v>0</v>
      </c>
      <c r="D3258">
        <f t="shared" ca="1" si="1019"/>
        <v>-12.125</v>
      </c>
      <c r="E3258">
        <f t="shared" ca="1" si="1020"/>
        <v>1.7859639999999999</v>
      </c>
      <c r="J3258">
        <f t="shared" ca="1" si="1021"/>
        <v>127.79444444444445</v>
      </c>
      <c r="K3258">
        <f t="shared" ca="1" si="1017"/>
        <v>1.7859639999999999</v>
      </c>
      <c r="P3258">
        <f t="shared" ca="1" si="1022"/>
        <v>127.79444444444445</v>
      </c>
      <c r="Q3258">
        <f t="shared" ca="1" si="1018"/>
        <v>1.7859639999999999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9"/>
      <c r="AH3258" s="27"/>
      <c r="AS3258" s="1">
        <v>41368</v>
      </c>
      <c r="AT3258">
        <v>0.11799999999999999</v>
      </c>
      <c r="AU3258">
        <f t="shared" si="1023"/>
        <v>1.1799999999999998E-3</v>
      </c>
      <c r="AW3258" s="1">
        <v>41369</v>
      </c>
      <c r="AX3258">
        <v>0.11700000000000001</v>
      </c>
      <c r="AY3258">
        <f t="shared" si="1024"/>
        <v>1.17E-3</v>
      </c>
      <c r="BA3258" s="1">
        <v>41459</v>
      </c>
      <c r="BB3258">
        <v>0.33</v>
      </c>
      <c r="BC3258">
        <f t="shared" si="1025"/>
        <v>3.3E-3</v>
      </c>
      <c r="BE3258" s="1">
        <v>41459</v>
      </c>
      <c r="BF3258">
        <v>0.51900000000000002</v>
      </c>
      <c r="BG3258">
        <f t="shared" si="1026"/>
        <v>5.1900000000000002E-3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3">
        <f t="shared" ca="1" si="1027"/>
        <v>50374</v>
      </c>
      <c r="B3259" s="20">
        <f t="shared" ca="1" si="1016"/>
        <v>0</v>
      </c>
      <c r="C3259">
        <f t="shared" ca="1" si="1029"/>
        <v>0</v>
      </c>
      <c r="D3259">
        <f t="shared" ca="1" si="1019"/>
        <v>-12.133333333333333</v>
      </c>
      <c r="E3259">
        <f t="shared" ca="1" si="1020"/>
        <v>1.7859639999999999</v>
      </c>
      <c r="J3259">
        <f t="shared" ca="1" si="1021"/>
        <v>127.79444444444445</v>
      </c>
      <c r="K3259">
        <f t="shared" ca="1" si="1017"/>
        <v>1.7859639999999999</v>
      </c>
      <c r="P3259">
        <f t="shared" ca="1" si="1022"/>
        <v>127.79444444444445</v>
      </c>
      <c r="Q3259">
        <f t="shared" ca="1" si="1018"/>
        <v>1.7859639999999999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9"/>
      <c r="AH3259" s="27"/>
      <c r="AS3259" s="1">
        <v>41367</v>
      </c>
      <c r="AT3259">
        <v>0.127</v>
      </c>
      <c r="AU3259">
        <f t="shared" si="1023"/>
        <v>1.2700000000000001E-3</v>
      </c>
      <c r="AW3259" s="1">
        <v>41368</v>
      </c>
      <c r="AX3259">
        <v>0.11899999999999999</v>
      </c>
      <c r="AY3259">
        <f t="shared" si="1024"/>
        <v>1.1899999999999999E-3</v>
      </c>
      <c r="BA3259" s="1">
        <v>41458</v>
      </c>
      <c r="BB3259">
        <v>0.36</v>
      </c>
      <c r="BC3259">
        <f t="shared" si="1025"/>
        <v>3.5999999999999999E-3</v>
      </c>
      <c r="BE3259" s="1">
        <v>41458</v>
      </c>
      <c r="BF3259">
        <v>0.52100000000000002</v>
      </c>
      <c r="BG3259">
        <f t="shared" si="1026"/>
        <v>5.2100000000000002E-3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3">
        <f t="shared" ca="1" si="1027"/>
        <v>50375</v>
      </c>
      <c r="B3260" s="20">
        <f t="shared" ca="1" si="1016"/>
        <v>0</v>
      </c>
      <c r="C3260">
        <f t="shared" ca="1" si="1029"/>
        <v>0</v>
      </c>
      <c r="D3260">
        <f t="shared" ca="1" si="1019"/>
        <v>-12.136111111111111</v>
      </c>
      <c r="E3260">
        <f t="shared" ca="1" si="1020"/>
        <v>1.7859639999999999</v>
      </c>
      <c r="J3260">
        <f t="shared" ca="1" si="1021"/>
        <v>127.79444444444445</v>
      </c>
      <c r="K3260">
        <f t="shared" ca="1" si="1017"/>
        <v>1.7859639999999999</v>
      </c>
      <c r="P3260">
        <f t="shared" ca="1" si="1022"/>
        <v>127.79444444444445</v>
      </c>
      <c r="Q3260">
        <f t="shared" ca="1" si="1018"/>
        <v>1.7859639999999999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9"/>
      <c r="AH3260" s="27"/>
      <c r="AS3260" s="1">
        <v>41366</v>
      </c>
      <c r="AT3260">
        <v>0.128</v>
      </c>
      <c r="AU3260">
        <f t="shared" si="1023"/>
        <v>1.2800000000000001E-3</v>
      </c>
      <c r="AW3260" s="1">
        <v>41367</v>
      </c>
      <c r="AX3260">
        <v>0.125</v>
      </c>
      <c r="AY3260">
        <f t="shared" si="1024"/>
        <v>1.25E-3</v>
      </c>
      <c r="BA3260" s="1">
        <v>41457</v>
      </c>
      <c r="BB3260">
        <v>0.34200000000000003</v>
      </c>
      <c r="BC3260">
        <f t="shared" si="1025"/>
        <v>3.4200000000000003E-3</v>
      </c>
      <c r="BE3260" s="1">
        <v>41457</v>
      </c>
      <c r="BF3260">
        <v>0.49399999999999999</v>
      </c>
      <c r="BG3260">
        <f t="shared" si="1026"/>
        <v>4.9399999999999999E-3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3">
        <f t="shared" ca="1" si="1027"/>
        <v>50376</v>
      </c>
      <c r="B3261" s="20">
        <f t="shared" ca="1" si="1016"/>
        <v>0</v>
      </c>
      <c r="C3261">
        <f t="shared" ca="1" si="1029"/>
        <v>0</v>
      </c>
      <c r="D3261">
        <f t="shared" ca="1" si="1019"/>
        <v>-12.138888888888889</v>
      </c>
      <c r="E3261">
        <f t="shared" ca="1" si="1020"/>
        <v>1.7859639999999999</v>
      </c>
      <c r="J3261">
        <f t="shared" ca="1" si="1021"/>
        <v>127.79444444444445</v>
      </c>
      <c r="K3261">
        <f t="shared" ca="1" si="1017"/>
        <v>1.7859639999999999</v>
      </c>
      <c r="P3261">
        <f t="shared" ca="1" si="1022"/>
        <v>127.79444444444445</v>
      </c>
      <c r="Q3261">
        <f t="shared" ca="1" si="1018"/>
        <v>1.7859639999999999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9"/>
      <c r="AH3261" s="27"/>
      <c r="AS3261" s="1">
        <v>41365</v>
      </c>
      <c r="AT3261">
        <v>0.124</v>
      </c>
      <c r="AU3261">
        <f t="shared" si="1023"/>
        <v>1.24E-3</v>
      </c>
      <c r="AW3261" s="1">
        <v>41366</v>
      </c>
      <c r="AX3261">
        <v>0.128</v>
      </c>
      <c r="AY3261">
        <f t="shared" si="1024"/>
        <v>1.2800000000000001E-3</v>
      </c>
      <c r="BA3261" s="1">
        <v>41456</v>
      </c>
      <c r="BB3261">
        <v>0.33</v>
      </c>
      <c r="BC3261">
        <f t="shared" si="1025"/>
        <v>3.3E-3</v>
      </c>
      <c r="BE3261" s="1">
        <v>41456</v>
      </c>
      <c r="BF3261">
        <v>0.49</v>
      </c>
      <c r="BG3261">
        <f t="shared" si="1026"/>
        <v>4.8999999999999998E-3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3">
        <f t="shared" ca="1" si="1027"/>
        <v>50377</v>
      </c>
      <c r="B3262" s="20">
        <f t="shared" ca="1" si="1016"/>
        <v>0</v>
      </c>
      <c r="C3262">
        <f t="shared" ca="1" si="1029"/>
        <v>0</v>
      </c>
      <c r="D3262">
        <f t="shared" ca="1" si="1019"/>
        <v>-12.141666666666667</v>
      </c>
      <c r="E3262">
        <f t="shared" ca="1" si="1020"/>
        <v>1.7859639999999999</v>
      </c>
      <c r="J3262">
        <f t="shared" ca="1" si="1021"/>
        <v>127.79444444444445</v>
      </c>
      <c r="K3262">
        <f t="shared" ca="1" si="1017"/>
        <v>1.7859639999999999</v>
      </c>
      <c r="P3262">
        <f t="shared" ca="1" si="1022"/>
        <v>127.79444444444445</v>
      </c>
      <c r="Q3262">
        <f t="shared" ca="1" si="1018"/>
        <v>1.7859639999999999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9"/>
      <c r="AH3262" s="27"/>
      <c r="AS3262" s="1">
        <v>41361</v>
      </c>
      <c r="AT3262">
        <v>0.13500000000000001</v>
      </c>
      <c r="AU3262">
        <f t="shared" si="1023"/>
        <v>1.3500000000000001E-3</v>
      </c>
      <c r="AW3262" s="1">
        <v>41365</v>
      </c>
      <c r="AX3262">
        <v>0.124</v>
      </c>
      <c r="AY3262">
        <f t="shared" si="1024"/>
        <v>1.24E-3</v>
      </c>
      <c r="BA3262" s="1">
        <v>41453</v>
      </c>
      <c r="BB3262">
        <v>0.33</v>
      </c>
      <c r="BC3262">
        <f t="shared" si="1025"/>
        <v>3.3E-3</v>
      </c>
      <c r="BE3262" s="1">
        <v>41453</v>
      </c>
      <c r="BF3262">
        <v>0.495</v>
      </c>
      <c r="BG3262">
        <f t="shared" si="1026"/>
        <v>4.9499999999999995E-3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3">
        <f t="shared" ca="1" si="1027"/>
        <v>50378</v>
      </c>
      <c r="B3263" s="20">
        <f t="shared" ca="1" si="1016"/>
        <v>0</v>
      </c>
      <c r="C3263">
        <f t="shared" ca="1" si="1029"/>
        <v>0</v>
      </c>
      <c r="D3263">
        <f t="shared" ca="1" si="1019"/>
        <v>-12.144444444444444</v>
      </c>
      <c r="E3263">
        <f t="shared" ca="1" si="1020"/>
        <v>1.7859639999999999</v>
      </c>
      <c r="J3263">
        <f t="shared" ca="1" si="1021"/>
        <v>127.79444444444445</v>
      </c>
      <c r="K3263">
        <f t="shared" ca="1" si="1017"/>
        <v>1.7859639999999999</v>
      </c>
      <c r="P3263">
        <f t="shared" ca="1" si="1022"/>
        <v>127.79444444444445</v>
      </c>
      <c r="Q3263">
        <f t="shared" ca="1" si="1018"/>
        <v>1.7859639999999999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9"/>
      <c r="AH3263" s="27"/>
      <c r="AS3263" s="1">
        <v>41360</v>
      </c>
      <c r="AT3263">
        <v>0.128</v>
      </c>
      <c r="AU3263">
        <f t="shared" si="1023"/>
        <v>1.2800000000000001E-3</v>
      </c>
      <c r="AW3263" s="1">
        <v>41361</v>
      </c>
      <c r="AX3263">
        <v>0.124</v>
      </c>
      <c r="AY3263">
        <f t="shared" si="1024"/>
        <v>1.24E-3</v>
      </c>
      <c r="BA3263" s="1">
        <v>41452</v>
      </c>
      <c r="BB3263">
        <v>0.33</v>
      </c>
      <c r="BC3263">
        <f t="shared" si="1025"/>
        <v>3.3E-3</v>
      </c>
      <c r="BE3263" s="1">
        <v>41452</v>
      </c>
      <c r="BF3263">
        <v>0.49199999999999999</v>
      </c>
      <c r="BG3263">
        <f t="shared" si="1026"/>
        <v>4.9199999999999999E-3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3">
        <f t="shared" ca="1" si="1027"/>
        <v>50381</v>
      </c>
      <c r="B3264" s="20">
        <f t="shared" ca="1" si="1016"/>
        <v>0</v>
      </c>
      <c r="C3264">
        <f t="shared" ca="1" si="1029"/>
        <v>0</v>
      </c>
      <c r="D3264">
        <f t="shared" ca="1" si="1019"/>
        <v>-12.152777777777779</v>
      </c>
      <c r="E3264">
        <f t="shared" ca="1" si="1020"/>
        <v>1.7859639999999999</v>
      </c>
      <c r="J3264">
        <f t="shared" ca="1" si="1021"/>
        <v>127.79444444444445</v>
      </c>
      <c r="K3264">
        <f t="shared" ca="1" si="1017"/>
        <v>1.7859639999999999</v>
      </c>
      <c r="P3264">
        <f t="shared" ca="1" si="1022"/>
        <v>127.79444444444445</v>
      </c>
      <c r="Q3264">
        <f t="shared" ca="1" si="1018"/>
        <v>1.7859639999999999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9"/>
      <c r="AH3264" s="27"/>
      <c r="AS3264" s="1">
        <v>41359</v>
      </c>
      <c r="AT3264">
        <v>0.125</v>
      </c>
      <c r="AU3264">
        <f t="shared" si="1023"/>
        <v>1.25E-3</v>
      </c>
      <c r="AW3264" s="1">
        <v>41360</v>
      </c>
      <c r="AX3264">
        <v>0.127</v>
      </c>
      <c r="AY3264">
        <f t="shared" si="1024"/>
        <v>1.2700000000000001E-3</v>
      </c>
      <c r="BA3264" s="1">
        <v>41451</v>
      </c>
      <c r="BB3264">
        <v>0.34</v>
      </c>
      <c r="BC3264">
        <f t="shared" si="1025"/>
        <v>3.4000000000000002E-3</v>
      </c>
      <c r="BE3264" s="1">
        <v>41451</v>
      </c>
      <c r="BF3264">
        <v>0.52400000000000002</v>
      </c>
      <c r="BG3264">
        <f t="shared" si="1026"/>
        <v>5.2399999999999999E-3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3">
        <f t="shared" ca="1" si="1027"/>
        <v>50382</v>
      </c>
      <c r="B3265" s="20">
        <f t="shared" ca="1" si="1016"/>
        <v>0</v>
      </c>
      <c r="C3265">
        <f t="shared" ca="1" si="1029"/>
        <v>0</v>
      </c>
      <c r="D3265">
        <f t="shared" ca="1" si="1019"/>
        <v>-12.155555555555555</v>
      </c>
      <c r="E3265">
        <f t="shared" ca="1" si="1020"/>
        <v>1.7859639999999999</v>
      </c>
      <c r="J3265">
        <f t="shared" ca="1" si="1021"/>
        <v>127.79444444444445</v>
      </c>
      <c r="K3265">
        <f t="shared" ca="1" si="1017"/>
        <v>1.7859639999999999</v>
      </c>
      <c r="P3265">
        <f t="shared" ca="1" si="1022"/>
        <v>127.79444444444445</v>
      </c>
      <c r="Q3265">
        <f t="shared" ca="1" si="1018"/>
        <v>1.7859639999999999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9"/>
      <c r="AH3265" s="27"/>
      <c r="AS3265" s="1">
        <v>41358</v>
      </c>
      <c r="AT3265">
        <v>0.13</v>
      </c>
      <c r="AU3265">
        <f t="shared" si="1023"/>
        <v>1.2999999999999999E-3</v>
      </c>
      <c r="AW3265" s="1">
        <v>41359</v>
      </c>
      <c r="AX3265">
        <v>0.128</v>
      </c>
      <c r="AY3265">
        <f t="shared" si="1024"/>
        <v>1.2800000000000001E-3</v>
      </c>
      <c r="BA3265" s="1">
        <v>41450</v>
      </c>
      <c r="BB3265">
        <v>0.37</v>
      </c>
      <c r="BC3265">
        <f t="shared" si="1025"/>
        <v>3.7000000000000002E-3</v>
      </c>
      <c r="BE3265" s="1">
        <v>41450</v>
      </c>
      <c r="BF3265">
        <v>0.55400000000000005</v>
      </c>
      <c r="BG3265">
        <f t="shared" si="1026"/>
        <v>5.5400000000000007E-3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3">
        <f t="shared" ca="1" si="1027"/>
        <v>50383</v>
      </c>
      <c r="B3266" s="20">
        <f t="shared" ca="1" si="1016"/>
        <v>0</v>
      </c>
      <c r="C3266">
        <f t="shared" ca="1" si="1029"/>
        <v>0</v>
      </c>
      <c r="D3266">
        <f t="shared" ca="1" si="1019"/>
        <v>-12.158333333333333</v>
      </c>
      <c r="E3266">
        <f t="shared" ca="1" si="1020"/>
        <v>1.7859639999999999</v>
      </c>
      <c r="J3266">
        <f t="shared" ca="1" si="1021"/>
        <v>127.79444444444445</v>
      </c>
      <c r="K3266">
        <f t="shared" ca="1" si="1017"/>
        <v>1.7859639999999999</v>
      </c>
      <c r="P3266">
        <f t="shared" ca="1" si="1022"/>
        <v>127.79444444444445</v>
      </c>
      <c r="Q3266">
        <f t="shared" ca="1" si="1018"/>
        <v>1.7859639999999999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9"/>
      <c r="AH3266" s="27"/>
      <c r="AS3266" s="1">
        <v>41355</v>
      </c>
      <c r="AT3266">
        <v>0.126</v>
      </c>
      <c r="AU3266">
        <f t="shared" si="1023"/>
        <v>1.2600000000000001E-3</v>
      </c>
      <c r="AW3266" s="1">
        <v>41358</v>
      </c>
      <c r="AX3266">
        <v>0.13</v>
      </c>
      <c r="AY3266">
        <f t="shared" si="1024"/>
        <v>1.2999999999999999E-3</v>
      </c>
      <c r="BA3266" s="1">
        <v>41449</v>
      </c>
      <c r="BB3266">
        <v>0.37</v>
      </c>
      <c r="BC3266">
        <f t="shared" si="1025"/>
        <v>3.7000000000000002E-3</v>
      </c>
      <c r="BE3266" s="1">
        <v>41449</v>
      </c>
      <c r="BF3266">
        <v>0.56399999999999995</v>
      </c>
      <c r="BG3266">
        <f t="shared" si="1026"/>
        <v>5.6399999999999992E-3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3">
        <f t="shared" ca="1" si="1027"/>
        <v>50384</v>
      </c>
      <c r="B3267" s="20">
        <f t="shared" ca="1" si="1016"/>
        <v>0</v>
      </c>
      <c r="C3267">
        <f t="shared" ca="1" si="1029"/>
        <v>0</v>
      </c>
      <c r="D3267">
        <f t="shared" ca="1" si="1019"/>
        <v>-12.161111111111111</v>
      </c>
      <c r="E3267">
        <f t="shared" ca="1" si="1020"/>
        <v>1.7859639999999999</v>
      </c>
      <c r="J3267">
        <f t="shared" ca="1" si="1021"/>
        <v>127.79444444444445</v>
      </c>
      <c r="K3267">
        <f t="shared" ca="1" si="1017"/>
        <v>1.7859639999999999</v>
      </c>
      <c r="P3267">
        <f t="shared" ca="1" si="1022"/>
        <v>127.79444444444445</v>
      </c>
      <c r="Q3267">
        <f t="shared" ca="1" si="1018"/>
        <v>1.7859639999999999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9"/>
      <c r="AH3267" s="27"/>
      <c r="AS3267" s="1">
        <v>41354</v>
      </c>
      <c r="AT3267">
        <v>0.13100000000000001</v>
      </c>
      <c r="AU3267">
        <f t="shared" si="1023"/>
        <v>1.31E-3</v>
      </c>
      <c r="AW3267" s="1">
        <v>41355</v>
      </c>
      <c r="AX3267">
        <v>0.13200000000000001</v>
      </c>
      <c r="AY3267">
        <f t="shared" si="1024"/>
        <v>1.32E-3</v>
      </c>
      <c r="BA3267" s="1">
        <v>41446</v>
      </c>
      <c r="BB3267">
        <v>0.34</v>
      </c>
      <c r="BC3267">
        <f t="shared" si="1025"/>
        <v>3.4000000000000002E-3</v>
      </c>
      <c r="BE3267" s="1">
        <v>41446</v>
      </c>
      <c r="BF3267">
        <v>0.53300000000000003</v>
      </c>
      <c r="BG3267">
        <f t="shared" si="1026"/>
        <v>5.3300000000000005E-3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3">
        <f t="shared" ca="1" si="1027"/>
        <v>50385</v>
      </c>
      <c r="B3268" s="20">
        <f t="shared" ca="1" si="1016"/>
        <v>0</v>
      </c>
      <c r="C3268">
        <f t="shared" ca="1" si="1029"/>
        <v>0</v>
      </c>
      <c r="D3268">
        <f t="shared" ca="1" si="1019"/>
        <v>-12.16388888888889</v>
      </c>
      <c r="E3268">
        <f t="shared" ca="1" si="1020"/>
        <v>1.7859639999999999</v>
      </c>
      <c r="J3268">
        <f t="shared" ca="1" si="1021"/>
        <v>127.79444444444445</v>
      </c>
      <c r="K3268">
        <f t="shared" ca="1" si="1017"/>
        <v>1.7859639999999999</v>
      </c>
      <c r="P3268">
        <f t="shared" ca="1" si="1022"/>
        <v>127.79444444444445</v>
      </c>
      <c r="Q3268">
        <f t="shared" ca="1" si="1018"/>
        <v>1.7859639999999999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9"/>
      <c r="AH3268" s="27"/>
      <c r="AS3268" s="1">
        <v>41353</v>
      </c>
      <c r="AT3268">
        <v>0.125</v>
      </c>
      <c r="AU3268">
        <f t="shared" si="1023"/>
        <v>1.25E-3</v>
      </c>
      <c r="AW3268" s="1">
        <v>41354</v>
      </c>
      <c r="AX3268">
        <v>0.127</v>
      </c>
      <c r="AY3268">
        <f t="shared" si="1024"/>
        <v>1.2700000000000001E-3</v>
      </c>
      <c r="BA3268" s="1">
        <v>41445</v>
      </c>
      <c r="BB3268">
        <v>0.31</v>
      </c>
      <c r="BC3268">
        <f t="shared" si="1025"/>
        <v>3.0999999999999999E-3</v>
      </c>
      <c r="BE3268" s="1">
        <v>41445</v>
      </c>
      <c r="BF3268">
        <v>0.49099999999999999</v>
      </c>
      <c r="BG3268">
        <f t="shared" si="1026"/>
        <v>4.9100000000000003E-3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3">
        <f t="shared" ca="1" si="1027"/>
        <v>50388</v>
      </c>
      <c r="B3269" s="20">
        <f t="shared" ca="1" si="1016"/>
        <v>0</v>
      </c>
      <c r="C3269">
        <f t="shared" ca="1" si="1029"/>
        <v>0</v>
      </c>
      <c r="D3269">
        <f t="shared" ca="1" si="1019"/>
        <v>-12.172222222222222</v>
      </c>
      <c r="E3269">
        <f t="shared" ca="1" si="1020"/>
        <v>1.7859639999999999</v>
      </c>
      <c r="J3269">
        <f t="shared" ca="1" si="1021"/>
        <v>127.79444444444445</v>
      </c>
      <c r="K3269">
        <f t="shared" ca="1" si="1017"/>
        <v>1.7859639999999999</v>
      </c>
      <c r="P3269">
        <f t="shared" ca="1" si="1022"/>
        <v>127.79444444444445</v>
      </c>
      <c r="Q3269">
        <f t="shared" ca="1" si="1018"/>
        <v>1.7859639999999999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9"/>
      <c r="AH3269" s="27"/>
      <c r="AS3269" s="1">
        <v>41352</v>
      </c>
      <c r="AT3269">
        <v>0.127</v>
      </c>
      <c r="AU3269">
        <f t="shared" si="1023"/>
        <v>1.2700000000000001E-3</v>
      </c>
      <c r="AW3269" s="1">
        <v>41353</v>
      </c>
      <c r="AX3269">
        <v>0.126</v>
      </c>
      <c r="AY3269">
        <f t="shared" si="1024"/>
        <v>1.2600000000000001E-3</v>
      </c>
      <c r="BA3269" s="1">
        <v>41444</v>
      </c>
      <c r="BB3269">
        <v>0.3</v>
      </c>
      <c r="BC3269">
        <f t="shared" si="1025"/>
        <v>3.0000000000000001E-3</v>
      </c>
      <c r="BE3269" s="1">
        <v>41444</v>
      </c>
      <c r="BF3269">
        <v>0.42499999999999999</v>
      </c>
      <c r="BG3269">
        <f t="shared" si="1026"/>
        <v>4.2500000000000003E-3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3">
        <f t="shared" ca="1" si="1027"/>
        <v>50389</v>
      </c>
      <c r="B3270" s="20">
        <f t="shared" ca="1" si="1016"/>
        <v>0</v>
      </c>
      <c r="C3270">
        <f t="shared" ca="1" si="1029"/>
        <v>0</v>
      </c>
      <c r="D3270">
        <f t="shared" ca="1" si="1019"/>
        <v>-12.175000000000001</v>
      </c>
      <c r="E3270">
        <f t="shared" ca="1" si="1020"/>
        <v>1.7859639999999999</v>
      </c>
      <c r="J3270">
        <f t="shared" ca="1" si="1021"/>
        <v>127.79444444444445</v>
      </c>
      <c r="K3270">
        <f t="shared" ca="1" si="1017"/>
        <v>1.7859639999999999</v>
      </c>
      <c r="P3270">
        <f t="shared" ca="1" si="1022"/>
        <v>127.79444444444445</v>
      </c>
      <c r="Q3270">
        <f t="shared" ca="1" si="1018"/>
        <v>1.7859639999999999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9"/>
      <c r="AH3270" s="27"/>
      <c r="AS3270" s="1">
        <v>41351</v>
      </c>
      <c r="AT3270">
        <v>0.129</v>
      </c>
      <c r="AU3270">
        <f t="shared" si="1023"/>
        <v>1.2900000000000001E-3</v>
      </c>
      <c r="AW3270" s="1">
        <v>41352</v>
      </c>
      <c r="AX3270">
        <v>0.124</v>
      </c>
      <c r="AY3270">
        <f t="shared" si="1024"/>
        <v>1.24E-3</v>
      </c>
      <c r="BA3270" s="1">
        <v>41443</v>
      </c>
      <c r="BB3270">
        <v>0.28000000000000003</v>
      </c>
      <c r="BC3270">
        <f t="shared" si="1025"/>
        <v>2.8000000000000004E-3</v>
      </c>
      <c r="BE3270" s="1">
        <v>41443</v>
      </c>
      <c r="BF3270">
        <v>0.40699999999999997</v>
      </c>
      <c r="BG3270">
        <f t="shared" si="1026"/>
        <v>4.0699999999999998E-3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3">
        <f t="shared" ca="1" si="1027"/>
        <v>50390</v>
      </c>
      <c r="B3271" s="20">
        <f t="shared" ca="1" si="1016"/>
        <v>0</v>
      </c>
      <c r="C3271">
        <f t="shared" ca="1" si="1029"/>
        <v>0</v>
      </c>
      <c r="D3271">
        <f t="shared" ca="1" si="1019"/>
        <v>-12.177777777777777</v>
      </c>
      <c r="E3271">
        <f t="shared" ca="1" si="1020"/>
        <v>1.7859639999999999</v>
      </c>
      <c r="J3271">
        <f t="shared" ca="1" si="1021"/>
        <v>127.79444444444445</v>
      </c>
      <c r="K3271">
        <f t="shared" ca="1" si="1017"/>
        <v>1.7859639999999999</v>
      </c>
      <c r="P3271">
        <f t="shared" ca="1" si="1022"/>
        <v>127.79444444444445</v>
      </c>
      <c r="Q3271">
        <f t="shared" ca="1" si="1018"/>
        <v>1.7859639999999999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9"/>
      <c r="AH3271" s="27"/>
      <c r="AS3271" s="1">
        <v>41348</v>
      </c>
      <c r="AT3271">
        <v>0.122</v>
      </c>
      <c r="AU3271">
        <f t="shared" si="1023"/>
        <v>1.2199999999999999E-3</v>
      </c>
      <c r="AW3271" s="1">
        <v>41351</v>
      </c>
      <c r="AX3271">
        <v>0.122</v>
      </c>
      <c r="AY3271">
        <f t="shared" si="1024"/>
        <v>1.2199999999999999E-3</v>
      </c>
      <c r="BA3271" s="1">
        <v>41442</v>
      </c>
      <c r="BB3271">
        <v>0.28000000000000003</v>
      </c>
      <c r="BC3271">
        <f t="shared" si="1025"/>
        <v>2.8000000000000004E-3</v>
      </c>
      <c r="BE3271" s="1">
        <v>41442</v>
      </c>
      <c r="BF3271">
        <v>0.41299999999999998</v>
      </c>
      <c r="BG3271">
        <f t="shared" si="1026"/>
        <v>4.13E-3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3">
        <f t="shared" ca="1" si="1027"/>
        <v>50391</v>
      </c>
      <c r="B3272" s="20">
        <f t="shared" ca="1" si="1016"/>
        <v>0</v>
      </c>
      <c r="C3272">
        <f t="shared" ca="1" si="1029"/>
        <v>0</v>
      </c>
      <c r="D3272">
        <f t="shared" ca="1" si="1019"/>
        <v>-12.180555555555555</v>
      </c>
      <c r="E3272">
        <f t="shared" ca="1" si="1020"/>
        <v>1.7859639999999999</v>
      </c>
      <c r="J3272">
        <f t="shared" ca="1" si="1021"/>
        <v>127.79444444444445</v>
      </c>
      <c r="K3272">
        <f t="shared" ca="1" si="1017"/>
        <v>1.7859639999999999</v>
      </c>
      <c r="P3272">
        <f t="shared" ca="1" si="1022"/>
        <v>127.79444444444445</v>
      </c>
      <c r="Q3272">
        <f t="shared" ca="1" si="1018"/>
        <v>1.7859639999999999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9"/>
      <c r="AH3272" s="27"/>
      <c r="AS3272" s="1">
        <v>41347</v>
      </c>
      <c r="AT3272">
        <v>0.125</v>
      </c>
      <c r="AU3272">
        <f t="shared" si="1023"/>
        <v>1.25E-3</v>
      </c>
      <c r="AW3272" s="1">
        <v>41348</v>
      </c>
      <c r="AX3272">
        <v>0.127</v>
      </c>
      <c r="AY3272">
        <f t="shared" si="1024"/>
        <v>1.2700000000000001E-3</v>
      </c>
      <c r="BA3272" s="1">
        <v>41439</v>
      </c>
      <c r="BB3272">
        <v>0.30199999999999999</v>
      </c>
      <c r="BC3272">
        <f t="shared" si="1025"/>
        <v>3.0200000000000001E-3</v>
      </c>
      <c r="BE3272" s="1">
        <v>41439</v>
      </c>
      <c r="BF3272">
        <v>0.40899999999999997</v>
      </c>
      <c r="BG3272">
        <f t="shared" si="1026"/>
        <v>4.0899999999999999E-3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3">
        <f t="shared" ca="1" si="1027"/>
        <v>50392</v>
      </c>
      <c r="B3273" s="20">
        <f t="shared" ca="1" si="1016"/>
        <v>0</v>
      </c>
      <c r="C3273">
        <f t="shared" ca="1" si="1029"/>
        <v>0</v>
      </c>
      <c r="D3273">
        <f t="shared" ca="1" si="1019"/>
        <v>-12.183333333333334</v>
      </c>
      <c r="E3273">
        <f t="shared" ca="1" si="1020"/>
        <v>1.7859639999999999</v>
      </c>
      <c r="J3273">
        <f t="shared" ca="1" si="1021"/>
        <v>127.79444444444445</v>
      </c>
      <c r="K3273">
        <f t="shared" ca="1" si="1017"/>
        <v>1.7859639999999999</v>
      </c>
      <c r="P3273">
        <f t="shared" ca="1" si="1022"/>
        <v>127.79444444444445</v>
      </c>
      <c r="Q3273">
        <f t="shared" ca="1" si="1018"/>
        <v>1.7859639999999999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9"/>
      <c r="AH3273" s="27"/>
      <c r="AS3273" s="1">
        <v>41346</v>
      </c>
      <c r="AT3273">
        <v>0.121</v>
      </c>
      <c r="AU3273">
        <f t="shared" si="1023"/>
        <v>1.2099999999999999E-3</v>
      </c>
      <c r="AW3273" s="1">
        <v>41347</v>
      </c>
      <c r="AX3273">
        <v>0.127</v>
      </c>
      <c r="AY3273">
        <f t="shared" si="1024"/>
        <v>1.2700000000000001E-3</v>
      </c>
      <c r="BA3273" s="1">
        <v>41438</v>
      </c>
      <c r="BB3273">
        <v>0.307</v>
      </c>
      <c r="BC3273">
        <f t="shared" si="1025"/>
        <v>3.0699999999999998E-3</v>
      </c>
      <c r="BE3273" s="1">
        <v>41438</v>
      </c>
      <c r="BF3273">
        <v>0.435</v>
      </c>
      <c r="BG3273">
        <f t="shared" si="1026"/>
        <v>4.3499999999999997E-3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3">
        <f t="shared" ca="1" si="1027"/>
        <v>50395</v>
      </c>
      <c r="B3274" s="20">
        <f t="shared" ca="1" si="1016"/>
        <v>0</v>
      </c>
      <c r="C3274">
        <f t="shared" ca="1" si="1029"/>
        <v>0</v>
      </c>
      <c r="D3274">
        <f t="shared" ca="1" si="1019"/>
        <v>-12.191666666666666</v>
      </c>
      <c r="E3274">
        <f t="shared" ca="1" si="1020"/>
        <v>1.7859639999999999</v>
      </c>
      <c r="J3274">
        <f t="shared" ca="1" si="1021"/>
        <v>127.79444444444445</v>
      </c>
      <c r="K3274">
        <f t="shared" ca="1" si="1017"/>
        <v>1.7859639999999999</v>
      </c>
      <c r="P3274">
        <f t="shared" ca="1" si="1022"/>
        <v>127.79444444444445</v>
      </c>
      <c r="Q3274">
        <f t="shared" ca="1" si="1018"/>
        <v>1.7859639999999999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9"/>
      <c r="AH3274" s="27"/>
      <c r="AS3274" s="1">
        <v>41345</v>
      </c>
      <c r="AT3274">
        <v>0.124</v>
      </c>
      <c r="AU3274">
        <f t="shared" si="1023"/>
        <v>1.24E-3</v>
      </c>
      <c r="AW3274" s="1">
        <v>41346</v>
      </c>
      <c r="AX3274">
        <v>0.126</v>
      </c>
      <c r="AY3274">
        <f t="shared" si="1024"/>
        <v>1.2600000000000001E-3</v>
      </c>
      <c r="BA3274" s="1">
        <v>41437</v>
      </c>
      <c r="BB3274">
        <v>0.31</v>
      </c>
      <c r="BC3274">
        <f t="shared" si="1025"/>
        <v>3.0999999999999999E-3</v>
      </c>
      <c r="BE3274" s="1">
        <v>41437</v>
      </c>
      <c r="BF3274">
        <v>0.47399999999999998</v>
      </c>
      <c r="BG3274">
        <f t="shared" si="1026"/>
        <v>4.7399999999999994E-3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3">
        <f t="shared" ca="1" si="1027"/>
        <v>50396</v>
      </c>
      <c r="B3275" s="20">
        <f t="shared" ref="B3275:B3338" ca="1" si="1033">IFERROR(VLOOKUP(A3275,$BN$11:$BO$19999,2,FALSE),B3274)</f>
        <v>0</v>
      </c>
      <c r="C3275">
        <f t="shared" ca="1" si="1029"/>
        <v>0</v>
      </c>
      <c r="D3275">
        <f t="shared" ca="1" si="1019"/>
        <v>-12.194444444444445</v>
      </c>
      <c r="E3275">
        <f t="shared" ca="1" si="1020"/>
        <v>1.7859639999999999</v>
      </c>
      <c r="J3275">
        <f t="shared" ca="1" si="1021"/>
        <v>127.79444444444445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1.7859639999999999</v>
      </c>
      <c r="P3275">
        <f t="shared" ca="1" si="1022"/>
        <v>127.79444444444445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1.7859639999999999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9"/>
      <c r="AH3275" s="27"/>
      <c r="AS3275" s="1">
        <v>41344</v>
      </c>
      <c r="AT3275">
        <v>0.126</v>
      </c>
      <c r="AU3275">
        <f t="shared" si="1023"/>
        <v>1.2600000000000001E-3</v>
      </c>
      <c r="AW3275" s="1">
        <v>41345</v>
      </c>
      <c r="AX3275">
        <v>0.121</v>
      </c>
      <c r="AY3275">
        <f t="shared" si="1024"/>
        <v>1.2099999999999999E-3</v>
      </c>
      <c r="BA3275" s="1">
        <v>41436</v>
      </c>
      <c r="BB3275">
        <v>0.32</v>
      </c>
      <c r="BC3275">
        <f t="shared" si="1025"/>
        <v>3.2000000000000002E-3</v>
      </c>
      <c r="BE3275" s="1">
        <v>41436</v>
      </c>
      <c r="BF3275">
        <v>0.48</v>
      </c>
      <c r="BG3275">
        <f t="shared" si="1026"/>
        <v>4.7999999999999996E-3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3">
        <f t="shared" ca="1" si="1027"/>
        <v>50397</v>
      </c>
      <c r="B3276" s="20">
        <f t="shared" ca="1" si="1033"/>
        <v>0</v>
      </c>
      <c r="C3276">
        <f t="shared" ca="1" si="1029"/>
        <v>0</v>
      </c>
      <c r="D3276">
        <f t="shared" ref="D3276:D3339" ca="1" si="1036">($B$7-A3276)/360</f>
        <v>-12.197222222222223</v>
      </c>
      <c r="E3276">
        <f t="shared" ref="E3276:E3339" ca="1" si="1037">IFERROR(IF(D3276&lt;0.25,VLOOKUP(A3276,$AS$11:$AU$5325,3,FALSE),IF(AND(D3276&gt;=0.25,D3276&lt;0.5),VLOOKUP(A3276,$AW$11:$AY$5325,3,FALSE),IF(AND(D3276&gt;=0.5,D3276&lt;1),VLOOKUP(A3276,$BA$11:$BC$5325,3,FALSE),VLOOKUP(A3276,$BE$11:$BG$5010,3,FALSE)))),E3275)</f>
        <v>1.7859639999999999</v>
      </c>
      <c r="J3276">
        <f t="shared" ref="J3276:J3339" ca="1" si="1038">($H$7-G3276)/360</f>
        <v>127.79444444444445</v>
      </c>
      <c r="K3276">
        <f t="shared" ca="1" si="1034"/>
        <v>1.7859639999999999</v>
      </c>
      <c r="P3276">
        <f t="shared" ref="P3276:P3339" ca="1" si="1039">($N$7-M3276)/360</f>
        <v>127.79444444444445</v>
      </c>
      <c r="Q3276">
        <f t="shared" ca="1" si="1035"/>
        <v>1.7859639999999999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9"/>
      <c r="AH3276" s="27"/>
      <c r="AS3276" s="1">
        <v>41341</v>
      </c>
      <c r="AT3276">
        <v>0.13700000000000001</v>
      </c>
      <c r="AU3276">
        <f t="shared" ref="AU3276:AU3339" si="1040">AT3276/100</f>
        <v>1.3700000000000001E-3</v>
      </c>
      <c r="AW3276" s="1">
        <v>41344</v>
      </c>
      <c r="AX3276">
        <v>0.12</v>
      </c>
      <c r="AY3276">
        <f t="shared" ref="AY3276:AY3339" si="1041">AX3276/100</f>
        <v>1.1999999999999999E-3</v>
      </c>
      <c r="BA3276" s="1">
        <v>41435</v>
      </c>
      <c r="BB3276">
        <v>0.31</v>
      </c>
      <c r="BC3276">
        <f t="shared" ref="BC3276:BC3339" si="1042">BB3276/100</f>
        <v>3.0999999999999999E-3</v>
      </c>
      <c r="BE3276" s="1">
        <v>41435</v>
      </c>
      <c r="BF3276">
        <v>0.48199999999999998</v>
      </c>
      <c r="BG3276">
        <f t="shared" ref="BG3276:BG3339" si="1043">BF3276/100</f>
        <v>4.8199999999999996E-3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3">
        <f t="shared" ref="A3277:A3340" ca="1" si="1044">WORKDAY(A3276,1)</f>
        <v>50398</v>
      </c>
      <c r="B3277" s="20">
        <f t="shared" ca="1" si="1033"/>
        <v>0</v>
      </c>
      <c r="C3277">
        <f t="shared" ca="1" si="1029"/>
        <v>0</v>
      </c>
      <c r="D3277">
        <f t="shared" ca="1" si="1036"/>
        <v>-12.2</v>
      </c>
      <c r="E3277">
        <f t="shared" ca="1" si="1037"/>
        <v>1.7859639999999999</v>
      </c>
      <c r="J3277">
        <f t="shared" ca="1" si="1038"/>
        <v>127.79444444444445</v>
      </c>
      <c r="K3277">
        <f t="shared" ca="1" si="1034"/>
        <v>1.7859639999999999</v>
      </c>
      <c r="P3277">
        <f t="shared" ca="1" si="1039"/>
        <v>127.79444444444445</v>
      </c>
      <c r="Q3277">
        <f t="shared" ca="1" si="1035"/>
        <v>1.7859639999999999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9"/>
      <c r="AH3277" s="27"/>
      <c r="AS3277" s="1">
        <v>41340</v>
      </c>
      <c r="AT3277">
        <v>0.124</v>
      </c>
      <c r="AU3277">
        <f t="shared" si="1040"/>
        <v>1.24E-3</v>
      </c>
      <c r="AW3277" s="1">
        <v>41341</v>
      </c>
      <c r="AX3277">
        <v>0.12</v>
      </c>
      <c r="AY3277">
        <f t="shared" si="1041"/>
        <v>1.1999999999999999E-3</v>
      </c>
      <c r="BA3277" s="1">
        <v>41432</v>
      </c>
      <c r="BB3277">
        <v>0.3175</v>
      </c>
      <c r="BC3277">
        <f t="shared" si="1042"/>
        <v>3.1749999999999999E-3</v>
      </c>
      <c r="BE3277" s="1">
        <v>41432</v>
      </c>
      <c r="BF3277">
        <v>0.45900000000000002</v>
      </c>
      <c r="BG3277">
        <f t="shared" si="1043"/>
        <v>4.5900000000000003E-3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3">
        <f t="shared" ca="1" si="1044"/>
        <v>50399</v>
      </c>
      <c r="B3278" s="20">
        <f t="shared" ca="1" si="1033"/>
        <v>0</v>
      </c>
      <c r="C3278">
        <f t="shared" ca="1" si="1029"/>
        <v>0</v>
      </c>
      <c r="D3278">
        <f t="shared" ca="1" si="1036"/>
        <v>-12.202777777777778</v>
      </c>
      <c r="E3278">
        <f t="shared" ca="1" si="1037"/>
        <v>1.7859639999999999</v>
      </c>
      <c r="J3278">
        <f t="shared" ca="1" si="1038"/>
        <v>127.79444444444445</v>
      </c>
      <c r="K3278">
        <f t="shared" ca="1" si="1034"/>
        <v>1.7859639999999999</v>
      </c>
      <c r="P3278">
        <f t="shared" ca="1" si="1039"/>
        <v>127.79444444444445</v>
      </c>
      <c r="Q3278">
        <f t="shared" ca="1" si="1035"/>
        <v>1.7859639999999999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9"/>
      <c r="AH3278" s="27"/>
      <c r="AS3278" s="1">
        <v>41339</v>
      </c>
      <c r="AT3278">
        <v>0.13100000000000001</v>
      </c>
      <c r="AU3278">
        <f t="shared" si="1040"/>
        <v>1.31E-3</v>
      </c>
      <c r="AW3278" s="1">
        <v>41340</v>
      </c>
      <c r="AX3278">
        <v>0.127</v>
      </c>
      <c r="AY3278">
        <f t="shared" si="1041"/>
        <v>1.2700000000000001E-3</v>
      </c>
      <c r="BA3278" s="1">
        <v>41431</v>
      </c>
      <c r="BB3278">
        <v>0.31</v>
      </c>
      <c r="BC3278">
        <f t="shared" si="1042"/>
        <v>3.0999999999999999E-3</v>
      </c>
      <c r="BE3278" s="1">
        <v>41431</v>
      </c>
      <c r="BF3278">
        <v>0.45</v>
      </c>
      <c r="BG3278">
        <f t="shared" si="1043"/>
        <v>4.5000000000000005E-3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3">
        <f t="shared" ca="1" si="1044"/>
        <v>50402</v>
      </c>
      <c r="B3279" s="20">
        <f t="shared" ca="1" si="1033"/>
        <v>0</v>
      </c>
      <c r="C3279">
        <f t="shared" ca="1" si="1029"/>
        <v>0</v>
      </c>
      <c r="D3279">
        <f t="shared" ca="1" si="1036"/>
        <v>-12.21111111111111</v>
      </c>
      <c r="E3279">
        <f t="shared" ca="1" si="1037"/>
        <v>1.7859639999999999</v>
      </c>
      <c r="J3279">
        <f t="shared" ca="1" si="1038"/>
        <v>127.79444444444445</v>
      </c>
      <c r="K3279">
        <f t="shared" ca="1" si="1034"/>
        <v>1.7859639999999999</v>
      </c>
      <c r="P3279">
        <f t="shared" ca="1" si="1039"/>
        <v>127.79444444444445</v>
      </c>
      <c r="Q3279">
        <f t="shared" ca="1" si="1035"/>
        <v>1.7859639999999999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9"/>
      <c r="AH3279" s="27"/>
      <c r="AS3279" s="1">
        <v>41338</v>
      </c>
      <c r="AT3279">
        <v>0.13100000000000001</v>
      </c>
      <c r="AU3279">
        <f t="shared" si="1040"/>
        <v>1.31E-3</v>
      </c>
      <c r="AW3279" s="1">
        <v>41339</v>
      </c>
      <c r="AX3279">
        <v>0.124</v>
      </c>
      <c r="AY3279">
        <f t="shared" si="1041"/>
        <v>1.24E-3</v>
      </c>
      <c r="BA3279" s="1">
        <v>41430</v>
      </c>
      <c r="BB3279">
        <v>0.31</v>
      </c>
      <c r="BC3279">
        <f t="shared" si="1042"/>
        <v>3.0999999999999999E-3</v>
      </c>
      <c r="BE3279" s="1">
        <v>41430</v>
      </c>
      <c r="BF3279">
        <v>0.436</v>
      </c>
      <c r="BG3279">
        <f t="shared" si="1043"/>
        <v>4.3600000000000002E-3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3">
        <f t="shared" ca="1" si="1044"/>
        <v>50403</v>
      </c>
      <c r="B3280" s="20">
        <f t="shared" ca="1" si="1033"/>
        <v>0</v>
      </c>
      <c r="C3280">
        <f t="shared" ca="1" si="1029"/>
        <v>0</v>
      </c>
      <c r="D3280">
        <f t="shared" ca="1" si="1036"/>
        <v>-12.213888888888889</v>
      </c>
      <c r="E3280">
        <f t="shared" ca="1" si="1037"/>
        <v>1.7859639999999999</v>
      </c>
      <c r="J3280">
        <f t="shared" ca="1" si="1038"/>
        <v>127.79444444444445</v>
      </c>
      <c r="K3280">
        <f t="shared" ca="1" si="1034"/>
        <v>1.7859639999999999</v>
      </c>
      <c r="P3280">
        <f t="shared" ca="1" si="1039"/>
        <v>127.79444444444445</v>
      </c>
      <c r="Q3280">
        <f t="shared" ca="1" si="1035"/>
        <v>1.7859639999999999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9"/>
      <c r="AH3280" s="27"/>
      <c r="AS3280" s="1">
        <v>41337</v>
      </c>
      <c r="AT3280">
        <v>0.124</v>
      </c>
      <c r="AU3280">
        <f t="shared" si="1040"/>
        <v>1.24E-3</v>
      </c>
      <c r="AW3280" s="1">
        <v>41338</v>
      </c>
      <c r="AX3280">
        <v>0.128</v>
      </c>
      <c r="AY3280">
        <f t="shared" si="1041"/>
        <v>1.2800000000000001E-3</v>
      </c>
      <c r="BA3280" s="1">
        <v>41429</v>
      </c>
      <c r="BB3280">
        <v>0.3</v>
      </c>
      <c r="BC3280">
        <f t="shared" si="1042"/>
        <v>3.0000000000000001E-3</v>
      </c>
      <c r="BE3280" s="1">
        <v>41429</v>
      </c>
      <c r="BF3280">
        <v>0.44</v>
      </c>
      <c r="BG3280">
        <f t="shared" si="1043"/>
        <v>4.4000000000000003E-3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3">
        <f t="shared" ca="1" si="1044"/>
        <v>50404</v>
      </c>
      <c r="B3281" s="20">
        <f t="shared" ca="1" si="1033"/>
        <v>0</v>
      </c>
      <c r="C3281">
        <f t="shared" ca="1" si="1029"/>
        <v>0</v>
      </c>
      <c r="D3281">
        <f t="shared" ca="1" si="1036"/>
        <v>-12.216666666666667</v>
      </c>
      <c r="E3281">
        <f t="shared" ca="1" si="1037"/>
        <v>1.7859639999999999</v>
      </c>
      <c r="J3281">
        <f t="shared" ca="1" si="1038"/>
        <v>127.79444444444445</v>
      </c>
      <c r="K3281">
        <f t="shared" ca="1" si="1034"/>
        <v>1.7859639999999999</v>
      </c>
      <c r="P3281">
        <f t="shared" ca="1" si="1039"/>
        <v>127.79444444444445</v>
      </c>
      <c r="Q3281">
        <f t="shared" ca="1" si="1035"/>
        <v>1.7859639999999999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9"/>
      <c r="AH3281" s="27"/>
      <c r="AS3281" s="1">
        <v>41334</v>
      </c>
      <c r="AT3281">
        <v>0.124</v>
      </c>
      <c r="AU3281">
        <f t="shared" si="1040"/>
        <v>1.24E-3</v>
      </c>
      <c r="AW3281" s="1">
        <v>41337</v>
      </c>
      <c r="AX3281">
        <v>0.123</v>
      </c>
      <c r="AY3281">
        <f t="shared" si="1041"/>
        <v>1.23E-3</v>
      </c>
      <c r="BA3281" s="1">
        <v>41428</v>
      </c>
      <c r="BB3281">
        <v>0.3</v>
      </c>
      <c r="BC3281">
        <f t="shared" si="1042"/>
        <v>3.0000000000000001E-3</v>
      </c>
      <c r="BE3281" s="1">
        <v>41428</v>
      </c>
      <c r="BF3281">
        <v>0.441</v>
      </c>
      <c r="BG3281">
        <f t="shared" si="1043"/>
        <v>4.4099999999999999E-3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3">
        <f t="shared" ca="1" si="1044"/>
        <v>50405</v>
      </c>
      <c r="B3282" s="20">
        <f t="shared" ca="1" si="1033"/>
        <v>0</v>
      </c>
      <c r="C3282">
        <f t="shared" ca="1" si="1029"/>
        <v>0</v>
      </c>
      <c r="D3282">
        <f t="shared" ca="1" si="1036"/>
        <v>-12.219444444444445</v>
      </c>
      <c r="E3282">
        <f t="shared" ca="1" si="1037"/>
        <v>1.7859639999999999</v>
      </c>
      <c r="J3282">
        <f t="shared" ca="1" si="1038"/>
        <v>127.79444444444445</v>
      </c>
      <c r="K3282">
        <f t="shared" ca="1" si="1034"/>
        <v>1.7859639999999999</v>
      </c>
      <c r="P3282">
        <f t="shared" ca="1" si="1039"/>
        <v>127.79444444444445</v>
      </c>
      <c r="Q3282">
        <f t="shared" ca="1" si="1035"/>
        <v>1.7859639999999999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9"/>
      <c r="AH3282" s="27"/>
      <c r="AS3282" s="1">
        <v>41333</v>
      </c>
      <c r="AT3282">
        <v>0.129</v>
      </c>
      <c r="AU3282">
        <f t="shared" si="1040"/>
        <v>1.2900000000000001E-3</v>
      </c>
      <c r="AW3282" s="1">
        <v>41334</v>
      </c>
      <c r="AX3282">
        <v>0.127</v>
      </c>
      <c r="AY3282">
        <f t="shared" si="1041"/>
        <v>1.2700000000000001E-3</v>
      </c>
      <c r="BA3282" s="1">
        <v>41425</v>
      </c>
      <c r="BB3282">
        <v>0.3</v>
      </c>
      <c r="BC3282">
        <f t="shared" si="1042"/>
        <v>3.0000000000000001E-3</v>
      </c>
      <c r="BE3282" s="1">
        <v>41425</v>
      </c>
      <c r="BF3282">
        <v>0.44700000000000001</v>
      </c>
      <c r="BG3282">
        <f t="shared" si="1043"/>
        <v>4.47E-3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3">
        <f t="shared" ca="1" si="1044"/>
        <v>50406</v>
      </c>
      <c r="B3283" s="20">
        <f t="shared" ca="1" si="1033"/>
        <v>0</v>
      </c>
      <c r="C3283">
        <f t="shared" ca="1" si="1029"/>
        <v>0</v>
      </c>
      <c r="D3283">
        <f t="shared" ca="1" si="1036"/>
        <v>-12.222222222222221</v>
      </c>
      <c r="E3283">
        <f t="shared" ca="1" si="1037"/>
        <v>1.7859639999999999</v>
      </c>
      <c r="J3283">
        <f t="shared" ca="1" si="1038"/>
        <v>127.79444444444445</v>
      </c>
      <c r="K3283">
        <f t="shared" ca="1" si="1034"/>
        <v>1.7859639999999999</v>
      </c>
      <c r="P3283">
        <f t="shared" ca="1" si="1039"/>
        <v>127.79444444444445</v>
      </c>
      <c r="Q3283">
        <f t="shared" ca="1" si="1035"/>
        <v>1.7859639999999999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9"/>
      <c r="AH3283" s="27"/>
      <c r="AS3283" s="1">
        <v>41332</v>
      </c>
      <c r="AT3283">
        <v>0.125</v>
      </c>
      <c r="AU3283">
        <f t="shared" si="1040"/>
        <v>1.25E-3</v>
      </c>
      <c r="AW3283" s="1">
        <v>41333</v>
      </c>
      <c r="AX3283">
        <v>0.127</v>
      </c>
      <c r="AY3283">
        <f t="shared" si="1041"/>
        <v>1.2700000000000001E-3</v>
      </c>
      <c r="BA3283" s="1">
        <v>41424</v>
      </c>
      <c r="BB3283">
        <v>0.31</v>
      </c>
      <c r="BC3283">
        <f t="shared" si="1042"/>
        <v>3.0999999999999999E-3</v>
      </c>
      <c r="BE3283" s="1">
        <v>41424</v>
      </c>
      <c r="BF3283">
        <v>0.438</v>
      </c>
      <c r="BG3283">
        <f t="shared" si="1043"/>
        <v>4.3800000000000002E-3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3">
        <f t="shared" ca="1" si="1044"/>
        <v>50409</v>
      </c>
      <c r="B3284" s="20">
        <f t="shared" ca="1" si="1033"/>
        <v>0</v>
      </c>
      <c r="C3284">
        <f t="shared" ca="1" si="1029"/>
        <v>0</v>
      </c>
      <c r="D3284">
        <f t="shared" ca="1" si="1036"/>
        <v>-12.230555555555556</v>
      </c>
      <c r="E3284">
        <f t="shared" ca="1" si="1037"/>
        <v>1.7859639999999999</v>
      </c>
      <c r="J3284">
        <f t="shared" ca="1" si="1038"/>
        <v>127.79444444444445</v>
      </c>
      <c r="K3284">
        <f t="shared" ca="1" si="1034"/>
        <v>1.7859639999999999</v>
      </c>
      <c r="P3284">
        <f t="shared" ca="1" si="1039"/>
        <v>127.79444444444445</v>
      </c>
      <c r="Q3284">
        <f t="shared" ca="1" si="1035"/>
        <v>1.7859639999999999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9"/>
      <c r="AH3284" s="27"/>
      <c r="AS3284" s="1">
        <v>41331</v>
      </c>
      <c r="AT3284">
        <v>0.13</v>
      </c>
      <c r="AU3284">
        <f t="shared" si="1040"/>
        <v>1.2999999999999999E-3</v>
      </c>
      <c r="AW3284" s="1">
        <v>41332</v>
      </c>
      <c r="AX3284">
        <v>0.122</v>
      </c>
      <c r="AY3284">
        <f t="shared" si="1041"/>
        <v>1.2199999999999999E-3</v>
      </c>
      <c r="BA3284" s="1">
        <v>41423</v>
      </c>
      <c r="BB3284">
        <v>0.31</v>
      </c>
      <c r="BC3284">
        <f t="shared" si="1042"/>
        <v>3.0999999999999999E-3</v>
      </c>
      <c r="BE3284" s="1">
        <v>41423</v>
      </c>
      <c r="BF3284">
        <v>0.439</v>
      </c>
      <c r="BG3284">
        <f t="shared" si="1043"/>
        <v>4.3899999999999998E-3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3">
        <f t="shared" ca="1" si="1044"/>
        <v>50410</v>
      </c>
      <c r="B3285" s="20">
        <f t="shared" ca="1" si="1033"/>
        <v>0</v>
      </c>
      <c r="C3285">
        <f t="shared" ca="1" si="1029"/>
        <v>0</v>
      </c>
      <c r="D3285">
        <f t="shared" ca="1" si="1036"/>
        <v>-12.233333333333333</v>
      </c>
      <c r="E3285">
        <f t="shared" ca="1" si="1037"/>
        <v>1.7859639999999999</v>
      </c>
      <c r="J3285">
        <f t="shared" ca="1" si="1038"/>
        <v>127.79444444444445</v>
      </c>
      <c r="K3285">
        <f t="shared" ca="1" si="1034"/>
        <v>1.7859639999999999</v>
      </c>
      <c r="P3285">
        <f t="shared" ca="1" si="1039"/>
        <v>127.79444444444445</v>
      </c>
      <c r="Q3285">
        <f t="shared" ca="1" si="1035"/>
        <v>1.7859639999999999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9"/>
      <c r="AH3285" s="27"/>
      <c r="AS3285" s="1">
        <v>41330</v>
      </c>
      <c r="AT3285">
        <v>0.128</v>
      </c>
      <c r="AU3285">
        <f t="shared" si="1040"/>
        <v>1.2800000000000001E-3</v>
      </c>
      <c r="AW3285" s="1">
        <v>41331</v>
      </c>
      <c r="AX3285">
        <v>0.128</v>
      </c>
      <c r="AY3285">
        <f t="shared" si="1041"/>
        <v>1.2800000000000001E-3</v>
      </c>
      <c r="BA3285" s="1">
        <v>41422</v>
      </c>
      <c r="BB3285">
        <v>0.32</v>
      </c>
      <c r="BC3285">
        <f t="shared" si="1042"/>
        <v>3.2000000000000002E-3</v>
      </c>
      <c r="BE3285" s="1">
        <v>41422</v>
      </c>
      <c r="BF3285">
        <v>0.45800000000000002</v>
      </c>
      <c r="BG3285">
        <f t="shared" si="1043"/>
        <v>4.5799999999999999E-3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3">
        <f t="shared" ca="1" si="1044"/>
        <v>50411</v>
      </c>
      <c r="B3286" s="20">
        <f t="shared" ca="1" si="1033"/>
        <v>0</v>
      </c>
      <c r="C3286">
        <f t="shared" ca="1" si="1029"/>
        <v>0</v>
      </c>
      <c r="D3286">
        <f t="shared" ca="1" si="1036"/>
        <v>-12.236111111111111</v>
      </c>
      <c r="E3286">
        <f t="shared" ca="1" si="1037"/>
        <v>1.7859639999999999</v>
      </c>
      <c r="J3286">
        <f t="shared" ca="1" si="1038"/>
        <v>127.79444444444445</v>
      </c>
      <c r="K3286">
        <f t="shared" ca="1" si="1034"/>
        <v>1.7859639999999999</v>
      </c>
      <c r="P3286">
        <f t="shared" ca="1" si="1039"/>
        <v>127.79444444444445</v>
      </c>
      <c r="Q3286">
        <f t="shared" ca="1" si="1035"/>
        <v>1.7859639999999999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9"/>
      <c r="AH3286" s="27"/>
      <c r="AS3286" s="1">
        <v>41327</v>
      </c>
      <c r="AT3286">
        <v>0.13100000000000001</v>
      </c>
      <c r="AU3286">
        <f t="shared" si="1040"/>
        <v>1.31E-3</v>
      </c>
      <c r="AW3286" s="1">
        <v>41330</v>
      </c>
      <c r="AX3286">
        <v>0.124</v>
      </c>
      <c r="AY3286">
        <f t="shared" si="1041"/>
        <v>1.24E-3</v>
      </c>
      <c r="BA3286" s="1">
        <v>41421</v>
      </c>
      <c r="BB3286">
        <v>0.28999999999999998</v>
      </c>
      <c r="BC3286">
        <f t="shared" si="1042"/>
        <v>2.8999999999999998E-3</v>
      </c>
      <c r="BE3286" s="1">
        <v>41421</v>
      </c>
      <c r="BF3286">
        <v>0.39</v>
      </c>
      <c r="BG3286">
        <f t="shared" si="1043"/>
        <v>3.9000000000000003E-3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3">
        <f t="shared" ca="1" si="1044"/>
        <v>50412</v>
      </c>
      <c r="B3287" s="20">
        <f t="shared" ca="1" si="1033"/>
        <v>0</v>
      </c>
      <c r="C3287">
        <f t="shared" ca="1" si="1029"/>
        <v>0</v>
      </c>
      <c r="D3287">
        <f t="shared" ca="1" si="1036"/>
        <v>-12.238888888888889</v>
      </c>
      <c r="E3287">
        <f t="shared" ca="1" si="1037"/>
        <v>1.7859639999999999</v>
      </c>
      <c r="J3287">
        <f t="shared" ca="1" si="1038"/>
        <v>127.79444444444445</v>
      </c>
      <c r="K3287">
        <f t="shared" ca="1" si="1034"/>
        <v>1.7859639999999999</v>
      </c>
      <c r="P3287">
        <f t="shared" ca="1" si="1039"/>
        <v>127.79444444444445</v>
      </c>
      <c r="Q3287">
        <f t="shared" ca="1" si="1035"/>
        <v>1.7859639999999999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9"/>
      <c r="AH3287" s="27"/>
      <c r="AS3287" s="1">
        <v>41326</v>
      </c>
      <c r="AT3287">
        <v>0.129</v>
      </c>
      <c r="AU3287">
        <f t="shared" si="1040"/>
        <v>1.2900000000000001E-3</v>
      </c>
      <c r="AW3287" s="1">
        <v>41327</v>
      </c>
      <c r="AX3287">
        <v>0.127</v>
      </c>
      <c r="AY3287">
        <f t="shared" si="1041"/>
        <v>1.2700000000000001E-3</v>
      </c>
      <c r="BA3287" s="1">
        <v>41418</v>
      </c>
      <c r="BB3287">
        <v>0.28999999999999998</v>
      </c>
      <c r="BC3287">
        <f t="shared" si="1042"/>
        <v>2.8999999999999998E-3</v>
      </c>
      <c r="BE3287" s="1">
        <v>41418</v>
      </c>
      <c r="BF3287">
        <v>0.38</v>
      </c>
      <c r="BG3287">
        <f t="shared" si="1043"/>
        <v>3.8E-3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3">
        <f t="shared" ca="1" si="1044"/>
        <v>50413</v>
      </c>
      <c r="B3288" s="20">
        <f t="shared" ca="1" si="1033"/>
        <v>0</v>
      </c>
      <c r="C3288">
        <f t="shared" ca="1" si="1029"/>
        <v>0</v>
      </c>
      <c r="D3288">
        <f t="shared" ca="1" si="1036"/>
        <v>-12.241666666666667</v>
      </c>
      <c r="E3288">
        <f t="shared" ca="1" si="1037"/>
        <v>1.7859639999999999</v>
      </c>
      <c r="J3288">
        <f t="shared" ca="1" si="1038"/>
        <v>127.79444444444445</v>
      </c>
      <c r="K3288">
        <f t="shared" ca="1" si="1034"/>
        <v>1.7859639999999999</v>
      </c>
      <c r="P3288">
        <f t="shared" ca="1" si="1039"/>
        <v>127.79444444444445</v>
      </c>
      <c r="Q3288">
        <f t="shared" ca="1" si="1035"/>
        <v>1.7859639999999999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9"/>
      <c r="AH3288" s="27"/>
      <c r="AS3288" s="1">
        <v>41325</v>
      </c>
      <c r="AT3288">
        <v>0.13400000000000001</v>
      </c>
      <c r="AU3288">
        <f t="shared" si="1040"/>
        <v>1.34E-3</v>
      </c>
      <c r="AW3288" s="1">
        <v>41326</v>
      </c>
      <c r="AX3288">
        <v>0.126</v>
      </c>
      <c r="AY3288">
        <f t="shared" si="1041"/>
        <v>1.2600000000000001E-3</v>
      </c>
      <c r="BA3288" s="1">
        <v>41417</v>
      </c>
      <c r="BB3288">
        <v>0.29499999999999998</v>
      </c>
      <c r="BC3288">
        <f t="shared" si="1042"/>
        <v>2.9499999999999999E-3</v>
      </c>
      <c r="BE3288" s="1">
        <v>41417</v>
      </c>
      <c r="BF3288">
        <v>0.38700000000000001</v>
      </c>
      <c r="BG3288">
        <f t="shared" si="1043"/>
        <v>3.8700000000000002E-3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3">
        <f t="shared" ca="1" si="1044"/>
        <v>50416</v>
      </c>
      <c r="B3289" s="20">
        <f t="shared" ca="1" si="1033"/>
        <v>0</v>
      </c>
      <c r="C3289">
        <f t="shared" ref="C3289:C3352" ca="1" si="1046">CEILING(B3289,$C$9)</f>
        <v>0</v>
      </c>
      <c r="D3289">
        <f t="shared" ca="1" si="1036"/>
        <v>-12.25</v>
      </c>
      <c r="E3289">
        <f t="shared" ca="1" si="1037"/>
        <v>1.7859639999999999</v>
      </c>
      <c r="J3289">
        <f t="shared" ca="1" si="1038"/>
        <v>127.79444444444445</v>
      </c>
      <c r="K3289">
        <f t="shared" ca="1" si="1034"/>
        <v>1.7859639999999999</v>
      </c>
      <c r="P3289">
        <f t="shared" ca="1" si="1039"/>
        <v>127.79444444444445</v>
      </c>
      <c r="Q3289">
        <f t="shared" ca="1" si="1035"/>
        <v>1.7859639999999999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9"/>
      <c r="AH3289" s="27"/>
      <c r="AS3289" s="1">
        <v>41324</v>
      </c>
      <c r="AT3289">
        <v>0.13</v>
      </c>
      <c r="AU3289">
        <f t="shared" si="1040"/>
        <v>1.2999999999999999E-3</v>
      </c>
      <c r="AW3289" s="1">
        <v>41325</v>
      </c>
      <c r="AX3289">
        <v>0.125</v>
      </c>
      <c r="AY3289">
        <f t="shared" si="1041"/>
        <v>1.25E-3</v>
      </c>
      <c r="BA3289" s="1">
        <v>41416</v>
      </c>
      <c r="BB3289">
        <v>0.28999999999999998</v>
      </c>
      <c r="BC3289">
        <f t="shared" si="1042"/>
        <v>2.8999999999999998E-3</v>
      </c>
      <c r="BE3289" s="1">
        <v>41416</v>
      </c>
      <c r="BF3289">
        <v>0.38300000000000001</v>
      </c>
      <c r="BG3289">
        <f t="shared" si="1043"/>
        <v>3.8300000000000001E-3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3">
        <f t="shared" ca="1" si="1044"/>
        <v>50417</v>
      </c>
      <c r="B3290" s="20">
        <f t="shared" ca="1" si="1033"/>
        <v>0</v>
      </c>
      <c r="C3290">
        <f t="shared" ca="1" si="1046"/>
        <v>0</v>
      </c>
      <c r="D3290">
        <f t="shared" ca="1" si="1036"/>
        <v>-12.252777777777778</v>
      </c>
      <c r="E3290">
        <f t="shared" ca="1" si="1037"/>
        <v>1.7859639999999999</v>
      </c>
      <c r="J3290">
        <f t="shared" ca="1" si="1038"/>
        <v>127.79444444444445</v>
      </c>
      <c r="K3290">
        <f t="shared" ca="1" si="1034"/>
        <v>1.7859639999999999</v>
      </c>
      <c r="P3290">
        <f t="shared" ca="1" si="1039"/>
        <v>127.79444444444445</v>
      </c>
      <c r="Q3290">
        <f t="shared" ca="1" si="1035"/>
        <v>1.7859639999999999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9"/>
      <c r="AH3290" s="27"/>
      <c r="AS3290" s="1">
        <v>41320</v>
      </c>
      <c r="AT3290">
        <v>0.129</v>
      </c>
      <c r="AU3290">
        <f t="shared" si="1040"/>
        <v>1.2900000000000001E-3</v>
      </c>
      <c r="AW3290" s="1">
        <v>41324</v>
      </c>
      <c r="AX3290">
        <v>0.13600000000000001</v>
      </c>
      <c r="AY3290">
        <f t="shared" si="1041"/>
        <v>1.3600000000000001E-3</v>
      </c>
      <c r="BA3290" s="1">
        <v>41415</v>
      </c>
      <c r="BB3290">
        <v>0.28000000000000003</v>
      </c>
      <c r="BC3290">
        <f t="shared" si="1042"/>
        <v>2.8000000000000004E-3</v>
      </c>
      <c r="BE3290" s="1">
        <v>41415</v>
      </c>
      <c r="BF3290">
        <v>0.37</v>
      </c>
      <c r="BG3290">
        <f t="shared" si="1043"/>
        <v>3.7000000000000002E-3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3">
        <f t="shared" ca="1" si="1044"/>
        <v>50418</v>
      </c>
      <c r="B3291" s="20">
        <f t="shared" ca="1" si="1033"/>
        <v>0</v>
      </c>
      <c r="C3291">
        <f t="shared" ca="1" si="1046"/>
        <v>0</v>
      </c>
      <c r="D3291">
        <f t="shared" ca="1" si="1036"/>
        <v>-12.255555555555556</v>
      </c>
      <c r="E3291">
        <f t="shared" ca="1" si="1037"/>
        <v>1.7859639999999999</v>
      </c>
      <c r="J3291">
        <f t="shared" ca="1" si="1038"/>
        <v>127.79444444444445</v>
      </c>
      <c r="K3291">
        <f t="shared" ca="1" si="1034"/>
        <v>1.7859639999999999</v>
      </c>
      <c r="P3291">
        <f t="shared" ca="1" si="1039"/>
        <v>127.79444444444445</v>
      </c>
      <c r="Q3291">
        <f t="shared" ca="1" si="1035"/>
        <v>1.7859639999999999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9"/>
      <c r="AH3291" s="27"/>
      <c r="AS3291" s="1">
        <v>41319</v>
      </c>
      <c r="AT3291">
        <v>0.13300000000000001</v>
      </c>
      <c r="AU3291">
        <f t="shared" si="1040"/>
        <v>1.33E-3</v>
      </c>
      <c r="AW3291" s="1">
        <v>41320</v>
      </c>
      <c r="AX3291">
        <v>0.126</v>
      </c>
      <c r="AY3291">
        <f t="shared" si="1041"/>
        <v>1.2600000000000001E-3</v>
      </c>
      <c r="BA3291" s="1">
        <v>41414</v>
      </c>
      <c r="BB3291">
        <v>0.28000000000000003</v>
      </c>
      <c r="BC3291">
        <f t="shared" si="1042"/>
        <v>2.8000000000000004E-3</v>
      </c>
      <c r="BE3291" s="1">
        <v>41414</v>
      </c>
      <c r="BF3291">
        <v>0.375</v>
      </c>
      <c r="BG3291">
        <f t="shared" si="1043"/>
        <v>3.7499999999999999E-3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3">
        <f t="shared" ca="1" si="1044"/>
        <v>50419</v>
      </c>
      <c r="B3292" s="20">
        <f t="shared" ca="1" si="1033"/>
        <v>0</v>
      </c>
      <c r="C3292">
        <f t="shared" ca="1" si="1046"/>
        <v>0</v>
      </c>
      <c r="D3292">
        <f t="shared" ca="1" si="1036"/>
        <v>-12.258333333333333</v>
      </c>
      <c r="E3292">
        <f t="shared" ca="1" si="1037"/>
        <v>1.7859639999999999</v>
      </c>
      <c r="J3292">
        <f t="shared" ca="1" si="1038"/>
        <v>127.79444444444445</v>
      </c>
      <c r="K3292">
        <f t="shared" ca="1" si="1034"/>
        <v>1.7859639999999999</v>
      </c>
      <c r="P3292">
        <f t="shared" ca="1" si="1039"/>
        <v>127.79444444444445</v>
      </c>
      <c r="Q3292">
        <f t="shared" ca="1" si="1035"/>
        <v>1.7859639999999999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9"/>
      <c r="AH3292" s="27"/>
      <c r="AS3292" s="1">
        <v>41318</v>
      </c>
      <c r="AT3292">
        <v>0.12</v>
      </c>
      <c r="AU3292">
        <f t="shared" si="1040"/>
        <v>1.1999999999999999E-3</v>
      </c>
      <c r="AW3292" s="1">
        <v>41319</v>
      </c>
      <c r="AX3292">
        <v>0.13</v>
      </c>
      <c r="AY3292">
        <f t="shared" si="1041"/>
        <v>1.2999999999999999E-3</v>
      </c>
      <c r="BA3292" s="1">
        <v>41411</v>
      </c>
      <c r="BB3292">
        <v>0.29749999999999999</v>
      </c>
      <c r="BC3292">
        <f t="shared" si="1042"/>
        <v>2.9749999999999998E-3</v>
      </c>
      <c r="BE3292" s="1">
        <v>41411</v>
      </c>
      <c r="BF3292">
        <v>0.375</v>
      </c>
      <c r="BG3292">
        <f t="shared" si="1043"/>
        <v>3.7499999999999999E-3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3">
        <f t="shared" ca="1" si="1044"/>
        <v>50420</v>
      </c>
      <c r="B3293" s="20">
        <f t="shared" ca="1" si="1033"/>
        <v>0</v>
      </c>
      <c r="C3293">
        <f t="shared" ca="1" si="1046"/>
        <v>0</v>
      </c>
      <c r="D3293">
        <f t="shared" ca="1" si="1036"/>
        <v>-12.261111111111111</v>
      </c>
      <c r="E3293">
        <f t="shared" ca="1" si="1037"/>
        <v>1.7859639999999999</v>
      </c>
      <c r="J3293">
        <f t="shared" ca="1" si="1038"/>
        <v>127.79444444444445</v>
      </c>
      <c r="K3293">
        <f t="shared" ca="1" si="1034"/>
        <v>1.7859639999999999</v>
      </c>
      <c r="P3293">
        <f t="shared" ca="1" si="1039"/>
        <v>127.79444444444445</v>
      </c>
      <c r="Q3293">
        <f t="shared" ca="1" si="1035"/>
        <v>1.7859639999999999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9"/>
      <c r="AH3293" s="27"/>
      <c r="AS3293" s="1">
        <v>41317</v>
      </c>
      <c r="AT3293">
        <v>0.125</v>
      </c>
      <c r="AU3293">
        <f t="shared" si="1040"/>
        <v>1.25E-3</v>
      </c>
      <c r="AW3293" s="1">
        <v>41318</v>
      </c>
      <c r="AX3293">
        <v>0.123</v>
      </c>
      <c r="AY3293">
        <f t="shared" si="1041"/>
        <v>1.23E-3</v>
      </c>
      <c r="BA3293" s="1">
        <v>41410</v>
      </c>
      <c r="BB3293">
        <v>0.28499999999999998</v>
      </c>
      <c r="BC3293">
        <f t="shared" si="1042"/>
        <v>2.8499999999999997E-3</v>
      </c>
      <c r="BE3293" s="1">
        <v>41410</v>
      </c>
      <c r="BF3293">
        <v>0.35499999999999998</v>
      </c>
      <c r="BG3293">
        <f t="shared" si="1043"/>
        <v>3.5499999999999998E-3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3">
        <f t="shared" ca="1" si="1044"/>
        <v>50423</v>
      </c>
      <c r="B3294" s="20">
        <f t="shared" ca="1" si="1033"/>
        <v>0</v>
      </c>
      <c r="C3294">
        <f t="shared" ca="1" si="1046"/>
        <v>0</v>
      </c>
      <c r="D3294">
        <f t="shared" ca="1" si="1036"/>
        <v>-12.269444444444444</v>
      </c>
      <c r="E3294">
        <f t="shared" ca="1" si="1037"/>
        <v>1.7859639999999999</v>
      </c>
      <c r="J3294">
        <f t="shared" ca="1" si="1038"/>
        <v>127.79444444444445</v>
      </c>
      <c r="K3294">
        <f t="shared" ca="1" si="1034"/>
        <v>1.7859639999999999</v>
      </c>
      <c r="P3294">
        <f t="shared" ca="1" si="1039"/>
        <v>127.79444444444445</v>
      </c>
      <c r="Q3294">
        <f t="shared" ca="1" si="1035"/>
        <v>1.7859639999999999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9"/>
      <c r="AH3294" s="27"/>
      <c r="AS3294" s="1">
        <v>41316</v>
      </c>
      <c r="AT3294">
        <v>0.12</v>
      </c>
      <c r="AU3294">
        <f t="shared" si="1040"/>
        <v>1.1999999999999999E-3</v>
      </c>
      <c r="AW3294" s="1">
        <v>41317</v>
      </c>
      <c r="AX3294">
        <v>0.123</v>
      </c>
      <c r="AY3294">
        <f t="shared" si="1041"/>
        <v>1.23E-3</v>
      </c>
      <c r="BA3294" s="1">
        <v>41409</v>
      </c>
      <c r="BB3294">
        <v>0.28000000000000003</v>
      </c>
      <c r="BC3294">
        <f t="shared" si="1042"/>
        <v>2.8000000000000004E-3</v>
      </c>
      <c r="BE3294" s="1">
        <v>41409</v>
      </c>
      <c r="BF3294">
        <v>0.36899999999999999</v>
      </c>
      <c r="BG3294">
        <f t="shared" si="1043"/>
        <v>3.6900000000000001E-3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3">
        <f t="shared" ca="1" si="1044"/>
        <v>50424</v>
      </c>
      <c r="B3295" s="20">
        <f t="shared" ca="1" si="1033"/>
        <v>0</v>
      </c>
      <c r="C3295">
        <f t="shared" ca="1" si="1046"/>
        <v>0</v>
      </c>
      <c r="D3295">
        <f t="shared" ca="1" si="1036"/>
        <v>-12.272222222222222</v>
      </c>
      <c r="E3295">
        <f t="shared" ca="1" si="1037"/>
        <v>1.7859639999999999</v>
      </c>
      <c r="J3295">
        <f t="shared" ca="1" si="1038"/>
        <v>127.79444444444445</v>
      </c>
      <c r="K3295">
        <f t="shared" ca="1" si="1034"/>
        <v>1.7859639999999999</v>
      </c>
      <c r="P3295">
        <f t="shared" ca="1" si="1039"/>
        <v>127.79444444444445</v>
      </c>
      <c r="Q3295">
        <f t="shared" ca="1" si="1035"/>
        <v>1.7859639999999999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9"/>
      <c r="AH3295" s="27"/>
      <c r="AS3295" s="1">
        <v>41313</v>
      </c>
      <c r="AT3295">
        <v>0.12</v>
      </c>
      <c r="AU3295">
        <f t="shared" si="1040"/>
        <v>1.1999999999999999E-3</v>
      </c>
      <c r="AW3295" s="1">
        <v>41316</v>
      </c>
      <c r="AX3295">
        <v>0.11899999999999999</v>
      </c>
      <c r="AY3295">
        <f t="shared" si="1041"/>
        <v>1.1899999999999999E-3</v>
      </c>
      <c r="BA3295" s="1">
        <v>41408</v>
      </c>
      <c r="BB3295">
        <v>0.28000000000000003</v>
      </c>
      <c r="BC3295">
        <f t="shared" si="1042"/>
        <v>2.8000000000000004E-3</v>
      </c>
      <c r="BE3295" s="1">
        <v>41408</v>
      </c>
      <c r="BF3295">
        <v>0.375</v>
      </c>
      <c r="BG3295">
        <f t="shared" si="1043"/>
        <v>3.7499999999999999E-3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3">
        <f t="shared" ca="1" si="1044"/>
        <v>50425</v>
      </c>
      <c r="B3296" s="20">
        <f t="shared" ca="1" si="1033"/>
        <v>0</v>
      </c>
      <c r="C3296">
        <f t="shared" ca="1" si="1046"/>
        <v>0</v>
      </c>
      <c r="D3296">
        <f t="shared" ca="1" si="1036"/>
        <v>-12.275</v>
      </c>
      <c r="E3296">
        <f t="shared" ca="1" si="1037"/>
        <v>1.7859639999999999</v>
      </c>
      <c r="J3296">
        <f t="shared" ca="1" si="1038"/>
        <v>127.79444444444445</v>
      </c>
      <c r="K3296">
        <f t="shared" ca="1" si="1034"/>
        <v>1.7859639999999999</v>
      </c>
      <c r="P3296">
        <f t="shared" ca="1" si="1039"/>
        <v>127.79444444444445</v>
      </c>
      <c r="Q3296">
        <f t="shared" ca="1" si="1035"/>
        <v>1.7859639999999999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9"/>
      <c r="AH3296" s="27"/>
      <c r="AS3296" s="1">
        <v>41312</v>
      </c>
      <c r="AT3296">
        <v>0.11600000000000001</v>
      </c>
      <c r="AU3296">
        <f t="shared" si="1040"/>
        <v>1.16E-3</v>
      </c>
      <c r="AW3296" s="1">
        <v>41313</v>
      </c>
      <c r="AX3296">
        <v>0.123</v>
      </c>
      <c r="AY3296">
        <f t="shared" si="1041"/>
        <v>1.23E-3</v>
      </c>
      <c r="BA3296" s="1">
        <v>41407</v>
      </c>
      <c r="BB3296">
        <v>0.28000000000000003</v>
      </c>
      <c r="BC3296">
        <f t="shared" si="1042"/>
        <v>2.8000000000000004E-3</v>
      </c>
      <c r="BE3296" s="1">
        <v>41407</v>
      </c>
      <c r="BF3296">
        <v>0.35499999999999998</v>
      </c>
      <c r="BG3296">
        <f t="shared" si="1043"/>
        <v>3.5499999999999998E-3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3">
        <f t="shared" ca="1" si="1044"/>
        <v>50426</v>
      </c>
      <c r="B3297" s="20">
        <f t="shared" ca="1" si="1033"/>
        <v>0</v>
      </c>
      <c r="C3297">
        <f t="shared" ca="1" si="1046"/>
        <v>0</v>
      </c>
      <c r="D3297">
        <f t="shared" ca="1" si="1036"/>
        <v>-12.277777777777779</v>
      </c>
      <c r="E3297">
        <f t="shared" ca="1" si="1037"/>
        <v>1.7859639999999999</v>
      </c>
      <c r="J3297">
        <f t="shared" ca="1" si="1038"/>
        <v>127.79444444444445</v>
      </c>
      <c r="K3297">
        <f t="shared" ca="1" si="1034"/>
        <v>1.7859639999999999</v>
      </c>
      <c r="P3297">
        <f t="shared" ca="1" si="1039"/>
        <v>127.79444444444445</v>
      </c>
      <c r="Q3297">
        <f t="shared" ca="1" si="1035"/>
        <v>1.7859639999999999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9"/>
      <c r="AH3297" s="27"/>
      <c r="AS3297" s="1">
        <v>41311</v>
      </c>
      <c r="AT3297">
        <v>0.11899999999999999</v>
      </c>
      <c r="AU3297">
        <f t="shared" si="1040"/>
        <v>1.1899999999999999E-3</v>
      </c>
      <c r="AW3297" s="1">
        <v>41312</v>
      </c>
      <c r="AX3297">
        <v>0.115</v>
      </c>
      <c r="AY3297">
        <f t="shared" si="1041"/>
        <v>1.15E-3</v>
      </c>
      <c r="BA3297" s="1">
        <v>41404</v>
      </c>
      <c r="BB3297">
        <v>0.28000000000000003</v>
      </c>
      <c r="BC3297">
        <f t="shared" si="1042"/>
        <v>2.8000000000000004E-3</v>
      </c>
      <c r="BE3297" s="1">
        <v>41404</v>
      </c>
      <c r="BF3297">
        <v>0.35799999999999998</v>
      </c>
      <c r="BG3297">
        <f t="shared" si="1043"/>
        <v>3.5799999999999998E-3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3">
        <f t="shared" ca="1" si="1044"/>
        <v>50427</v>
      </c>
      <c r="B3298" s="20">
        <f t="shared" ca="1" si="1033"/>
        <v>0</v>
      </c>
      <c r="C3298">
        <f t="shared" ca="1" si="1046"/>
        <v>0</v>
      </c>
      <c r="D3298">
        <f t="shared" ca="1" si="1036"/>
        <v>-12.280555555555555</v>
      </c>
      <c r="E3298">
        <f t="shared" ca="1" si="1037"/>
        <v>1.7859639999999999</v>
      </c>
      <c r="J3298">
        <f t="shared" ca="1" si="1038"/>
        <v>127.79444444444445</v>
      </c>
      <c r="K3298">
        <f t="shared" ca="1" si="1034"/>
        <v>1.7859639999999999</v>
      </c>
      <c r="P3298">
        <f t="shared" ca="1" si="1039"/>
        <v>127.79444444444445</v>
      </c>
      <c r="Q3298">
        <f t="shared" ca="1" si="1035"/>
        <v>1.7859639999999999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9"/>
      <c r="AH3298" s="27"/>
      <c r="AS3298" s="1">
        <v>41310</v>
      </c>
      <c r="AT3298">
        <v>0.113</v>
      </c>
      <c r="AU3298">
        <f t="shared" si="1040"/>
        <v>1.1299999999999999E-3</v>
      </c>
      <c r="AW3298" s="1">
        <v>41311</v>
      </c>
      <c r="AX3298">
        <v>0.11799999999999999</v>
      </c>
      <c r="AY3298">
        <f t="shared" si="1041"/>
        <v>1.1799999999999998E-3</v>
      </c>
      <c r="BA3298" s="1">
        <v>41403</v>
      </c>
      <c r="BB3298">
        <v>0.27</v>
      </c>
      <c r="BC3298">
        <f t="shared" si="1042"/>
        <v>2.7000000000000001E-3</v>
      </c>
      <c r="BE3298" s="1">
        <v>41403</v>
      </c>
      <c r="BF3298">
        <v>0.34100000000000003</v>
      </c>
      <c r="BG3298">
        <f t="shared" si="1043"/>
        <v>3.4100000000000003E-3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3">
        <f t="shared" ca="1" si="1044"/>
        <v>50430</v>
      </c>
      <c r="B3299" s="20">
        <f t="shared" ca="1" si="1033"/>
        <v>0</v>
      </c>
      <c r="C3299">
        <f t="shared" ca="1" si="1046"/>
        <v>0</v>
      </c>
      <c r="D3299">
        <f t="shared" ca="1" si="1036"/>
        <v>-12.28888888888889</v>
      </c>
      <c r="E3299">
        <f t="shared" ca="1" si="1037"/>
        <v>1.7859639999999999</v>
      </c>
      <c r="J3299">
        <f t="shared" ca="1" si="1038"/>
        <v>127.79444444444445</v>
      </c>
      <c r="K3299">
        <f t="shared" ca="1" si="1034"/>
        <v>1.7859639999999999</v>
      </c>
      <c r="P3299">
        <f t="shared" ca="1" si="1039"/>
        <v>127.79444444444445</v>
      </c>
      <c r="Q3299">
        <f t="shared" ca="1" si="1035"/>
        <v>1.7859639999999999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9"/>
      <c r="AH3299" s="27"/>
      <c r="AS3299" s="1">
        <v>41309</v>
      </c>
      <c r="AT3299">
        <v>0.12</v>
      </c>
      <c r="AU3299">
        <f t="shared" si="1040"/>
        <v>1.1999999999999999E-3</v>
      </c>
      <c r="AW3299" s="1">
        <v>41310</v>
      </c>
      <c r="AX3299">
        <v>0.12</v>
      </c>
      <c r="AY3299">
        <f t="shared" si="1041"/>
        <v>1.1999999999999999E-3</v>
      </c>
      <c r="BA3299" s="1">
        <v>41402</v>
      </c>
      <c r="BB3299">
        <v>0.27</v>
      </c>
      <c r="BC3299">
        <f t="shared" si="1042"/>
        <v>2.7000000000000001E-3</v>
      </c>
      <c r="BE3299" s="1">
        <v>41402</v>
      </c>
      <c r="BF3299">
        <v>0.32900000000000001</v>
      </c>
      <c r="BG3299">
        <f t="shared" si="1043"/>
        <v>3.29E-3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3">
        <f t="shared" ca="1" si="1044"/>
        <v>50431</v>
      </c>
      <c r="B3300" s="20">
        <f t="shared" ca="1" si="1033"/>
        <v>0</v>
      </c>
      <c r="C3300">
        <f t="shared" ca="1" si="1046"/>
        <v>0</v>
      </c>
      <c r="D3300">
        <f t="shared" ca="1" si="1036"/>
        <v>-12.291666666666666</v>
      </c>
      <c r="E3300">
        <f t="shared" ca="1" si="1037"/>
        <v>1.7859639999999999</v>
      </c>
      <c r="J3300">
        <f t="shared" ca="1" si="1038"/>
        <v>127.79444444444445</v>
      </c>
      <c r="K3300">
        <f t="shared" ca="1" si="1034"/>
        <v>1.7859639999999999</v>
      </c>
      <c r="P3300">
        <f t="shared" ca="1" si="1039"/>
        <v>127.79444444444445</v>
      </c>
      <c r="Q3300">
        <f t="shared" ca="1" si="1035"/>
        <v>1.7859639999999999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9"/>
      <c r="AH3300" s="27"/>
      <c r="AS3300" s="1">
        <v>41306</v>
      </c>
      <c r="AT3300">
        <v>0.11700000000000001</v>
      </c>
      <c r="AU3300">
        <f t="shared" si="1040"/>
        <v>1.17E-3</v>
      </c>
      <c r="AW3300" s="1">
        <v>41309</v>
      </c>
      <c r="AX3300">
        <v>0.113</v>
      </c>
      <c r="AY3300">
        <f t="shared" si="1041"/>
        <v>1.1299999999999999E-3</v>
      </c>
      <c r="BA3300" s="1">
        <v>41401</v>
      </c>
      <c r="BB3300">
        <v>0.27</v>
      </c>
      <c r="BC3300">
        <f t="shared" si="1042"/>
        <v>2.7000000000000001E-3</v>
      </c>
      <c r="BE3300" s="1">
        <v>41401</v>
      </c>
      <c r="BF3300">
        <v>0.34599999999999997</v>
      </c>
      <c r="BG3300">
        <f t="shared" si="1043"/>
        <v>3.4599999999999995E-3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3">
        <f t="shared" ca="1" si="1044"/>
        <v>50432</v>
      </c>
      <c r="B3301" s="20">
        <f t="shared" ca="1" si="1033"/>
        <v>0</v>
      </c>
      <c r="C3301">
        <f t="shared" ca="1" si="1046"/>
        <v>0</v>
      </c>
      <c r="D3301">
        <f t="shared" ca="1" si="1036"/>
        <v>-12.294444444444444</v>
      </c>
      <c r="E3301">
        <f t="shared" ca="1" si="1037"/>
        <v>1.7859639999999999</v>
      </c>
      <c r="J3301">
        <f t="shared" ca="1" si="1038"/>
        <v>127.79444444444445</v>
      </c>
      <c r="K3301">
        <f t="shared" ca="1" si="1034"/>
        <v>1.7859639999999999</v>
      </c>
      <c r="P3301">
        <f t="shared" ca="1" si="1039"/>
        <v>127.79444444444445</v>
      </c>
      <c r="Q3301">
        <f t="shared" ca="1" si="1035"/>
        <v>1.7859639999999999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9"/>
      <c r="AH3301" s="27"/>
      <c r="AS3301" s="1">
        <v>41305</v>
      </c>
      <c r="AT3301">
        <v>0.113</v>
      </c>
      <c r="AU3301">
        <f t="shared" si="1040"/>
        <v>1.1299999999999999E-3</v>
      </c>
      <c r="AW3301" s="1">
        <v>41306</v>
      </c>
      <c r="AX3301">
        <v>0.11600000000000001</v>
      </c>
      <c r="AY3301">
        <f t="shared" si="1041"/>
        <v>1.16E-3</v>
      </c>
      <c r="BA3301" s="1">
        <v>41400</v>
      </c>
      <c r="BB3301">
        <v>0.28499999999999998</v>
      </c>
      <c r="BC3301">
        <f t="shared" si="1042"/>
        <v>2.8499999999999997E-3</v>
      </c>
      <c r="BE3301" s="1">
        <v>41400</v>
      </c>
      <c r="BF3301">
        <v>0.33600000000000002</v>
      </c>
      <c r="BG3301">
        <f t="shared" si="1043"/>
        <v>3.3600000000000001E-3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3">
        <f t="shared" ca="1" si="1044"/>
        <v>50433</v>
      </c>
      <c r="B3302" s="20">
        <f t="shared" ca="1" si="1033"/>
        <v>0</v>
      </c>
      <c r="C3302">
        <f t="shared" ca="1" si="1046"/>
        <v>0</v>
      </c>
      <c r="D3302">
        <f t="shared" ca="1" si="1036"/>
        <v>-12.297222222222222</v>
      </c>
      <c r="E3302">
        <f t="shared" ca="1" si="1037"/>
        <v>1.7859639999999999</v>
      </c>
      <c r="J3302">
        <f t="shared" ca="1" si="1038"/>
        <v>127.79444444444445</v>
      </c>
      <c r="K3302">
        <f t="shared" ca="1" si="1034"/>
        <v>1.7859639999999999</v>
      </c>
      <c r="P3302">
        <f t="shared" ca="1" si="1039"/>
        <v>127.79444444444445</v>
      </c>
      <c r="Q3302">
        <f t="shared" ca="1" si="1035"/>
        <v>1.7859639999999999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9"/>
      <c r="AH3302" s="27"/>
      <c r="AS3302" s="1">
        <v>41304</v>
      </c>
      <c r="AT3302">
        <v>0.12</v>
      </c>
      <c r="AU3302">
        <f t="shared" si="1040"/>
        <v>1.1999999999999999E-3</v>
      </c>
      <c r="AW3302" s="1">
        <v>41305</v>
      </c>
      <c r="AX3302">
        <v>0.11600000000000001</v>
      </c>
      <c r="AY3302">
        <f t="shared" si="1041"/>
        <v>1.16E-3</v>
      </c>
      <c r="BA3302" s="1">
        <v>41397</v>
      </c>
      <c r="BB3302">
        <v>0.28599999999999998</v>
      </c>
      <c r="BC3302">
        <f t="shared" si="1042"/>
        <v>2.8599999999999997E-3</v>
      </c>
      <c r="BE3302" s="1">
        <v>41397</v>
      </c>
      <c r="BF3302">
        <v>0.33400000000000002</v>
      </c>
      <c r="BG3302">
        <f t="shared" si="1043"/>
        <v>3.3400000000000001E-3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3">
        <f t="shared" ca="1" si="1044"/>
        <v>50434</v>
      </c>
      <c r="B3303" s="20">
        <f t="shared" ca="1" si="1033"/>
        <v>0</v>
      </c>
      <c r="C3303">
        <f t="shared" ca="1" si="1046"/>
        <v>0</v>
      </c>
      <c r="D3303">
        <f t="shared" ca="1" si="1036"/>
        <v>-12.3</v>
      </c>
      <c r="E3303">
        <f t="shared" ca="1" si="1037"/>
        <v>1.7859639999999999</v>
      </c>
      <c r="J3303">
        <f t="shared" ca="1" si="1038"/>
        <v>127.79444444444445</v>
      </c>
      <c r="K3303">
        <f t="shared" ca="1" si="1034"/>
        <v>1.7859639999999999</v>
      </c>
      <c r="P3303">
        <f t="shared" ca="1" si="1039"/>
        <v>127.79444444444445</v>
      </c>
      <c r="Q3303">
        <f t="shared" ca="1" si="1035"/>
        <v>1.7859639999999999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9"/>
      <c r="AH3303" s="27"/>
      <c r="AS3303" s="1">
        <v>41303</v>
      </c>
      <c r="AT3303">
        <v>0.12</v>
      </c>
      <c r="AU3303">
        <f t="shared" si="1040"/>
        <v>1.1999999999999999E-3</v>
      </c>
      <c r="AW3303" s="1">
        <v>41304</v>
      </c>
      <c r="AX3303">
        <v>0.122</v>
      </c>
      <c r="AY3303">
        <f t="shared" si="1041"/>
        <v>1.2199999999999999E-3</v>
      </c>
      <c r="BA3303" s="1">
        <v>41396</v>
      </c>
      <c r="BB3303">
        <v>0.27800000000000002</v>
      </c>
      <c r="BC3303">
        <f t="shared" si="1042"/>
        <v>2.7800000000000004E-3</v>
      </c>
      <c r="BE3303" s="1">
        <v>41396</v>
      </c>
      <c r="BF3303">
        <v>0.32</v>
      </c>
      <c r="BG3303">
        <f t="shared" si="1043"/>
        <v>3.2000000000000002E-3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3">
        <f t="shared" ca="1" si="1044"/>
        <v>50437</v>
      </c>
      <c r="B3304" s="20">
        <f t="shared" ca="1" si="1033"/>
        <v>0</v>
      </c>
      <c r="C3304">
        <f t="shared" ca="1" si="1046"/>
        <v>0</v>
      </c>
      <c r="D3304">
        <f t="shared" ca="1" si="1036"/>
        <v>-12.308333333333334</v>
      </c>
      <c r="E3304">
        <f t="shared" ca="1" si="1037"/>
        <v>1.7859639999999999</v>
      </c>
      <c r="J3304">
        <f t="shared" ca="1" si="1038"/>
        <v>127.79444444444445</v>
      </c>
      <c r="K3304">
        <f t="shared" ca="1" si="1034"/>
        <v>1.7859639999999999</v>
      </c>
      <c r="P3304">
        <f t="shared" ca="1" si="1039"/>
        <v>127.79444444444445</v>
      </c>
      <c r="Q3304">
        <f t="shared" ca="1" si="1035"/>
        <v>1.7859639999999999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9"/>
      <c r="AH3304" s="27"/>
      <c r="AS3304" s="1">
        <v>41302</v>
      </c>
      <c r="AT3304">
        <v>0.123</v>
      </c>
      <c r="AU3304">
        <f t="shared" si="1040"/>
        <v>1.23E-3</v>
      </c>
      <c r="AW3304" s="1">
        <v>41303</v>
      </c>
      <c r="AX3304">
        <v>0.126</v>
      </c>
      <c r="AY3304">
        <f t="shared" si="1041"/>
        <v>1.2600000000000001E-3</v>
      </c>
      <c r="BA3304" s="1">
        <v>41395</v>
      </c>
      <c r="BB3304">
        <v>0.27</v>
      </c>
      <c r="BC3304">
        <f t="shared" si="1042"/>
        <v>2.7000000000000001E-3</v>
      </c>
      <c r="BE3304" s="1">
        <v>41395</v>
      </c>
      <c r="BF3304">
        <v>0.32200000000000001</v>
      </c>
      <c r="BG3304">
        <f t="shared" si="1043"/>
        <v>3.2200000000000002E-3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3">
        <f t="shared" ca="1" si="1044"/>
        <v>50438</v>
      </c>
      <c r="B3305" s="20">
        <f t="shared" ca="1" si="1033"/>
        <v>0</v>
      </c>
      <c r="C3305">
        <f t="shared" ca="1" si="1046"/>
        <v>0</v>
      </c>
      <c r="D3305">
        <f t="shared" ca="1" si="1036"/>
        <v>-12.311111111111112</v>
      </c>
      <c r="E3305">
        <f t="shared" ca="1" si="1037"/>
        <v>1.7859639999999999</v>
      </c>
      <c r="J3305">
        <f t="shared" ca="1" si="1038"/>
        <v>127.79444444444445</v>
      </c>
      <c r="K3305">
        <f t="shared" ca="1" si="1034"/>
        <v>1.7859639999999999</v>
      </c>
      <c r="P3305">
        <f t="shared" ca="1" si="1039"/>
        <v>127.79444444444445</v>
      </c>
      <c r="Q3305">
        <f t="shared" ca="1" si="1035"/>
        <v>1.7859639999999999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9"/>
      <c r="AH3305" s="27"/>
      <c r="AS3305" s="1">
        <v>41299</v>
      </c>
      <c r="AT3305">
        <v>0.11899999999999999</v>
      </c>
      <c r="AU3305">
        <f t="shared" si="1040"/>
        <v>1.1899999999999999E-3</v>
      </c>
      <c r="AW3305" s="1">
        <v>41302</v>
      </c>
      <c r="AX3305">
        <v>0.126</v>
      </c>
      <c r="AY3305">
        <f t="shared" si="1041"/>
        <v>1.2600000000000001E-3</v>
      </c>
      <c r="BA3305" s="1">
        <v>41394</v>
      </c>
      <c r="BB3305">
        <v>0.27</v>
      </c>
      <c r="BC3305">
        <f t="shared" si="1042"/>
        <v>2.7000000000000001E-3</v>
      </c>
      <c r="BE3305" s="1">
        <v>41394</v>
      </c>
      <c r="BF3305">
        <v>0.33</v>
      </c>
      <c r="BG3305">
        <f t="shared" si="1043"/>
        <v>3.3E-3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3">
        <f t="shared" ca="1" si="1044"/>
        <v>50439</v>
      </c>
      <c r="B3306" s="20">
        <f t="shared" ca="1" si="1033"/>
        <v>0</v>
      </c>
      <c r="C3306">
        <f t="shared" ca="1" si="1046"/>
        <v>0</v>
      </c>
      <c r="D3306">
        <f t="shared" ca="1" si="1036"/>
        <v>-12.313888888888888</v>
      </c>
      <c r="E3306">
        <f t="shared" ca="1" si="1037"/>
        <v>1.7859639999999999</v>
      </c>
      <c r="J3306">
        <f t="shared" ca="1" si="1038"/>
        <v>127.79444444444445</v>
      </c>
      <c r="K3306">
        <f t="shared" ca="1" si="1034"/>
        <v>1.7859639999999999</v>
      </c>
      <c r="P3306">
        <f t="shared" ca="1" si="1039"/>
        <v>127.79444444444445</v>
      </c>
      <c r="Q3306">
        <f t="shared" ca="1" si="1035"/>
        <v>1.7859639999999999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9"/>
      <c r="AH3306" s="27"/>
      <c r="AS3306" s="1">
        <v>41298</v>
      </c>
      <c r="AT3306">
        <v>0.121</v>
      </c>
      <c r="AU3306">
        <f t="shared" si="1040"/>
        <v>1.2099999999999999E-3</v>
      </c>
      <c r="AW3306" s="1">
        <v>41299</v>
      </c>
      <c r="AX3306">
        <v>0.121</v>
      </c>
      <c r="AY3306">
        <f t="shared" si="1041"/>
        <v>1.2099999999999999E-3</v>
      </c>
      <c r="BA3306" s="1">
        <v>41393</v>
      </c>
      <c r="BB3306">
        <v>0.27</v>
      </c>
      <c r="BC3306">
        <f t="shared" si="1042"/>
        <v>2.7000000000000001E-3</v>
      </c>
      <c r="BE3306" s="1">
        <v>41393</v>
      </c>
      <c r="BF3306">
        <v>0.33500000000000002</v>
      </c>
      <c r="BG3306">
        <f t="shared" si="1043"/>
        <v>3.3500000000000001E-3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3">
        <f t="shared" ca="1" si="1044"/>
        <v>50440</v>
      </c>
      <c r="B3307" s="20">
        <f t="shared" ca="1" si="1033"/>
        <v>0</v>
      </c>
      <c r="C3307">
        <f t="shared" ca="1" si="1046"/>
        <v>0</v>
      </c>
      <c r="D3307">
        <f t="shared" ca="1" si="1036"/>
        <v>-12.316666666666666</v>
      </c>
      <c r="E3307">
        <f t="shared" ca="1" si="1037"/>
        <v>1.7859639999999999</v>
      </c>
      <c r="J3307">
        <f t="shared" ca="1" si="1038"/>
        <v>127.79444444444445</v>
      </c>
      <c r="K3307">
        <f t="shared" ca="1" si="1034"/>
        <v>1.7859639999999999</v>
      </c>
      <c r="P3307">
        <f t="shared" ca="1" si="1039"/>
        <v>127.79444444444445</v>
      </c>
      <c r="Q3307">
        <f t="shared" ca="1" si="1035"/>
        <v>1.7859639999999999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9"/>
      <c r="AH3307" s="27"/>
      <c r="AS3307" s="1">
        <v>41297</v>
      </c>
      <c r="AT3307">
        <v>0.11</v>
      </c>
      <c r="AU3307">
        <f t="shared" si="1040"/>
        <v>1.1000000000000001E-3</v>
      </c>
      <c r="AW3307" s="1">
        <v>41298</v>
      </c>
      <c r="AX3307">
        <v>0.115</v>
      </c>
      <c r="AY3307">
        <f t="shared" si="1041"/>
        <v>1.15E-3</v>
      </c>
      <c r="BA3307" s="1">
        <v>41390</v>
      </c>
      <c r="BB3307">
        <v>0.28000000000000003</v>
      </c>
      <c r="BC3307">
        <f t="shared" si="1042"/>
        <v>2.8000000000000004E-3</v>
      </c>
      <c r="BE3307" s="1">
        <v>41390</v>
      </c>
      <c r="BF3307">
        <v>0.34</v>
      </c>
      <c r="BG3307">
        <f t="shared" si="1043"/>
        <v>3.4000000000000002E-3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3">
        <f t="shared" ca="1" si="1044"/>
        <v>50441</v>
      </c>
      <c r="B3308" s="20">
        <f t="shared" ca="1" si="1033"/>
        <v>0</v>
      </c>
      <c r="C3308">
        <f t="shared" ca="1" si="1046"/>
        <v>0</v>
      </c>
      <c r="D3308">
        <f t="shared" ca="1" si="1036"/>
        <v>-12.319444444444445</v>
      </c>
      <c r="E3308">
        <f t="shared" ca="1" si="1037"/>
        <v>1.7859639999999999</v>
      </c>
      <c r="J3308">
        <f t="shared" ca="1" si="1038"/>
        <v>127.79444444444445</v>
      </c>
      <c r="K3308">
        <f t="shared" ca="1" si="1034"/>
        <v>1.7859639999999999</v>
      </c>
      <c r="P3308">
        <f t="shared" ca="1" si="1039"/>
        <v>127.79444444444445</v>
      </c>
      <c r="Q3308">
        <f t="shared" ca="1" si="1035"/>
        <v>1.7859639999999999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9"/>
      <c r="AH3308" s="27"/>
      <c r="AS3308" s="1">
        <v>41296</v>
      </c>
      <c r="AT3308">
        <v>0.11600000000000001</v>
      </c>
      <c r="AU3308">
        <f t="shared" si="1040"/>
        <v>1.16E-3</v>
      </c>
      <c r="AW3308" s="1">
        <v>41297</v>
      </c>
      <c r="AX3308">
        <v>0.111</v>
      </c>
      <c r="AY3308">
        <f t="shared" si="1041"/>
        <v>1.1100000000000001E-3</v>
      </c>
      <c r="BA3308" s="1">
        <v>41389</v>
      </c>
      <c r="BB3308">
        <v>0.28000000000000003</v>
      </c>
      <c r="BC3308">
        <f t="shared" si="1042"/>
        <v>2.8000000000000004E-3</v>
      </c>
      <c r="BE3308" s="1">
        <v>41389</v>
      </c>
      <c r="BF3308">
        <v>0.34399999999999997</v>
      </c>
      <c r="BG3308">
        <f t="shared" si="1043"/>
        <v>3.4399999999999999E-3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3">
        <f t="shared" ca="1" si="1044"/>
        <v>50444</v>
      </c>
      <c r="B3309" s="20">
        <f t="shared" ca="1" si="1033"/>
        <v>0</v>
      </c>
      <c r="C3309">
        <f t="shared" ca="1" si="1046"/>
        <v>0</v>
      </c>
      <c r="D3309">
        <f t="shared" ca="1" si="1036"/>
        <v>-12.327777777777778</v>
      </c>
      <c r="E3309">
        <f t="shared" ca="1" si="1037"/>
        <v>1.7859639999999999</v>
      </c>
      <c r="J3309">
        <f t="shared" ca="1" si="1038"/>
        <v>127.79444444444445</v>
      </c>
      <c r="K3309">
        <f t="shared" ca="1" si="1034"/>
        <v>1.7859639999999999</v>
      </c>
      <c r="P3309">
        <f t="shared" ca="1" si="1039"/>
        <v>127.79444444444445</v>
      </c>
      <c r="Q3309">
        <f t="shared" ca="1" si="1035"/>
        <v>1.7859639999999999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9"/>
      <c r="AH3309" s="27"/>
      <c r="AS3309" s="1">
        <v>41292</v>
      </c>
      <c r="AT3309">
        <v>0.123</v>
      </c>
      <c r="AU3309">
        <f t="shared" si="1040"/>
        <v>1.23E-3</v>
      </c>
      <c r="AW3309" s="1">
        <v>41296</v>
      </c>
      <c r="AX3309">
        <v>0.11899999999999999</v>
      </c>
      <c r="AY3309">
        <f t="shared" si="1041"/>
        <v>1.1899999999999999E-3</v>
      </c>
      <c r="BA3309" s="1">
        <v>41388</v>
      </c>
      <c r="BB3309">
        <v>0.28000000000000003</v>
      </c>
      <c r="BC3309">
        <f t="shared" si="1042"/>
        <v>2.8000000000000004E-3</v>
      </c>
      <c r="BE3309" s="1">
        <v>41388</v>
      </c>
      <c r="BF3309">
        <v>0.34899999999999998</v>
      </c>
      <c r="BG3309">
        <f t="shared" si="1043"/>
        <v>3.4899999999999996E-3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3">
        <f t="shared" ca="1" si="1044"/>
        <v>50445</v>
      </c>
      <c r="B3310" s="20">
        <f t="shared" ca="1" si="1033"/>
        <v>0</v>
      </c>
      <c r="C3310">
        <f t="shared" ca="1" si="1046"/>
        <v>0</v>
      </c>
      <c r="D3310">
        <f t="shared" ca="1" si="1036"/>
        <v>-12.330555555555556</v>
      </c>
      <c r="E3310">
        <f t="shared" ca="1" si="1037"/>
        <v>1.7859639999999999</v>
      </c>
      <c r="J3310">
        <f t="shared" ca="1" si="1038"/>
        <v>127.79444444444445</v>
      </c>
      <c r="K3310">
        <f t="shared" ca="1" si="1034"/>
        <v>1.7859639999999999</v>
      </c>
      <c r="P3310">
        <f t="shared" ca="1" si="1039"/>
        <v>127.79444444444445</v>
      </c>
      <c r="Q3310">
        <f t="shared" ca="1" si="1035"/>
        <v>1.7859639999999999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9"/>
      <c r="AH3310" s="27"/>
      <c r="AS3310" s="1">
        <v>41291</v>
      </c>
      <c r="AT3310">
        <v>0.129</v>
      </c>
      <c r="AU3310">
        <f t="shared" si="1040"/>
        <v>1.2900000000000001E-3</v>
      </c>
      <c r="AW3310" s="1">
        <v>41292</v>
      </c>
      <c r="AX3310">
        <v>0.12</v>
      </c>
      <c r="AY3310">
        <f t="shared" si="1041"/>
        <v>1.1999999999999999E-3</v>
      </c>
      <c r="BA3310" s="1">
        <v>41387</v>
      </c>
      <c r="BB3310">
        <v>0.28000000000000003</v>
      </c>
      <c r="BC3310">
        <f t="shared" si="1042"/>
        <v>2.8000000000000004E-3</v>
      </c>
      <c r="BE3310" s="1">
        <v>41387</v>
      </c>
      <c r="BF3310">
        <v>0.34300000000000003</v>
      </c>
      <c r="BG3310">
        <f t="shared" si="1043"/>
        <v>3.4300000000000003E-3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3">
        <f t="shared" ca="1" si="1044"/>
        <v>50446</v>
      </c>
      <c r="B3311" s="20">
        <f t="shared" ca="1" si="1033"/>
        <v>0</v>
      </c>
      <c r="C3311">
        <f t="shared" ca="1" si="1046"/>
        <v>0</v>
      </c>
      <c r="D3311">
        <f t="shared" ca="1" si="1036"/>
        <v>-12.333333333333334</v>
      </c>
      <c r="E3311">
        <f t="shared" ca="1" si="1037"/>
        <v>1.7859639999999999</v>
      </c>
      <c r="J3311">
        <f t="shared" ca="1" si="1038"/>
        <v>127.79444444444445</v>
      </c>
      <c r="K3311">
        <f t="shared" ca="1" si="1034"/>
        <v>1.7859639999999999</v>
      </c>
      <c r="P3311">
        <f t="shared" ca="1" si="1039"/>
        <v>127.79444444444445</v>
      </c>
      <c r="Q3311">
        <f t="shared" ca="1" si="1035"/>
        <v>1.7859639999999999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9"/>
      <c r="AH3311" s="27"/>
      <c r="AS3311" s="1">
        <v>41290</v>
      </c>
      <c r="AT3311">
        <v>0.124</v>
      </c>
      <c r="AU3311">
        <f t="shared" si="1040"/>
        <v>1.24E-3</v>
      </c>
      <c r="AW3311" s="1">
        <v>41291</v>
      </c>
      <c r="AX3311">
        <v>0.125</v>
      </c>
      <c r="AY3311">
        <f t="shared" si="1041"/>
        <v>1.25E-3</v>
      </c>
      <c r="BA3311" s="1">
        <v>41386</v>
      </c>
      <c r="BB3311">
        <v>0.28000000000000003</v>
      </c>
      <c r="BC3311">
        <f t="shared" si="1042"/>
        <v>2.8000000000000004E-3</v>
      </c>
      <c r="BE3311" s="1">
        <v>41386</v>
      </c>
      <c r="BF3311">
        <v>0.33500000000000002</v>
      </c>
      <c r="BG3311">
        <f t="shared" si="1043"/>
        <v>3.3500000000000001E-3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3">
        <f t="shared" ca="1" si="1044"/>
        <v>50447</v>
      </c>
      <c r="B3312" s="20">
        <f t="shared" ca="1" si="1033"/>
        <v>0</v>
      </c>
      <c r="C3312">
        <f t="shared" ca="1" si="1046"/>
        <v>0</v>
      </c>
      <c r="D3312">
        <f t="shared" ca="1" si="1036"/>
        <v>-12.33611111111111</v>
      </c>
      <c r="E3312">
        <f t="shared" ca="1" si="1037"/>
        <v>1.7859639999999999</v>
      </c>
      <c r="J3312">
        <f t="shared" ca="1" si="1038"/>
        <v>127.79444444444445</v>
      </c>
      <c r="K3312">
        <f t="shared" ca="1" si="1034"/>
        <v>1.7859639999999999</v>
      </c>
      <c r="P3312">
        <f t="shared" ca="1" si="1039"/>
        <v>127.79444444444445</v>
      </c>
      <c r="Q3312">
        <f t="shared" ca="1" si="1035"/>
        <v>1.7859639999999999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9"/>
      <c r="AH3312" s="27"/>
      <c r="AS3312" s="1">
        <v>41289</v>
      </c>
      <c r="AT3312">
        <v>0.13200000000000001</v>
      </c>
      <c r="AU3312">
        <f t="shared" si="1040"/>
        <v>1.32E-3</v>
      </c>
      <c r="AW3312" s="1">
        <v>41290</v>
      </c>
      <c r="AX3312">
        <v>0.11799999999999999</v>
      </c>
      <c r="AY3312">
        <f t="shared" si="1041"/>
        <v>1.1799999999999998E-3</v>
      </c>
      <c r="BA3312" s="1">
        <v>41383</v>
      </c>
      <c r="BB3312">
        <v>0.28000000000000003</v>
      </c>
      <c r="BC3312">
        <f t="shared" si="1042"/>
        <v>2.8000000000000004E-3</v>
      </c>
      <c r="BE3312" s="1">
        <v>41383</v>
      </c>
      <c r="BF3312">
        <v>0.34499999999999997</v>
      </c>
      <c r="BG3312">
        <f t="shared" si="1043"/>
        <v>3.4499999999999999E-3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3">
        <f t="shared" ca="1" si="1044"/>
        <v>50448</v>
      </c>
      <c r="B3313" s="20">
        <f t="shared" ca="1" si="1033"/>
        <v>0</v>
      </c>
      <c r="C3313">
        <f t="shared" ca="1" si="1046"/>
        <v>0</v>
      </c>
      <c r="D3313">
        <f t="shared" ca="1" si="1036"/>
        <v>-12.338888888888889</v>
      </c>
      <c r="E3313">
        <f t="shared" ca="1" si="1037"/>
        <v>1.7859639999999999</v>
      </c>
      <c r="J3313">
        <f t="shared" ca="1" si="1038"/>
        <v>127.79444444444445</v>
      </c>
      <c r="K3313">
        <f t="shared" ca="1" si="1034"/>
        <v>1.7859639999999999</v>
      </c>
      <c r="P3313">
        <f t="shared" ca="1" si="1039"/>
        <v>127.79444444444445</v>
      </c>
      <c r="Q3313">
        <f t="shared" ca="1" si="1035"/>
        <v>1.7859639999999999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9"/>
      <c r="AH3313" s="27"/>
      <c r="AS3313" s="1">
        <v>41288</v>
      </c>
      <c r="AT3313">
        <v>0.12</v>
      </c>
      <c r="AU3313">
        <f t="shared" si="1040"/>
        <v>1.1999999999999999E-3</v>
      </c>
      <c r="AW3313" s="1">
        <v>41289</v>
      </c>
      <c r="AX3313">
        <v>0.126</v>
      </c>
      <c r="AY3313">
        <f t="shared" si="1041"/>
        <v>1.2600000000000001E-3</v>
      </c>
      <c r="BA3313" s="1">
        <v>41382</v>
      </c>
      <c r="BB3313">
        <v>0.28000000000000003</v>
      </c>
      <c r="BC3313">
        <f t="shared" si="1042"/>
        <v>2.8000000000000004E-3</v>
      </c>
      <c r="BE3313" s="1">
        <v>41382</v>
      </c>
      <c r="BF3313">
        <v>0.35399999999999998</v>
      </c>
      <c r="BG3313">
        <f t="shared" si="1043"/>
        <v>3.5399999999999997E-3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3">
        <f t="shared" ca="1" si="1044"/>
        <v>50451</v>
      </c>
      <c r="B3314" s="20">
        <f t="shared" ca="1" si="1033"/>
        <v>0</v>
      </c>
      <c r="C3314">
        <f t="shared" ca="1" si="1046"/>
        <v>0</v>
      </c>
      <c r="D3314">
        <f t="shared" ca="1" si="1036"/>
        <v>-12.347222222222221</v>
      </c>
      <c r="E3314">
        <f t="shared" ca="1" si="1037"/>
        <v>1.7859639999999999</v>
      </c>
      <c r="J3314">
        <f t="shared" ca="1" si="1038"/>
        <v>127.79444444444445</v>
      </c>
      <c r="K3314">
        <f t="shared" ca="1" si="1034"/>
        <v>1.7859639999999999</v>
      </c>
      <c r="P3314">
        <f t="shared" ca="1" si="1039"/>
        <v>127.79444444444445</v>
      </c>
      <c r="Q3314">
        <f t="shared" ca="1" si="1035"/>
        <v>1.7859639999999999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9"/>
      <c r="AH3314" s="27"/>
      <c r="AS3314" s="1">
        <v>41285</v>
      </c>
      <c r="AT3314">
        <v>0.125</v>
      </c>
      <c r="AU3314">
        <f t="shared" si="1040"/>
        <v>1.25E-3</v>
      </c>
      <c r="AW3314" s="1">
        <v>41288</v>
      </c>
      <c r="AX3314">
        <v>0.121</v>
      </c>
      <c r="AY3314">
        <f t="shared" si="1041"/>
        <v>1.2099999999999999E-3</v>
      </c>
      <c r="BA3314" s="1">
        <v>41381</v>
      </c>
      <c r="BB3314">
        <v>0.28999999999999998</v>
      </c>
      <c r="BC3314">
        <f t="shared" si="1042"/>
        <v>2.8999999999999998E-3</v>
      </c>
      <c r="BE3314" s="1">
        <v>41381</v>
      </c>
      <c r="BF3314">
        <v>0.34499999999999997</v>
      </c>
      <c r="BG3314">
        <f t="shared" si="1043"/>
        <v>3.4499999999999999E-3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3">
        <f t="shared" ca="1" si="1044"/>
        <v>50452</v>
      </c>
      <c r="B3315" s="20">
        <f t="shared" ca="1" si="1033"/>
        <v>0</v>
      </c>
      <c r="C3315">
        <f t="shared" ca="1" si="1046"/>
        <v>0</v>
      </c>
      <c r="D3315">
        <f t="shared" ca="1" si="1036"/>
        <v>-12.35</v>
      </c>
      <c r="E3315">
        <f t="shared" ca="1" si="1037"/>
        <v>1.7859639999999999</v>
      </c>
      <c r="J3315">
        <f t="shared" ca="1" si="1038"/>
        <v>127.79444444444445</v>
      </c>
      <c r="K3315">
        <f t="shared" ca="1" si="1034"/>
        <v>1.7859639999999999</v>
      </c>
      <c r="P3315">
        <f t="shared" ca="1" si="1039"/>
        <v>127.79444444444445</v>
      </c>
      <c r="Q3315">
        <f t="shared" ca="1" si="1035"/>
        <v>1.7859639999999999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9"/>
      <c r="AH3315" s="27"/>
      <c r="AS3315" s="1">
        <v>41284</v>
      </c>
      <c r="AT3315">
        <v>0.12</v>
      </c>
      <c r="AU3315">
        <f t="shared" si="1040"/>
        <v>1.1999999999999999E-3</v>
      </c>
      <c r="AW3315" s="1">
        <v>41285</v>
      </c>
      <c r="AX3315">
        <v>0.12</v>
      </c>
      <c r="AY3315">
        <f t="shared" si="1041"/>
        <v>1.1999999999999999E-3</v>
      </c>
      <c r="BA3315" s="1">
        <v>41380</v>
      </c>
      <c r="BB3315">
        <v>0.30199999999999999</v>
      </c>
      <c r="BC3315">
        <f t="shared" si="1042"/>
        <v>3.0200000000000001E-3</v>
      </c>
      <c r="BE3315" s="1">
        <v>41380</v>
      </c>
      <c r="BF3315">
        <v>0.35599999999999998</v>
      </c>
      <c r="BG3315">
        <f t="shared" si="1043"/>
        <v>3.5599999999999998E-3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3">
        <f t="shared" ca="1" si="1044"/>
        <v>50453</v>
      </c>
      <c r="B3316" s="20">
        <f t="shared" ca="1" si="1033"/>
        <v>0</v>
      </c>
      <c r="C3316">
        <f t="shared" ca="1" si="1046"/>
        <v>0</v>
      </c>
      <c r="D3316">
        <f t="shared" ca="1" si="1036"/>
        <v>-12.352777777777778</v>
      </c>
      <c r="E3316">
        <f t="shared" ca="1" si="1037"/>
        <v>1.7859639999999999</v>
      </c>
      <c r="J3316">
        <f t="shared" ca="1" si="1038"/>
        <v>127.79444444444445</v>
      </c>
      <c r="K3316">
        <f t="shared" ca="1" si="1034"/>
        <v>1.7859639999999999</v>
      </c>
      <c r="P3316">
        <f t="shared" ca="1" si="1039"/>
        <v>127.79444444444445</v>
      </c>
      <c r="Q3316">
        <f t="shared" ca="1" si="1035"/>
        <v>1.7859639999999999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9"/>
      <c r="AH3316" s="27"/>
      <c r="AS3316" s="1">
        <v>41283</v>
      </c>
      <c r="AT3316">
        <v>0.124</v>
      </c>
      <c r="AU3316">
        <f t="shared" si="1040"/>
        <v>1.24E-3</v>
      </c>
      <c r="AW3316" s="1">
        <v>41284</v>
      </c>
      <c r="AX3316">
        <v>0.11899999999999999</v>
      </c>
      <c r="AY3316">
        <f t="shared" si="1041"/>
        <v>1.1899999999999999E-3</v>
      </c>
      <c r="BA3316" s="1">
        <v>41379</v>
      </c>
      <c r="BB3316">
        <v>0.28999999999999998</v>
      </c>
      <c r="BC3316">
        <f t="shared" si="1042"/>
        <v>2.8999999999999998E-3</v>
      </c>
      <c r="BE3316" s="1">
        <v>41379</v>
      </c>
      <c r="BF3316">
        <v>0.35699999999999998</v>
      </c>
      <c r="BG3316">
        <f t="shared" si="1043"/>
        <v>3.5699999999999998E-3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3">
        <f t="shared" ca="1" si="1044"/>
        <v>50454</v>
      </c>
      <c r="B3317" s="20">
        <f t="shared" ca="1" si="1033"/>
        <v>0</v>
      </c>
      <c r="C3317">
        <f t="shared" ca="1" si="1046"/>
        <v>0</v>
      </c>
      <c r="D3317">
        <f t="shared" ca="1" si="1036"/>
        <v>-12.355555555555556</v>
      </c>
      <c r="E3317">
        <f t="shared" ca="1" si="1037"/>
        <v>1.7859639999999999</v>
      </c>
      <c r="J3317">
        <f t="shared" ca="1" si="1038"/>
        <v>127.79444444444445</v>
      </c>
      <c r="K3317">
        <f t="shared" ca="1" si="1034"/>
        <v>1.7859639999999999</v>
      </c>
      <c r="P3317">
        <f t="shared" ca="1" si="1039"/>
        <v>127.79444444444445</v>
      </c>
      <c r="Q3317">
        <f t="shared" ca="1" si="1035"/>
        <v>1.7859639999999999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9"/>
      <c r="AH3317" s="27"/>
      <c r="AS3317" s="1">
        <v>41282</v>
      </c>
      <c r="AT3317">
        <v>0.128</v>
      </c>
      <c r="AU3317">
        <f t="shared" si="1040"/>
        <v>1.2800000000000001E-3</v>
      </c>
      <c r="AW3317" s="1">
        <v>41283</v>
      </c>
      <c r="AX3317">
        <v>0.11700000000000001</v>
      </c>
      <c r="AY3317">
        <f t="shared" si="1041"/>
        <v>1.17E-3</v>
      </c>
      <c r="BA3317" s="1">
        <v>41376</v>
      </c>
      <c r="BB3317">
        <v>0.28999999999999998</v>
      </c>
      <c r="BC3317">
        <f t="shared" si="1042"/>
        <v>2.8999999999999998E-3</v>
      </c>
      <c r="BE3317" s="1">
        <v>41376</v>
      </c>
      <c r="BF3317">
        <v>0.34699999999999998</v>
      </c>
      <c r="BG3317">
        <f t="shared" si="1043"/>
        <v>3.4699999999999996E-3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3">
        <f t="shared" ca="1" si="1044"/>
        <v>50455</v>
      </c>
      <c r="B3318" s="20">
        <f t="shared" ca="1" si="1033"/>
        <v>0</v>
      </c>
      <c r="C3318">
        <f t="shared" ca="1" si="1046"/>
        <v>0</v>
      </c>
      <c r="D3318">
        <f t="shared" ca="1" si="1036"/>
        <v>-12.358333333333333</v>
      </c>
      <c r="E3318">
        <f t="shared" ca="1" si="1037"/>
        <v>1.7859639999999999</v>
      </c>
      <c r="J3318">
        <f t="shared" ca="1" si="1038"/>
        <v>127.79444444444445</v>
      </c>
      <c r="K3318">
        <f t="shared" ca="1" si="1034"/>
        <v>1.7859639999999999</v>
      </c>
      <c r="P3318">
        <f t="shared" ca="1" si="1039"/>
        <v>127.79444444444445</v>
      </c>
      <c r="Q3318">
        <f t="shared" ca="1" si="1035"/>
        <v>1.7859639999999999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9"/>
      <c r="AH3318" s="27"/>
      <c r="AS3318" s="1">
        <v>41281</v>
      </c>
      <c r="AT3318">
        <v>0.13</v>
      </c>
      <c r="AU3318">
        <f t="shared" si="1040"/>
        <v>1.2999999999999999E-3</v>
      </c>
      <c r="AW3318" s="1">
        <v>41282</v>
      </c>
      <c r="AX3318">
        <v>0.125</v>
      </c>
      <c r="AY3318">
        <f t="shared" si="1041"/>
        <v>1.25E-3</v>
      </c>
      <c r="BA3318" s="1">
        <v>41375</v>
      </c>
      <c r="BB3318">
        <v>0.28000000000000003</v>
      </c>
      <c r="BC3318">
        <f t="shared" si="1042"/>
        <v>2.8000000000000004E-3</v>
      </c>
      <c r="BE3318" s="1">
        <v>41375</v>
      </c>
      <c r="BF3318">
        <v>0.35699999999999998</v>
      </c>
      <c r="BG3318">
        <f t="shared" si="1043"/>
        <v>3.5699999999999998E-3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3">
        <f t="shared" ca="1" si="1044"/>
        <v>50458</v>
      </c>
      <c r="B3319" s="20">
        <f t="shared" ca="1" si="1033"/>
        <v>0</v>
      </c>
      <c r="C3319">
        <f t="shared" ca="1" si="1046"/>
        <v>0</v>
      </c>
      <c r="D3319">
        <f t="shared" ca="1" si="1036"/>
        <v>-12.366666666666667</v>
      </c>
      <c r="E3319">
        <f t="shared" ca="1" si="1037"/>
        <v>1.7859639999999999</v>
      </c>
      <c r="J3319">
        <f t="shared" ca="1" si="1038"/>
        <v>127.79444444444445</v>
      </c>
      <c r="K3319">
        <f t="shared" ca="1" si="1034"/>
        <v>1.7859639999999999</v>
      </c>
      <c r="P3319">
        <f t="shared" ca="1" si="1039"/>
        <v>127.79444444444445</v>
      </c>
      <c r="Q3319">
        <f t="shared" ca="1" si="1035"/>
        <v>1.7859639999999999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9"/>
      <c r="AH3319" s="27"/>
      <c r="AS3319" s="1">
        <v>41278</v>
      </c>
      <c r="AT3319">
        <v>0.13600000000000001</v>
      </c>
      <c r="AU3319">
        <f t="shared" si="1040"/>
        <v>1.3600000000000001E-3</v>
      </c>
      <c r="AW3319" s="1">
        <v>41281</v>
      </c>
      <c r="AX3319">
        <v>0.13</v>
      </c>
      <c r="AY3319">
        <f t="shared" si="1041"/>
        <v>1.2999999999999999E-3</v>
      </c>
      <c r="BA3319" s="1">
        <v>41374</v>
      </c>
      <c r="BB3319">
        <v>0.30299999999999999</v>
      </c>
      <c r="BC3319">
        <f t="shared" si="1042"/>
        <v>3.0299999999999997E-3</v>
      </c>
      <c r="BE3319" s="1">
        <v>41374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3">
        <f t="shared" ca="1" si="1044"/>
        <v>50459</v>
      </c>
      <c r="B3320" s="20">
        <f t="shared" ca="1" si="1033"/>
        <v>0</v>
      </c>
      <c r="C3320">
        <f t="shared" ca="1" si="1046"/>
        <v>0</v>
      </c>
      <c r="D3320">
        <f t="shared" ca="1" si="1036"/>
        <v>-12.369444444444444</v>
      </c>
      <c r="E3320">
        <f t="shared" ca="1" si="1037"/>
        <v>1.7859639999999999</v>
      </c>
      <c r="J3320">
        <f t="shared" ca="1" si="1038"/>
        <v>127.79444444444445</v>
      </c>
      <c r="K3320">
        <f t="shared" ca="1" si="1034"/>
        <v>1.7859639999999999</v>
      </c>
      <c r="P3320">
        <f t="shared" ca="1" si="1039"/>
        <v>127.79444444444445</v>
      </c>
      <c r="Q3320">
        <f t="shared" ca="1" si="1035"/>
        <v>1.7859639999999999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9"/>
      <c r="AH3320" s="27"/>
      <c r="AS3320" s="1">
        <v>41277</v>
      </c>
      <c r="AT3320">
        <v>0.129</v>
      </c>
      <c r="AU3320">
        <f t="shared" si="1040"/>
        <v>1.2900000000000001E-3</v>
      </c>
      <c r="AW3320" s="1">
        <v>41278</v>
      </c>
      <c r="AX3320">
        <v>0.125</v>
      </c>
      <c r="AY3320">
        <f t="shared" si="1041"/>
        <v>1.25E-3</v>
      </c>
      <c r="BA3320" s="1">
        <v>41373</v>
      </c>
      <c r="BB3320">
        <v>0.28999999999999998</v>
      </c>
      <c r="BC3320">
        <f t="shared" si="1042"/>
        <v>2.8999999999999998E-3</v>
      </c>
      <c r="BE3320" s="1">
        <v>41373</v>
      </c>
      <c r="BF3320">
        <v>0.35699999999999998</v>
      </c>
      <c r="BG3320">
        <f t="shared" si="1043"/>
        <v>3.5699999999999998E-3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3">
        <f t="shared" ca="1" si="1044"/>
        <v>50460</v>
      </c>
      <c r="B3321" s="20">
        <f t="shared" ca="1" si="1033"/>
        <v>0</v>
      </c>
      <c r="C3321">
        <f t="shared" ca="1" si="1046"/>
        <v>0</v>
      </c>
      <c r="D3321">
        <f t="shared" ca="1" si="1036"/>
        <v>-12.372222222222222</v>
      </c>
      <c r="E3321">
        <f t="shared" ca="1" si="1037"/>
        <v>1.7859639999999999</v>
      </c>
      <c r="J3321">
        <f t="shared" ca="1" si="1038"/>
        <v>127.79444444444445</v>
      </c>
      <c r="K3321">
        <f t="shared" ca="1" si="1034"/>
        <v>1.7859639999999999</v>
      </c>
      <c r="P3321">
        <f t="shared" ca="1" si="1039"/>
        <v>127.79444444444445</v>
      </c>
      <c r="Q3321">
        <f t="shared" ca="1" si="1035"/>
        <v>1.7859639999999999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9"/>
      <c r="AH3321" s="27"/>
      <c r="AS3321" s="1">
        <v>41276</v>
      </c>
      <c r="AT3321">
        <v>0.13900000000000001</v>
      </c>
      <c r="AU3321">
        <f t="shared" si="1040"/>
        <v>1.3900000000000002E-3</v>
      </c>
      <c r="AW3321" s="1">
        <v>41277</v>
      </c>
      <c r="AX3321">
        <v>0.121</v>
      </c>
      <c r="AY3321">
        <f t="shared" si="1041"/>
        <v>1.2099999999999999E-3</v>
      </c>
      <c r="BA3321" s="1">
        <v>41372</v>
      </c>
      <c r="BB3321">
        <v>0.3</v>
      </c>
      <c r="BC3321">
        <f t="shared" si="1042"/>
        <v>3.0000000000000001E-3</v>
      </c>
      <c r="BE3321" s="1">
        <v>41372</v>
      </c>
      <c r="BF3321">
        <v>0.35199999999999998</v>
      </c>
      <c r="BG3321">
        <f t="shared" si="1043"/>
        <v>3.5199999999999997E-3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3">
        <f t="shared" ca="1" si="1044"/>
        <v>50461</v>
      </c>
      <c r="B3322" s="20">
        <f t="shared" ca="1" si="1033"/>
        <v>0</v>
      </c>
      <c r="C3322">
        <f t="shared" ca="1" si="1046"/>
        <v>0</v>
      </c>
      <c r="D3322">
        <f t="shared" ca="1" si="1036"/>
        <v>-12.375</v>
      </c>
      <c r="E3322">
        <f t="shared" ca="1" si="1037"/>
        <v>1.7859639999999999</v>
      </c>
      <c r="J3322">
        <f t="shared" ca="1" si="1038"/>
        <v>127.79444444444445</v>
      </c>
      <c r="K3322">
        <f t="shared" ca="1" si="1034"/>
        <v>1.7859639999999999</v>
      </c>
      <c r="P3322">
        <f t="shared" ca="1" si="1039"/>
        <v>127.79444444444445</v>
      </c>
      <c r="Q3322">
        <f t="shared" ca="1" si="1035"/>
        <v>1.7859639999999999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9"/>
      <c r="AH3322" s="27"/>
      <c r="AS3322" s="1">
        <v>41274</v>
      </c>
      <c r="AT3322">
        <v>0.13600000000000001</v>
      </c>
      <c r="AU3322">
        <f t="shared" si="1040"/>
        <v>1.3600000000000001E-3</v>
      </c>
      <c r="AW3322" s="1">
        <v>41276</v>
      </c>
      <c r="AX3322">
        <v>0.13</v>
      </c>
      <c r="AY3322">
        <f t="shared" si="1041"/>
        <v>1.2999999999999999E-3</v>
      </c>
      <c r="BA3322" s="1">
        <v>41369</v>
      </c>
      <c r="BB3322">
        <v>0.30499999999999999</v>
      </c>
      <c r="BC3322">
        <f t="shared" si="1042"/>
        <v>3.0499999999999998E-3</v>
      </c>
      <c r="BE3322" s="1">
        <v>41369</v>
      </c>
      <c r="BF3322">
        <v>0.34699999999999998</v>
      </c>
      <c r="BG3322">
        <f t="shared" si="1043"/>
        <v>3.4699999999999996E-3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3">
        <f t="shared" ca="1" si="1044"/>
        <v>50462</v>
      </c>
      <c r="B3323" s="20">
        <f t="shared" ca="1" si="1033"/>
        <v>0</v>
      </c>
      <c r="C3323">
        <f t="shared" ca="1" si="1046"/>
        <v>0</v>
      </c>
      <c r="D3323">
        <f t="shared" ca="1" si="1036"/>
        <v>-12.377777777777778</v>
      </c>
      <c r="E3323">
        <f t="shared" ca="1" si="1037"/>
        <v>1.7859639999999999</v>
      </c>
      <c r="J3323">
        <f t="shared" ca="1" si="1038"/>
        <v>127.79444444444445</v>
      </c>
      <c r="K3323">
        <f t="shared" ca="1" si="1034"/>
        <v>1.7859639999999999</v>
      </c>
      <c r="P3323">
        <f t="shared" ca="1" si="1039"/>
        <v>127.79444444444445</v>
      </c>
      <c r="Q3323">
        <f t="shared" ca="1" si="1035"/>
        <v>1.7859639999999999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9"/>
      <c r="AH3323" s="27"/>
      <c r="AS3323" s="1">
        <v>41271</v>
      </c>
      <c r="AT3323">
        <v>0.14199999999999999</v>
      </c>
      <c r="AU3323">
        <f t="shared" si="1040"/>
        <v>1.4199999999999998E-3</v>
      </c>
      <c r="AW3323" s="1">
        <v>41274</v>
      </c>
      <c r="AX3323">
        <v>0.127</v>
      </c>
      <c r="AY3323">
        <f t="shared" si="1041"/>
        <v>1.2700000000000001E-3</v>
      </c>
      <c r="BA3323" s="1">
        <v>41368</v>
      </c>
      <c r="BB3323">
        <v>0.31</v>
      </c>
      <c r="BC3323">
        <f t="shared" si="1042"/>
        <v>3.0999999999999999E-3</v>
      </c>
      <c r="BE3323" s="1">
        <v>41368</v>
      </c>
      <c r="BF3323">
        <v>0.35899999999999999</v>
      </c>
      <c r="BG3323">
        <f t="shared" si="1043"/>
        <v>3.5899999999999999E-3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3">
        <f t="shared" ca="1" si="1044"/>
        <v>50465</v>
      </c>
      <c r="B3324" s="20">
        <f t="shared" ca="1" si="1033"/>
        <v>0</v>
      </c>
      <c r="C3324">
        <f t="shared" ca="1" si="1046"/>
        <v>0</v>
      </c>
      <c r="D3324">
        <f t="shared" ca="1" si="1036"/>
        <v>-12.386111111111111</v>
      </c>
      <c r="E3324">
        <f t="shared" ca="1" si="1037"/>
        <v>1.7859639999999999</v>
      </c>
      <c r="J3324">
        <f t="shared" ca="1" si="1038"/>
        <v>127.79444444444445</v>
      </c>
      <c r="K3324">
        <f t="shared" ca="1" si="1034"/>
        <v>1.7859639999999999</v>
      </c>
      <c r="P3324">
        <f t="shared" ca="1" si="1039"/>
        <v>127.79444444444445</v>
      </c>
      <c r="Q3324">
        <f t="shared" ca="1" si="1035"/>
        <v>1.7859639999999999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9"/>
      <c r="AH3324" s="27"/>
      <c r="AS3324" s="1">
        <v>41270</v>
      </c>
      <c r="AT3324">
        <v>0.13900000000000001</v>
      </c>
      <c r="AU3324">
        <f t="shared" si="1040"/>
        <v>1.3900000000000002E-3</v>
      </c>
      <c r="AW3324" s="1">
        <v>41271</v>
      </c>
      <c r="AX3324">
        <v>0.128</v>
      </c>
      <c r="AY3324">
        <f t="shared" si="1041"/>
        <v>1.2800000000000001E-3</v>
      </c>
      <c r="BA3324" s="1">
        <v>41367</v>
      </c>
      <c r="BB3324">
        <v>0.31</v>
      </c>
      <c r="BC3324">
        <f t="shared" si="1042"/>
        <v>3.0999999999999999E-3</v>
      </c>
      <c r="BE3324" s="1">
        <v>41367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3">
        <f t="shared" ca="1" si="1044"/>
        <v>50466</v>
      </c>
      <c r="B3325" s="20">
        <f t="shared" ca="1" si="1033"/>
        <v>0</v>
      </c>
      <c r="C3325">
        <f t="shared" ca="1" si="1046"/>
        <v>0</v>
      </c>
      <c r="D3325">
        <f t="shared" ca="1" si="1036"/>
        <v>-12.388888888888889</v>
      </c>
      <c r="E3325">
        <f t="shared" ca="1" si="1037"/>
        <v>1.7859639999999999</v>
      </c>
      <c r="J3325">
        <f t="shared" ca="1" si="1038"/>
        <v>127.79444444444445</v>
      </c>
      <c r="K3325">
        <f t="shared" ca="1" si="1034"/>
        <v>1.7859639999999999</v>
      </c>
      <c r="P3325">
        <f t="shared" ca="1" si="1039"/>
        <v>127.79444444444445</v>
      </c>
      <c r="Q3325">
        <f t="shared" ca="1" si="1035"/>
        <v>1.7859639999999999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9"/>
      <c r="AH3325" s="27"/>
      <c r="AS3325" s="1">
        <v>41269</v>
      </c>
      <c r="AT3325">
        <v>0.14399999999999999</v>
      </c>
      <c r="AU3325">
        <f t="shared" si="1040"/>
        <v>1.4399999999999999E-3</v>
      </c>
      <c r="AW3325" s="1">
        <v>41270</v>
      </c>
      <c r="AX3325">
        <v>0.13600000000000001</v>
      </c>
      <c r="AY3325">
        <f t="shared" si="1041"/>
        <v>1.3600000000000001E-3</v>
      </c>
      <c r="BA3325" s="1">
        <v>41366</v>
      </c>
      <c r="BB3325">
        <v>0.3175</v>
      </c>
      <c r="BC3325">
        <f t="shared" si="1042"/>
        <v>3.1749999999999999E-3</v>
      </c>
      <c r="BE3325" s="1">
        <v>41366</v>
      </c>
      <c r="BF3325">
        <v>0.39300000000000002</v>
      </c>
      <c r="BG3325">
        <f t="shared" si="1043"/>
        <v>3.9300000000000003E-3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3">
        <f t="shared" ca="1" si="1044"/>
        <v>50467</v>
      </c>
      <c r="B3326" s="20">
        <f t="shared" ca="1" si="1033"/>
        <v>0</v>
      </c>
      <c r="C3326">
        <f t="shared" ca="1" si="1046"/>
        <v>0</v>
      </c>
      <c r="D3326">
        <f t="shared" ca="1" si="1036"/>
        <v>-12.391666666666667</v>
      </c>
      <c r="E3326">
        <f t="shared" ca="1" si="1037"/>
        <v>1.7859639999999999</v>
      </c>
      <c r="J3326">
        <f t="shared" ca="1" si="1038"/>
        <v>127.79444444444445</v>
      </c>
      <c r="K3326">
        <f t="shared" ca="1" si="1034"/>
        <v>1.7859639999999999</v>
      </c>
      <c r="P3326">
        <f t="shared" ca="1" si="1039"/>
        <v>127.79444444444445</v>
      </c>
      <c r="Q3326">
        <f t="shared" ca="1" si="1035"/>
        <v>1.7859639999999999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9"/>
      <c r="AH3326" s="27"/>
      <c r="AS3326" s="1">
        <v>41267</v>
      </c>
      <c r="AT3326">
        <v>0.14399999999999999</v>
      </c>
      <c r="AU3326">
        <f t="shared" si="1040"/>
        <v>1.4399999999999999E-3</v>
      </c>
      <c r="AW3326" s="1">
        <v>41269</v>
      </c>
      <c r="AX3326">
        <v>0.13200000000000001</v>
      </c>
      <c r="AY3326">
        <f t="shared" si="1041"/>
        <v>1.32E-3</v>
      </c>
      <c r="BA3326" s="1">
        <v>41365</v>
      </c>
      <c r="BB3326">
        <v>0.33100000000000002</v>
      </c>
      <c r="BC3326">
        <f t="shared" si="1042"/>
        <v>3.31E-3</v>
      </c>
      <c r="BE3326" s="1">
        <v>41365</v>
      </c>
      <c r="BF3326">
        <v>0.39600000000000002</v>
      </c>
      <c r="BG3326">
        <f t="shared" si="1043"/>
        <v>3.96E-3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3">
        <f t="shared" ca="1" si="1044"/>
        <v>50468</v>
      </c>
      <c r="B3327" s="20">
        <f t="shared" ca="1" si="1033"/>
        <v>0</v>
      </c>
      <c r="C3327">
        <f t="shared" ca="1" si="1046"/>
        <v>0</v>
      </c>
      <c r="D3327">
        <f t="shared" ca="1" si="1036"/>
        <v>-12.394444444444444</v>
      </c>
      <c r="E3327">
        <f t="shared" ca="1" si="1037"/>
        <v>1.7859639999999999</v>
      </c>
      <c r="J3327">
        <f t="shared" ca="1" si="1038"/>
        <v>127.79444444444445</v>
      </c>
      <c r="K3327">
        <f t="shared" ca="1" si="1034"/>
        <v>1.7859639999999999</v>
      </c>
      <c r="P3327">
        <f t="shared" ca="1" si="1039"/>
        <v>127.79444444444445</v>
      </c>
      <c r="Q3327">
        <f t="shared" ca="1" si="1035"/>
        <v>1.7859639999999999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9"/>
      <c r="AH3327" s="27"/>
      <c r="AS3327" s="1">
        <v>41264</v>
      </c>
      <c r="AT3327">
        <v>0.13500000000000001</v>
      </c>
      <c r="AU3327">
        <f t="shared" si="1040"/>
        <v>1.3500000000000001E-3</v>
      </c>
      <c r="AW3327" s="1">
        <v>41267</v>
      </c>
      <c r="AX3327">
        <v>0.13600000000000001</v>
      </c>
      <c r="AY3327">
        <f t="shared" si="1041"/>
        <v>1.3600000000000001E-3</v>
      </c>
      <c r="BA3327" s="1">
        <v>41362</v>
      </c>
      <c r="BB3327">
        <v>0.33600000000000002</v>
      </c>
      <c r="BC3327">
        <f t="shared" si="1042"/>
        <v>3.3600000000000001E-3</v>
      </c>
      <c r="BE3327" s="1">
        <v>41362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3">
        <f t="shared" ca="1" si="1044"/>
        <v>50469</v>
      </c>
      <c r="B3328" s="20">
        <f t="shared" ca="1" si="1033"/>
        <v>0</v>
      </c>
      <c r="C3328">
        <f t="shared" ca="1" si="1046"/>
        <v>0</v>
      </c>
      <c r="D3328">
        <f t="shared" ca="1" si="1036"/>
        <v>-12.397222222222222</v>
      </c>
      <c r="E3328">
        <f t="shared" ca="1" si="1037"/>
        <v>1.7859639999999999</v>
      </c>
      <c r="J3328">
        <f t="shared" ca="1" si="1038"/>
        <v>127.79444444444445</v>
      </c>
      <c r="K3328">
        <f t="shared" ca="1" si="1034"/>
        <v>1.7859639999999999</v>
      </c>
      <c r="P3328">
        <f t="shared" ca="1" si="1039"/>
        <v>127.79444444444445</v>
      </c>
      <c r="Q3328">
        <f t="shared" ca="1" si="1035"/>
        <v>1.7859639999999999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9"/>
      <c r="AH3328" s="27"/>
      <c r="AS3328" s="1">
        <v>41263</v>
      </c>
      <c r="AT3328">
        <v>0.14299999999999999</v>
      </c>
      <c r="AU3328">
        <f t="shared" si="1040"/>
        <v>1.4299999999999998E-3</v>
      </c>
      <c r="AW3328" s="1">
        <v>41264</v>
      </c>
      <c r="AX3328">
        <v>0.129</v>
      </c>
      <c r="AY3328">
        <f t="shared" si="1041"/>
        <v>1.2900000000000001E-3</v>
      </c>
      <c r="BA3328" s="1">
        <v>41361</v>
      </c>
      <c r="BB3328">
        <v>0.32</v>
      </c>
      <c r="BC3328">
        <f t="shared" si="1042"/>
        <v>3.2000000000000002E-3</v>
      </c>
      <c r="BE3328" s="1">
        <v>41361</v>
      </c>
      <c r="BF3328">
        <v>0.39500000000000002</v>
      </c>
      <c r="BG3328">
        <f t="shared" si="1043"/>
        <v>3.9500000000000004E-3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3">
        <f t="shared" ca="1" si="1044"/>
        <v>50472</v>
      </c>
      <c r="B3329" s="20">
        <f t="shared" ca="1" si="1033"/>
        <v>0</v>
      </c>
      <c r="C3329">
        <f t="shared" ca="1" si="1046"/>
        <v>0</v>
      </c>
      <c r="D3329">
        <f t="shared" ca="1" si="1036"/>
        <v>-12.405555555555555</v>
      </c>
      <c r="E3329">
        <f t="shared" ca="1" si="1037"/>
        <v>1.7859639999999999</v>
      </c>
      <c r="J3329">
        <f t="shared" ca="1" si="1038"/>
        <v>127.79444444444445</v>
      </c>
      <c r="K3329">
        <f t="shared" ca="1" si="1034"/>
        <v>1.7859639999999999</v>
      </c>
      <c r="P3329">
        <f t="shared" ca="1" si="1039"/>
        <v>127.79444444444445</v>
      </c>
      <c r="Q3329">
        <f t="shared" ca="1" si="1035"/>
        <v>1.7859639999999999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9"/>
      <c r="AH3329" s="27"/>
      <c r="AS3329" s="1">
        <v>41262</v>
      </c>
      <c r="AT3329">
        <v>0.13500000000000001</v>
      </c>
      <c r="AU3329">
        <f t="shared" si="1040"/>
        <v>1.3500000000000001E-3</v>
      </c>
      <c r="AW3329" s="1">
        <v>41263</v>
      </c>
      <c r="AX3329">
        <v>0.129</v>
      </c>
      <c r="AY3329">
        <f t="shared" si="1041"/>
        <v>1.2900000000000001E-3</v>
      </c>
      <c r="BA3329" s="1">
        <v>41360</v>
      </c>
      <c r="BB3329">
        <v>0.34100000000000003</v>
      </c>
      <c r="BC3329">
        <f t="shared" si="1042"/>
        <v>3.4100000000000003E-3</v>
      </c>
      <c r="BE3329" s="1">
        <v>41360</v>
      </c>
      <c r="BF3329">
        <v>0.40799999999999997</v>
      </c>
      <c r="BG3329">
        <f t="shared" si="1043"/>
        <v>4.0799999999999994E-3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3">
        <f t="shared" ca="1" si="1044"/>
        <v>50473</v>
      </c>
      <c r="B3330" s="20">
        <f t="shared" ca="1" si="1033"/>
        <v>0</v>
      </c>
      <c r="C3330">
        <f t="shared" ca="1" si="1046"/>
        <v>0</v>
      </c>
      <c r="D3330">
        <f t="shared" ca="1" si="1036"/>
        <v>-12.408333333333333</v>
      </c>
      <c r="E3330">
        <f t="shared" ca="1" si="1037"/>
        <v>1.7859639999999999</v>
      </c>
      <c r="J3330">
        <f t="shared" ca="1" si="1038"/>
        <v>127.79444444444445</v>
      </c>
      <c r="K3330">
        <f t="shared" ca="1" si="1034"/>
        <v>1.7859639999999999</v>
      </c>
      <c r="P3330">
        <f t="shared" ca="1" si="1039"/>
        <v>127.79444444444445</v>
      </c>
      <c r="Q3330">
        <f t="shared" ca="1" si="1035"/>
        <v>1.7859639999999999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9"/>
      <c r="AH3330" s="27"/>
      <c r="AS3330" s="1">
        <v>41261</v>
      </c>
      <c r="AT3330">
        <v>0.13500000000000001</v>
      </c>
      <c r="AU3330">
        <f t="shared" si="1040"/>
        <v>1.3500000000000001E-3</v>
      </c>
      <c r="AW3330" s="1">
        <v>41262</v>
      </c>
      <c r="AX3330">
        <v>0.128</v>
      </c>
      <c r="AY3330">
        <f t="shared" si="1041"/>
        <v>1.2800000000000001E-3</v>
      </c>
      <c r="BA3330" s="1">
        <v>41359</v>
      </c>
      <c r="BB3330">
        <v>0.33</v>
      </c>
      <c r="BC3330">
        <f t="shared" si="1042"/>
        <v>3.3E-3</v>
      </c>
      <c r="BE3330" s="1">
        <v>41359</v>
      </c>
      <c r="BF3330">
        <v>0.40500000000000003</v>
      </c>
      <c r="BG3330">
        <f t="shared" si="1043"/>
        <v>4.0500000000000006E-3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3">
        <f t="shared" ca="1" si="1044"/>
        <v>50474</v>
      </c>
      <c r="B3331" s="20">
        <f t="shared" ca="1" si="1033"/>
        <v>0</v>
      </c>
      <c r="C3331">
        <f t="shared" ca="1" si="1046"/>
        <v>0</v>
      </c>
      <c r="D3331">
        <f t="shared" ca="1" si="1036"/>
        <v>-12.411111111111111</v>
      </c>
      <c r="E3331">
        <f t="shared" ca="1" si="1037"/>
        <v>1.7859639999999999</v>
      </c>
      <c r="J3331">
        <f t="shared" ca="1" si="1038"/>
        <v>127.79444444444445</v>
      </c>
      <c r="K3331">
        <f t="shared" ca="1" si="1034"/>
        <v>1.7859639999999999</v>
      </c>
      <c r="P3331">
        <f t="shared" ca="1" si="1039"/>
        <v>127.79444444444445</v>
      </c>
      <c r="Q3331">
        <f t="shared" ca="1" si="1035"/>
        <v>1.7859639999999999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9"/>
      <c r="AH3331" s="27"/>
      <c r="AS3331" s="1">
        <v>41260</v>
      </c>
      <c r="AT3331">
        <v>0.129</v>
      </c>
      <c r="AU3331">
        <f t="shared" si="1040"/>
        <v>1.2900000000000001E-3</v>
      </c>
      <c r="AW3331" s="1">
        <v>41261</v>
      </c>
      <c r="AX3331">
        <v>0.13</v>
      </c>
      <c r="AY3331">
        <f t="shared" si="1041"/>
        <v>1.2999999999999999E-3</v>
      </c>
      <c r="BA3331" s="1">
        <v>41358</v>
      </c>
      <c r="BB3331">
        <v>0.32</v>
      </c>
      <c r="BC3331">
        <f t="shared" si="1042"/>
        <v>3.2000000000000002E-3</v>
      </c>
      <c r="BE3331" s="1">
        <v>41358</v>
      </c>
      <c r="BF3331">
        <v>0.40300000000000002</v>
      </c>
      <c r="BG3331">
        <f t="shared" si="1043"/>
        <v>4.0300000000000006E-3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3">
        <f t="shared" ca="1" si="1044"/>
        <v>50475</v>
      </c>
      <c r="B3332" s="20">
        <f t="shared" ca="1" si="1033"/>
        <v>0</v>
      </c>
      <c r="C3332">
        <f t="shared" ca="1" si="1046"/>
        <v>0</v>
      </c>
      <c r="D3332">
        <f t="shared" ca="1" si="1036"/>
        <v>-12.41388888888889</v>
      </c>
      <c r="E3332">
        <f t="shared" ca="1" si="1037"/>
        <v>1.7859639999999999</v>
      </c>
      <c r="J3332">
        <f t="shared" ca="1" si="1038"/>
        <v>127.79444444444445</v>
      </c>
      <c r="K3332">
        <f t="shared" ca="1" si="1034"/>
        <v>1.7859639999999999</v>
      </c>
      <c r="P3332">
        <f t="shared" ca="1" si="1039"/>
        <v>127.79444444444445</v>
      </c>
      <c r="Q3332">
        <f t="shared" ca="1" si="1035"/>
        <v>1.7859639999999999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9"/>
      <c r="AH3332" s="27"/>
      <c r="AS3332" s="1">
        <v>41257</v>
      </c>
      <c r="AT3332">
        <v>0.121</v>
      </c>
      <c r="AU3332">
        <f t="shared" si="1040"/>
        <v>1.2099999999999999E-3</v>
      </c>
      <c r="AW3332" s="1">
        <v>41260</v>
      </c>
      <c r="AX3332">
        <v>0.112</v>
      </c>
      <c r="AY3332">
        <f t="shared" si="1041"/>
        <v>1.1200000000000001E-3</v>
      </c>
      <c r="BA3332" s="1">
        <v>41355</v>
      </c>
      <c r="BB3332">
        <v>0.33750000000000002</v>
      </c>
      <c r="BC3332">
        <f t="shared" si="1042"/>
        <v>3.3750000000000004E-3</v>
      </c>
      <c r="BE3332" s="1">
        <v>41355</v>
      </c>
      <c r="BF3332">
        <v>0.40250000000000002</v>
      </c>
      <c r="BG3332">
        <f t="shared" si="1043"/>
        <v>4.0249999999999999E-3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3">
        <f t="shared" ca="1" si="1044"/>
        <v>50476</v>
      </c>
      <c r="B3333" s="20">
        <f t="shared" ca="1" si="1033"/>
        <v>0</v>
      </c>
      <c r="C3333">
        <f t="shared" ca="1" si="1046"/>
        <v>0</v>
      </c>
      <c r="D3333">
        <f t="shared" ca="1" si="1036"/>
        <v>-12.416666666666666</v>
      </c>
      <c r="E3333">
        <f t="shared" ca="1" si="1037"/>
        <v>1.7859639999999999</v>
      </c>
      <c r="J3333">
        <f t="shared" ca="1" si="1038"/>
        <v>127.79444444444445</v>
      </c>
      <c r="K3333">
        <f t="shared" ca="1" si="1034"/>
        <v>1.7859639999999999</v>
      </c>
      <c r="P3333">
        <f t="shared" ca="1" si="1039"/>
        <v>127.79444444444445</v>
      </c>
      <c r="Q3333">
        <f t="shared" ca="1" si="1035"/>
        <v>1.7859639999999999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9"/>
      <c r="AH3333" s="27"/>
      <c r="AS3333" s="1">
        <v>41256</v>
      </c>
      <c r="AT3333">
        <v>0.126</v>
      </c>
      <c r="AU3333">
        <f t="shared" si="1040"/>
        <v>1.2600000000000001E-3</v>
      </c>
      <c r="AW3333" s="1">
        <v>41257</v>
      </c>
      <c r="AX3333">
        <v>0.114</v>
      </c>
      <c r="AY3333">
        <f t="shared" si="1041"/>
        <v>1.14E-3</v>
      </c>
      <c r="BA3333" s="1">
        <v>41354</v>
      </c>
      <c r="BB3333">
        <v>0.34300000000000003</v>
      </c>
      <c r="BC3333">
        <f t="shared" si="1042"/>
        <v>3.4300000000000003E-3</v>
      </c>
      <c r="BE3333" s="1">
        <v>41354</v>
      </c>
      <c r="BF3333">
        <v>0.4</v>
      </c>
      <c r="BG3333">
        <f t="shared" si="1043"/>
        <v>4.0000000000000001E-3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3">
        <f t="shared" ca="1" si="1044"/>
        <v>50479</v>
      </c>
      <c r="B3334" s="20">
        <f t="shared" ca="1" si="1033"/>
        <v>0</v>
      </c>
      <c r="C3334">
        <f t="shared" ca="1" si="1046"/>
        <v>0</v>
      </c>
      <c r="D3334">
        <f t="shared" ca="1" si="1036"/>
        <v>-12.425000000000001</v>
      </c>
      <c r="E3334">
        <f t="shared" ca="1" si="1037"/>
        <v>1.7859639999999999</v>
      </c>
      <c r="J3334">
        <f t="shared" ca="1" si="1038"/>
        <v>127.79444444444445</v>
      </c>
      <c r="K3334">
        <f t="shared" ca="1" si="1034"/>
        <v>1.7859639999999999</v>
      </c>
      <c r="P3334">
        <f t="shared" ca="1" si="1039"/>
        <v>127.79444444444445</v>
      </c>
      <c r="Q3334">
        <f t="shared" ca="1" si="1035"/>
        <v>1.7859639999999999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9"/>
      <c r="AH3334" s="27"/>
      <c r="AS3334" s="1">
        <v>41255</v>
      </c>
      <c r="AT3334">
        <v>0.13300000000000001</v>
      </c>
      <c r="AU3334">
        <f t="shared" si="1040"/>
        <v>1.33E-3</v>
      </c>
      <c r="AW3334" s="1">
        <v>41256</v>
      </c>
      <c r="AX3334">
        <v>0.122</v>
      </c>
      <c r="AY3334">
        <f t="shared" si="1041"/>
        <v>1.2199999999999999E-3</v>
      </c>
      <c r="BA3334" s="1">
        <v>41353</v>
      </c>
      <c r="BB3334">
        <v>0.32</v>
      </c>
      <c r="BC3334">
        <f t="shared" si="1042"/>
        <v>3.2000000000000002E-3</v>
      </c>
      <c r="BE3334" s="1">
        <v>41353</v>
      </c>
      <c r="BF3334">
        <v>0.38900000000000001</v>
      </c>
      <c r="BG3334">
        <f t="shared" si="1043"/>
        <v>3.8900000000000002E-3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3">
        <f t="shared" ca="1" si="1044"/>
        <v>50480</v>
      </c>
      <c r="B3335" s="20">
        <f t="shared" ca="1" si="1033"/>
        <v>0</v>
      </c>
      <c r="C3335">
        <f t="shared" ca="1" si="1046"/>
        <v>0</v>
      </c>
      <c r="D3335">
        <f t="shared" ca="1" si="1036"/>
        <v>-12.427777777777777</v>
      </c>
      <c r="E3335">
        <f t="shared" ca="1" si="1037"/>
        <v>1.7859639999999999</v>
      </c>
      <c r="J3335">
        <f t="shared" ca="1" si="1038"/>
        <v>127.79444444444445</v>
      </c>
      <c r="K3335">
        <f t="shared" ca="1" si="1034"/>
        <v>1.7859639999999999</v>
      </c>
      <c r="P3335">
        <f t="shared" ca="1" si="1039"/>
        <v>127.79444444444445</v>
      </c>
      <c r="Q3335">
        <f t="shared" ca="1" si="1035"/>
        <v>1.7859639999999999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9"/>
      <c r="AH3335" s="27"/>
      <c r="AS3335" s="1">
        <v>41254</v>
      </c>
      <c r="AT3335">
        <v>0.13400000000000001</v>
      </c>
      <c r="AU3335">
        <f t="shared" si="1040"/>
        <v>1.34E-3</v>
      </c>
      <c r="AW3335" s="1">
        <v>41255</v>
      </c>
      <c r="AX3335">
        <v>0.125</v>
      </c>
      <c r="AY3335">
        <f t="shared" si="1041"/>
        <v>1.25E-3</v>
      </c>
      <c r="BA3335" s="1">
        <v>41352</v>
      </c>
      <c r="BB3335">
        <v>0.33250000000000002</v>
      </c>
      <c r="BC3335">
        <f t="shared" si="1042"/>
        <v>3.3250000000000003E-3</v>
      </c>
      <c r="BE3335" s="1">
        <v>41352</v>
      </c>
      <c r="BF3335">
        <v>0.40899999999999997</v>
      </c>
      <c r="BG3335">
        <f t="shared" si="1043"/>
        <v>4.0899999999999999E-3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3">
        <f t="shared" ca="1" si="1044"/>
        <v>50481</v>
      </c>
      <c r="B3336" s="20">
        <f t="shared" ca="1" si="1033"/>
        <v>0</v>
      </c>
      <c r="C3336">
        <f t="shared" ca="1" si="1046"/>
        <v>0</v>
      </c>
      <c r="D3336">
        <f t="shared" ca="1" si="1036"/>
        <v>-12.430555555555555</v>
      </c>
      <c r="E3336">
        <f t="shared" ca="1" si="1037"/>
        <v>1.7859639999999999</v>
      </c>
      <c r="J3336">
        <f t="shared" ca="1" si="1038"/>
        <v>127.79444444444445</v>
      </c>
      <c r="K3336">
        <f t="shared" ca="1" si="1034"/>
        <v>1.7859639999999999</v>
      </c>
      <c r="P3336">
        <f t="shared" ca="1" si="1039"/>
        <v>127.79444444444445</v>
      </c>
      <c r="Q3336">
        <f t="shared" ca="1" si="1035"/>
        <v>1.7859639999999999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9"/>
      <c r="AH3336" s="27"/>
      <c r="AS3336" s="1">
        <v>41253</v>
      </c>
      <c r="AT3336">
        <v>0.128</v>
      </c>
      <c r="AU3336">
        <f t="shared" si="1040"/>
        <v>1.2800000000000001E-3</v>
      </c>
      <c r="AW3336" s="1">
        <v>41254</v>
      </c>
      <c r="AX3336">
        <v>0.12</v>
      </c>
      <c r="AY3336">
        <f t="shared" si="1041"/>
        <v>1.1999999999999999E-3</v>
      </c>
      <c r="BA3336" s="1">
        <v>41351</v>
      </c>
      <c r="BB3336">
        <v>0.30499999999999999</v>
      </c>
      <c r="BC3336">
        <f t="shared" si="1042"/>
        <v>3.0499999999999998E-3</v>
      </c>
      <c r="BE3336" s="1">
        <v>41351</v>
      </c>
      <c r="BF3336">
        <v>0.36899999999999999</v>
      </c>
      <c r="BG3336">
        <f t="shared" si="1043"/>
        <v>3.6900000000000001E-3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3">
        <f t="shared" ca="1" si="1044"/>
        <v>50482</v>
      </c>
      <c r="B3337" s="20">
        <f t="shared" ca="1" si="1033"/>
        <v>0</v>
      </c>
      <c r="C3337">
        <f t="shared" ca="1" si="1046"/>
        <v>0</v>
      </c>
      <c r="D3337">
        <f t="shared" ca="1" si="1036"/>
        <v>-12.433333333333334</v>
      </c>
      <c r="E3337">
        <f t="shared" ca="1" si="1037"/>
        <v>1.7859639999999999</v>
      </c>
      <c r="J3337">
        <f t="shared" ca="1" si="1038"/>
        <v>127.79444444444445</v>
      </c>
      <c r="K3337">
        <f t="shared" ca="1" si="1034"/>
        <v>1.7859639999999999</v>
      </c>
      <c r="P3337">
        <f t="shared" ca="1" si="1039"/>
        <v>127.79444444444445</v>
      </c>
      <c r="Q3337">
        <f t="shared" ca="1" si="1035"/>
        <v>1.7859639999999999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9"/>
      <c r="AH3337" s="27"/>
      <c r="AS3337" s="1">
        <v>41250</v>
      </c>
      <c r="AT3337">
        <v>0.13400000000000001</v>
      </c>
      <c r="AU3337">
        <f t="shared" si="1040"/>
        <v>1.34E-3</v>
      </c>
      <c r="AW3337" s="1">
        <v>41253</v>
      </c>
      <c r="AX3337">
        <v>0.121</v>
      </c>
      <c r="AY3337">
        <f t="shared" si="1041"/>
        <v>1.2099999999999999E-3</v>
      </c>
      <c r="BA3337" s="1">
        <v>41348</v>
      </c>
      <c r="BB3337">
        <v>0.28999999999999998</v>
      </c>
      <c r="BC3337">
        <f t="shared" si="1042"/>
        <v>2.8999999999999998E-3</v>
      </c>
      <c r="BE3337" s="1">
        <v>41348</v>
      </c>
      <c r="BF3337">
        <v>0.38100000000000001</v>
      </c>
      <c r="BG3337">
        <f t="shared" si="1043"/>
        <v>3.81E-3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3">
        <f t="shared" ca="1" si="1044"/>
        <v>50483</v>
      </c>
      <c r="B3338" s="20">
        <f t="shared" ca="1" si="1033"/>
        <v>0</v>
      </c>
      <c r="C3338">
        <f t="shared" ca="1" si="1046"/>
        <v>0</v>
      </c>
      <c r="D3338">
        <f t="shared" ca="1" si="1036"/>
        <v>-12.436111111111112</v>
      </c>
      <c r="E3338">
        <f t="shared" ca="1" si="1037"/>
        <v>1.7859639999999999</v>
      </c>
      <c r="J3338">
        <f t="shared" ca="1" si="1038"/>
        <v>127.79444444444445</v>
      </c>
      <c r="K3338">
        <f t="shared" ca="1" si="1034"/>
        <v>1.7859639999999999</v>
      </c>
      <c r="P3338">
        <f t="shared" ca="1" si="1039"/>
        <v>127.79444444444445</v>
      </c>
      <c r="Q3338">
        <f t="shared" ca="1" si="1035"/>
        <v>1.7859639999999999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9"/>
      <c r="AH3338" s="27"/>
      <c r="AS3338" s="1">
        <v>41249</v>
      </c>
      <c r="AT3338">
        <v>0.13</v>
      </c>
      <c r="AU3338">
        <f t="shared" si="1040"/>
        <v>1.2999999999999999E-3</v>
      </c>
      <c r="AW3338" s="1">
        <v>41250</v>
      </c>
      <c r="AX3338">
        <v>0.124</v>
      </c>
      <c r="AY3338">
        <f t="shared" si="1041"/>
        <v>1.24E-3</v>
      </c>
      <c r="BA3338" s="1">
        <v>41347</v>
      </c>
      <c r="BB3338">
        <v>0.28999999999999998</v>
      </c>
      <c r="BC3338">
        <f t="shared" si="1042"/>
        <v>2.8999999999999998E-3</v>
      </c>
      <c r="BE3338" s="1">
        <v>41347</v>
      </c>
      <c r="BF3338">
        <v>0.38400000000000001</v>
      </c>
      <c r="BG3338">
        <f t="shared" si="1043"/>
        <v>3.8400000000000001E-3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3">
        <f t="shared" ca="1" si="1044"/>
        <v>50486</v>
      </c>
      <c r="B3339" s="20">
        <f t="shared" ref="B3339:B3402" ca="1" si="1050">IFERROR(VLOOKUP(A3339,$BN$11:$BO$19999,2,FALSE),B3338)</f>
        <v>0</v>
      </c>
      <c r="C3339">
        <f t="shared" ca="1" si="1046"/>
        <v>0</v>
      </c>
      <c r="D3339">
        <f t="shared" ca="1" si="1036"/>
        <v>-12.444444444444445</v>
      </c>
      <c r="E3339">
        <f t="shared" ca="1" si="1037"/>
        <v>1.7859639999999999</v>
      </c>
      <c r="J3339">
        <f t="shared" ca="1" si="1038"/>
        <v>127.79444444444445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1.7859639999999999</v>
      </c>
      <c r="P3339">
        <f t="shared" ca="1" si="1039"/>
        <v>127.79444444444445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1.7859639999999999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9"/>
      <c r="AH3339" s="27"/>
      <c r="AS3339" s="1">
        <v>41248</v>
      </c>
      <c r="AT3339">
        <v>0.13</v>
      </c>
      <c r="AU3339">
        <f t="shared" si="1040"/>
        <v>1.2999999999999999E-3</v>
      </c>
      <c r="AW3339" s="1">
        <v>41249</v>
      </c>
      <c r="AX3339">
        <v>0.129</v>
      </c>
      <c r="AY3339">
        <f t="shared" si="1041"/>
        <v>1.2900000000000001E-3</v>
      </c>
      <c r="BA3339" s="1">
        <v>41346</v>
      </c>
      <c r="BB3339">
        <v>0.28999999999999998</v>
      </c>
      <c r="BC3339">
        <f t="shared" si="1042"/>
        <v>2.8999999999999998E-3</v>
      </c>
      <c r="BE3339" s="1">
        <v>41346</v>
      </c>
      <c r="BF3339">
        <v>0.38400000000000001</v>
      </c>
      <c r="BG3339">
        <f t="shared" si="1043"/>
        <v>3.8400000000000001E-3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3">
        <f t="shared" ca="1" si="1044"/>
        <v>50487</v>
      </c>
      <c r="B3340" s="20">
        <f t="shared" ca="1" si="1050"/>
        <v>0</v>
      </c>
      <c r="C3340">
        <f t="shared" ca="1" si="1046"/>
        <v>0</v>
      </c>
      <c r="D3340">
        <f t="shared" ref="D3340:D3403" ca="1" si="1053">($B$7-A3340)/360</f>
        <v>-12.447222222222223</v>
      </c>
      <c r="E3340">
        <f t="shared" ref="E3340:E3403" ca="1" si="1054">IFERROR(IF(D3340&lt;0.25,VLOOKUP(A3340,$AS$11:$AU$5325,3,FALSE),IF(AND(D3340&gt;=0.25,D3340&lt;0.5),VLOOKUP(A3340,$AW$11:$AY$5325,3,FALSE),IF(AND(D3340&gt;=0.5,D3340&lt;1),VLOOKUP(A3340,$BA$11:$BC$5325,3,FALSE),VLOOKUP(A3340,$BE$11:$BG$5010,3,FALSE)))),E3339)</f>
        <v>1.7859639999999999</v>
      </c>
      <c r="J3340">
        <f t="shared" ref="J3340:J3403" ca="1" si="1055">($H$7-G3340)/360</f>
        <v>127.79444444444445</v>
      </c>
      <c r="K3340">
        <f t="shared" ca="1" si="1051"/>
        <v>1.7859639999999999</v>
      </c>
      <c r="P3340">
        <f t="shared" ref="P3340:P3403" ca="1" si="1056">($N$7-M3340)/360</f>
        <v>127.79444444444445</v>
      </c>
      <c r="Q3340">
        <f t="shared" ca="1" si="1052"/>
        <v>1.7859639999999999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9"/>
      <c r="AH3340" s="27"/>
      <c r="AS3340" s="1">
        <v>41247</v>
      </c>
      <c r="AT3340">
        <v>0.14249999999999999</v>
      </c>
      <c r="AU3340">
        <f t="shared" ref="AU3340:AU3403" si="1057">AT3340/100</f>
        <v>1.4249999999999998E-3</v>
      </c>
      <c r="AW3340" s="1">
        <v>41248</v>
      </c>
      <c r="AX3340">
        <v>0.122</v>
      </c>
      <c r="AY3340">
        <f t="shared" ref="AY3340:AY3403" si="1058">AX3340/100</f>
        <v>1.2199999999999999E-3</v>
      </c>
      <c r="BA3340" s="1">
        <v>41345</v>
      </c>
      <c r="BB3340">
        <v>0.28000000000000003</v>
      </c>
      <c r="BC3340">
        <f t="shared" ref="BC3340:BC3403" si="1059">BB3340/100</f>
        <v>2.8000000000000004E-3</v>
      </c>
      <c r="BE3340" s="1">
        <v>41345</v>
      </c>
      <c r="BF3340">
        <v>0.38300000000000001</v>
      </c>
      <c r="BG3340">
        <f t="shared" ref="BG3340:BG3403" si="1060">BF3340/100</f>
        <v>3.8300000000000001E-3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3">
        <f t="shared" ref="A3341:A3404" ca="1" si="1061">WORKDAY(A3340,1)</f>
        <v>50488</v>
      </c>
      <c r="B3341" s="20">
        <f t="shared" ca="1" si="1050"/>
        <v>0</v>
      </c>
      <c r="C3341">
        <f t="shared" ca="1" si="1046"/>
        <v>0</v>
      </c>
      <c r="D3341">
        <f t="shared" ca="1" si="1053"/>
        <v>-12.45</v>
      </c>
      <c r="E3341">
        <f t="shared" ca="1" si="1054"/>
        <v>1.7859639999999999</v>
      </c>
      <c r="J3341">
        <f t="shared" ca="1" si="1055"/>
        <v>127.79444444444445</v>
      </c>
      <c r="K3341">
        <f t="shared" ca="1" si="1051"/>
        <v>1.7859639999999999</v>
      </c>
      <c r="P3341">
        <f t="shared" ca="1" si="1056"/>
        <v>127.79444444444445</v>
      </c>
      <c r="Q3341">
        <f t="shared" ca="1" si="1052"/>
        <v>1.7859639999999999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9"/>
      <c r="AH3341" s="27"/>
      <c r="AS3341" s="1">
        <v>41246</v>
      </c>
      <c r="AT3341">
        <v>0.13700000000000001</v>
      </c>
      <c r="AU3341">
        <f t="shared" si="1057"/>
        <v>1.3700000000000001E-3</v>
      </c>
      <c r="AW3341" s="1">
        <v>41247</v>
      </c>
      <c r="AX3341">
        <v>0.13250000000000001</v>
      </c>
      <c r="AY3341">
        <f t="shared" si="1058"/>
        <v>1.325E-3</v>
      </c>
      <c r="BA3341" s="1">
        <v>41344</v>
      </c>
      <c r="BB3341">
        <v>0.29249999999999998</v>
      </c>
      <c r="BC3341">
        <f t="shared" si="1059"/>
        <v>2.9249999999999996E-3</v>
      </c>
      <c r="BE3341" s="1">
        <v>41344</v>
      </c>
      <c r="BF3341">
        <v>0.375</v>
      </c>
      <c r="BG3341">
        <f t="shared" si="1060"/>
        <v>3.7499999999999999E-3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3">
        <f t="shared" ca="1" si="1061"/>
        <v>50489</v>
      </c>
      <c r="B3342" s="20">
        <f t="shared" ca="1" si="1050"/>
        <v>0</v>
      </c>
      <c r="C3342">
        <f t="shared" ca="1" si="1046"/>
        <v>0</v>
      </c>
      <c r="D3342">
        <f t="shared" ca="1" si="1053"/>
        <v>-12.452777777777778</v>
      </c>
      <c r="E3342">
        <f t="shared" ca="1" si="1054"/>
        <v>1.7859639999999999</v>
      </c>
      <c r="J3342">
        <f t="shared" ca="1" si="1055"/>
        <v>127.79444444444445</v>
      </c>
      <c r="K3342">
        <f t="shared" ca="1" si="1051"/>
        <v>1.7859639999999999</v>
      </c>
      <c r="P3342">
        <f t="shared" ca="1" si="1056"/>
        <v>127.79444444444445</v>
      </c>
      <c r="Q3342">
        <f t="shared" ca="1" si="1052"/>
        <v>1.7859639999999999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9"/>
      <c r="AH3342" s="27"/>
      <c r="AS3342" s="1">
        <v>41243</v>
      </c>
      <c r="AT3342">
        <v>0.14000000000000001</v>
      </c>
      <c r="AU3342">
        <f t="shared" si="1057"/>
        <v>1.4000000000000002E-3</v>
      </c>
      <c r="AW3342" s="1">
        <v>41246</v>
      </c>
      <c r="AX3342">
        <v>0.13200000000000001</v>
      </c>
      <c r="AY3342">
        <f t="shared" si="1058"/>
        <v>1.32E-3</v>
      </c>
      <c r="BA3342" s="1">
        <v>41341</v>
      </c>
      <c r="BB3342">
        <v>0.28000000000000003</v>
      </c>
      <c r="BC3342">
        <f t="shared" si="1059"/>
        <v>2.8000000000000004E-3</v>
      </c>
      <c r="BE3342" s="1">
        <v>41341</v>
      </c>
      <c r="BF3342">
        <v>0.38700000000000001</v>
      </c>
      <c r="BG3342">
        <f t="shared" si="1060"/>
        <v>3.8700000000000002E-3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3">
        <f t="shared" ca="1" si="1061"/>
        <v>50490</v>
      </c>
      <c r="B3343" s="20">
        <f t="shared" ca="1" si="1050"/>
        <v>0</v>
      </c>
      <c r="C3343">
        <f t="shared" ca="1" si="1046"/>
        <v>0</v>
      </c>
      <c r="D3343">
        <f t="shared" ca="1" si="1053"/>
        <v>-12.455555555555556</v>
      </c>
      <c r="E3343">
        <f t="shared" ca="1" si="1054"/>
        <v>1.7859639999999999</v>
      </c>
      <c r="J3343">
        <f t="shared" ca="1" si="1055"/>
        <v>127.79444444444445</v>
      </c>
      <c r="K3343">
        <f t="shared" ca="1" si="1051"/>
        <v>1.7859639999999999</v>
      </c>
      <c r="P3343">
        <f t="shared" ca="1" si="1056"/>
        <v>127.79444444444445</v>
      </c>
      <c r="Q3343">
        <f t="shared" ca="1" si="1052"/>
        <v>1.7859639999999999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9"/>
      <c r="AH3343" s="27"/>
      <c r="AS3343" s="1">
        <v>41242</v>
      </c>
      <c r="AT3343">
        <v>0.13700000000000001</v>
      </c>
      <c r="AU3343">
        <f t="shared" si="1057"/>
        <v>1.3700000000000001E-3</v>
      </c>
      <c r="AW3343" s="1">
        <v>41243</v>
      </c>
      <c r="AX3343">
        <v>0.13200000000000001</v>
      </c>
      <c r="AY3343">
        <f t="shared" si="1058"/>
        <v>1.32E-3</v>
      </c>
      <c r="BA3343" s="1">
        <v>41340</v>
      </c>
      <c r="BB3343">
        <v>0.28000000000000003</v>
      </c>
      <c r="BC3343">
        <f t="shared" si="1059"/>
        <v>2.8000000000000004E-3</v>
      </c>
      <c r="BE3343" s="1">
        <v>41340</v>
      </c>
      <c r="BF3343">
        <v>0.376</v>
      </c>
      <c r="BG3343">
        <f t="shared" si="1060"/>
        <v>3.7599999999999999E-3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3">
        <f t="shared" ca="1" si="1061"/>
        <v>50493</v>
      </c>
      <c r="B3344" s="20">
        <f t="shared" ca="1" si="1050"/>
        <v>0</v>
      </c>
      <c r="C3344">
        <f t="shared" ca="1" si="1046"/>
        <v>0</v>
      </c>
      <c r="D3344">
        <f t="shared" ca="1" si="1053"/>
        <v>-12.463888888888889</v>
      </c>
      <c r="E3344">
        <f t="shared" ca="1" si="1054"/>
        <v>1.7859639999999999</v>
      </c>
      <c r="J3344">
        <f t="shared" ca="1" si="1055"/>
        <v>127.79444444444445</v>
      </c>
      <c r="K3344">
        <f t="shared" ca="1" si="1051"/>
        <v>1.7859639999999999</v>
      </c>
      <c r="P3344">
        <f t="shared" ca="1" si="1056"/>
        <v>127.79444444444445</v>
      </c>
      <c r="Q3344">
        <f t="shared" ca="1" si="1052"/>
        <v>1.7859639999999999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9"/>
      <c r="AH3344" s="27"/>
      <c r="AS3344" s="1">
        <v>41241</v>
      </c>
      <c r="AT3344">
        <v>0.14399999999999999</v>
      </c>
      <c r="AU3344">
        <f t="shared" si="1057"/>
        <v>1.4399999999999999E-3</v>
      </c>
      <c r="AW3344" s="1">
        <v>41242</v>
      </c>
      <c r="AX3344">
        <v>0.127</v>
      </c>
      <c r="AY3344">
        <f t="shared" si="1058"/>
        <v>1.2700000000000001E-3</v>
      </c>
      <c r="BA3344" s="1">
        <v>41339</v>
      </c>
      <c r="BB3344">
        <v>0.28000000000000003</v>
      </c>
      <c r="BC3344">
        <f t="shared" si="1059"/>
        <v>2.8000000000000004E-3</v>
      </c>
      <c r="BE3344" s="1">
        <v>41339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3">
        <f t="shared" ca="1" si="1061"/>
        <v>50494</v>
      </c>
      <c r="B3345" s="20">
        <f t="shared" ca="1" si="1050"/>
        <v>0</v>
      </c>
      <c r="C3345">
        <f t="shared" ca="1" si="1046"/>
        <v>0</v>
      </c>
      <c r="D3345">
        <f t="shared" ca="1" si="1053"/>
        <v>-12.466666666666667</v>
      </c>
      <c r="E3345">
        <f t="shared" ca="1" si="1054"/>
        <v>1.7859639999999999</v>
      </c>
      <c r="J3345">
        <f t="shared" ca="1" si="1055"/>
        <v>127.79444444444445</v>
      </c>
      <c r="K3345">
        <f t="shared" ca="1" si="1051"/>
        <v>1.7859639999999999</v>
      </c>
      <c r="P3345">
        <f t="shared" ca="1" si="1056"/>
        <v>127.79444444444445</v>
      </c>
      <c r="Q3345">
        <f t="shared" ca="1" si="1052"/>
        <v>1.7859639999999999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9"/>
      <c r="AH3345" s="27"/>
      <c r="AS3345" s="1">
        <v>41240</v>
      </c>
      <c r="AT3345">
        <v>0.13300000000000001</v>
      </c>
      <c r="AU3345">
        <f t="shared" si="1057"/>
        <v>1.33E-3</v>
      </c>
      <c r="AW3345" s="1">
        <v>41241</v>
      </c>
      <c r="AX3345">
        <v>0.128</v>
      </c>
      <c r="AY3345">
        <f t="shared" si="1058"/>
        <v>1.2800000000000001E-3</v>
      </c>
      <c r="BA3345" s="1">
        <v>41338</v>
      </c>
      <c r="BB3345">
        <v>0.28000000000000003</v>
      </c>
      <c r="BC3345">
        <f t="shared" si="1059"/>
        <v>2.8000000000000004E-3</v>
      </c>
      <c r="BE3345" s="1">
        <v>41338</v>
      </c>
      <c r="BF3345">
        <v>0.35249999999999998</v>
      </c>
      <c r="BG3345">
        <f t="shared" si="1060"/>
        <v>3.5249999999999999E-3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3">
        <f t="shared" ca="1" si="1061"/>
        <v>50495</v>
      </c>
      <c r="B3346" s="20">
        <f t="shared" ca="1" si="1050"/>
        <v>0</v>
      </c>
      <c r="C3346">
        <f t="shared" ca="1" si="1046"/>
        <v>0</v>
      </c>
      <c r="D3346">
        <f t="shared" ca="1" si="1053"/>
        <v>-12.469444444444445</v>
      </c>
      <c r="E3346">
        <f t="shared" ca="1" si="1054"/>
        <v>1.7859639999999999</v>
      </c>
      <c r="J3346">
        <f t="shared" ca="1" si="1055"/>
        <v>127.79444444444445</v>
      </c>
      <c r="K3346">
        <f t="shared" ca="1" si="1051"/>
        <v>1.7859639999999999</v>
      </c>
      <c r="P3346">
        <f t="shared" ca="1" si="1056"/>
        <v>127.79444444444445</v>
      </c>
      <c r="Q3346">
        <f t="shared" ca="1" si="1052"/>
        <v>1.7859639999999999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9"/>
      <c r="AH3346" s="27"/>
      <c r="AS3346" s="1">
        <v>41239</v>
      </c>
      <c r="AT3346">
        <v>0.129</v>
      </c>
      <c r="AU3346">
        <f t="shared" si="1057"/>
        <v>1.2900000000000001E-3</v>
      </c>
      <c r="AW3346" s="1">
        <v>41240</v>
      </c>
      <c r="AX3346">
        <v>0.128</v>
      </c>
      <c r="AY3346">
        <f t="shared" si="1058"/>
        <v>1.2800000000000001E-3</v>
      </c>
      <c r="BA3346" s="1">
        <v>41337</v>
      </c>
      <c r="BB3346">
        <v>0.28000000000000003</v>
      </c>
      <c r="BC3346">
        <f t="shared" si="1059"/>
        <v>2.8000000000000004E-3</v>
      </c>
      <c r="BE3346" s="1">
        <v>41337</v>
      </c>
      <c r="BF3346">
        <v>0.35699999999999998</v>
      </c>
      <c r="BG3346">
        <f t="shared" si="1060"/>
        <v>3.5699999999999998E-3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3">
        <f t="shared" ca="1" si="1061"/>
        <v>50496</v>
      </c>
      <c r="B3347" s="20">
        <f t="shared" ca="1" si="1050"/>
        <v>0</v>
      </c>
      <c r="C3347">
        <f t="shared" ca="1" si="1046"/>
        <v>0</v>
      </c>
      <c r="D3347">
        <f t="shared" ca="1" si="1053"/>
        <v>-12.472222222222221</v>
      </c>
      <c r="E3347">
        <f t="shared" ca="1" si="1054"/>
        <v>1.7859639999999999</v>
      </c>
      <c r="J3347">
        <f t="shared" ca="1" si="1055"/>
        <v>127.79444444444445</v>
      </c>
      <c r="K3347">
        <f t="shared" ca="1" si="1051"/>
        <v>1.7859639999999999</v>
      </c>
      <c r="P3347">
        <f t="shared" ca="1" si="1056"/>
        <v>127.79444444444445</v>
      </c>
      <c r="Q3347">
        <f t="shared" ca="1" si="1052"/>
        <v>1.7859639999999999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9"/>
      <c r="AH3347" s="27"/>
      <c r="AS3347" s="1">
        <v>41236</v>
      </c>
      <c r="AT3347">
        <v>0.13100000000000001</v>
      </c>
      <c r="AU3347">
        <f t="shared" si="1057"/>
        <v>1.31E-3</v>
      </c>
      <c r="AW3347" s="1">
        <v>41239</v>
      </c>
      <c r="AX3347">
        <v>0.125</v>
      </c>
      <c r="AY3347">
        <f t="shared" si="1058"/>
        <v>1.25E-3</v>
      </c>
      <c r="BA3347" s="1">
        <v>41334</v>
      </c>
      <c r="BB3347">
        <v>0.28000000000000003</v>
      </c>
      <c r="BC3347">
        <f t="shared" si="1059"/>
        <v>2.8000000000000004E-3</v>
      </c>
      <c r="BE3347" s="1">
        <v>41334</v>
      </c>
      <c r="BF3347">
        <v>0.36499999999999999</v>
      </c>
      <c r="BG3347">
        <f t="shared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3">
        <f t="shared" ca="1" si="1061"/>
        <v>50497</v>
      </c>
      <c r="B3348" s="20">
        <f t="shared" ca="1" si="1050"/>
        <v>0</v>
      </c>
      <c r="C3348">
        <f t="shared" ca="1" si="1046"/>
        <v>0</v>
      </c>
      <c r="D3348">
        <f t="shared" ca="1" si="1053"/>
        <v>-12.475</v>
      </c>
      <c r="E3348">
        <f t="shared" ca="1" si="1054"/>
        <v>1.7859639999999999</v>
      </c>
      <c r="J3348">
        <f t="shared" ca="1" si="1055"/>
        <v>127.79444444444445</v>
      </c>
      <c r="K3348">
        <f t="shared" ca="1" si="1051"/>
        <v>1.7859639999999999</v>
      </c>
      <c r="P3348">
        <f t="shared" ca="1" si="1056"/>
        <v>127.79444444444445</v>
      </c>
      <c r="Q3348">
        <f t="shared" ca="1" si="1052"/>
        <v>1.7859639999999999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9"/>
      <c r="AH3348" s="27"/>
      <c r="AS3348" s="1">
        <v>41234</v>
      </c>
      <c r="AT3348">
        <v>0.13600000000000001</v>
      </c>
      <c r="AU3348">
        <f t="shared" si="1057"/>
        <v>1.3600000000000001E-3</v>
      </c>
      <c r="AW3348" s="1">
        <v>41236</v>
      </c>
      <c r="AX3348">
        <v>0.13</v>
      </c>
      <c r="AY3348">
        <f t="shared" si="1058"/>
        <v>1.2999999999999999E-3</v>
      </c>
      <c r="BA3348" s="1">
        <v>41333</v>
      </c>
      <c r="BB3348">
        <v>0.28999999999999998</v>
      </c>
      <c r="BC3348">
        <f t="shared" si="1059"/>
        <v>2.8999999999999998E-3</v>
      </c>
      <c r="BE3348" s="1">
        <v>41333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3">
        <f t="shared" ca="1" si="1061"/>
        <v>50500</v>
      </c>
      <c r="B3349" s="20">
        <f t="shared" ca="1" si="1050"/>
        <v>0</v>
      </c>
      <c r="C3349">
        <f t="shared" ca="1" si="1046"/>
        <v>0</v>
      </c>
      <c r="D3349">
        <f t="shared" ca="1" si="1053"/>
        <v>-12.483333333333333</v>
      </c>
      <c r="E3349">
        <f t="shared" ca="1" si="1054"/>
        <v>1.7859639999999999</v>
      </c>
      <c r="J3349">
        <f t="shared" ca="1" si="1055"/>
        <v>127.79444444444445</v>
      </c>
      <c r="K3349">
        <f t="shared" ca="1" si="1051"/>
        <v>1.7859639999999999</v>
      </c>
      <c r="P3349">
        <f t="shared" ca="1" si="1056"/>
        <v>127.79444444444445</v>
      </c>
      <c r="Q3349">
        <f t="shared" ca="1" si="1052"/>
        <v>1.7859639999999999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9"/>
      <c r="AH3349" s="27"/>
      <c r="AS3349" s="1">
        <v>41233</v>
      </c>
      <c r="AT3349">
        <v>0.13500000000000001</v>
      </c>
      <c r="AU3349">
        <f t="shared" si="1057"/>
        <v>1.3500000000000001E-3</v>
      </c>
      <c r="AW3349" s="1">
        <v>41234</v>
      </c>
      <c r="AX3349">
        <v>0.124</v>
      </c>
      <c r="AY3349">
        <f t="shared" si="1058"/>
        <v>1.24E-3</v>
      </c>
      <c r="BA3349" s="1">
        <v>41332</v>
      </c>
      <c r="BB3349">
        <v>0.3</v>
      </c>
      <c r="BC3349">
        <f t="shared" si="1059"/>
        <v>3.0000000000000001E-3</v>
      </c>
      <c r="BE3349" s="1">
        <v>41332</v>
      </c>
      <c r="BF3349">
        <v>0.38400000000000001</v>
      </c>
      <c r="BG3349">
        <f t="shared" si="1060"/>
        <v>3.8400000000000001E-3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3">
        <f t="shared" ca="1" si="1061"/>
        <v>50501</v>
      </c>
      <c r="B3350" s="20">
        <f t="shared" ca="1" si="1050"/>
        <v>0</v>
      </c>
      <c r="C3350">
        <f t="shared" ca="1" si="1046"/>
        <v>0</v>
      </c>
      <c r="D3350">
        <f t="shared" ca="1" si="1053"/>
        <v>-12.486111111111111</v>
      </c>
      <c r="E3350">
        <f t="shared" ca="1" si="1054"/>
        <v>1.7859639999999999</v>
      </c>
      <c r="J3350">
        <f t="shared" ca="1" si="1055"/>
        <v>127.79444444444445</v>
      </c>
      <c r="K3350">
        <f t="shared" ca="1" si="1051"/>
        <v>1.7859639999999999</v>
      </c>
      <c r="P3350">
        <f t="shared" ca="1" si="1056"/>
        <v>127.79444444444445</v>
      </c>
      <c r="Q3350">
        <f t="shared" ca="1" si="1052"/>
        <v>1.7859639999999999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9"/>
      <c r="AH3350" s="27"/>
      <c r="AS3350" s="1">
        <v>41232</v>
      </c>
      <c r="AT3350">
        <v>0.13100000000000001</v>
      </c>
      <c r="AU3350">
        <f t="shared" si="1057"/>
        <v>1.31E-3</v>
      </c>
      <c r="AW3350" s="1">
        <v>41233</v>
      </c>
      <c r="AX3350">
        <v>0.123</v>
      </c>
      <c r="AY3350">
        <f t="shared" si="1058"/>
        <v>1.23E-3</v>
      </c>
      <c r="BA3350" s="1">
        <v>41331</v>
      </c>
      <c r="BB3350">
        <v>0.3</v>
      </c>
      <c r="BC3350">
        <f t="shared" si="1059"/>
        <v>3.0000000000000001E-3</v>
      </c>
      <c r="BE3350" s="1">
        <v>41331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3">
        <f t="shared" ca="1" si="1061"/>
        <v>50502</v>
      </c>
      <c r="B3351" s="20">
        <f t="shared" ca="1" si="1050"/>
        <v>0</v>
      </c>
      <c r="C3351">
        <f t="shared" ca="1" si="1046"/>
        <v>0</v>
      </c>
      <c r="D3351">
        <f t="shared" ca="1" si="1053"/>
        <v>-12.488888888888889</v>
      </c>
      <c r="E3351">
        <f t="shared" ca="1" si="1054"/>
        <v>1.7859639999999999</v>
      </c>
      <c r="J3351">
        <f t="shared" ca="1" si="1055"/>
        <v>127.79444444444445</v>
      </c>
      <c r="K3351">
        <f t="shared" ca="1" si="1051"/>
        <v>1.7859639999999999</v>
      </c>
      <c r="P3351">
        <f t="shared" ca="1" si="1056"/>
        <v>127.79444444444445</v>
      </c>
      <c r="Q3351">
        <f t="shared" ca="1" si="1052"/>
        <v>1.7859639999999999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9"/>
      <c r="AH3351" s="27"/>
      <c r="AS3351" s="1">
        <v>41229</v>
      </c>
      <c r="AT3351">
        <v>0.13900000000000001</v>
      </c>
      <c r="AU3351">
        <f t="shared" si="1057"/>
        <v>1.3900000000000002E-3</v>
      </c>
      <c r="AW3351" s="1">
        <v>41232</v>
      </c>
      <c r="AX3351">
        <v>0.124</v>
      </c>
      <c r="AY3351">
        <f t="shared" si="1058"/>
        <v>1.24E-3</v>
      </c>
      <c r="BA3351" s="1">
        <v>41330</v>
      </c>
      <c r="BB3351">
        <v>0.28999999999999998</v>
      </c>
      <c r="BC3351">
        <f t="shared" si="1059"/>
        <v>2.8999999999999998E-3</v>
      </c>
      <c r="BE3351" s="1">
        <v>41330</v>
      </c>
      <c r="BF3351">
        <v>0.36599999999999999</v>
      </c>
      <c r="BG3351">
        <f t="shared" si="1060"/>
        <v>3.6600000000000001E-3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3">
        <f t="shared" ca="1" si="1061"/>
        <v>50503</v>
      </c>
      <c r="B3352" s="20">
        <f t="shared" ca="1" si="1050"/>
        <v>0</v>
      </c>
      <c r="C3352">
        <f t="shared" ca="1" si="1046"/>
        <v>0</v>
      </c>
      <c r="D3352">
        <f t="shared" ca="1" si="1053"/>
        <v>-12.491666666666667</v>
      </c>
      <c r="E3352">
        <f t="shared" ca="1" si="1054"/>
        <v>1.7859639999999999</v>
      </c>
      <c r="J3352">
        <f t="shared" ca="1" si="1055"/>
        <v>127.79444444444445</v>
      </c>
      <c r="K3352">
        <f t="shared" ca="1" si="1051"/>
        <v>1.7859639999999999</v>
      </c>
      <c r="P3352">
        <f t="shared" ca="1" si="1056"/>
        <v>127.79444444444445</v>
      </c>
      <c r="Q3352">
        <f t="shared" ca="1" si="1052"/>
        <v>1.7859639999999999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9"/>
      <c r="AH3352" s="27"/>
      <c r="AS3352" s="1">
        <v>41228</v>
      </c>
      <c r="AT3352">
        <v>0.13300000000000001</v>
      </c>
      <c r="AU3352">
        <f t="shared" si="1057"/>
        <v>1.33E-3</v>
      </c>
      <c r="AW3352" s="1">
        <v>41229</v>
      </c>
      <c r="AX3352">
        <v>0.13300000000000001</v>
      </c>
      <c r="AY3352">
        <f t="shared" si="1058"/>
        <v>1.33E-3</v>
      </c>
      <c r="BA3352" s="1">
        <v>41327</v>
      </c>
      <c r="BB3352">
        <v>0.28999999999999998</v>
      </c>
      <c r="BC3352">
        <f t="shared" si="1059"/>
        <v>2.8999999999999998E-3</v>
      </c>
      <c r="BE3352" s="1">
        <v>41327</v>
      </c>
      <c r="BF3352">
        <v>0.378</v>
      </c>
      <c r="BG3352">
        <f t="shared" si="1060"/>
        <v>3.7799999999999999E-3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3">
        <f t="shared" ca="1" si="1061"/>
        <v>50504</v>
      </c>
      <c r="B3353" s="20">
        <f t="shared" ca="1" si="1050"/>
        <v>0</v>
      </c>
      <c r="C3353">
        <f t="shared" ref="C3353:C3416" ca="1" si="1063">CEILING(B3353,$C$9)</f>
        <v>0</v>
      </c>
      <c r="D3353">
        <f t="shared" ca="1" si="1053"/>
        <v>-12.494444444444444</v>
      </c>
      <c r="E3353">
        <f t="shared" ca="1" si="1054"/>
        <v>1.7859639999999999</v>
      </c>
      <c r="J3353">
        <f t="shared" ca="1" si="1055"/>
        <v>127.79444444444445</v>
      </c>
      <c r="K3353">
        <f t="shared" ca="1" si="1051"/>
        <v>1.7859639999999999</v>
      </c>
      <c r="P3353">
        <f t="shared" ca="1" si="1056"/>
        <v>127.79444444444445</v>
      </c>
      <c r="Q3353">
        <f t="shared" ca="1" si="1052"/>
        <v>1.7859639999999999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9"/>
      <c r="AH3353" s="27"/>
      <c r="AS3353" s="1">
        <v>41227</v>
      </c>
      <c r="AT3353">
        <v>0.13300000000000001</v>
      </c>
      <c r="AU3353">
        <f t="shared" si="1057"/>
        <v>1.33E-3</v>
      </c>
      <c r="AW3353" s="1">
        <v>41228</v>
      </c>
      <c r="AX3353">
        <v>0.125</v>
      </c>
      <c r="AY3353">
        <f t="shared" si="1058"/>
        <v>1.25E-3</v>
      </c>
      <c r="BA3353" s="1">
        <v>41326</v>
      </c>
      <c r="BB3353">
        <v>0.28999999999999998</v>
      </c>
      <c r="BC3353">
        <f t="shared" si="1059"/>
        <v>2.8999999999999998E-3</v>
      </c>
      <c r="BE3353" s="1">
        <v>41326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3">
        <f t="shared" ca="1" si="1061"/>
        <v>50507</v>
      </c>
      <c r="B3354" s="20">
        <f t="shared" ca="1" si="1050"/>
        <v>0</v>
      </c>
      <c r="C3354">
        <f t="shared" ca="1" si="1063"/>
        <v>0</v>
      </c>
      <c r="D3354">
        <f t="shared" ca="1" si="1053"/>
        <v>-12.502777777777778</v>
      </c>
      <c r="E3354">
        <f t="shared" ca="1" si="1054"/>
        <v>1.7859639999999999</v>
      </c>
      <c r="J3354">
        <f t="shared" ca="1" si="1055"/>
        <v>127.79444444444445</v>
      </c>
      <c r="K3354">
        <f t="shared" ca="1" si="1051"/>
        <v>1.7859639999999999</v>
      </c>
      <c r="P3354">
        <f t="shared" ca="1" si="1056"/>
        <v>127.79444444444445</v>
      </c>
      <c r="Q3354">
        <f t="shared" ca="1" si="1052"/>
        <v>1.7859639999999999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9"/>
      <c r="AH3354" s="27"/>
      <c r="AS3354" s="1">
        <v>41226</v>
      </c>
      <c r="AT3354">
        <v>0.13</v>
      </c>
      <c r="AU3354">
        <f t="shared" si="1057"/>
        <v>1.2999999999999999E-3</v>
      </c>
      <c r="AW3354" s="1">
        <v>41227</v>
      </c>
      <c r="AX3354">
        <v>0.125</v>
      </c>
      <c r="AY3354">
        <f t="shared" si="1058"/>
        <v>1.25E-3</v>
      </c>
      <c r="BA3354" s="1">
        <v>41325</v>
      </c>
      <c r="BB3354">
        <v>0.3</v>
      </c>
      <c r="BC3354">
        <f t="shared" si="1059"/>
        <v>3.0000000000000001E-3</v>
      </c>
      <c r="BE3354" s="1">
        <v>41325</v>
      </c>
      <c r="BF3354">
        <v>0.4</v>
      </c>
      <c r="BG3354">
        <f t="shared" si="1060"/>
        <v>4.0000000000000001E-3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3">
        <f t="shared" ca="1" si="1061"/>
        <v>50508</v>
      </c>
      <c r="B3355" s="20">
        <f t="shared" ca="1" si="1050"/>
        <v>0</v>
      </c>
      <c r="C3355">
        <f t="shared" ca="1" si="1063"/>
        <v>0</v>
      </c>
      <c r="D3355">
        <f t="shared" ca="1" si="1053"/>
        <v>-12.505555555555556</v>
      </c>
      <c r="E3355">
        <f t="shared" ca="1" si="1054"/>
        <v>1.7859639999999999</v>
      </c>
      <c r="J3355">
        <f t="shared" ca="1" si="1055"/>
        <v>127.79444444444445</v>
      </c>
      <c r="K3355">
        <f t="shared" ca="1" si="1051"/>
        <v>1.7859639999999999</v>
      </c>
      <c r="P3355">
        <f t="shared" ca="1" si="1056"/>
        <v>127.79444444444445</v>
      </c>
      <c r="Q3355">
        <f t="shared" ca="1" si="1052"/>
        <v>1.7859639999999999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9"/>
      <c r="AH3355" s="27"/>
      <c r="AS3355" s="1">
        <v>41225</v>
      </c>
      <c r="AT3355">
        <v>0.13</v>
      </c>
      <c r="AU3355">
        <f t="shared" si="1057"/>
        <v>1.2999999999999999E-3</v>
      </c>
      <c r="AW3355" s="1">
        <v>41226</v>
      </c>
      <c r="AX3355">
        <v>0.13100000000000001</v>
      </c>
      <c r="AY3355">
        <f t="shared" si="1058"/>
        <v>1.31E-3</v>
      </c>
      <c r="BA3355" s="1">
        <v>41324</v>
      </c>
      <c r="BB3355">
        <v>0.3</v>
      </c>
      <c r="BC3355">
        <f t="shared" si="1059"/>
        <v>3.0000000000000001E-3</v>
      </c>
      <c r="BE3355" s="1">
        <v>41324</v>
      </c>
      <c r="BF3355">
        <v>0.40500000000000003</v>
      </c>
      <c r="BG3355">
        <f t="shared" si="1060"/>
        <v>4.0500000000000006E-3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3">
        <f t="shared" ca="1" si="1061"/>
        <v>50509</v>
      </c>
      <c r="B3356" s="20">
        <f t="shared" ca="1" si="1050"/>
        <v>0</v>
      </c>
      <c r="C3356">
        <f t="shared" ca="1" si="1063"/>
        <v>0</v>
      </c>
      <c r="D3356">
        <f t="shared" ca="1" si="1053"/>
        <v>-12.508333333333333</v>
      </c>
      <c r="E3356">
        <f t="shared" ca="1" si="1054"/>
        <v>1.7859639999999999</v>
      </c>
      <c r="J3356">
        <f t="shared" ca="1" si="1055"/>
        <v>127.79444444444445</v>
      </c>
      <c r="K3356">
        <f t="shared" ca="1" si="1051"/>
        <v>1.7859639999999999</v>
      </c>
      <c r="P3356">
        <f t="shared" ca="1" si="1056"/>
        <v>127.79444444444445</v>
      </c>
      <c r="Q3356">
        <f t="shared" ca="1" si="1052"/>
        <v>1.7859639999999999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9"/>
      <c r="AH3356" s="27"/>
      <c r="AS3356" s="1">
        <v>41222</v>
      </c>
      <c r="AT3356">
        <v>0.13</v>
      </c>
      <c r="AU3356">
        <f t="shared" si="1057"/>
        <v>1.2999999999999999E-3</v>
      </c>
      <c r="AW3356" s="1">
        <v>41225</v>
      </c>
      <c r="AX3356">
        <v>0.13</v>
      </c>
      <c r="AY3356">
        <f t="shared" si="1058"/>
        <v>1.2999999999999999E-3</v>
      </c>
      <c r="BA3356" s="1">
        <v>41323</v>
      </c>
      <c r="BB3356">
        <v>0.31</v>
      </c>
      <c r="BC3356">
        <f t="shared" si="1059"/>
        <v>3.0999999999999999E-3</v>
      </c>
      <c r="BE3356" s="1">
        <v>41323</v>
      </c>
      <c r="BF3356">
        <v>0.40250000000000002</v>
      </c>
      <c r="BG3356">
        <f t="shared" si="1060"/>
        <v>4.0249999999999999E-3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3">
        <f t="shared" ca="1" si="1061"/>
        <v>50510</v>
      </c>
      <c r="B3357" s="20">
        <f t="shared" ca="1" si="1050"/>
        <v>0</v>
      </c>
      <c r="C3357">
        <f t="shared" ca="1" si="1063"/>
        <v>0</v>
      </c>
      <c r="D3357">
        <f t="shared" ca="1" si="1053"/>
        <v>-12.511111111111111</v>
      </c>
      <c r="E3357">
        <f t="shared" ca="1" si="1054"/>
        <v>1.7859639999999999</v>
      </c>
      <c r="J3357">
        <f t="shared" ca="1" si="1055"/>
        <v>127.79444444444445</v>
      </c>
      <c r="K3357">
        <f t="shared" ca="1" si="1051"/>
        <v>1.7859639999999999</v>
      </c>
      <c r="P3357">
        <f t="shared" ca="1" si="1056"/>
        <v>127.79444444444445</v>
      </c>
      <c r="Q3357">
        <f t="shared" ca="1" si="1052"/>
        <v>1.7859639999999999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9"/>
      <c r="AH3357" s="27"/>
      <c r="AS3357" s="1">
        <v>41221</v>
      </c>
      <c r="AT3357">
        <v>0.127</v>
      </c>
      <c r="AU3357">
        <f t="shared" si="1057"/>
        <v>1.2700000000000001E-3</v>
      </c>
      <c r="AW3357" s="1">
        <v>41222</v>
      </c>
      <c r="AX3357">
        <v>0.125</v>
      </c>
      <c r="AY3357">
        <f t="shared" si="1058"/>
        <v>1.25E-3</v>
      </c>
      <c r="BA3357" s="1">
        <v>41320</v>
      </c>
      <c r="BB3357">
        <v>0.31</v>
      </c>
      <c r="BC3357">
        <f t="shared" si="1059"/>
        <v>3.0999999999999999E-3</v>
      </c>
      <c r="BE3357" s="1">
        <v>41320</v>
      </c>
      <c r="BF3357">
        <v>0.41099999999999998</v>
      </c>
      <c r="BG3357">
        <f t="shared" si="1060"/>
        <v>4.1099999999999999E-3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3">
        <f t="shared" ca="1" si="1061"/>
        <v>50511</v>
      </c>
      <c r="B3358" s="20">
        <f t="shared" ca="1" si="1050"/>
        <v>0</v>
      </c>
      <c r="C3358">
        <f t="shared" ca="1" si="1063"/>
        <v>0</v>
      </c>
      <c r="D3358">
        <f t="shared" ca="1" si="1053"/>
        <v>-12.513888888888889</v>
      </c>
      <c r="E3358">
        <f t="shared" ca="1" si="1054"/>
        <v>1.7859639999999999</v>
      </c>
      <c r="J3358">
        <f t="shared" ca="1" si="1055"/>
        <v>127.79444444444445</v>
      </c>
      <c r="K3358">
        <f t="shared" ca="1" si="1051"/>
        <v>1.7859639999999999</v>
      </c>
      <c r="P3358">
        <f t="shared" ca="1" si="1056"/>
        <v>127.79444444444445</v>
      </c>
      <c r="Q3358">
        <f t="shared" ca="1" si="1052"/>
        <v>1.7859639999999999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9"/>
      <c r="AH3358" s="27"/>
      <c r="AS3358" s="1">
        <v>41220</v>
      </c>
      <c r="AT3358">
        <v>0.14000000000000001</v>
      </c>
      <c r="AU3358">
        <f t="shared" si="1057"/>
        <v>1.4000000000000002E-3</v>
      </c>
      <c r="AW3358" s="1">
        <v>41221</v>
      </c>
      <c r="AX3358">
        <v>0.123</v>
      </c>
      <c r="AY3358">
        <f t="shared" si="1058"/>
        <v>1.23E-3</v>
      </c>
      <c r="BA3358" s="1">
        <v>41319</v>
      </c>
      <c r="BB3358">
        <v>0.3</v>
      </c>
      <c r="BC3358">
        <f t="shared" si="1059"/>
        <v>3.0000000000000001E-3</v>
      </c>
      <c r="BE3358" s="1">
        <v>41319</v>
      </c>
      <c r="BF3358">
        <v>0.40600000000000003</v>
      </c>
      <c r="BG3358">
        <f t="shared" si="1060"/>
        <v>4.0600000000000002E-3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3">
        <f t="shared" ca="1" si="1061"/>
        <v>50514</v>
      </c>
      <c r="B3359" s="20">
        <f t="shared" ca="1" si="1050"/>
        <v>0</v>
      </c>
      <c r="C3359">
        <f t="shared" ca="1" si="1063"/>
        <v>0</v>
      </c>
      <c r="D3359">
        <f t="shared" ca="1" si="1053"/>
        <v>-12.522222222222222</v>
      </c>
      <c r="E3359">
        <f t="shared" ca="1" si="1054"/>
        <v>1.7859639999999999</v>
      </c>
      <c r="J3359">
        <f t="shared" ca="1" si="1055"/>
        <v>127.79444444444445</v>
      </c>
      <c r="K3359">
        <f t="shared" ca="1" si="1051"/>
        <v>1.7859639999999999</v>
      </c>
      <c r="P3359">
        <f t="shared" ca="1" si="1056"/>
        <v>127.79444444444445</v>
      </c>
      <c r="Q3359">
        <f t="shared" ca="1" si="1052"/>
        <v>1.7859639999999999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9"/>
      <c r="AH3359" s="27"/>
      <c r="AS3359" s="1">
        <v>41219</v>
      </c>
      <c r="AT3359">
        <v>0.14099999999999999</v>
      </c>
      <c r="AU3359">
        <f t="shared" si="1057"/>
        <v>1.4099999999999998E-3</v>
      </c>
      <c r="AW3359" s="1">
        <v>41220</v>
      </c>
      <c r="AX3359">
        <v>0.13300000000000001</v>
      </c>
      <c r="AY3359">
        <f t="shared" si="1058"/>
        <v>1.33E-3</v>
      </c>
      <c r="BA3359" s="1">
        <v>41318</v>
      </c>
      <c r="BB3359">
        <v>0.31</v>
      </c>
      <c r="BC3359">
        <f t="shared" si="1059"/>
        <v>3.0999999999999999E-3</v>
      </c>
      <c r="BE3359" s="1">
        <v>41318</v>
      </c>
      <c r="BF3359">
        <v>0.41899999999999998</v>
      </c>
      <c r="BG3359">
        <f t="shared" si="1060"/>
        <v>4.1900000000000001E-3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3">
        <f t="shared" ca="1" si="1061"/>
        <v>50515</v>
      </c>
      <c r="B3360" s="20">
        <f t="shared" ca="1" si="1050"/>
        <v>0</v>
      </c>
      <c r="C3360">
        <f t="shared" ca="1" si="1063"/>
        <v>0</v>
      </c>
      <c r="D3360">
        <f t="shared" ca="1" si="1053"/>
        <v>-12.525</v>
      </c>
      <c r="E3360">
        <f t="shared" ca="1" si="1054"/>
        <v>1.7859639999999999</v>
      </c>
      <c r="J3360">
        <f t="shared" ca="1" si="1055"/>
        <v>127.79444444444445</v>
      </c>
      <c r="K3360">
        <f t="shared" ca="1" si="1051"/>
        <v>1.7859639999999999</v>
      </c>
      <c r="P3360">
        <f t="shared" ca="1" si="1056"/>
        <v>127.79444444444445</v>
      </c>
      <c r="Q3360">
        <f t="shared" ca="1" si="1052"/>
        <v>1.7859639999999999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9"/>
      <c r="AH3360" s="27"/>
      <c r="AS3360" s="1">
        <v>41218</v>
      </c>
      <c r="AT3360">
        <v>0.13400000000000001</v>
      </c>
      <c r="AU3360">
        <f t="shared" si="1057"/>
        <v>1.34E-3</v>
      </c>
      <c r="AW3360" s="1">
        <v>41219</v>
      </c>
      <c r="AX3360">
        <v>0.128</v>
      </c>
      <c r="AY3360">
        <f t="shared" si="1058"/>
        <v>1.2800000000000001E-3</v>
      </c>
      <c r="BA3360" s="1">
        <v>41317</v>
      </c>
      <c r="BB3360">
        <v>0.3</v>
      </c>
      <c r="BC3360">
        <f t="shared" si="1059"/>
        <v>3.0000000000000001E-3</v>
      </c>
      <c r="BE3360" s="1">
        <v>41317</v>
      </c>
      <c r="BF3360">
        <v>0.41099999999999998</v>
      </c>
      <c r="BG3360">
        <f t="shared" si="1060"/>
        <v>4.1099999999999999E-3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3">
        <f t="shared" ca="1" si="1061"/>
        <v>50516</v>
      </c>
      <c r="B3361" s="20">
        <f t="shared" ca="1" si="1050"/>
        <v>0</v>
      </c>
      <c r="C3361">
        <f t="shared" ca="1" si="1063"/>
        <v>0</v>
      </c>
      <c r="D3361">
        <f t="shared" ca="1" si="1053"/>
        <v>-12.527777777777779</v>
      </c>
      <c r="E3361">
        <f t="shared" ca="1" si="1054"/>
        <v>1.7859639999999999</v>
      </c>
      <c r="J3361">
        <f t="shared" ca="1" si="1055"/>
        <v>127.79444444444445</v>
      </c>
      <c r="K3361">
        <f t="shared" ca="1" si="1051"/>
        <v>1.7859639999999999</v>
      </c>
      <c r="P3361">
        <f t="shared" ca="1" si="1056"/>
        <v>127.79444444444445</v>
      </c>
      <c r="Q3361">
        <f t="shared" ca="1" si="1052"/>
        <v>1.7859639999999999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9"/>
      <c r="AH3361" s="27"/>
      <c r="AS3361" s="1">
        <v>41215</v>
      </c>
      <c r="AT3361">
        <v>0.14199999999999999</v>
      </c>
      <c r="AU3361">
        <f t="shared" si="1057"/>
        <v>1.4199999999999998E-3</v>
      </c>
      <c r="AW3361" s="1">
        <v>41218</v>
      </c>
      <c r="AX3361">
        <v>0.127</v>
      </c>
      <c r="AY3361">
        <f t="shared" si="1058"/>
        <v>1.2700000000000001E-3</v>
      </c>
      <c r="BA3361" s="1">
        <v>41316</v>
      </c>
      <c r="BB3361">
        <v>0.3</v>
      </c>
      <c r="BC3361">
        <f t="shared" si="1059"/>
        <v>3.0000000000000001E-3</v>
      </c>
      <c r="BE3361" s="1">
        <v>41316</v>
      </c>
      <c r="BF3361">
        <v>0.38900000000000001</v>
      </c>
      <c r="BG3361">
        <f t="shared" si="1060"/>
        <v>3.8900000000000002E-3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3">
        <f t="shared" ca="1" si="1061"/>
        <v>50517</v>
      </c>
      <c r="B3362" s="20">
        <f t="shared" ca="1" si="1050"/>
        <v>0</v>
      </c>
      <c r="C3362">
        <f t="shared" ca="1" si="1063"/>
        <v>0</v>
      </c>
      <c r="D3362">
        <f t="shared" ca="1" si="1053"/>
        <v>-12.530555555555555</v>
      </c>
      <c r="E3362">
        <f t="shared" ca="1" si="1054"/>
        <v>1.7859639999999999</v>
      </c>
      <c r="J3362">
        <f t="shared" ca="1" si="1055"/>
        <v>127.79444444444445</v>
      </c>
      <c r="K3362">
        <f t="shared" ca="1" si="1051"/>
        <v>1.7859639999999999</v>
      </c>
      <c r="P3362">
        <f t="shared" ca="1" si="1056"/>
        <v>127.79444444444445</v>
      </c>
      <c r="Q3362">
        <f t="shared" ca="1" si="1052"/>
        <v>1.7859639999999999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9"/>
      <c r="AH3362" s="27"/>
      <c r="AS3362" s="1">
        <v>41214</v>
      </c>
      <c r="AT3362">
        <v>0.14199999999999999</v>
      </c>
      <c r="AU3362">
        <f t="shared" si="1057"/>
        <v>1.4199999999999998E-3</v>
      </c>
      <c r="AW3362" s="1">
        <v>41215</v>
      </c>
      <c r="AX3362">
        <v>0.13700000000000001</v>
      </c>
      <c r="AY3362">
        <f t="shared" si="1058"/>
        <v>1.3700000000000001E-3</v>
      </c>
      <c r="BA3362" s="1">
        <v>41313</v>
      </c>
      <c r="BB3362">
        <v>0.3</v>
      </c>
      <c r="BC3362">
        <f t="shared" si="1059"/>
        <v>3.0000000000000001E-3</v>
      </c>
      <c r="BE3362" s="1">
        <v>41313</v>
      </c>
      <c r="BF3362">
        <v>0.38250000000000001</v>
      </c>
      <c r="BG3362">
        <f t="shared" si="1060"/>
        <v>3.8250000000000003E-3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3">
        <f t="shared" ca="1" si="1061"/>
        <v>50518</v>
      </c>
      <c r="B3363" s="20">
        <f t="shared" ca="1" si="1050"/>
        <v>0</v>
      </c>
      <c r="C3363">
        <f t="shared" ca="1" si="1063"/>
        <v>0</v>
      </c>
      <c r="D3363">
        <f t="shared" ca="1" si="1053"/>
        <v>-12.533333333333333</v>
      </c>
      <c r="E3363">
        <f t="shared" ca="1" si="1054"/>
        <v>1.7859639999999999</v>
      </c>
      <c r="J3363">
        <f t="shared" ca="1" si="1055"/>
        <v>127.79444444444445</v>
      </c>
      <c r="K3363">
        <f t="shared" ca="1" si="1051"/>
        <v>1.7859639999999999</v>
      </c>
      <c r="P3363">
        <f t="shared" ca="1" si="1056"/>
        <v>127.79444444444445</v>
      </c>
      <c r="Q3363">
        <f t="shared" ca="1" si="1052"/>
        <v>1.7859639999999999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9"/>
      <c r="AH3363" s="27"/>
      <c r="AS3363" s="1">
        <v>41213</v>
      </c>
      <c r="AT3363">
        <v>0.14199999999999999</v>
      </c>
      <c r="AU3363">
        <f t="shared" si="1057"/>
        <v>1.4199999999999998E-3</v>
      </c>
      <c r="AW3363" s="1">
        <v>41214</v>
      </c>
      <c r="AX3363">
        <v>0.13</v>
      </c>
      <c r="AY3363">
        <f t="shared" si="1058"/>
        <v>1.2999999999999999E-3</v>
      </c>
      <c r="BA3363" s="1">
        <v>41312</v>
      </c>
      <c r="BB3363">
        <v>0.3</v>
      </c>
      <c r="BC3363">
        <f t="shared" si="1059"/>
        <v>3.0000000000000001E-3</v>
      </c>
      <c r="BE3363" s="1">
        <v>41312</v>
      </c>
      <c r="BF3363">
        <v>0.39600000000000002</v>
      </c>
      <c r="BG3363">
        <f t="shared" si="1060"/>
        <v>3.96E-3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3">
        <f t="shared" ca="1" si="1061"/>
        <v>50521</v>
      </c>
      <c r="B3364" s="20">
        <f t="shared" ca="1" si="1050"/>
        <v>0</v>
      </c>
      <c r="C3364">
        <f t="shared" ca="1" si="1063"/>
        <v>0</v>
      </c>
      <c r="D3364">
        <f t="shared" ca="1" si="1053"/>
        <v>-12.541666666666666</v>
      </c>
      <c r="E3364">
        <f t="shared" ca="1" si="1054"/>
        <v>1.7859639999999999</v>
      </c>
      <c r="J3364">
        <f t="shared" ca="1" si="1055"/>
        <v>127.79444444444445</v>
      </c>
      <c r="K3364">
        <f t="shared" ca="1" si="1051"/>
        <v>1.7859639999999999</v>
      </c>
      <c r="P3364">
        <f t="shared" ca="1" si="1056"/>
        <v>127.79444444444445</v>
      </c>
      <c r="Q3364">
        <f t="shared" ca="1" si="1052"/>
        <v>1.7859639999999999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9"/>
      <c r="AH3364" s="27"/>
      <c r="AS3364" s="1">
        <v>41212</v>
      </c>
      <c r="AT3364">
        <v>0.14599999999999999</v>
      </c>
      <c r="AU3364">
        <f t="shared" si="1057"/>
        <v>1.4599999999999999E-3</v>
      </c>
      <c r="AW3364" s="1">
        <v>41213</v>
      </c>
      <c r="AX3364">
        <v>0.14199999999999999</v>
      </c>
      <c r="AY3364">
        <f t="shared" si="1058"/>
        <v>1.4199999999999998E-3</v>
      </c>
      <c r="BA3364" s="1">
        <v>41311</v>
      </c>
      <c r="BB3364">
        <v>0.3</v>
      </c>
      <c r="BC3364">
        <f t="shared" si="1059"/>
        <v>3.0000000000000001E-3</v>
      </c>
      <c r="BE3364" s="1">
        <v>41311</v>
      </c>
      <c r="BF3364">
        <v>0.4</v>
      </c>
      <c r="BG3364">
        <f t="shared" si="1060"/>
        <v>4.0000000000000001E-3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3">
        <f t="shared" ca="1" si="1061"/>
        <v>50522</v>
      </c>
      <c r="B3365" s="20">
        <f t="shared" ca="1" si="1050"/>
        <v>0</v>
      </c>
      <c r="C3365">
        <f t="shared" ca="1" si="1063"/>
        <v>0</v>
      </c>
      <c r="D3365">
        <f t="shared" ca="1" si="1053"/>
        <v>-12.544444444444444</v>
      </c>
      <c r="E3365">
        <f t="shared" ca="1" si="1054"/>
        <v>1.7859639999999999</v>
      </c>
      <c r="J3365">
        <f t="shared" ca="1" si="1055"/>
        <v>127.79444444444445</v>
      </c>
      <c r="K3365">
        <f t="shared" ca="1" si="1051"/>
        <v>1.7859639999999999</v>
      </c>
      <c r="P3365">
        <f t="shared" ca="1" si="1056"/>
        <v>127.79444444444445</v>
      </c>
      <c r="Q3365">
        <f t="shared" ca="1" si="1052"/>
        <v>1.7859639999999999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9"/>
      <c r="AH3365" s="27"/>
      <c r="AS3365" s="1">
        <v>41211</v>
      </c>
      <c r="AT3365">
        <v>0.13900000000000001</v>
      </c>
      <c r="AU3365">
        <f t="shared" si="1057"/>
        <v>1.3900000000000002E-3</v>
      </c>
      <c r="AW3365" s="1">
        <v>41212</v>
      </c>
      <c r="AX3365">
        <v>0.13400000000000001</v>
      </c>
      <c r="AY3365">
        <f t="shared" si="1058"/>
        <v>1.34E-3</v>
      </c>
      <c r="BA3365" s="1">
        <v>41310</v>
      </c>
      <c r="BB3365">
        <v>0.31</v>
      </c>
      <c r="BC3365">
        <f t="shared" si="1059"/>
        <v>3.0999999999999999E-3</v>
      </c>
      <c r="BE3365" s="1">
        <v>41310</v>
      </c>
      <c r="BF3365">
        <v>0.41899999999999998</v>
      </c>
      <c r="BG3365">
        <f t="shared" si="1060"/>
        <v>4.1900000000000001E-3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3">
        <f t="shared" ca="1" si="1061"/>
        <v>50523</v>
      </c>
      <c r="B3366" s="20">
        <f t="shared" ca="1" si="1050"/>
        <v>0</v>
      </c>
      <c r="C3366">
        <f t="shared" ca="1" si="1063"/>
        <v>0</v>
      </c>
      <c r="D3366">
        <f t="shared" ca="1" si="1053"/>
        <v>-12.547222222222222</v>
      </c>
      <c r="E3366">
        <f t="shared" ca="1" si="1054"/>
        <v>1.7859639999999999</v>
      </c>
      <c r="J3366">
        <f t="shared" ca="1" si="1055"/>
        <v>127.79444444444445</v>
      </c>
      <c r="K3366">
        <f t="shared" ca="1" si="1051"/>
        <v>1.7859639999999999</v>
      </c>
      <c r="P3366">
        <f t="shared" ca="1" si="1056"/>
        <v>127.79444444444445</v>
      </c>
      <c r="Q3366">
        <f t="shared" ca="1" si="1052"/>
        <v>1.7859639999999999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9"/>
      <c r="AH3366" s="27"/>
      <c r="AS3366" s="1">
        <v>41208</v>
      </c>
      <c r="AT3366">
        <v>0.13300000000000001</v>
      </c>
      <c r="AU3366">
        <f t="shared" si="1057"/>
        <v>1.33E-3</v>
      </c>
      <c r="AW3366" s="1">
        <v>41211</v>
      </c>
      <c r="AX3366">
        <v>0.13200000000000001</v>
      </c>
      <c r="AY3366">
        <f t="shared" si="1058"/>
        <v>1.32E-3</v>
      </c>
      <c r="BA3366" s="1">
        <v>41309</v>
      </c>
      <c r="BB3366">
        <v>0.31</v>
      </c>
      <c r="BC3366">
        <f t="shared" si="1059"/>
        <v>3.0999999999999999E-3</v>
      </c>
      <c r="BE3366" s="1">
        <v>41309</v>
      </c>
      <c r="BF3366">
        <v>0.41</v>
      </c>
      <c r="BG3366">
        <f t="shared" si="1060"/>
        <v>4.0999999999999995E-3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3">
        <f t="shared" ca="1" si="1061"/>
        <v>50524</v>
      </c>
      <c r="B3367" s="20">
        <f t="shared" ca="1" si="1050"/>
        <v>0</v>
      </c>
      <c r="C3367">
        <f t="shared" ca="1" si="1063"/>
        <v>0</v>
      </c>
      <c r="D3367">
        <f t="shared" ca="1" si="1053"/>
        <v>-12.55</v>
      </c>
      <c r="E3367">
        <f t="shared" ca="1" si="1054"/>
        <v>1.7859639999999999</v>
      </c>
      <c r="J3367">
        <f t="shared" ca="1" si="1055"/>
        <v>127.79444444444445</v>
      </c>
      <c r="K3367">
        <f t="shared" ca="1" si="1051"/>
        <v>1.7859639999999999</v>
      </c>
      <c r="P3367">
        <f t="shared" ca="1" si="1056"/>
        <v>127.79444444444445</v>
      </c>
      <c r="Q3367">
        <f t="shared" ca="1" si="1052"/>
        <v>1.7859639999999999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9"/>
      <c r="AH3367" s="27"/>
      <c r="AS3367" s="1">
        <v>41207</v>
      </c>
      <c r="AT3367">
        <v>0.13900000000000001</v>
      </c>
      <c r="AU3367">
        <f t="shared" si="1057"/>
        <v>1.3900000000000002E-3</v>
      </c>
      <c r="AW3367" s="1">
        <v>41208</v>
      </c>
      <c r="AX3367">
        <v>0.129</v>
      </c>
      <c r="AY3367">
        <f t="shared" si="1058"/>
        <v>1.2900000000000001E-3</v>
      </c>
      <c r="BA3367" s="1">
        <v>41306</v>
      </c>
      <c r="BB3367">
        <v>0.31</v>
      </c>
      <c r="BC3367">
        <f t="shared" si="1059"/>
        <v>3.0999999999999999E-3</v>
      </c>
      <c r="BE3367" s="1">
        <v>41306</v>
      </c>
      <c r="BF3367">
        <v>0.41299999999999998</v>
      </c>
      <c r="BG3367">
        <f t="shared" si="1060"/>
        <v>4.13E-3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3">
        <f t="shared" ca="1" si="1061"/>
        <v>50525</v>
      </c>
      <c r="B3368" s="20">
        <f t="shared" ca="1" si="1050"/>
        <v>0</v>
      </c>
      <c r="C3368">
        <f t="shared" ca="1" si="1063"/>
        <v>0</v>
      </c>
      <c r="D3368">
        <f t="shared" ca="1" si="1053"/>
        <v>-12.552777777777777</v>
      </c>
      <c r="E3368">
        <f t="shared" ca="1" si="1054"/>
        <v>1.7859639999999999</v>
      </c>
      <c r="J3368">
        <f t="shared" ca="1" si="1055"/>
        <v>127.79444444444445</v>
      </c>
      <c r="K3368">
        <f t="shared" ca="1" si="1051"/>
        <v>1.7859639999999999</v>
      </c>
      <c r="P3368">
        <f t="shared" ca="1" si="1056"/>
        <v>127.79444444444445</v>
      </c>
      <c r="Q3368">
        <f t="shared" ca="1" si="1052"/>
        <v>1.7859639999999999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9"/>
      <c r="AH3368" s="27"/>
      <c r="AS3368" s="1">
        <v>41206</v>
      </c>
      <c r="AT3368">
        <v>0.13300000000000001</v>
      </c>
      <c r="AU3368">
        <f t="shared" si="1057"/>
        <v>1.33E-3</v>
      </c>
      <c r="AW3368" s="1">
        <v>41207</v>
      </c>
      <c r="AX3368">
        <v>0.13600000000000001</v>
      </c>
      <c r="AY3368">
        <f t="shared" si="1058"/>
        <v>1.3600000000000001E-3</v>
      </c>
      <c r="BA3368" s="1">
        <v>41305</v>
      </c>
      <c r="BB3368">
        <v>0.31</v>
      </c>
      <c r="BC3368">
        <f t="shared" si="1059"/>
        <v>3.0999999999999999E-3</v>
      </c>
      <c r="BE3368" s="1">
        <v>41305</v>
      </c>
      <c r="BF3368">
        <v>0.4</v>
      </c>
      <c r="BG3368">
        <f t="shared" si="1060"/>
        <v>4.0000000000000001E-3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3">
        <f t="shared" ca="1" si="1061"/>
        <v>50528</v>
      </c>
      <c r="B3369" s="20">
        <f t="shared" ca="1" si="1050"/>
        <v>0</v>
      </c>
      <c r="C3369">
        <f t="shared" ca="1" si="1063"/>
        <v>0</v>
      </c>
      <c r="D3369">
        <f t="shared" ca="1" si="1053"/>
        <v>-12.561111111111112</v>
      </c>
      <c r="E3369">
        <f t="shared" ca="1" si="1054"/>
        <v>1.7859639999999999</v>
      </c>
      <c r="J3369">
        <f t="shared" ca="1" si="1055"/>
        <v>127.79444444444445</v>
      </c>
      <c r="K3369">
        <f t="shared" ca="1" si="1051"/>
        <v>1.7859639999999999</v>
      </c>
      <c r="P3369">
        <f t="shared" ca="1" si="1056"/>
        <v>127.79444444444445</v>
      </c>
      <c r="Q3369">
        <f t="shared" ca="1" si="1052"/>
        <v>1.7859639999999999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9"/>
      <c r="AH3369" s="27"/>
      <c r="AS3369" s="1">
        <v>41205</v>
      </c>
      <c r="AT3369">
        <v>0.13200000000000001</v>
      </c>
      <c r="AU3369">
        <f t="shared" si="1057"/>
        <v>1.32E-3</v>
      </c>
      <c r="AW3369" s="1">
        <v>41206</v>
      </c>
      <c r="AX3369">
        <v>0.13</v>
      </c>
      <c r="AY3369">
        <f t="shared" si="1058"/>
        <v>1.2999999999999999E-3</v>
      </c>
      <c r="BA3369" s="1">
        <v>41304</v>
      </c>
      <c r="BB3369">
        <v>0.31</v>
      </c>
      <c r="BC3369">
        <f t="shared" si="1059"/>
        <v>3.0999999999999999E-3</v>
      </c>
      <c r="BE3369" s="1">
        <v>41304</v>
      </c>
      <c r="BF3369">
        <v>0.41499999999999998</v>
      </c>
      <c r="BG3369">
        <f t="shared" si="1060"/>
        <v>4.15E-3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3">
        <f t="shared" ca="1" si="1061"/>
        <v>50529</v>
      </c>
      <c r="B3370" s="20">
        <f t="shared" ca="1" si="1050"/>
        <v>0</v>
      </c>
      <c r="C3370">
        <f t="shared" ca="1" si="1063"/>
        <v>0</v>
      </c>
      <c r="D3370">
        <f t="shared" ca="1" si="1053"/>
        <v>-12.563888888888888</v>
      </c>
      <c r="E3370">
        <f t="shared" ca="1" si="1054"/>
        <v>1.7859639999999999</v>
      </c>
      <c r="J3370">
        <f t="shared" ca="1" si="1055"/>
        <v>127.79444444444445</v>
      </c>
      <c r="K3370">
        <f t="shared" ca="1" si="1051"/>
        <v>1.7859639999999999</v>
      </c>
      <c r="P3370">
        <f t="shared" ca="1" si="1056"/>
        <v>127.79444444444445</v>
      </c>
      <c r="Q3370">
        <f t="shared" ca="1" si="1052"/>
        <v>1.7859639999999999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9"/>
      <c r="AH3370" s="27"/>
      <c r="AS3370" s="1">
        <v>41204</v>
      </c>
      <c r="AT3370">
        <v>0.13400000000000001</v>
      </c>
      <c r="AU3370">
        <f t="shared" si="1057"/>
        <v>1.34E-3</v>
      </c>
      <c r="AW3370" s="1">
        <v>41205</v>
      </c>
      <c r="AX3370">
        <v>0.128</v>
      </c>
      <c r="AY3370">
        <f t="shared" si="1058"/>
        <v>1.2800000000000001E-3</v>
      </c>
      <c r="BA3370" s="1">
        <v>41303</v>
      </c>
      <c r="BB3370">
        <v>0.32</v>
      </c>
      <c r="BC3370">
        <f t="shared" si="1059"/>
        <v>3.2000000000000002E-3</v>
      </c>
      <c r="BE3370" s="1">
        <v>41303</v>
      </c>
      <c r="BF3370">
        <v>0.42699999999999999</v>
      </c>
      <c r="BG3370">
        <f t="shared" si="1060"/>
        <v>4.2699999999999995E-3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3">
        <f t="shared" ca="1" si="1061"/>
        <v>50530</v>
      </c>
      <c r="B3371" s="20">
        <f t="shared" ca="1" si="1050"/>
        <v>0</v>
      </c>
      <c r="C3371">
        <f t="shared" ca="1" si="1063"/>
        <v>0</v>
      </c>
      <c r="D3371">
        <f t="shared" ca="1" si="1053"/>
        <v>-12.566666666666666</v>
      </c>
      <c r="E3371">
        <f t="shared" ca="1" si="1054"/>
        <v>1.7859639999999999</v>
      </c>
      <c r="J3371">
        <f t="shared" ca="1" si="1055"/>
        <v>127.79444444444445</v>
      </c>
      <c r="K3371">
        <f t="shared" ca="1" si="1051"/>
        <v>1.7859639999999999</v>
      </c>
      <c r="P3371">
        <f t="shared" ca="1" si="1056"/>
        <v>127.79444444444445</v>
      </c>
      <c r="Q3371">
        <f t="shared" ca="1" si="1052"/>
        <v>1.7859639999999999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9"/>
      <c r="AH3371" s="27"/>
      <c r="AS3371" s="1">
        <v>41201</v>
      </c>
      <c r="AT3371">
        <v>0.125</v>
      </c>
      <c r="AU3371">
        <f t="shared" si="1057"/>
        <v>1.25E-3</v>
      </c>
      <c r="AW3371" s="1">
        <v>41204</v>
      </c>
      <c r="AX3371">
        <v>0.13</v>
      </c>
      <c r="AY3371">
        <f t="shared" si="1058"/>
        <v>1.2999999999999999E-3</v>
      </c>
      <c r="BA3371" s="1">
        <v>41302</v>
      </c>
      <c r="BB3371">
        <v>0.32</v>
      </c>
      <c r="BC3371">
        <f t="shared" si="1059"/>
        <v>3.2000000000000002E-3</v>
      </c>
      <c r="BE3371" s="1">
        <v>41302</v>
      </c>
      <c r="BF3371">
        <v>0.42599999999999999</v>
      </c>
      <c r="BG3371">
        <f t="shared" si="1060"/>
        <v>4.2599999999999999E-3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3">
        <f t="shared" ca="1" si="1061"/>
        <v>50531</v>
      </c>
      <c r="B3372" s="20">
        <f t="shared" ca="1" si="1050"/>
        <v>0</v>
      </c>
      <c r="C3372">
        <f t="shared" ca="1" si="1063"/>
        <v>0</v>
      </c>
      <c r="D3372">
        <f t="shared" ca="1" si="1053"/>
        <v>-12.569444444444445</v>
      </c>
      <c r="E3372">
        <f t="shared" ca="1" si="1054"/>
        <v>1.7859639999999999</v>
      </c>
      <c r="J3372">
        <f t="shared" ca="1" si="1055"/>
        <v>127.79444444444445</v>
      </c>
      <c r="K3372">
        <f t="shared" ca="1" si="1051"/>
        <v>1.7859639999999999</v>
      </c>
      <c r="P3372">
        <f t="shared" ca="1" si="1056"/>
        <v>127.79444444444445</v>
      </c>
      <c r="Q3372">
        <f t="shared" ca="1" si="1052"/>
        <v>1.7859639999999999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9"/>
      <c r="AH3372" s="27"/>
      <c r="AS3372" s="1">
        <v>41200</v>
      </c>
      <c r="AT3372">
        <v>0.128</v>
      </c>
      <c r="AU3372">
        <f t="shared" si="1057"/>
        <v>1.2800000000000001E-3</v>
      </c>
      <c r="AW3372" s="1">
        <v>41201</v>
      </c>
      <c r="AX3372">
        <v>0.128</v>
      </c>
      <c r="AY3372">
        <f t="shared" si="1058"/>
        <v>1.2800000000000001E-3</v>
      </c>
      <c r="BA3372" s="1">
        <v>41299</v>
      </c>
      <c r="BB3372">
        <v>0.32</v>
      </c>
      <c r="BC3372">
        <f t="shared" si="1059"/>
        <v>3.2000000000000002E-3</v>
      </c>
      <c r="BE3372" s="1">
        <v>41299</v>
      </c>
      <c r="BF3372">
        <v>0.41699999999999998</v>
      </c>
      <c r="BG3372">
        <f t="shared" si="1060"/>
        <v>4.1700000000000001E-3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3">
        <f t="shared" ca="1" si="1061"/>
        <v>50532</v>
      </c>
      <c r="B3373" s="20">
        <f t="shared" ca="1" si="1050"/>
        <v>0</v>
      </c>
      <c r="C3373">
        <f t="shared" ca="1" si="1063"/>
        <v>0</v>
      </c>
      <c r="D3373">
        <f t="shared" ca="1" si="1053"/>
        <v>-12.572222222222223</v>
      </c>
      <c r="E3373">
        <f t="shared" ca="1" si="1054"/>
        <v>1.7859639999999999</v>
      </c>
      <c r="J3373">
        <f t="shared" ca="1" si="1055"/>
        <v>127.79444444444445</v>
      </c>
      <c r="K3373">
        <f t="shared" ca="1" si="1051"/>
        <v>1.7859639999999999</v>
      </c>
      <c r="P3373">
        <f t="shared" ca="1" si="1056"/>
        <v>127.79444444444445</v>
      </c>
      <c r="Q3373">
        <f t="shared" ca="1" si="1052"/>
        <v>1.7859639999999999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9"/>
      <c r="AH3373" s="27"/>
      <c r="AS3373" s="1">
        <v>41199</v>
      </c>
      <c r="AT3373">
        <v>0.13600000000000001</v>
      </c>
      <c r="AU3373">
        <f t="shared" si="1057"/>
        <v>1.3600000000000001E-3</v>
      </c>
      <c r="AW3373" s="1">
        <v>41200</v>
      </c>
      <c r="AX3373">
        <v>0.125</v>
      </c>
      <c r="AY3373">
        <f t="shared" si="1058"/>
        <v>1.25E-3</v>
      </c>
      <c r="BA3373" s="1">
        <v>41298</v>
      </c>
      <c r="BB3373">
        <v>0.3</v>
      </c>
      <c r="BC3373">
        <f t="shared" si="1059"/>
        <v>3.0000000000000001E-3</v>
      </c>
      <c r="BE3373" s="1">
        <v>41298</v>
      </c>
      <c r="BF3373">
        <v>0.376</v>
      </c>
      <c r="BG3373">
        <f t="shared" si="1060"/>
        <v>3.7599999999999999E-3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3">
        <f t="shared" ca="1" si="1061"/>
        <v>50535</v>
      </c>
      <c r="B3374" s="20">
        <f t="shared" ca="1" si="1050"/>
        <v>0</v>
      </c>
      <c r="C3374">
        <f t="shared" ca="1" si="1063"/>
        <v>0</v>
      </c>
      <c r="D3374">
        <f t="shared" ca="1" si="1053"/>
        <v>-12.580555555555556</v>
      </c>
      <c r="E3374">
        <f t="shared" ca="1" si="1054"/>
        <v>1.7859639999999999</v>
      </c>
      <c r="J3374">
        <f t="shared" ca="1" si="1055"/>
        <v>127.79444444444445</v>
      </c>
      <c r="K3374">
        <f t="shared" ca="1" si="1051"/>
        <v>1.7859639999999999</v>
      </c>
      <c r="P3374">
        <f t="shared" ca="1" si="1056"/>
        <v>127.79444444444445</v>
      </c>
      <c r="Q3374">
        <f t="shared" ca="1" si="1052"/>
        <v>1.7859639999999999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9"/>
      <c r="AH3374" s="27"/>
      <c r="AS3374" s="1">
        <v>41198</v>
      </c>
      <c r="AT3374">
        <v>0.13400000000000001</v>
      </c>
      <c r="AU3374">
        <f t="shared" si="1057"/>
        <v>1.34E-3</v>
      </c>
      <c r="AW3374" s="1">
        <v>41199</v>
      </c>
      <c r="AX3374">
        <v>0.13300000000000001</v>
      </c>
      <c r="AY3374">
        <f t="shared" si="1058"/>
        <v>1.33E-3</v>
      </c>
      <c r="BA3374" s="1">
        <v>41297</v>
      </c>
      <c r="BB3374">
        <v>0.3</v>
      </c>
      <c r="BC3374">
        <f t="shared" si="1059"/>
        <v>3.0000000000000001E-3</v>
      </c>
      <c r="BE3374" s="1">
        <v>41297</v>
      </c>
      <c r="BF3374">
        <v>0.373</v>
      </c>
      <c r="BG3374">
        <f t="shared" si="1060"/>
        <v>3.7299999999999998E-3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3">
        <f t="shared" ca="1" si="1061"/>
        <v>50536</v>
      </c>
      <c r="B3375" s="20">
        <f t="shared" ca="1" si="1050"/>
        <v>0</v>
      </c>
      <c r="C3375">
        <f t="shared" ca="1" si="1063"/>
        <v>0</v>
      </c>
      <c r="D3375">
        <f t="shared" ca="1" si="1053"/>
        <v>-12.583333333333334</v>
      </c>
      <c r="E3375">
        <f t="shared" ca="1" si="1054"/>
        <v>1.7859639999999999</v>
      </c>
      <c r="J3375">
        <f t="shared" ca="1" si="1055"/>
        <v>127.79444444444445</v>
      </c>
      <c r="K3375">
        <f t="shared" ca="1" si="1051"/>
        <v>1.7859639999999999</v>
      </c>
      <c r="P3375">
        <f t="shared" ca="1" si="1056"/>
        <v>127.79444444444445</v>
      </c>
      <c r="Q3375">
        <f t="shared" ca="1" si="1052"/>
        <v>1.7859639999999999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9"/>
      <c r="AH3375" s="27"/>
      <c r="AS3375" s="1">
        <v>41197</v>
      </c>
      <c r="AT3375">
        <v>0.14000000000000001</v>
      </c>
      <c r="AU3375">
        <f t="shared" si="1057"/>
        <v>1.4000000000000002E-3</v>
      </c>
      <c r="AW3375" s="1">
        <v>41198</v>
      </c>
      <c r="AX3375">
        <v>0.124</v>
      </c>
      <c r="AY3375">
        <f t="shared" si="1058"/>
        <v>1.24E-3</v>
      </c>
      <c r="BA3375" s="1">
        <v>41296</v>
      </c>
      <c r="BB3375">
        <v>0.3</v>
      </c>
      <c r="BC3375">
        <f t="shared" si="1059"/>
        <v>3.0000000000000001E-3</v>
      </c>
      <c r="BE3375" s="1">
        <v>41296</v>
      </c>
      <c r="BF3375">
        <v>0.375</v>
      </c>
      <c r="BG3375">
        <f t="shared" si="1060"/>
        <v>3.7499999999999999E-3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3">
        <f t="shared" ca="1" si="1061"/>
        <v>50537</v>
      </c>
      <c r="B3376" s="20">
        <f t="shared" ca="1" si="1050"/>
        <v>0</v>
      </c>
      <c r="C3376">
        <f t="shared" ca="1" si="1063"/>
        <v>0</v>
      </c>
      <c r="D3376">
        <f t="shared" ca="1" si="1053"/>
        <v>-12.58611111111111</v>
      </c>
      <c r="E3376">
        <f t="shared" ca="1" si="1054"/>
        <v>1.7859639999999999</v>
      </c>
      <c r="J3376">
        <f t="shared" ca="1" si="1055"/>
        <v>127.79444444444445</v>
      </c>
      <c r="K3376">
        <f t="shared" ca="1" si="1051"/>
        <v>1.7859639999999999</v>
      </c>
      <c r="P3376">
        <f t="shared" ca="1" si="1056"/>
        <v>127.79444444444445</v>
      </c>
      <c r="Q3376">
        <f t="shared" ca="1" si="1052"/>
        <v>1.7859639999999999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9"/>
      <c r="AH3376" s="27"/>
      <c r="AS3376" s="1">
        <v>41194</v>
      </c>
      <c r="AT3376">
        <v>0.129</v>
      </c>
      <c r="AU3376">
        <f t="shared" si="1057"/>
        <v>1.2900000000000001E-3</v>
      </c>
      <c r="AW3376" s="1">
        <v>41197</v>
      </c>
      <c r="AX3376">
        <v>0.121</v>
      </c>
      <c r="AY3376">
        <f t="shared" si="1058"/>
        <v>1.2099999999999999E-3</v>
      </c>
      <c r="BA3376" s="1">
        <v>41295</v>
      </c>
      <c r="BB3376">
        <v>0.318</v>
      </c>
      <c r="BC3376">
        <f t="shared" si="1059"/>
        <v>3.1800000000000001E-3</v>
      </c>
      <c r="BE3376" s="1">
        <v>41295</v>
      </c>
      <c r="BF3376">
        <v>0.38250000000000001</v>
      </c>
      <c r="BG3376">
        <f t="shared" si="1060"/>
        <v>3.8250000000000003E-3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3">
        <f t="shared" ca="1" si="1061"/>
        <v>50538</v>
      </c>
      <c r="B3377" s="20">
        <f t="shared" ca="1" si="1050"/>
        <v>0</v>
      </c>
      <c r="C3377">
        <f t="shared" ca="1" si="1063"/>
        <v>0</v>
      </c>
      <c r="D3377">
        <f t="shared" ca="1" si="1053"/>
        <v>-12.588888888888889</v>
      </c>
      <c r="E3377">
        <f t="shared" ca="1" si="1054"/>
        <v>1.7859639999999999</v>
      </c>
      <c r="J3377">
        <f t="shared" ca="1" si="1055"/>
        <v>127.79444444444445</v>
      </c>
      <c r="K3377">
        <f t="shared" ca="1" si="1051"/>
        <v>1.7859639999999999</v>
      </c>
      <c r="P3377">
        <f t="shared" ca="1" si="1056"/>
        <v>127.79444444444445</v>
      </c>
      <c r="Q3377">
        <f t="shared" ca="1" si="1052"/>
        <v>1.7859639999999999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9"/>
      <c r="AH3377" s="27"/>
      <c r="AS3377" s="1">
        <v>41193</v>
      </c>
      <c r="AT3377">
        <v>0.13100000000000001</v>
      </c>
      <c r="AU3377">
        <f t="shared" si="1057"/>
        <v>1.31E-3</v>
      </c>
      <c r="AW3377" s="1">
        <v>41194</v>
      </c>
      <c r="AX3377">
        <v>0.124</v>
      </c>
      <c r="AY3377">
        <f t="shared" si="1058"/>
        <v>1.24E-3</v>
      </c>
      <c r="BA3377" s="1">
        <v>41292</v>
      </c>
      <c r="BB3377">
        <v>0.3</v>
      </c>
      <c r="BC3377">
        <f t="shared" si="1059"/>
        <v>3.0000000000000001E-3</v>
      </c>
      <c r="BE3377" s="1">
        <v>41292</v>
      </c>
      <c r="BF3377">
        <v>0.38700000000000001</v>
      </c>
      <c r="BG3377">
        <f t="shared" si="1060"/>
        <v>3.8700000000000002E-3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3">
        <f t="shared" ca="1" si="1061"/>
        <v>50539</v>
      </c>
      <c r="B3378" s="20">
        <f t="shared" ca="1" si="1050"/>
        <v>0</v>
      </c>
      <c r="C3378">
        <f t="shared" ca="1" si="1063"/>
        <v>0</v>
      </c>
      <c r="D3378">
        <f t="shared" ca="1" si="1053"/>
        <v>-12.591666666666667</v>
      </c>
      <c r="E3378">
        <f t="shared" ca="1" si="1054"/>
        <v>1.7859639999999999</v>
      </c>
      <c r="J3378">
        <f t="shared" ca="1" si="1055"/>
        <v>127.79444444444445</v>
      </c>
      <c r="K3378">
        <f t="shared" ca="1" si="1051"/>
        <v>1.7859639999999999</v>
      </c>
      <c r="P3378">
        <f t="shared" ca="1" si="1056"/>
        <v>127.79444444444445</v>
      </c>
      <c r="Q3378">
        <f t="shared" ca="1" si="1052"/>
        <v>1.7859639999999999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9"/>
      <c r="AH3378" s="27"/>
      <c r="AS3378" s="1">
        <v>41192</v>
      </c>
      <c r="AT3378">
        <v>0.127</v>
      </c>
      <c r="AU3378">
        <f t="shared" si="1057"/>
        <v>1.2700000000000001E-3</v>
      </c>
      <c r="AW3378" s="1">
        <v>41193</v>
      </c>
      <c r="AX3378">
        <v>0.124</v>
      </c>
      <c r="AY3378">
        <f t="shared" si="1058"/>
        <v>1.24E-3</v>
      </c>
      <c r="BA3378" s="1">
        <v>41291</v>
      </c>
      <c r="BB3378">
        <v>0.31</v>
      </c>
      <c r="BC3378">
        <f t="shared" si="1059"/>
        <v>3.0999999999999999E-3</v>
      </c>
      <c r="BE3378" s="1">
        <v>41291</v>
      </c>
      <c r="BF3378">
        <v>0.39500000000000002</v>
      </c>
      <c r="BG3378">
        <f t="shared" si="1060"/>
        <v>3.9500000000000004E-3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3">
        <f t="shared" ca="1" si="1061"/>
        <v>50542</v>
      </c>
      <c r="B3379" s="20">
        <f t="shared" ca="1" si="1050"/>
        <v>0</v>
      </c>
      <c r="C3379">
        <f t="shared" ca="1" si="1063"/>
        <v>0</v>
      </c>
      <c r="D3379">
        <f t="shared" ca="1" si="1053"/>
        <v>-12.6</v>
      </c>
      <c r="E3379">
        <f t="shared" ca="1" si="1054"/>
        <v>1.7859639999999999</v>
      </c>
      <c r="J3379">
        <f t="shared" ca="1" si="1055"/>
        <v>127.79444444444445</v>
      </c>
      <c r="K3379">
        <f t="shared" ca="1" si="1051"/>
        <v>1.7859639999999999</v>
      </c>
      <c r="P3379">
        <f t="shared" ca="1" si="1056"/>
        <v>127.79444444444445</v>
      </c>
      <c r="Q3379">
        <f t="shared" ca="1" si="1052"/>
        <v>1.7859639999999999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9"/>
      <c r="AH3379" s="27"/>
      <c r="AS3379" s="1">
        <v>41191</v>
      </c>
      <c r="AT3379">
        <v>0.13200000000000001</v>
      </c>
      <c r="AU3379">
        <f t="shared" si="1057"/>
        <v>1.32E-3</v>
      </c>
      <c r="AW3379" s="1">
        <v>41192</v>
      </c>
      <c r="AX3379">
        <v>0.12</v>
      </c>
      <c r="AY3379">
        <f t="shared" si="1058"/>
        <v>1.1999999999999999E-3</v>
      </c>
      <c r="BA3379" s="1">
        <v>41290</v>
      </c>
      <c r="BB3379">
        <v>0.28999999999999998</v>
      </c>
      <c r="BC3379">
        <f t="shared" si="1059"/>
        <v>2.8999999999999998E-3</v>
      </c>
      <c r="BE3379" s="1">
        <v>41290</v>
      </c>
      <c r="BF3379">
        <v>0.35099999999999998</v>
      </c>
      <c r="BG3379">
        <f t="shared" si="1060"/>
        <v>3.5099999999999997E-3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3">
        <f t="shared" ca="1" si="1061"/>
        <v>50543</v>
      </c>
      <c r="B3380" s="20">
        <f t="shared" ca="1" si="1050"/>
        <v>0</v>
      </c>
      <c r="C3380">
        <f t="shared" ca="1" si="1063"/>
        <v>0</v>
      </c>
      <c r="D3380">
        <f t="shared" ca="1" si="1053"/>
        <v>-12.602777777777778</v>
      </c>
      <c r="E3380">
        <f t="shared" ca="1" si="1054"/>
        <v>1.7859639999999999</v>
      </c>
      <c r="J3380">
        <f t="shared" ca="1" si="1055"/>
        <v>127.79444444444445</v>
      </c>
      <c r="K3380">
        <f t="shared" ca="1" si="1051"/>
        <v>1.7859639999999999</v>
      </c>
      <c r="P3380">
        <f t="shared" ca="1" si="1056"/>
        <v>127.79444444444445</v>
      </c>
      <c r="Q3380">
        <f t="shared" ca="1" si="1052"/>
        <v>1.7859639999999999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9"/>
      <c r="AH3380" s="27"/>
      <c r="AS3380" s="1">
        <v>41190</v>
      </c>
      <c r="AT3380">
        <v>0.13</v>
      </c>
      <c r="AU3380">
        <f t="shared" si="1057"/>
        <v>1.2999999999999999E-3</v>
      </c>
      <c r="AW3380" s="1">
        <v>41191</v>
      </c>
      <c r="AX3380">
        <v>0.12</v>
      </c>
      <c r="AY3380">
        <f t="shared" si="1058"/>
        <v>1.1999999999999999E-3</v>
      </c>
      <c r="BA3380" s="1">
        <v>41289</v>
      </c>
      <c r="BB3380">
        <v>0.28999999999999998</v>
      </c>
      <c r="BC3380">
        <f t="shared" si="1059"/>
        <v>2.8999999999999998E-3</v>
      </c>
      <c r="BE3380" s="1">
        <v>41289</v>
      </c>
      <c r="BF3380">
        <v>0.36399999999999999</v>
      </c>
      <c r="BG3380">
        <f t="shared" si="1060"/>
        <v>3.64E-3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3">
        <f t="shared" ca="1" si="1061"/>
        <v>50544</v>
      </c>
      <c r="B3381" s="20">
        <f t="shared" ca="1" si="1050"/>
        <v>0</v>
      </c>
      <c r="C3381">
        <f t="shared" ca="1" si="1063"/>
        <v>0</v>
      </c>
      <c r="D3381">
        <f t="shared" ca="1" si="1053"/>
        <v>-12.605555555555556</v>
      </c>
      <c r="E3381">
        <f t="shared" ca="1" si="1054"/>
        <v>1.7859639999999999</v>
      </c>
      <c r="J3381">
        <f t="shared" ca="1" si="1055"/>
        <v>127.79444444444445</v>
      </c>
      <c r="K3381">
        <f t="shared" ca="1" si="1051"/>
        <v>1.7859639999999999</v>
      </c>
      <c r="P3381">
        <f t="shared" ca="1" si="1056"/>
        <v>127.79444444444445</v>
      </c>
      <c r="Q3381">
        <f t="shared" ca="1" si="1052"/>
        <v>1.7859639999999999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9"/>
      <c r="AH3381" s="27"/>
      <c r="AS3381" s="1">
        <v>41187</v>
      </c>
      <c r="AT3381">
        <v>0.126</v>
      </c>
      <c r="AU3381">
        <f t="shared" si="1057"/>
        <v>1.2600000000000001E-3</v>
      </c>
      <c r="AW3381" s="1">
        <v>41190</v>
      </c>
      <c r="AX3381">
        <v>0.121</v>
      </c>
      <c r="AY3381">
        <f t="shared" si="1058"/>
        <v>1.2099999999999999E-3</v>
      </c>
      <c r="BA3381" s="1">
        <v>41288</v>
      </c>
      <c r="BB3381">
        <v>0.29499999999999998</v>
      </c>
      <c r="BC3381">
        <f t="shared" si="1059"/>
        <v>2.9499999999999999E-3</v>
      </c>
      <c r="BE3381" s="1">
        <v>41288</v>
      </c>
      <c r="BF3381">
        <v>0.36499999999999999</v>
      </c>
      <c r="BG3381">
        <f t="shared" si="1060"/>
        <v>3.65E-3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3">
        <f t="shared" ca="1" si="1061"/>
        <v>50545</v>
      </c>
      <c r="B3382" s="20">
        <f t="shared" ca="1" si="1050"/>
        <v>0</v>
      </c>
      <c r="C3382">
        <f t="shared" ca="1" si="1063"/>
        <v>0</v>
      </c>
      <c r="D3382">
        <f t="shared" ca="1" si="1053"/>
        <v>-12.608333333333333</v>
      </c>
      <c r="E3382">
        <f t="shared" ca="1" si="1054"/>
        <v>1.7859639999999999</v>
      </c>
      <c r="J3382">
        <f t="shared" ca="1" si="1055"/>
        <v>127.79444444444445</v>
      </c>
      <c r="K3382">
        <f t="shared" ca="1" si="1051"/>
        <v>1.7859639999999999</v>
      </c>
      <c r="P3382">
        <f t="shared" ca="1" si="1056"/>
        <v>127.79444444444445</v>
      </c>
      <c r="Q3382">
        <f t="shared" ca="1" si="1052"/>
        <v>1.7859639999999999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9"/>
      <c r="AH3382" s="27"/>
      <c r="AS3382" s="1">
        <v>41186</v>
      </c>
      <c r="AT3382">
        <v>0.13200000000000001</v>
      </c>
      <c r="AU3382">
        <f t="shared" si="1057"/>
        <v>1.32E-3</v>
      </c>
      <c r="AW3382" s="1">
        <v>41187</v>
      </c>
      <c r="AX3382">
        <v>0.11899999999999999</v>
      </c>
      <c r="AY3382">
        <f t="shared" si="1058"/>
        <v>1.1899999999999999E-3</v>
      </c>
      <c r="BA3382" s="1">
        <v>41285</v>
      </c>
      <c r="BB3382">
        <v>0.28999999999999998</v>
      </c>
      <c r="BC3382">
        <f t="shared" si="1059"/>
        <v>2.8999999999999998E-3</v>
      </c>
      <c r="BE3382" s="1">
        <v>41285</v>
      </c>
      <c r="BF3382">
        <v>0.373</v>
      </c>
      <c r="BG3382">
        <f t="shared" si="1060"/>
        <v>3.7299999999999998E-3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3">
        <f t="shared" ca="1" si="1061"/>
        <v>50546</v>
      </c>
      <c r="B3383" s="20">
        <f t="shared" ca="1" si="1050"/>
        <v>0</v>
      </c>
      <c r="C3383">
        <f t="shared" ca="1" si="1063"/>
        <v>0</v>
      </c>
      <c r="D3383">
        <f t="shared" ca="1" si="1053"/>
        <v>-12.611111111111111</v>
      </c>
      <c r="E3383">
        <f t="shared" ca="1" si="1054"/>
        <v>1.7859639999999999</v>
      </c>
      <c r="J3383">
        <f t="shared" ca="1" si="1055"/>
        <v>127.79444444444445</v>
      </c>
      <c r="K3383">
        <f t="shared" ca="1" si="1051"/>
        <v>1.7859639999999999</v>
      </c>
      <c r="P3383">
        <f t="shared" ca="1" si="1056"/>
        <v>127.79444444444445</v>
      </c>
      <c r="Q3383">
        <f t="shared" ca="1" si="1052"/>
        <v>1.7859639999999999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9"/>
      <c r="AH3383" s="27"/>
      <c r="AS3383" s="1">
        <v>41185</v>
      </c>
      <c r="AT3383">
        <v>0.121</v>
      </c>
      <c r="AU3383">
        <f t="shared" si="1057"/>
        <v>1.2099999999999999E-3</v>
      </c>
      <c r="AW3383" s="1">
        <v>41186</v>
      </c>
      <c r="AX3383">
        <v>0.11600000000000001</v>
      </c>
      <c r="AY3383">
        <f t="shared" si="1058"/>
        <v>1.16E-3</v>
      </c>
      <c r="BA3383" s="1">
        <v>41284</v>
      </c>
      <c r="BB3383">
        <v>0.28999999999999998</v>
      </c>
      <c r="BC3383">
        <f t="shared" si="1059"/>
        <v>2.8999999999999998E-3</v>
      </c>
      <c r="BE3383" s="1">
        <v>41284</v>
      </c>
      <c r="BF3383">
        <v>0.36299999999999999</v>
      </c>
      <c r="BG3383">
        <f t="shared" si="1060"/>
        <v>3.63E-3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3">
        <f t="shared" ca="1" si="1061"/>
        <v>50549</v>
      </c>
      <c r="B3384" s="20">
        <f t="shared" ca="1" si="1050"/>
        <v>0</v>
      </c>
      <c r="C3384">
        <f t="shared" ca="1" si="1063"/>
        <v>0</v>
      </c>
      <c r="D3384">
        <f t="shared" ca="1" si="1053"/>
        <v>-12.619444444444444</v>
      </c>
      <c r="E3384">
        <f t="shared" ca="1" si="1054"/>
        <v>1.7859639999999999</v>
      </c>
      <c r="J3384">
        <f t="shared" ca="1" si="1055"/>
        <v>127.79444444444445</v>
      </c>
      <c r="K3384">
        <f t="shared" ca="1" si="1051"/>
        <v>1.7859639999999999</v>
      </c>
      <c r="P3384">
        <f t="shared" ca="1" si="1056"/>
        <v>127.79444444444445</v>
      </c>
      <c r="Q3384">
        <f t="shared" ca="1" si="1052"/>
        <v>1.7859639999999999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9"/>
      <c r="AH3384" s="27"/>
      <c r="AS3384" s="1">
        <v>41184</v>
      </c>
      <c r="AT3384">
        <v>0.12</v>
      </c>
      <c r="AU3384">
        <f t="shared" si="1057"/>
        <v>1.1999999999999999E-3</v>
      </c>
      <c r="AW3384" s="1">
        <v>41185</v>
      </c>
      <c r="AX3384">
        <v>0.12</v>
      </c>
      <c r="AY3384">
        <f t="shared" si="1058"/>
        <v>1.1999999999999999E-3</v>
      </c>
      <c r="BA3384" s="1">
        <v>41283</v>
      </c>
      <c r="BB3384">
        <v>0.28999999999999998</v>
      </c>
      <c r="BC3384">
        <f t="shared" si="1059"/>
        <v>2.8999999999999998E-3</v>
      </c>
      <c r="BE3384" s="1">
        <v>41283</v>
      </c>
      <c r="BF3384">
        <v>0.36699999999999999</v>
      </c>
      <c r="BG3384">
        <f t="shared" si="1060"/>
        <v>3.6700000000000001E-3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3">
        <f t="shared" ca="1" si="1061"/>
        <v>50550</v>
      </c>
      <c r="B3385" s="20">
        <f t="shared" ca="1" si="1050"/>
        <v>0</v>
      </c>
      <c r="C3385">
        <f t="shared" ca="1" si="1063"/>
        <v>0</v>
      </c>
      <c r="D3385">
        <f t="shared" ca="1" si="1053"/>
        <v>-12.622222222222222</v>
      </c>
      <c r="E3385">
        <f t="shared" ca="1" si="1054"/>
        <v>1.7859639999999999</v>
      </c>
      <c r="J3385">
        <f t="shared" ca="1" si="1055"/>
        <v>127.79444444444445</v>
      </c>
      <c r="K3385">
        <f t="shared" ca="1" si="1051"/>
        <v>1.7859639999999999</v>
      </c>
      <c r="P3385">
        <f t="shared" ca="1" si="1056"/>
        <v>127.79444444444445</v>
      </c>
      <c r="Q3385">
        <f t="shared" ca="1" si="1052"/>
        <v>1.7859639999999999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9"/>
      <c r="AH3385" s="27"/>
      <c r="AS3385" s="1">
        <v>41183</v>
      </c>
      <c r="AT3385">
        <v>0.124</v>
      </c>
      <c r="AU3385">
        <f t="shared" si="1057"/>
        <v>1.24E-3</v>
      </c>
      <c r="AW3385" s="1">
        <v>41184</v>
      </c>
      <c r="AX3385">
        <v>0.12</v>
      </c>
      <c r="AY3385">
        <f t="shared" si="1058"/>
        <v>1.1999999999999999E-3</v>
      </c>
      <c r="BA3385" s="1">
        <v>41282</v>
      </c>
      <c r="BB3385">
        <v>0.28999999999999998</v>
      </c>
      <c r="BC3385">
        <f t="shared" si="1059"/>
        <v>2.8999999999999998E-3</v>
      </c>
      <c r="BE3385" s="1">
        <v>41282</v>
      </c>
      <c r="BF3385">
        <v>0.374</v>
      </c>
      <c r="BG3385">
        <f t="shared" si="1060"/>
        <v>3.7399999999999998E-3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3">
        <f t="shared" ca="1" si="1061"/>
        <v>50551</v>
      </c>
      <c r="B3386" s="20">
        <f t="shared" ca="1" si="1050"/>
        <v>0</v>
      </c>
      <c r="C3386">
        <f t="shared" ca="1" si="1063"/>
        <v>0</v>
      </c>
      <c r="D3386">
        <f t="shared" ca="1" si="1053"/>
        <v>-12.625</v>
      </c>
      <c r="E3386">
        <f t="shared" ca="1" si="1054"/>
        <v>1.7859639999999999</v>
      </c>
      <c r="J3386">
        <f t="shared" ca="1" si="1055"/>
        <v>127.79444444444445</v>
      </c>
      <c r="K3386">
        <f t="shared" ca="1" si="1051"/>
        <v>1.7859639999999999</v>
      </c>
      <c r="P3386">
        <f t="shared" ca="1" si="1056"/>
        <v>127.79444444444445</v>
      </c>
      <c r="Q3386">
        <f t="shared" ca="1" si="1052"/>
        <v>1.7859639999999999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9"/>
      <c r="AH3386" s="27"/>
      <c r="AS3386" s="1">
        <v>41180</v>
      </c>
      <c r="AT3386">
        <v>0.127</v>
      </c>
      <c r="AU3386">
        <f t="shared" si="1057"/>
        <v>1.2700000000000001E-3</v>
      </c>
      <c r="AW3386" s="1">
        <v>41183</v>
      </c>
      <c r="AX3386">
        <v>0.12</v>
      </c>
      <c r="AY3386">
        <f t="shared" si="1058"/>
        <v>1.1999999999999999E-3</v>
      </c>
      <c r="BA3386" s="1">
        <v>41281</v>
      </c>
      <c r="BB3386">
        <v>0.3</v>
      </c>
      <c r="BC3386">
        <f t="shared" si="1059"/>
        <v>3.0000000000000001E-3</v>
      </c>
      <c r="BE3386" s="1">
        <v>41281</v>
      </c>
      <c r="BF3386">
        <v>0.38100000000000001</v>
      </c>
      <c r="BG3386">
        <f t="shared" si="1060"/>
        <v>3.81E-3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3">
        <f t="shared" ca="1" si="1061"/>
        <v>50552</v>
      </c>
      <c r="B3387" s="20">
        <f t="shared" ca="1" si="1050"/>
        <v>0</v>
      </c>
      <c r="C3387">
        <f t="shared" ca="1" si="1063"/>
        <v>0</v>
      </c>
      <c r="D3387">
        <f t="shared" ca="1" si="1053"/>
        <v>-12.627777777777778</v>
      </c>
      <c r="E3387">
        <f t="shared" ca="1" si="1054"/>
        <v>1.7859639999999999</v>
      </c>
      <c r="J3387">
        <f t="shared" ca="1" si="1055"/>
        <v>127.79444444444445</v>
      </c>
      <c r="K3387">
        <f t="shared" ca="1" si="1051"/>
        <v>1.7859639999999999</v>
      </c>
      <c r="P3387">
        <f t="shared" ca="1" si="1056"/>
        <v>127.79444444444445</v>
      </c>
      <c r="Q3387">
        <f t="shared" ca="1" si="1052"/>
        <v>1.7859639999999999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9"/>
      <c r="AH3387" s="27"/>
      <c r="AS3387" s="1">
        <v>41179</v>
      </c>
      <c r="AT3387">
        <v>0.126</v>
      </c>
      <c r="AU3387">
        <f t="shared" si="1057"/>
        <v>1.2600000000000001E-3</v>
      </c>
      <c r="AW3387" s="1">
        <v>41180</v>
      </c>
      <c r="AX3387">
        <v>0.114</v>
      </c>
      <c r="AY3387">
        <f t="shared" si="1058"/>
        <v>1.14E-3</v>
      </c>
      <c r="BA3387" s="1">
        <v>41278</v>
      </c>
      <c r="BB3387">
        <v>0.3</v>
      </c>
      <c r="BC3387">
        <f t="shared" si="1059"/>
        <v>3.0000000000000001E-3</v>
      </c>
      <c r="BE3387" s="1">
        <v>41278</v>
      </c>
      <c r="BF3387">
        <v>0.38900000000000001</v>
      </c>
      <c r="BG3387">
        <f t="shared" si="1060"/>
        <v>3.8900000000000002E-3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3">
        <f t="shared" ca="1" si="1061"/>
        <v>50553</v>
      </c>
      <c r="B3388" s="20">
        <f t="shared" ca="1" si="1050"/>
        <v>0</v>
      </c>
      <c r="C3388">
        <f t="shared" ca="1" si="1063"/>
        <v>0</v>
      </c>
      <c r="D3388">
        <f t="shared" ca="1" si="1053"/>
        <v>-12.630555555555556</v>
      </c>
      <c r="E3388">
        <f t="shared" ca="1" si="1054"/>
        <v>1.7859639999999999</v>
      </c>
      <c r="J3388">
        <f t="shared" ca="1" si="1055"/>
        <v>127.79444444444445</v>
      </c>
      <c r="K3388">
        <f t="shared" ca="1" si="1051"/>
        <v>1.7859639999999999</v>
      </c>
      <c r="P3388">
        <f t="shared" ca="1" si="1056"/>
        <v>127.79444444444445</v>
      </c>
      <c r="Q3388">
        <f t="shared" ca="1" si="1052"/>
        <v>1.7859639999999999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9"/>
      <c r="AH3388" s="27"/>
      <c r="AS3388" s="1">
        <v>41178</v>
      </c>
      <c r="AT3388">
        <v>0.14199999999999999</v>
      </c>
      <c r="AU3388">
        <f t="shared" si="1057"/>
        <v>1.4199999999999998E-3</v>
      </c>
      <c r="AW3388" s="1">
        <v>41179</v>
      </c>
      <c r="AX3388">
        <v>0.126</v>
      </c>
      <c r="AY3388">
        <f t="shared" si="1058"/>
        <v>1.2600000000000001E-3</v>
      </c>
      <c r="BA3388" s="1">
        <v>41277</v>
      </c>
      <c r="BB3388">
        <v>0.28999999999999998</v>
      </c>
      <c r="BC3388">
        <f t="shared" si="1059"/>
        <v>2.8999999999999998E-3</v>
      </c>
      <c r="BE3388" s="1">
        <v>41277</v>
      </c>
      <c r="BF3388">
        <v>0.38500000000000001</v>
      </c>
      <c r="BG3388">
        <f t="shared" si="1060"/>
        <v>3.8500000000000001E-3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3">
        <f t="shared" ca="1" si="1061"/>
        <v>50556</v>
      </c>
      <c r="B3389" s="20">
        <f t="shared" ca="1" si="1050"/>
        <v>0</v>
      </c>
      <c r="C3389">
        <f t="shared" ca="1" si="1063"/>
        <v>0</v>
      </c>
      <c r="D3389">
        <f t="shared" ca="1" si="1053"/>
        <v>-12.638888888888889</v>
      </c>
      <c r="E3389">
        <f t="shared" ca="1" si="1054"/>
        <v>1.7859639999999999</v>
      </c>
      <c r="J3389">
        <f t="shared" ca="1" si="1055"/>
        <v>127.79444444444445</v>
      </c>
      <c r="K3389">
        <f t="shared" ca="1" si="1051"/>
        <v>1.7859639999999999</v>
      </c>
      <c r="P3389">
        <f t="shared" ca="1" si="1056"/>
        <v>127.79444444444445</v>
      </c>
      <c r="Q3389">
        <f t="shared" ca="1" si="1052"/>
        <v>1.7859639999999999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9"/>
      <c r="AH3389" s="27"/>
      <c r="AS3389" s="1">
        <v>41177</v>
      </c>
      <c r="AT3389">
        <v>0.124</v>
      </c>
      <c r="AU3389">
        <f t="shared" si="1057"/>
        <v>1.24E-3</v>
      </c>
      <c r="AW3389" s="1">
        <v>41178</v>
      </c>
      <c r="AX3389">
        <v>0.126</v>
      </c>
      <c r="AY3389">
        <f t="shared" si="1058"/>
        <v>1.2600000000000001E-3</v>
      </c>
      <c r="BA3389" s="1">
        <v>41276</v>
      </c>
      <c r="BB3389">
        <v>0.28999999999999998</v>
      </c>
      <c r="BC3389">
        <f t="shared" si="1059"/>
        <v>2.8999999999999998E-3</v>
      </c>
      <c r="BE3389" s="1">
        <v>41276</v>
      </c>
      <c r="BF3389">
        <v>0.371</v>
      </c>
      <c r="BG3389">
        <f t="shared" si="1060"/>
        <v>3.7099999999999998E-3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3">
        <f t="shared" ca="1" si="1061"/>
        <v>50557</v>
      </c>
      <c r="B3390" s="20">
        <f t="shared" ca="1" si="1050"/>
        <v>0</v>
      </c>
      <c r="C3390">
        <f t="shared" ca="1" si="1063"/>
        <v>0</v>
      </c>
      <c r="D3390">
        <f t="shared" ca="1" si="1053"/>
        <v>-12.641666666666667</v>
      </c>
      <c r="E3390">
        <f t="shared" ca="1" si="1054"/>
        <v>1.7859639999999999</v>
      </c>
      <c r="J3390">
        <f t="shared" ca="1" si="1055"/>
        <v>127.79444444444445</v>
      </c>
      <c r="K3390">
        <f t="shared" ca="1" si="1051"/>
        <v>1.7859639999999999</v>
      </c>
      <c r="P3390">
        <f t="shared" ca="1" si="1056"/>
        <v>127.79444444444445</v>
      </c>
      <c r="Q3390">
        <f t="shared" ca="1" si="1052"/>
        <v>1.7859639999999999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9"/>
      <c r="AH3390" s="27"/>
      <c r="AS3390" s="1">
        <v>41176</v>
      </c>
      <c r="AT3390">
        <v>0.129</v>
      </c>
      <c r="AU3390">
        <f t="shared" si="1057"/>
        <v>1.2900000000000001E-3</v>
      </c>
      <c r="AW3390" s="1">
        <v>41177</v>
      </c>
      <c r="AX3390">
        <v>0.128</v>
      </c>
      <c r="AY3390">
        <f t="shared" si="1058"/>
        <v>1.2800000000000001E-3</v>
      </c>
      <c r="BA3390" s="1">
        <v>41275</v>
      </c>
      <c r="BB3390">
        <v>0.3</v>
      </c>
      <c r="BC3390">
        <f t="shared" si="1059"/>
        <v>3.0000000000000001E-3</v>
      </c>
      <c r="BE3390" s="1">
        <v>41275</v>
      </c>
      <c r="BF3390">
        <v>0.372</v>
      </c>
      <c r="BG3390">
        <f t="shared" si="1060"/>
        <v>3.7199999999999998E-3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3">
        <f t="shared" ca="1" si="1061"/>
        <v>50558</v>
      </c>
      <c r="B3391" s="20">
        <f t="shared" ca="1" si="1050"/>
        <v>0</v>
      </c>
      <c r="C3391">
        <f t="shared" ca="1" si="1063"/>
        <v>0</v>
      </c>
      <c r="D3391">
        <f t="shared" ca="1" si="1053"/>
        <v>-12.644444444444444</v>
      </c>
      <c r="E3391">
        <f t="shared" ca="1" si="1054"/>
        <v>1.7859639999999999</v>
      </c>
      <c r="J3391">
        <f t="shared" ca="1" si="1055"/>
        <v>127.79444444444445</v>
      </c>
      <c r="K3391">
        <f t="shared" ca="1" si="1051"/>
        <v>1.7859639999999999</v>
      </c>
      <c r="P3391">
        <f t="shared" ca="1" si="1056"/>
        <v>127.79444444444445</v>
      </c>
      <c r="Q3391">
        <f t="shared" ca="1" si="1052"/>
        <v>1.7859639999999999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9"/>
      <c r="AH3391" s="27"/>
      <c r="AS3391" s="1">
        <v>41173</v>
      </c>
      <c r="AT3391">
        <v>0.13300000000000001</v>
      </c>
      <c r="AU3391">
        <f t="shared" si="1057"/>
        <v>1.33E-3</v>
      </c>
      <c r="AW3391" s="1">
        <v>41176</v>
      </c>
      <c r="AX3391">
        <v>0.124</v>
      </c>
      <c r="AY3391">
        <f t="shared" si="1058"/>
        <v>1.24E-3</v>
      </c>
      <c r="BA3391" s="1">
        <v>41274</v>
      </c>
      <c r="BB3391">
        <v>0.3</v>
      </c>
      <c r="BC3391">
        <f t="shared" si="1059"/>
        <v>3.0000000000000001E-3</v>
      </c>
      <c r="BE3391" s="1">
        <v>41274</v>
      </c>
      <c r="BF3391">
        <v>0.36499999999999999</v>
      </c>
      <c r="BG3391">
        <f t="shared" si="1060"/>
        <v>3.65E-3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3">
        <f t="shared" ca="1" si="1061"/>
        <v>50559</v>
      </c>
      <c r="B3392" s="20">
        <f t="shared" ca="1" si="1050"/>
        <v>0</v>
      </c>
      <c r="C3392">
        <f t="shared" ca="1" si="1063"/>
        <v>0</v>
      </c>
      <c r="D3392">
        <f t="shared" ca="1" si="1053"/>
        <v>-12.647222222222222</v>
      </c>
      <c r="E3392">
        <f t="shared" ca="1" si="1054"/>
        <v>1.7859639999999999</v>
      </c>
      <c r="J3392">
        <f t="shared" ca="1" si="1055"/>
        <v>127.79444444444445</v>
      </c>
      <c r="K3392">
        <f t="shared" ca="1" si="1051"/>
        <v>1.7859639999999999</v>
      </c>
      <c r="P3392">
        <f t="shared" ca="1" si="1056"/>
        <v>127.79444444444445</v>
      </c>
      <c r="Q3392">
        <f t="shared" ca="1" si="1052"/>
        <v>1.7859639999999999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9"/>
      <c r="AH3392" s="27"/>
      <c r="AS3392" s="1">
        <v>41172</v>
      </c>
      <c r="AT3392">
        <v>0.13</v>
      </c>
      <c r="AU3392">
        <f t="shared" si="1057"/>
        <v>1.2999999999999999E-3</v>
      </c>
      <c r="AW3392" s="1">
        <v>41173</v>
      </c>
      <c r="AX3392">
        <v>0.123</v>
      </c>
      <c r="AY3392">
        <f t="shared" si="1058"/>
        <v>1.23E-3</v>
      </c>
      <c r="BA3392" s="1">
        <v>41271</v>
      </c>
      <c r="BB3392">
        <v>0.31</v>
      </c>
      <c r="BC3392">
        <f t="shared" si="1059"/>
        <v>3.0999999999999999E-3</v>
      </c>
      <c r="BE3392" s="1">
        <v>41271</v>
      </c>
      <c r="BF3392">
        <v>0.38</v>
      </c>
      <c r="BG3392">
        <f t="shared" si="1060"/>
        <v>3.8E-3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3">
        <f t="shared" ca="1" si="1061"/>
        <v>50560</v>
      </c>
      <c r="B3393" s="20">
        <f t="shared" ca="1" si="1050"/>
        <v>0</v>
      </c>
      <c r="C3393">
        <f t="shared" ca="1" si="1063"/>
        <v>0</v>
      </c>
      <c r="D3393">
        <f t="shared" ca="1" si="1053"/>
        <v>-12.65</v>
      </c>
      <c r="E3393">
        <f t="shared" ca="1" si="1054"/>
        <v>1.7859639999999999</v>
      </c>
      <c r="J3393">
        <f t="shared" ca="1" si="1055"/>
        <v>127.79444444444445</v>
      </c>
      <c r="K3393">
        <f t="shared" ca="1" si="1051"/>
        <v>1.7859639999999999</v>
      </c>
      <c r="P3393">
        <f t="shared" ca="1" si="1056"/>
        <v>127.79444444444445</v>
      </c>
      <c r="Q3393">
        <f t="shared" ca="1" si="1052"/>
        <v>1.7859639999999999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9"/>
      <c r="AH3393" s="27"/>
      <c r="AS3393" s="1">
        <v>41171</v>
      </c>
      <c r="AT3393">
        <v>0.13400000000000001</v>
      </c>
      <c r="AU3393">
        <f t="shared" si="1057"/>
        <v>1.34E-3</v>
      </c>
      <c r="AW3393" s="1">
        <v>41172</v>
      </c>
      <c r="AX3393">
        <v>0.124</v>
      </c>
      <c r="AY3393">
        <f t="shared" si="1058"/>
        <v>1.24E-3</v>
      </c>
      <c r="BA3393" s="1">
        <v>41270</v>
      </c>
      <c r="BB3393">
        <v>0.32</v>
      </c>
      <c r="BC3393">
        <f t="shared" si="1059"/>
        <v>3.2000000000000002E-3</v>
      </c>
      <c r="BE3393" s="1">
        <v>41270</v>
      </c>
      <c r="BF3393">
        <v>0.39200000000000002</v>
      </c>
      <c r="BG3393">
        <f t="shared" si="1060"/>
        <v>3.9199999999999999E-3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3">
        <f t="shared" ca="1" si="1061"/>
        <v>50563</v>
      </c>
      <c r="B3394" s="20">
        <f t="shared" ca="1" si="1050"/>
        <v>0</v>
      </c>
      <c r="C3394">
        <f t="shared" ca="1" si="1063"/>
        <v>0</v>
      </c>
      <c r="D3394">
        <f t="shared" ca="1" si="1053"/>
        <v>-12.658333333333333</v>
      </c>
      <c r="E3394">
        <f t="shared" ca="1" si="1054"/>
        <v>1.7859639999999999</v>
      </c>
      <c r="J3394">
        <f t="shared" ca="1" si="1055"/>
        <v>127.79444444444445</v>
      </c>
      <c r="K3394">
        <f t="shared" ca="1" si="1051"/>
        <v>1.7859639999999999</v>
      </c>
      <c r="P3394">
        <f t="shared" ca="1" si="1056"/>
        <v>127.79444444444445</v>
      </c>
      <c r="Q3394">
        <f t="shared" ca="1" si="1052"/>
        <v>1.7859639999999999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9"/>
      <c r="AH3394" s="27"/>
      <c r="AS3394" s="1">
        <v>41170</v>
      </c>
      <c r="AT3394">
        <v>0.129</v>
      </c>
      <c r="AU3394">
        <f t="shared" si="1057"/>
        <v>1.2900000000000001E-3</v>
      </c>
      <c r="AW3394" s="1">
        <v>41171</v>
      </c>
      <c r="AX3394">
        <v>0.125</v>
      </c>
      <c r="AY3394">
        <f t="shared" si="1058"/>
        <v>1.25E-3</v>
      </c>
      <c r="BA3394" s="1">
        <v>41269</v>
      </c>
      <c r="BB3394">
        <v>0.32</v>
      </c>
      <c r="BC3394">
        <f t="shared" si="1059"/>
        <v>3.2000000000000002E-3</v>
      </c>
      <c r="BE3394" s="1">
        <v>41269</v>
      </c>
      <c r="BF3394">
        <v>0.39400000000000002</v>
      </c>
      <c r="BG3394">
        <f t="shared" si="1060"/>
        <v>3.9399999999999999E-3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3">
        <f t="shared" ca="1" si="1061"/>
        <v>50564</v>
      </c>
      <c r="B3395" s="20">
        <f t="shared" ca="1" si="1050"/>
        <v>0</v>
      </c>
      <c r="C3395">
        <f t="shared" ca="1" si="1063"/>
        <v>0</v>
      </c>
      <c r="D3395">
        <f t="shared" ca="1" si="1053"/>
        <v>-12.661111111111111</v>
      </c>
      <c r="E3395">
        <f t="shared" ca="1" si="1054"/>
        <v>1.7859639999999999</v>
      </c>
      <c r="J3395">
        <f t="shared" ca="1" si="1055"/>
        <v>127.79444444444445</v>
      </c>
      <c r="K3395">
        <f t="shared" ca="1" si="1051"/>
        <v>1.7859639999999999</v>
      </c>
      <c r="P3395">
        <f t="shared" ca="1" si="1056"/>
        <v>127.79444444444445</v>
      </c>
      <c r="Q3395">
        <f t="shared" ca="1" si="1052"/>
        <v>1.7859639999999999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9"/>
      <c r="AH3395" s="27"/>
      <c r="AS3395" s="1">
        <v>41169</v>
      </c>
      <c r="AT3395">
        <v>0.125</v>
      </c>
      <c r="AU3395">
        <f t="shared" si="1057"/>
        <v>1.25E-3</v>
      </c>
      <c r="AW3395" s="1">
        <v>41170</v>
      </c>
      <c r="AX3395">
        <v>0.12</v>
      </c>
      <c r="AY3395">
        <f t="shared" si="1058"/>
        <v>1.1999999999999999E-3</v>
      </c>
      <c r="BA3395" s="1">
        <v>41268</v>
      </c>
      <c r="BB3395">
        <v>0.313</v>
      </c>
      <c r="BC3395">
        <f t="shared" si="1059"/>
        <v>3.13E-3</v>
      </c>
      <c r="BE3395" s="1">
        <v>41268</v>
      </c>
      <c r="BF3395">
        <v>0.374</v>
      </c>
      <c r="BG3395">
        <f t="shared" si="1060"/>
        <v>3.7399999999999998E-3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3">
        <f t="shared" ca="1" si="1061"/>
        <v>50565</v>
      </c>
      <c r="B3396" s="20">
        <f t="shared" ca="1" si="1050"/>
        <v>0</v>
      </c>
      <c r="C3396">
        <f t="shared" ca="1" si="1063"/>
        <v>0</v>
      </c>
      <c r="D3396">
        <f t="shared" ca="1" si="1053"/>
        <v>-12.66388888888889</v>
      </c>
      <c r="E3396">
        <f t="shared" ca="1" si="1054"/>
        <v>1.7859639999999999</v>
      </c>
      <c r="J3396">
        <f t="shared" ca="1" si="1055"/>
        <v>127.79444444444445</v>
      </c>
      <c r="K3396">
        <f t="shared" ca="1" si="1051"/>
        <v>1.7859639999999999</v>
      </c>
      <c r="P3396">
        <f t="shared" ca="1" si="1056"/>
        <v>127.79444444444445</v>
      </c>
      <c r="Q3396">
        <f t="shared" ca="1" si="1052"/>
        <v>1.7859639999999999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9"/>
      <c r="AH3396" s="27"/>
      <c r="AS3396" s="1">
        <v>41166</v>
      </c>
      <c r="AT3396">
        <v>0.121</v>
      </c>
      <c r="AU3396">
        <f t="shared" si="1057"/>
        <v>1.2099999999999999E-3</v>
      </c>
      <c r="AW3396" s="1">
        <v>41169</v>
      </c>
      <c r="AX3396">
        <v>0.11899999999999999</v>
      </c>
      <c r="AY3396">
        <f t="shared" si="1058"/>
        <v>1.1899999999999999E-3</v>
      </c>
      <c r="BA3396" s="1">
        <v>41267</v>
      </c>
      <c r="BB3396">
        <v>0.32</v>
      </c>
      <c r="BC3396">
        <f t="shared" si="1059"/>
        <v>3.2000000000000002E-3</v>
      </c>
      <c r="BE3396" s="1">
        <v>41267</v>
      </c>
      <c r="BF3396">
        <v>0.39700000000000002</v>
      </c>
      <c r="BG3396">
        <f t="shared" si="1060"/>
        <v>3.9700000000000004E-3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3">
        <f t="shared" ca="1" si="1061"/>
        <v>50566</v>
      </c>
      <c r="B3397" s="20">
        <f t="shared" ca="1" si="1050"/>
        <v>0</v>
      </c>
      <c r="C3397">
        <f t="shared" ca="1" si="1063"/>
        <v>0</v>
      </c>
      <c r="D3397">
        <f t="shared" ca="1" si="1053"/>
        <v>-12.666666666666666</v>
      </c>
      <c r="E3397">
        <f t="shared" ca="1" si="1054"/>
        <v>1.7859639999999999</v>
      </c>
      <c r="J3397">
        <f t="shared" ca="1" si="1055"/>
        <v>127.79444444444445</v>
      </c>
      <c r="K3397">
        <f t="shared" ca="1" si="1051"/>
        <v>1.7859639999999999</v>
      </c>
      <c r="P3397">
        <f t="shared" ca="1" si="1056"/>
        <v>127.79444444444445</v>
      </c>
      <c r="Q3397">
        <f t="shared" ca="1" si="1052"/>
        <v>1.7859639999999999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9"/>
      <c r="AH3397" s="27"/>
      <c r="AS3397" s="1">
        <v>41165</v>
      </c>
      <c r="AT3397">
        <v>0.121</v>
      </c>
      <c r="AU3397">
        <f t="shared" si="1057"/>
        <v>1.2099999999999999E-3</v>
      </c>
      <c r="AW3397" s="1">
        <v>41166</v>
      </c>
      <c r="AX3397">
        <v>0.11600000000000001</v>
      </c>
      <c r="AY3397">
        <f t="shared" si="1058"/>
        <v>1.16E-3</v>
      </c>
      <c r="BA3397" s="1">
        <v>41264</v>
      </c>
      <c r="BB3397">
        <v>0.31</v>
      </c>
      <c r="BC3397">
        <f t="shared" si="1059"/>
        <v>3.0999999999999999E-3</v>
      </c>
      <c r="BE3397" s="1">
        <v>41264</v>
      </c>
      <c r="BF3397">
        <v>0.38400000000000001</v>
      </c>
      <c r="BG3397">
        <f t="shared" si="1060"/>
        <v>3.8400000000000001E-3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3">
        <f t="shared" ca="1" si="1061"/>
        <v>50567</v>
      </c>
      <c r="B3398" s="20">
        <f t="shared" ca="1" si="1050"/>
        <v>0</v>
      </c>
      <c r="C3398">
        <f t="shared" ca="1" si="1063"/>
        <v>0</v>
      </c>
      <c r="D3398">
        <f t="shared" ca="1" si="1053"/>
        <v>-12.669444444444444</v>
      </c>
      <c r="E3398">
        <f t="shared" ca="1" si="1054"/>
        <v>1.7859639999999999</v>
      </c>
      <c r="J3398">
        <f t="shared" ca="1" si="1055"/>
        <v>127.79444444444445</v>
      </c>
      <c r="K3398">
        <f t="shared" ca="1" si="1051"/>
        <v>1.7859639999999999</v>
      </c>
      <c r="P3398">
        <f t="shared" ca="1" si="1056"/>
        <v>127.79444444444445</v>
      </c>
      <c r="Q3398">
        <f t="shared" ca="1" si="1052"/>
        <v>1.7859639999999999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9"/>
      <c r="AH3398" s="27"/>
      <c r="AS3398" s="1">
        <v>41164</v>
      </c>
      <c r="AT3398">
        <v>0.11700000000000001</v>
      </c>
      <c r="AU3398">
        <f t="shared" si="1057"/>
        <v>1.17E-3</v>
      </c>
      <c r="AW3398" s="1">
        <v>41165</v>
      </c>
      <c r="AX3398">
        <v>0.115</v>
      </c>
      <c r="AY3398">
        <f t="shared" si="1058"/>
        <v>1.15E-3</v>
      </c>
      <c r="BA3398" s="1">
        <v>41263</v>
      </c>
      <c r="BB3398">
        <v>0.3</v>
      </c>
      <c r="BC3398">
        <f t="shared" si="1059"/>
        <v>3.0000000000000001E-3</v>
      </c>
      <c r="BE3398" s="1">
        <v>41263</v>
      </c>
      <c r="BF3398">
        <v>0.38100000000000001</v>
      </c>
      <c r="BG3398">
        <f t="shared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3">
        <f t="shared" ca="1" si="1061"/>
        <v>50570</v>
      </c>
      <c r="B3399" s="20">
        <f t="shared" ca="1" si="1050"/>
        <v>0</v>
      </c>
      <c r="C3399">
        <f t="shared" ca="1" si="1063"/>
        <v>0</v>
      </c>
      <c r="D3399">
        <f t="shared" ca="1" si="1053"/>
        <v>-12.677777777777777</v>
      </c>
      <c r="E3399">
        <f t="shared" ca="1" si="1054"/>
        <v>1.7859639999999999</v>
      </c>
      <c r="J3399">
        <f t="shared" ca="1" si="1055"/>
        <v>127.79444444444445</v>
      </c>
      <c r="K3399">
        <f t="shared" ca="1" si="1051"/>
        <v>1.7859639999999999</v>
      </c>
      <c r="P3399">
        <f t="shared" ca="1" si="1056"/>
        <v>127.79444444444445</v>
      </c>
      <c r="Q3399">
        <f t="shared" ca="1" si="1052"/>
        <v>1.7859639999999999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9"/>
      <c r="AH3399" s="27"/>
      <c r="AS3399" s="1">
        <v>41163</v>
      </c>
      <c r="AT3399">
        <v>0.11700000000000001</v>
      </c>
      <c r="AU3399">
        <f t="shared" si="1057"/>
        <v>1.17E-3</v>
      </c>
      <c r="AW3399" s="1">
        <v>41164</v>
      </c>
      <c r="AX3399">
        <v>0.114</v>
      </c>
      <c r="AY3399">
        <f t="shared" si="1058"/>
        <v>1.14E-3</v>
      </c>
      <c r="BA3399" s="1">
        <v>41262</v>
      </c>
      <c r="BB3399">
        <v>0.3</v>
      </c>
      <c r="BC3399">
        <f t="shared" si="1059"/>
        <v>3.0000000000000001E-3</v>
      </c>
      <c r="BE3399" s="1">
        <v>41262</v>
      </c>
      <c r="BF3399">
        <v>0.377</v>
      </c>
      <c r="BG3399">
        <f t="shared" si="1060"/>
        <v>3.7699999999999999E-3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3">
        <f t="shared" ca="1" si="1061"/>
        <v>50571</v>
      </c>
      <c r="B3400" s="20">
        <f t="shared" ca="1" si="1050"/>
        <v>0</v>
      </c>
      <c r="C3400">
        <f t="shared" ca="1" si="1063"/>
        <v>0</v>
      </c>
      <c r="D3400">
        <f t="shared" ca="1" si="1053"/>
        <v>-12.680555555555555</v>
      </c>
      <c r="E3400">
        <f t="shared" ca="1" si="1054"/>
        <v>1.7859639999999999</v>
      </c>
      <c r="J3400">
        <f t="shared" ca="1" si="1055"/>
        <v>127.79444444444445</v>
      </c>
      <c r="K3400">
        <f t="shared" ca="1" si="1051"/>
        <v>1.7859639999999999</v>
      </c>
      <c r="P3400">
        <f t="shared" ca="1" si="1056"/>
        <v>127.79444444444445</v>
      </c>
      <c r="Q3400">
        <f t="shared" ca="1" si="1052"/>
        <v>1.7859639999999999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9"/>
      <c r="AH3400" s="27"/>
      <c r="AS3400" s="1">
        <v>41162</v>
      </c>
      <c r="AT3400">
        <v>0.11899999999999999</v>
      </c>
      <c r="AU3400">
        <f t="shared" si="1057"/>
        <v>1.1899999999999999E-3</v>
      </c>
      <c r="AW3400" s="1">
        <v>41163</v>
      </c>
      <c r="AX3400">
        <v>0.108</v>
      </c>
      <c r="AY3400">
        <f t="shared" si="1058"/>
        <v>1.08E-3</v>
      </c>
      <c r="BA3400" s="1">
        <v>41261</v>
      </c>
      <c r="BB3400">
        <v>0.3</v>
      </c>
      <c r="BC3400">
        <f t="shared" si="1059"/>
        <v>3.0000000000000001E-3</v>
      </c>
      <c r="BE3400" s="1">
        <v>41261</v>
      </c>
      <c r="BF3400">
        <v>0.37</v>
      </c>
      <c r="BG3400">
        <f t="shared" si="1060"/>
        <v>3.7000000000000002E-3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3">
        <f t="shared" ca="1" si="1061"/>
        <v>50572</v>
      </c>
      <c r="B3401" s="20">
        <f t="shared" ca="1" si="1050"/>
        <v>0</v>
      </c>
      <c r="C3401">
        <f t="shared" ca="1" si="1063"/>
        <v>0</v>
      </c>
      <c r="D3401">
        <f t="shared" ca="1" si="1053"/>
        <v>-12.683333333333334</v>
      </c>
      <c r="E3401">
        <f t="shared" ca="1" si="1054"/>
        <v>1.7859639999999999</v>
      </c>
      <c r="J3401">
        <f t="shared" ca="1" si="1055"/>
        <v>127.79444444444445</v>
      </c>
      <c r="K3401">
        <f t="shared" ca="1" si="1051"/>
        <v>1.7859639999999999</v>
      </c>
      <c r="P3401">
        <f t="shared" ca="1" si="1056"/>
        <v>127.79444444444445</v>
      </c>
      <c r="Q3401">
        <f t="shared" ca="1" si="1052"/>
        <v>1.7859639999999999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9"/>
      <c r="AH3401" s="27"/>
      <c r="AS3401" s="1">
        <v>41159</v>
      </c>
      <c r="AT3401">
        <v>0.122</v>
      </c>
      <c r="AU3401">
        <f t="shared" si="1057"/>
        <v>1.2199999999999999E-3</v>
      </c>
      <c r="AW3401" s="1">
        <v>41162</v>
      </c>
      <c r="AX3401">
        <v>0.11</v>
      </c>
      <c r="AY3401">
        <f t="shared" si="1058"/>
        <v>1.1000000000000001E-3</v>
      </c>
      <c r="BA3401" s="1">
        <v>41260</v>
      </c>
      <c r="BB3401">
        <v>0.28000000000000003</v>
      </c>
      <c r="BC3401">
        <f t="shared" si="1059"/>
        <v>2.8000000000000004E-3</v>
      </c>
      <c r="BE3401" s="1">
        <v>41260</v>
      </c>
      <c r="BF3401">
        <v>0.36299999999999999</v>
      </c>
      <c r="BG3401">
        <f t="shared" si="1060"/>
        <v>3.63E-3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3">
        <f t="shared" ca="1" si="1061"/>
        <v>50573</v>
      </c>
      <c r="B3402" s="20">
        <f t="shared" ca="1" si="1050"/>
        <v>0</v>
      </c>
      <c r="C3402">
        <f t="shared" ca="1" si="1063"/>
        <v>0</v>
      </c>
      <c r="D3402">
        <f t="shared" ca="1" si="1053"/>
        <v>-12.686111111111112</v>
      </c>
      <c r="E3402">
        <f t="shared" ca="1" si="1054"/>
        <v>1.7859639999999999</v>
      </c>
      <c r="J3402">
        <f t="shared" ca="1" si="1055"/>
        <v>127.79444444444445</v>
      </c>
      <c r="K3402">
        <f t="shared" ca="1" si="1051"/>
        <v>1.7859639999999999</v>
      </c>
      <c r="P3402">
        <f t="shared" ca="1" si="1056"/>
        <v>127.79444444444445</v>
      </c>
      <c r="Q3402">
        <f t="shared" ca="1" si="1052"/>
        <v>1.7859639999999999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9"/>
      <c r="AH3402" s="27"/>
      <c r="AS3402" s="1">
        <v>41158</v>
      </c>
      <c r="AT3402">
        <v>0.11600000000000001</v>
      </c>
      <c r="AU3402">
        <f t="shared" si="1057"/>
        <v>1.16E-3</v>
      </c>
      <c r="AW3402" s="1">
        <v>41159</v>
      </c>
      <c r="AX3402">
        <v>0.11799999999999999</v>
      </c>
      <c r="AY3402">
        <f t="shared" si="1058"/>
        <v>1.1799999999999998E-3</v>
      </c>
      <c r="BA3402" s="1">
        <v>41257</v>
      </c>
      <c r="BB3402">
        <v>0.28000000000000003</v>
      </c>
      <c r="BC3402">
        <f t="shared" si="1059"/>
        <v>2.8000000000000004E-3</v>
      </c>
      <c r="BE3402" s="1">
        <v>41257</v>
      </c>
      <c r="BF3402">
        <v>0.34200000000000003</v>
      </c>
      <c r="BG3402">
        <f t="shared" si="1060"/>
        <v>3.4200000000000003E-3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3">
        <f t="shared" ca="1" si="1061"/>
        <v>50574</v>
      </c>
      <c r="B3403" s="20">
        <f t="shared" ref="B3403:B3466" ca="1" si="1067">IFERROR(VLOOKUP(A3403,$BN$11:$BO$19999,2,FALSE),B3402)</f>
        <v>0</v>
      </c>
      <c r="C3403">
        <f t="shared" ca="1" si="1063"/>
        <v>0</v>
      </c>
      <c r="D3403">
        <f t="shared" ca="1" si="1053"/>
        <v>-12.688888888888888</v>
      </c>
      <c r="E3403">
        <f t="shared" ca="1" si="1054"/>
        <v>1.7859639999999999</v>
      </c>
      <c r="J3403">
        <f t="shared" ca="1" si="1055"/>
        <v>127.79444444444445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1.7859639999999999</v>
      </c>
      <c r="P3403">
        <f t="shared" ca="1" si="1056"/>
        <v>127.79444444444445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1.7859639999999999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9"/>
      <c r="AH3403" s="27"/>
      <c r="AS3403" s="1">
        <v>41157</v>
      </c>
      <c r="AT3403">
        <v>0.111</v>
      </c>
      <c r="AU3403">
        <f t="shared" si="1057"/>
        <v>1.1100000000000001E-3</v>
      </c>
      <c r="AW3403" s="1">
        <v>41158</v>
      </c>
      <c r="AX3403">
        <v>0.123</v>
      </c>
      <c r="AY3403">
        <f t="shared" si="1058"/>
        <v>1.23E-3</v>
      </c>
      <c r="BA3403" s="1">
        <v>41256</v>
      </c>
      <c r="BB3403">
        <v>0.28000000000000003</v>
      </c>
      <c r="BC3403">
        <f t="shared" si="1059"/>
        <v>2.8000000000000004E-3</v>
      </c>
      <c r="BE3403" s="1">
        <v>41256</v>
      </c>
      <c r="BF3403">
        <v>0.34</v>
      </c>
      <c r="BG3403">
        <f t="shared" si="1060"/>
        <v>3.4000000000000002E-3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3">
        <f t="shared" ca="1" si="1061"/>
        <v>50577</v>
      </c>
      <c r="B3404" s="20">
        <f t="shared" ca="1" si="1067"/>
        <v>0</v>
      </c>
      <c r="C3404">
        <f t="shared" ca="1" si="1063"/>
        <v>0</v>
      </c>
      <c r="D3404">
        <f t="shared" ref="D3404:D3467" ca="1" si="1070">($B$7-A3404)/360</f>
        <v>-12.697222222222223</v>
      </c>
      <c r="E3404">
        <f t="shared" ref="E3404:E3467" ca="1" si="1071">IFERROR(IF(D3404&lt;0.25,VLOOKUP(A3404,$AS$11:$AU$5325,3,FALSE),IF(AND(D3404&gt;=0.25,D3404&lt;0.5),VLOOKUP(A3404,$AW$11:$AY$5325,3,FALSE),IF(AND(D3404&gt;=0.5,D3404&lt;1),VLOOKUP(A3404,$BA$11:$BC$5325,3,FALSE),VLOOKUP(A3404,$BE$11:$BG$5010,3,FALSE)))),E3403)</f>
        <v>1.7859639999999999</v>
      </c>
      <c r="J3404">
        <f t="shared" ref="J3404:J3467" ca="1" si="1072">($H$7-G3404)/360</f>
        <v>127.79444444444445</v>
      </c>
      <c r="K3404">
        <f t="shared" ca="1" si="1068"/>
        <v>1.7859639999999999</v>
      </c>
      <c r="P3404">
        <f t="shared" ref="P3404:P3467" ca="1" si="1073">($N$7-M3404)/360</f>
        <v>127.79444444444445</v>
      </c>
      <c r="Q3404">
        <f t="shared" ca="1" si="1069"/>
        <v>1.7859639999999999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9"/>
      <c r="AH3404" s="27"/>
      <c r="AS3404" s="1">
        <v>41156</v>
      </c>
      <c r="AT3404">
        <v>0.11</v>
      </c>
      <c r="AU3404">
        <f t="shared" ref="AU3404:AU3467" si="1074">AT3404/100</f>
        <v>1.1000000000000001E-3</v>
      </c>
      <c r="AW3404" s="1">
        <v>41157</v>
      </c>
      <c r="AX3404">
        <v>0.106</v>
      </c>
      <c r="AY3404">
        <f t="shared" ref="AY3404:AY3467" si="1075">AX3404/100</f>
        <v>1.06E-3</v>
      </c>
      <c r="BA3404" s="1">
        <v>41255</v>
      </c>
      <c r="BB3404">
        <v>0.28000000000000003</v>
      </c>
      <c r="BC3404">
        <f t="shared" ref="BC3404:BC3467" si="1076">BB3404/100</f>
        <v>2.8000000000000004E-3</v>
      </c>
      <c r="BE3404" s="1">
        <v>41255</v>
      </c>
      <c r="BF3404">
        <v>0.34200000000000003</v>
      </c>
      <c r="BG3404">
        <f t="shared" ref="BG3404:BG3467" si="1077">BF3404/100</f>
        <v>3.4200000000000003E-3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3">
        <f t="shared" ref="A3405:A3468" ca="1" si="1078">WORKDAY(A3404,1)</f>
        <v>50578</v>
      </c>
      <c r="B3405" s="20">
        <f t="shared" ca="1" si="1067"/>
        <v>0</v>
      </c>
      <c r="C3405">
        <f t="shared" ca="1" si="1063"/>
        <v>0</v>
      </c>
      <c r="D3405">
        <f t="shared" ca="1" si="1070"/>
        <v>-12.7</v>
      </c>
      <c r="E3405">
        <f t="shared" ca="1" si="1071"/>
        <v>1.7859639999999999</v>
      </c>
      <c r="J3405">
        <f t="shared" ca="1" si="1072"/>
        <v>127.79444444444445</v>
      </c>
      <c r="K3405">
        <f t="shared" ca="1" si="1068"/>
        <v>1.7859639999999999</v>
      </c>
      <c r="P3405">
        <f t="shared" ca="1" si="1073"/>
        <v>127.79444444444445</v>
      </c>
      <c r="Q3405">
        <f t="shared" ca="1" si="1069"/>
        <v>1.7859639999999999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9"/>
      <c r="AH3405" s="27"/>
      <c r="AS3405" s="1">
        <v>41155</v>
      </c>
      <c r="AT3405">
        <v>0.11600000000000001</v>
      </c>
      <c r="AU3405">
        <f t="shared" si="1074"/>
        <v>1.16E-3</v>
      </c>
      <c r="AW3405" s="1">
        <v>41156</v>
      </c>
      <c r="AX3405">
        <v>0.09</v>
      </c>
      <c r="AY3405">
        <f t="shared" si="1075"/>
        <v>8.9999999999999998E-4</v>
      </c>
      <c r="BA3405" s="1">
        <v>41254</v>
      </c>
      <c r="BB3405">
        <v>0.28000000000000003</v>
      </c>
      <c r="BC3405">
        <f t="shared" si="1076"/>
        <v>2.8000000000000004E-3</v>
      </c>
      <c r="BE3405" s="1">
        <v>41254</v>
      </c>
      <c r="BF3405">
        <v>0.34200000000000003</v>
      </c>
      <c r="BG3405">
        <f t="shared" si="1077"/>
        <v>3.4200000000000003E-3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3">
        <f t="shared" ca="1" si="1078"/>
        <v>50579</v>
      </c>
      <c r="B3406" s="20">
        <f t="shared" ca="1" si="1067"/>
        <v>0</v>
      </c>
      <c r="C3406">
        <f t="shared" ca="1" si="1063"/>
        <v>0</v>
      </c>
      <c r="D3406">
        <f t="shared" ca="1" si="1070"/>
        <v>-12.702777777777778</v>
      </c>
      <c r="E3406">
        <f t="shared" ca="1" si="1071"/>
        <v>1.7859639999999999</v>
      </c>
      <c r="J3406">
        <f t="shared" ca="1" si="1072"/>
        <v>127.79444444444445</v>
      </c>
      <c r="K3406">
        <f t="shared" ca="1" si="1068"/>
        <v>1.7859639999999999</v>
      </c>
      <c r="P3406">
        <f t="shared" ca="1" si="1073"/>
        <v>127.79444444444445</v>
      </c>
      <c r="Q3406">
        <f t="shared" ca="1" si="1069"/>
        <v>1.7859639999999999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9"/>
      <c r="AH3406" s="27"/>
      <c r="AS3406" s="1">
        <v>41152</v>
      </c>
      <c r="AT3406">
        <v>9.7500000000000003E-2</v>
      </c>
      <c r="AU3406">
        <f t="shared" si="1074"/>
        <v>9.7500000000000006E-4</v>
      </c>
      <c r="AW3406" s="1">
        <v>41155</v>
      </c>
      <c r="AX3406">
        <v>0.105</v>
      </c>
      <c r="AY3406">
        <f t="shared" si="1075"/>
        <v>1.0499999999999999E-3</v>
      </c>
      <c r="BA3406" s="1">
        <v>41253</v>
      </c>
      <c r="BB3406">
        <v>0.28999999999999998</v>
      </c>
      <c r="BC3406">
        <f t="shared" si="1076"/>
        <v>2.8999999999999998E-3</v>
      </c>
      <c r="BE3406" s="1">
        <v>41253</v>
      </c>
      <c r="BF3406">
        <v>0.34300000000000003</v>
      </c>
      <c r="BG3406">
        <f t="shared" si="1077"/>
        <v>3.4300000000000003E-3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3">
        <f t="shared" ca="1" si="1078"/>
        <v>50580</v>
      </c>
      <c r="B3407" s="20">
        <f t="shared" ca="1" si="1067"/>
        <v>0</v>
      </c>
      <c r="C3407">
        <f t="shared" ca="1" si="1063"/>
        <v>0</v>
      </c>
      <c r="D3407">
        <f t="shared" ca="1" si="1070"/>
        <v>-12.705555555555556</v>
      </c>
      <c r="E3407">
        <f t="shared" ca="1" si="1071"/>
        <v>1.7859639999999999</v>
      </c>
      <c r="J3407">
        <f t="shared" ca="1" si="1072"/>
        <v>127.79444444444445</v>
      </c>
      <c r="K3407">
        <f t="shared" ca="1" si="1068"/>
        <v>1.7859639999999999</v>
      </c>
      <c r="P3407">
        <f t="shared" ca="1" si="1073"/>
        <v>127.79444444444445</v>
      </c>
      <c r="Q3407">
        <f t="shared" ca="1" si="1069"/>
        <v>1.7859639999999999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9"/>
      <c r="AH3407" s="27"/>
      <c r="AS3407" s="1">
        <v>41151</v>
      </c>
      <c r="AT3407">
        <v>0.11600000000000001</v>
      </c>
      <c r="AU3407">
        <f t="shared" si="1074"/>
        <v>1.16E-3</v>
      </c>
      <c r="AW3407" s="1">
        <v>41152</v>
      </c>
      <c r="AX3407">
        <v>0.107</v>
      </c>
      <c r="AY3407">
        <f t="shared" si="1075"/>
        <v>1.07E-3</v>
      </c>
      <c r="BA3407" s="1">
        <v>41250</v>
      </c>
      <c r="BB3407">
        <v>0.30199999999999999</v>
      </c>
      <c r="BC3407">
        <f t="shared" si="1076"/>
        <v>3.0200000000000001E-3</v>
      </c>
      <c r="BE3407" s="1">
        <v>41250</v>
      </c>
      <c r="BF3407">
        <v>0.33700000000000002</v>
      </c>
      <c r="BG3407">
        <f t="shared" si="1077"/>
        <v>3.3700000000000002E-3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3">
        <f t="shared" ca="1" si="1078"/>
        <v>50581</v>
      </c>
      <c r="B3408" s="20">
        <f t="shared" ca="1" si="1067"/>
        <v>0</v>
      </c>
      <c r="C3408">
        <f t="shared" ca="1" si="1063"/>
        <v>0</v>
      </c>
      <c r="D3408">
        <f t="shared" ca="1" si="1070"/>
        <v>-12.708333333333334</v>
      </c>
      <c r="E3408">
        <f t="shared" ca="1" si="1071"/>
        <v>1.7859639999999999</v>
      </c>
      <c r="J3408">
        <f t="shared" ca="1" si="1072"/>
        <v>127.79444444444445</v>
      </c>
      <c r="K3408">
        <f t="shared" ca="1" si="1068"/>
        <v>1.7859639999999999</v>
      </c>
      <c r="P3408">
        <f t="shared" ca="1" si="1073"/>
        <v>127.79444444444445</v>
      </c>
      <c r="Q3408">
        <f t="shared" ca="1" si="1069"/>
        <v>1.7859639999999999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9"/>
      <c r="AH3408" s="27"/>
      <c r="AS3408" s="1">
        <v>41150</v>
      </c>
      <c r="AT3408">
        <v>0.122</v>
      </c>
      <c r="AU3408">
        <f t="shared" si="1074"/>
        <v>1.2199999999999999E-3</v>
      </c>
      <c r="AW3408" s="1">
        <v>41151</v>
      </c>
      <c r="AX3408">
        <v>0.114</v>
      </c>
      <c r="AY3408">
        <f t="shared" si="1075"/>
        <v>1.14E-3</v>
      </c>
      <c r="BA3408" s="1">
        <v>41249</v>
      </c>
      <c r="BB3408">
        <v>0.30399999999999999</v>
      </c>
      <c r="BC3408">
        <f t="shared" si="1076"/>
        <v>3.0399999999999997E-3</v>
      </c>
      <c r="BE3408" s="1">
        <v>41249</v>
      </c>
      <c r="BF3408">
        <v>0.34300000000000003</v>
      </c>
      <c r="BG3408">
        <f t="shared" si="1077"/>
        <v>3.4300000000000003E-3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3">
        <f t="shared" ca="1" si="1078"/>
        <v>50584</v>
      </c>
      <c r="B3409" s="20">
        <f t="shared" ca="1" si="1067"/>
        <v>0</v>
      </c>
      <c r="C3409">
        <f t="shared" ca="1" si="1063"/>
        <v>0</v>
      </c>
      <c r="D3409">
        <f t="shared" ca="1" si="1070"/>
        <v>-12.716666666666667</v>
      </c>
      <c r="E3409">
        <f t="shared" ca="1" si="1071"/>
        <v>1.7859639999999999</v>
      </c>
      <c r="J3409">
        <f t="shared" ca="1" si="1072"/>
        <v>127.79444444444445</v>
      </c>
      <c r="K3409">
        <f t="shared" ca="1" si="1068"/>
        <v>1.7859639999999999</v>
      </c>
      <c r="P3409">
        <f t="shared" ca="1" si="1073"/>
        <v>127.79444444444445</v>
      </c>
      <c r="Q3409">
        <f t="shared" ca="1" si="1069"/>
        <v>1.7859639999999999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9"/>
      <c r="AH3409" s="27"/>
      <c r="AS3409" s="1">
        <v>41149</v>
      </c>
      <c r="AT3409">
        <v>0.124</v>
      </c>
      <c r="AU3409">
        <f t="shared" si="1074"/>
        <v>1.24E-3</v>
      </c>
      <c r="AW3409" s="1">
        <v>41150</v>
      </c>
      <c r="AX3409">
        <v>0.13</v>
      </c>
      <c r="AY3409">
        <f t="shared" si="1075"/>
        <v>1.2999999999999999E-3</v>
      </c>
      <c r="BA3409" s="1">
        <v>41248</v>
      </c>
      <c r="BB3409">
        <v>0.28999999999999998</v>
      </c>
      <c r="BC3409">
        <f t="shared" si="1076"/>
        <v>2.8999999999999998E-3</v>
      </c>
      <c r="BE3409" s="1">
        <v>41248</v>
      </c>
      <c r="BF3409">
        <v>0.33900000000000002</v>
      </c>
      <c r="BG3409">
        <f t="shared" si="1077"/>
        <v>3.3900000000000002E-3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3">
        <f t="shared" ca="1" si="1078"/>
        <v>50585</v>
      </c>
      <c r="B3410" s="20">
        <f t="shared" ca="1" si="1067"/>
        <v>0</v>
      </c>
      <c r="C3410">
        <f t="shared" ca="1" si="1063"/>
        <v>0</v>
      </c>
      <c r="D3410">
        <f t="shared" ca="1" si="1070"/>
        <v>-12.719444444444445</v>
      </c>
      <c r="E3410">
        <f t="shared" ca="1" si="1071"/>
        <v>1.7859639999999999</v>
      </c>
      <c r="J3410">
        <f t="shared" ca="1" si="1072"/>
        <v>127.79444444444445</v>
      </c>
      <c r="K3410">
        <f t="shared" ca="1" si="1068"/>
        <v>1.7859639999999999</v>
      </c>
      <c r="P3410">
        <f t="shared" ca="1" si="1073"/>
        <v>127.79444444444445</v>
      </c>
      <c r="Q3410">
        <f t="shared" ca="1" si="1069"/>
        <v>1.7859639999999999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9"/>
      <c r="AH3410" s="27"/>
      <c r="AS3410" s="1">
        <v>41148</v>
      </c>
      <c r="AT3410">
        <v>0.123</v>
      </c>
      <c r="AU3410">
        <f t="shared" si="1074"/>
        <v>1.23E-3</v>
      </c>
      <c r="AW3410" s="1">
        <v>41149</v>
      </c>
      <c r="AX3410">
        <v>0.12</v>
      </c>
      <c r="AY3410">
        <f t="shared" si="1075"/>
        <v>1.1999999999999999E-3</v>
      </c>
      <c r="BA3410" s="1">
        <v>41247</v>
      </c>
      <c r="BB3410">
        <v>0.3</v>
      </c>
      <c r="BC3410">
        <f t="shared" si="1076"/>
        <v>3.0000000000000001E-3</v>
      </c>
      <c r="BE3410" s="1">
        <v>41247</v>
      </c>
      <c r="BF3410">
        <v>0.35199999999999998</v>
      </c>
      <c r="BG3410">
        <f t="shared" si="1077"/>
        <v>3.5199999999999997E-3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3">
        <f t="shared" ca="1" si="1078"/>
        <v>50586</v>
      </c>
      <c r="B3411" s="20">
        <f t="shared" ca="1" si="1067"/>
        <v>0</v>
      </c>
      <c r="C3411">
        <f t="shared" ca="1" si="1063"/>
        <v>0</v>
      </c>
      <c r="D3411">
        <f t="shared" ca="1" si="1070"/>
        <v>-12.722222222222221</v>
      </c>
      <c r="E3411">
        <f t="shared" ca="1" si="1071"/>
        <v>1.7859639999999999</v>
      </c>
      <c r="J3411">
        <f t="shared" ca="1" si="1072"/>
        <v>127.79444444444445</v>
      </c>
      <c r="K3411">
        <f t="shared" ca="1" si="1068"/>
        <v>1.7859639999999999</v>
      </c>
      <c r="P3411">
        <f t="shared" ca="1" si="1073"/>
        <v>127.79444444444445</v>
      </c>
      <c r="Q3411">
        <f t="shared" ca="1" si="1069"/>
        <v>1.7859639999999999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9"/>
      <c r="AH3411" s="27"/>
      <c r="AS3411" s="1">
        <v>41145</v>
      </c>
      <c r="AT3411">
        <v>0.122</v>
      </c>
      <c r="AU3411">
        <f t="shared" si="1074"/>
        <v>1.2199999999999999E-3</v>
      </c>
      <c r="AW3411" s="1">
        <v>41148</v>
      </c>
      <c r="AX3411">
        <v>0.122</v>
      </c>
      <c r="AY3411">
        <f t="shared" si="1075"/>
        <v>1.2199999999999999E-3</v>
      </c>
      <c r="BA3411" s="1">
        <v>41246</v>
      </c>
      <c r="BB3411">
        <v>0.3</v>
      </c>
      <c r="BC3411">
        <f t="shared" si="1076"/>
        <v>3.0000000000000001E-3</v>
      </c>
      <c r="BE3411" s="1">
        <v>41246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3">
        <f t="shared" ca="1" si="1078"/>
        <v>50587</v>
      </c>
      <c r="B3412" s="20">
        <f t="shared" ca="1" si="1067"/>
        <v>0</v>
      </c>
      <c r="C3412">
        <f t="shared" ca="1" si="1063"/>
        <v>0</v>
      </c>
      <c r="D3412">
        <f t="shared" ca="1" si="1070"/>
        <v>-12.725</v>
      </c>
      <c r="E3412">
        <f t="shared" ca="1" si="1071"/>
        <v>1.7859639999999999</v>
      </c>
      <c r="J3412">
        <f t="shared" ca="1" si="1072"/>
        <v>127.79444444444445</v>
      </c>
      <c r="K3412">
        <f t="shared" ca="1" si="1068"/>
        <v>1.7859639999999999</v>
      </c>
      <c r="P3412">
        <f t="shared" ca="1" si="1073"/>
        <v>127.79444444444445</v>
      </c>
      <c r="Q3412">
        <f t="shared" ca="1" si="1069"/>
        <v>1.7859639999999999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9"/>
      <c r="AH3412" s="27"/>
      <c r="AS3412" s="1">
        <v>41144</v>
      </c>
      <c r="AT3412">
        <v>0.12</v>
      </c>
      <c r="AU3412">
        <f t="shared" si="1074"/>
        <v>1.1999999999999999E-3</v>
      </c>
      <c r="AW3412" s="1">
        <v>41145</v>
      </c>
      <c r="AX3412">
        <v>0.121</v>
      </c>
      <c r="AY3412">
        <f t="shared" si="1075"/>
        <v>1.2099999999999999E-3</v>
      </c>
      <c r="BA3412" s="1">
        <v>41243</v>
      </c>
      <c r="BB3412">
        <v>0.317</v>
      </c>
      <c r="BC3412">
        <f t="shared" si="1076"/>
        <v>3.1700000000000001E-3</v>
      </c>
      <c r="BE3412" s="1">
        <v>41243</v>
      </c>
      <c r="BF3412">
        <v>0.36</v>
      </c>
      <c r="BG3412">
        <f t="shared" si="1077"/>
        <v>3.5999999999999999E-3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3">
        <f t="shared" ca="1" si="1078"/>
        <v>50588</v>
      </c>
      <c r="B3413" s="20">
        <f t="shared" ca="1" si="1067"/>
        <v>0</v>
      </c>
      <c r="C3413">
        <f t="shared" ca="1" si="1063"/>
        <v>0</v>
      </c>
      <c r="D3413">
        <f t="shared" ca="1" si="1070"/>
        <v>-12.727777777777778</v>
      </c>
      <c r="E3413">
        <f t="shared" ca="1" si="1071"/>
        <v>1.7859639999999999</v>
      </c>
      <c r="J3413">
        <f t="shared" ca="1" si="1072"/>
        <v>127.79444444444445</v>
      </c>
      <c r="K3413">
        <f t="shared" ca="1" si="1068"/>
        <v>1.7859639999999999</v>
      </c>
      <c r="P3413">
        <f t="shared" ca="1" si="1073"/>
        <v>127.79444444444445</v>
      </c>
      <c r="Q3413">
        <f t="shared" ca="1" si="1069"/>
        <v>1.7859639999999999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9"/>
      <c r="AH3413" s="27"/>
      <c r="AS3413" s="1">
        <v>41143</v>
      </c>
      <c r="AT3413">
        <v>0.128</v>
      </c>
      <c r="AU3413">
        <f t="shared" si="1074"/>
        <v>1.2800000000000001E-3</v>
      </c>
      <c r="AW3413" s="1">
        <v>41144</v>
      </c>
      <c r="AX3413">
        <v>0.11799999999999999</v>
      </c>
      <c r="AY3413">
        <f t="shared" si="1075"/>
        <v>1.1799999999999998E-3</v>
      </c>
      <c r="BA3413" s="1">
        <v>41242</v>
      </c>
      <c r="BB3413">
        <v>0.317</v>
      </c>
      <c r="BC3413">
        <f t="shared" si="1076"/>
        <v>3.1700000000000001E-3</v>
      </c>
      <c r="BE3413" s="1">
        <v>41242</v>
      </c>
      <c r="BF3413">
        <v>0.36099999999999999</v>
      </c>
      <c r="BG3413">
        <f t="shared" si="1077"/>
        <v>3.6099999999999999E-3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3">
        <f t="shared" ca="1" si="1078"/>
        <v>50591</v>
      </c>
      <c r="B3414" s="20">
        <f t="shared" ca="1" si="1067"/>
        <v>0</v>
      </c>
      <c r="C3414">
        <f t="shared" ca="1" si="1063"/>
        <v>0</v>
      </c>
      <c r="D3414">
        <f t="shared" ca="1" si="1070"/>
        <v>-12.736111111111111</v>
      </c>
      <c r="E3414">
        <f t="shared" ca="1" si="1071"/>
        <v>1.7859639999999999</v>
      </c>
      <c r="J3414">
        <f t="shared" ca="1" si="1072"/>
        <v>127.79444444444445</v>
      </c>
      <c r="K3414">
        <f t="shared" ca="1" si="1068"/>
        <v>1.7859639999999999</v>
      </c>
      <c r="P3414">
        <f t="shared" ca="1" si="1073"/>
        <v>127.79444444444445</v>
      </c>
      <c r="Q3414">
        <f t="shared" ca="1" si="1069"/>
        <v>1.7859639999999999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9"/>
      <c r="AH3414" s="27"/>
      <c r="AS3414" s="1">
        <v>41142</v>
      </c>
      <c r="AT3414">
        <v>0.13200000000000001</v>
      </c>
      <c r="AU3414">
        <f t="shared" si="1074"/>
        <v>1.32E-3</v>
      </c>
      <c r="AW3414" s="1">
        <v>41143</v>
      </c>
      <c r="AX3414">
        <v>0.1075</v>
      </c>
      <c r="AY3414">
        <f t="shared" si="1075"/>
        <v>1.075E-3</v>
      </c>
      <c r="BA3414" s="1">
        <v>41241</v>
      </c>
      <c r="BB3414">
        <v>0.3</v>
      </c>
      <c r="BC3414">
        <f t="shared" si="1076"/>
        <v>3.0000000000000001E-3</v>
      </c>
      <c r="BE3414" s="1">
        <v>41241</v>
      </c>
      <c r="BF3414">
        <v>0.36699999999999999</v>
      </c>
      <c r="BG3414">
        <f t="shared" si="1077"/>
        <v>3.6700000000000001E-3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3">
        <f t="shared" ca="1" si="1078"/>
        <v>50592</v>
      </c>
      <c r="B3415" s="20">
        <f t="shared" ca="1" si="1067"/>
        <v>0</v>
      </c>
      <c r="C3415">
        <f t="shared" ca="1" si="1063"/>
        <v>0</v>
      </c>
      <c r="D3415">
        <f t="shared" ca="1" si="1070"/>
        <v>-12.738888888888889</v>
      </c>
      <c r="E3415">
        <f t="shared" ca="1" si="1071"/>
        <v>1.7859639999999999</v>
      </c>
      <c r="J3415">
        <f t="shared" ca="1" si="1072"/>
        <v>127.79444444444445</v>
      </c>
      <c r="K3415">
        <f t="shared" ca="1" si="1068"/>
        <v>1.7859639999999999</v>
      </c>
      <c r="P3415">
        <f t="shared" ca="1" si="1073"/>
        <v>127.79444444444445</v>
      </c>
      <c r="Q3415">
        <f t="shared" ca="1" si="1069"/>
        <v>1.7859639999999999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9"/>
      <c r="AH3415" s="27"/>
      <c r="AS3415" s="1">
        <v>41141</v>
      </c>
      <c r="AT3415">
        <v>0.13100000000000001</v>
      </c>
      <c r="AU3415">
        <f t="shared" si="1074"/>
        <v>1.31E-3</v>
      </c>
      <c r="AW3415" s="1">
        <v>41142</v>
      </c>
      <c r="AX3415">
        <v>0.13300000000000001</v>
      </c>
      <c r="AY3415">
        <f t="shared" si="1075"/>
        <v>1.33E-3</v>
      </c>
      <c r="BA3415" s="1">
        <v>41240</v>
      </c>
      <c r="BB3415">
        <v>0.31</v>
      </c>
      <c r="BC3415">
        <f t="shared" si="1076"/>
        <v>3.0999999999999999E-3</v>
      </c>
      <c r="BE3415" s="1">
        <v>41240</v>
      </c>
      <c r="BF3415">
        <v>0.36899999999999999</v>
      </c>
      <c r="BG3415">
        <f t="shared" si="1077"/>
        <v>3.6900000000000001E-3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3">
        <f t="shared" ca="1" si="1078"/>
        <v>50593</v>
      </c>
      <c r="B3416" s="20">
        <f t="shared" ca="1" si="1067"/>
        <v>0</v>
      </c>
      <c r="C3416">
        <f t="shared" ca="1" si="1063"/>
        <v>0</v>
      </c>
      <c r="D3416">
        <f t="shared" ca="1" si="1070"/>
        <v>-12.741666666666667</v>
      </c>
      <c r="E3416">
        <f t="shared" ca="1" si="1071"/>
        <v>1.7859639999999999</v>
      </c>
      <c r="J3416">
        <f t="shared" ca="1" si="1072"/>
        <v>127.79444444444445</v>
      </c>
      <c r="K3416">
        <f t="shared" ca="1" si="1068"/>
        <v>1.7859639999999999</v>
      </c>
      <c r="P3416">
        <f t="shared" ca="1" si="1073"/>
        <v>127.79444444444445</v>
      </c>
      <c r="Q3416">
        <f t="shared" ca="1" si="1069"/>
        <v>1.7859639999999999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9"/>
      <c r="AH3416" s="27"/>
      <c r="AS3416" s="1">
        <v>41138</v>
      </c>
      <c r="AT3416">
        <v>0.124</v>
      </c>
      <c r="AU3416">
        <f t="shared" si="1074"/>
        <v>1.24E-3</v>
      </c>
      <c r="AW3416" s="1">
        <v>41141</v>
      </c>
      <c r="AX3416">
        <v>0.13100000000000001</v>
      </c>
      <c r="AY3416">
        <f t="shared" si="1075"/>
        <v>1.31E-3</v>
      </c>
      <c r="BA3416" s="1">
        <v>41239</v>
      </c>
      <c r="BB3416">
        <v>0.32</v>
      </c>
      <c r="BC3416">
        <f t="shared" si="1076"/>
        <v>3.2000000000000002E-3</v>
      </c>
      <c r="BE3416" s="1">
        <v>41239</v>
      </c>
      <c r="BF3416">
        <v>0.376</v>
      </c>
      <c r="BG3416">
        <f t="shared" si="1077"/>
        <v>3.7599999999999999E-3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3">
        <f t="shared" ca="1" si="1078"/>
        <v>50594</v>
      </c>
      <c r="B3417" s="20">
        <f t="shared" ca="1" si="1067"/>
        <v>0</v>
      </c>
      <c r="C3417">
        <f t="shared" ref="C3417:C3480" ca="1" si="1080">CEILING(B3417,$C$9)</f>
        <v>0</v>
      </c>
      <c r="D3417">
        <f t="shared" ca="1" si="1070"/>
        <v>-12.744444444444444</v>
      </c>
      <c r="E3417">
        <f t="shared" ca="1" si="1071"/>
        <v>1.7859639999999999</v>
      </c>
      <c r="J3417">
        <f t="shared" ca="1" si="1072"/>
        <v>127.79444444444445</v>
      </c>
      <c r="K3417">
        <f t="shared" ca="1" si="1068"/>
        <v>1.7859639999999999</v>
      </c>
      <c r="P3417">
        <f t="shared" ca="1" si="1073"/>
        <v>127.79444444444445</v>
      </c>
      <c r="Q3417">
        <f t="shared" ca="1" si="1069"/>
        <v>1.7859639999999999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9"/>
      <c r="AH3417" s="27"/>
      <c r="AS3417" s="1">
        <v>41137</v>
      </c>
      <c r="AT3417">
        <v>0.11</v>
      </c>
      <c r="AU3417">
        <f t="shared" si="1074"/>
        <v>1.1000000000000001E-3</v>
      </c>
      <c r="AW3417" s="1">
        <v>41138</v>
      </c>
      <c r="AX3417">
        <v>0.13</v>
      </c>
      <c r="AY3417">
        <f t="shared" si="1075"/>
        <v>1.2999999999999999E-3</v>
      </c>
      <c r="BA3417" s="1">
        <v>41236</v>
      </c>
      <c r="BB3417">
        <v>0.32</v>
      </c>
      <c r="BC3417">
        <f t="shared" si="1076"/>
        <v>3.2000000000000002E-3</v>
      </c>
      <c r="BE3417" s="1">
        <v>41236</v>
      </c>
      <c r="BF3417">
        <v>0.38100000000000001</v>
      </c>
      <c r="BG3417">
        <f t="shared" si="1077"/>
        <v>3.81E-3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3">
        <f t="shared" ca="1" si="1078"/>
        <v>50595</v>
      </c>
      <c r="B3418" s="20">
        <f t="shared" ca="1" si="1067"/>
        <v>0</v>
      </c>
      <c r="C3418">
        <f t="shared" ca="1" si="1080"/>
        <v>0</v>
      </c>
      <c r="D3418">
        <f t="shared" ca="1" si="1070"/>
        <v>-12.747222222222222</v>
      </c>
      <c r="E3418">
        <f t="shared" ca="1" si="1071"/>
        <v>1.7859639999999999</v>
      </c>
      <c r="J3418">
        <f t="shared" ca="1" si="1072"/>
        <v>127.79444444444445</v>
      </c>
      <c r="K3418">
        <f t="shared" ca="1" si="1068"/>
        <v>1.7859639999999999</v>
      </c>
      <c r="P3418">
        <f t="shared" ca="1" si="1073"/>
        <v>127.79444444444445</v>
      </c>
      <c r="Q3418">
        <f t="shared" ca="1" si="1069"/>
        <v>1.7859639999999999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9"/>
      <c r="AH3418" s="27"/>
      <c r="AS3418" s="1">
        <v>41136</v>
      </c>
      <c r="AT3418">
        <v>0.127</v>
      </c>
      <c r="AU3418">
        <f t="shared" si="1074"/>
        <v>1.2700000000000001E-3</v>
      </c>
      <c r="AW3418" s="1">
        <v>41137</v>
      </c>
      <c r="AX3418">
        <v>0.11</v>
      </c>
      <c r="AY3418">
        <f t="shared" si="1075"/>
        <v>1.1000000000000001E-3</v>
      </c>
      <c r="BA3418" s="1">
        <v>41235</v>
      </c>
      <c r="BB3418">
        <v>0.31</v>
      </c>
      <c r="BC3418">
        <f t="shared" si="1076"/>
        <v>3.0999999999999999E-3</v>
      </c>
      <c r="BE3418" s="1">
        <v>41235</v>
      </c>
      <c r="BF3418">
        <v>0.36749999999999999</v>
      </c>
      <c r="BG3418">
        <f t="shared" si="1077"/>
        <v>3.6749999999999999E-3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3">
        <f t="shared" ca="1" si="1078"/>
        <v>50598</v>
      </c>
      <c r="B3419" s="20">
        <f t="shared" ca="1" si="1067"/>
        <v>0</v>
      </c>
      <c r="C3419">
        <f t="shared" ca="1" si="1080"/>
        <v>0</v>
      </c>
      <c r="D3419">
        <f t="shared" ca="1" si="1070"/>
        <v>-12.755555555555556</v>
      </c>
      <c r="E3419">
        <f t="shared" ca="1" si="1071"/>
        <v>1.7859639999999999</v>
      </c>
      <c r="J3419">
        <f t="shared" ca="1" si="1072"/>
        <v>127.79444444444445</v>
      </c>
      <c r="K3419">
        <f t="shared" ca="1" si="1068"/>
        <v>1.7859639999999999</v>
      </c>
      <c r="P3419">
        <f t="shared" ca="1" si="1073"/>
        <v>127.79444444444445</v>
      </c>
      <c r="Q3419">
        <f t="shared" ca="1" si="1069"/>
        <v>1.7859639999999999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9"/>
      <c r="AH3419" s="27"/>
      <c r="AS3419" s="1">
        <v>41135</v>
      </c>
      <c r="AT3419">
        <v>0.13</v>
      </c>
      <c r="AU3419">
        <f t="shared" si="1074"/>
        <v>1.2999999999999999E-3</v>
      </c>
      <c r="AW3419" s="1">
        <v>41136</v>
      </c>
      <c r="AX3419">
        <v>0.1075</v>
      </c>
      <c r="AY3419">
        <f t="shared" si="1075"/>
        <v>1.075E-3</v>
      </c>
      <c r="BA3419" s="1">
        <v>41234</v>
      </c>
      <c r="BB3419">
        <v>0.31</v>
      </c>
      <c r="BC3419">
        <f t="shared" si="1076"/>
        <v>3.0999999999999999E-3</v>
      </c>
      <c r="BE3419" s="1">
        <v>41234</v>
      </c>
      <c r="BF3419">
        <v>0.379</v>
      </c>
      <c r="BG3419">
        <f t="shared" si="1077"/>
        <v>3.79E-3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3">
        <f t="shared" ca="1" si="1078"/>
        <v>50599</v>
      </c>
      <c r="B3420" s="20">
        <f t="shared" ca="1" si="1067"/>
        <v>0</v>
      </c>
      <c r="C3420">
        <f t="shared" ca="1" si="1080"/>
        <v>0</v>
      </c>
      <c r="D3420">
        <f t="shared" ca="1" si="1070"/>
        <v>-12.758333333333333</v>
      </c>
      <c r="E3420">
        <f t="shared" ca="1" si="1071"/>
        <v>1.7859639999999999</v>
      </c>
      <c r="J3420">
        <f t="shared" ca="1" si="1072"/>
        <v>127.79444444444445</v>
      </c>
      <c r="K3420">
        <f t="shared" ca="1" si="1068"/>
        <v>1.7859639999999999</v>
      </c>
      <c r="P3420">
        <f t="shared" ca="1" si="1073"/>
        <v>127.79444444444445</v>
      </c>
      <c r="Q3420">
        <f t="shared" ca="1" si="1069"/>
        <v>1.7859639999999999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9"/>
      <c r="AH3420" s="27"/>
      <c r="AS3420" s="1">
        <v>41134</v>
      </c>
      <c r="AT3420">
        <v>0.13200000000000001</v>
      </c>
      <c r="AU3420">
        <f t="shared" si="1074"/>
        <v>1.32E-3</v>
      </c>
      <c r="AW3420" s="1">
        <v>41135</v>
      </c>
      <c r="AX3420">
        <v>0.123</v>
      </c>
      <c r="AY3420">
        <f t="shared" si="1075"/>
        <v>1.23E-3</v>
      </c>
      <c r="BA3420" s="1">
        <v>41233</v>
      </c>
      <c r="BB3420">
        <v>0.3</v>
      </c>
      <c r="BC3420">
        <f t="shared" si="1076"/>
        <v>3.0000000000000001E-3</v>
      </c>
      <c r="BE3420" s="1">
        <v>41233</v>
      </c>
      <c r="BF3420">
        <v>0.36399999999999999</v>
      </c>
      <c r="BG3420">
        <f t="shared" si="1077"/>
        <v>3.64E-3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3">
        <f t="shared" ca="1" si="1078"/>
        <v>50600</v>
      </c>
      <c r="B3421" s="20">
        <f t="shared" ca="1" si="1067"/>
        <v>0</v>
      </c>
      <c r="C3421">
        <f t="shared" ca="1" si="1080"/>
        <v>0</v>
      </c>
      <c r="D3421">
        <f t="shared" ca="1" si="1070"/>
        <v>-12.761111111111111</v>
      </c>
      <c r="E3421">
        <f t="shared" ca="1" si="1071"/>
        <v>1.7859639999999999</v>
      </c>
      <c r="J3421">
        <f t="shared" ca="1" si="1072"/>
        <v>127.79444444444445</v>
      </c>
      <c r="K3421">
        <f t="shared" ca="1" si="1068"/>
        <v>1.7859639999999999</v>
      </c>
      <c r="P3421">
        <f t="shared" ca="1" si="1073"/>
        <v>127.79444444444445</v>
      </c>
      <c r="Q3421">
        <f t="shared" ca="1" si="1069"/>
        <v>1.7859639999999999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9"/>
      <c r="AH3421" s="27"/>
      <c r="AS3421" s="1">
        <v>41131</v>
      </c>
      <c r="AT3421">
        <v>0.13200000000000001</v>
      </c>
      <c r="AU3421">
        <f t="shared" si="1074"/>
        <v>1.32E-3</v>
      </c>
      <c r="AW3421" s="1">
        <v>41134</v>
      </c>
      <c r="AX3421">
        <v>0.129</v>
      </c>
      <c r="AY3421">
        <f t="shared" si="1075"/>
        <v>1.2900000000000001E-3</v>
      </c>
      <c r="BA3421" s="1">
        <v>41232</v>
      </c>
      <c r="BB3421">
        <v>0.3</v>
      </c>
      <c r="BC3421">
        <f t="shared" si="1076"/>
        <v>3.0000000000000001E-3</v>
      </c>
      <c r="BE3421" s="1">
        <v>41232</v>
      </c>
      <c r="BF3421">
        <v>0.36099999999999999</v>
      </c>
      <c r="BG3421">
        <f t="shared" si="1077"/>
        <v>3.6099999999999999E-3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3">
        <f t="shared" ca="1" si="1078"/>
        <v>50601</v>
      </c>
      <c r="B3422" s="20">
        <f t="shared" ca="1" si="1067"/>
        <v>0</v>
      </c>
      <c r="C3422">
        <f t="shared" ca="1" si="1080"/>
        <v>0</v>
      </c>
      <c r="D3422">
        <f t="shared" ca="1" si="1070"/>
        <v>-12.763888888888889</v>
      </c>
      <c r="E3422">
        <f t="shared" ca="1" si="1071"/>
        <v>1.7859639999999999</v>
      </c>
      <c r="J3422">
        <f t="shared" ca="1" si="1072"/>
        <v>127.79444444444445</v>
      </c>
      <c r="K3422">
        <f t="shared" ca="1" si="1068"/>
        <v>1.7859639999999999</v>
      </c>
      <c r="P3422">
        <f t="shared" ca="1" si="1073"/>
        <v>127.79444444444445</v>
      </c>
      <c r="Q3422">
        <f t="shared" ca="1" si="1069"/>
        <v>1.7859639999999999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9"/>
      <c r="AH3422" s="27"/>
      <c r="AS3422" s="1">
        <v>41130</v>
      </c>
      <c r="AT3422">
        <v>0.1125</v>
      </c>
      <c r="AU3422">
        <f t="shared" si="1074"/>
        <v>1.1250000000000001E-3</v>
      </c>
      <c r="AW3422" s="1">
        <v>41131</v>
      </c>
      <c r="AX3422">
        <v>0.129</v>
      </c>
      <c r="AY3422">
        <f t="shared" si="1075"/>
        <v>1.2900000000000001E-3</v>
      </c>
      <c r="BA3422" s="1">
        <v>41229</v>
      </c>
      <c r="BB3422">
        <v>0.31</v>
      </c>
      <c r="BC3422">
        <f t="shared" si="1076"/>
        <v>3.0999999999999999E-3</v>
      </c>
      <c r="BE3422" s="1">
        <v>41229</v>
      </c>
      <c r="BF3422">
        <v>0.36</v>
      </c>
      <c r="BG3422">
        <f t="shared" si="1077"/>
        <v>3.5999999999999999E-3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3">
        <f t="shared" ca="1" si="1078"/>
        <v>50602</v>
      </c>
      <c r="B3423" s="20">
        <f t="shared" ca="1" si="1067"/>
        <v>0</v>
      </c>
      <c r="C3423">
        <f t="shared" ca="1" si="1080"/>
        <v>0</v>
      </c>
      <c r="D3423">
        <f t="shared" ca="1" si="1070"/>
        <v>-12.766666666666667</v>
      </c>
      <c r="E3423">
        <f t="shared" ca="1" si="1071"/>
        <v>1.7859639999999999</v>
      </c>
      <c r="J3423">
        <f t="shared" ca="1" si="1072"/>
        <v>127.79444444444445</v>
      </c>
      <c r="K3423">
        <f t="shared" ca="1" si="1068"/>
        <v>1.7859639999999999</v>
      </c>
      <c r="P3423">
        <f t="shared" ca="1" si="1073"/>
        <v>127.79444444444445</v>
      </c>
      <c r="Q3423">
        <f t="shared" ca="1" si="1069"/>
        <v>1.7859639999999999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9"/>
      <c r="AH3423" s="27"/>
      <c r="AS3423" s="1">
        <v>41129</v>
      </c>
      <c r="AT3423">
        <v>0.1125</v>
      </c>
      <c r="AU3423">
        <f t="shared" si="1074"/>
        <v>1.1250000000000001E-3</v>
      </c>
      <c r="AW3423" s="1">
        <v>41130</v>
      </c>
      <c r="AX3423">
        <v>0.1125</v>
      </c>
      <c r="AY3423">
        <f t="shared" si="1075"/>
        <v>1.1250000000000001E-3</v>
      </c>
      <c r="BA3423" s="1">
        <v>41228</v>
      </c>
      <c r="BB3423">
        <v>0.31</v>
      </c>
      <c r="BC3423">
        <f t="shared" si="1076"/>
        <v>3.0999999999999999E-3</v>
      </c>
      <c r="BE3423" s="1">
        <v>41228</v>
      </c>
      <c r="BF3423">
        <v>0.35399999999999998</v>
      </c>
      <c r="BG3423">
        <f t="shared" si="1077"/>
        <v>3.5399999999999997E-3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3">
        <f t="shared" ca="1" si="1078"/>
        <v>50605</v>
      </c>
      <c r="B3424" s="20">
        <f t="shared" ca="1" si="1067"/>
        <v>0</v>
      </c>
      <c r="C3424">
        <f t="shared" ca="1" si="1080"/>
        <v>0</v>
      </c>
      <c r="D3424">
        <f t="shared" ca="1" si="1070"/>
        <v>-12.775</v>
      </c>
      <c r="E3424">
        <f t="shared" ca="1" si="1071"/>
        <v>1.7859639999999999</v>
      </c>
      <c r="J3424">
        <f t="shared" ca="1" si="1072"/>
        <v>127.79444444444445</v>
      </c>
      <c r="K3424">
        <f t="shared" ca="1" si="1068"/>
        <v>1.7859639999999999</v>
      </c>
      <c r="P3424">
        <f t="shared" ca="1" si="1073"/>
        <v>127.79444444444445</v>
      </c>
      <c r="Q3424">
        <f t="shared" ca="1" si="1069"/>
        <v>1.7859639999999999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9"/>
      <c r="AH3424" s="27"/>
      <c r="AS3424" s="1">
        <v>41128</v>
      </c>
      <c r="AT3424">
        <v>0.11</v>
      </c>
      <c r="AU3424">
        <f t="shared" si="1074"/>
        <v>1.1000000000000001E-3</v>
      </c>
      <c r="AW3424" s="1">
        <v>41129</v>
      </c>
      <c r="AX3424">
        <v>0.13100000000000001</v>
      </c>
      <c r="AY3424">
        <f t="shared" si="1075"/>
        <v>1.31E-3</v>
      </c>
      <c r="BA3424" s="1">
        <v>41227</v>
      </c>
      <c r="BB3424">
        <v>0.28999999999999998</v>
      </c>
      <c r="BC3424">
        <f t="shared" si="1076"/>
        <v>2.8999999999999998E-3</v>
      </c>
      <c r="BE3424" s="1">
        <v>41227</v>
      </c>
      <c r="BF3424">
        <v>0.35299999999999998</v>
      </c>
      <c r="BG3424">
        <f t="shared" si="1077"/>
        <v>3.5299999999999997E-3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3">
        <f t="shared" ca="1" si="1078"/>
        <v>50606</v>
      </c>
      <c r="B3425" s="20">
        <f t="shared" ca="1" si="1067"/>
        <v>0</v>
      </c>
      <c r="C3425">
        <f t="shared" ca="1" si="1080"/>
        <v>0</v>
      </c>
      <c r="D3425">
        <f t="shared" ca="1" si="1070"/>
        <v>-12.777777777777779</v>
      </c>
      <c r="E3425">
        <f t="shared" ca="1" si="1071"/>
        <v>1.7859639999999999</v>
      </c>
      <c r="J3425">
        <f t="shared" ca="1" si="1072"/>
        <v>127.79444444444445</v>
      </c>
      <c r="K3425">
        <f t="shared" ca="1" si="1068"/>
        <v>1.7859639999999999</v>
      </c>
      <c r="P3425">
        <f t="shared" ca="1" si="1073"/>
        <v>127.79444444444445</v>
      </c>
      <c r="Q3425">
        <f t="shared" ca="1" si="1069"/>
        <v>1.7859639999999999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9"/>
      <c r="AH3425" s="27"/>
      <c r="AS3425" s="1">
        <v>41127</v>
      </c>
      <c r="AT3425">
        <v>0.1125</v>
      </c>
      <c r="AU3425">
        <f t="shared" si="1074"/>
        <v>1.1250000000000001E-3</v>
      </c>
      <c r="AW3425" s="1">
        <v>41128</v>
      </c>
      <c r="AX3425">
        <v>0.123</v>
      </c>
      <c r="AY3425">
        <f t="shared" si="1075"/>
        <v>1.23E-3</v>
      </c>
      <c r="BA3425" s="1">
        <v>41226</v>
      </c>
      <c r="BB3425">
        <v>0.3</v>
      </c>
      <c r="BC3425">
        <f t="shared" si="1076"/>
        <v>3.0000000000000001E-3</v>
      </c>
      <c r="BE3425" s="1">
        <v>41226</v>
      </c>
      <c r="BF3425">
        <v>0.35899999999999999</v>
      </c>
      <c r="BG3425">
        <f t="shared" si="1077"/>
        <v>3.5899999999999999E-3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3">
        <f t="shared" ca="1" si="1078"/>
        <v>50607</v>
      </c>
      <c r="B3426" s="20">
        <f t="shared" ca="1" si="1067"/>
        <v>0</v>
      </c>
      <c r="C3426">
        <f t="shared" ca="1" si="1080"/>
        <v>0</v>
      </c>
      <c r="D3426">
        <f t="shared" ca="1" si="1070"/>
        <v>-12.780555555555555</v>
      </c>
      <c r="E3426">
        <f t="shared" ca="1" si="1071"/>
        <v>1.7859639999999999</v>
      </c>
      <c r="J3426">
        <f t="shared" ca="1" si="1072"/>
        <v>127.79444444444445</v>
      </c>
      <c r="K3426">
        <f t="shared" ca="1" si="1068"/>
        <v>1.7859639999999999</v>
      </c>
      <c r="P3426">
        <f t="shared" ca="1" si="1073"/>
        <v>127.79444444444445</v>
      </c>
      <c r="Q3426">
        <f t="shared" ca="1" si="1069"/>
        <v>1.7859639999999999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9"/>
      <c r="AH3426" s="27"/>
      <c r="AS3426" s="1">
        <v>41124</v>
      </c>
      <c r="AT3426">
        <v>0.129</v>
      </c>
      <c r="AU3426">
        <f t="shared" si="1074"/>
        <v>1.2900000000000001E-3</v>
      </c>
      <c r="AW3426" s="1">
        <v>41127</v>
      </c>
      <c r="AX3426">
        <v>0.128</v>
      </c>
      <c r="AY3426">
        <f t="shared" si="1075"/>
        <v>1.2800000000000001E-3</v>
      </c>
      <c r="BA3426" s="1">
        <v>41225</v>
      </c>
      <c r="BB3426">
        <v>0.314</v>
      </c>
      <c r="BC3426">
        <f t="shared" si="1076"/>
        <v>3.14E-3</v>
      </c>
      <c r="BE3426" s="1">
        <v>41225</v>
      </c>
      <c r="BF3426">
        <v>0.35249999999999998</v>
      </c>
      <c r="BG3426">
        <f t="shared" si="1077"/>
        <v>3.5249999999999999E-3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3">
        <f t="shared" ca="1" si="1078"/>
        <v>50608</v>
      </c>
      <c r="B3427" s="20">
        <f t="shared" ca="1" si="1067"/>
        <v>0</v>
      </c>
      <c r="C3427">
        <f t="shared" ca="1" si="1080"/>
        <v>0</v>
      </c>
      <c r="D3427">
        <f t="shared" ca="1" si="1070"/>
        <v>-12.783333333333333</v>
      </c>
      <c r="E3427">
        <f t="shared" ca="1" si="1071"/>
        <v>1.7859639999999999</v>
      </c>
      <c r="J3427">
        <f t="shared" ca="1" si="1072"/>
        <v>127.79444444444445</v>
      </c>
      <c r="K3427">
        <f t="shared" ca="1" si="1068"/>
        <v>1.7859639999999999</v>
      </c>
      <c r="P3427">
        <f t="shared" ca="1" si="1073"/>
        <v>127.79444444444445</v>
      </c>
      <c r="Q3427">
        <f t="shared" ca="1" si="1069"/>
        <v>1.7859639999999999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9"/>
      <c r="AH3427" s="27"/>
      <c r="AS3427" s="1">
        <v>41123</v>
      </c>
      <c r="AT3427">
        <v>0.128</v>
      </c>
      <c r="AU3427">
        <f t="shared" si="1074"/>
        <v>1.2800000000000001E-3</v>
      </c>
      <c r="AW3427" s="1">
        <v>41124</v>
      </c>
      <c r="AX3427">
        <v>0.124</v>
      </c>
      <c r="AY3427">
        <f t="shared" si="1075"/>
        <v>1.24E-3</v>
      </c>
      <c r="BA3427" s="1">
        <v>41222</v>
      </c>
      <c r="BB3427">
        <v>0.3</v>
      </c>
      <c r="BC3427">
        <f t="shared" si="1076"/>
        <v>3.0000000000000001E-3</v>
      </c>
      <c r="BE3427" s="1">
        <v>41222</v>
      </c>
      <c r="BF3427">
        <v>0.36899999999999999</v>
      </c>
      <c r="BG3427">
        <f t="shared" si="1077"/>
        <v>3.6900000000000001E-3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3">
        <f t="shared" ca="1" si="1078"/>
        <v>50609</v>
      </c>
      <c r="B3428" s="20">
        <f t="shared" ca="1" si="1067"/>
        <v>0</v>
      </c>
      <c r="C3428">
        <f t="shared" ca="1" si="1080"/>
        <v>0</v>
      </c>
      <c r="D3428">
        <f t="shared" ca="1" si="1070"/>
        <v>-12.786111111111111</v>
      </c>
      <c r="E3428">
        <f t="shared" ca="1" si="1071"/>
        <v>1.7859639999999999</v>
      </c>
      <c r="J3428">
        <f t="shared" ca="1" si="1072"/>
        <v>127.79444444444445</v>
      </c>
      <c r="K3428">
        <f t="shared" ca="1" si="1068"/>
        <v>1.7859639999999999</v>
      </c>
      <c r="P3428">
        <f t="shared" ca="1" si="1073"/>
        <v>127.79444444444445</v>
      </c>
      <c r="Q3428">
        <f t="shared" ca="1" si="1069"/>
        <v>1.7859639999999999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9"/>
      <c r="AH3428" s="27"/>
      <c r="AS3428" s="1">
        <v>41122</v>
      </c>
      <c r="AT3428">
        <v>0.1125</v>
      </c>
      <c r="AU3428">
        <f t="shared" si="1074"/>
        <v>1.1250000000000001E-3</v>
      </c>
      <c r="AW3428" s="1">
        <v>41123</v>
      </c>
      <c r="AX3428">
        <v>0.1075</v>
      </c>
      <c r="AY3428">
        <f t="shared" si="1075"/>
        <v>1.075E-3</v>
      </c>
      <c r="BA3428" s="1">
        <v>41221</v>
      </c>
      <c r="BB3428">
        <v>0.3</v>
      </c>
      <c r="BC3428">
        <f t="shared" si="1076"/>
        <v>3.0000000000000001E-3</v>
      </c>
      <c r="BE3428" s="1">
        <v>41221</v>
      </c>
      <c r="BF3428">
        <v>0.36199999999999999</v>
      </c>
      <c r="BG3428">
        <f t="shared" si="1077"/>
        <v>3.62E-3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3">
        <f t="shared" ca="1" si="1078"/>
        <v>50612</v>
      </c>
      <c r="B3429" s="20">
        <f t="shared" ca="1" si="1067"/>
        <v>0</v>
      </c>
      <c r="C3429">
        <f t="shared" ca="1" si="1080"/>
        <v>0</v>
      </c>
      <c r="D3429">
        <f t="shared" ca="1" si="1070"/>
        <v>-12.794444444444444</v>
      </c>
      <c r="E3429">
        <f t="shared" ca="1" si="1071"/>
        <v>1.7859639999999999</v>
      </c>
      <c r="J3429">
        <f t="shared" ca="1" si="1072"/>
        <v>127.79444444444445</v>
      </c>
      <c r="K3429">
        <f t="shared" ca="1" si="1068"/>
        <v>1.7859639999999999</v>
      </c>
      <c r="P3429">
        <f t="shared" ca="1" si="1073"/>
        <v>127.79444444444445</v>
      </c>
      <c r="Q3429">
        <f t="shared" ca="1" si="1069"/>
        <v>1.7859639999999999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9"/>
      <c r="AH3429" s="27"/>
      <c r="AS3429" s="1">
        <v>41121</v>
      </c>
      <c r="AT3429">
        <v>0.126</v>
      </c>
      <c r="AU3429">
        <f t="shared" si="1074"/>
        <v>1.2600000000000001E-3</v>
      </c>
      <c r="AW3429" s="1">
        <v>41122</v>
      </c>
      <c r="AX3429">
        <v>0.123</v>
      </c>
      <c r="AY3429">
        <f t="shared" si="1075"/>
        <v>1.23E-3</v>
      </c>
      <c r="BA3429" s="1">
        <v>41220</v>
      </c>
      <c r="BB3429">
        <v>0.3</v>
      </c>
      <c r="BC3429">
        <f t="shared" si="1076"/>
        <v>3.0000000000000001E-3</v>
      </c>
      <c r="BE3429" s="1">
        <v>41220</v>
      </c>
      <c r="BF3429">
        <v>0.35</v>
      </c>
      <c r="BG3429">
        <f t="shared" si="1077"/>
        <v>3.4999999999999996E-3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3">
        <f t="shared" ca="1" si="1078"/>
        <v>50613</v>
      </c>
      <c r="B3430" s="20">
        <f t="shared" ca="1" si="1067"/>
        <v>0</v>
      </c>
      <c r="C3430">
        <f t="shared" ca="1" si="1080"/>
        <v>0</v>
      </c>
      <c r="D3430">
        <f t="shared" ca="1" si="1070"/>
        <v>-12.797222222222222</v>
      </c>
      <c r="E3430">
        <f t="shared" ca="1" si="1071"/>
        <v>1.7859639999999999</v>
      </c>
      <c r="J3430">
        <f t="shared" ca="1" si="1072"/>
        <v>127.79444444444445</v>
      </c>
      <c r="K3430">
        <f t="shared" ca="1" si="1068"/>
        <v>1.7859639999999999</v>
      </c>
      <c r="P3430">
        <f t="shared" ca="1" si="1073"/>
        <v>127.79444444444445</v>
      </c>
      <c r="Q3430">
        <f t="shared" ca="1" si="1069"/>
        <v>1.7859639999999999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9"/>
      <c r="AH3430" s="27"/>
      <c r="AS3430" s="1">
        <v>41120</v>
      </c>
      <c r="AT3430">
        <v>0.125</v>
      </c>
      <c r="AU3430">
        <f t="shared" si="1074"/>
        <v>1.25E-3</v>
      </c>
      <c r="AW3430" s="1">
        <v>41121</v>
      </c>
      <c r="AX3430">
        <v>0.121</v>
      </c>
      <c r="AY3430">
        <f t="shared" si="1075"/>
        <v>1.2099999999999999E-3</v>
      </c>
      <c r="BA3430" s="1">
        <v>41219</v>
      </c>
      <c r="BB3430">
        <v>0.31</v>
      </c>
      <c r="BC3430">
        <f t="shared" si="1076"/>
        <v>3.0999999999999999E-3</v>
      </c>
      <c r="BE3430" s="1">
        <v>41219</v>
      </c>
      <c r="BF3430">
        <v>0.38900000000000001</v>
      </c>
      <c r="BG3430">
        <f t="shared" si="1077"/>
        <v>3.8900000000000002E-3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3">
        <f t="shared" ca="1" si="1078"/>
        <v>50614</v>
      </c>
      <c r="B3431" s="20">
        <f t="shared" ca="1" si="1067"/>
        <v>0</v>
      </c>
      <c r="C3431">
        <f t="shared" ca="1" si="1080"/>
        <v>0</v>
      </c>
      <c r="D3431">
        <f t="shared" ca="1" si="1070"/>
        <v>-12.8</v>
      </c>
      <c r="E3431">
        <f t="shared" ca="1" si="1071"/>
        <v>1.7859639999999999</v>
      </c>
      <c r="J3431">
        <f t="shared" ca="1" si="1072"/>
        <v>127.79444444444445</v>
      </c>
      <c r="K3431">
        <f t="shared" ca="1" si="1068"/>
        <v>1.7859639999999999</v>
      </c>
      <c r="P3431">
        <f t="shared" ca="1" si="1073"/>
        <v>127.79444444444445</v>
      </c>
      <c r="Q3431">
        <f t="shared" ca="1" si="1069"/>
        <v>1.7859639999999999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9"/>
      <c r="AH3431" s="27"/>
      <c r="AS3431" s="1">
        <v>41117</v>
      </c>
      <c r="AT3431">
        <v>0.13900000000000001</v>
      </c>
      <c r="AU3431">
        <f t="shared" si="1074"/>
        <v>1.3900000000000002E-3</v>
      </c>
      <c r="AW3431" s="1">
        <v>41120</v>
      </c>
      <c r="AX3431">
        <v>0.114</v>
      </c>
      <c r="AY3431">
        <f t="shared" si="1075"/>
        <v>1.14E-3</v>
      </c>
      <c r="BA3431" s="1">
        <v>41218</v>
      </c>
      <c r="BB3431">
        <v>0.31</v>
      </c>
      <c r="BC3431">
        <f t="shared" si="1076"/>
        <v>3.0999999999999999E-3</v>
      </c>
      <c r="BE3431" s="1">
        <v>41218</v>
      </c>
      <c r="BF3431">
        <v>0.35599999999999998</v>
      </c>
      <c r="BG3431">
        <f t="shared" si="1077"/>
        <v>3.5599999999999998E-3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3">
        <f t="shared" ca="1" si="1078"/>
        <v>50615</v>
      </c>
      <c r="B3432" s="20">
        <f t="shared" ca="1" si="1067"/>
        <v>0</v>
      </c>
      <c r="C3432">
        <f t="shared" ca="1" si="1080"/>
        <v>0</v>
      </c>
      <c r="D3432">
        <f t="shared" ca="1" si="1070"/>
        <v>-12.802777777777777</v>
      </c>
      <c r="E3432">
        <f t="shared" ca="1" si="1071"/>
        <v>1.7859639999999999</v>
      </c>
      <c r="J3432">
        <f t="shared" ca="1" si="1072"/>
        <v>127.79444444444445</v>
      </c>
      <c r="K3432">
        <f t="shared" ca="1" si="1068"/>
        <v>1.7859639999999999</v>
      </c>
      <c r="P3432">
        <f t="shared" ca="1" si="1073"/>
        <v>127.79444444444445</v>
      </c>
      <c r="Q3432">
        <f t="shared" ca="1" si="1069"/>
        <v>1.7859639999999999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9"/>
      <c r="AH3432" s="27"/>
      <c r="AS3432" s="1">
        <v>41116</v>
      </c>
      <c r="AT3432">
        <v>0.13500000000000001</v>
      </c>
      <c r="AU3432">
        <f t="shared" si="1074"/>
        <v>1.3500000000000001E-3</v>
      </c>
      <c r="AW3432" s="1">
        <v>41117</v>
      </c>
      <c r="AX3432">
        <v>0.129</v>
      </c>
      <c r="AY3432">
        <f t="shared" si="1075"/>
        <v>1.2900000000000001E-3</v>
      </c>
      <c r="BA3432" s="1">
        <v>41215</v>
      </c>
      <c r="BB3432">
        <v>0.28999999999999998</v>
      </c>
      <c r="BC3432">
        <f t="shared" si="1076"/>
        <v>2.8999999999999998E-3</v>
      </c>
      <c r="BE3432" s="1">
        <v>41215</v>
      </c>
      <c r="BF3432">
        <v>0.35899999999999999</v>
      </c>
      <c r="BG3432">
        <f t="shared" si="1077"/>
        <v>3.5899999999999999E-3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3">
        <f t="shared" ca="1" si="1078"/>
        <v>50616</v>
      </c>
      <c r="B3433" s="20">
        <f t="shared" ca="1" si="1067"/>
        <v>0</v>
      </c>
      <c r="C3433">
        <f t="shared" ca="1" si="1080"/>
        <v>0</v>
      </c>
      <c r="D3433">
        <f t="shared" ca="1" si="1070"/>
        <v>-12.805555555555555</v>
      </c>
      <c r="E3433">
        <f t="shared" ca="1" si="1071"/>
        <v>1.7859639999999999</v>
      </c>
      <c r="J3433">
        <f t="shared" ca="1" si="1072"/>
        <v>127.79444444444445</v>
      </c>
      <c r="K3433">
        <f t="shared" ca="1" si="1068"/>
        <v>1.7859639999999999</v>
      </c>
      <c r="P3433">
        <f t="shared" ca="1" si="1073"/>
        <v>127.79444444444445</v>
      </c>
      <c r="Q3433">
        <f t="shared" ca="1" si="1069"/>
        <v>1.7859639999999999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9"/>
      <c r="AH3433" s="27"/>
      <c r="AS3433" s="1">
        <v>41115</v>
      </c>
      <c r="AT3433">
        <v>0.128</v>
      </c>
      <c r="AU3433">
        <f t="shared" si="1074"/>
        <v>1.2800000000000001E-3</v>
      </c>
      <c r="AW3433" s="1">
        <v>41116</v>
      </c>
      <c r="AX3433">
        <v>0.129</v>
      </c>
      <c r="AY3433">
        <f t="shared" si="1075"/>
        <v>1.2900000000000001E-3</v>
      </c>
      <c r="BA3433" s="1">
        <v>41214</v>
      </c>
      <c r="BB3433">
        <v>0.3</v>
      </c>
      <c r="BC3433">
        <f t="shared" si="1076"/>
        <v>3.0000000000000001E-3</v>
      </c>
      <c r="BE3433" s="1">
        <v>41214</v>
      </c>
      <c r="BF3433">
        <v>0.35199999999999998</v>
      </c>
      <c r="BG3433">
        <f t="shared" si="1077"/>
        <v>3.5199999999999997E-3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3">
        <f t="shared" ca="1" si="1078"/>
        <v>50619</v>
      </c>
      <c r="B3434" s="20">
        <f t="shared" ca="1" si="1067"/>
        <v>0</v>
      </c>
      <c r="C3434">
        <f t="shared" ca="1" si="1080"/>
        <v>0</v>
      </c>
      <c r="D3434">
        <f t="shared" ca="1" si="1070"/>
        <v>-12.813888888888888</v>
      </c>
      <c r="E3434">
        <f t="shared" ca="1" si="1071"/>
        <v>1.7859639999999999</v>
      </c>
      <c r="J3434">
        <f t="shared" ca="1" si="1072"/>
        <v>127.79444444444445</v>
      </c>
      <c r="K3434">
        <f t="shared" ca="1" si="1068"/>
        <v>1.7859639999999999</v>
      </c>
      <c r="P3434">
        <f t="shared" ca="1" si="1073"/>
        <v>127.79444444444445</v>
      </c>
      <c r="Q3434">
        <f t="shared" ca="1" si="1069"/>
        <v>1.7859639999999999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9"/>
      <c r="AH3434" s="27"/>
      <c r="AS3434" s="1">
        <v>41114</v>
      </c>
      <c r="AT3434">
        <v>0.13700000000000001</v>
      </c>
      <c r="AU3434">
        <f t="shared" si="1074"/>
        <v>1.3700000000000001E-3</v>
      </c>
      <c r="AW3434" s="1">
        <v>41115</v>
      </c>
      <c r="AX3434">
        <v>0.105</v>
      </c>
      <c r="AY3434">
        <f t="shared" si="1075"/>
        <v>1.0499999999999999E-3</v>
      </c>
      <c r="BA3434" s="1">
        <v>41213</v>
      </c>
      <c r="BB3434">
        <v>0.3</v>
      </c>
      <c r="BC3434">
        <f t="shared" si="1076"/>
        <v>3.0000000000000001E-3</v>
      </c>
      <c r="BE3434" s="1">
        <v>41213</v>
      </c>
      <c r="BF3434">
        <v>0.35799999999999998</v>
      </c>
      <c r="BG3434">
        <f t="shared" si="1077"/>
        <v>3.5799999999999998E-3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3">
        <f t="shared" ca="1" si="1078"/>
        <v>50620</v>
      </c>
      <c r="B3435" s="20">
        <f t="shared" ca="1" si="1067"/>
        <v>0</v>
      </c>
      <c r="C3435">
        <f t="shared" ca="1" si="1080"/>
        <v>0</v>
      </c>
      <c r="D3435">
        <f t="shared" ca="1" si="1070"/>
        <v>-12.816666666666666</v>
      </c>
      <c r="E3435">
        <f t="shared" ca="1" si="1071"/>
        <v>1.7859639999999999</v>
      </c>
      <c r="J3435">
        <f t="shared" ca="1" si="1072"/>
        <v>127.79444444444445</v>
      </c>
      <c r="K3435">
        <f t="shared" ca="1" si="1068"/>
        <v>1.7859639999999999</v>
      </c>
      <c r="P3435">
        <f t="shared" ca="1" si="1073"/>
        <v>127.79444444444445</v>
      </c>
      <c r="Q3435">
        <f t="shared" ca="1" si="1069"/>
        <v>1.7859639999999999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9"/>
      <c r="AH3435" s="27"/>
      <c r="AS3435" s="1">
        <v>41113</v>
      </c>
      <c r="AT3435">
        <v>0.13200000000000001</v>
      </c>
      <c r="AU3435">
        <f t="shared" si="1074"/>
        <v>1.32E-3</v>
      </c>
      <c r="AW3435" s="1">
        <v>41114</v>
      </c>
      <c r="AX3435">
        <v>0.126</v>
      </c>
      <c r="AY3435">
        <f t="shared" si="1075"/>
        <v>1.2600000000000001E-3</v>
      </c>
      <c r="BA3435" s="1">
        <v>41212</v>
      </c>
      <c r="BB3435">
        <v>0.32800000000000001</v>
      </c>
      <c r="BC3435">
        <f t="shared" si="1076"/>
        <v>3.2799999999999999E-3</v>
      </c>
      <c r="BE3435" s="1">
        <v>41212</v>
      </c>
      <c r="BF3435">
        <v>0.38250000000000001</v>
      </c>
      <c r="BG3435">
        <f t="shared" si="1077"/>
        <v>3.8250000000000003E-3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3">
        <f t="shared" ca="1" si="1078"/>
        <v>50621</v>
      </c>
      <c r="B3436" s="20">
        <f t="shared" ca="1" si="1067"/>
        <v>0</v>
      </c>
      <c r="C3436">
        <f t="shared" ca="1" si="1080"/>
        <v>0</v>
      </c>
      <c r="D3436">
        <f t="shared" ca="1" si="1070"/>
        <v>-12.819444444444445</v>
      </c>
      <c r="E3436">
        <f t="shared" ca="1" si="1071"/>
        <v>1.7859639999999999</v>
      </c>
      <c r="J3436">
        <f t="shared" ca="1" si="1072"/>
        <v>127.79444444444445</v>
      </c>
      <c r="K3436">
        <f t="shared" ca="1" si="1068"/>
        <v>1.7859639999999999</v>
      </c>
      <c r="P3436">
        <f t="shared" ca="1" si="1073"/>
        <v>127.79444444444445</v>
      </c>
      <c r="Q3436">
        <f t="shared" ca="1" si="1069"/>
        <v>1.7859639999999999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9"/>
      <c r="AH3436" s="27"/>
      <c r="AS3436" s="1">
        <v>41110</v>
      </c>
      <c r="AT3436">
        <v>0.13200000000000001</v>
      </c>
      <c r="AU3436">
        <f t="shared" si="1074"/>
        <v>1.32E-3</v>
      </c>
      <c r="AW3436" s="1">
        <v>41113</v>
      </c>
      <c r="AX3436">
        <v>0.121</v>
      </c>
      <c r="AY3436">
        <f t="shared" si="1075"/>
        <v>1.2099999999999999E-3</v>
      </c>
      <c r="BA3436" s="1">
        <v>41211</v>
      </c>
      <c r="BB3436">
        <v>0.31</v>
      </c>
      <c r="BC3436">
        <f t="shared" si="1076"/>
        <v>3.0999999999999999E-3</v>
      </c>
      <c r="BE3436" s="1">
        <v>41211</v>
      </c>
      <c r="BF3436">
        <v>0.36899999999999999</v>
      </c>
      <c r="BG3436">
        <f t="shared" si="1077"/>
        <v>3.6900000000000001E-3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3">
        <f t="shared" ca="1" si="1078"/>
        <v>50622</v>
      </c>
      <c r="B3437" s="20">
        <f t="shared" ca="1" si="1067"/>
        <v>0</v>
      </c>
      <c r="C3437">
        <f t="shared" ca="1" si="1080"/>
        <v>0</v>
      </c>
      <c r="D3437">
        <f t="shared" ca="1" si="1070"/>
        <v>-12.822222222222223</v>
      </c>
      <c r="E3437">
        <f t="shared" ca="1" si="1071"/>
        <v>1.7859639999999999</v>
      </c>
      <c r="J3437">
        <f t="shared" ca="1" si="1072"/>
        <v>127.79444444444445</v>
      </c>
      <c r="K3437">
        <f t="shared" ca="1" si="1068"/>
        <v>1.7859639999999999</v>
      </c>
      <c r="P3437">
        <f t="shared" ca="1" si="1073"/>
        <v>127.79444444444445</v>
      </c>
      <c r="Q3437">
        <f t="shared" ca="1" si="1069"/>
        <v>1.7859639999999999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9"/>
      <c r="AH3437" s="27"/>
      <c r="AS3437" s="1">
        <v>41109</v>
      </c>
      <c r="AT3437">
        <v>0.129</v>
      </c>
      <c r="AU3437">
        <f t="shared" si="1074"/>
        <v>1.2900000000000001E-3</v>
      </c>
      <c r="AW3437" s="1">
        <v>41110</v>
      </c>
      <c r="AX3437">
        <v>0.124</v>
      </c>
      <c r="AY3437">
        <f t="shared" si="1075"/>
        <v>1.24E-3</v>
      </c>
      <c r="BA3437" s="1">
        <v>41208</v>
      </c>
      <c r="BB3437">
        <v>0.31</v>
      </c>
      <c r="BC3437">
        <f t="shared" si="1076"/>
        <v>3.0999999999999999E-3</v>
      </c>
      <c r="BE3437" s="1">
        <v>41208</v>
      </c>
      <c r="BF3437">
        <v>0.38200000000000001</v>
      </c>
      <c r="BG3437">
        <f t="shared" si="1077"/>
        <v>3.82E-3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3">
        <f t="shared" ca="1" si="1078"/>
        <v>50623</v>
      </c>
      <c r="B3438" s="20">
        <f t="shared" ca="1" si="1067"/>
        <v>0</v>
      </c>
      <c r="C3438">
        <f t="shared" ca="1" si="1080"/>
        <v>0</v>
      </c>
      <c r="D3438">
        <f t="shared" ca="1" si="1070"/>
        <v>-12.824999999999999</v>
      </c>
      <c r="E3438">
        <f t="shared" ca="1" si="1071"/>
        <v>1.7859639999999999</v>
      </c>
      <c r="J3438">
        <f t="shared" ca="1" si="1072"/>
        <v>127.79444444444445</v>
      </c>
      <c r="K3438">
        <f t="shared" ca="1" si="1068"/>
        <v>1.7859639999999999</v>
      </c>
      <c r="P3438">
        <f t="shared" ca="1" si="1073"/>
        <v>127.79444444444445</v>
      </c>
      <c r="Q3438">
        <f t="shared" ca="1" si="1069"/>
        <v>1.7859639999999999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9"/>
      <c r="AH3438" s="27"/>
      <c r="AS3438" s="1">
        <v>41108</v>
      </c>
      <c r="AT3438">
        <v>0.13200000000000001</v>
      </c>
      <c r="AU3438">
        <f t="shared" si="1074"/>
        <v>1.32E-3</v>
      </c>
      <c r="AW3438" s="1">
        <v>41109</v>
      </c>
      <c r="AX3438">
        <v>0.122</v>
      </c>
      <c r="AY3438">
        <f t="shared" si="1075"/>
        <v>1.2199999999999999E-3</v>
      </c>
      <c r="BA3438" s="1">
        <v>41207</v>
      </c>
      <c r="BB3438">
        <v>0.31</v>
      </c>
      <c r="BC3438">
        <f t="shared" si="1076"/>
        <v>3.0999999999999999E-3</v>
      </c>
      <c r="BE3438" s="1">
        <v>41207</v>
      </c>
      <c r="BF3438">
        <v>0.39200000000000002</v>
      </c>
      <c r="BG3438">
        <f t="shared" si="1077"/>
        <v>3.9199999999999999E-3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3">
        <f t="shared" ca="1" si="1078"/>
        <v>50626</v>
      </c>
      <c r="B3439" s="20">
        <f t="shared" ca="1" si="1067"/>
        <v>0</v>
      </c>
      <c r="C3439">
        <f t="shared" ca="1" si="1080"/>
        <v>0</v>
      </c>
      <c r="D3439">
        <f t="shared" ca="1" si="1070"/>
        <v>-12.833333333333334</v>
      </c>
      <c r="E3439">
        <f t="shared" ca="1" si="1071"/>
        <v>1.7859639999999999</v>
      </c>
      <c r="J3439">
        <f t="shared" ca="1" si="1072"/>
        <v>127.79444444444445</v>
      </c>
      <c r="K3439">
        <f t="shared" ca="1" si="1068"/>
        <v>1.7859639999999999</v>
      </c>
      <c r="P3439">
        <f t="shared" ca="1" si="1073"/>
        <v>127.79444444444445</v>
      </c>
      <c r="Q3439">
        <f t="shared" ca="1" si="1069"/>
        <v>1.7859639999999999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9"/>
      <c r="AH3439" s="27"/>
      <c r="AS3439" s="1">
        <v>41107</v>
      </c>
      <c r="AT3439">
        <v>0.125</v>
      </c>
      <c r="AU3439">
        <f t="shared" si="1074"/>
        <v>1.25E-3</v>
      </c>
      <c r="AW3439" s="1">
        <v>41108</v>
      </c>
      <c r="AX3439">
        <v>0.11</v>
      </c>
      <c r="AY3439">
        <f t="shared" si="1075"/>
        <v>1.1000000000000001E-3</v>
      </c>
      <c r="BA3439" s="1">
        <v>41206</v>
      </c>
      <c r="BB3439">
        <v>0.3</v>
      </c>
      <c r="BC3439">
        <f t="shared" si="1076"/>
        <v>3.0000000000000001E-3</v>
      </c>
      <c r="BE3439" s="1">
        <v>41206</v>
      </c>
      <c r="BF3439">
        <v>0.36799999999999999</v>
      </c>
      <c r="BG3439">
        <f t="shared" si="1077"/>
        <v>3.6800000000000001E-3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3">
        <f t="shared" ca="1" si="1078"/>
        <v>50627</v>
      </c>
      <c r="B3440" s="20">
        <f t="shared" ca="1" si="1067"/>
        <v>0</v>
      </c>
      <c r="C3440">
        <f t="shared" ca="1" si="1080"/>
        <v>0</v>
      </c>
      <c r="D3440">
        <f t="shared" ca="1" si="1070"/>
        <v>-12.83611111111111</v>
      </c>
      <c r="E3440">
        <f t="shared" ca="1" si="1071"/>
        <v>1.7859639999999999</v>
      </c>
      <c r="J3440">
        <f t="shared" ca="1" si="1072"/>
        <v>127.79444444444445</v>
      </c>
      <c r="K3440">
        <f t="shared" ca="1" si="1068"/>
        <v>1.7859639999999999</v>
      </c>
      <c r="P3440">
        <f t="shared" ca="1" si="1073"/>
        <v>127.79444444444445</v>
      </c>
      <c r="Q3440">
        <f t="shared" ca="1" si="1069"/>
        <v>1.7859639999999999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9"/>
      <c r="AH3440" s="27"/>
      <c r="AS3440" s="1">
        <v>41106</v>
      </c>
      <c r="AT3440">
        <v>0.13900000000000001</v>
      </c>
      <c r="AU3440">
        <f t="shared" si="1074"/>
        <v>1.3900000000000002E-3</v>
      </c>
      <c r="AW3440" s="1">
        <v>41107</v>
      </c>
      <c r="AX3440">
        <v>0.14000000000000001</v>
      </c>
      <c r="AY3440">
        <f t="shared" si="1075"/>
        <v>1.4000000000000002E-3</v>
      </c>
      <c r="BA3440" s="1">
        <v>41205</v>
      </c>
      <c r="BB3440">
        <v>0.3</v>
      </c>
      <c r="BC3440">
        <f t="shared" si="1076"/>
        <v>3.0000000000000001E-3</v>
      </c>
      <c r="BE3440" s="1">
        <v>41205</v>
      </c>
      <c r="BF3440">
        <v>0.38400000000000001</v>
      </c>
      <c r="BG3440">
        <f t="shared" si="1077"/>
        <v>3.8400000000000001E-3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3">
        <f t="shared" ca="1" si="1078"/>
        <v>50628</v>
      </c>
      <c r="B3441" s="20">
        <f t="shared" ca="1" si="1067"/>
        <v>0</v>
      </c>
      <c r="C3441">
        <f t="shared" ca="1" si="1080"/>
        <v>0</v>
      </c>
      <c r="D3441">
        <f t="shared" ca="1" si="1070"/>
        <v>-12.838888888888889</v>
      </c>
      <c r="E3441">
        <f t="shared" ca="1" si="1071"/>
        <v>1.7859639999999999</v>
      </c>
      <c r="J3441">
        <f t="shared" ca="1" si="1072"/>
        <v>127.79444444444445</v>
      </c>
      <c r="K3441">
        <f t="shared" ca="1" si="1068"/>
        <v>1.7859639999999999</v>
      </c>
      <c r="P3441">
        <f t="shared" ca="1" si="1073"/>
        <v>127.79444444444445</v>
      </c>
      <c r="Q3441">
        <f t="shared" ca="1" si="1069"/>
        <v>1.7859639999999999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9"/>
      <c r="AH3441" s="27"/>
      <c r="AS3441" s="1">
        <v>41103</v>
      </c>
      <c r="AT3441">
        <v>0.13</v>
      </c>
      <c r="AU3441">
        <f t="shared" si="1074"/>
        <v>1.2999999999999999E-3</v>
      </c>
      <c r="AW3441" s="1">
        <v>41106</v>
      </c>
      <c r="AX3441">
        <v>0.13800000000000001</v>
      </c>
      <c r="AY3441">
        <f t="shared" si="1075"/>
        <v>1.3800000000000002E-3</v>
      </c>
      <c r="BA3441" s="1">
        <v>41204</v>
      </c>
      <c r="BB3441">
        <v>0.3</v>
      </c>
      <c r="BC3441">
        <f t="shared" si="1076"/>
        <v>3.0000000000000001E-3</v>
      </c>
      <c r="BE3441" s="1">
        <v>41204</v>
      </c>
      <c r="BF3441">
        <v>0.38500000000000001</v>
      </c>
      <c r="BG3441">
        <f t="shared" si="1077"/>
        <v>3.8500000000000001E-3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3">
        <f t="shared" ca="1" si="1078"/>
        <v>50629</v>
      </c>
      <c r="B3442" s="20">
        <f t="shared" ca="1" si="1067"/>
        <v>0</v>
      </c>
      <c r="C3442">
        <f t="shared" ca="1" si="1080"/>
        <v>0</v>
      </c>
      <c r="D3442">
        <f t="shared" ca="1" si="1070"/>
        <v>-12.841666666666667</v>
      </c>
      <c r="E3442">
        <f t="shared" ca="1" si="1071"/>
        <v>1.7859639999999999</v>
      </c>
      <c r="J3442">
        <f t="shared" ca="1" si="1072"/>
        <v>127.79444444444445</v>
      </c>
      <c r="K3442">
        <f t="shared" ca="1" si="1068"/>
        <v>1.7859639999999999</v>
      </c>
      <c r="P3442">
        <f t="shared" ca="1" si="1073"/>
        <v>127.79444444444445</v>
      </c>
      <c r="Q3442">
        <f t="shared" ca="1" si="1069"/>
        <v>1.7859639999999999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9"/>
      <c r="AH3442" s="27"/>
      <c r="AS3442" s="1">
        <v>41102</v>
      </c>
      <c r="AT3442">
        <v>0.151</v>
      </c>
      <c r="AU3442">
        <f t="shared" si="1074"/>
        <v>1.5100000000000001E-3</v>
      </c>
      <c r="AW3442" s="1">
        <v>41103</v>
      </c>
      <c r="AX3442">
        <v>0.14599999999999999</v>
      </c>
      <c r="AY3442">
        <f t="shared" si="1075"/>
        <v>1.4599999999999999E-3</v>
      </c>
      <c r="BA3442" s="1">
        <v>41201</v>
      </c>
      <c r="BB3442">
        <v>0.32</v>
      </c>
      <c r="BC3442">
        <f t="shared" si="1076"/>
        <v>3.2000000000000002E-3</v>
      </c>
      <c r="BE3442" s="1">
        <v>41201</v>
      </c>
      <c r="BF3442">
        <v>0.38100000000000001</v>
      </c>
      <c r="BG3442">
        <f t="shared" si="1077"/>
        <v>3.81E-3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3">
        <f t="shared" ca="1" si="1078"/>
        <v>50630</v>
      </c>
      <c r="B3443" s="20">
        <f t="shared" ca="1" si="1067"/>
        <v>0</v>
      </c>
      <c r="C3443">
        <f t="shared" ca="1" si="1080"/>
        <v>0</v>
      </c>
      <c r="D3443">
        <f t="shared" ca="1" si="1070"/>
        <v>-12.844444444444445</v>
      </c>
      <c r="E3443">
        <f t="shared" ca="1" si="1071"/>
        <v>1.7859639999999999</v>
      </c>
      <c r="J3443">
        <f t="shared" ca="1" si="1072"/>
        <v>127.79444444444445</v>
      </c>
      <c r="K3443">
        <f t="shared" ca="1" si="1068"/>
        <v>1.7859639999999999</v>
      </c>
      <c r="P3443">
        <f t="shared" ca="1" si="1073"/>
        <v>127.79444444444445</v>
      </c>
      <c r="Q3443">
        <f t="shared" ca="1" si="1069"/>
        <v>1.7859639999999999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9"/>
      <c r="AH3443" s="27"/>
      <c r="AS3443" s="1">
        <v>41101</v>
      </c>
      <c r="AT3443">
        <v>0.14699999999999999</v>
      </c>
      <c r="AU3443">
        <f t="shared" si="1074"/>
        <v>1.47E-3</v>
      </c>
      <c r="AW3443" s="1">
        <v>41102</v>
      </c>
      <c r="AX3443">
        <v>0.13</v>
      </c>
      <c r="AY3443">
        <f t="shared" si="1075"/>
        <v>1.2999999999999999E-3</v>
      </c>
      <c r="BA3443" s="1">
        <v>41200</v>
      </c>
      <c r="BB3443">
        <v>0.28999999999999998</v>
      </c>
      <c r="BC3443">
        <f t="shared" si="1076"/>
        <v>2.8999999999999998E-3</v>
      </c>
      <c r="BE3443" s="1">
        <v>41200</v>
      </c>
      <c r="BF3443">
        <v>0.38200000000000001</v>
      </c>
      <c r="BG3443">
        <f t="shared" si="1077"/>
        <v>3.82E-3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3">
        <f t="shared" ca="1" si="1078"/>
        <v>50633</v>
      </c>
      <c r="B3444" s="20">
        <f t="shared" ca="1" si="1067"/>
        <v>0</v>
      </c>
      <c r="C3444">
        <f t="shared" ca="1" si="1080"/>
        <v>0</v>
      </c>
      <c r="D3444">
        <f t="shared" ca="1" si="1070"/>
        <v>-12.852777777777778</v>
      </c>
      <c r="E3444">
        <f t="shared" ca="1" si="1071"/>
        <v>1.7859639999999999</v>
      </c>
      <c r="J3444">
        <f t="shared" ca="1" si="1072"/>
        <v>127.79444444444445</v>
      </c>
      <c r="K3444">
        <f t="shared" ca="1" si="1068"/>
        <v>1.7859639999999999</v>
      </c>
      <c r="P3444">
        <f t="shared" ca="1" si="1073"/>
        <v>127.79444444444445</v>
      </c>
      <c r="Q3444">
        <f t="shared" ca="1" si="1069"/>
        <v>1.7859639999999999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9"/>
      <c r="AH3444" s="27"/>
      <c r="AS3444" s="1">
        <v>41100</v>
      </c>
      <c r="AT3444">
        <v>0.156</v>
      </c>
      <c r="AU3444">
        <f t="shared" si="1074"/>
        <v>1.56E-3</v>
      </c>
      <c r="AW3444" s="1">
        <v>41101</v>
      </c>
      <c r="AX3444">
        <v>0.14599999999999999</v>
      </c>
      <c r="AY3444">
        <f t="shared" si="1075"/>
        <v>1.4599999999999999E-3</v>
      </c>
      <c r="BA3444" s="1">
        <v>41199</v>
      </c>
      <c r="BB3444">
        <v>0.28999999999999998</v>
      </c>
      <c r="BC3444">
        <f t="shared" si="1076"/>
        <v>2.8999999999999998E-3</v>
      </c>
      <c r="BE3444" s="1">
        <v>41199</v>
      </c>
      <c r="BF3444">
        <v>0.36</v>
      </c>
      <c r="BG3444">
        <f t="shared" si="1077"/>
        <v>3.5999999999999999E-3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3">
        <f t="shared" ca="1" si="1078"/>
        <v>50634</v>
      </c>
      <c r="B3445" s="20">
        <f t="shared" ca="1" si="1067"/>
        <v>0</v>
      </c>
      <c r="C3445">
        <f t="shared" ca="1" si="1080"/>
        <v>0</v>
      </c>
      <c r="D3445">
        <f t="shared" ca="1" si="1070"/>
        <v>-12.855555555555556</v>
      </c>
      <c r="E3445">
        <f t="shared" ca="1" si="1071"/>
        <v>1.7859639999999999</v>
      </c>
      <c r="J3445">
        <f t="shared" ca="1" si="1072"/>
        <v>127.79444444444445</v>
      </c>
      <c r="K3445">
        <f t="shared" ca="1" si="1068"/>
        <v>1.7859639999999999</v>
      </c>
      <c r="P3445">
        <f t="shared" ca="1" si="1073"/>
        <v>127.79444444444445</v>
      </c>
      <c r="Q3445">
        <f t="shared" ca="1" si="1069"/>
        <v>1.7859639999999999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9"/>
      <c r="AH3445" s="27"/>
      <c r="AS3445" s="1">
        <v>41099</v>
      </c>
      <c r="AT3445">
        <v>0.14899999999999999</v>
      </c>
      <c r="AU3445">
        <f t="shared" si="1074"/>
        <v>1.49E-3</v>
      </c>
      <c r="AW3445" s="1">
        <v>41100</v>
      </c>
      <c r="AX3445">
        <v>0.151</v>
      </c>
      <c r="AY3445">
        <f t="shared" si="1075"/>
        <v>1.5100000000000001E-3</v>
      </c>
      <c r="BA3445" s="1">
        <v>41198</v>
      </c>
      <c r="BB3445">
        <v>0.28000000000000003</v>
      </c>
      <c r="BC3445">
        <f t="shared" si="1076"/>
        <v>2.8000000000000004E-3</v>
      </c>
      <c r="BE3445" s="1">
        <v>41198</v>
      </c>
      <c r="BF3445">
        <v>0.35099999999999998</v>
      </c>
      <c r="BG3445">
        <f t="shared" si="1077"/>
        <v>3.5099999999999997E-3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3">
        <f t="shared" ca="1" si="1078"/>
        <v>50635</v>
      </c>
      <c r="B3446" s="20">
        <f t="shared" ca="1" si="1067"/>
        <v>0</v>
      </c>
      <c r="C3446">
        <f t="shared" ca="1" si="1080"/>
        <v>0</v>
      </c>
      <c r="D3446">
        <f t="shared" ca="1" si="1070"/>
        <v>-12.858333333333333</v>
      </c>
      <c r="E3446">
        <f t="shared" ca="1" si="1071"/>
        <v>1.7859639999999999</v>
      </c>
      <c r="J3446">
        <f t="shared" ca="1" si="1072"/>
        <v>127.79444444444445</v>
      </c>
      <c r="K3446">
        <f t="shared" ca="1" si="1068"/>
        <v>1.7859639999999999</v>
      </c>
      <c r="P3446">
        <f t="shared" ca="1" si="1073"/>
        <v>127.79444444444445</v>
      </c>
      <c r="Q3446">
        <f t="shared" ca="1" si="1069"/>
        <v>1.7859639999999999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9"/>
      <c r="AH3446" s="27"/>
      <c r="AS3446" s="1">
        <v>41096</v>
      </c>
      <c r="AT3446">
        <v>0.13500000000000001</v>
      </c>
      <c r="AU3446">
        <f t="shared" si="1074"/>
        <v>1.3500000000000001E-3</v>
      </c>
      <c r="AW3446" s="1">
        <v>41099</v>
      </c>
      <c r="AX3446">
        <v>0.154</v>
      </c>
      <c r="AY3446">
        <f t="shared" si="1075"/>
        <v>1.5399999999999999E-3</v>
      </c>
      <c r="BA3446" s="1">
        <v>41197</v>
      </c>
      <c r="BB3446">
        <v>0.28999999999999998</v>
      </c>
      <c r="BC3446">
        <f t="shared" si="1076"/>
        <v>2.8999999999999998E-3</v>
      </c>
      <c r="BE3446" s="1">
        <v>41197</v>
      </c>
      <c r="BF3446">
        <v>0.35199999999999998</v>
      </c>
      <c r="BG3446">
        <f t="shared" si="1077"/>
        <v>3.5199999999999997E-3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3">
        <f t="shared" ca="1" si="1078"/>
        <v>50636</v>
      </c>
      <c r="B3447" s="20">
        <f t="shared" ca="1" si="1067"/>
        <v>0</v>
      </c>
      <c r="C3447">
        <f t="shared" ca="1" si="1080"/>
        <v>0</v>
      </c>
      <c r="D3447">
        <f t="shared" ca="1" si="1070"/>
        <v>-12.861111111111111</v>
      </c>
      <c r="E3447">
        <f t="shared" ca="1" si="1071"/>
        <v>1.7859639999999999</v>
      </c>
      <c r="J3447">
        <f t="shared" ca="1" si="1072"/>
        <v>127.79444444444445</v>
      </c>
      <c r="K3447">
        <f t="shared" ca="1" si="1068"/>
        <v>1.7859639999999999</v>
      </c>
      <c r="P3447">
        <f t="shared" ca="1" si="1073"/>
        <v>127.79444444444445</v>
      </c>
      <c r="Q3447">
        <f t="shared" ca="1" si="1069"/>
        <v>1.7859639999999999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9"/>
      <c r="AH3447" s="27"/>
      <c r="AS3447" s="1">
        <v>41095</v>
      </c>
      <c r="AT3447">
        <v>0.16</v>
      </c>
      <c r="AU3447">
        <f t="shared" si="1074"/>
        <v>1.6000000000000001E-3</v>
      </c>
      <c r="AW3447" s="1">
        <v>41096</v>
      </c>
      <c r="AX3447">
        <v>0.13500000000000001</v>
      </c>
      <c r="AY3447">
        <f t="shared" si="1075"/>
        <v>1.3500000000000001E-3</v>
      </c>
      <c r="BA3447" s="1">
        <v>41194</v>
      </c>
      <c r="BB3447">
        <v>0.3</v>
      </c>
      <c r="BC3447">
        <f t="shared" si="1076"/>
        <v>3.0000000000000001E-3</v>
      </c>
      <c r="BE3447" s="1">
        <v>41194</v>
      </c>
      <c r="BF3447">
        <v>0.35499999999999998</v>
      </c>
      <c r="BG3447">
        <f t="shared" si="1077"/>
        <v>3.5499999999999998E-3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3">
        <f t="shared" ca="1" si="1078"/>
        <v>50637</v>
      </c>
      <c r="B3448" s="20">
        <f t="shared" ca="1" si="1067"/>
        <v>0</v>
      </c>
      <c r="C3448">
        <f t="shared" ca="1" si="1080"/>
        <v>0</v>
      </c>
      <c r="D3448">
        <f t="shared" ca="1" si="1070"/>
        <v>-12.863888888888889</v>
      </c>
      <c r="E3448">
        <f t="shared" ca="1" si="1071"/>
        <v>1.7859639999999999</v>
      </c>
      <c r="J3448">
        <f t="shared" ca="1" si="1072"/>
        <v>127.79444444444445</v>
      </c>
      <c r="K3448">
        <f t="shared" ca="1" si="1068"/>
        <v>1.7859639999999999</v>
      </c>
      <c r="P3448">
        <f t="shared" ca="1" si="1073"/>
        <v>127.79444444444445</v>
      </c>
      <c r="Q3448">
        <f t="shared" ca="1" si="1069"/>
        <v>1.7859639999999999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9"/>
      <c r="AH3448" s="27"/>
      <c r="AS3448" s="1">
        <v>41094</v>
      </c>
      <c r="AT3448">
        <v>0.16400000000000001</v>
      </c>
      <c r="AU3448">
        <f t="shared" si="1074"/>
        <v>1.64E-3</v>
      </c>
      <c r="AW3448" s="1">
        <v>41095</v>
      </c>
      <c r="AX3448">
        <v>0.16500000000000001</v>
      </c>
      <c r="AY3448">
        <f t="shared" si="1075"/>
        <v>1.65E-3</v>
      </c>
      <c r="BA3448" s="1">
        <v>41193</v>
      </c>
      <c r="BB3448">
        <v>0.31</v>
      </c>
      <c r="BC3448">
        <f t="shared" si="1076"/>
        <v>3.0999999999999999E-3</v>
      </c>
      <c r="BE3448" s="1">
        <v>41193</v>
      </c>
      <c r="BF3448">
        <v>0.36599999999999999</v>
      </c>
      <c r="BG3448">
        <f t="shared" si="1077"/>
        <v>3.6600000000000001E-3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3">
        <f t="shared" ca="1" si="1078"/>
        <v>50640</v>
      </c>
      <c r="B3449" s="20">
        <f t="shared" ca="1" si="1067"/>
        <v>0</v>
      </c>
      <c r="C3449">
        <f t="shared" ca="1" si="1080"/>
        <v>0</v>
      </c>
      <c r="D3449">
        <f t="shared" ca="1" si="1070"/>
        <v>-12.872222222222222</v>
      </c>
      <c r="E3449">
        <f t="shared" ca="1" si="1071"/>
        <v>1.7859639999999999</v>
      </c>
      <c r="J3449">
        <f t="shared" ca="1" si="1072"/>
        <v>127.79444444444445</v>
      </c>
      <c r="K3449">
        <f t="shared" ca="1" si="1068"/>
        <v>1.7859639999999999</v>
      </c>
      <c r="P3449">
        <f t="shared" ca="1" si="1073"/>
        <v>127.79444444444445</v>
      </c>
      <c r="Q3449">
        <f t="shared" ca="1" si="1069"/>
        <v>1.7859639999999999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9"/>
      <c r="AH3449" s="27"/>
      <c r="AS3449" s="1">
        <v>41093</v>
      </c>
      <c r="AT3449">
        <v>0.16300000000000001</v>
      </c>
      <c r="AU3449">
        <f t="shared" si="1074"/>
        <v>1.6300000000000002E-3</v>
      </c>
      <c r="AW3449" s="1">
        <v>41094</v>
      </c>
      <c r="AX3449">
        <v>0.16600000000000001</v>
      </c>
      <c r="AY3449">
        <f t="shared" si="1075"/>
        <v>1.66E-3</v>
      </c>
      <c r="BA3449" s="1">
        <v>41192</v>
      </c>
      <c r="BB3449">
        <v>0.31</v>
      </c>
      <c r="BC3449">
        <f t="shared" si="1076"/>
        <v>3.0999999999999999E-3</v>
      </c>
      <c r="BE3449" s="1">
        <v>41192</v>
      </c>
      <c r="BF3449">
        <v>0.36499999999999999</v>
      </c>
      <c r="BG3449">
        <f t="shared" si="1077"/>
        <v>3.65E-3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3">
        <f t="shared" ca="1" si="1078"/>
        <v>50641</v>
      </c>
      <c r="B3450" s="20">
        <f t="shared" ca="1" si="1067"/>
        <v>0</v>
      </c>
      <c r="C3450">
        <f t="shared" ca="1" si="1080"/>
        <v>0</v>
      </c>
      <c r="D3450">
        <f t="shared" ca="1" si="1070"/>
        <v>-12.875</v>
      </c>
      <c r="E3450">
        <f t="shared" ca="1" si="1071"/>
        <v>1.7859639999999999</v>
      </c>
      <c r="J3450">
        <f t="shared" ca="1" si="1072"/>
        <v>127.79444444444445</v>
      </c>
      <c r="K3450">
        <f t="shared" ca="1" si="1068"/>
        <v>1.7859639999999999</v>
      </c>
      <c r="P3450">
        <f t="shared" ca="1" si="1073"/>
        <v>127.79444444444445</v>
      </c>
      <c r="Q3450">
        <f t="shared" ca="1" si="1069"/>
        <v>1.7859639999999999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9"/>
      <c r="AH3450" s="27"/>
      <c r="AS3450" s="1">
        <v>41092</v>
      </c>
      <c r="AT3450">
        <v>0.161</v>
      </c>
      <c r="AU3450">
        <f t="shared" si="1074"/>
        <v>1.6100000000000001E-3</v>
      </c>
      <c r="AW3450" s="1">
        <v>41093</v>
      </c>
      <c r="AX3450">
        <v>0.17199999999999999</v>
      </c>
      <c r="AY3450">
        <f t="shared" si="1075"/>
        <v>1.72E-3</v>
      </c>
      <c r="BA3450" s="1">
        <v>41191</v>
      </c>
      <c r="BB3450">
        <v>0.31</v>
      </c>
      <c r="BC3450">
        <f t="shared" si="1076"/>
        <v>3.0999999999999999E-3</v>
      </c>
      <c r="BE3450" s="1">
        <v>41191</v>
      </c>
      <c r="BF3450">
        <v>0.372</v>
      </c>
      <c r="BG3450">
        <f t="shared" si="1077"/>
        <v>3.7199999999999998E-3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3">
        <f t="shared" ca="1" si="1078"/>
        <v>50642</v>
      </c>
      <c r="B3451" s="20">
        <f t="shared" ca="1" si="1067"/>
        <v>0</v>
      </c>
      <c r="C3451">
        <f t="shared" ca="1" si="1080"/>
        <v>0</v>
      </c>
      <c r="D3451">
        <f t="shared" ca="1" si="1070"/>
        <v>-12.877777777777778</v>
      </c>
      <c r="E3451">
        <f t="shared" ca="1" si="1071"/>
        <v>1.7859639999999999</v>
      </c>
      <c r="J3451">
        <f t="shared" ca="1" si="1072"/>
        <v>127.79444444444445</v>
      </c>
      <c r="K3451">
        <f t="shared" ca="1" si="1068"/>
        <v>1.7859639999999999</v>
      </c>
      <c r="P3451">
        <f t="shared" ca="1" si="1073"/>
        <v>127.79444444444445</v>
      </c>
      <c r="Q3451">
        <f t="shared" ca="1" si="1069"/>
        <v>1.7859639999999999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9"/>
      <c r="AH3451" s="27"/>
      <c r="AS3451" s="1">
        <v>41089</v>
      </c>
      <c r="AT3451">
        <v>0.16300000000000001</v>
      </c>
      <c r="AU3451">
        <f t="shared" si="1074"/>
        <v>1.6300000000000002E-3</v>
      </c>
      <c r="AW3451" s="1">
        <v>41092</v>
      </c>
      <c r="AX3451">
        <v>0.16300000000000001</v>
      </c>
      <c r="AY3451">
        <f t="shared" si="1075"/>
        <v>1.6300000000000002E-3</v>
      </c>
      <c r="BA3451" s="1">
        <v>41190</v>
      </c>
      <c r="BB3451">
        <v>0.33</v>
      </c>
      <c r="BC3451">
        <f t="shared" si="1076"/>
        <v>3.3E-3</v>
      </c>
      <c r="BE3451" s="1">
        <v>41190</v>
      </c>
      <c r="BF3451">
        <v>0.37</v>
      </c>
      <c r="BG3451">
        <f t="shared" si="1077"/>
        <v>3.7000000000000002E-3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3">
        <f t="shared" ca="1" si="1078"/>
        <v>50643</v>
      </c>
      <c r="B3452" s="20">
        <f t="shared" ca="1" si="1067"/>
        <v>0</v>
      </c>
      <c r="C3452">
        <f t="shared" ca="1" si="1080"/>
        <v>0</v>
      </c>
      <c r="D3452">
        <f t="shared" ca="1" si="1070"/>
        <v>-12.880555555555556</v>
      </c>
      <c r="E3452">
        <f t="shared" ca="1" si="1071"/>
        <v>1.7859639999999999</v>
      </c>
      <c r="J3452">
        <f t="shared" ca="1" si="1072"/>
        <v>127.79444444444445</v>
      </c>
      <c r="K3452">
        <f t="shared" ca="1" si="1068"/>
        <v>1.7859639999999999</v>
      </c>
      <c r="P3452">
        <f t="shared" ca="1" si="1073"/>
        <v>127.79444444444445</v>
      </c>
      <c r="Q3452">
        <f t="shared" ca="1" si="1069"/>
        <v>1.7859639999999999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9"/>
      <c r="AH3452" s="27"/>
      <c r="AS3452" s="1">
        <v>41088</v>
      </c>
      <c r="AT3452">
        <v>0.16300000000000001</v>
      </c>
      <c r="AU3452">
        <f t="shared" si="1074"/>
        <v>1.6300000000000002E-3</v>
      </c>
      <c r="AW3452" s="1">
        <v>41089</v>
      </c>
      <c r="AX3452">
        <v>0.16500000000000001</v>
      </c>
      <c r="AY3452">
        <f t="shared" si="1075"/>
        <v>1.65E-3</v>
      </c>
      <c r="BA3452" s="1">
        <v>41187</v>
      </c>
      <c r="BB3452">
        <v>0.33900000000000002</v>
      </c>
      <c r="BC3452">
        <f t="shared" si="1076"/>
        <v>3.3900000000000002E-3</v>
      </c>
      <c r="BE3452" s="1">
        <v>41187</v>
      </c>
      <c r="BF3452">
        <v>0.375</v>
      </c>
      <c r="BG3452">
        <f t="shared" si="1077"/>
        <v>3.7499999999999999E-3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3">
        <f t="shared" ca="1" si="1078"/>
        <v>50644</v>
      </c>
      <c r="B3453" s="20">
        <f t="shared" ca="1" si="1067"/>
        <v>0</v>
      </c>
      <c r="C3453">
        <f t="shared" ca="1" si="1080"/>
        <v>0</v>
      </c>
      <c r="D3453">
        <f t="shared" ca="1" si="1070"/>
        <v>-12.883333333333333</v>
      </c>
      <c r="E3453">
        <f t="shared" ca="1" si="1071"/>
        <v>1.7859639999999999</v>
      </c>
      <c r="J3453">
        <f t="shared" ca="1" si="1072"/>
        <v>127.79444444444445</v>
      </c>
      <c r="K3453">
        <f t="shared" ca="1" si="1068"/>
        <v>1.7859639999999999</v>
      </c>
      <c r="P3453">
        <f t="shared" ca="1" si="1073"/>
        <v>127.79444444444445</v>
      </c>
      <c r="Q3453">
        <f t="shared" ca="1" si="1069"/>
        <v>1.7859639999999999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9"/>
      <c r="AH3453" s="27"/>
      <c r="AS3453" s="1">
        <v>41087</v>
      </c>
      <c r="AT3453">
        <v>0.16400000000000001</v>
      </c>
      <c r="AU3453">
        <f t="shared" si="1074"/>
        <v>1.64E-3</v>
      </c>
      <c r="AW3453" s="1">
        <v>41088</v>
      </c>
      <c r="AX3453">
        <v>0.16200000000000001</v>
      </c>
      <c r="AY3453">
        <f t="shared" si="1075"/>
        <v>1.6200000000000001E-3</v>
      </c>
      <c r="BA3453" s="1">
        <v>41186</v>
      </c>
      <c r="BB3453">
        <v>0.33100000000000002</v>
      </c>
      <c r="BC3453">
        <f t="shared" si="1076"/>
        <v>3.31E-3</v>
      </c>
      <c r="BE3453" s="1">
        <v>41186</v>
      </c>
      <c r="BF3453">
        <v>0.35799999999999998</v>
      </c>
      <c r="BG3453">
        <f t="shared" si="1077"/>
        <v>3.5799999999999998E-3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3">
        <f t="shared" ca="1" si="1078"/>
        <v>50647</v>
      </c>
      <c r="B3454" s="20">
        <f t="shared" ca="1" si="1067"/>
        <v>0</v>
      </c>
      <c r="C3454">
        <f t="shared" ca="1" si="1080"/>
        <v>0</v>
      </c>
      <c r="D3454">
        <f t="shared" ca="1" si="1070"/>
        <v>-12.891666666666667</v>
      </c>
      <c r="E3454">
        <f t="shared" ca="1" si="1071"/>
        <v>1.7859639999999999</v>
      </c>
      <c r="J3454">
        <f t="shared" ca="1" si="1072"/>
        <v>127.79444444444445</v>
      </c>
      <c r="K3454">
        <f t="shared" ca="1" si="1068"/>
        <v>1.7859639999999999</v>
      </c>
      <c r="P3454">
        <f t="shared" ca="1" si="1073"/>
        <v>127.79444444444445</v>
      </c>
      <c r="Q3454">
        <f t="shared" ca="1" si="1069"/>
        <v>1.7859639999999999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9"/>
      <c r="AH3454" s="27"/>
      <c r="AS3454" s="1">
        <v>41086</v>
      </c>
      <c r="AT3454">
        <v>0.17699999999999999</v>
      </c>
      <c r="AU3454">
        <f t="shared" si="1074"/>
        <v>1.7699999999999999E-3</v>
      </c>
      <c r="AW3454" s="1">
        <v>41087</v>
      </c>
      <c r="AX3454">
        <v>0.16500000000000001</v>
      </c>
      <c r="AY3454">
        <f t="shared" si="1075"/>
        <v>1.65E-3</v>
      </c>
      <c r="BA3454" s="1">
        <v>41185</v>
      </c>
      <c r="BB3454">
        <v>0.32300000000000001</v>
      </c>
      <c r="BC3454">
        <f t="shared" si="1076"/>
        <v>3.2300000000000002E-3</v>
      </c>
      <c r="BE3454" s="1">
        <v>41185</v>
      </c>
      <c r="BF3454">
        <v>0.34699999999999998</v>
      </c>
      <c r="BG3454">
        <f t="shared" si="1077"/>
        <v>3.4699999999999996E-3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3">
        <f t="shared" ca="1" si="1078"/>
        <v>50648</v>
      </c>
      <c r="B3455" s="20">
        <f t="shared" ca="1" si="1067"/>
        <v>0</v>
      </c>
      <c r="C3455">
        <f t="shared" ca="1" si="1080"/>
        <v>0</v>
      </c>
      <c r="D3455">
        <f t="shared" ca="1" si="1070"/>
        <v>-12.894444444444444</v>
      </c>
      <c r="E3455">
        <f t="shared" ca="1" si="1071"/>
        <v>1.7859639999999999</v>
      </c>
      <c r="J3455">
        <f t="shared" ca="1" si="1072"/>
        <v>127.79444444444445</v>
      </c>
      <c r="K3455">
        <f t="shared" ca="1" si="1068"/>
        <v>1.7859639999999999</v>
      </c>
      <c r="P3455">
        <f t="shared" ca="1" si="1073"/>
        <v>127.79444444444445</v>
      </c>
      <c r="Q3455">
        <f t="shared" ca="1" si="1069"/>
        <v>1.7859639999999999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9"/>
      <c r="AH3455" s="27"/>
      <c r="AS3455" s="1">
        <v>41085</v>
      </c>
      <c r="AT3455">
        <v>0.16400000000000001</v>
      </c>
      <c r="AU3455">
        <f t="shared" si="1074"/>
        <v>1.64E-3</v>
      </c>
      <c r="AW3455" s="1">
        <v>41086</v>
      </c>
      <c r="AX3455">
        <v>0.16800000000000001</v>
      </c>
      <c r="AY3455">
        <f t="shared" si="1075"/>
        <v>1.6800000000000001E-3</v>
      </c>
      <c r="BA3455" s="1">
        <v>41184</v>
      </c>
      <c r="BB3455">
        <v>0.33200000000000002</v>
      </c>
      <c r="BC3455">
        <f t="shared" si="1076"/>
        <v>3.32E-3</v>
      </c>
      <c r="BE3455" s="1">
        <v>41184</v>
      </c>
      <c r="BF3455">
        <v>0.34899999999999998</v>
      </c>
      <c r="BG3455">
        <f t="shared" si="1077"/>
        <v>3.4899999999999996E-3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3">
        <f t="shared" ca="1" si="1078"/>
        <v>50649</v>
      </c>
      <c r="B3456" s="20">
        <f t="shared" ca="1" si="1067"/>
        <v>0</v>
      </c>
      <c r="C3456">
        <f t="shared" ca="1" si="1080"/>
        <v>0</v>
      </c>
      <c r="D3456">
        <f t="shared" ca="1" si="1070"/>
        <v>-12.897222222222222</v>
      </c>
      <c r="E3456">
        <f t="shared" ca="1" si="1071"/>
        <v>1.7859639999999999</v>
      </c>
      <c r="J3456">
        <f t="shared" ca="1" si="1072"/>
        <v>127.79444444444445</v>
      </c>
      <c r="K3456">
        <f t="shared" ca="1" si="1068"/>
        <v>1.7859639999999999</v>
      </c>
      <c r="P3456">
        <f t="shared" ca="1" si="1073"/>
        <v>127.79444444444445</v>
      </c>
      <c r="Q3456">
        <f t="shared" ca="1" si="1069"/>
        <v>1.7859639999999999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9"/>
      <c r="AH3456" s="27"/>
      <c r="AS3456" s="1">
        <v>41082</v>
      </c>
      <c r="AT3456">
        <v>0.15</v>
      </c>
      <c r="AU3456">
        <f t="shared" si="1074"/>
        <v>1.5E-3</v>
      </c>
      <c r="AW3456" s="1">
        <v>41085</v>
      </c>
      <c r="AX3456">
        <v>0.16900000000000001</v>
      </c>
      <c r="AY3456">
        <f t="shared" si="1075"/>
        <v>1.6900000000000001E-3</v>
      </c>
      <c r="BA3456" s="1">
        <v>41183</v>
      </c>
      <c r="BB3456">
        <v>0.31</v>
      </c>
      <c r="BC3456">
        <f t="shared" si="1076"/>
        <v>3.0999999999999999E-3</v>
      </c>
      <c r="BE3456" s="1">
        <v>41183</v>
      </c>
      <c r="BF3456">
        <v>0.34599999999999997</v>
      </c>
      <c r="BG3456">
        <f t="shared" si="1077"/>
        <v>3.4599999999999995E-3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3">
        <f t="shared" ca="1" si="1078"/>
        <v>50650</v>
      </c>
      <c r="B3457" s="20">
        <f t="shared" ca="1" si="1067"/>
        <v>0</v>
      </c>
      <c r="C3457">
        <f t="shared" ca="1" si="1080"/>
        <v>0</v>
      </c>
      <c r="D3457">
        <f t="shared" ca="1" si="1070"/>
        <v>-12.9</v>
      </c>
      <c r="E3457">
        <f t="shared" ca="1" si="1071"/>
        <v>1.7859639999999999</v>
      </c>
      <c r="J3457">
        <f t="shared" ca="1" si="1072"/>
        <v>127.79444444444445</v>
      </c>
      <c r="K3457">
        <f t="shared" ca="1" si="1068"/>
        <v>1.7859639999999999</v>
      </c>
      <c r="P3457">
        <f t="shared" ca="1" si="1073"/>
        <v>127.79444444444445</v>
      </c>
      <c r="Q3457">
        <f t="shared" ca="1" si="1069"/>
        <v>1.7859639999999999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9"/>
      <c r="AH3457" s="27"/>
      <c r="AS3457" s="1">
        <v>41081</v>
      </c>
      <c r="AT3457">
        <v>0.158</v>
      </c>
      <c r="AU3457">
        <f t="shared" si="1074"/>
        <v>1.58E-3</v>
      </c>
      <c r="AW3457" s="1">
        <v>41082</v>
      </c>
      <c r="AX3457">
        <v>0.16500000000000001</v>
      </c>
      <c r="AY3457">
        <f t="shared" si="1075"/>
        <v>1.65E-3</v>
      </c>
      <c r="BA3457" s="1">
        <v>41180</v>
      </c>
      <c r="BB3457">
        <v>0.31</v>
      </c>
      <c r="BC3457">
        <f t="shared" si="1076"/>
        <v>3.0999999999999999E-3</v>
      </c>
      <c r="BE3457" s="1">
        <v>41180</v>
      </c>
      <c r="BF3457">
        <v>0.35499999999999998</v>
      </c>
      <c r="BG3457">
        <f t="shared" si="1077"/>
        <v>3.5499999999999998E-3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3">
        <f t="shared" ca="1" si="1078"/>
        <v>50651</v>
      </c>
      <c r="B3458" s="20">
        <f t="shared" ca="1" si="1067"/>
        <v>0</v>
      </c>
      <c r="C3458">
        <f t="shared" ca="1" si="1080"/>
        <v>0</v>
      </c>
      <c r="D3458">
        <f t="shared" ca="1" si="1070"/>
        <v>-12.902777777777779</v>
      </c>
      <c r="E3458">
        <f t="shared" ca="1" si="1071"/>
        <v>1.7859639999999999</v>
      </c>
      <c r="J3458">
        <f t="shared" ca="1" si="1072"/>
        <v>127.79444444444445</v>
      </c>
      <c r="K3458">
        <f t="shared" ca="1" si="1068"/>
        <v>1.7859639999999999</v>
      </c>
      <c r="P3458">
        <f t="shared" ca="1" si="1073"/>
        <v>127.79444444444445</v>
      </c>
      <c r="Q3458">
        <f t="shared" ca="1" si="1069"/>
        <v>1.7859639999999999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9"/>
      <c r="AH3458" s="27"/>
      <c r="AS3458" s="1">
        <v>41080</v>
      </c>
      <c r="AT3458">
        <v>0.156</v>
      </c>
      <c r="AU3458">
        <f t="shared" si="1074"/>
        <v>1.56E-3</v>
      </c>
      <c r="AW3458" s="1">
        <v>41081</v>
      </c>
      <c r="AX3458">
        <v>0.16</v>
      </c>
      <c r="AY3458">
        <f t="shared" si="1075"/>
        <v>1.6000000000000001E-3</v>
      </c>
      <c r="BA3458" s="1">
        <v>41179</v>
      </c>
      <c r="BB3458">
        <v>0.35199999999999998</v>
      </c>
      <c r="BC3458">
        <f t="shared" si="1076"/>
        <v>3.5199999999999997E-3</v>
      </c>
      <c r="BE3458" s="1">
        <v>41179</v>
      </c>
      <c r="BF3458">
        <v>0.378</v>
      </c>
      <c r="BG3458">
        <f t="shared" si="1077"/>
        <v>3.7799999999999999E-3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3">
        <f t="shared" ca="1" si="1078"/>
        <v>50654</v>
      </c>
      <c r="B3459" s="20">
        <f t="shared" ca="1" si="1067"/>
        <v>0</v>
      </c>
      <c r="C3459">
        <f t="shared" ca="1" si="1080"/>
        <v>0</v>
      </c>
      <c r="D3459">
        <f t="shared" ca="1" si="1070"/>
        <v>-12.911111111111111</v>
      </c>
      <c r="E3459">
        <f t="shared" ca="1" si="1071"/>
        <v>1.7859639999999999</v>
      </c>
      <c r="J3459">
        <f t="shared" ca="1" si="1072"/>
        <v>127.79444444444445</v>
      </c>
      <c r="K3459">
        <f t="shared" ca="1" si="1068"/>
        <v>1.7859639999999999</v>
      </c>
      <c r="P3459">
        <f t="shared" ca="1" si="1073"/>
        <v>127.79444444444445</v>
      </c>
      <c r="Q3459">
        <f t="shared" ca="1" si="1069"/>
        <v>1.7859639999999999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9"/>
      <c r="AH3459" s="27"/>
      <c r="AS3459" s="1">
        <v>41079</v>
      </c>
      <c r="AT3459">
        <v>0.152</v>
      </c>
      <c r="AU3459">
        <f t="shared" si="1074"/>
        <v>1.5199999999999999E-3</v>
      </c>
      <c r="AW3459" s="1">
        <v>41080</v>
      </c>
      <c r="AX3459">
        <v>0.159</v>
      </c>
      <c r="AY3459">
        <f t="shared" si="1075"/>
        <v>1.5900000000000001E-3</v>
      </c>
      <c r="BA3459" s="1">
        <v>41178</v>
      </c>
      <c r="BB3459">
        <v>0.37</v>
      </c>
      <c r="BC3459">
        <f t="shared" si="1076"/>
        <v>3.7000000000000002E-3</v>
      </c>
      <c r="BE3459" s="1">
        <v>41178</v>
      </c>
      <c r="BF3459">
        <v>0.39300000000000002</v>
      </c>
      <c r="BG3459">
        <f t="shared" si="1077"/>
        <v>3.9300000000000003E-3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3">
        <f t="shared" ca="1" si="1078"/>
        <v>50655</v>
      </c>
      <c r="B3460" s="20">
        <f t="shared" ca="1" si="1067"/>
        <v>0</v>
      </c>
      <c r="C3460">
        <f t="shared" ca="1" si="1080"/>
        <v>0</v>
      </c>
      <c r="D3460">
        <f t="shared" ca="1" si="1070"/>
        <v>-12.91388888888889</v>
      </c>
      <c r="E3460">
        <f t="shared" ca="1" si="1071"/>
        <v>1.7859639999999999</v>
      </c>
      <c r="J3460">
        <f t="shared" ca="1" si="1072"/>
        <v>127.79444444444445</v>
      </c>
      <c r="K3460">
        <f t="shared" ca="1" si="1068"/>
        <v>1.7859639999999999</v>
      </c>
      <c r="P3460">
        <f t="shared" ca="1" si="1073"/>
        <v>127.79444444444445</v>
      </c>
      <c r="Q3460">
        <f t="shared" ca="1" si="1069"/>
        <v>1.7859639999999999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9"/>
      <c r="AH3460" s="27"/>
      <c r="AS3460" s="1">
        <v>41078</v>
      </c>
      <c r="AT3460">
        <v>0.13</v>
      </c>
      <c r="AU3460">
        <f t="shared" si="1074"/>
        <v>1.2999999999999999E-3</v>
      </c>
      <c r="AW3460" s="1">
        <v>41079</v>
      </c>
      <c r="AX3460">
        <v>0.152</v>
      </c>
      <c r="AY3460">
        <f t="shared" si="1075"/>
        <v>1.5199999999999999E-3</v>
      </c>
      <c r="BA3460" s="1">
        <v>41177</v>
      </c>
      <c r="BB3460">
        <v>0.34</v>
      </c>
      <c r="BC3460">
        <f t="shared" si="1076"/>
        <v>3.4000000000000002E-3</v>
      </c>
      <c r="BE3460" s="1">
        <v>41177</v>
      </c>
      <c r="BF3460">
        <v>0.378</v>
      </c>
      <c r="BG3460">
        <f t="shared" si="1077"/>
        <v>3.7799999999999999E-3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3">
        <f t="shared" ca="1" si="1078"/>
        <v>50656</v>
      </c>
      <c r="B3461" s="20">
        <f t="shared" ca="1" si="1067"/>
        <v>0</v>
      </c>
      <c r="C3461">
        <f t="shared" ca="1" si="1080"/>
        <v>0</v>
      </c>
      <c r="D3461">
        <f t="shared" ca="1" si="1070"/>
        <v>-12.916666666666666</v>
      </c>
      <c r="E3461">
        <f t="shared" ca="1" si="1071"/>
        <v>1.7859639999999999</v>
      </c>
      <c r="J3461">
        <f t="shared" ca="1" si="1072"/>
        <v>127.79444444444445</v>
      </c>
      <c r="K3461">
        <f t="shared" ca="1" si="1068"/>
        <v>1.7859639999999999</v>
      </c>
      <c r="P3461">
        <f t="shared" ca="1" si="1073"/>
        <v>127.79444444444445</v>
      </c>
      <c r="Q3461">
        <f t="shared" ca="1" si="1069"/>
        <v>1.7859639999999999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9"/>
      <c r="AH3461" s="27"/>
      <c r="AS3461" s="1">
        <v>41075</v>
      </c>
      <c r="AT3461">
        <v>0.152</v>
      </c>
      <c r="AU3461">
        <f t="shared" si="1074"/>
        <v>1.5199999999999999E-3</v>
      </c>
      <c r="AW3461" s="1">
        <v>41078</v>
      </c>
      <c r="AX3461">
        <v>0.14899999999999999</v>
      </c>
      <c r="AY3461">
        <f t="shared" si="1075"/>
        <v>1.49E-3</v>
      </c>
      <c r="BA3461" s="1">
        <v>41176</v>
      </c>
      <c r="BB3461">
        <v>0.33</v>
      </c>
      <c r="BC3461">
        <f t="shared" si="1076"/>
        <v>3.3E-3</v>
      </c>
      <c r="BE3461" s="1">
        <v>41176</v>
      </c>
      <c r="BF3461">
        <v>0.371</v>
      </c>
      <c r="BG3461">
        <f t="shared" si="1077"/>
        <v>3.7099999999999998E-3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3">
        <f t="shared" ca="1" si="1078"/>
        <v>50657</v>
      </c>
      <c r="B3462" s="20">
        <f t="shared" ca="1" si="1067"/>
        <v>0</v>
      </c>
      <c r="C3462">
        <f t="shared" ca="1" si="1080"/>
        <v>0</v>
      </c>
      <c r="D3462">
        <f t="shared" ca="1" si="1070"/>
        <v>-12.919444444444444</v>
      </c>
      <c r="E3462">
        <f t="shared" ca="1" si="1071"/>
        <v>1.7859639999999999</v>
      </c>
      <c r="J3462">
        <f t="shared" ca="1" si="1072"/>
        <v>127.79444444444445</v>
      </c>
      <c r="K3462">
        <f t="shared" ca="1" si="1068"/>
        <v>1.7859639999999999</v>
      </c>
      <c r="P3462">
        <f t="shared" ca="1" si="1073"/>
        <v>127.79444444444445</v>
      </c>
      <c r="Q3462">
        <f t="shared" ca="1" si="1069"/>
        <v>1.7859639999999999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9"/>
      <c r="AH3462" s="27"/>
      <c r="AS3462" s="1">
        <v>41074</v>
      </c>
      <c r="AT3462">
        <v>0.16200000000000001</v>
      </c>
      <c r="AU3462">
        <f t="shared" si="1074"/>
        <v>1.6200000000000001E-3</v>
      </c>
      <c r="AW3462" s="1">
        <v>41075</v>
      </c>
      <c r="AX3462">
        <v>0.14699999999999999</v>
      </c>
      <c r="AY3462">
        <f t="shared" si="1075"/>
        <v>1.47E-3</v>
      </c>
      <c r="BA3462" s="1">
        <v>41173</v>
      </c>
      <c r="BB3462">
        <v>0.32</v>
      </c>
      <c r="BC3462">
        <f t="shared" si="1076"/>
        <v>3.2000000000000002E-3</v>
      </c>
      <c r="BE3462" s="1">
        <v>41173</v>
      </c>
      <c r="BF3462">
        <v>0.36899999999999999</v>
      </c>
      <c r="BG3462">
        <f t="shared" si="1077"/>
        <v>3.6900000000000001E-3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3">
        <f t="shared" ca="1" si="1078"/>
        <v>50658</v>
      </c>
      <c r="B3463" s="20">
        <f t="shared" ca="1" si="1067"/>
        <v>0</v>
      </c>
      <c r="C3463">
        <f t="shared" ca="1" si="1080"/>
        <v>0</v>
      </c>
      <c r="D3463">
        <f t="shared" ca="1" si="1070"/>
        <v>-12.922222222222222</v>
      </c>
      <c r="E3463">
        <f t="shared" ca="1" si="1071"/>
        <v>1.7859639999999999</v>
      </c>
      <c r="J3463">
        <f t="shared" ca="1" si="1072"/>
        <v>127.79444444444445</v>
      </c>
      <c r="K3463">
        <f t="shared" ca="1" si="1068"/>
        <v>1.7859639999999999</v>
      </c>
      <c r="P3463">
        <f t="shared" ca="1" si="1073"/>
        <v>127.79444444444445</v>
      </c>
      <c r="Q3463">
        <f t="shared" ca="1" si="1069"/>
        <v>1.7859639999999999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9"/>
      <c r="AH3463" s="27"/>
      <c r="AS3463" s="1">
        <v>41073</v>
      </c>
      <c r="AT3463">
        <v>0.159</v>
      </c>
      <c r="AU3463">
        <f t="shared" si="1074"/>
        <v>1.5900000000000001E-3</v>
      </c>
      <c r="AW3463" s="1">
        <v>41074</v>
      </c>
      <c r="AX3463">
        <v>0.16</v>
      </c>
      <c r="AY3463">
        <f t="shared" si="1075"/>
        <v>1.6000000000000001E-3</v>
      </c>
      <c r="BA3463" s="1">
        <v>41172</v>
      </c>
      <c r="BB3463">
        <v>0.33</v>
      </c>
      <c r="BC3463">
        <f t="shared" si="1076"/>
        <v>3.3E-3</v>
      </c>
      <c r="BE3463" s="1">
        <v>41172</v>
      </c>
      <c r="BF3463">
        <v>0.36799999999999999</v>
      </c>
      <c r="BG3463">
        <f t="shared" si="1077"/>
        <v>3.6800000000000001E-3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3">
        <f t="shared" ca="1" si="1078"/>
        <v>50661</v>
      </c>
      <c r="B3464" s="20">
        <f t="shared" ca="1" si="1067"/>
        <v>0</v>
      </c>
      <c r="C3464">
        <f t="shared" ca="1" si="1080"/>
        <v>0</v>
      </c>
      <c r="D3464">
        <f t="shared" ca="1" si="1070"/>
        <v>-12.930555555555555</v>
      </c>
      <c r="E3464">
        <f t="shared" ca="1" si="1071"/>
        <v>1.7859639999999999</v>
      </c>
      <c r="J3464">
        <f t="shared" ca="1" si="1072"/>
        <v>127.79444444444445</v>
      </c>
      <c r="K3464">
        <f t="shared" ca="1" si="1068"/>
        <v>1.7859639999999999</v>
      </c>
      <c r="P3464">
        <f t="shared" ca="1" si="1073"/>
        <v>127.79444444444445</v>
      </c>
      <c r="Q3464">
        <f t="shared" ca="1" si="1069"/>
        <v>1.7859639999999999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9"/>
      <c r="AH3464" s="27"/>
      <c r="AS3464" s="1">
        <v>41072</v>
      </c>
      <c r="AT3464">
        <v>0.16200000000000001</v>
      </c>
      <c r="AU3464">
        <f t="shared" si="1074"/>
        <v>1.6200000000000001E-3</v>
      </c>
      <c r="AW3464" s="1">
        <v>41073</v>
      </c>
      <c r="AX3464">
        <v>0.159</v>
      </c>
      <c r="AY3464">
        <f t="shared" si="1075"/>
        <v>1.5900000000000001E-3</v>
      </c>
      <c r="BA3464" s="1">
        <v>41171</v>
      </c>
      <c r="BB3464">
        <v>0.34</v>
      </c>
      <c r="BC3464">
        <f t="shared" si="1076"/>
        <v>3.4000000000000002E-3</v>
      </c>
      <c r="BE3464" s="1">
        <v>41171</v>
      </c>
      <c r="BF3464">
        <v>0.36699999999999999</v>
      </c>
      <c r="BG3464">
        <f t="shared" si="1077"/>
        <v>3.6700000000000001E-3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3">
        <f t="shared" ca="1" si="1078"/>
        <v>50662</v>
      </c>
      <c r="B3465" s="20">
        <f t="shared" ca="1" si="1067"/>
        <v>0</v>
      </c>
      <c r="C3465">
        <f t="shared" ca="1" si="1080"/>
        <v>0</v>
      </c>
      <c r="D3465">
        <f t="shared" ca="1" si="1070"/>
        <v>-12.933333333333334</v>
      </c>
      <c r="E3465">
        <f t="shared" ca="1" si="1071"/>
        <v>1.7859639999999999</v>
      </c>
      <c r="J3465">
        <f t="shared" ca="1" si="1072"/>
        <v>127.79444444444445</v>
      </c>
      <c r="K3465">
        <f t="shared" ca="1" si="1068"/>
        <v>1.7859639999999999</v>
      </c>
      <c r="P3465">
        <f t="shared" ca="1" si="1073"/>
        <v>127.79444444444445</v>
      </c>
      <c r="Q3465">
        <f t="shared" ca="1" si="1069"/>
        <v>1.7859639999999999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9"/>
      <c r="AH3465" s="27"/>
      <c r="AS3465" s="1">
        <v>41071</v>
      </c>
      <c r="AT3465">
        <v>0.156</v>
      </c>
      <c r="AU3465">
        <f t="shared" si="1074"/>
        <v>1.56E-3</v>
      </c>
      <c r="AW3465" s="1">
        <v>41072</v>
      </c>
      <c r="AX3465">
        <v>0.16400000000000001</v>
      </c>
      <c r="AY3465">
        <f t="shared" si="1075"/>
        <v>1.64E-3</v>
      </c>
      <c r="BA3465" s="1">
        <v>41170</v>
      </c>
      <c r="BB3465">
        <v>0.33</v>
      </c>
      <c r="BC3465">
        <f t="shared" si="1076"/>
        <v>3.3E-3</v>
      </c>
      <c r="BE3465" s="1">
        <v>41170</v>
      </c>
      <c r="BF3465">
        <v>0.36199999999999999</v>
      </c>
      <c r="BG3465">
        <f t="shared" si="1077"/>
        <v>3.62E-3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3">
        <f t="shared" ca="1" si="1078"/>
        <v>50663</v>
      </c>
      <c r="B3466" s="20">
        <f t="shared" ca="1" si="1067"/>
        <v>0</v>
      </c>
      <c r="C3466">
        <f t="shared" ca="1" si="1080"/>
        <v>0</v>
      </c>
      <c r="D3466">
        <f t="shared" ca="1" si="1070"/>
        <v>-12.936111111111112</v>
      </c>
      <c r="E3466">
        <f t="shared" ca="1" si="1071"/>
        <v>1.7859639999999999</v>
      </c>
      <c r="J3466">
        <f t="shared" ca="1" si="1072"/>
        <v>127.79444444444445</v>
      </c>
      <c r="K3466">
        <f t="shared" ca="1" si="1068"/>
        <v>1.7859639999999999</v>
      </c>
      <c r="P3466">
        <f t="shared" ca="1" si="1073"/>
        <v>127.79444444444445</v>
      </c>
      <c r="Q3466">
        <f t="shared" ca="1" si="1069"/>
        <v>1.7859639999999999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9"/>
      <c r="AH3466" s="27"/>
      <c r="AS3466" s="1">
        <v>41068</v>
      </c>
      <c r="AT3466">
        <v>0.14899999999999999</v>
      </c>
      <c r="AU3466">
        <f t="shared" si="1074"/>
        <v>1.49E-3</v>
      </c>
      <c r="AW3466" s="1">
        <v>41071</v>
      </c>
      <c r="AX3466">
        <v>0.153</v>
      </c>
      <c r="AY3466">
        <f t="shared" si="1075"/>
        <v>1.5299999999999999E-3</v>
      </c>
      <c r="BA3466" s="1">
        <v>41169</v>
      </c>
      <c r="BB3466">
        <v>0.32</v>
      </c>
      <c r="BC3466">
        <f t="shared" si="1076"/>
        <v>3.2000000000000002E-3</v>
      </c>
      <c r="BE3466" s="1">
        <v>41169</v>
      </c>
      <c r="BF3466">
        <v>0.371</v>
      </c>
      <c r="BG3466">
        <f t="shared" si="1077"/>
        <v>3.7099999999999998E-3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3">
        <f t="shared" ca="1" si="1078"/>
        <v>50664</v>
      </c>
      <c r="B3467" s="20">
        <f t="shared" ref="B3467:B3530" ca="1" si="1084">IFERROR(VLOOKUP(A3467,$BN$11:$BO$19999,2,FALSE),B3466)</f>
        <v>0</v>
      </c>
      <c r="C3467">
        <f t="shared" ca="1" si="1080"/>
        <v>0</v>
      </c>
      <c r="D3467">
        <f t="shared" ca="1" si="1070"/>
        <v>-12.938888888888888</v>
      </c>
      <c r="E3467">
        <f t="shared" ca="1" si="1071"/>
        <v>1.7859639999999999</v>
      </c>
      <c r="J3467">
        <f t="shared" ca="1" si="1072"/>
        <v>127.79444444444445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1.7859639999999999</v>
      </c>
      <c r="P3467">
        <f t="shared" ca="1" si="1073"/>
        <v>127.79444444444445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1.7859639999999999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9"/>
      <c r="AH3467" s="27"/>
      <c r="AS3467" s="1">
        <v>41067</v>
      </c>
      <c r="AT3467">
        <v>0.14099999999999999</v>
      </c>
      <c r="AU3467">
        <f t="shared" si="1074"/>
        <v>1.4099999999999998E-3</v>
      </c>
      <c r="AW3467" s="1">
        <v>41068</v>
      </c>
      <c r="AX3467">
        <v>0.151</v>
      </c>
      <c r="AY3467">
        <f t="shared" si="1075"/>
        <v>1.5100000000000001E-3</v>
      </c>
      <c r="BA3467" s="1">
        <v>41166</v>
      </c>
      <c r="BB3467">
        <v>0.32</v>
      </c>
      <c r="BC3467">
        <f t="shared" si="1076"/>
        <v>3.2000000000000002E-3</v>
      </c>
      <c r="BE3467" s="1">
        <v>41166</v>
      </c>
      <c r="BF3467">
        <v>0.37</v>
      </c>
      <c r="BG3467">
        <f t="shared" si="1077"/>
        <v>3.7000000000000002E-3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3">
        <f t="shared" ca="1" si="1078"/>
        <v>50665</v>
      </c>
      <c r="B3468" s="20">
        <f t="shared" ca="1" si="1084"/>
        <v>0</v>
      </c>
      <c r="C3468">
        <f t="shared" ca="1" si="1080"/>
        <v>0</v>
      </c>
      <c r="D3468">
        <f t="shared" ref="D3468:D3531" ca="1" si="1087">($B$7-A3468)/360</f>
        <v>-12.941666666666666</v>
      </c>
      <c r="E3468">
        <f t="shared" ref="E3468:E3531" ca="1" si="1088">IFERROR(IF(D3468&lt;0.25,VLOOKUP(A3468,$AS$11:$AU$5325,3,FALSE),IF(AND(D3468&gt;=0.25,D3468&lt;0.5),VLOOKUP(A3468,$AW$11:$AY$5325,3,FALSE),IF(AND(D3468&gt;=0.5,D3468&lt;1),VLOOKUP(A3468,$BA$11:$BC$5325,3,FALSE),VLOOKUP(A3468,$BE$11:$BG$5010,3,FALSE)))),E3467)</f>
        <v>1.7859639999999999</v>
      </c>
      <c r="J3468">
        <f t="shared" ref="J3468:J3531" ca="1" si="1089">($H$7-G3468)/360</f>
        <v>127.79444444444445</v>
      </c>
      <c r="K3468">
        <f t="shared" ca="1" si="1085"/>
        <v>1.7859639999999999</v>
      </c>
      <c r="P3468">
        <f t="shared" ref="P3468:P3531" ca="1" si="1090">($N$7-M3468)/360</f>
        <v>127.79444444444445</v>
      </c>
      <c r="Q3468">
        <f t="shared" ca="1" si="1086"/>
        <v>1.7859639999999999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9"/>
      <c r="AH3468" s="27"/>
      <c r="AS3468" s="1">
        <v>41066</v>
      </c>
      <c r="AT3468">
        <v>0.14899999999999999</v>
      </c>
      <c r="AU3468">
        <f t="shared" ref="AU3468:AU3531" si="1091">AT3468/100</f>
        <v>1.49E-3</v>
      </c>
      <c r="AW3468" s="1">
        <v>41067</v>
      </c>
      <c r="AX3468">
        <v>0.14399999999999999</v>
      </c>
      <c r="AY3468">
        <f t="shared" ref="AY3468:AY3531" si="1092">AX3468/100</f>
        <v>1.4399999999999999E-3</v>
      </c>
      <c r="BA3468" s="1">
        <v>41165</v>
      </c>
      <c r="BB3468">
        <v>0.34</v>
      </c>
      <c r="BC3468">
        <f t="shared" ref="BC3468:BC3531" si="1093">BB3468/100</f>
        <v>3.4000000000000002E-3</v>
      </c>
      <c r="BE3468" s="1">
        <v>41165</v>
      </c>
      <c r="BF3468">
        <v>0.36799999999999999</v>
      </c>
      <c r="BG3468">
        <f t="shared" ref="BG3468:BG3531" si="1094">BF3468/100</f>
        <v>3.6800000000000001E-3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3">
        <f t="shared" ref="A3469:A3532" ca="1" si="1095">WORKDAY(A3468,1)</f>
        <v>50668</v>
      </c>
      <c r="B3469" s="20">
        <f t="shared" ca="1" si="1084"/>
        <v>0</v>
      </c>
      <c r="C3469">
        <f t="shared" ca="1" si="1080"/>
        <v>0</v>
      </c>
      <c r="D3469">
        <f t="shared" ca="1" si="1087"/>
        <v>-12.95</v>
      </c>
      <c r="E3469">
        <f t="shared" ca="1" si="1088"/>
        <v>1.7859639999999999</v>
      </c>
      <c r="J3469">
        <f t="shared" ca="1" si="1089"/>
        <v>127.79444444444445</v>
      </c>
      <c r="K3469">
        <f t="shared" ca="1" si="1085"/>
        <v>1.7859639999999999</v>
      </c>
      <c r="P3469">
        <f t="shared" ca="1" si="1090"/>
        <v>127.79444444444445</v>
      </c>
      <c r="Q3469">
        <f t="shared" ca="1" si="1086"/>
        <v>1.7859639999999999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9"/>
      <c r="AH3469" s="27"/>
      <c r="AS3469" s="1">
        <v>41065</v>
      </c>
      <c r="AT3469">
        <v>0.14899999999999999</v>
      </c>
      <c r="AU3469">
        <f t="shared" si="1091"/>
        <v>1.49E-3</v>
      </c>
      <c r="AW3469" s="1">
        <v>41066</v>
      </c>
      <c r="AX3469">
        <v>0.14599999999999999</v>
      </c>
      <c r="AY3469">
        <f t="shared" si="1092"/>
        <v>1.4599999999999999E-3</v>
      </c>
      <c r="BA3469" s="1">
        <v>41164</v>
      </c>
      <c r="BB3469">
        <v>0.33</v>
      </c>
      <c r="BC3469">
        <f t="shared" si="1093"/>
        <v>3.3E-3</v>
      </c>
      <c r="BE3469" s="1">
        <v>41164</v>
      </c>
      <c r="BF3469">
        <v>0.373</v>
      </c>
      <c r="BG3469">
        <f t="shared" si="1094"/>
        <v>3.7299999999999998E-3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3">
        <f t="shared" ca="1" si="1095"/>
        <v>50669</v>
      </c>
      <c r="B3470" s="20">
        <f t="shared" ca="1" si="1084"/>
        <v>0</v>
      </c>
      <c r="C3470">
        <f t="shared" ca="1" si="1080"/>
        <v>0</v>
      </c>
      <c r="D3470">
        <f t="shared" ca="1" si="1087"/>
        <v>-12.952777777777778</v>
      </c>
      <c r="E3470">
        <f t="shared" ca="1" si="1088"/>
        <v>1.7859639999999999</v>
      </c>
      <c r="J3470">
        <f t="shared" ca="1" si="1089"/>
        <v>127.79444444444445</v>
      </c>
      <c r="K3470">
        <f t="shared" ca="1" si="1085"/>
        <v>1.7859639999999999</v>
      </c>
      <c r="P3470">
        <f t="shared" ca="1" si="1090"/>
        <v>127.79444444444445</v>
      </c>
      <c r="Q3470">
        <f t="shared" ca="1" si="1086"/>
        <v>1.7859639999999999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9"/>
      <c r="AH3470" s="27"/>
      <c r="AS3470" s="1">
        <v>41064</v>
      </c>
      <c r="AT3470">
        <v>0.14899999999999999</v>
      </c>
      <c r="AU3470">
        <f t="shared" si="1091"/>
        <v>1.49E-3</v>
      </c>
      <c r="AW3470" s="1">
        <v>41065</v>
      </c>
      <c r="AX3470">
        <v>0.13250000000000001</v>
      </c>
      <c r="AY3470">
        <f t="shared" si="1092"/>
        <v>1.325E-3</v>
      </c>
      <c r="BA3470" s="1">
        <v>41163</v>
      </c>
      <c r="BB3470">
        <v>0.33</v>
      </c>
      <c r="BC3470">
        <f t="shared" si="1093"/>
        <v>3.3E-3</v>
      </c>
      <c r="BE3470" s="1">
        <v>41163</v>
      </c>
      <c r="BF3470">
        <v>0.374</v>
      </c>
      <c r="BG3470">
        <f t="shared" si="1094"/>
        <v>3.7399999999999998E-3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3">
        <f t="shared" ca="1" si="1095"/>
        <v>50670</v>
      </c>
      <c r="B3471" s="20">
        <f t="shared" ca="1" si="1084"/>
        <v>0</v>
      </c>
      <c r="C3471">
        <f t="shared" ca="1" si="1080"/>
        <v>0</v>
      </c>
      <c r="D3471">
        <f t="shared" ca="1" si="1087"/>
        <v>-12.955555555555556</v>
      </c>
      <c r="E3471">
        <f t="shared" ca="1" si="1088"/>
        <v>1.7859639999999999</v>
      </c>
      <c r="J3471">
        <f t="shared" ca="1" si="1089"/>
        <v>127.79444444444445</v>
      </c>
      <c r="K3471">
        <f t="shared" ca="1" si="1085"/>
        <v>1.7859639999999999</v>
      </c>
      <c r="P3471">
        <f t="shared" ca="1" si="1090"/>
        <v>127.79444444444445</v>
      </c>
      <c r="Q3471">
        <f t="shared" ca="1" si="1086"/>
        <v>1.7859639999999999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9"/>
      <c r="AH3471" s="27"/>
      <c r="AS3471" s="1">
        <v>41061</v>
      </c>
      <c r="AT3471">
        <v>0.14000000000000001</v>
      </c>
      <c r="AU3471">
        <f t="shared" si="1091"/>
        <v>1.4000000000000002E-3</v>
      </c>
      <c r="AW3471" s="1">
        <v>41064</v>
      </c>
      <c r="AX3471">
        <v>0.14599999999999999</v>
      </c>
      <c r="AY3471">
        <f t="shared" si="1092"/>
        <v>1.4599999999999999E-3</v>
      </c>
      <c r="BA3471" s="1">
        <v>41162</v>
      </c>
      <c r="BB3471">
        <v>0.35099999999999998</v>
      </c>
      <c r="BC3471">
        <f t="shared" si="1093"/>
        <v>3.5099999999999997E-3</v>
      </c>
      <c r="BE3471" s="1">
        <v>41162</v>
      </c>
      <c r="BF3471">
        <v>0.379</v>
      </c>
      <c r="BG3471">
        <f t="shared" si="1094"/>
        <v>3.79E-3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3">
        <f t="shared" ca="1" si="1095"/>
        <v>50671</v>
      </c>
      <c r="B3472" s="20">
        <f t="shared" ca="1" si="1084"/>
        <v>0</v>
      </c>
      <c r="C3472">
        <f t="shared" ca="1" si="1080"/>
        <v>0</v>
      </c>
      <c r="D3472">
        <f t="shared" ca="1" si="1087"/>
        <v>-12.958333333333334</v>
      </c>
      <c r="E3472">
        <f t="shared" ca="1" si="1088"/>
        <v>1.7859639999999999</v>
      </c>
      <c r="J3472">
        <f t="shared" ca="1" si="1089"/>
        <v>127.79444444444445</v>
      </c>
      <c r="K3472">
        <f t="shared" ca="1" si="1085"/>
        <v>1.7859639999999999</v>
      </c>
      <c r="P3472">
        <f t="shared" ca="1" si="1090"/>
        <v>127.79444444444445</v>
      </c>
      <c r="Q3472">
        <f t="shared" ca="1" si="1086"/>
        <v>1.7859639999999999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9"/>
      <c r="AH3472" s="27"/>
      <c r="AS3472" s="1">
        <v>41060</v>
      </c>
      <c r="AT3472">
        <v>0.14599999999999999</v>
      </c>
      <c r="AU3472">
        <f t="shared" si="1091"/>
        <v>1.4599999999999999E-3</v>
      </c>
      <c r="AW3472" s="1">
        <v>41061</v>
      </c>
      <c r="AX3472">
        <v>0.14099999999999999</v>
      </c>
      <c r="AY3472">
        <f t="shared" si="1092"/>
        <v>1.4099999999999998E-3</v>
      </c>
      <c r="BA3472" s="1">
        <v>41159</v>
      </c>
      <c r="BB3472">
        <v>0.35</v>
      </c>
      <c r="BC3472">
        <f t="shared" si="1093"/>
        <v>3.4999999999999996E-3</v>
      </c>
      <c r="BE3472" s="1">
        <v>41159</v>
      </c>
      <c r="BF3472">
        <v>0.39200000000000002</v>
      </c>
      <c r="BG3472">
        <f t="shared" si="1094"/>
        <v>3.9199999999999999E-3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3">
        <f t="shared" ca="1" si="1095"/>
        <v>50672</v>
      </c>
      <c r="B3473" s="20">
        <f t="shared" ca="1" si="1084"/>
        <v>0</v>
      </c>
      <c r="C3473">
        <f t="shared" ca="1" si="1080"/>
        <v>0</v>
      </c>
      <c r="D3473">
        <f t="shared" ca="1" si="1087"/>
        <v>-12.96111111111111</v>
      </c>
      <c r="E3473">
        <f t="shared" ca="1" si="1088"/>
        <v>1.7859639999999999</v>
      </c>
      <c r="J3473">
        <f t="shared" ca="1" si="1089"/>
        <v>127.79444444444445</v>
      </c>
      <c r="K3473">
        <f t="shared" ca="1" si="1085"/>
        <v>1.7859639999999999</v>
      </c>
      <c r="P3473">
        <f t="shared" ca="1" si="1090"/>
        <v>127.79444444444445</v>
      </c>
      <c r="Q3473">
        <f t="shared" ca="1" si="1086"/>
        <v>1.7859639999999999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9"/>
      <c r="AH3473" s="27"/>
      <c r="AS3473" s="1">
        <v>41059</v>
      </c>
      <c r="AT3473">
        <v>0.13</v>
      </c>
      <c r="AU3473">
        <f t="shared" si="1091"/>
        <v>1.2999999999999999E-3</v>
      </c>
      <c r="AW3473" s="1">
        <v>41060</v>
      </c>
      <c r="AX3473">
        <v>0.14899999999999999</v>
      </c>
      <c r="AY3473">
        <f t="shared" si="1092"/>
        <v>1.49E-3</v>
      </c>
      <c r="BA3473" s="1">
        <v>41158</v>
      </c>
      <c r="BB3473">
        <v>0.36</v>
      </c>
      <c r="BC3473">
        <f t="shared" si="1093"/>
        <v>3.5999999999999999E-3</v>
      </c>
      <c r="BE3473" s="1">
        <v>41158</v>
      </c>
      <c r="BF3473">
        <v>0.41599999999999998</v>
      </c>
      <c r="BG3473">
        <f t="shared" si="1094"/>
        <v>4.1599999999999996E-3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3">
        <f t="shared" ca="1" si="1095"/>
        <v>50675</v>
      </c>
      <c r="B3474" s="20">
        <f t="shared" ca="1" si="1084"/>
        <v>0</v>
      </c>
      <c r="C3474">
        <f t="shared" ca="1" si="1080"/>
        <v>0</v>
      </c>
      <c r="D3474">
        <f t="shared" ca="1" si="1087"/>
        <v>-12.969444444444445</v>
      </c>
      <c r="E3474">
        <f t="shared" ca="1" si="1088"/>
        <v>1.7859639999999999</v>
      </c>
      <c r="J3474">
        <f t="shared" ca="1" si="1089"/>
        <v>127.79444444444445</v>
      </c>
      <c r="K3474">
        <f t="shared" ca="1" si="1085"/>
        <v>1.7859639999999999</v>
      </c>
      <c r="P3474">
        <f t="shared" ca="1" si="1090"/>
        <v>127.79444444444445</v>
      </c>
      <c r="Q3474">
        <f t="shared" ca="1" si="1086"/>
        <v>1.7859639999999999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9"/>
      <c r="AH3474" s="27"/>
      <c r="AS3474" s="1">
        <v>41058</v>
      </c>
      <c r="AT3474">
        <v>0.152</v>
      </c>
      <c r="AU3474">
        <f t="shared" si="1091"/>
        <v>1.5199999999999999E-3</v>
      </c>
      <c r="AW3474" s="1">
        <v>41059</v>
      </c>
      <c r="AX3474">
        <v>0.14899999999999999</v>
      </c>
      <c r="AY3474">
        <f t="shared" si="1092"/>
        <v>1.49E-3</v>
      </c>
      <c r="BA3474" s="1">
        <v>41157</v>
      </c>
      <c r="BB3474">
        <v>0.35</v>
      </c>
      <c r="BC3474">
        <f t="shared" si="1093"/>
        <v>3.4999999999999996E-3</v>
      </c>
      <c r="BE3474" s="1">
        <v>41157</v>
      </c>
      <c r="BF3474">
        <v>0.3775</v>
      </c>
      <c r="BG3474">
        <f t="shared" si="1094"/>
        <v>3.7750000000000001E-3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3">
        <f t="shared" ca="1" si="1095"/>
        <v>50676</v>
      </c>
      <c r="B3475" s="20">
        <f t="shared" ca="1" si="1084"/>
        <v>0</v>
      </c>
      <c r="C3475">
        <f t="shared" ca="1" si="1080"/>
        <v>0</v>
      </c>
      <c r="D3475">
        <f t="shared" ca="1" si="1087"/>
        <v>-12.972222222222221</v>
      </c>
      <c r="E3475">
        <f t="shared" ca="1" si="1088"/>
        <v>1.7859639999999999</v>
      </c>
      <c r="J3475">
        <f t="shared" ca="1" si="1089"/>
        <v>127.79444444444445</v>
      </c>
      <c r="K3475">
        <f t="shared" ca="1" si="1085"/>
        <v>1.7859639999999999</v>
      </c>
      <c r="P3475">
        <f t="shared" ca="1" si="1090"/>
        <v>127.79444444444445</v>
      </c>
      <c r="Q3475">
        <f t="shared" ca="1" si="1086"/>
        <v>1.7859639999999999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9"/>
      <c r="AH3475" s="27"/>
      <c r="AS3475" s="1">
        <v>41054</v>
      </c>
      <c r="AT3475">
        <v>0.153</v>
      </c>
      <c r="AU3475">
        <f t="shared" si="1091"/>
        <v>1.5299999999999999E-3</v>
      </c>
      <c r="AW3475" s="1">
        <v>41058</v>
      </c>
      <c r="AX3475">
        <v>0.155</v>
      </c>
      <c r="AY3475">
        <f t="shared" si="1092"/>
        <v>1.5499999999999999E-3</v>
      </c>
      <c r="BA3475" s="1">
        <v>41156</v>
      </c>
      <c r="BB3475">
        <v>0.34</v>
      </c>
      <c r="BC3475">
        <f t="shared" si="1093"/>
        <v>3.4000000000000002E-3</v>
      </c>
      <c r="BE3475" s="1">
        <v>41156</v>
      </c>
      <c r="BF3475">
        <v>0.38400000000000001</v>
      </c>
      <c r="BG3475">
        <f t="shared" si="1094"/>
        <v>3.8400000000000001E-3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3">
        <f t="shared" ca="1" si="1095"/>
        <v>50677</v>
      </c>
      <c r="B3476" s="20">
        <f t="shared" ca="1" si="1084"/>
        <v>0</v>
      </c>
      <c r="C3476">
        <f t="shared" ca="1" si="1080"/>
        <v>0</v>
      </c>
      <c r="D3476">
        <f t="shared" ca="1" si="1087"/>
        <v>-12.975</v>
      </c>
      <c r="E3476">
        <f t="shared" ca="1" si="1088"/>
        <v>1.7859639999999999</v>
      </c>
      <c r="J3476">
        <f t="shared" ca="1" si="1089"/>
        <v>127.79444444444445</v>
      </c>
      <c r="K3476">
        <f t="shared" ca="1" si="1085"/>
        <v>1.7859639999999999</v>
      </c>
      <c r="P3476">
        <f t="shared" ca="1" si="1090"/>
        <v>127.79444444444445</v>
      </c>
      <c r="Q3476">
        <f t="shared" ca="1" si="1086"/>
        <v>1.7859639999999999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9"/>
      <c r="AH3476" s="27"/>
      <c r="AS3476" s="1">
        <v>41053</v>
      </c>
      <c r="AT3476">
        <v>0.14199999999999999</v>
      </c>
      <c r="AU3476">
        <f t="shared" si="1091"/>
        <v>1.4199999999999998E-3</v>
      </c>
      <c r="AW3476" s="1">
        <v>41054</v>
      </c>
      <c r="AX3476">
        <v>0.159</v>
      </c>
      <c r="AY3476">
        <f t="shared" si="1092"/>
        <v>1.5900000000000001E-3</v>
      </c>
      <c r="BA3476" s="1">
        <v>41155</v>
      </c>
      <c r="BB3476">
        <v>0.35</v>
      </c>
      <c r="BC3476">
        <f t="shared" si="1093"/>
        <v>3.4999999999999996E-3</v>
      </c>
      <c r="BE3476" s="1">
        <v>41155</v>
      </c>
      <c r="BF3476">
        <v>0.3725</v>
      </c>
      <c r="BG3476">
        <f t="shared" si="1094"/>
        <v>3.725E-3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3">
        <f t="shared" ca="1" si="1095"/>
        <v>50678</v>
      </c>
      <c r="B3477" s="20">
        <f t="shared" ca="1" si="1084"/>
        <v>0</v>
      </c>
      <c r="C3477">
        <f t="shared" ca="1" si="1080"/>
        <v>0</v>
      </c>
      <c r="D3477">
        <f t="shared" ca="1" si="1087"/>
        <v>-12.977777777777778</v>
      </c>
      <c r="E3477">
        <f t="shared" ca="1" si="1088"/>
        <v>1.7859639999999999</v>
      </c>
      <c r="J3477">
        <f t="shared" ca="1" si="1089"/>
        <v>127.79444444444445</v>
      </c>
      <c r="K3477">
        <f t="shared" ca="1" si="1085"/>
        <v>1.7859639999999999</v>
      </c>
      <c r="P3477">
        <f t="shared" ca="1" si="1090"/>
        <v>127.79444444444445</v>
      </c>
      <c r="Q3477">
        <f t="shared" ca="1" si="1086"/>
        <v>1.7859639999999999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9"/>
      <c r="AH3477" s="27"/>
      <c r="AS3477" s="1">
        <v>41052</v>
      </c>
      <c r="AT3477">
        <v>0.13900000000000001</v>
      </c>
      <c r="AU3477">
        <f t="shared" si="1091"/>
        <v>1.3900000000000002E-3</v>
      </c>
      <c r="AW3477" s="1">
        <v>41053</v>
      </c>
      <c r="AX3477">
        <v>0.13250000000000001</v>
      </c>
      <c r="AY3477">
        <f t="shared" si="1092"/>
        <v>1.325E-3</v>
      </c>
      <c r="BA3477" s="1">
        <v>41152</v>
      </c>
      <c r="BB3477">
        <v>0.35</v>
      </c>
      <c r="BC3477">
        <f t="shared" si="1093"/>
        <v>3.4999999999999996E-3</v>
      </c>
      <c r="BE3477" s="1">
        <v>41152</v>
      </c>
      <c r="BF3477">
        <v>0.39100000000000001</v>
      </c>
      <c r="BG3477">
        <f t="shared" si="1094"/>
        <v>3.9100000000000003E-3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3">
        <f t="shared" ca="1" si="1095"/>
        <v>50679</v>
      </c>
      <c r="B3478" s="20">
        <f t="shared" ca="1" si="1084"/>
        <v>0</v>
      </c>
      <c r="C3478">
        <f t="shared" ca="1" si="1080"/>
        <v>0</v>
      </c>
      <c r="D3478">
        <f t="shared" ca="1" si="1087"/>
        <v>-12.980555555555556</v>
      </c>
      <c r="E3478">
        <f t="shared" ca="1" si="1088"/>
        <v>1.7859639999999999</v>
      </c>
      <c r="J3478">
        <f t="shared" ca="1" si="1089"/>
        <v>127.79444444444445</v>
      </c>
      <c r="K3478">
        <f t="shared" ca="1" si="1085"/>
        <v>1.7859639999999999</v>
      </c>
      <c r="P3478">
        <f t="shared" ca="1" si="1090"/>
        <v>127.79444444444445</v>
      </c>
      <c r="Q3478">
        <f t="shared" ca="1" si="1086"/>
        <v>1.7859639999999999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9"/>
      <c r="AH3478" s="27"/>
      <c r="AS3478" s="1">
        <v>41051</v>
      </c>
      <c r="AT3478">
        <v>0.13</v>
      </c>
      <c r="AU3478">
        <f t="shared" si="1091"/>
        <v>1.2999999999999999E-3</v>
      </c>
      <c r="AW3478" s="1">
        <v>41052</v>
      </c>
      <c r="AX3478">
        <v>0.14499999999999999</v>
      </c>
      <c r="AY3478">
        <f t="shared" si="1092"/>
        <v>1.4499999999999999E-3</v>
      </c>
      <c r="BA3478" s="1">
        <v>41151</v>
      </c>
      <c r="BB3478">
        <v>0.38</v>
      </c>
      <c r="BC3478">
        <f t="shared" si="1093"/>
        <v>3.8E-3</v>
      </c>
      <c r="BE3478" s="1">
        <v>41151</v>
      </c>
      <c r="BF3478">
        <v>0.40699999999999997</v>
      </c>
      <c r="BG3478">
        <f t="shared" si="1094"/>
        <v>4.0699999999999998E-3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3">
        <f t="shared" ca="1" si="1095"/>
        <v>50682</v>
      </c>
      <c r="B3479" s="20">
        <f t="shared" ca="1" si="1084"/>
        <v>0</v>
      </c>
      <c r="C3479">
        <f t="shared" ca="1" si="1080"/>
        <v>0</v>
      </c>
      <c r="D3479">
        <f t="shared" ca="1" si="1087"/>
        <v>-12.988888888888889</v>
      </c>
      <c r="E3479">
        <f t="shared" ca="1" si="1088"/>
        <v>1.7859639999999999</v>
      </c>
      <c r="J3479">
        <f t="shared" ca="1" si="1089"/>
        <v>127.79444444444445</v>
      </c>
      <c r="K3479">
        <f t="shared" ca="1" si="1085"/>
        <v>1.7859639999999999</v>
      </c>
      <c r="P3479">
        <f t="shared" ca="1" si="1090"/>
        <v>127.79444444444445</v>
      </c>
      <c r="Q3479">
        <f t="shared" ca="1" si="1086"/>
        <v>1.7859639999999999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9"/>
      <c r="AH3479" s="27"/>
      <c r="AS3479" s="1">
        <v>41050</v>
      </c>
      <c r="AT3479">
        <v>0.13500000000000001</v>
      </c>
      <c r="AU3479">
        <f t="shared" si="1091"/>
        <v>1.3500000000000001E-3</v>
      </c>
      <c r="AW3479" s="1">
        <v>41051</v>
      </c>
      <c r="AX3479">
        <v>0.13500000000000001</v>
      </c>
      <c r="AY3479">
        <f t="shared" si="1092"/>
        <v>1.3500000000000001E-3</v>
      </c>
      <c r="BA3479" s="1">
        <v>41150</v>
      </c>
      <c r="BB3479">
        <v>0.38900000000000001</v>
      </c>
      <c r="BC3479">
        <f t="shared" si="1093"/>
        <v>3.8900000000000002E-3</v>
      </c>
      <c r="BE3479" s="1">
        <v>41150</v>
      </c>
      <c r="BF3479">
        <v>0.433</v>
      </c>
      <c r="BG3479">
        <f t="shared" si="1094"/>
        <v>4.3299999999999996E-3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3">
        <f t="shared" ca="1" si="1095"/>
        <v>50683</v>
      </c>
      <c r="B3480" s="20">
        <f t="shared" ca="1" si="1084"/>
        <v>0</v>
      </c>
      <c r="C3480">
        <f t="shared" ca="1" si="1080"/>
        <v>0</v>
      </c>
      <c r="D3480">
        <f t="shared" ca="1" si="1087"/>
        <v>-12.991666666666667</v>
      </c>
      <c r="E3480">
        <f t="shared" ca="1" si="1088"/>
        <v>1.7859639999999999</v>
      </c>
      <c r="J3480">
        <f t="shared" ca="1" si="1089"/>
        <v>127.79444444444445</v>
      </c>
      <c r="K3480">
        <f t="shared" ca="1" si="1085"/>
        <v>1.7859639999999999</v>
      </c>
      <c r="P3480">
        <f t="shared" ca="1" si="1090"/>
        <v>127.79444444444445</v>
      </c>
      <c r="Q3480">
        <f t="shared" ca="1" si="1086"/>
        <v>1.7859639999999999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9"/>
      <c r="AH3480" s="27"/>
      <c r="AS3480" s="1">
        <v>41047</v>
      </c>
      <c r="AT3480">
        <v>0.14899999999999999</v>
      </c>
      <c r="AU3480">
        <f t="shared" si="1091"/>
        <v>1.49E-3</v>
      </c>
      <c r="AW3480" s="1">
        <v>41050</v>
      </c>
      <c r="AX3480">
        <v>0.155</v>
      </c>
      <c r="AY3480">
        <f t="shared" si="1092"/>
        <v>1.5499999999999999E-3</v>
      </c>
      <c r="BA3480" s="1">
        <v>41149</v>
      </c>
      <c r="BB3480">
        <v>0.37</v>
      </c>
      <c r="BC3480">
        <f t="shared" si="1093"/>
        <v>3.7000000000000002E-3</v>
      </c>
      <c r="BE3480" s="1">
        <v>41149</v>
      </c>
      <c r="BF3480">
        <v>0.41199999999999998</v>
      </c>
      <c r="BG3480">
        <f t="shared" si="1094"/>
        <v>4.1199999999999995E-3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3">
        <f t="shared" ca="1" si="1095"/>
        <v>50684</v>
      </c>
      <c r="B3481" s="20">
        <f t="shared" ca="1" si="1084"/>
        <v>0</v>
      </c>
      <c r="C3481">
        <f t="shared" ref="C3481:C3544" ca="1" si="1097">CEILING(B3481,$C$9)</f>
        <v>0</v>
      </c>
      <c r="D3481">
        <f t="shared" ca="1" si="1087"/>
        <v>-12.994444444444444</v>
      </c>
      <c r="E3481">
        <f t="shared" ca="1" si="1088"/>
        <v>1.7859639999999999</v>
      </c>
      <c r="J3481">
        <f t="shared" ca="1" si="1089"/>
        <v>127.79444444444445</v>
      </c>
      <c r="K3481">
        <f t="shared" ca="1" si="1085"/>
        <v>1.7859639999999999</v>
      </c>
      <c r="P3481">
        <f t="shared" ca="1" si="1090"/>
        <v>127.79444444444445</v>
      </c>
      <c r="Q3481">
        <f t="shared" ca="1" si="1086"/>
        <v>1.7859639999999999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9"/>
      <c r="AH3481" s="27"/>
      <c r="AS3481" s="1">
        <v>41046</v>
      </c>
      <c r="AT3481">
        <v>0.156</v>
      </c>
      <c r="AU3481">
        <f t="shared" si="1091"/>
        <v>1.56E-3</v>
      </c>
      <c r="AW3481" s="1">
        <v>41047</v>
      </c>
      <c r="AX3481">
        <v>0.154</v>
      </c>
      <c r="AY3481">
        <f t="shared" si="1092"/>
        <v>1.5399999999999999E-3</v>
      </c>
      <c r="BA3481" s="1">
        <v>41148</v>
      </c>
      <c r="BB3481">
        <v>0.39300000000000002</v>
      </c>
      <c r="BC3481">
        <f t="shared" si="1093"/>
        <v>3.9300000000000003E-3</v>
      </c>
      <c r="BE3481" s="1">
        <v>41148</v>
      </c>
      <c r="BF3481">
        <v>0.42599999999999999</v>
      </c>
      <c r="BG3481">
        <f t="shared" si="1094"/>
        <v>4.2599999999999999E-3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3">
        <f t="shared" ca="1" si="1095"/>
        <v>50685</v>
      </c>
      <c r="B3482" s="20">
        <f t="shared" ca="1" si="1084"/>
        <v>0</v>
      </c>
      <c r="C3482">
        <f t="shared" ca="1" si="1097"/>
        <v>0</v>
      </c>
      <c r="D3482">
        <f t="shared" ca="1" si="1087"/>
        <v>-12.997222222222222</v>
      </c>
      <c r="E3482">
        <f t="shared" ca="1" si="1088"/>
        <v>1.7859639999999999</v>
      </c>
      <c r="J3482">
        <f t="shared" ca="1" si="1089"/>
        <v>127.79444444444445</v>
      </c>
      <c r="K3482">
        <f t="shared" ca="1" si="1085"/>
        <v>1.7859639999999999</v>
      </c>
      <c r="P3482">
        <f t="shared" ca="1" si="1090"/>
        <v>127.79444444444445</v>
      </c>
      <c r="Q3482">
        <f t="shared" ca="1" si="1086"/>
        <v>1.7859639999999999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9"/>
      <c r="AH3482" s="27"/>
      <c r="AS3482" s="1">
        <v>41045</v>
      </c>
      <c r="AT3482">
        <v>0.151</v>
      </c>
      <c r="AU3482">
        <f t="shared" si="1091"/>
        <v>1.5100000000000001E-3</v>
      </c>
      <c r="AW3482" s="1">
        <v>41046</v>
      </c>
      <c r="AX3482">
        <v>0.155</v>
      </c>
      <c r="AY3482">
        <f t="shared" si="1092"/>
        <v>1.5499999999999999E-3</v>
      </c>
      <c r="BA3482" s="1">
        <v>41145</v>
      </c>
      <c r="BB3482">
        <v>0.38</v>
      </c>
      <c r="BC3482">
        <f t="shared" si="1093"/>
        <v>3.8E-3</v>
      </c>
      <c r="BE3482" s="1">
        <v>41145</v>
      </c>
      <c r="BF3482">
        <v>0.438</v>
      </c>
      <c r="BG3482">
        <f t="shared" si="1094"/>
        <v>4.3800000000000002E-3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3">
        <f t="shared" ca="1" si="1095"/>
        <v>50686</v>
      </c>
      <c r="B3483" s="20">
        <f t="shared" ca="1" si="1084"/>
        <v>0</v>
      </c>
      <c r="C3483">
        <f t="shared" ca="1" si="1097"/>
        <v>0</v>
      </c>
      <c r="D3483">
        <f t="shared" ca="1" si="1087"/>
        <v>-13</v>
      </c>
      <c r="E3483">
        <f t="shared" ca="1" si="1088"/>
        <v>1.7859639999999999</v>
      </c>
      <c r="J3483">
        <f t="shared" ca="1" si="1089"/>
        <v>127.79444444444445</v>
      </c>
      <c r="K3483">
        <f t="shared" ca="1" si="1085"/>
        <v>1.7859639999999999</v>
      </c>
      <c r="P3483">
        <f t="shared" ca="1" si="1090"/>
        <v>127.79444444444445</v>
      </c>
      <c r="Q3483">
        <f t="shared" ca="1" si="1086"/>
        <v>1.7859639999999999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9"/>
      <c r="AH3483" s="27"/>
      <c r="AS3483" s="1">
        <v>41044</v>
      </c>
      <c r="AT3483">
        <v>0.14499999999999999</v>
      </c>
      <c r="AU3483">
        <f t="shared" si="1091"/>
        <v>1.4499999999999999E-3</v>
      </c>
      <c r="AW3483" s="1">
        <v>41045</v>
      </c>
      <c r="AX3483">
        <v>0.15</v>
      </c>
      <c r="AY3483">
        <f t="shared" si="1092"/>
        <v>1.5E-3</v>
      </c>
      <c r="BA3483" s="1">
        <v>41144</v>
      </c>
      <c r="BB3483">
        <v>0.38</v>
      </c>
      <c r="BC3483">
        <f t="shared" si="1093"/>
        <v>3.8E-3</v>
      </c>
      <c r="BE3483" s="1">
        <v>41144</v>
      </c>
      <c r="BF3483">
        <v>0.41699999999999998</v>
      </c>
      <c r="BG3483">
        <f t="shared" si="1094"/>
        <v>4.1700000000000001E-3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3">
        <f t="shared" ca="1" si="1095"/>
        <v>50689</v>
      </c>
      <c r="B3484" s="20">
        <f t="shared" ca="1" si="1084"/>
        <v>0</v>
      </c>
      <c r="C3484">
        <f t="shared" ca="1" si="1097"/>
        <v>0</v>
      </c>
      <c r="D3484">
        <f t="shared" ca="1" si="1087"/>
        <v>-13.008333333333333</v>
      </c>
      <c r="E3484">
        <f t="shared" ca="1" si="1088"/>
        <v>1.7859639999999999</v>
      </c>
      <c r="J3484">
        <f t="shared" ca="1" si="1089"/>
        <v>127.79444444444445</v>
      </c>
      <c r="K3484">
        <f t="shared" ca="1" si="1085"/>
        <v>1.7859639999999999</v>
      </c>
      <c r="P3484">
        <f t="shared" ca="1" si="1090"/>
        <v>127.79444444444445</v>
      </c>
      <c r="Q3484">
        <f t="shared" ca="1" si="1086"/>
        <v>1.7859639999999999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9"/>
      <c r="AH3484" s="27"/>
      <c r="AS3484" s="1">
        <v>41043</v>
      </c>
      <c r="AT3484">
        <v>0.14199999999999999</v>
      </c>
      <c r="AU3484">
        <f t="shared" si="1091"/>
        <v>1.4199999999999998E-3</v>
      </c>
      <c r="AW3484" s="1">
        <v>41044</v>
      </c>
      <c r="AX3484">
        <v>0.152</v>
      </c>
      <c r="AY3484">
        <f t="shared" si="1092"/>
        <v>1.5199999999999999E-3</v>
      </c>
      <c r="BA3484" s="1">
        <v>41143</v>
      </c>
      <c r="BB3484">
        <v>0.38</v>
      </c>
      <c r="BC3484">
        <f t="shared" si="1093"/>
        <v>3.8E-3</v>
      </c>
      <c r="BE3484" s="1">
        <v>41143</v>
      </c>
      <c r="BF3484">
        <v>0.436</v>
      </c>
      <c r="BG3484">
        <f t="shared" si="1094"/>
        <v>4.3600000000000002E-3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3">
        <f t="shared" ca="1" si="1095"/>
        <v>50690</v>
      </c>
      <c r="B3485" s="20">
        <f t="shared" ca="1" si="1084"/>
        <v>0</v>
      </c>
      <c r="C3485">
        <f t="shared" ca="1" si="1097"/>
        <v>0</v>
      </c>
      <c r="D3485">
        <f t="shared" ca="1" si="1087"/>
        <v>-13.011111111111111</v>
      </c>
      <c r="E3485">
        <f t="shared" ca="1" si="1088"/>
        <v>1.7859639999999999</v>
      </c>
      <c r="J3485">
        <f t="shared" ca="1" si="1089"/>
        <v>127.79444444444445</v>
      </c>
      <c r="K3485">
        <f t="shared" ca="1" si="1085"/>
        <v>1.7859639999999999</v>
      </c>
      <c r="P3485">
        <f t="shared" ca="1" si="1090"/>
        <v>127.79444444444445</v>
      </c>
      <c r="Q3485">
        <f t="shared" ca="1" si="1086"/>
        <v>1.7859639999999999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9"/>
      <c r="AH3485" s="27"/>
      <c r="AS3485" s="1">
        <v>41040</v>
      </c>
      <c r="AT3485">
        <v>0.13800000000000001</v>
      </c>
      <c r="AU3485">
        <f t="shared" si="1091"/>
        <v>1.3800000000000002E-3</v>
      </c>
      <c r="AW3485" s="1">
        <v>41043</v>
      </c>
      <c r="AX3485">
        <v>0.15</v>
      </c>
      <c r="AY3485">
        <f t="shared" si="1092"/>
        <v>1.5E-3</v>
      </c>
      <c r="BA3485" s="1">
        <v>41142</v>
      </c>
      <c r="BB3485">
        <v>0.41</v>
      </c>
      <c r="BC3485">
        <f t="shared" si="1093"/>
        <v>4.0999999999999995E-3</v>
      </c>
      <c r="BE3485" s="1">
        <v>41142</v>
      </c>
      <c r="BF3485">
        <v>0.47499999999999998</v>
      </c>
      <c r="BG3485">
        <f t="shared" si="1094"/>
        <v>4.7499999999999999E-3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3">
        <f t="shared" ca="1" si="1095"/>
        <v>50691</v>
      </c>
      <c r="B3486" s="20">
        <f t="shared" ca="1" si="1084"/>
        <v>0</v>
      </c>
      <c r="C3486">
        <f t="shared" ca="1" si="1097"/>
        <v>0</v>
      </c>
      <c r="D3486">
        <f t="shared" ca="1" si="1087"/>
        <v>-13.013888888888889</v>
      </c>
      <c r="E3486">
        <f t="shared" ca="1" si="1088"/>
        <v>1.7859639999999999</v>
      </c>
      <c r="J3486">
        <f t="shared" ca="1" si="1089"/>
        <v>127.79444444444445</v>
      </c>
      <c r="K3486">
        <f t="shared" ca="1" si="1085"/>
        <v>1.7859639999999999</v>
      </c>
      <c r="P3486">
        <f t="shared" ca="1" si="1090"/>
        <v>127.79444444444445</v>
      </c>
      <c r="Q3486">
        <f t="shared" ca="1" si="1086"/>
        <v>1.7859639999999999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9"/>
      <c r="AH3486" s="27"/>
      <c r="AS3486" s="1">
        <v>41039</v>
      </c>
      <c r="AT3486">
        <v>0.13500000000000001</v>
      </c>
      <c r="AU3486">
        <f t="shared" si="1091"/>
        <v>1.3500000000000001E-3</v>
      </c>
      <c r="AW3486" s="1">
        <v>41040</v>
      </c>
      <c r="AX3486">
        <v>0.14899999999999999</v>
      </c>
      <c r="AY3486">
        <f t="shared" si="1092"/>
        <v>1.49E-3</v>
      </c>
      <c r="BA3486" s="1">
        <v>41141</v>
      </c>
      <c r="BB3486">
        <v>0.42099999999999999</v>
      </c>
      <c r="BC3486">
        <f t="shared" si="1093"/>
        <v>4.2100000000000002E-3</v>
      </c>
      <c r="BE3486" s="1">
        <v>41141</v>
      </c>
      <c r="BF3486">
        <v>0.46700000000000003</v>
      </c>
      <c r="BG3486">
        <f t="shared" si="1094"/>
        <v>4.6700000000000005E-3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3">
        <f t="shared" ca="1" si="1095"/>
        <v>50692</v>
      </c>
      <c r="B3487" s="20">
        <f t="shared" ca="1" si="1084"/>
        <v>0</v>
      </c>
      <c r="C3487">
        <f t="shared" ca="1" si="1097"/>
        <v>0</v>
      </c>
      <c r="D3487">
        <f t="shared" ca="1" si="1087"/>
        <v>-13.016666666666667</v>
      </c>
      <c r="E3487">
        <f t="shared" ca="1" si="1088"/>
        <v>1.7859639999999999</v>
      </c>
      <c r="J3487">
        <f t="shared" ca="1" si="1089"/>
        <v>127.79444444444445</v>
      </c>
      <c r="K3487">
        <f t="shared" ca="1" si="1085"/>
        <v>1.7859639999999999</v>
      </c>
      <c r="P3487">
        <f t="shared" ca="1" si="1090"/>
        <v>127.79444444444445</v>
      </c>
      <c r="Q3487">
        <f t="shared" ca="1" si="1086"/>
        <v>1.7859639999999999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9"/>
      <c r="AH3487" s="27"/>
      <c r="AS3487" s="1">
        <v>41038</v>
      </c>
      <c r="AT3487">
        <v>0.13400000000000001</v>
      </c>
      <c r="AU3487">
        <f t="shared" si="1091"/>
        <v>1.34E-3</v>
      </c>
      <c r="AW3487" s="1">
        <v>41039</v>
      </c>
      <c r="AX3487">
        <v>0.14000000000000001</v>
      </c>
      <c r="AY3487">
        <f t="shared" si="1092"/>
        <v>1.4000000000000002E-3</v>
      </c>
      <c r="BA3487" s="1">
        <v>41138</v>
      </c>
      <c r="BB3487">
        <v>0.42</v>
      </c>
      <c r="BC3487">
        <f t="shared" si="1093"/>
        <v>4.1999999999999997E-3</v>
      </c>
      <c r="BE3487" s="1">
        <v>41138</v>
      </c>
      <c r="BF3487">
        <v>0.48</v>
      </c>
      <c r="BG3487">
        <f t="shared" si="1094"/>
        <v>4.7999999999999996E-3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3">
        <f t="shared" ca="1" si="1095"/>
        <v>50693</v>
      </c>
      <c r="B3488" s="20">
        <f t="shared" ca="1" si="1084"/>
        <v>0</v>
      </c>
      <c r="C3488">
        <f t="shared" ca="1" si="1097"/>
        <v>0</v>
      </c>
      <c r="D3488">
        <f t="shared" ca="1" si="1087"/>
        <v>-13.019444444444444</v>
      </c>
      <c r="E3488">
        <f t="shared" ca="1" si="1088"/>
        <v>1.7859639999999999</v>
      </c>
      <c r="J3488">
        <f t="shared" ca="1" si="1089"/>
        <v>127.79444444444445</v>
      </c>
      <c r="K3488">
        <f t="shared" ca="1" si="1085"/>
        <v>1.7859639999999999</v>
      </c>
      <c r="P3488">
        <f t="shared" ca="1" si="1090"/>
        <v>127.79444444444445</v>
      </c>
      <c r="Q3488">
        <f t="shared" ca="1" si="1086"/>
        <v>1.7859639999999999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9"/>
      <c r="AH3488" s="27"/>
      <c r="AS3488" s="1">
        <v>41037</v>
      </c>
      <c r="AT3488">
        <v>0.13700000000000001</v>
      </c>
      <c r="AU3488">
        <f t="shared" si="1091"/>
        <v>1.3700000000000001E-3</v>
      </c>
      <c r="AW3488" s="1">
        <v>41038</v>
      </c>
      <c r="AX3488">
        <v>0.14399999999999999</v>
      </c>
      <c r="AY3488">
        <f t="shared" si="1092"/>
        <v>1.4399999999999999E-3</v>
      </c>
      <c r="BA3488" s="1">
        <v>41137</v>
      </c>
      <c r="BB3488">
        <v>0.4</v>
      </c>
      <c r="BC3488">
        <f t="shared" si="1093"/>
        <v>4.0000000000000001E-3</v>
      </c>
      <c r="BE3488" s="1">
        <v>41137</v>
      </c>
      <c r="BF3488">
        <v>0.48199999999999998</v>
      </c>
      <c r="BG3488">
        <f t="shared" si="1094"/>
        <v>4.8199999999999996E-3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3">
        <f t="shared" ca="1" si="1095"/>
        <v>50696</v>
      </c>
      <c r="B3489" s="20">
        <f t="shared" ca="1" si="1084"/>
        <v>0</v>
      </c>
      <c r="C3489">
        <f t="shared" ca="1" si="1097"/>
        <v>0</v>
      </c>
      <c r="D3489">
        <f t="shared" ca="1" si="1087"/>
        <v>-13.027777777777779</v>
      </c>
      <c r="E3489">
        <f t="shared" ca="1" si="1088"/>
        <v>1.7859639999999999</v>
      </c>
      <c r="J3489">
        <f t="shared" ca="1" si="1089"/>
        <v>127.79444444444445</v>
      </c>
      <c r="K3489">
        <f t="shared" ca="1" si="1085"/>
        <v>1.7859639999999999</v>
      </c>
      <c r="P3489">
        <f t="shared" ca="1" si="1090"/>
        <v>127.79444444444445</v>
      </c>
      <c r="Q3489">
        <f t="shared" ca="1" si="1086"/>
        <v>1.7859639999999999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9"/>
      <c r="AH3489" s="27"/>
      <c r="AS3489" s="1">
        <v>41036</v>
      </c>
      <c r="AT3489">
        <v>0.13600000000000001</v>
      </c>
      <c r="AU3489">
        <f t="shared" si="1091"/>
        <v>1.3600000000000001E-3</v>
      </c>
      <c r="AW3489" s="1">
        <v>41037</v>
      </c>
      <c r="AX3489">
        <v>0.1225</v>
      </c>
      <c r="AY3489">
        <f t="shared" si="1092"/>
        <v>1.225E-3</v>
      </c>
      <c r="BA3489" s="1">
        <v>41136</v>
      </c>
      <c r="BB3489">
        <v>0.4</v>
      </c>
      <c r="BC3489">
        <f t="shared" si="1093"/>
        <v>4.0000000000000001E-3</v>
      </c>
      <c r="BE3489" s="1">
        <v>41136</v>
      </c>
      <c r="BF3489">
        <v>0.46600000000000003</v>
      </c>
      <c r="BG3489">
        <f t="shared" si="1094"/>
        <v>4.6600000000000001E-3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3">
        <f t="shared" ca="1" si="1095"/>
        <v>50697</v>
      </c>
      <c r="B3490" s="20">
        <f t="shared" ca="1" si="1084"/>
        <v>0</v>
      </c>
      <c r="C3490">
        <f t="shared" ca="1" si="1097"/>
        <v>0</v>
      </c>
      <c r="D3490">
        <f t="shared" ca="1" si="1087"/>
        <v>-13.030555555555555</v>
      </c>
      <c r="E3490">
        <f t="shared" ca="1" si="1088"/>
        <v>1.7859639999999999</v>
      </c>
      <c r="J3490">
        <f t="shared" ca="1" si="1089"/>
        <v>127.79444444444445</v>
      </c>
      <c r="K3490">
        <f t="shared" ca="1" si="1085"/>
        <v>1.7859639999999999</v>
      </c>
      <c r="P3490">
        <f t="shared" ca="1" si="1090"/>
        <v>127.79444444444445</v>
      </c>
      <c r="Q3490">
        <f t="shared" ca="1" si="1086"/>
        <v>1.7859639999999999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9"/>
      <c r="AH3490" s="27"/>
      <c r="AS3490" s="1">
        <v>41033</v>
      </c>
      <c r="AT3490">
        <v>0.13400000000000001</v>
      </c>
      <c r="AU3490">
        <f t="shared" si="1091"/>
        <v>1.34E-3</v>
      </c>
      <c r="AW3490" s="1">
        <v>41036</v>
      </c>
      <c r="AX3490">
        <v>0.14099999999999999</v>
      </c>
      <c r="AY3490">
        <f t="shared" si="1092"/>
        <v>1.4099999999999998E-3</v>
      </c>
      <c r="BA3490" s="1">
        <v>41135</v>
      </c>
      <c r="BB3490">
        <v>0.40799999999999997</v>
      </c>
      <c r="BC3490">
        <f t="shared" si="1093"/>
        <v>4.0799999999999994E-3</v>
      </c>
      <c r="BE3490" s="1">
        <v>41135</v>
      </c>
      <c r="BF3490">
        <v>0.46400000000000002</v>
      </c>
      <c r="BG3490">
        <f t="shared" si="1094"/>
        <v>4.64E-3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3">
        <f t="shared" ca="1" si="1095"/>
        <v>50698</v>
      </c>
      <c r="B3491" s="20">
        <f t="shared" ca="1" si="1084"/>
        <v>0</v>
      </c>
      <c r="C3491">
        <f t="shared" ca="1" si="1097"/>
        <v>0</v>
      </c>
      <c r="D3491">
        <f t="shared" ca="1" si="1087"/>
        <v>-13.033333333333333</v>
      </c>
      <c r="E3491">
        <f t="shared" ca="1" si="1088"/>
        <v>1.7859639999999999</v>
      </c>
      <c r="J3491">
        <f t="shared" ca="1" si="1089"/>
        <v>127.79444444444445</v>
      </c>
      <c r="K3491">
        <f t="shared" ca="1" si="1085"/>
        <v>1.7859639999999999</v>
      </c>
      <c r="P3491">
        <f t="shared" ca="1" si="1090"/>
        <v>127.79444444444445</v>
      </c>
      <c r="Q3491">
        <f t="shared" ca="1" si="1086"/>
        <v>1.7859639999999999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9"/>
      <c r="AH3491" s="27"/>
      <c r="AS3491" s="1">
        <v>41032</v>
      </c>
      <c r="AT3491">
        <v>0.13400000000000001</v>
      </c>
      <c r="AU3491">
        <f t="shared" si="1091"/>
        <v>1.34E-3</v>
      </c>
      <c r="AW3491" s="1">
        <v>41033</v>
      </c>
      <c r="AX3491">
        <v>0.13500000000000001</v>
      </c>
      <c r="AY3491">
        <f t="shared" si="1092"/>
        <v>1.3500000000000001E-3</v>
      </c>
      <c r="BA3491" s="1">
        <v>41134</v>
      </c>
      <c r="BB3491">
        <v>0.40899999999999997</v>
      </c>
      <c r="BC3491">
        <f t="shared" si="1093"/>
        <v>4.0899999999999999E-3</v>
      </c>
      <c r="BE3491" s="1">
        <v>41134</v>
      </c>
      <c r="BF3491">
        <v>0.442</v>
      </c>
      <c r="BG3491">
        <f t="shared" si="1094"/>
        <v>4.4200000000000003E-3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3">
        <f t="shared" ca="1" si="1095"/>
        <v>50699</v>
      </c>
      <c r="B3492" s="20">
        <f t="shared" ca="1" si="1084"/>
        <v>0</v>
      </c>
      <c r="C3492">
        <f t="shared" ca="1" si="1097"/>
        <v>0</v>
      </c>
      <c r="D3492">
        <f t="shared" ca="1" si="1087"/>
        <v>-13.036111111111111</v>
      </c>
      <c r="E3492">
        <f t="shared" ca="1" si="1088"/>
        <v>1.7859639999999999</v>
      </c>
      <c r="J3492">
        <f t="shared" ca="1" si="1089"/>
        <v>127.79444444444445</v>
      </c>
      <c r="K3492">
        <f t="shared" ca="1" si="1085"/>
        <v>1.7859639999999999</v>
      </c>
      <c r="P3492">
        <f t="shared" ca="1" si="1090"/>
        <v>127.79444444444445</v>
      </c>
      <c r="Q3492">
        <f t="shared" ca="1" si="1086"/>
        <v>1.7859639999999999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9"/>
      <c r="AH3492" s="27"/>
      <c r="AS3492" s="1">
        <v>41031</v>
      </c>
      <c r="AT3492">
        <v>0.13300000000000001</v>
      </c>
      <c r="AU3492">
        <f t="shared" si="1091"/>
        <v>1.33E-3</v>
      </c>
      <c r="AW3492" s="1">
        <v>41032</v>
      </c>
      <c r="AX3492">
        <v>0.13200000000000001</v>
      </c>
      <c r="AY3492">
        <f t="shared" si="1092"/>
        <v>1.32E-3</v>
      </c>
      <c r="BA3492" s="1">
        <v>41131</v>
      </c>
      <c r="BB3492">
        <v>0.41099999999999998</v>
      </c>
      <c r="BC3492">
        <f t="shared" si="1093"/>
        <v>4.1099999999999999E-3</v>
      </c>
      <c r="BE3492" s="1">
        <v>41131</v>
      </c>
      <c r="BF3492">
        <v>0.45700000000000002</v>
      </c>
      <c r="BG3492">
        <f t="shared" si="1094"/>
        <v>4.5700000000000003E-3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3">
        <f t="shared" ca="1" si="1095"/>
        <v>50700</v>
      </c>
      <c r="B3493" s="20">
        <f t="shared" ca="1" si="1084"/>
        <v>0</v>
      </c>
      <c r="C3493">
        <f t="shared" ca="1" si="1097"/>
        <v>0</v>
      </c>
      <c r="D3493">
        <f t="shared" ca="1" si="1087"/>
        <v>-13.03888888888889</v>
      </c>
      <c r="E3493">
        <f t="shared" ca="1" si="1088"/>
        <v>1.7859639999999999</v>
      </c>
      <c r="J3493">
        <f t="shared" ca="1" si="1089"/>
        <v>127.79444444444445</v>
      </c>
      <c r="K3493">
        <f t="shared" ca="1" si="1085"/>
        <v>1.7859639999999999</v>
      </c>
      <c r="P3493">
        <f t="shared" ca="1" si="1090"/>
        <v>127.79444444444445</v>
      </c>
      <c r="Q3493">
        <f t="shared" ca="1" si="1086"/>
        <v>1.7859639999999999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9"/>
      <c r="AH3493" s="27"/>
      <c r="AS3493" s="1">
        <v>41030</v>
      </c>
      <c r="AT3493">
        <v>0.129</v>
      </c>
      <c r="AU3493">
        <f t="shared" si="1091"/>
        <v>1.2900000000000001E-3</v>
      </c>
      <c r="AW3493" s="1">
        <v>41031</v>
      </c>
      <c r="AX3493">
        <v>0.13800000000000001</v>
      </c>
      <c r="AY3493">
        <f t="shared" si="1092"/>
        <v>1.3800000000000002E-3</v>
      </c>
      <c r="BA3493" s="1">
        <v>41130</v>
      </c>
      <c r="BB3493">
        <v>0.41399999999999998</v>
      </c>
      <c r="BC3493">
        <f t="shared" si="1093"/>
        <v>4.1399999999999996E-3</v>
      </c>
      <c r="BE3493" s="1">
        <v>41130</v>
      </c>
      <c r="BF3493">
        <v>0.45900000000000002</v>
      </c>
      <c r="BG3493">
        <f t="shared" si="1094"/>
        <v>4.5900000000000003E-3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3">
        <f t="shared" ca="1" si="1095"/>
        <v>50703</v>
      </c>
      <c r="B3494" s="20">
        <f t="shared" ca="1" si="1084"/>
        <v>0</v>
      </c>
      <c r="C3494">
        <f t="shared" ca="1" si="1097"/>
        <v>0</v>
      </c>
      <c r="D3494">
        <f t="shared" ca="1" si="1087"/>
        <v>-13.047222222222222</v>
      </c>
      <c r="E3494">
        <f t="shared" ca="1" si="1088"/>
        <v>1.7859639999999999</v>
      </c>
      <c r="J3494">
        <f t="shared" ca="1" si="1089"/>
        <v>127.79444444444445</v>
      </c>
      <c r="K3494">
        <f t="shared" ca="1" si="1085"/>
        <v>1.7859639999999999</v>
      </c>
      <c r="P3494">
        <f t="shared" ca="1" si="1090"/>
        <v>127.79444444444445</v>
      </c>
      <c r="Q3494">
        <f t="shared" ca="1" si="1086"/>
        <v>1.7859639999999999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9"/>
      <c r="AH3494" s="27"/>
      <c r="AS3494" s="1">
        <v>41029</v>
      </c>
      <c r="AT3494">
        <v>0.11</v>
      </c>
      <c r="AU3494">
        <f t="shared" si="1091"/>
        <v>1.1000000000000001E-3</v>
      </c>
      <c r="AW3494" s="1">
        <v>41030</v>
      </c>
      <c r="AX3494">
        <v>0.13800000000000001</v>
      </c>
      <c r="AY3494">
        <f t="shared" si="1092"/>
        <v>1.3800000000000002E-3</v>
      </c>
      <c r="BA3494" s="1">
        <v>41129</v>
      </c>
      <c r="BB3494">
        <v>0.40500000000000003</v>
      </c>
      <c r="BC3494">
        <f t="shared" si="1093"/>
        <v>4.0500000000000006E-3</v>
      </c>
      <c r="BE3494" s="1">
        <v>41129</v>
      </c>
      <c r="BF3494">
        <v>0.44500000000000001</v>
      </c>
      <c r="BG3494">
        <f t="shared" si="1094"/>
        <v>4.45E-3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3">
        <f t="shared" ca="1" si="1095"/>
        <v>50704</v>
      </c>
      <c r="B3495" s="20">
        <f t="shared" ca="1" si="1084"/>
        <v>0</v>
      </c>
      <c r="C3495">
        <f t="shared" ca="1" si="1097"/>
        <v>0</v>
      </c>
      <c r="D3495">
        <f t="shared" ca="1" si="1087"/>
        <v>-13.05</v>
      </c>
      <c r="E3495">
        <f t="shared" ca="1" si="1088"/>
        <v>1.7859639999999999</v>
      </c>
      <c r="J3495">
        <f t="shared" ca="1" si="1089"/>
        <v>127.79444444444445</v>
      </c>
      <c r="K3495">
        <f t="shared" ca="1" si="1085"/>
        <v>1.7859639999999999</v>
      </c>
      <c r="P3495">
        <f t="shared" ca="1" si="1090"/>
        <v>127.79444444444445</v>
      </c>
      <c r="Q3495">
        <f t="shared" ca="1" si="1086"/>
        <v>1.7859639999999999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9"/>
      <c r="AH3495" s="27"/>
      <c r="AS3495" s="1">
        <v>41026</v>
      </c>
      <c r="AT3495">
        <v>0.129</v>
      </c>
      <c r="AU3495">
        <f t="shared" si="1091"/>
        <v>1.2900000000000001E-3</v>
      </c>
      <c r="AW3495" s="1">
        <v>41029</v>
      </c>
      <c r="AX3495">
        <v>0.115</v>
      </c>
      <c r="AY3495">
        <f t="shared" si="1092"/>
        <v>1.15E-3</v>
      </c>
      <c r="BA3495" s="1">
        <v>41128</v>
      </c>
      <c r="BB3495">
        <v>0.39</v>
      </c>
      <c r="BC3495">
        <f t="shared" si="1093"/>
        <v>3.9000000000000003E-3</v>
      </c>
      <c r="BE3495" s="1">
        <v>41128</v>
      </c>
      <c r="BF3495">
        <v>0.43</v>
      </c>
      <c r="BG3495">
        <f t="shared" si="1094"/>
        <v>4.3E-3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3">
        <f t="shared" ca="1" si="1095"/>
        <v>50705</v>
      </c>
      <c r="B3496" s="20">
        <f t="shared" ca="1" si="1084"/>
        <v>0</v>
      </c>
      <c r="C3496">
        <f t="shared" ca="1" si="1097"/>
        <v>0</v>
      </c>
      <c r="D3496">
        <f t="shared" ca="1" si="1087"/>
        <v>-13.052777777777777</v>
      </c>
      <c r="E3496">
        <f t="shared" ca="1" si="1088"/>
        <v>1.7859639999999999</v>
      </c>
      <c r="J3496">
        <f t="shared" ca="1" si="1089"/>
        <v>127.79444444444445</v>
      </c>
      <c r="K3496">
        <f t="shared" ca="1" si="1085"/>
        <v>1.7859639999999999</v>
      </c>
      <c r="P3496">
        <f t="shared" ca="1" si="1090"/>
        <v>127.79444444444445</v>
      </c>
      <c r="Q3496">
        <f t="shared" ca="1" si="1086"/>
        <v>1.7859639999999999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9"/>
      <c r="AH3496" s="27"/>
      <c r="AS3496" s="1">
        <v>41025</v>
      </c>
      <c r="AT3496">
        <v>0.124</v>
      </c>
      <c r="AU3496">
        <f t="shared" si="1091"/>
        <v>1.24E-3</v>
      </c>
      <c r="AW3496" s="1">
        <v>41026</v>
      </c>
      <c r="AX3496">
        <v>0.128</v>
      </c>
      <c r="AY3496">
        <f t="shared" si="1092"/>
        <v>1.2800000000000001E-3</v>
      </c>
      <c r="BA3496" s="1">
        <v>41127</v>
      </c>
      <c r="BB3496">
        <v>0.38</v>
      </c>
      <c r="BC3496">
        <f t="shared" si="1093"/>
        <v>3.8E-3</v>
      </c>
      <c r="BE3496" s="1">
        <v>41127</v>
      </c>
      <c r="BF3496">
        <v>0.42399999999999999</v>
      </c>
      <c r="BG3496">
        <f t="shared" si="1094"/>
        <v>4.2399999999999998E-3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3">
        <f t="shared" ca="1" si="1095"/>
        <v>50706</v>
      </c>
      <c r="B3497" s="20">
        <f t="shared" ca="1" si="1084"/>
        <v>0</v>
      </c>
      <c r="C3497">
        <f t="shared" ca="1" si="1097"/>
        <v>0</v>
      </c>
      <c r="D3497">
        <f t="shared" ca="1" si="1087"/>
        <v>-13.055555555555555</v>
      </c>
      <c r="E3497">
        <f t="shared" ca="1" si="1088"/>
        <v>1.7859639999999999</v>
      </c>
      <c r="J3497">
        <f t="shared" ca="1" si="1089"/>
        <v>127.79444444444445</v>
      </c>
      <c r="K3497">
        <f t="shared" ca="1" si="1085"/>
        <v>1.7859639999999999</v>
      </c>
      <c r="P3497">
        <f t="shared" ca="1" si="1090"/>
        <v>127.79444444444445</v>
      </c>
      <c r="Q3497">
        <f t="shared" ca="1" si="1086"/>
        <v>1.7859639999999999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9"/>
      <c r="AH3497" s="27"/>
      <c r="AS3497" s="1">
        <v>41024</v>
      </c>
      <c r="AT3497">
        <v>0.11899999999999999</v>
      </c>
      <c r="AU3497">
        <f t="shared" si="1091"/>
        <v>1.1899999999999999E-3</v>
      </c>
      <c r="AW3497" s="1">
        <v>41025</v>
      </c>
      <c r="AX3497">
        <v>0.13</v>
      </c>
      <c r="AY3497">
        <f t="shared" si="1092"/>
        <v>1.2999999999999999E-3</v>
      </c>
      <c r="BA3497" s="1">
        <v>41124</v>
      </c>
      <c r="BB3497">
        <v>0.39700000000000002</v>
      </c>
      <c r="BC3497">
        <f t="shared" si="1093"/>
        <v>3.9700000000000004E-3</v>
      </c>
      <c r="BE3497" s="1">
        <v>41124</v>
      </c>
      <c r="BF3497">
        <v>0.433</v>
      </c>
      <c r="BG3497">
        <f t="shared" si="1094"/>
        <v>4.3299999999999996E-3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3">
        <f t="shared" ca="1" si="1095"/>
        <v>50707</v>
      </c>
      <c r="B3498" s="20">
        <f t="shared" ca="1" si="1084"/>
        <v>0</v>
      </c>
      <c r="C3498">
        <f t="shared" ca="1" si="1097"/>
        <v>0</v>
      </c>
      <c r="D3498">
        <f t="shared" ca="1" si="1087"/>
        <v>-13.058333333333334</v>
      </c>
      <c r="E3498">
        <f t="shared" ca="1" si="1088"/>
        <v>1.7859639999999999</v>
      </c>
      <c r="J3498">
        <f t="shared" ca="1" si="1089"/>
        <v>127.79444444444445</v>
      </c>
      <c r="K3498">
        <f t="shared" ca="1" si="1085"/>
        <v>1.7859639999999999</v>
      </c>
      <c r="P3498">
        <f t="shared" ca="1" si="1090"/>
        <v>127.79444444444445</v>
      </c>
      <c r="Q3498">
        <f t="shared" ca="1" si="1086"/>
        <v>1.7859639999999999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9"/>
      <c r="AH3498" s="27"/>
      <c r="AS3498" s="1">
        <v>41023</v>
      </c>
      <c r="AT3498">
        <v>0.1075</v>
      </c>
      <c r="AU3498">
        <f t="shared" si="1091"/>
        <v>1.075E-3</v>
      </c>
      <c r="AW3498" s="1">
        <v>41024</v>
      </c>
      <c r="AX3498">
        <v>0.115</v>
      </c>
      <c r="AY3498">
        <f t="shared" si="1092"/>
        <v>1.15E-3</v>
      </c>
      <c r="BA3498" s="1">
        <v>41123</v>
      </c>
      <c r="BB3498">
        <v>0.38500000000000001</v>
      </c>
      <c r="BC3498">
        <f t="shared" si="1093"/>
        <v>3.8500000000000001E-3</v>
      </c>
      <c r="BE3498" s="1">
        <v>41123</v>
      </c>
      <c r="BF3498">
        <v>0.42399999999999999</v>
      </c>
      <c r="BG3498">
        <f t="shared" si="1094"/>
        <v>4.2399999999999998E-3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3">
        <f t="shared" ca="1" si="1095"/>
        <v>50710</v>
      </c>
      <c r="B3499" s="20">
        <f t="shared" ca="1" si="1084"/>
        <v>0</v>
      </c>
      <c r="C3499">
        <f t="shared" ca="1" si="1097"/>
        <v>0</v>
      </c>
      <c r="D3499">
        <f t="shared" ca="1" si="1087"/>
        <v>-13.066666666666666</v>
      </c>
      <c r="E3499">
        <f t="shared" ca="1" si="1088"/>
        <v>1.7859639999999999</v>
      </c>
      <c r="J3499">
        <f t="shared" ca="1" si="1089"/>
        <v>127.79444444444445</v>
      </c>
      <c r="K3499">
        <f t="shared" ca="1" si="1085"/>
        <v>1.7859639999999999</v>
      </c>
      <c r="P3499">
        <f t="shared" ca="1" si="1090"/>
        <v>127.79444444444445</v>
      </c>
      <c r="Q3499">
        <f t="shared" ca="1" si="1086"/>
        <v>1.7859639999999999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9"/>
      <c r="AH3499" s="27"/>
      <c r="AS3499" s="1">
        <v>41022</v>
      </c>
      <c r="AT3499">
        <v>0.115</v>
      </c>
      <c r="AU3499">
        <f t="shared" si="1091"/>
        <v>1.15E-3</v>
      </c>
      <c r="AW3499" s="1">
        <v>41023</v>
      </c>
      <c r="AX3499">
        <v>0.1125</v>
      </c>
      <c r="AY3499">
        <f t="shared" si="1092"/>
        <v>1.1250000000000001E-3</v>
      </c>
      <c r="BA3499" s="1">
        <v>41122</v>
      </c>
      <c r="BB3499">
        <v>0.38900000000000001</v>
      </c>
      <c r="BC3499">
        <f t="shared" si="1093"/>
        <v>3.8900000000000002E-3</v>
      </c>
      <c r="BE3499" s="1">
        <v>41122</v>
      </c>
      <c r="BF3499">
        <v>0.40500000000000003</v>
      </c>
      <c r="BG3499">
        <f t="shared" si="1094"/>
        <v>4.0500000000000006E-3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3">
        <f t="shared" ca="1" si="1095"/>
        <v>50711</v>
      </c>
      <c r="B3500" s="20">
        <f t="shared" ca="1" si="1084"/>
        <v>0</v>
      </c>
      <c r="C3500">
        <f t="shared" ca="1" si="1097"/>
        <v>0</v>
      </c>
      <c r="D3500">
        <f t="shared" ca="1" si="1087"/>
        <v>-13.069444444444445</v>
      </c>
      <c r="E3500">
        <f t="shared" ca="1" si="1088"/>
        <v>1.7859639999999999</v>
      </c>
      <c r="J3500">
        <f t="shared" ca="1" si="1089"/>
        <v>127.79444444444445</v>
      </c>
      <c r="K3500">
        <f t="shared" ca="1" si="1085"/>
        <v>1.7859639999999999</v>
      </c>
      <c r="P3500">
        <f t="shared" ca="1" si="1090"/>
        <v>127.79444444444445</v>
      </c>
      <c r="Q3500">
        <f t="shared" ca="1" si="1086"/>
        <v>1.7859639999999999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9"/>
      <c r="AH3500" s="27"/>
      <c r="AS3500" s="1">
        <v>41019</v>
      </c>
      <c r="AT3500">
        <v>0.11700000000000001</v>
      </c>
      <c r="AU3500">
        <f t="shared" si="1091"/>
        <v>1.17E-3</v>
      </c>
      <c r="AW3500" s="1">
        <v>41022</v>
      </c>
      <c r="AX3500">
        <v>0.121</v>
      </c>
      <c r="AY3500">
        <f t="shared" si="1092"/>
        <v>1.2099999999999999E-3</v>
      </c>
      <c r="BA3500" s="1">
        <v>41121</v>
      </c>
      <c r="BB3500">
        <v>0.38</v>
      </c>
      <c r="BC3500">
        <f t="shared" si="1093"/>
        <v>3.8E-3</v>
      </c>
      <c r="BE3500" s="1">
        <v>41121</v>
      </c>
      <c r="BF3500">
        <v>0.39100000000000001</v>
      </c>
      <c r="BG3500">
        <f t="shared" si="1094"/>
        <v>3.9100000000000003E-3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3">
        <f t="shared" ca="1" si="1095"/>
        <v>50712</v>
      </c>
      <c r="B3501" s="20">
        <f t="shared" ca="1" si="1084"/>
        <v>0</v>
      </c>
      <c r="C3501">
        <f t="shared" ca="1" si="1097"/>
        <v>0</v>
      </c>
      <c r="D3501">
        <f t="shared" ca="1" si="1087"/>
        <v>-13.072222222222223</v>
      </c>
      <c r="E3501">
        <f t="shared" ca="1" si="1088"/>
        <v>1.7859639999999999</v>
      </c>
      <c r="J3501">
        <f t="shared" ca="1" si="1089"/>
        <v>127.79444444444445</v>
      </c>
      <c r="K3501">
        <f t="shared" ca="1" si="1085"/>
        <v>1.7859639999999999</v>
      </c>
      <c r="P3501">
        <f t="shared" ca="1" si="1090"/>
        <v>127.79444444444445</v>
      </c>
      <c r="Q3501">
        <f t="shared" ca="1" si="1086"/>
        <v>1.7859639999999999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9"/>
      <c r="AH3501" s="27"/>
      <c r="AS3501" s="1">
        <v>41018</v>
      </c>
      <c r="AT3501">
        <v>0.11899999999999999</v>
      </c>
      <c r="AU3501">
        <f t="shared" si="1091"/>
        <v>1.1899999999999999E-3</v>
      </c>
      <c r="AW3501" s="1">
        <v>41019</v>
      </c>
      <c r="AX3501">
        <v>0.124</v>
      </c>
      <c r="AY3501">
        <f t="shared" si="1092"/>
        <v>1.24E-3</v>
      </c>
      <c r="BA3501" s="1">
        <v>41120</v>
      </c>
      <c r="BB3501">
        <v>0.38</v>
      </c>
      <c r="BC3501">
        <f t="shared" si="1093"/>
        <v>3.8E-3</v>
      </c>
      <c r="BE3501" s="1">
        <v>41120</v>
      </c>
      <c r="BF3501">
        <v>0.39900000000000002</v>
      </c>
      <c r="BG3501">
        <f t="shared" si="1094"/>
        <v>3.9900000000000005E-3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3">
        <f t="shared" ca="1" si="1095"/>
        <v>50713</v>
      </c>
      <c r="B3502" s="20">
        <f t="shared" ca="1" si="1084"/>
        <v>0</v>
      </c>
      <c r="C3502">
        <f t="shared" ca="1" si="1097"/>
        <v>0</v>
      </c>
      <c r="D3502">
        <f t="shared" ca="1" si="1087"/>
        <v>-13.074999999999999</v>
      </c>
      <c r="E3502">
        <f t="shared" ca="1" si="1088"/>
        <v>1.7859639999999999</v>
      </c>
      <c r="J3502">
        <f t="shared" ca="1" si="1089"/>
        <v>127.79444444444445</v>
      </c>
      <c r="K3502">
        <f t="shared" ca="1" si="1085"/>
        <v>1.7859639999999999</v>
      </c>
      <c r="P3502">
        <f t="shared" ca="1" si="1090"/>
        <v>127.79444444444445</v>
      </c>
      <c r="Q3502">
        <f t="shared" ca="1" si="1086"/>
        <v>1.7859639999999999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9"/>
      <c r="AH3502" s="27"/>
      <c r="AS3502" s="1">
        <v>41017</v>
      </c>
      <c r="AT3502">
        <v>0.125</v>
      </c>
      <c r="AU3502">
        <f t="shared" si="1091"/>
        <v>1.25E-3</v>
      </c>
      <c r="AW3502" s="1">
        <v>41018</v>
      </c>
      <c r="AX3502">
        <v>0.126</v>
      </c>
      <c r="AY3502">
        <f t="shared" si="1092"/>
        <v>1.2600000000000001E-3</v>
      </c>
      <c r="BA3502" s="1">
        <v>41117</v>
      </c>
      <c r="BB3502">
        <v>0.40300000000000002</v>
      </c>
      <c r="BC3502">
        <f t="shared" si="1093"/>
        <v>4.0300000000000006E-3</v>
      </c>
      <c r="BE3502" s="1">
        <v>41117</v>
      </c>
      <c r="BF3502">
        <v>0.437</v>
      </c>
      <c r="BG3502">
        <f t="shared" si="1094"/>
        <v>4.3699999999999998E-3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3">
        <f t="shared" ca="1" si="1095"/>
        <v>50714</v>
      </c>
      <c r="B3503" s="20">
        <f t="shared" ca="1" si="1084"/>
        <v>0</v>
      </c>
      <c r="C3503">
        <f t="shared" ca="1" si="1097"/>
        <v>0</v>
      </c>
      <c r="D3503">
        <f t="shared" ca="1" si="1087"/>
        <v>-13.077777777777778</v>
      </c>
      <c r="E3503">
        <f t="shared" ca="1" si="1088"/>
        <v>1.7859639999999999</v>
      </c>
      <c r="J3503">
        <f t="shared" ca="1" si="1089"/>
        <v>127.79444444444445</v>
      </c>
      <c r="K3503">
        <f t="shared" ca="1" si="1085"/>
        <v>1.7859639999999999</v>
      </c>
      <c r="P3503">
        <f t="shared" ca="1" si="1090"/>
        <v>127.79444444444445</v>
      </c>
      <c r="Q3503">
        <f t="shared" ca="1" si="1086"/>
        <v>1.7859639999999999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9"/>
      <c r="AH3503" s="27"/>
      <c r="AS3503" s="1">
        <v>41016</v>
      </c>
      <c r="AT3503">
        <v>0.125</v>
      </c>
      <c r="AU3503">
        <f t="shared" si="1091"/>
        <v>1.25E-3</v>
      </c>
      <c r="AW3503" s="1">
        <v>41017</v>
      </c>
      <c r="AX3503">
        <v>0.13100000000000001</v>
      </c>
      <c r="AY3503">
        <f t="shared" si="1092"/>
        <v>1.31E-3</v>
      </c>
      <c r="BA3503" s="1">
        <v>41116</v>
      </c>
      <c r="BB3503">
        <v>0.40100000000000002</v>
      </c>
      <c r="BC3503">
        <f t="shared" si="1093"/>
        <v>4.0100000000000005E-3</v>
      </c>
      <c r="BE3503" s="1">
        <v>41116</v>
      </c>
      <c r="BF3503">
        <v>0.41299999999999998</v>
      </c>
      <c r="BG3503">
        <f t="shared" si="1094"/>
        <v>4.13E-3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3">
        <f t="shared" ca="1" si="1095"/>
        <v>50717</v>
      </c>
      <c r="B3504" s="20">
        <f t="shared" ca="1" si="1084"/>
        <v>0</v>
      </c>
      <c r="C3504">
        <f t="shared" ca="1" si="1097"/>
        <v>0</v>
      </c>
      <c r="D3504">
        <f t="shared" ca="1" si="1087"/>
        <v>-13.08611111111111</v>
      </c>
      <c r="E3504">
        <f t="shared" ca="1" si="1088"/>
        <v>1.7859639999999999</v>
      </c>
      <c r="J3504">
        <f t="shared" ca="1" si="1089"/>
        <v>127.79444444444445</v>
      </c>
      <c r="K3504">
        <f t="shared" ca="1" si="1085"/>
        <v>1.7859639999999999</v>
      </c>
      <c r="P3504">
        <f t="shared" ca="1" si="1090"/>
        <v>127.79444444444445</v>
      </c>
      <c r="Q3504">
        <f t="shared" ca="1" si="1086"/>
        <v>1.7859639999999999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9"/>
      <c r="AH3504" s="27"/>
      <c r="AS3504" s="1">
        <v>41015</v>
      </c>
      <c r="AT3504">
        <v>0.124</v>
      </c>
      <c r="AU3504">
        <f t="shared" si="1091"/>
        <v>1.24E-3</v>
      </c>
      <c r="AW3504" s="1">
        <v>41016</v>
      </c>
      <c r="AX3504">
        <v>0.115</v>
      </c>
      <c r="AY3504">
        <f t="shared" si="1092"/>
        <v>1.15E-3</v>
      </c>
      <c r="BA3504" s="1">
        <v>41115</v>
      </c>
      <c r="BB3504">
        <v>0.40400000000000003</v>
      </c>
      <c r="BC3504">
        <f t="shared" si="1093"/>
        <v>4.0400000000000002E-3</v>
      </c>
      <c r="BE3504" s="1">
        <v>41115</v>
      </c>
      <c r="BF3504">
        <v>0.41399999999999998</v>
      </c>
      <c r="BG3504">
        <f t="shared" si="1094"/>
        <v>4.1399999999999996E-3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3">
        <f t="shared" ca="1" si="1095"/>
        <v>50718</v>
      </c>
      <c r="B3505" s="20">
        <f t="shared" ca="1" si="1084"/>
        <v>0</v>
      </c>
      <c r="C3505">
        <f t="shared" ca="1" si="1097"/>
        <v>0</v>
      </c>
      <c r="D3505">
        <f t="shared" ca="1" si="1087"/>
        <v>-13.088888888888889</v>
      </c>
      <c r="E3505">
        <f t="shared" ca="1" si="1088"/>
        <v>1.7859639999999999</v>
      </c>
      <c r="J3505">
        <f t="shared" ca="1" si="1089"/>
        <v>127.79444444444445</v>
      </c>
      <c r="K3505">
        <f t="shared" ca="1" si="1085"/>
        <v>1.7859639999999999</v>
      </c>
      <c r="P3505">
        <f t="shared" ca="1" si="1090"/>
        <v>127.79444444444445</v>
      </c>
      <c r="Q3505">
        <f t="shared" ca="1" si="1086"/>
        <v>1.7859639999999999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9"/>
      <c r="AH3505" s="27"/>
      <c r="AS3505" s="1">
        <v>41012</v>
      </c>
      <c r="AT3505">
        <v>0.124</v>
      </c>
      <c r="AU3505">
        <f t="shared" si="1091"/>
        <v>1.24E-3</v>
      </c>
      <c r="AW3505" s="1">
        <v>41015</v>
      </c>
      <c r="AX3505">
        <v>0.13100000000000001</v>
      </c>
      <c r="AY3505">
        <f t="shared" si="1092"/>
        <v>1.31E-3</v>
      </c>
      <c r="BA3505" s="1">
        <v>41114</v>
      </c>
      <c r="BB3505">
        <v>0.39750000000000002</v>
      </c>
      <c r="BC3505">
        <f t="shared" si="1093"/>
        <v>3.9750000000000002E-3</v>
      </c>
      <c r="BE3505" s="1">
        <v>41114</v>
      </c>
      <c r="BF3505">
        <v>0.41399999999999998</v>
      </c>
      <c r="BG3505">
        <f t="shared" si="1094"/>
        <v>4.1399999999999996E-3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3">
        <f t="shared" ca="1" si="1095"/>
        <v>50719</v>
      </c>
      <c r="B3506" s="20">
        <f t="shared" ca="1" si="1084"/>
        <v>0</v>
      </c>
      <c r="C3506">
        <f t="shared" ca="1" si="1097"/>
        <v>0</v>
      </c>
      <c r="D3506">
        <f t="shared" ca="1" si="1087"/>
        <v>-13.091666666666667</v>
      </c>
      <c r="E3506">
        <f t="shared" ca="1" si="1088"/>
        <v>1.7859639999999999</v>
      </c>
      <c r="J3506">
        <f t="shared" ca="1" si="1089"/>
        <v>127.79444444444445</v>
      </c>
      <c r="K3506">
        <f t="shared" ca="1" si="1085"/>
        <v>1.7859639999999999</v>
      </c>
      <c r="P3506">
        <f t="shared" ca="1" si="1090"/>
        <v>127.79444444444445</v>
      </c>
      <c r="Q3506">
        <f t="shared" ca="1" si="1086"/>
        <v>1.7859639999999999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9"/>
      <c r="AH3506" s="27"/>
      <c r="AS3506" s="1">
        <v>41011</v>
      </c>
      <c r="AT3506">
        <v>0.127</v>
      </c>
      <c r="AU3506">
        <f t="shared" si="1091"/>
        <v>1.2700000000000001E-3</v>
      </c>
      <c r="AW3506" s="1">
        <v>41012</v>
      </c>
      <c r="AX3506">
        <v>0.13400000000000001</v>
      </c>
      <c r="AY3506">
        <f t="shared" si="1092"/>
        <v>1.34E-3</v>
      </c>
      <c r="BA3506" s="1">
        <v>41113</v>
      </c>
      <c r="BB3506">
        <v>0.41599999999999998</v>
      </c>
      <c r="BC3506">
        <f t="shared" si="1093"/>
        <v>4.1599999999999996E-3</v>
      </c>
      <c r="BE3506" s="1">
        <v>41113</v>
      </c>
      <c r="BF3506">
        <v>0.42599999999999999</v>
      </c>
      <c r="BG3506">
        <f t="shared" si="1094"/>
        <v>4.2599999999999999E-3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3">
        <f t="shared" ca="1" si="1095"/>
        <v>50720</v>
      </c>
      <c r="B3507" s="20">
        <f t="shared" ca="1" si="1084"/>
        <v>0</v>
      </c>
      <c r="C3507">
        <f t="shared" ca="1" si="1097"/>
        <v>0</v>
      </c>
      <c r="D3507">
        <f t="shared" ca="1" si="1087"/>
        <v>-13.094444444444445</v>
      </c>
      <c r="E3507">
        <f t="shared" ca="1" si="1088"/>
        <v>1.7859639999999999</v>
      </c>
      <c r="J3507">
        <f t="shared" ca="1" si="1089"/>
        <v>127.79444444444445</v>
      </c>
      <c r="K3507">
        <f t="shared" ca="1" si="1085"/>
        <v>1.7859639999999999</v>
      </c>
      <c r="P3507">
        <f t="shared" ca="1" si="1090"/>
        <v>127.79444444444445</v>
      </c>
      <c r="Q3507">
        <f t="shared" ca="1" si="1086"/>
        <v>1.7859639999999999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9"/>
      <c r="AH3507" s="27"/>
      <c r="AS3507" s="1">
        <v>41010</v>
      </c>
      <c r="AT3507">
        <v>0.127</v>
      </c>
      <c r="AU3507">
        <f t="shared" si="1091"/>
        <v>1.2700000000000001E-3</v>
      </c>
      <c r="AW3507" s="1">
        <v>41011</v>
      </c>
      <c r="AX3507">
        <v>0.13600000000000001</v>
      </c>
      <c r="AY3507">
        <f t="shared" si="1092"/>
        <v>1.3600000000000001E-3</v>
      </c>
      <c r="BA3507" s="1">
        <v>41110</v>
      </c>
      <c r="BB3507">
        <v>0.40899999999999997</v>
      </c>
      <c r="BC3507">
        <f t="shared" si="1093"/>
        <v>4.0899999999999999E-3</v>
      </c>
      <c r="BE3507" s="1">
        <v>41110</v>
      </c>
      <c r="BF3507">
        <v>0.42</v>
      </c>
      <c r="BG3507">
        <f t="shared" si="1094"/>
        <v>4.1999999999999997E-3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3">
        <f t="shared" ca="1" si="1095"/>
        <v>50721</v>
      </c>
      <c r="B3508" s="20">
        <f t="shared" ca="1" si="1084"/>
        <v>0</v>
      </c>
      <c r="C3508">
        <f t="shared" ca="1" si="1097"/>
        <v>0</v>
      </c>
      <c r="D3508">
        <f t="shared" ca="1" si="1087"/>
        <v>-13.097222222222221</v>
      </c>
      <c r="E3508">
        <f t="shared" ca="1" si="1088"/>
        <v>1.7859639999999999</v>
      </c>
      <c r="J3508">
        <f t="shared" ca="1" si="1089"/>
        <v>127.79444444444445</v>
      </c>
      <c r="K3508">
        <f t="shared" ca="1" si="1085"/>
        <v>1.7859639999999999</v>
      </c>
      <c r="P3508">
        <f t="shared" ca="1" si="1090"/>
        <v>127.79444444444445</v>
      </c>
      <c r="Q3508">
        <f t="shared" ca="1" si="1086"/>
        <v>1.7859639999999999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9"/>
      <c r="AH3508" s="27"/>
      <c r="AS3508" s="1">
        <v>41009</v>
      </c>
      <c r="AT3508">
        <v>0.128</v>
      </c>
      <c r="AU3508">
        <f t="shared" si="1091"/>
        <v>1.2800000000000001E-3</v>
      </c>
      <c r="AW3508" s="1">
        <v>41010</v>
      </c>
      <c r="AX3508">
        <v>0.13800000000000001</v>
      </c>
      <c r="AY3508">
        <f t="shared" si="1092"/>
        <v>1.3800000000000002E-3</v>
      </c>
      <c r="BA3508" s="1">
        <v>41109</v>
      </c>
      <c r="BB3508">
        <v>0.39</v>
      </c>
      <c r="BC3508">
        <f t="shared" si="1093"/>
        <v>3.9000000000000003E-3</v>
      </c>
      <c r="BE3508" s="1">
        <v>41109</v>
      </c>
      <c r="BF3508">
        <v>0.42499999999999999</v>
      </c>
      <c r="BG3508">
        <f t="shared" si="1094"/>
        <v>4.2500000000000003E-3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3">
        <f t="shared" ca="1" si="1095"/>
        <v>50724</v>
      </c>
      <c r="B3509" s="20">
        <f t="shared" ca="1" si="1084"/>
        <v>0</v>
      </c>
      <c r="C3509">
        <f t="shared" ca="1" si="1097"/>
        <v>0</v>
      </c>
      <c r="D3509">
        <f t="shared" ca="1" si="1087"/>
        <v>-13.105555555555556</v>
      </c>
      <c r="E3509">
        <f t="shared" ca="1" si="1088"/>
        <v>1.7859639999999999</v>
      </c>
      <c r="J3509">
        <f t="shared" ca="1" si="1089"/>
        <v>127.79444444444445</v>
      </c>
      <c r="K3509">
        <f t="shared" ca="1" si="1085"/>
        <v>1.7859639999999999</v>
      </c>
      <c r="P3509">
        <f t="shared" ca="1" si="1090"/>
        <v>127.79444444444445</v>
      </c>
      <c r="Q3509">
        <f t="shared" ca="1" si="1086"/>
        <v>1.7859639999999999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9"/>
      <c r="AH3509" s="27"/>
      <c r="AS3509" s="1">
        <v>41008</v>
      </c>
      <c r="AT3509">
        <v>0.127</v>
      </c>
      <c r="AU3509">
        <f t="shared" si="1091"/>
        <v>1.2700000000000001E-3</v>
      </c>
      <c r="AW3509" s="1">
        <v>41009</v>
      </c>
      <c r="AX3509">
        <v>0.13700000000000001</v>
      </c>
      <c r="AY3509">
        <f t="shared" si="1092"/>
        <v>1.3700000000000001E-3</v>
      </c>
      <c r="BA3509" s="1">
        <v>41108</v>
      </c>
      <c r="BB3509">
        <v>0.41799999999999998</v>
      </c>
      <c r="BC3509">
        <f t="shared" si="1093"/>
        <v>4.1799999999999997E-3</v>
      </c>
      <c r="BE3509" s="1">
        <v>41108</v>
      </c>
      <c r="BF3509">
        <v>0.436</v>
      </c>
      <c r="BG3509">
        <f t="shared" si="1094"/>
        <v>4.3600000000000002E-3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3">
        <f t="shared" ca="1" si="1095"/>
        <v>50725</v>
      </c>
      <c r="B3510" s="20">
        <f t="shared" ca="1" si="1084"/>
        <v>0</v>
      </c>
      <c r="C3510">
        <f t="shared" ca="1" si="1097"/>
        <v>0</v>
      </c>
      <c r="D3510">
        <f t="shared" ca="1" si="1087"/>
        <v>-13.108333333333333</v>
      </c>
      <c r="E3510">
        <f t="shared" ca="1" si="1088"/>
        <v>1.7859639999999999</v>
      </c>
      <c r="J3510">
        <f t="shared" ca="1" si="1089"/>
        <v>127.79444444444445</v>
      </c>
      <c r="K3510">
        <f t="shared" ca="1" si="1085"/>
        <v>1.7859639999999999</v>
      </c>
      <c r="P3510">
        <f t="shared" ca="1" si="1090"/>
        <v>127.79444444444445</v>
      </c>
      <c r="Q3510">
        <f t="shared" ca="1" si="1086"/>
        <v>1.7859639999999999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9"/>
      <c r="AH3510" s="27"/>
      <c r="AS3510" s="1">
        <v>41004</v>
      </c>
      <c r="AT3510">
        <v>0.129</v>
      </c>
      <c r="AU3510">
        <f t="shared" si="1091"/>
        <v>1.2900000000000001E-3</v>
      </c>
      <c r="AW3510" s="1">
        <v>41008</v>
      </c>
      <c r="AX3510">
        <v>0.14099999999999999</v>
      </c>
      <c r="AY3510">
        <f t="shared" si="1092"/>
        <v>1.4099999999999998E-3</v>
      </c>
      <c r="BA3510" s="1">
        <v>41107</v>
      </c>
      <c r="BB3510">
        <v>0.41</v>
      </c>
      <c r="BC3510">
        <f t="shared" si="1093"/>
        <v>4.0999999999999995E-3</v>
      </c>
      <c r="BE3510" s="1">
        <v>41107</v>
      </c>
      <c r="BF3510">
        <v>0.45</v>
      </c>
      <c r="BG3510">
        <f t="shared" si="1094"/>
        <v>4.5000000000000005E-3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3">
        <f t="shared" ca="1" si="1095"/>
        <v>50726</v>
      </c>
      <c r="B3511" s="20">
        <f t="shared" ca="1" si="1084"/>
        <v>0</v>
      </c>
      <c r="C3511">
        <f t="shared" ca="1" si="1097"/>
        <v>0</v>
      </c>
      <c r="D3511">
        <f t="shared" ca="1" si="1087"/>
        <v>-13.111111111111111</v>
      </c>
      <c r="E3511">
        <f t="shared" ca="1" si="1088"/>
        <v>1.7859639999999999</v>
      </c>
      <c r="J3511">
        <f t="shared" ca="1" si="1089"/>
        <v>127.79444444444445</v>
      </c>
      <c r="K3511">
        <f t="shared" ca="1" si="1085"/>
        <v>1.7859639999999999</v>
      </c>
      <c r="P3511">
        <f t="shared" ca="1" si="1090"/>
        <v>127.79444444444445</v>
      </c>
      <c r="Q3511">
        <f t="shared" ca="1" si="1086"/>
        <v>1.7859639999999999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9"/>
      <c r="AH3511" s="27"/>
      <c r="AS3511" s="1">
        <v>41003</v>
      </c>
      <c r="AT3511">
        <v>0.1125</v>
      </c>
      <c r="AU3511">
        <f t="shared" si="1091"/>
        <v>1.1250000000000001E-3</v>
      </c>
      <c r="AW3511" s="1">
        <v>41004</v>
      </c>
      <c r="AX3511">
        <v>0.14099999999999999</v>
      </c>
      <c r="AY3511">
        <f t="shared" si="1092"/>
        <v>1.4099999999999998E-3</v>
      </c>
      <c r="BA3511" s="1">
        <v>41106</v>
      </c>
      <c r="BB3511">
        <v>0.40300000000000002</v>
      </c>
      <c r="BC3511">
        <f t="shared" si="1093"/>
        <v>4.0300000000000006E-3</v>
      </c>
      <c r="BE3511" s="1">
        <v>41106</v>
      </c>
      <c r="BF3511">
        <v>0.438</v>
      </c>
      <c r="BG3511">
        <f t="shared" si="1094"/>
        <v>4.3800000000000002E-3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3">
        <f t="shared" ca="1" si="1095"/>
        <v>50727</v>
      </c>
      <c r="B3512" s="20">
        <f t="shared" ca="1" si="1084"/>
        <v>0</v>
      </c>
      <c r="C3512">
        <f t="shared" ca="1" si="1097"/>
        <v>0</v>
      </c>
      <c r="D3512">
        <f t="shared" ca="1" si="1087"/>
        <v>-13.113888888888889</v>
      </c>
      <c r="E3512">
        <f t="shared" ca="1" si="1088"/>
        <v>1.7859639999999999</v>
      </c>
      <c r="J3512">
        <f t="shared" ca="1" si="1089"/>
        <v>127.79444444444445</v>
      </c>
      <c r="K3512">
        <f t="shared" ca="1" si="1085"/>
        <v>1.7859639999999999</v>
      </c>
      <c r="P3512">
        <f t="shared" ca="1" si="1090"/>
        <v>127.79444444444445</v>
      </c>
      <c r="Q3512">
        <f t="shared" ca="1" si="1086"/>
        <v>1.7859639999999999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9"/>
      <c r="AH3512" s="27"/>
      <c r="AS3512" s="1">
        <v>41002</v>
      </c>
      <c r="AT3512">
        <v>0.121</v>
      </c>
      <c r="AU3512">
        <f t="shared" si="1091"/>
        <v>1.2099999999999999E-3</v>
      </c>
      <c r="AW3512" s="1">
        <v>41003</v>
      </c>
      <c r="AX3512">
        <v>0.13900000000000001</v>
      </c>
      <c r="AY3512">
        <f t="shared" si="1092"/>
        <v>1.3900000000000002E-3</v>
      </c>
      <c r="BA3512" s="1">
        <v>41103</v>
      </c>
      <c r="BB3512">
        <v>0.40300000000000002</v>
      </c>
      <c r="BC3512">
        <f t="shared" si="1093"/>
        <v>4.0300000000000006E-3</v>
      </c>
      <c r="BE3512" s="1">
        <v>41103</v>
      </c>
      <c r="BF3512">
        <v>0.45600000000000002</v>
      </c>
      <c r="BG3512">
        <f t="shared" si="1094"/>
        <v>4.5599999999999998E-3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3">
        <f t="shared" ca="1" si="1095"/>
        <v>50728</v>
      </c>
      <c r="B3513" s="20">
        <f t="shared" ca="1" si="1084"/>
        <v>0</v>
      </c>
      <c r="C3513">
        <f t="shared" ca="1" si="1097"/>
        <v>0</v>
      </c>
      <c r="D3513">
        <f t="shared" ca="1" si="1087"/>
        <v>-13.116666666666667</v>
      </c>
      <c r="E3513">
        <f t="shared" ca="1" si="1088"/>
        <v>1.7859639999999999</v>
      </c>
      <c r="J3513">
        <f t="shared" ca="1" si="1089"/>
        <v>127.79444444444445</v>
      </c>
      <c r="K3513">
        <f t="shared" ca="1" si="1085"/>
        <v>1.7859639999999999</v>
      </c>
      <c r="P3513">
        <f t="shared" ca="1" si="1090"/>
        <v>127.79444444444445</v>
      </c>
      <c r="Q3513">
        <f t="shared" ca="1" si="1086"/>
        <v>1.7859639999999999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9"/>
      <c r="AH3513" s="27"/>
      <c r="AS3513" s="1">
        <v>41001</v>
      </c>
      <c r="AT3513">
        <v>0.1</v>
      </c>
      <c r="AU3513">
        <f t="shared" si="1091"/>
        <v>1E-3</v>
      </c>
      <c r="AW3513" s="1">
        <v>41002</v>
      </c>
      <c r="AX3513">
        <v>0.13100000000000001</v>
      </c>
      <c r="AY3513">
        <f t="shared" si="1092"/>
        <v>1.31E-3</v>
      </c>
      <c r="BA3513" s="1">
        <v>41102</v>
      </c>
      <c r="BB3513">
        <v>0.41</v>
      </c>
      <c r="BC3513">
        <f t="shared" si="1093"/>
        <v>4.0999999999999995E-3</v>
      </c>
      <c r="BE3513" s="1">
        <v>41102</v>
      </c>
      <c r="BF3513">
        <v>0.45100000000000001</v>
      </c>
      <c r="BG3513">
        <f t="shared" si="1094"/>
        <v>4.5100000000000001E-3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3">
        <f t="shared" ca="1" si="1095"/>
        <v>50731</v>
      </c>
      <c r="B3514" s="20">
        <f t="shared" ca="1" si="1084"/>
        <v>0</v>
      </c>
      <c r="C3514">
        <f t="shared" ca="1" si="1097"/>
        <v>0</v>
      </c>
      <c r="D3514">
        <f t="shared" ca="1" si="1087"/>
        <v>-13.125</v>
      </c>
      <c r="E3514">
        <f t="shared" ca="1" si="1088"/>
        <v>1.7859639999999999</v>
      </c>
      <c r="J3514">
        <f t="shared" ca="1" si="1089"/>
        <v>127.79444444444445</v>
      </c>
      <c r="K3514">
        <f t="shared" ca="1" si="1085"/>
        <v>1.7859639999999999</v>
      </c>
      <c r="P3514">
        <f t="shared" ca="1" si="1090"/>
        <v>127.79444444444445</v>
      </c>
      <c r="Q3514">
        <f t="shared" ca="1" si="1086"/>
        <v>1.7859639999999999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9"/>
      <c r="AH3514" s="27"/>
      <c r="AS3514" s="1">
        <v>40998</v>
      </c>
      <c r="AT3514">
        <v>0.112</v>
      </c>
      <c r="AU3514">
        <f t="shared" si="1091"/>
        <v>1.1200000000000001E-3</v>
      </c>
      <c r="AW3514" s="1">
        <v>41001</v>
      </c>
      <c r="AX3514">
        <v>0.125</v>
      </c>
      <c r="AY3514">
        <f t="shared" si="1092"/>
        <v>1.25E-3</v>
      </c>
      <c r="BA3514" s="1">
        <v>41101</v>
      </c>
      <c r="BB3514">
        <v>0.441</v>
      </c>
      <c r="BC3514">
        <f t="shared" si="1093"/>
        <v>4.4099999999999999E-3</v>
      </c>
      <c r="BE3514" s="1">
        <v>41101</v>
      </c>
      <c r="BF3514">
        <v>0.48699999999999999</v>
      </c>
      <c r="BG3514">
        <f t="shared" si="1094"/>
        <v>4.8700000000000002E-3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3">
        <f t="shared" ca="1" si="1095"/>
        <v>50732</v>
      </c>
      <c r="B3515" s="20">
        <f t="shared" ca="1" si="1084"/>
        <v>0</v>
      </c>
      <c r="C3515">
        <f t="shared" ca="1" si="1097"/>
        <v>0</v>
      </c>
      <c r="D3515">
        <f t="shared" ca="1" si="1087"/>
        <v>-13.127777777777778</v>
      </c>
      <c r="E3515">
        <f t="shared" ca="1" si="1088"/>
        <v>1.7859639999999999</v>
      </c>
      <c r="J3515">
        <f t="shared" ca="1" si="1089"/>
        <v>127.79444444444445</v>
      </c>
      <c r="K3515">
        <f t="shared" ca="1" si="1085"/>
        <v>1.7859639999999999</v>
      </c>
      <c r="P3515">
        <f t="shared" ca="1" si="1090"/>
        <v>127.79444444444445</v>
      </c>
      <c r="Q3515">
        <f t="shared" ca="1" si="1086"/>
        <v>1.7859639999999999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9"/>
      <c r="AH3515" s="27"/>
      <c r="AS3515" s="1">
        <v>40997</v>
      </c>
      <c r="AT3515">
        <v>0.113</v>
      </c>
      <c r="AU3515">
        <f t="shared" si="1091"/>
        <v>1.1299999999999999E-3</v>
      </c>
      <c r="AW3515" s="1">
        <v>40998</v>
      </c>
      <c r="AX3515">
        <v>0.123</v>
      </c>
      <c r="AY3515">
        <f t="shared" si="1092"/>
        <v>1.23E-3</v>
      </c>
      <c r="BA3515" s="1">
        <v>41100</v>
      </c>
      <c r="BB3515">
        <v>0.47</v>
      </c>
      <c r="BC3515">
        <f t="shared" si="1093"/>
        <v>4.6999999999999993E-3</v>
      </c>
      <c r="BE3515" s="1">
        <v>41100</v>
      </c>
      <c r="BF3515">
        <v>0.496</v>
      </c>
      <c r="BG3515">
        <f t="shared" si="1094"/>
        <v>4.96E-3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3">
        <f t="shared" ca="1" si="1095"/>
        <v>50733</v>
      </c>
      <c r="B3516" s="20">
        <f t="shared" ca="1" si="1084"/>
        <v>0</v>
      </c>
      <c r="C3516">
        <f t="shared" ca="1" si="1097"/>
        <v>0</v>
      </c>
      <c r="D3516">
        <f t="shared" ca="1" si="1087"/>
        <v>-13.130555555555556</v>
      </c>
      <c r="E3516">
        <f t="shared" ca="1" si="1088"/>
        <v>1.7859639999999999</v>
      </c>
      <c r="J3516">
        <f t="shared" ca="1" si="1089"/>
        <v>127.79444444444445</v>
      </c>
      <c r="K3516">
        <f t="shared" ca="1" si="1085"/>
        <v>1.7859639999999999</v>
      </c>
      <c r="P3516">
        <f t="shared" ca="1" si="1090"/>
        <v>127.79444444444445</v>
      </c>
      <c r="Q3516">
        <f t="shared" ca="1" si="1086"/>
        <v>1.7859639999999999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9"/>
      <c r="AH3516" s="27"/>
      <c r="AS3516" s="1">
        <v>40996</v>
      </c>
      <c r="AT3516">
        <v>0.11700000000000001</v>
      </c>
      <c r="AU3516">
        <f t="shared" si="1091"/>
        <v>1.17E-3</v>
      </c>
      <c r="AW3516" s="1">
        <v>40997</v>
      </c>
      <c r="AX3516">
        <v>0.126</v>
      </c>
      <c r="AY3516">
        <f t="shared" si="1092"/>
        <v>1.2600000000000001E-3</v>
      </c>
      <c r="BA3516" s="1">
        <v>41099</v>
      </c>
      <c r="BB3516">
        <v>0.46800000000000003</v>
      </c>
      <c r="BC3516">
        <f t="shared" si="1093"/>
        <v>4.6800000000000001E-3</v>
      </c>
      <c r="BE3516" s="1">
        <v>41099</v>
      </c>
      <c r="BF3516">
        <v>0.501</v>
      </c>
      <c r="BG3516">
        <f t="shared" si="1094"/>
        <v>5.0099999999999997E-3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3">
        <f t="shared" ca="1" si="1095"/>
        <v>50734</v>
      </c>
      <c r="B3517" s="20">
        <f t="shared" ca="1" si="1084"/>
        <v>0</v>
      </c>
      <c r="C3517">
        <f t="shared" ca="1" si="1097"/>
        <v>0</v>
      </c>
      <c r="D3517">
        <f t="shared" ca="1" si="1087"/>
        <v>-13.133333333333333</v>
      </c>
      <c r="E3517">
        <f t="shared" ca="1" si="1088"/>
        <v>1.7859639999999999</v>
      </c>
      <c r="J3517">
        <f t="shared" ca="1" si="1089"/>
        <v>127.79444444444445</v>
      </c>
      <c r="K3517">
        <f t="shared" ca="1" si="1085"/>
        <v>1.7859639999999999</v>
      </c>
      <c r="P3517">
        <f t="shared" ca="1" si="1090"/>
        <v>127.79444444444445</v>
      </c>
      <c r="Q3517">
        <f t="shared" ca="1" si="1086"/>
        <v>1.7859639999999999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9"/>
      <c r="AH3517" s="27"/>
      <c r="AS3517" s="1">
        <v>40995</v>
      </c>
      <c r="AT3517">
        <v>0.113</v>
      </c>
      <c r="AU3517">
        <f t="shared" si="1091"/>
        <v>1.1299999999999999E-3</v>
      </c>
      <c r="AW3517" s="1">
        <v>40996</v>
      </c>
      <c r="AX3517">
        <v>0.126</v>
      </c>
      <c r="AY3517">
        <f t="shared" si="1092"/>
        <v>1.2600000000000001E-3</v>
      </c>
      <c r="BA3517" s="1">
        <v>41096</v>
      </c>
      <c r="BB3517">
        <v>0.45</v>
      </c>
      <c r="BC3517">
        <f t="shared" si="1093"/>
        <v>4.5000000000000005E-3</v>
      </c>
      <c r="BE3517" s="1">
        <v>41096</v>
      </c>
      <c r="BF3517">
        <v>0.501</v>
      </c>
      <c r="BG3517">
        <f t="shared" si="1094"/>
        <v>5.0099999999999997E-3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3">
        <f t="shared" ca="1" si="1095"/>
        <v>50735</v>
      </c>
      <c r="B3518" s="20">
        <f t="shared" ca="1" si="1084"/>
        <v>0</v>
      </c>
      <c r="C3518">
        <f t="shared" ca="1" si="1097"/>
        <v>0</v>
      </c>
      <c r="D3518">
        <f t="shared" ca="1" si="1087"/>
        <v>-13.136111111111111</v>
      </c>
      <c r="E3518">
        <f t="shared" ca="1" si="1088"/>
        <v>1.7859639999999999</v>
      </c>
      <c r="J3518">
        <f t="shared" ca="1" si="1089"/>
        <v>127.79444444444445</v>
      </c>
      <c r="K3518">
        <f t="shared" ca="1" si="1085"/>
        <v>1.7859639999999999</v>
      </c>
      <c r="P3518">
        <f t="shared" ca="1" si="1090"/>
        <v>127.79444444444445</v>
      </c>
      <c r="Q3518">
        <f t="shared" ca="1" si="1086"/>
        <v>1.7859639999999999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9"/>
      <c r="AH3518" s="27"/>
      <c r="AS3518" s="1">
        <v>40994</v>
      </c>
      <c r="AT3518">
        <v>0.121</v>
      </c>
      <c r="AU3518">
        <f t="shared" si="1091"/>
        <v>1.2099999999999999E-3</v>
      </c>
      <c r="AW3518" s="1">
        <v>40995</v>
      </c>
      <c r="AX3518">
        <v>0.122</v>
      </c>
      <c r="AY3518">
        <f t="shared" si="1092"/>
        <v>1.2199999999999999E-3</v>
      </c>
      <c r="BA3518" s="1">
        <v>41095</v>
      </c>
      <c r="BB3518">
        <v>0.47399999999999998</v>
      </c>
      <c r="BC3518">
        <f t="shared" si="1093"/>
        <v>4.7399999999999994E-3</v>
      </c>
      <c r="BE3518" s="1">
        <v>41095</v>
      </c>
      <c r="BF3518">
        <v>0.50700000000000001</v>
      </c>
      <c r="BG3518">
        <f t="shared" si="1094"/>
        <v>5.0699999999999999E-3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3">
        <f t="shared" ca="1" si="1095"/>
        <v>50738</v>
      </c>
      <c r="B3519" s="20">
        <f t="shared" ca="1" si="1084"/>
        <v>0</v>
      </c>
      <c r="C3519">
        <f t="shared" ca="1" si="1097"/>
        <v>0</v>
      </c>
      <c r="D3519">
        <f t="shared" ca="1" si="1087"/>
        <v>-13.144444444444444</v>
      </c>
      <c r="E3519">
        <f t="shared" ca="1" si="1088"/>
        <v>1.7859639999999999</v>
      </c>
      <c r="J3519">
        <f t="shared" ca="1" si="1089"/>
        <v>127.79444444444445</v>
      </c>
      <c r="K3519">
        <f t="shared" ca="1" si="1085"/>
        <v>1.7859639999999999</v>
      </c>
      <c r="P3519">
        <f t="shared" ca="1" si="1090"/>
        <v>127.79444444444445</v>
      </c>
      <c r="Q3519">
        <f t="shared" ca="1" si="1086"/>
        <v>1.7859639999999999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9"/>
      <c r="AH3519" s="27"/>
      <c r="AS3519" s="1">
        <v>40991</v>
      </c>
      <c r="AT3519">
        <v>0.121</v>
      </c>
      <c r="AU3519">
        <f t="shared" si="1091"/>
        <v>1.2099999999999999E-3</v>
      </c>
      <c r="AW3519" s="1">
        <v>40994</v>
      </c>
      <c r="AX3519">
        <v>0.13100000000000001</v>
      </c>
      <c r="AY3519">
        <f t="shared" si="1092"/>
        <v>1.31E-3</v>
      </c>
      <c r="BA3519" s="1">
        <v>41094</v>
      </c>
      <c r="BB3519">
        <v>0.46250000000000002</v>
      </c>
      <c r="BC3519">
        <f t="shared" si="1093"/>
        <v>4.6250000000000006E-3</v>
      </c>
      <c r="BE3519" s="1">
        <v>41094</v>
      </c>
      <c r="BF3519">
        <v>0.5</v>
      </c>
      <c r="BG3519">
        <f t="shared" si="1094"/>
        <v>5.0000000000000001E-3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3">
        <f t="shared" ca="1" si="1095"/>
        <v>50739</v>
      </c>
      <c r="B3520" s="20">
        <f t="shared" ca="1" si="1084"/>
        <v>0</v>
      </c>
      <c r="C3520">
        <f t="shared" ca="1" si="1097"/>
        <v>0</v>
      </c>
      <c r="D3520">
        <f t="shared" ca="1" si="1087"/>
        <v>-13.147222222222222</v>
      </c>
      <c r="E3520">
        <f t="shared" ca="1" si="1088"/>
        <v>1.7859639999999999</v>
      </c>
      <c r="J3520">
        <f t="shared" ca="1" si="1089"/>
        <v>127.79444444444445</v>
      </c>
      <c r="K3520">
        <f t="shared" ca="1" si="1085"/>
        <v>1.7859639999999999</v>
      </c>
      <c r="P3520">
        <f t="shared" ca="1" si="1090"/>
        <v>127.79444444444445</v>
      </c>
      <c r="Q3520">
        <f t="shared" ca="1" si="1086"/>
        <v>1.7859639999999999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9"/>
      <c r="AH3520" s="27"/>
      <c r="AS3520" s="1">
        <v>40990</v>
      </c>
      <c r="AT3520">
        <v>0.121</v>
      </c>
      <c r="AU3520">
        <f t="shared" si="1091"/>
        <v>1.2099999999999999E-3</v>
      </c>
      <c r="AW3520" s="1">
        <v>40991</v>
      </c>
      <c r="AX3520">
        <v>0.13100000000000001</v>
      </c>
      <c r="AY3520">
        <f t="shared" si="1092"/>
        <v>1.31E-3</v>
      </c>
      <c r="BA3520" s="1">
        <v>41093</v>
      </c>
      <c r="BB3520">
        <v>0.47899999999999998</v>
      </c>
      <c r="BC3520">
        <f t="shared" si="1093"/>
        <v>4.79E-3</v>
      </c>
      <c r="BE3520" s="1">
        <v>41093</v>
      </c>
      <c r="BF3520">
        <v>0.51249999999999996</v>
      </c>
      <c r="BG3520">
        <f t="shared" si="1094"/>
        <v>5.1249999999999993E-3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3">
        <f t="shared" ca="1" si="1095"/>
        <v>50740</v>
      </c>
      <c r="B3521" s="20">
        <f t="shared" ca="1" si="1084"/>
        <v>0</v>
      </c>
      <c r="C3521">
        <f t="shared" ca="1" si="1097"/>
        <v>0</v>
      </c>
      <c r="D3521">
        <f t="shared" ca="1" si="1087"/>
        <v>-13.15</v>
      </c>
      <c r="E3521">
        <f t="shared" ca="1" si="1088"/>
        <v>1.7859639999999999</v>
      </c>
      <c r="J3521">
        <f t="shared" ca="1" si="1089"/>
        <v>127.79444444444445</v>
      </c>
      <c r="K3521">
        <f t="shared" ca="1" si="1085"/>
        <v>1.7859639999999999</v>
      </c>
      <c r="P3521">
        <f t="shared" ca="1" si="1090"/>
        <v>127.79444444444445</v>
      </c>
      <c r="Q3521">
        <f t="shared" ca="1" si="1086"/>
        <v>1.7859639999999999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9"/>
      <c r="AH3521" s="27"/>
      <c r="AS3521" s="1">
        <v>40989</v>
      </c>
      <c r="AT3521">
        <v>0.128</v>
      </c>
      <c r="AU3521">
        <f t="shared" si="1091"/>
        <v>1.2800000000000001E-3</v>
      </c>
      <c r="AW3521" s="1">
        <v>40990</v>
      </c>
      <c r="AX3521">
        <v>0.13100000000000001</v>
      </c>
      <c r="AY3521">
        <f t="shared" si="1092"/>
        <v>1.31E-3</v>
      </c>
      <c r="BA3521" s="1">
        <v>41092</v>
      </c>
      <c r="BB3521">
        <v>0.48599999999999999</v>
      </c>
      <c r="BC3521">
        <f t="shared" si="1093"/>
        <v>4.8599999999999997E-3</v>
      </c>
      <c r="BE3521" s="1">
        <v>41092</v>
      </c>
      <c r="BF3521">
        <v>0.52300000000000002</v>
      </c>
      <c r="BG3521">
        <f t="shared" si="1094"/>
        <v>5.2300000000000003E-3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3">
        <f t="shared" ca="1" si="1095"/>
        <v>50741</v>
      </c>
      <c r="B3522" s="20">
        <f t="shared" ca="1" si="1084"/>
        <v>0</v>
      </c>
      <c r="C3522">
        <f t="shared" ca="1" si="1097"/>
        <v>0</v>
      </c>
      <c r="D3522">
        <f t="shared" ca="1" si="1087"/>
        <v>-13.152777777777779</v>
      </c>
      <c r="E3522">
        <f t="shared" ca="1" si="1088"/>
        <v>1.7859639999999999</v>
      </c>
      <c r="J3522">
        <f t="shared" ca="1" si="1089"/>
        <v>127.79444444444445</v>
      </c>
      <c r="K3522">
        <f t="shared" ca="1" si="1085"/>
        <v>1.7859639999999999</v>
      </c>
      <c r="P3522">
        <f t="shared" ca="1" si="1090"/>
        <v>127.79444444444445</v>
      </c>
      <c r="Q3522">
        <f t="shared" ca="1" si="1086"/>
        <v>1.7859639999999999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9"/>
      <c r="AH3522" s="27"/>
      <c r="AS3522" s="1">
        <v>40988</v>
      </c>
      <c r="AT3522">
        <v>0.13200000000000001</v>
      </c>
      <c r="AU3522">
        <f t="shared" si="1091"/>
        <v>1.32E-3</v>
      </c>
      <c r="AW3522" s="1">
        <v>40989</v>
      </c>
      <c r="AX3522">
        <v>0.14000000000000001</v>
      </c>
      <c r="AY3522">
        <f t="shared" si="1092"/>
        <v>1.4000000000000002E-3</v>
      </c>
      <c r="BA3522" s="1">
        <v>41089</v>
      </c>
      <c r="BB3522">
        <v>0.49</v>
      </c>
      <c r="BC3522">
        <f t="shared" si="1093"/>
        <v>4.8999999999999998E-3</v>
      </c>
      <c r="BE3522" s="1">
        <v>41089</v>
      </c>
      <c r="BF3522">
        <v>0.52500000000000002</v>
      </c>
      <c r="BG3522">
        <f t="shared" si="1094"/>
        <v>5.2500000000000003E-3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3">
        <f t="shared" ca="1" si="1095"/>
        <v>50742</v>
      </c>
      <c r="B3523" s="20">
        <f t="shared" ca="1" si="1084"/>
        <v>0</v>
      </c>
      <c r="C3523">
        <f t="shared" ca="1" si="1097"/>
        <v>0</v>
      </c>
      <c r="D3523">
        <f t="shared" ca="1" si="1087"/>
        <v>-13.155555555555555</v>
      </c>
      <c r="E3523">
        <f t="shared" ca="1" si="1088"/>
        <v>1.7859639999999999</v>
      </c>
      <c r="J3523">
        <f t="shared" ca="1" si="1089"/>
        <v>127.79444444444445</v>
      </c>
      <c r="K3523">
        <f t="shared" ca="1" si="1085"/>
        <v>1.7859639999999999</v>
      </c>
      <c r="P3523">
        <f t="shared" ca="1" si="1090"/>
        <v>127.79444444444445</v>
      </c>
      <c r="Q3523">
        <f t="shared" ca="1" si="1086"/>
        <v>1.7859639999999999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9"/>
      <c r="AH3523" s="27"/>
      <c r="AS3523" s="1">
        <v>40987</v>
      </c>
      <c r="AT3523">
        <v>0.123</v>
      </c>
      <c r="AU3523">
        <f t="shared" si="1091"/>
        <v>1.23E-3</v>
      </c>
      <c r="AW3523" s="1">
        <v>40988</v>
      </c>
      <c r="AX3523">
        <v>0.14399999999999999</v>
      </c>
      <c r="AY3523">
        <f t="shared" si="1092"/>
        <v>1.4399999999999999E-3</v>
      </c>
      <c r="BA3523" s="1">
        <v>41088</v>
      </c>
      <c r="BB3523">
        <v>0.48899999999999999</v>
      </c>
      <c r="BC3523">
        <f t="shared" si="1093"/>
        <v>4.8900000000000002E-3</v>
      </c>
      <c r="BE3523" s="1">
        <v>41088</v>
      </c>
      <c r="BF3523">
        <v>0.52700000000000002</v>
      </c>
      <c r="BG3523">
        <f t="shared" si="1094"/>
        <v>5.2700000000000004E-3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3">
        <f t="shared" ca="1" si="1095"/>
        <v>50745</v>
      </c>
      <c r="B3524" s="20">
        <f t="shared" ca="1" si="1084"/>
        <v>0</v>
      </c>
      <c r="C3524">
        <f t="shared" ca="1" si="1097"/>
        <v>0</v>
      </c>
      <c r="D3524">
        <f t="shared" ca="1" si="1087"/>
        <v>-13.16388888888889</v>
      </c>
      <c r="E3524">
        <f t="shared" ca="1" si="1088"/>
        <v>1.7859639999999999</v>
      </c>
      <c r="J3524">
        <f t="shared" ca="1" si="1089"/>
        <v>127.79444444444445</v>
      </c>
      <c r="K3524">
        <f t="shared" ca="1" si="1085"/>
        <v>1.7859639999999999</v>
      </c>
      <c r="P3524">
        <f t="shared" ca="1" si="1090"/>
        <v>127.79444444444445</v>
      </c>
      <c r="Q3524">
        <f t="shared" ca="1" si="1086"/>
        <v>1.7859639999999999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9"/>
      <c r="AH3524" s="27"/>
      <c r="AS3524" s="1">
        <v>40984</v>
      </c>
      <c r="AT3524">
        <v>0.11899999999999999</v>
      </c>
      <c r="AU3524">
        <f t="shared" si="1091"/>
        <v>1.1899999999999999E-3</v>
      </c>
      <c r="AW3524" s="1">
        <v>40987</v>
      </c>
      <c r="AX3524">
        <v>0.13400000000000001</v>
      </c>
      <c r="AY3524">
        <f t="shared" si="1092"/>
        <v>1.34E-3</v>
      </c>
      <c r="BA3524" s="1">
        <v>41087</v>
      </c>
      <c r="BB3524">
        <v>0.47599999999999998</v>
      </c>
      <c r="BC3524">
        <f t="shared" si="1093"/>
        <v>4.7599999999999995E-3</v>
      </c>
      <c r="BE3524" s="1">
        <v>41087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3">
        <f t="shared" ca="1" si="1095"/>
        <v>50746</v>
      </c>
      <c r="B3525" s="20">
        <f t="shared" ca="1" si="1084"/>
        <v>0</v>
      </c>
      <c r="C3525">
        <f t="shared" ca="1" si="1097"/>
        <v>0</v>
      </c>
      <c r="D3525">
        <f t="shared" ca="1" si="1087"/>
        <v>-13.166666666666666</v>
      </c>
      <c r="E3525">
        <f t="shared" ca="1" si="1088"/>
        <v>1.7859639999999999</v>
      </c>
      <c r="J3525">
        <f t="shared" ca="1" si="1089"/>
        <v>127.79444444444445</v>
      </c>
      <c r="K3525">
        <f t="shared" ca="1" si="1085"/>
        <v>1.7859639999999999</v>
      </c>
      <c r="P3525">
        <f t="shared" ca="1" si="1090"/>
        <v>127.79444444444445</v>
      </c>
      <c r="Q3525">
        <f t="shared" ca="1" si="1086"/>
        <v>1.7859639999999999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9"/>
      <c r="AH3525" s="27"/>
      <c r="AS3525" s="1">
        <v>40983</v>
      </c>
      <c r="AT3525">
        <v>0.11700000000000001</v>
      </c>
      <c r="AU3525">
        <f t="shared" si="1091"/>
        <v>1.17E-3</v>
      </c>
      <c r="AW3525" s="1">
        <v>40984</v>
      </c>
      <c r="AX3525">
        <v>0.13100000000000001</v>
      </c>
      <c r="AY3525">
        <f t="shared" si="1092"/>
        <v>1.31E-3</v>
      </c>
      <c r="BA3525" s="1">
        <v>41086</v>
      </c>
      <c r="BB3525">
        <v>0.47099999999999997</v>
      </c>
      <c r="BC3525">
        <f t="shared" si="1093"/>
        <v>4.7099999999999998E-3</v>
      </c>
      <c r="BE3525" s="1">
        <v>41086</v>
      </c>
      <c r="BF3525">
        <v>0.52200000000000002</v>
      </c>
      <c r="BG3525">
        <f t="shared" si="1094"/>
        <v>5.2199999999999998E-3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3">
        <f t="shared" ca="1" si="1095"/>
        <v>50747</v>
      </c>
      <c r="B3526" s="20">
        <f t="shared" ca="1" si="1084"/>
        <v>0</v>
      </c>
      <c r="C3526">
        <f t="shared" ca="1" si="1097"/>
        <v>0</v>
      </c>
      <c r="D3526">
        <f t="shared" ca="1" si="1087"/>
        <v>-13.169444444444444</v>
      </c>
      <c r="E3526">
        <f t="shared" ca="1" si="1088"/>
        <v>1.7859639999999999</v>
      </c>
      <c r="J3526">
        <f t="shared" ca="1" si="1089"/>
        <v>127.79444444444445</v>
      </c>
      <c r="K3526">
        <f t="shared" ca="1" si="1085"/>
        <v>1.7859639999999999</v>
      </c>
      <c r="P3526">
        <f t="shared" ca="1" si="1090"/>
        <v>127.79444444444445</v>
      </c>
      <c r="Q3526">
        <f t="shared" ca="1" si="1086"/>
        <v>1.7859639999999999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9"/>
      <c r="AH3526" s="27"/>
      <c r="AS3526" s="1">
        <v>40982</v>
      </c>
      <c r="AT3526">
        <v>0.1</v>
      </c>
      <c r="AU3526">
        <f t="shared" si="1091"/>
        <v>1E-3</v>
      </c>
      <c r="AW3526" s="1">
        <v>40983</v>
      </c>
      <c r="AX3526">
        <v>0.13100000000000001</v>
      </c>
      <c r="AY3526">
        <f t="shared" si="1092"/>
        <v>1.31E-3</v>
      </c>
      <c r="BA3526" s="1">
        <v>41085</v>
      </c>
      <c r="BB3526">
        <v>0.45800000000000002</v>
      </c>
      <c r="BC3526">
        <f t="shared" si="1093"/>
        <v>4.5799999999999999E-3</v>
      </c>
      <c r="BE3526" s="1">
        <v>41085</v>
      </c>
      <c r="BF3526">
        <v>0.50600000000000001</v>
      </c>
      <c r="BG3526">
        <f t="shared" si="1094"/>
        <v>5.0600000000000003E-3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3">
        <f t="shared" ca="1" si="1095"/>
        <v>50748</v>
      </c>
      <c r="B3527" s="20">
        <f t="shared" ca="1" si="1084"/>
        <v>0</v>
      </c>
      <c r="C3527">
        <f t="shared" ca="1" si="1097"/>
        <v>0</v>
      </c>
      <c r="D3527">
        <f t="shared" ca="1" si="1087"/>
        <v>-13.172222222222222</v>
      </c>
      <c r="E3527">
        <f t="shared" ca="1" si="1088"/>
        <v>1.7859639999999999</v>
      </c>
      <c r="J3527">
        <f t="shared" ca="1" si="1089"/>
        <v>127.79444444444445</v>
      </c>
      <c r="K3527">
        <f t="shared" ca="1" si="1085"/>
        <v>1.7859639999999999</v>
      </c>
      <c r="P3527">
        <f t="shared" ca="1" si="1090"/>
        <v>127.79444444444445</v>
      </c>
      <c r="Q3527">
        <f t="shared" ca="1" si="1086"/>
        <v>1.7859639999999999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9"/>
      <c r="AH3527" s="27"/>
      <c r="AS3527" s="1">
        <v>40981</v>
      </c>
      <c r="AT3527">
        <v>0.113</v>
      </c>
      <c r="AU3527">
        <f t="shared" si="1091"/>
        <v>1.1299999999999999E-3</v>
      </c>
      <c r="AW3527" s="1">
        <v>40982</v>
      </c>
      <c r="AX3527">
        <v>0.127</v>
      </c>
      <c r="AY3527">
        <f t="shared" si="1092"/>
        <v>1.2700000000000001E-3</v>
      </c>
      <c r="BA3527" s="1">
        <v>41082</v>
      </c>
      <c r="BB3527">
        <v>0.45200000000000001</v>
      </c>
      <c r="BC3527">
        <f t="shared" si="1093"/>
        <v>4.5199999999999997E-3</v>
      </c>
      <c r="BE3527" s="1">
        <v>41082</v>
      </c>
      <c r="BF3527">
        <v>0.52600000000000002</v>
      </c>
      <c r="BG3527">
        <f t="shared" si="1094"/>
        <v>5.2599999999999999E-3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3">
        <f t="shared" ca="1" si="1095"/>
        <v>50749</v>
      </c>
      <c r="B3528" s="20">
        <f t="shared" ca="1" si="1084"/>
        <v>0</v>
      </c>
      <c r="C3528">
        <f t="shared" ca="1" si="1097"/>
        <v>0</v>
      </c>
      <c r="D3528">
        <f t="shared" ca="1" si="1087"/>
        <v>-13.175000000000001</v>
      </c>
      <c r="E3528">
        <f t="shared" ca="1" si="1088"/>
        <v>1.7859639999999999</v>
      </c>
      <c r="J3528">
        <f t="shared" ca="1" si="1089"/>
        <v>127.79444444444445</v>
      </c>
      <c r="K3528">
        <f t="shared" ca="1" si="1085"/>
        <v>1.7859639999999999</v>
      </c>
      <c r="P3528">
        <f t="shared" ca="1" si="1090"/>
        <v>127.79444444444445</v>
      </c>
      <c r="Q3528">
        <f t="shared" ca="1" si="1086"/>
        <v>1.7859639999999999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9"/>
      <c r="AH3528" s="27"/>
      <c r="AS3528" s="1">
        <v>40980</v>
      </c>
      <c r="AT3528">
        <v>0.11899999999999999</v>
      </c>
      <c r="AU3528">
        <f t="shared" si="1091"/>
        <v>1.1899999999999999E-3</v>
      </c>
      <c r="AW3528" s="1">
        <v>40981</v>
      </c>
      <c r="AX3528">
        <v>0.125</v>
      </c>
      <c r="AY3528">
        <f t="shared" si="1092"/>
        <v>1.25E-3</v>
      </c>
      <c r="BA3528" s="1">
        <v>41081</v>
      </c>
      <c r="BB3528">
        <v>0.495</v>
      </c>
      <c r="BC3528">
        <f t="shared" si="1093"/>
        <v>4.9499999999999995E-3</v>
      </c>
      <c r="BE3528" s="1">
        <v>41081</v>
      </c>
      <c r="BF3528">
        <v>0.54600000000000004</v>
      </c>
      <c r="BG3528">
        <f t="shared" si="1094"/>
        <v>5.4600000000000004E-3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3">
        <f t="shared" ca="1" si="1095"/>
        <v>50752</v>
      </c>
      <c r="B3529" s="20">
        <f t="shared" ca="1" si="1084"/>
        <v>0</v>
      </c>
      <c r="C3529">
        <f t="shared" ca="1" si="1097"/>
        <v>0</v>
      </c>
      <c r="D3529">
        <f t="shared" ca="1" si="1087"/>
        <v>-13.183333333333334</v>
      </c>
      <c r="E3529">
        <f t="shared" ca="1" si="1088"/>
        <v>1.7859639999999999</v>
      </c>
      <c r="J3529">
        <f t="shared" ca="1" si="1089"/>
        <v>127.79444444444445</v>
      </c>
      <c r="K3529">
        <f t="shared" ca="1" si="1085"/>
        <v>1.7859639999999999</v>
      </c>
      <c r="P3529">
        <f t="shared" ca="1" si="1090"/>
        <v>127.79444444444445</v>
      </c>
      <c r="Q3529">
        <f t="shared" ca="1" si="1086"/>
        <v>1.7859639999999999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9"/>
      <c r="AH3529" s="27"/>
      <c r="AS3529" s="1">
        <v>40977</v>
      </c>
      <c r="AT3529">
        <v>9.2499999999999999E-2</v>
      </c>
      <c r="AU3529">
        <f t="shared" si="1091"/>
        <v>9.2500000000000004E-4</v>
      </c>
      <c r="AW3529" s="1">
        <v>40980</v>
      </c>
      <c r="AX3529">
        <v>0.1075</v>
      </c>
      <c r="AY3529">
        <f t="shared" si="1092"/>
        <v>1.075E-3</v>
      </c>
      <c r="BA3529" s="1">
        <v>41080</v>
      </c>
      <c r="BB3529">
        <v>0.48</v>
      </c>
      <c r="BC3529">
        <f t="shared" si="1093"/>
        <v>4.7999999999999996E-3</v>
      </c>
      <c r="BE3529" s="1">
        <v>41080</v>
      </c>
      <c r="BF3529">
        <v>0.53500000000000003</v>
      </c>
      <c r="BG3529">
        <f t="shared" si="1094"/>
        <v>5.3500000000000006E-3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3">
        <f t="shared" ca="1" si="1095"/>
        <v>50753</v>
      </c>
      <c r="B3530" s="20">
        <f t="shared" ca="1" si="1084"/>
        <v>0</v>
      </c>
      <c r="C3530">
        <f t="shared" ca="1" si="1097"/>
        <v>0</v>
      </c>
      <c r="D3530">
        <f t="shared" ca="1" si="1087"/>
        <v>-13.186111111111112</v>
      </c>
      <c r="E3530">
        <f t="shared" ca="1" si="1088"/>
        <v>1.7859639999999999</v>
      </c>
      <c r="J3530">
        <f t="shared" ca="1" si="1089"/>
        <v>127.79444444444445</v>
      </c>
      <c r="K3530">
        <f t="shared" ca="1" si="1085"/>
        <v>1.7859639999999999</v>
      </c>
      <c r="P3530">
        <f t="shared" ca="1" si="1090"/>
        <v>127.79444444444445</v>
      </c>
      <c r="Q3530">
        <f t="shared" ca="1" si="1086"/>
        <v>1.7859639999999999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9"/>
      <c r="AH3530" s="27"/>
      <c r="AS3530" s="1">
        <v>40976</v>
      </c>
      <c r="AT3530">
        <v>0.09</v>
      </c>
      <c r="AU3530">
        <f t="shared" si="1091"/>
        <v>8.9999999999999998E-4</v>
      </c>
      <c r="AW3530" s="1">
        <v>40977</v>
      </c>
      <c r="AX3530">
        <v>0.114</v>
      </c>
      <c r="AY3530">
        <f t="shared" si="1092"/>
        <v>1.14E-3</v>
      </c>
      <c r="BA3530" s="1">
        <v>41079</v>
      </c>
      <c r="BB3530">
        <v>0.47899999999999998</v>
      </c>
      <c r="BC3530">
        <f t="shared" si="1093"/>
        <v>4.79E-3</v>
      </c>
      <c r="BE3530" s="1">
        <v>41079</v>
      </c>
      <c r="BF3530">
        <v>0.51300000000000001</v>
      </c>
      <c r="BG3530">
        <f t="shared" si="1094"/>
        <v>5.13E-3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3">
        <f t="shared" ca="1" si="1095"/>
        <v>50754</v>
      </c>
      <c r="B3531" s="20">
        <f t="shared" ref="B3531:B3594" ca="1" si="1101">IFERROR(VLOOKUP(A3531,$BN$11:$BO$19999,2,FALSE),B3530)</f>
        <v>0</v>
      </c>
      <c r="C3531">
        <f t="shared" ca="1" si="1097"/>
        <v>0</v>
      </c>
      <c r="D3531">
        <f t="shared" ca="1" si="1087"/>
        <v>-13.188888888888888</v>
      </c>
      <c r="E3531">
        <f t="shared" ca="1" si="1088"/>
        <v>1.7859639999999999</v>
      </c>
      <c r="J3531">
        <f t="shared" ca="1" si="1089"/>
        <v>127.79444444444445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1.7859639999999999</v>
      </c>
      <c r="P3531">
        <f t="shared" ca="1" si="1090"/>
        <v>127.79444444444445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1.7859639999999999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9"/>
      <c r="AH3531" s="27"/>
      <c r="AS3531" s="1">
        <v>40975</v>
      </c>
      <c r="AT3531">
        <v>0.10199999999999999</v>
      </c>
      <c r="AU3531">
        <f t="shared" si="1091"/>
        <v>1.0199999999999999E-3</v>
      </c>
      <c r="AW3531" s="1">
        <v>40976</v>
      </c>
      <c r="AX3531">
        <v>0.124</v>
      </c>
      <c r="AY3531">
        <f t="shared" si="1092"/>
        <v>1.24E-3</v>
      </c>
      <c r="BA3531" s="1">
        <v>41078</v>
      </c>
      <c r="BB3531">
        <v>0.49</v>
      </c>
      <c r="BC3531">
        <f t="shared" si="1093"/>
        <v>4.8999999999999998E-3</v>
      </c>
      <c r="BE3531" s="1">
        <v>41078</v>
      </c>
      <c r="BF3531">
        <v>0.51249999999999996</v>
      </c>
      <c r="BG3531">
        <f t="shared" si="1094"/>
        <v>5.1249999999999993E-3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3">
        <f t="shared" ca="1" si="1095"/>
        <v>50755</v>
      </c>
      <c r="B3532" s="20">
        <f t="shared" ca="1" si="1101"/>
        <v>0</v>
      </c>
      <c r="C3532">
        <f t="shared" ca="1" si="1097"/>
        <v>0</v>
      </c>
      <c r="D3532">
        <f t="shared" ref="D3532:D3595" ca="1" si="1104">($B$7-A3532)/360</f>
        <v>-13.191666666666666</v>
      </c>
      <c r="E3532">
        <f t="shared" ref="E3532:E3595" ca="1" si="1105">IFERROR(IF(D3532&lt;0.25,VLOOKUP(A3532,$AS$11:$AU$5325,3,FALSE),IF(AND(D3532&gt;=0.25,D3532&lt;0.5),VLOOKUP(A3532,$AW$11:$AY$5325,3,FALSE),IF(AND(D3532&gt;=0.5,D3532&lt;1),VLOOKUP(A3532,$BA$11:$BC$5325,3,FALSE),VLOOKUP(A3532,$BE$11:$BG$5010,3,FALSE)))),E3531)</f>
        <v>1.7859639999999999</v>
      </c>
      <c r="J3532">
        <f t="shared" ref="J3532:J3595" ca="1" si="1106">($H$7-G3532)/360</f>
        <v>127.79444444444445</v>
      </c>
      <c r="K3532">
        <f t="shared" ca="1" si="1102"/>
        <v>1.7859639999999999</v>
      </c>
      <c r="P3532">
        <f t="shared" ref="P3532:P3595" ca="1" si="1107">($N$7-M3532)/360</f>
        <v>127.79444444444445</v>
      </c>
      <c r="Q3532">
        <f t="shared" ca="1" si="1103"/>
        <v>1.7859639999999999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9"/>
      <c r="AH3532" s="27"/>
      <c r="AS3532" s="1">
        <v>40974</v>
      </c>
      <c r="AT3532">
        <v>9.7000000000000003E-2</v>
      </c>
      <c r="AU3532">
        <f t="shared" ref="AU3532:AU3595" si="1108">AT3532/100</f>
        <v>9.7000000000000005E-4</v>
      </c>
      <c r="AW3532" s="1">
        <v>40975</v>
      </c>
      <c r="AX3532">
        <v>0.112</v>
      </c>
      <c r="AY3532">
        <f t="shared" ref="AY3532:AY3595" si="1109">AX3532/100</f>
        <v>1.1200000000000001E-3</v>
      </c>
      <c r="BA3532" s="1">
        <v>41075</v>
      </c>
      <c r="BB3532">
        <v>0.49</v>
      </c>
      <c r="BC3532">
        <f t="shared" ref="BC3532:BC3595" si="1110">BB3532/100</f>
        <v>4.8999999999999998E-3</v>
      </c>
      <c r="BE3532" s="1">
        <v>41075</v>
      </c>
      <c r="BF3532">
        <v>0.52600000000000002</v>
      </c>
      <c r="BG3532">
        <f t="shared" ref="BG3532:BG3595" si="1111">BF3532/100</f>
        <v>5.2599999999999999E-3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3">
        <f t="shared" ref="A3533:A3596" ca="1" si="1112">WORKDAY(A3532,1)</f>
        <v>50756</v>
      </c>
      <c r="B3533" s="20">
        <f t="shared" ca="1" si="1101"/>
        <v>0</v>
      </c>
      <c r="C3533">
        <f t="shared" ca="1" si="1097"/>
        <v>0</v>
      </c>
      <c r="D3533">
        <f t="shared" ca="1" si="1104"/>
        <v>-13.194444444444445</v>
      </c>
      <c r="E3533">
        <f t="shared" ca="1" si="1105"/>
        <v>1.7859639999999999</v>
      </c>
      <c r="J3533">
        <f t="shared" ca="1" si="1106"/>
        <v>127.79444444444445</v>
      </c>
      <c r="K3533">
        <f t="shared" ca="1" si="1102"/>
        <v>1.7859639999999999</v>
      </c>
      <c r="P3533">
        <f t="shared" ca="1" si="1107"/>
        <v>127.79444444444445</v>
      </c>
      <c r="Q3533">
        <f t="shared" ca="1" si="1103"/>
        <v>1.7859639999999999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9"/>
      <c r="AH3533" s="27"/>
      <c r="AS3533" s="1">
        <v>40973</v>
      </c>
      <c r="AT3533">
        <v>9.8000000000000004E-2</v>
      </c>
      <c r="AU3533">
        <f t="shared" si="1108"/>
        <v>9.7999999999999997E-4</v>
      </c>
      <c r="AW3533" s="1">
        <v>40974</v>
      </c>
      <c r="AX3533">
        <v>0.10299999999999999</v>
      </c>
      <c r="AY3533">
        <f t="shared" si="1109"/>
        <v>1.0299999999999999E-3</v>
      </c>
      <c r="BA3533" s="1">
        <v>41074</v>
      </c>
      <c r="BB3533">
        <v>0.52800000000000002</v>
      </c>
      <c r="BC3533">
        <f t="shared" si="1110"/>
        <v>5.28E-3</v>
      </c>
      <c r="BE3533" s="1">
        <v>41074</v>
      </c>
      <c r="BF3533">
        <v>0.57499999999999996</v>
      </c>
      <c r="BG3533">
        <f t="shared" si="1111"/>
        <v>5.7499999999999999E-3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3">
        <f t="shared" ca="1" si="1112"/>
        <v>50759</v>
      </c>
      <c r="B3534" s="20">
        <f t="shared" ca="1" si="1101"/>
        <v>0</v>
      </c>
      <c r="C3534">
        <f t="shared" ca="1" si="1097"/>
        <v>0</v>
      </c>
      <c r="D3534">
        <f t="shared" ca="1" si="1104"/>
        <v>-13.202777777777778</v>
      </c>
      <c r="E3534">
        <f t="shared" ca="1" si="1105"/>
        <v>1.7859639999999999</v>
      </c>
      <c r="J3534">
        <f t="shared" ca="1" si="1106"/>
        <v>127.79444444444445</v>
      </c>
      <c r="K3534">
        <f t="shared" ca="1" si="1102"/>
        <v>1.7859639999999999</v>
      </c>
      <c r="P3534">
        <f t="shared" ca="1" si="1107"/>
        <v>127.79444444444445</v>
      </c>
      <c r="Q3534">
        <f t="shared" ca="1" si="1103"/>
        <v>1.7859639999999999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9"/>
      <c r="AH3534" s="27"/>
      <c r="AS3534" s="1">
        <v>40970</v>
      </c>
      <c r="AT3534">
        <v>9.8000000000000004E-2</v>
      </c>
      <c r="AU3534">
        <f t="shared" si="1108"/>
        <v>9.7999999999999997E-4</v>
      </c>
      <c r="AW3534" s="1">
        <v>40973</v>
      </c>
      <c r="AX3534">
        <v>0.09</v>
      </c>
      <c r="AY3534">
        <f t="shared" si="1109"/>
        <v>8.9999999999999998E-4</v>
      </c>
      <c r="BA3534" s="1">
        <v>41073</v>
      </c>
      <c r="BB3534">
        <v>0.52900000000000003</v>
      </c>
      <c r="BC3534">
        <f t="shared" si="1110"/>
        <v>5.2900000000000004E-3</v>
      </c>
      <c r="BE3534" s="1">
        <v>41073</v>
      </c>
      <c r="BF3534">
        <v>0.56899999999999995</v>
      </c>
      <c r="BG3534">
        <f t="shared" si="1111"/>
        <v>5.6899999999999997E-3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3">
        <f t="shared" ca="1" si="1112"/>
        <v>50760</v>
      </c>
      <c r="B3535" s="20">
        <f t="shared" ca="1" si="1101"/>
        <v>0</v>
      </c>
      <c r="C3535">
        <f t="shared" ca="1" si="1097"/>
        <v>0</v>
      </c>
      <c r="D3535">
        <f t="shared" ca="1" si="1104"/>
        <v>-13.205555555555556</v>
      </c>
      <c r="E3535">
        <f t="shared" ca="1" si="1105"/>
        <v>1.7859639999999999</v>
      </c>
      <c r="J3535">
        <f t="shared" ca="1" si="1106"/>
        <v>127.79444444444445</v>
      </c>
      <c r="K3535">
        <f t="shared" ca="1" si="1102"/>
        <v>1.7859639999999999</v>
      </c>
      <c r="P3535">
        <f t="shared" ca="1" si="1107"/>
        <v>127.79444444444445</v>
      </c>
      <c r="Q3535">
        <f t="shared" ca="1" si="1103"/>
        <v>1.7859639999999999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9"/>
      <c r="AH3535" s="27"/>
      <c r="AS3535" s="1">
        <v>40969</v>
      </c>
      <c r="AT3535">
        <v>9.7000000000000003E-2</v>
      </c>
      <c r="AU3535">
        <f t="shared" si="1108"/>
        <v>9.7000000000000005E-4</v>
      </c>
      <c r="AW3535" s="1">
        <v>40970</v>
      </c>
      <c r="AX3535">
        <v>0.10299999999999999</v>
      </c>
      <c r="AY3535">
        <f t="shared" si="1109"/>
        <v>1.0299999999999999E-3</v>
      </c>
      <c r="BA3535" s="1">
        <v>41072</v>
      </c>
      <c r="BB3535">
        <v>0.52700000000000002</v>
      </c>
      <c r="BC3535">
        <f t="shared" si="1110"/>
        <v>5.2700000000000004E-3</v>
      </c>
      <c r="BE3535" s="1">
        <v>41072</v>
      </c>
      <c r="BF3535">
        <v>0.56299999999999994</v>
      </c>
      <c r="BG3535">
        <f t="shared" si="1111"/>
        <v>5.6299999999999996E-3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3">
        <f t="shared" ca="1" si="1112"/>
        <v>50761</v>
      </c>
      <c r="B3536" s="20">
        <f t="shared" ca="1" si="1101"/>
        <v>0</v>
      </c>
      <c r="C3536">
        <f t="shared" ca="1" si="1097"/>
        <v>0</v>
      </c>
      <c r="D3536">
        <f t="shared" ca="1" si="1104"/>
        <v>-13.208333333333334</v>
      </c>
      <c r="E3536">
        <f t="shared" ca="1" si="1105"/>
        <v>1.7859639999999999</v>
      </c>
      <c r="J3536">
        <f t="shared" ca="1" si="1106"/>
        <v>127.79444444444445</v>
      </c>
      <c r="K3536">
        <f t="shared" ca="1" si="1102"/>
        <v>1.7859639999999999</v>
      </c>
      <c r="P3536">
        <f t="shared" ca="1" si="1107"/>
        <v>127.79444444444445</v>
      </c>
      <c r="Q3536">
        <f t="shared" ca="1" si="1103"/>
        <v>1.7859639999999999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9"/>
      <c r="AH3536" s="27"/>
      <c r="AS3536" s="1">
        <v>40968</v>
      </c>
      <c r="AT3536">
        <v>0.10199999999999999</v>
      </c>
      <c r="AU3536">
        <f t="shared" si="1108"/>
        <v>1.0199999999999999E-3</v>
      </c>
      <c r="AW3536" s="1">
        <v>40969</v>
      </c>
      <c r="AX3536">
        <v>0.09</v>
      </c>
      <c r="AY3536">
        <f t="shared" si="1109"/>
        <v>8.9999999999999998E-4</v>
      </c>
      <c r="BA3536" s="1">
        <v>41071</v>
      </c>
      <c r="BB3536">
        <v>0.51500000000000001</v>
      </c>
      <c r="BC3536">
        <f t="shared" si="1110"/>
        <v>5.1500000000000001E-3</v>
      </c>
      <c r="BE3536" s="1">
        <v>41071</v>
      </c>
      <c r="BF3536">
        <v>0.55000000000000004</v>
      </c>
      <c r="BG3536">
        <f t="shared" si="1111"/>
        <v>5.5000000000000005E-3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3">
        <f t="shared" ca="1" si="1112"/>
        <v>50762</v>
      </c>
      <c r="B3537" s="20">
        <f t="shared" ca="1" si="1101"/>
        <v>0</v>
      </c>
      <c r="C3537">
        <f t="shared" ca="1" si="1097"/>
        <v>0</v>
      </c>
      <c r="D3537">
        <f t="shared" ca="1" si="1104"/>
        <v>-13.21111111111111</v>
      </c>
      <c r="E3537">
        <f t="shared" ca="1" si="1105"/>
        <v>1.7859639999999999</v>
      </c>
      <c r="J3537">
        <f t="shared" ca="1" si="1106"/>
        <v>127.79444444444445</v>
      </c>
      <c r="K3537">
        <f t="shared" ca="1" si="1102"/>
        <v>1.7859639999999999</v>
      </c>
      <c r="P3537">
        <f t="shared" ca="1" si="1107"/>
        <v>127.79444444444445</v>
      </c>
      <c r="Q3537">
        <f t="shared" ca="1" si="1103"/>
        <v>1.7859639999999999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9"/>
      <c r="AH3537" s="27"/>
      <c r="AS3537" s="1">
        <v>40967</v>
      </c>
      <c r="AT3537">
        <v>0.10199999999999999</v>
      </c>
      <c r="AU3537">
        <f t="shared" si="1108"/>
        <v>1.0199999999999999E-3</v>
      </c>
      <c r="AW3537" s="1">
        <v>40968</v>
      </c>
      <c r="AX3537">
        <v>0.108</v>
      </c>
      <c r="AY3537">
        <f t="shared" si="1109"/>
        <v>1.08E-3</v>
      </c>
      <c r="BA3537" s="1">
        <v>41068</v>
      </c>
      <c r="BB3537">
        <v>0.51749999999999996</v>
      </c>
      <c r="BC3537">
        <f t="shared" si="1110"/>
        <v>5.1749999999999999E-3</v>
      </c>
      <c r="BE3537" s="1">
        <v>41068</v>
      </c>
      <c r="BF3537">
        <v>0.54900000000000004</v>
      </c>
      <c r="BG3537">
        <f t="shared" si="1111"/>
        <v>5.4900000000000001E-3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3">
        <f t="shared" ca="1" si="1112"/>
        <v>50763</v>
      </c>
      <c r="B3538" s="20">
        <f t="shared" ca="1" si="1101"/>
        <v>0</v>
      </c>
      <c r="C3538">
        <f t="shared" ca="1" si="1097"/>
        <v>0</v>
      </c>
      <c r="D3538">
        <f t="shared" ca="1" si="1104"/>
        <v>-13.213888888888889</v>
      </c>
      <c r="E3538">
        <f t="shared" ca="1" si="1105"/>
        <v>1.7859639999999999</v>
      </c>
      <c r="J3538">
        <f t="shared" ca="1" si="1106"/>
        <v>127.79444444444445</v>
      </c>
      <c r="K3538">
        <f t="shared" ca="1" si="1102"/>
        <v>1.7859639999999999</v>
      </c>
      <c r="P3538">
        <f t="shared" ca="1" si="1107"/>
        <v>127.79444444444445</v>
      </c>
      <c r="Q3538">
        <f t="shared" ca="1" si="1103"/>
        <v>1.7859639999999999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9"/>
      <c r="AH3538" s="27"/>
      <c r="AS3538" s="1">
        <v>40966</v>
      </c>
      <c r="AT3538">
        <v>0.10100000000000001</v>
      </c>
      <c r="AU3538">
        <f t="shared" si="1108"/>
        <v>1.01E-3</v>
      </c>
      <c r="AW3538" s="1">
        <v>40967</v>
      </c>
      <c r="AX3538">
        <v>0.108</v>
      </c>
      <c r="AY3538">
        <f t="shared" si="1109"/>
        <v>1.08E-3</v>
      </c>
      <c r="BA3538" s="1">
        <v>41067</v>
      </c>
      <c r="BB3538">
        <v>0.51</v>
      </c>
      <c r="BC3538">
        <f t="shared" si="1110"/>
        <v>5.1000000000000004E-3</v>
      </c>
      <c r="BE3538" s="1">
        <v>41067</v>
      </c>
      <c r="BF3538">
        <v>0.55000000000000004</v>
      </c>
      <c r="BG3538">
        <f t="shared" si="1111"/>
        <v>5.5000000000000005E-3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3">
        <f t="shared" ca="1" si="1112"/>
        <v>50766</v>
      </c>
      <c r="B3539" s="20">
        <f t="shared" ca="1" si="1101"/>
        <v>0</v>
      </c>
      <c r="C3539">
        <f t="shared" ca="1" si="1097"/>
        <v>0</v>
      </c>
      <c r="D3539">
        <f t="shared" ca="1" si="1104"/>
        <v>-13.222222222222221</v>
      </c>
      <c r="E3539">
        <f t="shared" ca="1" si="1105"/>
        <v>1.7859639999999999</v>
      </c>
      <c r="J3539">
        <f t="shared" ca="1" si="1106"/>
        <v>127.79444444444445</v>
      </c>
      <c r="K3539">
        <f t="shared" ca="1" si="1102"/>
        <v>1.7859639999999999</v>
      </c>
      <c r="P3539">
        <f t="shared" ca="1" si="1107"/>
        <v>127.79444444444445</v>
      </c>
      <c r="Q3539">
        <f t="shared" ca="1" si="1103"/>
        <v>1.7859639999999999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9"/>
      <c r="AH3539" s="27"/>
      <c r="AS3539" s="1">
        <v>40963</v>
      </c>
      <c r="AT3539">
        <v>0.10100000000000001</v>
      </c>
      <c r="AU3539">
        <f t="shared" si="1108"/>
        <v>1.01E-3</v>
      </c>
      <c r="AW3539" s="1">
        <v>40966</v>
      </c>
      <c r="AX3539">
        <v>0.107</v>
      </c>
      <c r="AY3539">
        <f t="shared" si="1109"/>
        <v>1.07E-3</v>
      </c>
      <c r="BA3539" s="1">
        <v>41066</v>
      </c>
      <c r="BB3539">
        <v>0.51300000000000001</v>
      </c>
      <c r="BC3539">
        <f t="shared" si="1110"/>
        <v>5.13E-3</v>
      </c>
      <c r="BE3539" s="1">
        <v>41066</v>
      </c>
      <c r="BF3539">
        <v>0.56999999999999995</v>
      </c>
      <c r="BG3539">
        <f t="shared" si="1111"/>
        <v>5.6999999999999993E-3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3">
        <f t="shared" ca="1" si="1112"/>
        <v>50767</v>
      </c>
      <c r="B3540" s="20">
        <f t="shared" ca="1" si="1101"/>
        <v>0</v>
      </c>
      <c r="C3540">
        <f t="shared" ca="1" si="1097"/>
        <v>0</v>
      </c>
      <c r="D3540">
        <f t="shared" ca="1" si="1104"/>
        <v>-13.225</v>
      </c>
      <c r="E3540">
        <f t="shared" ca="1" si="1105"/>
        <v>1.7859639999999999</v>
      </c>
      <c r="J3540">
        <f t="shared" ca="1" si="1106"/>
        <v>127.79444444444445</v>
      </c>
      <c r="K3540">
        <f t="shared" ca="1" si="1102"/>
        <v>1.7859639999999999</v>
      </c>
      <c r="P3540">
        <f t="shared" ca="1" si="1107"/>
        <v>127.79444444444445</v>
      </c>
      <c r="Q3540">
        <f t="shared" ca="1" si="1103"/>
        <v>1.7859639999999999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9"/>
      <c r="AH3540" s="27"/>
      <c r="AS3540" s="1">
        <v>40962</v>
      </c>
      <c r="AT3540">
        <v>0.10299999999999999</v>
      </c>
      <c r="AU3540">
        <f t="shared" si="1108"/>
        <v>1.0299999999999999E-3</v>
      </c>
      <c r="AW3540" s="1">
        <v>40963</v>
      </c>
      <c r="AX3540">
        <v>0.108</v>
      </c>
      <c r="AY3540">
        <f t="shared" si="1109"/>
        <v>1.08E-3</v>
      </c>
      <c r="BA3540" s="1">
        <v>41065</v>
      </c>
      <c r="BB3540">
        <v>0.55400000000000005</v>
      </c>
      <c r="BC3540">
        <f t="shared" si="1110"/>
        <v>5.5400000000000007E-3</v>
      </c>
      <c r="BE3540" s="1">
        <v>41065</v>
      </c>
      <c r="BF3540">
        <v>0.59099999999999997</v>
      </c>
      <c r="BG3540">
        <f t="shared" si="1111"/>
        <v>5.9099999999999995E-3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3">
        <f t="shared" ca="1" si="1112"/>
        <v>50768</v>
      </c>
      <c r="B3541" s="20">
        <f t="shared" ca="1" si="1101"/>
        <v>0</v>
      </c>
      <c r="C3541">
        <f t="shared" ca="1" si="1097"/>
        <v>0</v>
      </c>
      <c r="D3541">
        <f t="shared" ca="1" si="1104"/>
        <v>-13.227777777777778</v>
      </c>
      <c r="E3541">
        <f t="shared" ca="1" si="1105"/>
        <v>1.7859639999999999</v>
      </c>
      <c r="J3541">
        <f t="shared" ca="1" si="1106"/>
        <v>127.79444444444445</v>
      </c>
      <c r="K3541">
        <f t="shared" ca="1" si="1102"/>
        <v>1.7859639999999999</v>
      </c>
      <c r="P3541">
        <f t="shared" ca="1" si="1107"/>
        <v>127.79444444444445</v>
      </c>
      <c r="Q3541">
        <f t="shared" ca="1" si="1103"/>
        <v>1.7859639999999999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9"/>
      <c r="AH3541" s="27"/>
      <c r="AS3541" s="1">
        <v>40961</v>
      </c>
      <c r="AT3541">
        <v>8.2500000000000004E-2</v>
      </c>
      <c r="AU3541">
        <f t="shared" si="1108"/>
        <v>8.25E-4</v>
      </c>
      <c r="AW3541" s="1">
        <v>40962</v>
      </c>
      <c r="AX3541">
        <v>0.108</v>
      </c>
      <c r="AY3541">
        <f t="shared" si="1109"/>
        <v>1.08E-3</v>
      </c>
      <c r="BA3541" s="1">
        <v>41064</v>
      </c>
      <c r="BB3541">
        <v>0.56100000000000005</v>
      </c>
      <c r="BC3541">
        <f t="shared" si="1110"/>
        <v>5.6100000000000004E-3</v>
      </c>
      <c r="BE3541" s="1">
        <v>41064</v>
      </c>
      <c r="BF3541">
        <v>0.60099999999999998</v>
      </c>
      <c r="BG3541">
        <f t="shared" si="1111"/>
        <v>6.0099999999999997E-3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3">
        <f t="shared" ca="1" si="1112"/>
        <v>50769</v>
      </c>
      <c r="B3542" s="20">
        <f t="shared" ca="1" si="1101"/>
        <v>0</v>
      </c>
      <c r="C3542">
        <f t="shared" ca="1" si="1097"/>
        <v>0</v>
      </c>
      <c r="D3542">
        <f t="shared" ca="1" si="1104"/>
        <v>-13.230555555555556</v>
      </c>
      <c r="E3542">
        <f t="shared" ca="1" si="1105"/>
        <v>1.7859639999999999</v>
      </c>
      <c r="J3542">
        <f t="shared" ca="1" si="1106"/>
        <v>127.79444444444445</v>
      </c>
      <c r="K3542">
        <f t="shared" ca="1" si="1102"/>
        <v>1.7859639999999999</v>
      </c>
      <c r="P3542">
        <f t="shared" ca="1" si="1107"/>
        <v>127.79444444444445</v>
      </c>
      <c r="Q3542">
        <f t="shared" ca="1" si="1103"/>
        <v>1.7859639999999999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9"/>
      <c r="AH3542" s="27"/>
      <c r="AS3542" s="1">
        <v>40960</v>
      </c>
      <c r="AT3542">
        <v>9.5000000000000001E-2</v>
      </c>
      <c r="AU3542">
        <f t="shared" si="1108"/>
        <v>9.5E-4</v>
      </c>
      <c r="AW3542" s="1">
        <v>40961</v>
      </c>
      <c r="AX3542">
        <v>0.10199999999999999</v>
      </c>
      <c r="AY3542">
        <f t="shared" si="1109"/>
        <v>1.0199999999999999E-3</v>
      </c>
      <c r="BA3542" s="1">
        <v>41061</v>
      </c>
      <c r="BB3542">
        <v>0.55500000000000005</v>
      </c>
      <c r="BC3542">
        <f t="shared" si="1110"/>
        <v>5.5500000000000002E-3</v>
      </c>
      <c r="BE3542" s="1">
        <v>41061</v>
      </c>
      <c r="BF3542">
        <v>0.59499999999999997</v>
      </c>
      <c r="BG3542">
        <f t="shared" si="1111"/>
        <v>5.9499999999999996E-3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3">
        <f t="shared" ca="1" si="1112"/>
        <v>50770</v>
      </c>
      <c r="B3543" s="20">
        <f t="shared" ca="1" si="1101"/>
        <v>0</v>
      </c>
      <c r="C3543">
        <f t="shared" ca="1" si="1097"/>
        <v>0</v>
      </c>
      <c r="D3543">
        <f t="shared" ca="1" si="1104"/>
        <v>-13.233333333333333</v>
      </c>
      <c r="E3543">
        <f t="shared" ca="1" si="1105"/>
        <v>1.7859639999999999</v>
      </c>
      <c r="J3543">
        <f t="shared" ca="1" si="1106"/>
        <v>127.79444444444445</v>
      </c>
      <c r="K3543">
        <f t="shared" ca="1" si="1102"/>
        <v>1.7859639999999999</v>
      </c>
      <c r="P3543">
        <f t="shared" ca="1" si="1107"/>
        <v>127.79444444444445</v>
      </c>
      <c r="Q3543">
        <f t="shared" ca="1" si="1103"/>
        <v>1.7859639999999999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9"/>
      <c r="AH3543" s="27"/>
      <c r="AS3543" s="1">
        <v>40956</v>
      </c>
      <c r="AT3543">
        <v>9.8000000000000004E-2</v>
      </c>
      <c r="AU3543">
        <f t="shared" si="1108"/>
        <v>9.7999999999999997E-4</v>
      </c>
      <c r="AW3543" s="1">
        <v>40960</v>
      </c>
      <c r="AX3543">
        <v>0.1</v>
      </c>
      <c r="AY3543">
        <f t="shared" si="1109"/>
        <v>1E-3</v>
      </c>
      <c r="BA3543" s="1">
        <v>41060</v>
      </c>
      <c r="BB3543">
        <v>0.53400000000000003</v>
      </c>
      <c r="BC3543">
        <f t="shared" si="1110"/>
        <v>5.3400000000000001E-3</v>
      </c>
      <c r="BE3543" s="1">
        <v>41060</v>
      </c>
      <c r="BF3543">
        <v>0.59</v>
      </c>
      <c r="BG3543">
        <f t="shared" si="1111"/>
        <v>5.8999999999999999E-3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3">
        <f t="shared" ca="1" si="1112"/>
        <v>50773</v>
      </c>
      <c r="B3544" s="20">
        <f t="shared" ca="1" si="1101"/>
        <v>0</v>
      </c>
      <c r="C3544">
        <f t="shared" ca="1" si="1097"/>
        <v>0</v>
      </c>
      <c r="D3544">
        <f t="shared" ca="1" si="1104"/>
        <v>-13.241666666666667</v>
      </c>
      <c r="E3544">
        <f t="shared" ca="1" si="1105"/>
        <v>1.7859639999999999</v>
      </c>
      <c r="J3544">
        <f t="shared" ca="1" si="1106"/>
        <v>127.79444444444445</v>
      </c>
      <c r="K3544">
        <f t="shared" ca="1" si="1102"/>
        <v>1.7859639999999999</v>
      </c>
      <c r="P3544">
        <f t="shared" ca="1" si="1107"/>
        <v>127.79444444444445</v>
      </c>
      <c r="Q3544">
        <f t="shared" ca="1" si="1103"/>
        <v>1.7859639999999999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9"/>
      <c r="AH3544" s="27"/>
      <c r="AS3544" s="1">
        <v>40955</v>
      </c>
      <c r="AT3544">
        <v>0.09</v>
      </c>
      <c r="AU3544">
        <f t="shared" si="1108"/>
        <v>8.9999999999999998E-4</v>
      </c>
      <c r="AW3544" s="1">
        <v>40956</v>
      </c>
      <c r="AX3544">
        <v>0.09</v>
      </c>
      <c r="AY3544">
        <f t="shared" si="1109"/>
        <v>8.9999999999999998E-4</v>
      </c>
      <c r="BA3544" s="1">
        <v>41059</v>
      </c>
      <c r="BB3544">
        <v>0.54700000000000004</v>
      </c>
      <c r="BC3544">
        <f t="shared" si="1110"/>
        <v>5.47E-3</v>
      </c>
      <c r="BE3544" s="1">
        <v>41059</v>
      </c>
      <c r="BF3544">
        <v>0.59</v>
      </c>
      <c r="BG3544">
        <f t="shared" si="1111"/>
        <v>5.8999999999999999E-3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3">
        <f t="shared" ca="1" si="1112"/>
        <v>50774</v>
      </c>
      <c r="B3545" s="20">
        <f t="shared" ca="1" si="1101"/>
        <v>0</v>
      </c>
      <c r="C3545">
        <f t="shared" ref="C3545:C3608" ca="1" si="1114">CEILING(B3545,$C$9)</f>
        <v>0</v>
      </c>
      <c r="D3545">
        <f t="shared" ca="1" si="1104"/>
        <v>-13.244444444444444</v>
      </c>
      <c r="E3545">
        <f t="shared" ca="1" si="1105"/>
        <v>1.7859639999999999</v>
      </c>
      <c r="J3545">
        <f t="shared" ca="1" si="1106"/>
        <v>127.79444444444445</v>
      </c>
      <c r="K3545">
        <f t="shared" ca="1" si="1102"/>
        <v>1.7859639999999999</v>
      </c>
      <c r="P3545">
        <f t="shared" ca="1" si="1107"/>
        <v>127.79444444444445</v>
      </c>
      <c r="Q3545">
        <f t="shared" ca="1" si="1103"/>
        <v>1.7859639999999999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9"/>
      <c r="AH3545" s="27"/>
      <c r="AS3545" s="1">
        <v>40954</v>
      </c>
      <c r="AT3545">
        <v>9.2499999999999999E-2</v>
      </c>
      <c r="AU3545">
        <f t="shared" si="1108"/>
        <v>9.2500000000000004E-4</v>
      </c>
      <c r="AW3545" s="1">
        <v>40955</v>
      </c>
      <c r="AX3545">
        <v>0.108</v>
      </c>
      <c r="AY3545">
        <f t="shared" si="1109"/>
        <v>1.08E-3</v>
      </c>
      <c r="BA3545" s="1">
        <v>41058</v>
      </c>
      <c r="BB3545">
        <v>0.52800000000000002</v>
      </c>
      <c r="BC3545">
        <f t="shared" si="1110"/>
        <v>5.28E-3</v>
      </c>
      <c r="BE3545" s="1">
        <v>41058</v>
      </c>
      <c r="BF3545">
        <v>0.6</v>
      </c>
      <c r="BG3545">
        <f t="shared" si="1111"/>
        <v>6.0000000000000001E-3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3">
        <f t="shared" ca="1" si="1112"/>
        <v>50775</v>
      </c>
      <c r="B3546" s="20">
        <f t="shared" ca="1" si="1101"/>
        <v>0</v>
      </c>
      <c r="C3546">
        <f t="shared" ca="1" si="1114"/>
        <v>0</v>
      </c>
      <c r="D3546">
        <f t="shared" ca="1" si="1104"/>
        <v>-13.247222222222222</v>
      </c>
      <c r="E3546">
        <f t="shared" ca="1" si="1105"/>
        <v>1.7859639999999999</v>
      </c>
      <c r="J3546">
        <f t="shared" ca="1" si="1106"/>
        <v>127.79444444444445</v>
      </c>
      <c r="K3546">
        <f t="shared" ca="1" si="1102"/>
        <v>1.7859639999999999</v>
      </c>
      <c r="P3546">
        <f t="shared" ca="1" si="1107"/>
        <v>127.79444444444445</v>
      </c>
      <c r="Q3546">
        <f t="shared" ca="1" si="1103"/>
        <v>1.7859639999999999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9"/>
      <c r="AH3546" s="27"/>
      <c r="AS3546" s="1">
        <v>40953</v>
      </c>
      <c r="AT3546">
        <v>0.114</v>
      </c>
      <c r="AU3546">
        <f t="shared" si="1108"/>
        <v>1.14E-3</v>
      </c>
      <c r="AW3546" s="1">
        <v>40954</v>
      </c>
      <c r="AX3546">
        <v>0.111</v>
      </c>
      <c r="AY3546">
        <f t="shared" si="1109"/>
        <v>1.1100000000000001E-3</v>
      </c>
      <c r="BA3546" s="1">
        <v>41057</v>
      </c>
      <c r="BB3546">
        <v>0.54500000000000004</v>
      </c>
      <c r="BC3546">
        <f t="shared" si="1110"/>
        <v>5.45E-3</v>
      </c>
      <c r="BE3546" s="1">
        <v>41057</v>
      </c>
      <c r="BF3546">
        <v>0.60250000000000004</v>
      </c>
      <c r="BG3546">
        <f t="shared" si="1111"/>
        <v>6.025E-3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3">
        <f t="shared" ca="1" si="1112"/>
        <v>50776</v>
      </c>
      <c r="B3547" s="20">
        <f t="shared" ca="1" si="1101"/>
        <v>0</v>
      </c>
      <c r="C3547">
        <f t="shared" ca="1" si="1114"/>
        <v>0</v>
      </c>
      <c r="D3547">
        <f t="shared" ca="1" si="1104"/>
        <v>-13.25</v>
      </c>
      <c r="E3547">
        <f t="shared" ca="1" si="1105"/>
        <v>1.7859639999999999</v>
      </c>
      <c r="J3547">
        <f t="shared" ca="1" si="1106"/>
        <v>127.79444444444445</v>
      </c>
      <c r="K3547">
        <f t="shared" ca="1" si="1102"/>
        <v>1.7859639999999999</v>
      </c>
      <c r="P3547">
        <f t="shared" ca="1" si="1107"/>
        <v>127.79444444444445</v>
      </c>
      <c r="Q3547">
        <f t="shared" ca="1" si="1103"/>
        <v>1.7859639999999999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9"/>
      <c r="AH3547" s="27"/>
      <c r="AS3547" s="1">
        <v>40952</v>
      </c>
      <c r="AT3547">
        <v>0.10249999999999999</v>
      </c>
      <c r="AU3547">
        <f t="shared" si="1108"/>
        <v>1.0249999999999999E-3</v>
      </c>
      <c r="AW3547" s="1">
        <v>40953</v>
      </c>
      <c r="AX3547">
        <v>0.12</v>
      </c>
      <c r="AY3547">
        <f t="shared" si="1109"/>
        <v>1.1999999999999999E-3</v>
      </c>
      <c r="BA3547" s="1">
        <v>41054</v>
      </c>
      <c r="BB3547">
        <v>0.56000000000000005</v>
      </c>
      <c r="BC3547">
        <f t="shared" si="1110"/>
        <v>5.6000000000000008E-3</v>
      </c>
      <c r="BE3547" s="1">
        <v>41054</v>
      </c>
      <c r="BF3547">
        <v>0.60299999999999998</v>
      </c>
      <c r="BG3547">
        <f t="shared" si="1111"/>
        <v>6.0299999999999998E-3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3">
        <f t="shared" ca="1" si="1112"/>
        <v>50777</v>
      </c>
      <c r="B3548" s="20">
        <f t="shared" ca="1" si="1101"/>
        <v>0</v>
      </c>
      <c r="C3548">
        <f t="shared" ca="1" si="1114"/>
        <v>0</v>
      </c>
      <c r="D3548">
        <f t="shared" ca="1" si="1104"/>
        <v>-13.252777777777778</v>
      </c>
      <c r="E3548">
        <f t="shared" ca="1" si="1105"/>
        <v>1.7859639999999999</v>
      </c>
      <c r="J3548">
        <f t="shared" ca="1" si="1106"/>
        <v>127.79444444444445</v>
      </c>
      <c r="K3548">
        <f t="shared" ca="1" si="1102"/>
        <v>1.7859639999999999</v>
      </c>
      <c r="P3548">
        <f t="shared" ca="1" si="1107"/>
        <v>127.79444444444445</v>
      </c>
      <c r="Q3548">
        <f t="shared" ca="1" si="1103"/>
        <v>1.7859639999999999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9"/>
      <c r="AH3548" s="27"/>
      <c r="AS3548" s="1">
        <v>40949</v>
      </c>
      <c r="AT3548">
        <v>0.114</v>
      </c>
      <c r="AU3548">
        <f t="shared" si="1108"/>
        <v>1.14E-3</v>
      </c>
      <c r="AW3548" s="1">
        <v>40952</v>
      </c>
      <c r="AX3548">
        <v>0.10249999999999999</v>
      </c>
      <c r="AY3548">
        <f t="shared" si="1109"/>
        <v>1.0249999999999999E-3</v>
      </c>
      <c r="BA3548" s="1">
        <v>41053</v>
      </c>
      <c r="BB3548">
        <v>0.55700000000000005</v>
      </c>
      <c r="BC3548">
        <f t="shared" si="1110"/>
        <v>5.5700000000000003E-3</v>
      </c>
      <c r="BE3548" s="1">
        <v>41053</v>
      </c>
      <c r="BF3548">
        <v>0.60799999999999998</v>
      </c>
      <c r="BG3548">
        <f t="shared" si="1111"/>
        <v>6.0799999999999995E-3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3">
        <f t="shared" ca="1" si="1112"/>
        <v>50780</v>
      </c>
      <c r="B3549" s="20">
        <f t="shared" ca="1" si="1101"/>
        <v>0</v>
      </c>
      <c r="C3549">
        <f t="shared" ca="1" si="1114"/>
        <v>0</v>
      </c>
      <c r="D3549">
        <f t="shared" ca="1" si="1104"/>
        <v>-13.261111111111111</v>
      </c>
      <c r="E3549">
        <f t="shared" ca="1" si="1105"/>
        <v>1.7859639999999999</v>
      </c>
      <c r="J3549">
        <f t="shared" ca="1" si="1106"/>
        <v>127.79444444444445</v>
      </c>
      <c r="K3549">
        <f t="shared" ca="1" si="1102"/>
        <v>1.7859639999999999</v>
      </c>
      <c r="P3549">
        <f t="shared" ca="1" si="1107"/>
        <v>127.79444444444445</v>
      </c>
      <c r="Q3549">
        <f t="shared" ca="1" si="1103"/>
        <v>1.7859639999999999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9"/>
      <c r="AH3549" s="27"/>
      <c r="AS3549" s="1">
        <v>40948</v>
      </c>
      <c r="AT3549">
        <v>0.105</v>
      </c>
      <c r="AU3549">
        <f t="shared" si="1108"/>
        <v>1.0499999999999999E-3</v>
      </c>
      <c r="AW3549" s="1">
        <v>40949</v>
      </c>
      <c r="AX3549">
        <v>0.11600000000000001</v>
      </c>
      <c r="AY3549">
        <f t="shared" si="1109"/>
        <v>1.16E-3</v>
      </c>
      <c r="BA3549" s="1">
        <v>41052</v>
      </c>
      <c r="BB3549">
        <v>0.56299999999999994</v>
      </c>
      <c r="BC3549">
        <f t="shared" si="1110"/>
        <v>5.6299999999999996E-3</v>
      </c>
      <c r="BE3549" s="1">
        <v>41052</v>
      </c>
      <c r="BF3549">
        <v>0.625</v>
      </c>
      <c r="BG3549">
        <f t="shared" si="1111"/>
        <v>6.2500000000000003E-3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3">
        <f t="shared" ca="1" si="1112"/>
        <v>50781</v>
      </c>
      <c r="B3550" s="20">
        <f t="shared" ca="1" si="1101"/>
        <v>0</v>
      </c>
      <c r="C3550">
        <f t="shared" ca="1" si="1114"/>
        <v>0</v>
      </c>
      <c r="D3550">
        <f t="shared" ca="1" si="1104"/>
        <v>-13.263888888888889</v>
      </c>
      <c r="E3550">
        <f t="shared" ca="1" si="1105"/>
        <v>1.7859639999999999</v>
      </c>
      <c r="J3550">
        <f t="shared" ca="1" si="1106"/>
        <v>127.79444444444445</v>
      </c>
      <c r="K3550">
        <f t="shared" ca="1" si="1102"/>
        <v>1.7859639999999999</v>
      </c>
      <c r="P3550">
        <f t="shared" ca="1" si="1107"/>
        <v>127.79444444444445</v>
      </c>
      <c r="Q3550">
        <f t="shared" ca="1" si="1103"/>
        <v>1.7859639999999999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9"/>
      <c r="AH3550" s="27"/>
      <c r="AS3550" s="1">
        <v>40947</v>
      </c>
      <c r="AT3550">
        <v>9.8000000000000004E-2</v>
      </c>
      <c r="AU3550">
        <f t="shared" si="1108"/>
        <v>9.7999999999999997E-4</v>
      </c>
      <c r="AW3550" s="1">
        <v>40948</v>
      </c>
      <c r="AX3550">
        <v>0.109</v>
      </c>
      <c r="AY3550">
        <f t="shared" si="1109"/>
        <v>1.09E-3</v>
      </c>
      <c r="BA3550" s="1">
        <v>41051</v>
      </c>
      <c r="BB3550">
        <v>0.55000000000000004</v>
      </c>
      <c r="BC3550">
        <f t="shared" si="1110"/>
        <v>5.5000000000000005E-3</v>
      </c>
      <c r="BE3550" s="1">
        <v>41051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3">
        <f t="shared" ca="1" si="1112"/>
        <v>50782</v>
      </c>
      <c r="B3551" s="20">
        <f t="shared" ca="1" si="1101"/>
        <v>0</v>
      </c>
      <c r="C3551">
        <f t="shared" ca="1" si="1114"/>
        <v>0</v>
      </c>
      <c r="D3551">
        <f t="shared" ca="1" si="1104"/>
        <v>-13.266666666666667</v>
      </c>
      <c r="E3551">
        <f t="shared" ca="1" si="1105"/>
        <v>1.7859639999999999</v>
      </c>
      <c r="J3551">
        <f t="shared" ca="1" si="1106"/>
        <v>127.79444444444445</v>
      </c>
      <c r="K3551">
        <f t="shared" ca="1" si="1102"/>
        <v>1.7859639999999999</v>
      </c>
      <c r="P3551">
        <f t="shared" ca="1" si="1107"/>
        <v>127.79444444444445</v>
      </c>
      <c r="Q3551">
        <f t="shared" ca="1" si="1103"/>
        <v>1.7859639999999999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9"/>
      <c r="AH3551" s="27"/>
      <c r="AS3551" s="1">
        <v>40946</v>
      </c>
      <c r="AT3551">
        <v>9.7000000000000003E-2</v>
      </c>
      <c r="AU3551">
        <f t="shared" si="1108"/>
        <v>9.7000000000000005E-4</v>
      </c>
      <c r="AW3551" s="1">
        <v>40947</v>
      </c>
      <c r="AX3551">
        <v>0.09</v>
      </c>
      <c r="AY3551">
        <f t="shared" si="1109"/>
        <v>8.9999999999999998E-4</v>
      </c>
      <c r="BA3551" s="1">
        <v>41050</v>
      </c>
      <c r="BB3551">
        <v>0.55700000000000005</v>
      </c>
      <c r="BC3551">
        <f t="shared" si="1110"/>
        <v>5.5700000000000003E-3</v>
      </c>
      <c r="BE3551" s="1">
        <v>41050</v>
      </c>
      <c r="BF3551">
        <v>0.62</v>
      </c>
      <c r="BG3551">
        <f t="shared" si="1111"/>
        <v>6.1999999999999998E-3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3">
        <f t="shared" ca="1" si="1112"/>
        <v>50783</v>
      </c>
      <c r="B3552" s="20">
        <f t="shared" ca="1" si="1101"/>
        <v>0</v>
      </c>
      <c r="C3552">
        <f t="shared" ca="1" si="1114"/>
        <v>0</v>
      </c>
      <c r="D3552">
        <f t="shared" ca="1" si="1104"/>
        <v>-13.269444444444444</v>
      </c>
      <c r="E3552">
        <f t="shared" ca="1" si="1105"/>
        <v>1.7859639999999999</v>
      </c>
      <c r="J3552">
        <f t="shared" ca="1" si="1106"/>
        <v>127.79444444444445</v>
      </c>
      <c r="K3552">
        <f t="shared" ca="1" si="1102"/>
        <v>1.7859639999999999</v>
      </c>
      <c r="P3552">
        <f t="shared" ca="1" si="1107"/>
        <v>127.79444444444445</v>
      </c>
      <c r="Q3552">
        <f t="shared" ca="1" si="1103"/>
        <v>1.7859639999999999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9"/>
      <c r="AH3552" s="27"/>
      <c r="AS3552" s="1">
        <v>40945</v>
      </c>
      <c r="AT3552">
        <v>0.10199999999999999</v>
      </c>
      <c r="AU3552">
        <f t="shared" si="1108"/>
        <v>1.0199999999999999E-3</v>
      </c>
      <c r="AW3552" s="1">
        <v>40946</v>
      </c>
      <c r="AX3552">
        <v>0.10199999999999999</v>
      </c>
      <c r="AY3552">
        <f t="shared" si="1109"/>
        <v>1.0199999999999999E-3</v>
      </c>
      <c r="BA3552" s="1">
        <v>41047</v>
      </c>
      <c r="BB3552">
        <v>0.55800000000000005</v>
      </c>
      <c r="BC3552">
        <f t="shared" si="1110"/>
        <v>5.5800000000000008E-3</v>
      </c>
      <c r="BE3552" s="1">
        <v>41047</v>
      </c>
      <c r="BF3552">
        <v>0.65200000000000002</v>
      </c>
      <c r="BG3552">
        <f t="shared" si="1111"/>
        <v>6.5200000000000006E-3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3">
        <f t="shared" ca="1" si="1112"/>
        <v>50784</v>
      </c>
      <c r="B3553" s="20">
        <f t="shared" ca="1" si="1101"/>
        <v>0</v>
      </c>
      <c r="C3553">
        <f t="shared" ca="1" si="1114"/>
        <v>0</v>
      </c>
      <c r="D3553">
        <f t="shared" ca="1" si="1104"/>
        <v>-13.272222222222222</v>
      </c>
      <c r="E3553">
        <f t="shared" ca="1" si="1105"/>
        <v>1.7859639999999999</v>
      </c>
      <c r="J3553">
        <f t="shared" ca="1" si="1106"/>
        <v>127.79444444444445</v>
      </c>
      <c r="K3553">
        <f t="shared" ca="1" si="1102"/>
        <v>1.7859639999999999</v>
      </c>
      <c r="P3553">
        <f t="shared" ca="1" si="1107"/>
        <v>127.79444444444445</v>
      </c>
      <c r="Q3553">
        <f t="shared" ca="1" si="1103"/>
        <v>1.7859639999999999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9"/>
      <c r="AH3553" s="27"/>
      <c r="AS3553" s="1">
        <v>40942</v>
      </c>
      <c r="AT3553">
        <v>9.7000000000000003E-2</v>
      </c>
      <c r="AU3553">
        <f t="shared" si="1108"/>
        <v>9.7000000000000005E-4</v>
      </c>
      <c r="AW3553" s="1">
        <v>40945</v>
      </c>
      <c r="AX3553">
        <v>0.107</v>
      </c>
      <c r="AY3553">
        <f t="shared" si="1109"/>
        <v>1.07E-3</v>
      </c>
      <c r="BA3553" s="1">
        <v>41046</v>
      </c>
      <c r="BB3553">
        <v>0.5625</v>
      </c>
      <c r="BC3553">
        <f t="shared" si="1110"/>
        <v>5.6249999999999998E-3</v>
      </c>
      <c r="BE3553" s="1">
        <v>41046</v>
      </c>
      <c r="BF3553">
        <v>0.63</v>
      </c>
      <c r="BG3553">
        <f t="shared" si="1111"/>
        <v>6.3E-3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3">
        <f t="shared" ca="1" si="1112"/>
        <v>50787</v>
      </c>
      <c r="B3554" s="20">
        <f t="shared" ca="1" si="1101"/>
        <v>0</v>
      </c>
      <c r="C3554">
        <f t="shared" ca="1" si="1114"/>
        <v>0</v>
      </c>
      <c r="D3554">
        <f t="shared" ca="1" si="1104"/>
        <v>-13.280555555555555</v>
      </c>
      <c r="E3554">
        <f t="shared" ca="1" si="1105"/>
        <v>1.7859639999999999</v>
      </c>
      <c r="J3554">
        <f t="shared" ca="1" si="1106"/>
        <v>127.79444444444445</v>
      </c>
      <c r="K3554">
        <f t="shared" ca="1" si="1102"/>
        <v>1.7859639999999999</v>
      </c>
      <c r="P3554">
        <f t="shared" ca="1" si="1107"/>
        <v>127.79444444444445</v>
      </c>
      <c r="Q3554">
        <f t="shared" ca="1" si="1103"/>
        <v>1.7859639999999999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9"/>
      <c r="AH3554" s="27"/>
      <c r="AS3554" s="1">
        <v>40941</v>
      </c>
      <c r="AT3554">
        <v>9.4E-2</v>
      </c>
      <c r="AU3554">
        <f t="shared" si="1108"/>
        <v>9.3999999999999997E-4</v>
      </c>
      <c r="AW3554" s="1">
        <v>40942</v>
      </c>
      <c r="AX3554">
        <v>0.104</v>
      </c>
      <c r="AY3554">
        <f t="shared" si="1109"/>
        <v>1.0399999999999999E-3</v>
      </c>
      <c r="BA3554" s="1">
        <v>41045</v>
      </c>
      <c r="BB3554">
        <v>0.55400000000000005</v>
      </c>
      <c r="BC3554">
        <f t="shared" si="1110"/>
        <v>5.5400000000000007E-3</v>
      </c>
      <c r="BE3554" s="1">
        <v>41045</v>
      </c>
      <c r="BF3554">
        <v>0.63</v>
      </c>
      <c r="BG3554">
        <f t="shared" si="1111"/>
        <v>6.3E-3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3">
        <f t="shared" ca="1" si="1112"/>
        <v>50788</v>
      </c>
      <c r="B3555" s="20">
        <f t="shared" ca="1" si="1101"/>
        <v>0</v>
      </c>
      <c r="C3555">
        <f t="shared" ca="1" si="1114"/>
        <v>0</v>
      </c>
      <c r="D3555">
        <f t="shared" ca="1" si="1104"/>
        <v>-13.283333333333333</v>
      </c>
      <c r="E3555">
        <f t="shared" ca="1" si="1105"/>
        <v>1.7859639999999999</v>
      </c>
      <c r="J3555">
        <f t="shared" ca="1" si="1106"/>
        <v>127.79444444444445</v>
      </c>
      <c r="K3555">
        <f t="shared" ca="1" si="1102"/>
        <v>1.7859639999999999</v>
      </c>
      <c r="P3555">
        <f t="shared" ca="1" si="1107"/>
        <v>127.79444444444445</v>
      </c>
      <c r="Q3555">
        <f t="shared" ca="1" si="1103"/>
        <v>1.7859639999999999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9"/>
      <c r="AH3555" s="27"/>
      <c r="AS3555" s="1">
        <v>40940</v>
      </c>
      <c r="AT3555">
        <v>7.4999999999999997E-2</v>
      </c>
      <c r="AU3555">
        <f t="shared" si="1108"/>
        <v>7.5000000000000002E-4</v>
      </c>
      <c r="AW3555" s="1">
        <v>40941</v>
      </c>
      <c r="AX3555">
        <v>9.7000000000000003E-2</v>
      </c>
      <c r="AY3555">
        <f t="shared" si="1109"/>
        <v>9.7000000000000005E-4</v>
      </c>
      <c r="BA3555" s="1">
        <v>41044</v>
      </c>
      <c r="BB3555">
        <v>0.57999999999999996</v>
      </c>
      <c r="BC3555">
        <f t="shared" si="1110"/>
        <v>5.7999999999999996E-3</v>
      </c>
      <c r="BE3555" s="1">
        <v>41044</v>
      </c>
      <c r="BF3555">
        <v>0.63500000000000001</v>
      </c>
      <c r="BG3555">
        <f t="shared" si="1111"/>
        <v>6.3499999999999997E-3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3">
        <f t="shared" ca="1" si="1112"/>
        <v>50789</v>
      </c>
      <c r="B3556" s="20">
        <f t="shared" ca="1" si="1101"/>
        <v>0</v>
      </c>
      <c r="C3556">
        <f t="shared" ca="1" si="1114"/>
        <v>0</v>
      </c>
      <c r="D3556">
        <f t="shared" ca="1" si="1104"/>
        <v>-13.286111111111111</v>
      </c>
      <c r="E3556">
        <f t="shared" ca="1" si="1105"/>
        <v>1.7859639999999999</v>
      </c>
      <c r="J3556">
        <f t="shared" ca="1" si="1106"/>
        <v>127.79444444444445</v>
      </c>
      <c r="K3556">
        <f t="shared" ca="1" si="1102"/>
        <v>1.7859639999999999</v>
      </c>
      <c r="P3556">
        <f t="shared" ca="1" si="1107"/>
        <v>127.79444444444445</v>
      </c>
      <c r="Q3556">
        <f t="shared" ca="1" si="1103"/>
        <v>1.7859639999999999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9"/>
      <c r="AH3556" s="27"/>
      <c r="AS3556" s="1">
        <v>40939</v>
      </c>
      <c r="AT3556">
        <v>6.5000000000000002E-2</v>
      </c>
      <c r="AU3556">
        <f t="shared" si="1108"/>
        <v>6.4999999999999997E-4</v>
      </c>
      <c r="AW3556" s="1">
        <v>40940</v>
      </c>
      <c r="AX3556">
        <v>9.2999999999999999E-2</v>
      </c>
      <c r="AY3556">
        <f t="shared" si="1109"/>
        <v>9.2999999999999995E-4</v>
      </c>
      <c r="BA3556" s="1">
        <v>41043</v>
      </c>
      <c r="BB3556">
        <v>0.55400000000000005</v>
      </c>
      <c r="BC3556">
        <f t="shared" si="1110"/>
        <v>5.5400000000000007E-3</v>
      </c>
      <c r="BE3556" s="1">
        <v>41043</v>
      </c>
      <c r="BF3556">
        <v>0.61499999999999999</v>
      </c>
      <c r="BG3556">
        <f t="shared" si="1111"/>
        <v>6.1500000000000001E-3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3">
        <f t="shared" ca="1" si="1112"/>
        <v>50790</v>
      </c>
      <c r="B3557" s="20">
        <f t="shared" ca="1" si="1101"/>
        <v>0</v>
      </c>
      <c r="C3557">
        <f t="shared" ca="1" si="1114"/>
        <v>0</v>
      </c>
      <c r="D3557">
        <f t="shared" ca="1" si="1104"/>
        <v>-13.28888888888889</v>
      </c>
      <c r="E3557">
        <f t="shared" ca="1" si="1105"/>
        <v>1.7859639999999999</v>
      </c>
      <c r="J3557">
        <f t="shared" ca="1" si="1106"/>
        <v>127.79444444444445</v>
      </c>
      <c r="K3557">
        <f t="shared" ca="1" si="1102"/>
        <v>1.7859639999999999</v>
      </c>
      <c r="P3557">
        <f t="shared" ca="1" si="1107"/>
        <v>127.79444444444445</v>
      </c>
      <c r="Q3557">
        <f t="shared" ca="1" si="1103"/>
        <v>1.7859639999999999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9"/>
      <c r="AH3557" s="27"/>
      <c r="AS3557" s="1">
        <v>40938</v>
      </c>
      <c r="AT3557">
        <v>7.4999999999999997E-2</v>
      </c>
      <c r="AU3557">
        <f t="shared" si="1108"/>
        <v>7.5000000000000002E-4</v>
      </c>
      <c r="AW3557" s="1">
        <v>40939</v>
      </c>
      <c r="AX3557">
        <v>8.2000000000000003E-2</v>
      </c>
      <c r="AY3557">
        <f t="shared" si="1109"/>
        <v>8.1999999999999998E-4</v>
      </c>
      <c r="BA3557" s="1">
        <v>41040</v>
      </c>
      <c r="BB3557">
        <v>0.53749999999999998</v>
      </c>
      <c r="BC3557">
        <f t="shared" si="1110"/>
        <v>5.3749999999999996E-3</v>
      </c>
      <c r="BE3557" s="1">
        <v>41040</v>
      </c>
      <c r="BF3557">
        <v>0.57799999999999996</v>
      </c>
      <c r="BG3557">
        <f t="shared" si="1111"/>
        <v>5.7799999999999995E-3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3">
        <f t="shared" ca="1" si="1112"/>
        <v>50791</v>
      </c>
      <c r="B3558" s="20">
        <f t="shared" ca="1" si="1101"/>
        <v>0</v>
      </c>
      <c r="C3558">
        <f t="shared" ca="1" si="1114"/>
        <v>0</v>
      </c>
      <c r="D3558">
        <f t="shared" ca="1" si="1104"/>
        <v>-13.291666666666666</v>
      </c>
      <c r="E3558">
        <f t="shared" ca="1" si="1105"/>
        <v>1.7859639999999999</v>
      </c>
      <c r="J3558">
        <f t="shared" ca="1" si="1106"/>
        <v>127.79444444444445</v>
      </c>
      <c r="K3558">
        <f t="shared" ca="1" si="1102"/>
        <v>1.7859639999999999</v>
      </c>
      <c r="P3558">
        <f t="shared" ca="1" si="1107"/>
        <v>127.79444444444445</v>
      </c>
      <c r="Q3558">
        <f t="shared" ca="1" si="1103"/>
        <v>1.7859639999999999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9"/>
      <c r="AH3558" s="27"/>
      <c r="AS3558" s="1">
        <v>40935</v>
      </c>
      <c r="AT3558">
        <v>7.1999999999999995E-2</v>
      </c>
      <c r="AU3558">
        <f t="shared" si="1108"/>
        <v>7.1999999999999994E-4</v>
      </c>
      <c r="AW3558" s="1">
        <v>40938</v>
      </c>
      <c r="AX3558">
        <v>7.9000000000000001E-2</v>
      </c>
      <c r="AY3558">
        <f t="shared" si="1109"/>
        <v>7.9000000000000001E-4</v>
      </c>
      <c r="BA3558" s="1">
        <v>41039</v>
      </c>
      <c r="BB3558">
        <v>0.52200000000000002</v>
      </c>
      <c r="BC3558">
        <f t="shared" si="1110"/>
        <v>5.2199999999999998E-3</v>
      </c>
      <c r="BE3558" s="1">
        <v>41039</v>
      </c>
      <c r="BF3558">
        <v>0.57099999999999995</v>
      </c>
      <c r="BG3558">
        <f t="shared" si="1111"/>
        <v>5.7099999999999998E-3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3">
        <f t="shared" ca="1" si="1112"/>
        <v>50794</v>
      </c>
      <c r="B3559" s="20">
        <f t="shared" ca="1" si="1101"/>
        <v>0</v>
      </c>
      <c r="C3559">
        <f t="shared" ca="1" si="1114"/>
        <v>0</v>
      </c>
      <c r="D3559">
        <f t="shared" ca="1" si="1104"/>
        <v>-13.3</v>
      </c>
      <c r="E3559">
        <f t="shared" ca="1" si="1105"/>
        <v>1.7859639999999999</v>
      </c>
      <c r="J3559">
        <f t="shared" ca="1" si="1106"/>
        <v>127.79444444444445</v>
      </c>
      <c r="K3559">
        <f t="shared" ca="1" si="1102"/>
        <v>1.7859639999999999</v>
      </c>
      <c r="P3559">
        <f t="shared" ca="1" si="1107"/>
        <v>127.79444444444445</v>
      </c>
      <c r="Q3559">
        <f t="shared" ca="1" si="1103"/>
        <v>1.7859639999999999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9"/>
      <c r="AH3559" s="27"/>
      <c r="AS3559" s="1">
        <v>40934</v>
      </c>
      <c r="AT3559">
        <v>5.7500000000000002E-2</v>
      </c>
      <c r="AU3559">
        <f t="shared" si="1108"/>
        <v>5.7499999999999999E-4</v>
      </c>
      <c r="AW3559" s="1">
        <v>40935</v>
      </c>
      <c r="AX3559">
        <v>7.8E-2</v>
      </c>
      <c r="AY3559">
        <f t="shared" si="1109"/>
        <v>7.7999999999999999E-4</v>
      </c>
      <c r="BA3559" s="1">
        <v>41038</v>
      </c>
      <c r="BB3559">
        <v>0.53100000000000003</v>
      </c>
      <c r="BC3559">
        <f t="shared" si="1110"/>
        <v>5.3100000000000005E-3</v>
      </c>
      <c r="BE3559" s="1">
        <v>41038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3">
        <f t="shared" ca="1" si="1112"/>
        <v>50795</v>
      </c>
      <c r="B3560" s="20">
        <f t="shared" ca="1" si="1101"/>
        <v>0</v>
      </c>
      <c r="C3560">
        <f t="shared" ca="1" si="1114"/>
        <v>0</v>
      </c>
      <c r="D3560">
        <f t="shared" ca="1" si="1104"/>
        <v>-13.302777777777777</v>
      </c>
      <c r="E3560">
        <f t="shared" ca="1" si="1105"/>
        <v>1.7859639999999999</v>
      </c>
      <c r="J3560">
        <f t="shared" ca="1" si="1106"/>
        <v>127.79444444444445</v>
      </c>
      <c r="K3560">
        <f t="shared" ca="1" si="1102"/>
        <v>1.7859639999999999</v>
      </c>
      <c r="P3560">
        <f t="shared" ca="1" si="1107"/>
        <v>127.79444444444445</v>
      </c>
      <c r="Q3560">
        <f t="shared" ca="1" si="1103"/>
        <v>1.7859639999999999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9"/>
      <c r="AH3560" s="27"/>
      <c r="AS3560" s="1">
        <v>40933</v>
      </c>
      <c r="AT3560">
        <v>7.5999999999999998E-2</v>
      </c>
      <c r="AU3560">
        <f t="shared" si="1108"/>
        <v>7.5999999999999993E-4</v>
      </c>
      <c r="AW3560" s="1">
        <v>40934</v>
      </c>
      <c r="AX3560">
        <v>7.6999999999999999E-2</v>
      </c>
      <c r="AY3560">
        <f t="shared" si="1109"/>
        <v>7.6999999999999996E-4</v>
      </c>
      <c r="BA3560" s="1">
        <v>41037</v>
      </c>
      <c r="BB3560">
        <v>0.505</v>
      </c>
      <c r="BC3560">
        <f t="shared" si="1110"/>
        <v>5.0499999999999998E-3</v>
      </c>
      <c r="BE3560" s="1">
        <v>41037</v>
      </c>
      <c r="BF3560">
        <v>0.53800000000000003</v>
      </c>
      <c r="BG3560">
        <f t="shared" si="1111"/>
        <v>5.3800000000000002E-3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3">
        <f t="shared" ca="1" si="1112"/>
        <v>50796</v>
      </c>
      <c r="B3561" s="20">
        <f t="shared" ca="1" si="1101"/>
        <v>0</v>
      </c>
      <c r="C3561">
        <f t="shared" ca="1" si="1114"/>
        <v>0</v>
      </c>
      <c r="D3561">
        <f t="shared" ca="1" si="1104"/>
        <v>-13.305555555555555</v>
      </c>
      <c r="E3561">
        <f t="shared" ca="1" si="1105"/>
        <v>1.7859639999999999</v>
      </c>
      <c r="J3561">
        <f t="shared" ca="1" si="1106"/>
        <v>127.79444444444445</v>
      </c>
      <c r="K3561">
        <f t="shared" ca="1" si="1102"/>
        <v>1.7859639999999999</v>
      </c>
      <c r="P3561">
        <f t="shared" ca="1" si="1107"/>
        <v>127.79444444444445</v>
      </c>
      <c r="Q3561">
        <f t="shared" ca="1" si="1103"/>
        <v>1.7859639999999999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9"/>
      <c r="AH3561" s="27"/>
      <c r="AS3561" s="1">
        <v>40932</v>
      </c>
      <c r="AT3561">
        <v>0.08</v>
      </c>
      <c r="AU3561">
        <f t="shared" si="1108"/>
        <v>8.0000000000000004E-4</v>
      </c>
      <c r="AW3561" s="1">
        <v>40933</v>
      </c>
      <c r="AX3561">
        <v>8.2000000000000003E-2</v>
      </c>
      <c r="AY3561">
        <f t="shared" si="1109"/>
        <v>8.1999999999999998E-4</v>
      </c>
      <c r="BA3561" s="1">
        <v>41036</v>
      </c>
      <c r="BB3561">
        <v>0.48799999999999999</v>
      </c>
      <c r="BC3561">
        <f t="shared" si="1110"/>
        <v>4.8799999999999998E-3</v>
      </c>
      <c r="BE3561" s="1">
        <v>41036</v>
      </c>
      <c r="BF3561">
        <v>0.52500000000000002</v>
      </c>
      <c r="BG3561">
        <f t="shared" si="1111"/>
        <v>5.2500000000000003E-3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3">
        <f t="shared" ca="1" si="1112"/>
        <v>50797</v>
      </c>
      <c r="B3562" s="20">
        <f t="shared" ca="1" si="1101"/>
        <v>0</v>
      </c>
      <c r="C3562">
        <f t="shared" ca="1" si="1114"/>
        <v>0</v>
      </c>
      <c r="D3562">
        <f t="shared" ca="1" si="1104"/>
        <v>-13.308333333333334</v>
      </c>
      <c r="E3562">
        <f t="shared" ca="1" si="1105"/>
        <v>1.7859639999999999</v>
      </c>
      <c r="J3562">
        <f t="shared" ca="1" si="1106"/>
        <v>127.79444444444445</v>
      </c>
      <c r="K3562">
        <f t="shared" ca="1" si="1102"/>
        <v>1.7859639999999999</v>
      </c>
      <c r="P3562">
        <f t="shared" ca="1" si="1107"/>
        <v>127.79444444444445</v>
      </c>
      <c r="Q3562">
        <f t="shared" ca="1" si="1103"/>
        <v>1.7859639999999999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9"/>
      <c r="AH3562" s="27"/>
      <c r="AS3562" s="1">
        <v>40931</v>
      </c>
      <c r="AT3562">
        <v>7.4999999999999997E-2</v>
      </c>
      <c r="AU3562">
        <f t="shared" si="1108"/>
        <v>7.5000000000000002E-4</v>
      </c>
      <c r="AW3562" s="1">
        <v>40932</v>
      </c>
      <c r="AX3562">
        <v>8.3000000000000004E-2</v>
      </c>
      <c r="AY3562">
        <f t="shared" si="1109"/>
        <v>8.3000000000000001E-4</v>
      </c>
      <c r="BA3562" s="1">
        <v>41033</v>
      </c>
      <c r="BB3562">
        <v>0.48399999999999999</v>
      </c>
      <c r="BC3562">
        <f t="shared" si="1110"/>
        <v>4.8399999999999997E-3</v>
      </c>
      <c r="BE3562" s="1">
        <v>41033</v>
      </c>
      <c r="BF3562">
        <v>0.53200000000000003</v>
      </c>
      <c r="BG3562">
        <f t="shared" si="1111"/>
        <v>5.3200000000000001E-3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3">
        <f t="shared" ca="1" si="1112"/>
        <v>50798</v>
      </c>
      <c r="B3563" s="20">
        <f t="shared" ca="1" si="1101"/>
        <v>0</v>
      </c>
      <c r="C3563">
        <f t="shared" ca="1" si="1114"/>
        <v>0</v>
      </c>
      <c r="D3563">
        <f t="shared" ca="1" si="1104"/>
        <v>-13.311111111111112</v>
      </c>
      <c r="E3563">
        <f t="shared" ca="1" si="1105"/>
        <v>1.7859639999999999</v>
      </c>
      <c r="J3563">
        <f t="shared" ca="1" si="1106"/>
        <v>127.79444444444445</v>
      </c>
      <c r="K3563">
        <f t="shared" ca="1" si="1102"/>
        <v>1.7859639999999999</v>
      </c>
      <c r="P3563">
        <f t="shared" ca="1" si="1107"/>
        <v>127.79444444444445</v>
      </c>
      <c r="Q3563">
        <f t="shared" ca="1" si="1103"/>
        <v>1.7859639999999999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9"/>
      <c r="AH3563" s="27"/>
      <c r="AS3563" s="1">
        <v>40928</v>
      </c>
      <c r="AT3563">
        <v>7.5999999999999998E-2</v>
      </c>
      <c r="AU3563">
        <f t="shared" si="1108"/>
        <v>7.5999999999999993E-4</v>
      </c>
      <c r="AW3563" s="1">
        <v>40931</v>
      </c>
      <c r="AX3563">
        <v>7.9000000000000001E-2</v>
      </c>
      <c r="AY3563">
        <f t="shared" si="1109"/>
        <v>7.9000000000000001E-4</v>
      </c>
      <c r="BA3563" s="1">
        <v>41032</v>
      </c>
      <c r="BB3563">
        <v>0.46700000000000003</v>
      </c>
      <c r="BC3563">
        <f t="shared" si="1110"/>
        <v>4.6700000000000005E-3</v>
      </c>
      <c r="BE3563" s="1">
        <v>41032</v>
      </c>
      <c r="BF3563">
        <v>0.52800000000000002</v>
      </c>
      <c r="BG3563">
        <f t="shared" si="1111"/>
        <v>5.28E-3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3">
        <f t="shared" ca="1" si="1112"/>
        <v>50801</v>
      </c>
      <c r="B3564" s="20">
        <f t="shared" ca="1" si="1101"/>
        <v>0</v>
      </c>
      <c r="C3564">
        <f t="shared" ca="1" si="1114"/>
        <v>0</v>
      </c>
      <c r="D3564">
        <f t="shared" ca="1" si="1104"/>
        <v>-13.319444444444445</v>
      </c>
      <c r="E3564">
        <f t="shared" ca="1" si="1105"/>
        <v>1.7859639999999999</v>
      </c>
      <c r="J3564">
        <f t="shared" ca="1" si="1106"/>
        <v>127.79444444444445</v>
      </c>
      <c r="K3564">
        <f t="shared" ca="1" si="1102"/>
        <v>1.7859639999999999</v>
      </c>
      <c r="P3564">
        <f t="shared" ca="1" si="1107"/>
        <v>127.79444444444445</v>
      </c>
      <c r="Q3564">
        <f t="shared" ca="1" si="1103"/>
        <v>1.7859639999999999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9"/>
      <c r="AH3564" s="27"/>
      <c r="AS3564" s="1">
        <v>40927</v>
      </c>
      <c r="AT3564">
        <v>7.9000000000000001E-2</v>
      </c>
      <c r="AU3564">
        <f t="shared" si="1108"/>
        <v>7.9000000000000001E-4</v>
      </c>
      <c r="AW3564" s="1">
        <v>40928</v>
      </c>
      <c r="AX3564">
        <v>0.08</v>
      </c>
      <c r="AY3564">
        <f t="shared" si="1109"/>
        <v>8.0000000000000004E-4</v>
      </c>
      <c r="BA3564" s="1">
        <v>41031</v>
      </c>
      <c r="BB3564">
        <v>0.46899999999999997</v>
      </c>
      <c r="BC3564">
        <f t="shared" si="1110"/>
        <v>4.6899999999999997E-3</v>
      </c>
      <c r="BE3564" s="1">
        <v>41031</v>
      </c>
      <c r="BF3564">
        <v>0.53400000000000003</v>
      </c>
      <c r="BG3564">
        <f t="shared" si="1111"/>
        <v>5.3400000000000001E-3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3">
        <f t="shared" ca="1" si="1112"/>
        <v>50802</v>
      </c>
      <c r="B3565" s="20">
        <f t="shared" ca="1" si="1101"/>
        <v>0</v>
      </c>
      <c r="C3565">
        <f t="shared" ca="1" si="1114"/>
        <v>0</v>
      </c>
      <c r="D3565">
        <f t="shared" ca="1" si="1104"/>
        <v>-13.322222222222223</v>
      </c>
      <c r="E3565">
        <f t="shared" ca="1" si="1105"/>
        <v>1.7859639999999999</v>
      </c>
      <c r="J3565">
        <f t="shared" ca="1" si="1106"/>
        <v>127.79444444444445</v>
      </c>
      <c r="K3565">
        <f t="shared" ca="1" si="1102"/>
        <v>1.7859639999999999</v>
      </c>
      <c r="P3565">
        <f t="shared" ca="1" si="1107"/>
        <v>127.79444444444445</v>
      </c>
      <c r="Q3565">
        <f t="shared" ca="1" si="1103"/>
        <v>1.7859639999999999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9"/>
      <c r="AH3565" s="27"/>
      <c r="AS3565" s="1">
        <v>40926</v>
      </c>
      <c r="AT3565">
        <v>7.2999999999999995E-2</v>
      </c>
      <c r="AU3565">
        <f t="shared" si="1108"/>
        <v>7.2999999999999996E-4</v>
      </c>
      <c r="AW3565" s="1">
        <v>40927</v>
      </c>
      <c r="AX3565">
        <v>8.4000000000000005E-2</v>
      </c>
      <c r="AY3565">
        <f t="shared" si="1109"/>
        <v>8.4000000000000003E-4</v>
      </c>
      <c r="BA3565" s="1">
        <v>41030</v>
      </c>
      <c r="BB3565">
        <v>0.46700000000000003</v>
      </c>
      <c r="BC3565">
        <f t="shared" si="1110"/>
        <v>4.6700000000000005E-3</v>
      </c>
      <c r="BE3565" s="1">
        <v>41030</v>
      </c>
      <c r="BF3565">
        <v>0.52900000000000003</v>
      </c>
      <c r="BG3565">
        <f t="shared" si="1111"/>
        <v>5.2900000000000004E-3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3">
        <f t="shared" ca="1" si="1112"/>
        <v>50803</v>
      </c>
      <c r="B3566" s="20">
        <f t="shared" ca="1" si="1101"/>
        <v>0</v>
      </c>
      <c r="C3566">
        <f t="shared" ca="1" si="1114"/>
        <v>0</v>
      </c>
      <c r="D3566">
        <f t="shared" ca="1" si="1104"/>
        <v>-13.324999999999999</v>
      </c>
      <c r="E3566">
        <f t="shared" ca="1" si="1105"/>
        <v>1.7859639999999999</v>
      </c>
      <c r="J3566">
        <f t="shared" ca="1" si="1106"/>
        <v>127.79444444444445</v>
      </c>
      <c r="K3566">
        <f t="shared" ca="1" si="1102"/>
        <v>1.7859639999999999</v>
      </c>
      <c r="P3566">
        <f t="shared" ca="1" si="1107"/>
        <v>127.79444444444445</v>
      </c>
      <c r="Q3566">
        <f t="shared" ca="1" si="1103"/>
        <v>1.7859639999999999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9"/>
      <c r="AH3566" s="27"/>
      <c r="AS3566" s="1">
        <v>40925</v>
      </c>
      <c r="AT3566">
        <v>7.0000000000000007E-2</v>
      </c>
      <c r="AU3566">
        <f t="shared" si="1108"/>
        <v>7.000000000000001E-4</v>
      </c>
      <c r="AW3566" s="1">
        <v>40926</v>
      </c>
      <c r="AX3566">
        <v>7.8E-2</v>
      </c>
      <c r="AY3566">
        <f t="shared" si="1109"/>
        <v>7.7999999999999999E-4</v>
      </c>
      <c r="BA3566" s="1">
        <v>41029</v>
      </c>
      <c r="BB3566">
        <v>0.47099999999999997</v>
      </c>
      <c r="BC3566">
        <f t="shared" si="1110"/>
        <v>4.7099999999999998E-3</v>
      </c>
      <c r="BE3566" s="1">
        <v>41029</v>
      </c>
      <c r="BF3566">
        <v>0.52749999999999997</v>
      </c>
      <c r="BG3566">
        <f t="shared" si="1111"/>
        <v>5.2749999999999993E-3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3">
        <f t="shared" ca="1" si="1112"/>
        <v>50804</v>
      </c>
      <c r="B3567" s="20">
        <f t="shared" ca="1" si="1101"/>
        <v>0</v>
      </c>
      <c r="C3567">
        <f t="shared" ca="1" si="1114"/>
        <v>0</v>
      </c>
      <c r="D3567">
        <f t="shared" ca="1" si="1104"/>
        <v>-13.327777777777778</v>
      </c>
      <c r="E3567">
        <f t="shared" ca="1" si="1105"/>
        <v>1.7859639999999999</v>
      </c>
      <c r="J3567">
        <f t="shared" ca="1" si="1106"/>
        <v>127.79444444444445</v>
      </c>
      <c r="K3567">
        <f t="shared" ca="1" si="1102"/>
        <v>1.7859639999999999</v>
      </c>
      <c r="P3567">
        <f t="shared" ca="1" si="1107"/>
        <v>127.79444444444445</v>
      </c>
      <c r="Q3567">
        <f t="shared" ca="1" si="1103"/>
        <v>1.7859639999999999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9"/>
      <c r="AH3567" s="27"/>
      <c r="AS3567" s="1">
        <v>40921</v>
      </c>
      <c r="AT3567">
        <v>7.0000000000000007E-2</v>
      </c>
      <c r="AU3567">
        <f t="shared" si="1108"/>
        <v>7.000000000000001E-4</v>
      </c>
      <c r="AW3567" s="1">
        <v>40925</v>
      </c>
      <c r="AX3567">
        <v>7.2999999999999995E-2</v>
      </c>
      <c r="AY3567">
        <f t="shared" si="1109"/>
        <v>7.2999999999999996E-4</v>
      </c>
      <c r="BA3567" s="1">
        <v>41026</v>
      </c>
      <c r="BB3567">
        <v>0.48699999999999999</v>
      </c>
      <c r="BC3567">
        <f t="shared" si="1110"/>
        <v>4.8700000000000002E-3</v>
      </c>
      <c r="BE3567" s="1">
        <v>41026</v>
      </c>
      <c r="BF3567">
        <v>0.54</v>
      </c>
      <c r="BG3567">
        <f t="shared" si="1111"/>
        <v>5.4000000000000003E-3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3">
        <f t="shared" ca="1" si="1112"/>
        <v>50805</v>
      </c>
      <c r="B3568" s="20">
        <f t="shared" ca="1" si="1101"/>
        <v>0</v>
      </c>
      <c r="C3568">
        <f t="shared" ca="1" si="1114"/>
        <v>0</v>
      </c>
      <c r="D3568">
        <f t="shared" ca="1" si="1104"/>
        <v>-13.330555555555556</v>
      </c>
      <c r="E3568">
        <f t="shared" ca="1" si="1105"/>
        <v>1.7859639999999999</v>
      </c>
      <c r="J3568">
        <f t="shared" ca="1" si="1106"/>
        <v>127.79444444444445</v>
      </c>
      <c r="K3568">
        <f t="shared" ca="1" si="1102"/>
        <v>1.7859639999999999</v>
      </c>
      <c r="P3568">
        <f t="shared" ca="1" si="1107"/>
        <v>127.79444444444445</v>
      </c>
      <c r="Q3568">
        <f t="shared" ca="1" si="1103"/>
        <v>1.7859639999999999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9"/>
      <c r="AH3568" s="27"/>
      <c r="AS3568" s="1">
        <v>40920</v>
      </c>
      <c r="AT3568">
        <v>6.8000000000000005E-2</v>
      </c>
      <c r="AU3568">
        <f t="shared" si="1108"/>
        <v>6.8000000000000005E-4</v>
      </c>
      <c r="AW3568" s="1">
        <v>40921</v>
      </c>
      <c r="AX3568">
        <v>7.4999999999999997E-2</v>
      </c>
      <c r="AY3568">
        <f t="shared" si="1109"/>
        <v>7.5000000000000002E-4</v>
      </c>
      <c r="BA3568" s="1">
        <v>41025</v>
      </c>
      <c r="BB3568">
        <v>0.47399999999999998</v>
      </c>
      <c r="BC3568">
        <f t="shared" si="1110"/>
        <v>4.7399999999999994E-3</v>
      </c>
      <c r="BE3568" s="1">
        <v>41025</v>
      </c>
      <c r="BF3568">
        <v>0.53500000000000003</v>
      </c>
      <c r="BG3568">
        <f t="shared" si="1111"/>
        <v>5.3500000000000006E-3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3">
        <f t="shared" ca="1" si="1112"/>
        <v>50808</v>
      </c>
      <c r="B3569" s="20">
        <f t="shared" ca="1" si="1101"/>
        <v>0</v>
      </c>
      <c r="C3569">
        <f t="shared" ca="1" si="1114"/>
        <v>0</v>
      </c>
      <c r="D3569">
        <f t="shared" ca="1" si="1104"/>
        <v>-13.338888888888889</v>
      </c>
      <c r="E3569">
        <f t="shared" ca="1" si="1105"/>
        <v>1.7859639999999999</v>
      </c>
      <c r="J3569">
        <f t="shared" ca="1" si="1106"/>
        <v>127.79444444444445</v>
      </c>
      <c r="K3569">
        <f t="shared" ca="1" si="1102"/>
        <v>1.7859639999999999</v>
      </c>
      <c r="P3569">
        <f t="shared" ca="1" si="1107"/>
        <v>127.79444444444445</v>
      </c>
      <c r="Q3569">
        <f t="shared" ca="1" si="1103"/>
        <v>1.7859639999999999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9"/>
      <c r="AH3569" s="27"/>
      <c r="AS3569" s="1">
        <v>40919</v>
      </c>
      <c r="AT3569">
        <v>6.6000000000000003E-2</v>
      </c>
      <c r="AU3569">
        <f t="shared" si="1108"/>
        <v>6.6E-4</v>
      </c>
      <c r="AW3569" s="1">
        <v>40920</v>
      </c>
      <c r="AX3569">
        <v>7.0999999999999994E-2</v>
      </c>
      <c r="AY3569">
        <f t="shared" si="1109"/>
        <v>7.0999999999999991E-4</v>
      </c>
      <c r="BA3569" s="1">
        <v>41024</v>
      </c>
      <c r="BB3569">
        <v>0.48249999999999998</v>
      </c>
      <c r="BC3569">
        <f t="shared" si="1110"/>
        <v>4.8249999999999994E-3</v>
      </c>
      <c r="BE3569" s="1">
        <v>41024</v>
      </c>
      <c r="BF3569">
        <v>0.53249999999999997</v>
      </c>
      <c r="BG3569">
        <f t="shared" si="1111"/>
        <v>5.3249999999999999E-3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3">
        <f t="shared" ca="1" si="1112"/>
        <v>50809</v>
      </c>
      <c r="B3570" s="20">
        <f t="shared" ca="1" si="1101"/>
        <v>0</v>
      </c>
      <c r="C3570">
        <f t="shared" ca="1" si="1114"/>
        <v>0</v>
      </c>
      <c r="D3570">
        <f t="shared" ca="1" si="1104"/>
        <v>-13.341666666666667</v>
      </c>
      <c r="E3570">
        <f t="shared" ca="1" si="1105"/>
        <v>1.7859639999999999</v>
      </c>
      <c r="J3570">
        <f t="shared" ca="1" si="1106"/>
        <v>127.79444444444445</v>
      </c>
      <c r="K3570">
        <f t="shared" ca="1" si="1102"/>
        <v>1.7859639999999999</v>
      </c>
      <c r="P3570">
        <f t="shared" ca="1" si="1107"/>
        <v>127.79444444444445</v>
      </c>
      <c r="Q3570">
        <f t="shared" ca="1" si="1103"/>
        <v>1.7859639999999999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9"/>
      <c r="AH3570" s="27"/>
      <c r="AS3570" s="1">
        <v>40918</v>
      </c>
      <c r="AT3570">
        <v>6.4000000000000001E-2</v>
      </c>
      <c r="AU3570">
        <f t="shared" si="1108"/>
        <v>6.4000000000000005E-4</v>
      </c>
      <c r="AW3570" s="1">
        <v>40919</v>
      </c>
      <c r="AX3570">
        <v>7.0999999999999994E-2</v>
      </c>
      <c r="AY3570">
        <f t="shared" si="1109"/>
        <v>7.0999999999999991E-4</v>
      </c>
      <c r="BA3570" s="1">
        <v>41023</v>
      </c>
      <c r="BB3570">
        <v>0.49199999999999999</v>
      </c>
      <c r="BC3570">
        <f t="shared" si="1110"/>
        <v>4.9199999999999999E-3</v>
      </c>
      <c r="BE3570" s="1">
        <v>41023</v>
      </c>
      <c r="BF3570">
        <v>0.53400000000000003</v>
      </c>
      <c r="BG3570">
        <f t="shared" si="1111"/>
        <v>5.3400000000000001E-3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3">
        <f t="shared" ca="1" si="1112"/>
        <v>50810</v>
      </c>
      <c r="B3571" s="20">
        <f t="shared" ca="1" si="1101"/>
        <v>0</v>
      </c>
      <c r="C3571">
        <f t="shared" ca="1" si="1114"/>
        <v>0</v>
      </c>
      <c r="D3571">
        <f t="shared" ca="1" si="1104"/>
        <v>-13.344444444444445</v>
      </c>
      <c r="E3571">
        <f t="shared" ca="1" si="1105"/>
        <v>1.7859639999999999</v>
      </c>
      <c r="J3571">
        <f t="shared" ca="1" si="1106"/>
        <v>127.79444444444445</v>
      </c>
      <c r="K3571">
        <f t="shared" ca="1" si="1102"/>
        <v>1.7859639999999999</v>
      </c>
      <c r="P3571">
        <f t="shared" ca="1" si="1107"/>
        <v>127.79444444444445</v>
      </c>
      <c r="Q3571">
        <f t="shared" ca="1" si="1103"/>
        <v>1.7859639999999999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9"/>
      <c r="AH3571" s="27"/>
      <c r="AS3571" s="1">
        <v>40917</v>
      </c>
      <c r="AT3571">
        <v>7.0000000000000007E-2</v>
      </c>
      <c r="AU3571">
        <f t="shared" si="1108"/>
        <v>7.000000000000001E-4</v>
      </c>
      <c r="AW3571" s="1">
        <v>40918</v>
      </c>
      <c r="AX3571">
        <v>7.2999999999999995E-2</v>
      </c>
      <c r="AY3571">
        <f t="shared" si="1109"/>
        <v>7.2999999999999996E-4</v>
      </c>
      <c r="BA3571" s="1">
        <v>41022</v>
      </c>
      <c r="BB3571">
        <v>0.4975</v>
      </c>
      <c r="BC3571">
        <f t="shared" si="1110"/>
        <v>4.9750000000000003E-3</v>
      </c>
      <c r="BE3571" s="1">
        <v>41022</v>
      </c>
      <c r="BF3571">
        <v>0.56399999999999995</v>
      </c>
      <c r="BG3571">
        <f t="shared" si="1111"/>
        <v>5.6399999999999992E-3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3">
        <f t="shared" ca="1" si="1112"/>
        <v>50811</v>
      </c>
      <c r="B3572" s="20">
        <f t="shared" ca="1" si="1101"/>
        <v>0</v>
      </c>
      <c r="C3572">
        <f t="shared" ca="1" si="1114"/>
        <v>0</v>
      </c>
      <c r="D3572">
        <f t="shared" ca="1" si="1104"/>
        <v>-13.347222222222221</v>
      </c>
      <c r="E3572">
        <f t="shared" ca="1" si="1105"/>
        <v>1.7859639999999999</v>
      </c>
      <c r="J3572">
        <f t="shared" ca="1" si="1106"/>
        <v>127.79444444444445</v>
      </c>
      <c r="K3572">
        <f t="shared" ca="1" si="1102"/>
        <v>1.7859639999999999</v>
      </c>
      <c r="P3572">
        <f t="shared" ca="1" si="1107"/>
        <v>127.79444444444445</v>
      </c>
      <c r="Q3572">
        <f t="shared" ca="1" si="1103"/>
        <v>1.7859639999999999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9"/>
      <c r="AH3572" s="27"/>
      <c r="AS3572" s="1">
        <v>40914</v>
      </c>
      <c r="AT3572">
        <v>4.7500000000000001E-2</v>
      </c>
      <c r="AU3572">
        <f t="shared" si="1108"/>
        <v>4.75E-4</v>
      </c>
      <c r="AW3572" s="1">
        <v>40917</v>
      </c>
      <c r="AX3572">
        <v>0.06</v>
      </c>
      <c r="AY3572">
        <f t="shared" si="1109"/>
        <v>5.9999999999999995E-4</v>
      </c>
      <c r="BA3572" s="1">
        <v>41019</v>
      </c>
      <c r="BB3572">
        <v>0.496</v>
      </c>
      <c r="BC3572">
        <f t="shared" si="1110"/>
        <v>4.96E-3</v>
      </c>
      <c r="BE3572" s="1">
        <v>41019</v>
      </c>
      <c r="BF3572">
        <v>0.53900000000000003</v>
      </c>
      <c r="BG3572">
        <f t="shared" si="1111"/>
        <v>5.3900000000000007E-3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3">
        <f t="shared" ca="1" si="1112"/>
        <v>50812</v>
      </c>
      <c r="B3573" s="20">
        <f t="shared" ca="1" si="1101"/>
        <v>0</v>
      </c>
      <c r="C3573">
        <f t="shared" ca="1" si="1114"/>
        <v>0</v>
      </c>
      <c r="D3573">
        <f t="shared" ca="1" si="1104"/>
        <v>-13.35</v>
      </c>
      <c r="E3573">
        <f t="shared" ca="1" si="1105"/>
        <v>1.7859639999999999</v>
      </c>
      <c r="J3573">
        <f t="shared" ca="1" si="1106"/>
        <v>127.79444444444445</v>
      </c>
      <c r="K3573">
        <f t="shared" ca="1" si="1102"/>
        <v>1.7859639999999999</v>
      </c>
      <c r="P3573">
        <f t="shared" ca="1" si="1107"/>
        <v>127.79444444444445</v>
      </c>
      <c r="Q3573">
        <f t="shared" ca="1" si="1103"/>
        <v>1.7859639999999999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9"/>
      <c r="AH3573" s="27"/>
      <c r="AS3573" s="1">
        <v>40913</v>
      </c>
      <c r="AT3573">
        <v>6.2E-2</v>
      </c>
      <c r="AU3573">
        <f t="shared" si="1108"/>
        <v>6.2E-4</v>
      </c>
      <c r="AW3573" s="1">
        <v>40914</v>
      </c>
      <c r="AX3573">
        <v>5.5E-2</v>
      </c>
      <c r="AY3573">
        <f t="shared" si="1109"/>
        <v>5.5000000000000003E-4</v>
      </c>
      <c r="BA3573" s="1">
        <v>41018</v>
      </c>
      <c r="BB3573">
        <v>0.497</v>
      </c>
      <c r="BC3573">
        <f t="shared" si="1110"/>
        <v>4.9699999999999996E-3</v>
      </c>
      <c r="BE3573" s="1">
        <v>41018</v>
      </c>
      <c r="BF3573">
        <v>0.54200000000000004</v>
      </c>
      <c r="BG3573">
        <f t="shared" si="1111"/>
        <v>5.4200000000000003E-3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3">
        <f t="shared" ca="1" si="1112"/>
        <v>50815</v>
      </c>
      <c r="B3574" s="20">
        <f t="shared" ca="1" si="1101"/>
        <v>0</v>
      </c>
      <c r="C3574">
        <f t="shared" ca="1" si="1114"/>
        <v>0</v>
      </c>
      <c r="D3574">
        <f t="shared" ca="1" si="1104"/>
        <v>-13.358333333333333</v>
      </c>
      <c r="E3574">
        <f t="shared" ca="1" si="1105"/>
        <v>1.7859639999999999</v>
      </c>
      <c r="J3574">
        <f t="shared" ca="1" si="1106"/>
        <v>127.79444444444445</v>
      </c>
      <c r="K3574">
        <f t="shared" ca="1" si="1102"/>
        <v>1.7859639999999999</v>
      </c>
      <c r="P3574">
        <f t="shared" ca="1" si="1107"/>
        <v>127.79444444444445</v>
      </c>
      <c r="Q3574">
        <f t="shared" ca="1" si="1103"/>
        <v>1.7859639999999999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9"/>
      <c r="AH3574" s="27"/>
      <c r="AS3574" s="1">
        <v>40912</v>
      </c>
      <c r="AT3574">
        <v>6.6000000000000003E-2</v>
      </c>
      <c r="AU3574">
        <f t="shared" si="1108"/>
        <v>6.6E-4</v>
      </c>
      <c r="AW3574" s="1">
        <v>40913</v>
      </c>
      <c r="AX3574">
        <v>7.0999999999999994E-2</v>
      </c>
      <c r="AY3574">
        <f t="shared" si="1109"/>
        <v>7.0999999999999991E-4</v>
      </c>
      <c r="BA3574" s="1">
        <v>41017</v>
      </c>
      <c r="BB3574">
        <v>0.49299999999999999</v>
      </c>
      <c r="BC3574">
        <f t="shared" si="1110"/>
        <v>4.9300000000000004E-3</v>
      </c>
      <c r="BE3574" s="1">
        <v>41017</v>
      </c>
      <c r="BF3574">
        <v>0.54100000000000004</v>
      </c>
      <c r="BG3574">
        <f t="shared" si="1111"/>
        <v>5.4100000000000007E-3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3">
        <f t="shared" ca="1" si="1112"/>
        <v>50816</v>
      </c>
      <c r="B3575" s="20">
        <f t="shared" ca="1" si="1101"/>
        <v>0</v>
      </c>
      <c r="C3575">
        <f t="shared" ca="1" si="1114"/>
        <v>0</v>
      </c>
      <c r="D3575">
        <f t="shared" ca="1" si="1104"/>
        <v>-13.361111111111111</v>
      </c>
      <c r="E3575">
        <f t="shared" ca="1" si="1105"/>
        <v>1.7859639999999999</v>
      </c>
      <c r="J3575">
        <f t="shared" ca="1" si="1106"/>
        <v>127.79444444444445</v>
      </c>
      <c r="K3575">
        <f t="shared" ca="1" si="1102"/>
        <v>1.7859639999999999</v>
      </c>
      <c r="P3575">
        <f t="shared" ca="1" si="1107"/>
        <v>127.79444444444445</v>
      </c>
      <c r="Q3575">
        <f t="shared" ca="1" si="1103"/>
        <v>1.7859639999999999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9"/>
      <c r="AH3575" s="27"/>
      <c r="AS3575" s="1">
        <v>40911</v>
      </c>
      <c r="AT3575">
        <v>6.8000000000000005E-2</v>
      </c>
      <c r="AU3575">
        <f t="shared" si="1108"/>
        <v>6.8000000000000005E-4</v>
      </c>
      <c r="AW3575" s="1">
        <v>40912</v>
      </c>
      <c r="AX3575">
        <v>7.4999999999999997E-2</v>
      </c>
      <c r="AY3575">
        <f t="shared" si="1109"/>
        <v>7.5000000000000002E-4</v>
      </c>
      <c r="BA3575" s="1">
        <v>41016</v>
      </c>
      <c r="BB3575">
        <v>0.47199999999999998</v>
      </c>
      <c r="BC3575">
        <f t="shared" si="1110"/>
        <v>4.7199999999999994E-3</v>
      </c>
      <c r="BE3575" s="1">
        <v>41016</v>
      </c>
      <c r="BF3575">
        <v>0.53500000000000003</v>
      </c>
      <c r="BG3575">
        <f t="shared" si="1111"/>
        <v>5.3500000000000006E-3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3">
        <f t="shared" ca="1" si="1112"/>
        <v>50817</v>
      </c>
      <c r="B3576" s="20">
        <f t="shared" ca="1" si="1101"/>
        <v>0</v>
      </c>
      <c r="C3576">
        <f t="shared" ca="1" si="1114"/>
        <v>0</v>
      </c>
      <c r="D3576">
        <f t="shared" ca="1" si="1104"/>
        <v>-13.363888888888889</v>
      </c>
      <c r="E3576">
        <f t="shared" ca="1" si="1105"/>
        <v>1.7859639999999999</v>
      </c>
      <c r="J3576">
        <f t="shared" ca="1" si="1106"/>
        <v>127.79444444444445</v>
      </c>
      <c r="K3576">
        <f t="shared" ca="1" si="1102"/>
        <v>1.7859639999999999</v>
      </c>
      <c r="P3576">
        <f t="shared" ca="1" si="1107"/>
        <v>127.79444444444445</v>
      </c>
      <c r="Q3576">
        <f t="shared" ca="1" si="1103"/>
        <v>1.7859639999999999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9"/>
      <c r="AH3576" s="27"/>
      <c r="AS3576" s="1">
        <v>40907</v>
      </c>
      <c r="AT3576">
        <v>6.8000000000000005E-2</v>
      </c>
      <c r="AU3576">
        <f t="shared" si="1108"/>
        <v>6.8000000000000005E-4</v>
      </c>
      <c r="AW3576" s="1">
        <v>40911</v>
      </c>
      <c r="AX3576">
        <v>7.6999999999999999E-2</v>
      </c>
      <c r="AY3576">
        <f t="shared" si="1109"/>
        <v>7.6999999999999996E-4</v>
      </c>
      <c r="BA3576" s="1">
        <v>41015</v>
      </c>
      <c r="BB3576">
        <v>0.48099999999999998</v>
      </c>
      <c r="BC3576">
        <f t="shared" si="1110"/>
        <v>4.81E-3</v>
      </c>
      <c r="BE3576" s="1">
        <v>41015</v>
      </c>
      <c r="BF3576">
        <v>0.55900000000000005</v>
      </c>
      <c r="BG3576">
        <f t="shared" si="1111"/>
        <v>5.5900000000000004E-3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3">
        <f t="shared" ca="1" si="1112"/>
        <v>50818</v>
      </c>
      <c r="B3577" s="20">
        <f t="shared" ca="1" si="1101"/>
        <v>0</v>
      </c>
      <c r="C3577">
        <f t="shared" ca="1" si="1114"/>
        <v>0</v>
      </c>
      <c r="D3577">
        <f t="shared" ca="1" si="1104"/>
        <v>-13.366666666666667</v>
      </c>
      <c r="E3577">
        <f t="shared" ca="1" si="1105"/>
        <v>1.7859639999999999</v>
      </c>
      <c r="J3577">
        <f t="shared" ca="1" si="1106"/>
        <v>127.79444444444445</v>
      </c>
      <c r="K3577">
        <f t="shared" ca="1" si="1102"/>
        <v>1.7859639999999999</v>
      </c>
      <c r="P3577">
        <f t="shared" ca="1" si="1107"/>
        <v>127.79444444444445</v>
      </c>
      <c r="Q3577">
        <f t="shared" ca="1" si="1103"/>
        <v>1.7859639999999999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9"/>
      <c r="AH3577" s="27"/>
      <c r="AS3577" s="1">
        <v>40906</v>
      </c>
      <c r="AT3577">
        <v>7.0999999999999994E-2</v>
      </c>
      <c r="AU3577">
        <f t="shared" si="1108"/>
        <v>7.0999999999999991E-4</v>
      </c>
      <c r="AW3577" s="1">
        <v>40907</v>
      </c>
      <c r="AX3577">
        <v>7.8E-2</v>
      </c>
      <c r="AY3577">
        <f t="shared" si="1109"/>
        <v>7.7999999999999999E-4</v>
      </c>
      <c r="BA3577" s="1">
        <v>41012</v>
      </c>
      <c r="BB3577">
        <v>0.48099999999999998</v>
      </c>
      <c r="BC3577">
        <f t="shared" si="1110"/>
        <v>4.81E-3</v>
      </c>
      <c r="BE3577" s="1">
        <v>41012</v>
      </c>
      <c r="BF3577">
        <v>0.54400000000000004</v>
      </c>
      <c r="BG3577">
        <f t="shared" si="1111"/>
        <v>5.4400000000000004E-3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3">
        <f t="shared" ca="1" si="1112"/>
        <v>50819</v>
      </c>
      <c r="B3578" s="20">
        <f t="shared" ca="1" si="1101"/>
        <v>0</v>
      </c>
      <c r="C3578">
        <f t="shared" ca="1" si="1114"/>
        <v>0</v>
      </c>
      <c r="D3578">
        <f t="shared" ca="1" si="1104"/>
        <v>-13.369444444444444</v>
      </c>
      <c r="E3578">
        <f t="shared" ca="1" si="1105"/>
        <v>1.7859639999999999</v>
      </c>
      <c r="J3578">
        <f t="shared" ca="1" si="1106"/>
        <v>127.79444444444445</v>
      </c>
      <c r="K3578">
        <f t="shared" ca="1" si="1102"/>
        <v>1.7859639999999999</v>
      </c>
      <c r="P3578">
        <f t="shared" ca="1" si="1107"/>
        <v>127.79444444444445</v>
      </c>
      <c r="Q3578">
        <f t="shared" ca="1" si="1103"/>
        <v>1.7859639999999999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9"/>
      <c r="AH3578" s="27"/>
      <c r="AS3578" s="1">
        <v>40905</v>
      </c>
      <c r="AT3578">
        <v>7.0999999999999994E-2</v>
      </c>
      <c r="AU3578">
        <f t="shared" si="1108"/>
        <v>7.0999999999999991E-4</v>
      </c>
      <c r="AW3578" s="1">
        <v>40906</v>
      </c>
      <c r="AX3578">
        <v>8.3000000000000004E-2</v>
      </c>
      <c r="AY3578">
        <f t="shared" si="1109"/>
        <v>8.3000000000000001E-4</v>
      </c>
      <c r="BA3578" s="1">
        <v>41011</v>
      </c>
      <c r="BB3578">
        <v>0.48899999999999999</v>
      </c>
      <c r="BC3578">
        <f t="shared" si="1110"/>
        <v>4.8900000000000002E-3</v>
      </c>
      <c r="BE3578" s="1">
        <v>41011</v>
      </c>
      <c r="BF3578">
        <v>0.54500000000000004</v>
      </c>
      <c r="BG3578">
        <f t="shared" si="1111"/>
        <v>5.45E-3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3">
        <f t="shared" ca="1" si="1112"/>
        <v>50822</v>
      </c>
      <c r="B3579" s="20">
        <f t="shared" ca="1" si="1101"/>
        <v>0</v>
      </c>
      <c r="C3579">
        <f t="shared" ca="1" si="1114"/>
        <v>0</v>
      </c>
      <c r="D3579">
        <f t="shared" ca="1" si="1104"/>
        <v>-13.377777777777778</v>
      </c>
      <c r="E3579">
        <f t="shared" ca="1" si="1105"/>
        <v>1.7859639999999999</v>
      </c>
      <c r="J3579">
        <f t="shared" ca="1" si="1106"/>
        <v>127.79444444444445</v>
      </c>
      <c r="K3579">
        <f t="shared" ca="1" si="1102"/>
        <v>1.7859639999999999</v>
      </c>
      <c r="P3579">
        <f t="shared" ca="1" si="1107"/>
        <v>127.79444444444445</v>
      </c>
      <c r="Q3579">
        <f t="shared" ca="1" si="1103"/>
        <v>1.7859639999999999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9"/>
      <c r="AH3579" s="27"/>
      <c r="AS3579" s="1">
        <v>40904</v>
      </c>
      <c r="AT3579">
        <v>7.0999999999999994E-2</v>
      </c>
      <c r="AU3579">
        <f t="shared" si="1108"/>
        <v>7.0999999999999991E-4</v>
      </c>
      <c r="AW3579" s="1">
        <v>40905</v>
      </c>
      <c r="AX3579">
        <v>8.3000000000000004E-2</v>
      </c>
      <c r="AY3579">
        <f t="shared" si="1109"/>
        <v>8.3000000000000001E-4</v>
      </c>
      <c r="BA3579" s="1">
        <v>41010</v>
      </c>
      <c r="BB3579">
        <v>0.497</v>
      </c>
      <c r="BC3579">
        <f t="shared" si="1110"/>
        <v>4.9699999999999996E-3</v>
      </c>
      <c r="BE3579" s="1">
        <v>41010</v>
      </c>
      <c r="BF3579">
        <v>0.5625</v>
      </c>
      <c r="BG3579">
        <f t="shared" si="1111"/>
        <v>5.6249999999999998E-3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3">
        <f t="shared" ca="1" si="1112"/>
        <v>50823</v>
      </c>
      <c r="B3580" s="20">
        <f t="shared" ca="1" si="1101"/>
        <v>0</v>
      </c>
      <c r="C3580">
        <f t="shared" ca="1" si="1114"/>
        <v>0</v>
      </c>
      <c r="D3580">
        <f t="shared" ca="1" si="1104"/>
        <v>-13.380555555555556</v>
      </c>
      <c r="E3580">
        <f t="shared" ca="1" si="1105"/>
        <v>1.7859639999999999</v>
      </c>
      <c r="J3580">
        <f t="shared" ca="1" si="1106"/>
        <v>127.79444444444445</v>
      </c>
      <c r="K3580">
        <f t="shared" ca="1" si="1102"/>
        <v>1.7859639999999999</v>
      </c>
      <c r="P3580">
        <f t="shared" ca="1" si="1107"/>
        <v>127.79444444444445</v>
      </c>
      <c r="Q3580">
        <f t="shared" ca="1" si="1103"/>
        <v>1.7859639999999999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9"/>
      <c r="AH3580" s="27"/>
      <c r="AS3580" s="1">
        <v>40900</v>
      </c>
      <c r="AT3580">
        <v>6.9000000000000006E-2</v>
      </c>
      <c r="AU3580">
        <f t="shared" si="1108"/>
        <v>6.9000000000000008E-4</v>
      </c>
      <c r="AW3580" s="1">
        <v>40904</v>
      </c>
      <c r="AX3580">
        <v>8.3000000000000004E-2</v>
      </c>
      <c r="AY3580">
        <f t="shared" si="1109"/>
        <v>8.3000000000000001E-4</v>
      </c>
      <c r="BA3580" s="1">
        <v>41009</v>
      </c>
      <c r="BB3580">
        <v>0.52300000000000002</v>
      </c>
      <c r="BC3580">
        <f t="shared" si="1110"/>
        <v>5.2300000000000003E-3</v>
      </c>
      <c r="BE3580" s="1">
        <v>41009</v>
      </c>
      <c r="BF3580">
        <v>0.56299999999999994</v>
      </c>
      <c r="BG3580">
        <f t="shared" si="1111"/>
        <v>5.6299999999999996E-3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3">
        <f t="shared" ca="1" si="1112"/>
        <v>50824</v>
      </c>
      <c r="B3581" s="20">
        <f t="shared" ca="1" si="1101"/>
        <v>0</v>
      </c>
      <c r="C3581">
        <f t="shared" ca="1" si="1114"/>
        <v>0</v>
      </c>
      <c r="D3581">
        <f t="shared" ca="1" si="1104"/>
        <v>-13.383333333333333</v>
      </c>
      <c r="E3581">
        <f t="shared" ca="1" si="1105"/>
        <v>1.7859639999999999</v>
      </c>
      <c r="J3581">
        <f t="shared" ca="1" si="1106"/>
        <v>127.79444444444445</v>
      </c>
      <c r="K3581">
        <f t="shared" ca="1" si="1102"/>
        <v>1.7859639999999999</v>
      </c>
      <c r="P3581">
        <f t="shared" ca="1" si="1107"/>
        <v>127.79444444444445</v>
      </c>
      <c r="Q3581">
        <f t="shared" ca="1" si="1103"/>
        <v>1.7859639999999999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9"/>
      <c r="AH3581" s="27"/>
      <c r="AS3581" s="1">
        <v>40899</v>
      </c>
      <c r="AT3581">
        <v>7.2999999999999995E-2</v>
      </c>
      <c r="AU3581">
        <f t="shared" si="1108"/>
        <v>7.2999999999999996E-4</v>
      </c>
      <c r="AW3581" s="1">
        <v>40900</v>
      </c>
      <c r="AX3581">
        <v>8.3000000000000004E-2</v>
      </c>
      <c r="AY3581">
        <f t="shared" si="1109"/>
        <v>8.3000000000000001E-4</v>
      </c>
      <c r="BA3581" s="1">
        <v>41008</v>
      </c>
      <c r="BB3581">
        <v>0.50800000000000001</v>
      </c>
      <c r="BC3581">
        <f t="shared" si="1110"/>
        <v>5.0800000000000003E-3</v>
      </c>
      <c r="BE3581" s="1">
        <v>41008</v>
      </c>
      <c r="BF3581">
        <v>0.56399999999999995</v>
      </c>
      <c r="BG3581">
        <f t="shared" si="1111"/>
        <v>5.6399999999999992E-3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3">
        <f t="shared" ca="1" si="1112"/>
        <v>50825</v>
      </c>
      <c r="B3582" s="20">
        <f t="shared" ca="1" si="1101"/>
        <v>0</v>
      </c>
      <c r="C3582">
        <f t="shared" ca="1" si="1114"/>
        <v>0</v>
      </c>
      <c r="D3582">
        <f t="shared" ca="1" si="1104"/>
        <v>-13.386111111111111</v>
      </c>
      <c r="E3582">
        <f t="shared" ca="1" si="1105"/>
        <v>1.7859639999999999</v>
      </c>
      <c r="J3582">
        <f t="shared" ca="1" si="1106"/>
        <v>127.79444444444445</v>
      </c>
      <c r="K3582">
        <f t="shared" ca="1" si="1102"/>
        <v>1.7859639999999999</v>
      </c>
      <c r="P3582">
        <f t="shared" ca="1" si="1107"/>
        <v>127.79444444444445</v>
      </c>
      <c r="Q3582">
        <f t="shared" ca="1" si="1103"/>
        <v>1.7859639999999999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9"/>
      <c r="AH3582" s="27"/>
      <c r="AS3582" s="1">
        <v>40898</v>
      </c>
      <c r="AT3582">
        <v>7.0999999999999994E-2</v>
      </c>
      <c r="AU3582">
        <f t="shared" si="1108"/>
        <v>7.0999999999999991E-4</v>
      </c>
      <c r="AW3582" s="1">
        <v>40899</v>
      </c>
      <c r="AX3582">
        <v>8.5999999999999993E-2</v>
      </c>
      <c r="AY3582">
        <f t="shared" si="1109"/>
        <v>8.5999999999999998E-4</v>
      </c>
      <c r="BA3582" s="1">
        <v>41005</v>
      </c>
      <c r="BB3582">
        <v>0.52900000000000003</v>
      </c>
      <c r="BC3582">
        <f t="shared" si="1110"/>
        <v>5.2900000000000004E-3</v>
      </c>
      <c r="BE3582" s="1">
        <v>41005</v>
      </c>
      <c r="BF3582">
        <v>0.59899999999999998</v>
      </c>
      <c r="BG3582">
        <f t="shared" si="1111"/>
        <v>5.9899999999999997E-3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3">
        <f t="shared" ca="1" si="1112"/>
        <v>50826</v>
      </c>
      <c r="B3583" s="20">
        <f t="shared" ca="1" si="1101"/>
        <v>0</v>
      </c>
      <c r="C3583">
        <f t="shared" ca="1" si="1114"/>
        <v>0</v>
      </c>
      <c r="D3583">
        <f t="shared" ca="1" si="1104"/>
        <v>-13.388888888888889</v>
      </c>
      <c r="E3583">
        <f t="shared" ca="1" si="1105"/>
        <v>1.7859639999999999</v>
      </c>
      <c r="J3583">
        <f t="shared" ca="1" si="1106"/>
        <v>127.79444444444445</v>
      </c>
      <c r="K3583">
        <f t="shared" ca="1" si="1102"/>
        <v>1.7859639999999999</v>
      </c>
      <c r="P3583">
        <f t="shared" ca="1" si="1107"/>
        <v>127.79444444444445</v>
      </c>
      <c r="Q3583">
        <f t="shared" ca="1" si="1103"/>
        <v>1.7859639999999999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9"/>
      <c r="AH3583" s="27"/>
      <c r="AS3583" s="1">
        <v>40897</v>
      </c>
      <c r="AT3583">
        <v>7.0999999999999994E-2</v>
      </c>
      <c r="AU3583">
        <f t="shared" si="1108"/>
        <v>7.0999999999999991E-4</v>
      </c>
      <c r="AW3583" s="1">
        <v>40898</v>
      </c>
      <c r="AX3583">
        <v>8.5999999999999993E-2</v>
      </c>
      <c r="AY3583">
        <f t="shared" si="1109"/>
        <v>8.5999999999999998E-4</v>
      </c>
      <c r="BA3583" s="1">
        <v>41004</v>
      </c>
      <c r="BB3583">
        <v>0.52249999999999996</v>
      </c>
      <c r="BC3583">
        <f t="shared" si="1110"/>
        <v>5.2249999999999996E-3</v>
      </c>
      <c r="BE3583" s="1">
        <v>41004</v>
      </c>
      <c r="BF3583">
        <v>0.60399999999999998</v>
      </c>
      <c r="BG3583">
        <f t="shared" si="1111"/>
        <v>6.0400000000000002E-3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3">
        <f t="shared" ca="1" si="1112"/>
        <v>50829</v>
      </c>
      <c r="B3584" s="20">
        <f t="shared" ca="1" si="1101"/>
        <v>0</v>
      </c>
      <c r="C3584">
        <f t="shared" ca="1" si="1114"/>
        <v>0</v>
      </c>
      <c r="D3584">
        <f t="shared" ca="1" si="1104"/>
        <v>-13.397222222222222</v>
      </c>
      <c r="E3584">
        <f t="shared" ca="1" si="1105"/>
        <v>1.7859639999999999</v>
      </c>
      <c r="J3584">
        <f t="shared" ca="1" si="1106"/>
        <v>127.79444444444445</v>
      </c>
      <c r="K3584">
        <f t="shared" ca="1" si="1102"/>
        <v>1.7859639999999999</v>
      </c>
      <c r="P3584">
        <f t="shared" ca="1" si="1107"/>
        <v>127.79444444444445</v>
      </c>
      <c r="Q3584">
        <f t="shared" ca="1" si="1103"/>
        <v>1.7859639999999999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9"/>
      <c r="AH3584" s="27"/>
      <c r="AS3584" s="1">
        <v>40896</v>
      </c>
      <c r="AT3584">
        <v>7.1999999999999995E-2</v>
      </c>
      <c r="AU3584">
        <f t="shared" si="1108"/>
        <v>7.1999999999999994E-4</v>
      </c>
      <c r="AW3584" s="1">
        <v>40897</v>
      </c>
      <c r="AX3584">
        <v>8.5999999999999993E-2</v>
      </c>
      <c r="AY3584">
        <f t="shared" si="1109"/>
        <v>8.5999999999999998E-4</v>
      </c>
      <c r="BA3584" s="1">
        <v>41003</v>
      </c>
      <c r="BB3584">
        <v>0.51300000000000001</v>
      </c>
      <c r="BC3584">
        <f t="shared" si="1110"/>
        <v>5.13E-3</v>
      </c>
      <c r="BE3584" s="1">
        <v>41003</v>
      </c>
      <c r="BF3584">
        <v>0.60250000000000004</v>
      </c>
      <c r="BG3584">
        <f t="shared" si="1111"/>
        <v>6.025E-3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3">
        <f t="shared" ca="1" si="1112"/>
        <v>50830</v>
      </c>
      <c r="B3585" s="20">
        <f t="shared" ca="1" si="1101"/>
        <v>0</v>
      </c>
      <c r="C3585">
        <f t="shared" ca="1" si="1114"/>
        <v>0</v>
      </c>
      <c r="D3585">
        <f t="shared" ca="1" si="1104"/>
        <v>-13.4</v>
      </c>
      <c r="E3585">
        <f t="shared" ca="1" si="1105"/>
        <v>1.7859639999999999</v>
      </c>
      <c r="J3585">
        <f t="shared" ca="1" si="1106"/>
        <v>127.79444444444445</v>
      </c>
      <c r="K3585">
        <f t="shared" ca="1" si="1102"/>
        <v>1.7859639999999999</v>
      </c>
      <c r="P3585">
        <f t="shared" ca="1" si="1107"/>
        <v>127.79444444444445</v>
      </c>
      <c r="Q3585">
        <f t="shared" ca="1" si="1103"/>
        <v>1.7859639999999999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9"/>
      <c r="AH3585" s="27"/>
      <c r="AS3585" s="1">
        <v>40893</v>
      </c>
      <c r="AT3585">
        <v>5.5E-2</v>
      </c>
      <c r="AU3585">
        <f t="shared" si="1108"/>
        <v>5.5000000000000003E-4</v>
      </c>
      <c r="AW3585" s="1">
        <v>40896</v>
      </c>
      <c r="AX3585">
        <v>8.5999999999999993E-2</v>
      </c>
      <c r="AY3585">
        <f t="shared" si="1109"/>
        <v>8.5999999999999998E-4</v>
      </c>
      <c r="BA3585" s="1">
        <v>41002</v>
      </c>
      <c r="BB3585">
        <v>0.498</v>
      </c>
      <c r="BC3585">
        <f t="shared" si="1110"/>
        <v>4.9800000000000001E-3</v>
      </c>
      <c r="BE3585" s="1">
        <v>41002</v>
      </c>
      <c r="BF3585">
        <v>0.60599999999999998</v>
      </c>
      <c r="BG3585">
        <f t="shared" si="1111"/>
        <v>6.0599999999999994E-3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3">
        <f t="shared" ca="1" si="1112"/>
        <v>50831</v>
      </c>
      <c r="B3586" s="20">
        <f t="shared" ca="1" si="1101"/>
        <v>0</v>
      </c>
      <c r="C3586">
        <f t="shared" ca="1" si="1114"/>
        <v>0</v>
      </c>
      <c r="D3586">
        <f t="shared" ca="1" si="1104"/>
        <v>-13.402777777777779</v>
      </c>
      <c r="E3586">
        <f t="shared" ca="1" si="1105"/>
        <v>1.7859639999999999</v>
      </c>
      <c r="J3586">
        <f t="shared" ca="1" si="1106"/>
        <v>127.79444444444445</v>
      </c>
      <c r="K3586">
        <f t="shared" ca="1" si="1102"/>
        <v>1.7859639999999999</v>
      </c>
      <c r="P3586">
        <f t="shared" ca="1" si="1107"/>
        <v>127.79444444444445</v>
      </c>
      <c r="Q3586">
        <f t="shared" ca="1" si="1103"/>
        <v>1.7859639999999999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9"/>
      <c r="AH3586" s="27"/>
      <c r="AS3586" s="1">
        <v>40892</v>
      </c>
      <c r="AT3586">
        <v>7.3999999999999996E-2</v>
      </c>
      <c r="AU3586">
        <f t="shared" si="1108"/>
        <v>7.3999999999999999E-4</v>
      </c>
      <c r="AW3586" s="1">
        <v>40893</v>
      </c>
      <c r="AX3586">
        <v>8.6999999999999994E-2</v>
      </c>
      <c r="AY3586">
        <f t="shared" si="1109"/>
        <v>8.699999999999999E-4</v>
      </c>
      <c r="BA3586" s="1">
        <v>41001</v>
      </c>
      <c r="BB3586">
        <v>0.47249999999999998</v>
      </c>
      <c r="BC3586">
        <f t="shared" si="1110"/>
        <v>4.725E-3</v>
      </c>
      <c r="BE3586" s="1">
        <v>41001</v>
      </c>
      <c r="BF3586">
        <v>0.55500000000000005</v>
      </c>
      <c r="BG3586">
        <f t="shared" si="1111"/>
        <v>5.5500000000000002E-3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3">
        <f t="shared" ca="1" si="1112"/>
        <v>50832</v>
      </c>
      <c r="B3587" s="20">
        <f t="shared" ca="1" si="1101"/>
        <v>0</v>
      </c>
      <c r="C3587">
        <f t="shared" ca="1" si="1114"/>
        <v>0</v>
      </c>
      <c r="D3587">
        <f t="shared" ca="1" si="1104"/>
        <v>-13.405555555555555</v>
      </c>
      <c r="E3587">
        <f t="shared" ca="1" si="1105"/>
        <v>1.7859639999999999</v>
      </c>
      <c r="J3587">
        <f t="shared" ca="1" si="1106"/>
        <v>127.79444444444445</v>
      </c>
      <c r="K3587">
        <f t="shared" ca="1" si="1102"/>
        <v>1.7859639999999999</v>
      </c>
      <c r="P3587">
        <f t="shared" ca="1" si="1107"/>
        <v>127.79444444444445</v>
      </c>
      <c r="Q3587">
        <f t="shared" ca="1" si="1103"/>
        <v>1.7859639999999999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9"/>
      <c r="AH3587" s="27"/>
      <c r="AS3587" s="1">
        <v>40891</v>
      </c>
      <c r="AT3587">
        <v>7.5999999999999998E-2</v>
      </c>
      <c r="AU3587">
        <f t="shared" si="1108"/>
        <v>7.5999999999999993E-4</v>
      </c>
      <c r="AW3587" s="1">
        <v>40892</v>
      </c>
      <c r="AX3587">
        <v>8.5999999999999993E-2</v>
      </c>
      <c r="AY3587">
        <f t="shared" si="1109"/>
        <v>8.5999999999999998E-4</v>
      </c>
      <c r="BA3587" s="1">
        <v>40998</v>
      </c>
      <c r="BB3587">
        <v>0.46500000000000002</v>
      </c>
      <c r="BC3587">
        <f t="shared" si="1110"/>
        <v>4.6500000000000005E-3</v>
      </c>
      <c r="BE3587" s="1">
        <v>40998</v>
      </c>
      <c r="BF3587">
        <v>0.57099999999999995</v>
      </c>
      <c r="BG3587">
        <f t="shared" si="1111"/>
        <v>5.7099999999999998E-3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3">
        <f t="shared" ca="1" si="1112"/>
        <v>50833</v>
      </c>
      <c r="B3588" s="20">
        <f t="shared" ca="1" si="1101"/>
        <v>0</v>
      </c>
      <c r="C3588">
        <f t="shared" ca="1" si="1114"/>
        <v>0</v>
      </c>
      <c r="D3588">
        <f t="shared" ca="1" si="1104"/>
        <v>-13.408333333333333</v>
      </c>
      <c r="E3588">
        <f t="shared" ca="1" si="1105"/>
        <v>1.7859639999999999</v>
      </c>
      <c r="J3588">
        <f t="shared" ca="1" si="1106"/>
        <v>127.79444444444445</v>
      </c>
      <c r="K3588">
        <f t="shared" ca="1" si="1102"/>
        <v>1.7859639999999999</v>
      </c>
      <c r="P3588">
        <f t="shared" ca="1" si="1107"/>
        <v>127.79444444444445</v>
      </c>
      <c r="Q3588">
        <f t="shared" ca="1" si="1103"/>
        <v>1.7859639999999999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9"/>
      <c r="AH3588" s="27"/>
      <c r="AS3588" s="1">
        <v>40890</v>
      </c>
      <c r="AT3588">
        <v>7.3999999999999996E-2</v>
      </c>
      <c r="AU3588">
        <f t="shared" si="1108"/>
        <v>7.3999999999999999E-4</v>
      </c>
      <c r="AW3588" s="1">
        <v>40891</v>
      </c>
      <c r="AX3588">
        <v>9.0999999999999998E-2</v>
      </c>
      <c r="AY3588">
        <f t="shared" si="1109"/>
        <v>9.1E-4</v>
      </c>
      <c r="BA3588" s="1">
        <v>40997</v>
      </c>
      <c r="BB3588">
        <v>0.46500000000000002</v>
      </c>
      <c r="BC3588">
        <f t="shared" si="1110"/>
        <v>4.6500000000000005E-3</v>
      </c>
      <c r="BE3588" s="1">
        <v>40997</v>
      </c>
      <c r="BF3588">
        <v>0.56799999999999995</v>
      </c>
      <c r="BG3588">
        <f t="shared" si="1111"/>
        <v>5.6799999999999993E-3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3">
        <f t="shared" ca="1" si="1112"/>
        <v>50836</v>
      </c>
      <c r="B3589" s="20">
        <f t="shared" ca="1" si="1101"/>
        <v>0</v>
      </c>
      <c r="C3589">
        <f t="shared" ca="1" si="1114"/>
        <v>0</v>
      </c>
      <c r="D3589">
        <f t="shared" ca="1" si="1104"/>
        <v>-13.416666666666666</v>
      </c>
      <c r="E3589">
        <f t="shared" ca="1" si="1105"/>
        <v>1.7859639999999999</v>
      </c>
      <c r="J3589">
        <f t="shared" ca="1" si="1106"/>
        <v>127.79444444444445</v>
      </c>
      <c r="K3589">
        <f t="shared" ca="1" si="1102"/>
        <v>1.7859639999999999</v>
      </c>
      <c r="P3589">
        <f t="shared" ca="1" si="1107"/>
        <v>127.79444444444445</v>
      </c>
      <c r="Q3589">
        <f t="shared" ca="1" si="1103"/>
        <v>1.7859639999999999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9"/>
      <c r="AH3589" s="27"/>
      <c r="AS3589" s="1">
        <v>40889</v>
      </c>
      <c r="AT3589">
        <v>5.7500000000000002E-2</v>
      </c>
      <c r="AU3589">
        <f t="shared" si="1108"/>
        <v>5.7499999999999999E-4</v>
      </c>
      <c r="AW3589" s="1">
        <v>40890</v>
      </c>
      <c r="AX3589">
        <v>7.2499999999999995E-2</v>
      </c>
      <c r="AY3589">
        <f t="shared" si="1109"/>
        <v>7.2499999999999995E-4</v>
      </c>
      <c r="BA3589" s="1">
        <v>40996</v>
      </c>
      <c r="BB3589">
        <v>0.45200000000000001</v>
      </c>
      <c r="BC3589">
        <f t="shared" si="1110"/>
        <v>4.5199999999999997E-3</v>
      </c>
      <c r="BE3589" s="1">
        <v>40996</v>
      </c>
      <c r="BF3589">
        <v>0.55000000000000004</v>
      </c>
      <c r="BG3589">
        <f t="shared" si="1111"/>
        <v>5.5000000000000005E-3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3">
        <f t="shared" ca="1" si="1112"/>
        <v>50837</v>
      </c>
      <c r="B3590" s="20">
        <f t="shared" ca="1" si="1101"/>
        <v>0</v>
      </c>
      <c r="C3590">
        <f t="shared" ca="1" si="1114"/>
        <v>0</v>
      </c>
      <c r="D3590">
        <f t="shared" ca="1" si="1104"/>
        <v>-13.419444444444444</v>
      </c>
      <c r="E3590">
        <f t="shared" ca="1" si="1105"/>
        <v>1.7859639999999999</v>
      </c>
      <c r="J3590">
        <f t="shared" ca="1" si="1106"/>
        <v>127.79444444444445</v>
      </c>
      <c r="K3590">
        <f t="shared" ca="1" si="1102"/>
        <v>1.7859639999999999</v>
      </c>
      <c r="P3590">
        <f t="shared" ca="1" si="1107"/>
        <v>127.79444444444445</v>
      </c>
      <c r="Q3590">
        <f t="shared" ca="1" si="1103"/>
        <v>1.7859639999999999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9"/>
      <c r="AH3590" s="27"/>
      <c r="AS3590" s="1">
        <v>40886</v>
      </c>
      <c r="AT3590">
        <v>7.5999999999999998E-2</v>
      </c>
      <c r="AU3590">
        <f t="shared" si="1108"/>
        <v>7.5999999999999993E-4</v>
      </c>
      <c r="AW3590" s="1">
        <v>40889</v>
      </c>
      <c r="AX3590">
        <v>8.8999999999999996E-2</v>
      </c>
      <c r="AY3590">
        <f t="shared" si="1109"/>
        <v>8.8999999999999995E-4</v>
      </c>
      <c r="BA3590" s="1">
        <v>40995</v>
      </c>
      <c r="BB3590">
        <v>0.44800000000000001</v>
      </c>
      <c r="BC3590">
        <f t="shared" si="1110"/>
        <v>4.4800000000000005E-3</v>
      </c>
      <c r="BE3590" s="1">
        <v>40995</v>
      </c>
      <c r="BF3590">
        <v>0.54249999999999998</v>
      </c>
      <c r="BG3590">
        <f t="shared" si="1111"/>
        <v>5.4250000000000001E-3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3">
        <f t="shared" ca="1" si="1112"/>
        <v>50838</v>
      </c>
      <c r="B3591" s="20">
        <f t="shared" ca="1" si="1101"/>
        <v>0</v>
      </c>
      <c r="C3591">
        <f t="shared" ca="1" si="1114"/>
        <v>0</v>
      </c>
      <c r="D3591">
        <f t="shared" ca="1" si="1104"/>
        <v>-13.422222222222222</v>
      </c>
      <c r="E3591">
        <f t="shared" ca="1" si="1105"/>
        <v>1.7859639999999999</v>
      </c>
      <c r="J3591">
        <f t="shared" ca="1" si="1106"/>
        <v>127.79444444444445</v>
      </c>
      <c r="K3591">
        <f t="shared" ca="1" si="1102"/>
        <v>1.7859639999999999</v>
      </c>
      <c r="P3591">
        <f t="shared" ca="1" si="1107"/>
        <v>127.79444444444445</v>
      </c>
      <c r="Q3591">
        <f t="shared" ca="1" si="1103"/>
        <v>1.7859639999999999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9"/>
      <c r="AH3591" s="27"/>
      <c r="AS3591" s="1">
        <v>40885</v>
      </c>
      <c r="AT3591">
        <v>7.5999999999999998E-2</v>
      </c>
      <c r="AU3591">
        <f t="shared" si="1108"/>
        <v>7.5999999999999993E-4</v>
      </c>
      <c r="AW3591" s="1">
        <v>40886</v>
      </c>
      <c r="AX3591">
        <v>0.09</v>
      </c>
      <c r="AY3591">
        <f t="shared" si="1109"/>
        <v>8.9999999999999998E-4</v>
      </c>
      <c r="BA3591" s="1">
        <v>40994</v>
      </c>
      <c r="BB3591">
        <v>0.46400000000000002</v>
      </c>
      <c r="BC3591">
        <f t="shared" si="1110"/>
        <v>4.64E-3</v>
      </c>
      <c r="BE3591" s="1">
        <v>40994</v>
      </c>
      <c r="BF3591">
        <v>0.57499999999999996</v>
      </c>
      <c r="BG3591">
        <f t="shared" si="1111"/>
        <v>5.7499999999999999E-3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3">
        <f t="shared" ca="1" si="1112"/>
        <v>50839</v>
      </c>
      <c r="B3592" s="20">
        <f t="shared" ca="1" si="1101"/>
        <v>0</v>
      </c>
      <c r="C3592">
        <f t="shared" ca="1" si="1114"/>
        <v>0</v>
      </c>
      <c r="D3592">
        <f t="shared" ca="1" si="1104"/>
        <v>-13.425000000000001</v>
      </c>
      <c r="E3592">
        <f t="shared" ca="1" si="1105"/>
        <v>1.7859639999999999</v>
      </c>
      <c r="J3592">
        <f t="shared" ca="1" si="1106"/>
        <v>127.79444444444445</v>
      </c>
      <c r="K3592">
        <f t="shared" ca="1" si="1102"/>
        <v>1.7859639999999999</v>
      </c>
      <c r="P3592">
        <f t="shared" ca="1" si="1107"/>
        <v>127.79444444444445</v>
      </c>
      <c r="Q3592">
        <f t="shared" ca="1" si="1103"/>
        <v>1.7859639999999999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9"/>
      <c r="AH3592" s="27"/>
      <c r="AS3592" s="1">
        <v>40884</v>
      </c>
      <c r="AT3592">
        <v>8.2000000000000003E-2</v>
      </c>
      <c r="AU3592">
        <f t="shared" si="1108"/>
        <v>8.1999999999999998E-4</v>
      </c>
      <c r="AW3592" s="1">
        <v>40885</v>
      </c>
      <c r="AX3592">
        <v>9.2999999999999999E-2</v>
      </c>
      <c r="AY3592">
        <f t="shared" si="1109"/>
        <v>9.2999999999999995E-4</v>
      </c>
      <c r="BA3592" s="1">
        <v>40991</v>
      </c>
      <c r="BB3592">
        <v>0.47499999999999998</v>
      </c>
      <c r="BC3592">
        <f t="shared" si="1110"/>
        <v>4.7499999999999999E-3</v>
      </c>
      <c r="BE3592" s="1">
        <v>40991</v>
      </c>
      <c r="BF3592">
        <v>0.59699999999999998</v>
      </c>
      <c r="BG3592">
        <f t="shared" si="1111"/>
        <v>5.9699999999999996E-3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3">
        <f t="shared" ca="1" si="1112"/>
        <v>50840</v>
      </c>
      <c r="B3593" s="20">
        <f t="shared" ca="1" si="1101"/>
        <v>0</v>
      </c>
      <c r="C3593">
        <f t="shared" ca="1" si="1114"/>
        <v>0</v>
      </c>
      <c r="D3593">
        <f t="shared" ca="1" si="1104"/>
        <v>-13.427777777777777</v>
      </c>
      <c r="E3593">
        <f t="shared" ca="1" si="1105"/>
        <v>1.7859639999999999</v>
      </c>
      <c r="J3593">
        <f t="shared" ca="1" si="1106"/>
        <v>127.79444444444445</v>
      </c>
      <c r="K3593">
        <f t="shared" ca="1" si="1102"/>
        <v>1.7859639999999999</v>
      </c>
      <c r="P3593">
        <f t="shared" ca="1" si="1107"/>
        <v>127.79444444444445</v>
      </c>
      <c r="Q3593">
        <f t="shared" ca="1" si="1103"/>
        <v>1.7859639999999999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9"/>
      <c r="AH3593" s="27"/>
      <c r="AS3593" s="1">
        <v>40883</v>
      </c>
      <c r="AT3593">
        <v>7.6999999999999999E-2</v>
      </c>
      <c r="AU3593">
        <f t="shared" si="1108"/>
        <v>7.6999999999999996E-4</v>
      </c>
      <c r="AW3593" s="1">
        <v>40884</v>
      </c>
      <c r="AX3593">
        <v>9.4E-2</v>
      </c>
      <c r="AY3593">
        <f t="shared" si="1109"/>
        <v>9.3999999999999997E-4</v>
      </c>
      <c r="BA3593" s="1">
        <v>40990</v>
      </c>
      <c r="BB3593">
        <v>0.49</v>
      </c>
      <c r="BC3593">
        <f t="shared" si="1110"/>
        <v>4.8999999999999998E-3</v>
      </c>
      <c r="BE3593" s="1">
        <v>40990</v>
      </c>
      <c r="BF3593">
        <v>0.61</v>
      </c>
      <c r="BG3593">
        <f t="shared" si="1111"/>
        <v>6.0999999999999995E-3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3">
        <f t="shared" ca="1" si="1112"/>
        <v>50843</v>
      </c>
      <c r="B3594" s="20">
        <f t="shared" ca="1" si="1101"/>
        <v>0</v>
      </c>
      <c r="C3594">
        <f t="shared" ca="1" si="1114"/>
        <v>0</v>
      </c>
      <c r="D3594">
        <f t="shared" ca="1" si="1104"/>
        <v>-13.436111111111112</v>
      </c>
      <c r="E3594">
        <f t="shared" ca="1" si="1105"/>
        <v>1.7859639999999999</v>
      </c>
      <c r="J3594">
        <f t="shared" ca="1" si="1106"/>
        <v>127.79444444444445</v>
      </c>
      <c r="K3594">
        <f t="shared" ca="1" si="1102"/>
        <v>1.7859639999999999</v>
      </c>
      <c r="P3594">
        <f t="shared" ca="1" si="1107"/>
        <v>127.79444444444445</v>
      </c>
      <c r="Q3594">
        <f t="shared" ca="1" si="1103"/>
        <v>1.7859639999999999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9"/>
      <c r="AH3594" s="27"/>
      <c r="AS3594" s="1">
        <v>40882</v>
      </c>
      <c r="AT3594">
        <v>8.2000000000000003E-2</v>
      </c>
      <c r="AU3594">
        <f t="shared" si="1108"/>
        <v>8.1999999999999998E-4</v>
      </c>
      <c r="AW3594" s="1">
        <v>40883</v>
      </c>
      <c r="AX3594">
        <v>9.0999999999999998E-2</v>
      </c>
      <c r="AY3594">
        <f t="shared" si="1109"/>
        <v>9.1E-4</v>
      </c>
      <c r="BA3594" s="1">
        <v>40989</v>
      </c>
      <c r="BB3594">
        <v>0.49099999999999999</v>
      </c>
      <c r="BC3594">
        <f t="shared" si="1110"/>
        <v>4.9100000000000003E-3</v>
      </c>
      <c r="BE3594" s="1">
        <v>40989</v>
      </c>
      <c r="BF3594">
        <v>0.62</v>
      </c>
      <c r="BG3594">
        <f t="shared" si="1111"/>
        <v>6.1999999999999998E-3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3">
        <f t="shared" ca="1" si="1112"/>
        <v>50844</v>
      </c>
      <c r="B3595" s="20">
        <f t="shared" ref="B3595:B3658" ca="1" si="1118">IFERROR(VLOOKUP(A3595,$BN$11:$BO$19999,2,FALSE),B3594)</f>
        <v>0</v>
      </c>
      <c r="C3595">
        <f t="shared" ca="1" si="1114"/>
        <v>0</v>
      </c>
      <c r="D3595">
        <f t="shared" ca="1" si="1104"/>
        <v>-13.438888888888888</v>
      </c>
      <c r="E3595">
        <f t="shared" ca="1" si="1105"/>
        <v>1.7859639999999999</v>
      </c>
      <c r="J3595">
        <f t="shared" ca="1" si="1106"/>
        <v>127.79444444444445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1.7859639999999999</v>
      </c>
      <c r="P3595">
        <f t="shared" ca="1" si="1107"/>
        <v>127.79444444444445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1.7859639999999999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9"/>
      <c r="AH3595" s="27"/>
      <c r="AS3595" s="1">
        <v>40879</v>
      </c>
      <c r="AT3595">
        <v>8.3000000000000004E-2</v>
      </c>
      <c r="AU3595">
        <f t="shared" si="1108"/>
        <v>8.3000000000000001E-4</v>
      </c>
      <c r="AW3595" s="1">
        <v>40882</v>
      </c>
      <c r="AX3595">
        <v>9.4E-2</v>
      </c>
      <c r="AY3595">
        <f t="shared" si="1109"/>
        <v>9.3999999999999997E-4</v>
      </c>
      <c r="BA3595" s="1">
        <v>40988</v>
      </c>
      <c r="BB3595">
        <v>0.51100000000000001</v>
      </c>
      <c r="BC3595">
        <f t="shared" si="1110"/>
        <v>5.11E-3</v>
      </c>
      <c r="BE3595" s="1">
        <v>40988</v>
      </c>
      <c r="BF3595">
        <v>0.64300000000000002</v>
      </c>
      <c r="BG3595">
        <f t="shared" si="1111"/>
        <v>6.43E-3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3">
        <f t="shared" ca="1" si="1112"/>
        <v>50845</v>
      </c>
      <c r="B3596" s="20">
        <f t="shared" ca="1" si="1118"/>
        <v>0</v>
      </c>
      <c r="C3596">
        <f t="shared" ca="1" si="1114"/>
        <v>0</v>
      </c>
      <c r="D3596">
        <f t="shared" ref="D3596:D3659" ca="1" si="1121">($B$7-A3596)/360</f>
        <v>-13.441666666666666</v>
      </c>
      <c r="E3596">
        <f t="shared" ref="E3596:E3659" ca="1" si="1122">IFERROR(IF(D3596&lt;0.25,VLOOKUP(A3596,$AS$11:$AU$5325,3,FALSE),IF(AND(D3596&gt;=0.25,D3596&lt;0.5),VLOOKUP(A3596,$AW$11:$AY$5325,3,FALSE),IF(AND(D3596&gt;=0.5,D3596&lt;1),VLOOKUP(A3596,$BA$11:$BC$5325,3,FALSE),VLOOKUP(A3596,$BE$11:$BG$5010,3,FALSE)))),E3595)</f>
        <v>1.7859639999999999</v>
      </c>
      <c r="J3596">
        <f t="shared" ref="J3596:J3659" ca="1" si="1123">($H$7-G3596)/360</f>
        <v>127.79444444444445</v>
      </c>
      <c r="K3596">
        <f t="shared" ca="1" si="1119"/>
        <v>1.7859639999999999</v>
      </c>
      <c r="P3596">
        <f t="shared" ref="P3596:P3659" ca="1" si="1124">($N$7-M3596)/360</f>
        <v>127.79444444444445</v>
      </c>
      <c r="Q3596">
        <f t="shared" ca="1" si="1120"/>
        <v>1.7859639999999999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9"/>
      <c r="AH3596" s="27"/>
      <c r="AS3596" s="1">
        <v>40878</v>
      </c>
      <c r="AT3596">
        <v>8.2000000000000003E-2</v>
      </c>
      <c r="AU3596">
        <f t="shared" ref="AU3596:AU3659" si="1125">AT3596/100</f>
        <v>8.1999999999999998E-4</v>
      </c>
      <c r="AW3596" s="1">
        <v>40879</v>
      </c>
      <c r="AX3596">
        <v>9.5000000000000001E-2</v>
      </c>
      <c r="AY3596">
        <f t="shared" ref="AY3596:AY3659" si="1126">AX3596/100</f>
        <v>9.5E-4</v>
      </c>
      <c r="BA3596" s="1">
        <v>40987</v>
      </c>
      <c r="BB3596">
        <v>0.49</v>
      </c>
      <c r="BC3596">
        <f t="shared" ref="BC3596:BC3659" si="1127">BB3596/100</f>
        <v>4.8999999999999998E-3</v>
      </c>
      <c r="BE3596" s="1">
        <v>40987</v>
      </c>
      <c r="BF3596">
        <v>0.621</v>
      </c>
      <c r="BG3596">
        <f t="shared" ref="BG3596:BG3659" si="1128">BF3596/100</f>
        <v>6.2100000000000002E-3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3">
        <f t="shared" ref="A3597:A3660" ca="1" si="1129">WORKDAY(A3596,1)</f>
        <v>50846</v>
      </c>
      <c r="B3597" s="20">
        <f t="shared" ca="1" si="1118"/>
        <v>0</v>
      </c>
      <c r="C3597">
        <f t="shared" ca="1" si="1114"/>
        <v>0</v>
      </c>
      <c r="D3597">
        <f t="shared" ca="1" si="1121"/>
        <v>-13.444444444444445</v>
      </c>
      <c r="E3597">
        <f t="shared" ca="1" si="1122"/>
        <v>1.7859639999999999</v>
      </c>
      <c r="J3597">
        <f t="shared" ca="1" si="1123"/>
        <v>127.79444444444445</v>
      </c>
      <c r="K3597">
        <f t="shared" ca="1" si="1119"/>
        <v>1.7859639999999999</v>
      </c>
      <c r="P3597">
        <f t="shared" ca="1" si="1124"/>
        <v>127.79444444444445</v>
      </c>
      <c r="Q3597">
        <f t="shared" ca="1" si="1120"/>
        <v>1.7859639999999999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9"/>
      <c r="AH3597" s="27"/>
      <c r="AS3597" s="1">
        <v>40877</v>
      </c>
      <c r="AT3597">
        <v>8.6999999999999994E-2</v>
      </c>
      <c r="AU3597">
        <f t="shared" si="1125"/>
        <v>8.699999999999999E-4</v>
      </c>
      <c r="AW3597" s="1">
        <v>40878</v>
      </c>
      <c r="AX3597">
        <v>9.6000000000000002E-2</v>
      </c>
      <c r="AY3597">
        <f t="shared" si="1126"/>
        <v>9.6000000000000002E-4</v>
      </c>
      <c r="BA3597" s="1">
        <v>40984</v>
      </c>
      <c r="BB3597">
        <v>0.47199999999999998</v>
      </c>
      <c r="BC3597">
        <f t="shared" si="1127"/>
        <v>4.7199999999999994E-3</v>
      </c>
      <c r="BE3597" s="1">
        <v>40984</v>
      </c>
      <c r="BF3597">
        <v>0.6</v>
      </c>
      <c r="BG3597">
        <f t="shared" si="1128"/>
        <v>6.0000000000000001E-3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3">
        <f t="shared" ca="1" si="1129"/>
        <v>50847</v>
      </c>
      <c r="B3598" s="20">
        <f t="shared" ca="1" si="1118"/>
        <v>0</v>
      </c>
      <c r="C3598">
        <f t="shared" ca="1" si="1114"/>
        <v>0</v>
      </c>
      <c r="D3598">
        <f t="shared" ca="1" si="1121"/>
        <v>-13.447222222222223</v>
      </c>
      <c r="E3598">
        <f t="shared" ca="1" si="1122"/>
        <v>1.7859639999999999</v>
      </c>
      <c r="J3598">
        <f t="shared" ca="1" si="1123"/>
        <v>127.79444444444445</v>
      </c>
      <c r="K3598">
        <f t="shared" ca="1" si="1119"/>
        <v>1.7859639999999999</v>
      </c>
      <c r="P3598">
        <f t="shared" ca="1" si="1124"/>
        <v>127.79444444444445</v>
      </c>
      <c r="Q3598">
        <f t="shared" ca="1" si="1120"/>
        <v>1.7859639999999999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9"/>
      <c r="AH3598" s="27"/>
      <c r="AS3598" s="1">
        <v>40876</v>
      </c>
      <c r="AT3598">
        <v>8.7999999999999995E-2</v>
      </c>
      <c r="AU3598">
        <f t="shared" si="1125"/>
        <v>8.7999999999999992E-4</v>
      </c>
      <c r="AW3598" s="1">
        <v>40877</v>
      </c>
      <c r="AX3598">
        <v>9.7000000000000003E-2</v>
      </c>
      <c r="AY3598">
        <f t="shared" si="1126"/>
        <v>9.7000000000000005E-4</v>
      </c>
      <c r="BA3598" s="1">
        <v>40983</v>
      </c>
      <c r="BB3598">
        <v>0.49099999999999999</v>
      </c>
      <c r="BC3598">
        <f t="shared" si="1127"/>
        <v>4.9100000000000003E-3</v>
      </c>
      <c r="BE3598" s="1">
        <v>40983</v>
      </c>
      <c r="BF3598">
        <v>0.60499999999999998</v>
      </c>
      <c r="BG3598">
        <f t="shared" si="1128"/>
        <v>6.0499999999999998E-3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3">
        <f t="shared" ca="1" si="1129"/>
        <v>50850</v>
      </c>
      <c r="B3599" s="20">
        <f t="shared" ca="1" si="1118"/>
        <v>0</v>
      </c>
      <c r="C3599">
        <f t="shared" ca="1" si="1114"/>
        <v>0</v>
      </c>
      <c r="D3599">
        <f t="shared" ca="1" si="1121"/>
        <v>-13.455555555555556</v>
      </c>
      <c r="E3599">
        <f t="shared" ca="1" si="1122"/>
        <v>1.7859639999999999</v>
      </c>
      <c r="J3599">
        <f t="shared" ca="1" si="1123"/>
        <v>127.79444444444445</v>
      </c>
      <c r="K3599">
        <f t="shared" ca="1" si="1119"/>
        <v>1.7859639999999999</v>
      </c>
      <c r="P3599">
        <f t="shared" ca="1" si="1124"/>
        <v>127.79444444444445</v>
      </c>
      <c r="Q3599">
        <f t="shared" ca="1" si="1120"/>
        <v>1.7859639999999999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9"/>
      <c r="AH3599" s="27"/>
      <c r="AS3599" s="1">
        <v>40875</v>
      </c>
      <c r="AT3599">
        <v>9.2999999999999999E-2</v>
      </c>
      <c r="AU3599">
        <f t="shared" si="1125"/>
        <v>9.2999999999999995E-4</v>
      </c>
      <c r="AW3599" s="1">
        <v>40876</v>
      </c>
      <c r="AX3599">
        <v>9.9000000000000005E-2</v>
      </c>
      <c r="AY3599">
        <f t="shared" si="1126"/>
        <v>9.8999999999999999E-4</v>
      </c>
      <c r="BA3599" s="1">
        <v>40982</v>
      </c>
      <c r="BB3599">
        <v>0.503</v>
      </c>
      <c r="BC3599">
        <f t="shared" si="1127"/>
        <v>5.0299999999999997E-3</v>
      </c>
      <c r="BE3599" s="1">
        <v>40982</v>
      </c>
      <c r="BF3599">
        <v>0.62749999999999995</v>
      </c>
      <c r="BG3599">
        <f t="shared" si="1128"/>
        <v>6.2749999999999993E-3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3">
        <f t="shared" ca="1" si="1129"/>
        <v>50851</v>
      </c>
      <c r="B3600" s="20">
        <f t="shared" ca="1" si="1118"/>
        <v>0</v>
      </c>
      <c r="C3600">
        <f t="shared" ca="1" si="1114"/>
        <v>0</v>
      </c>
      <c r="D3600">
        <f t="shared" ca="1" si="1121"/>
        <v>-13.458333333333334</v>
      </c>
      <c r="E3600">
        <f t="shared" ca="1" si="1122"/>
        <v>1.7859639999999999</v>
      </c>
      <c r="J3600">
        <f t="shared" ca="1" si="1123"/>
        <v>127.79444444444445</v>
      </c>
      <c r="K3600">
        <f t="shared" ca="1" si="1119"/>
        <v>1.7859639999999999</v>
      </c>
      <c r="P3600">
        <f t="shared" ca="1" si="1124"/>
        <v>127.79444444444445</v>
      </c>
      <c r="Q3600">
        <f t="shared" ca="1" si="1120"/>
        <v>1.7859639999999999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9"/>
      <c r="AH3600" s="27"/>
      <c r="AS3600" s="1">
        <v>40872</v>
      </c>
      <c r="AT3600">
        <v>8.5000000000000006E-2</v>
      </c>
      <c r="AU3600">
        <f t="shared" si="1125"/>
        <v>8.5000000000000006E-4</v>
      </c>
      <c r="AW3600" s="1">
        <v>40875</v>
      </c>
      <c r="AX3600">
        <v>0.10100000000000001</v>
      </c>
      <c r="AY3600">
        <f t="shared" si="1126"/>
        <v>1.01E-3</v>
      </c>
      <c r="BA3600" s="1">
        <v>40981</v>
      </c>
      <c r="BB3600">
        <v>0.49099999999999999</v>
      </c>
      <c r="BC3600">
        <f t="shared" si="1127"/>
        <v>4.9100000000000003E-3</v>
      </c>
      <c r="BE3600" s="1">
        <v>40981</v>
      </c>
      <c r="BF3600">
        <v>0.59099999999999997</v>
      </c>
      <c r="BG3600">
        <f t="shared" si="1128"/>
        <v>5.9099999999999995E-3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3">
        <f t="shared" ca="1" si="1129"/>
        <v>50852</v>
      </c>
      <c r="B3601" s="20">
        <f t="shared" ca="1" si="1118"/>
        <v>0</v>
      </c>
      <c r="C3601">
        <f t="shared" ca="1" si="1114"/>
        <v>0</v>
      </c>
      <c r="D3601">
        <f t="shared" ca="1" si="1121"/>
        <v>-13.46111111111111</v>
      </c>
      <c r="E3601">
        <f t="shared" ca="1" si="1122"/>
        <v>1.7859639999999999</v>
      </c>
      <c r="J3601">
        <f t="shared" ca="1" si="1123"/>
        <v>127.79444444444445</v>
      </c>
      <c r="K3601">
        <f t="shared" ca="1" si="1119"/>
        <v>1.7859639999999999</v>
      </c>
      <c r="P3601">
        <f t="shared" ca="1" si="1124"/>
        <v>127.79444444444445</v>
      </c>
      <c r="Q3601">
        <f t="shared" ca="1" si="1120"/>
        <v>1.7859639999999999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9"/>
      <c r="AH3601" s="27"/>
      <c r="AS3601" s="1">
        <v>40870</v>
      </c>
      <c r="AT3601">
        <v>8.5999999999999993E-2</v>
      </c>
      <c r="AU3601">
        <f t="shared" si="1125"/>
        <v>8.5999999999999998E-4</v>
      </c>
      <c r="AW3601" s="1">
        <v>40872</v>
      </c>
      <c r="AX3601">
        <v>0.11</v>
      </c>
      <c r="AY3601">
        <f t="shared" si="1126"/>
        <v>1.1000000000000001E-3</v>
      </c>
      <c r="BA3601" s="1">
        <v>40980</v>
      </c>
      <c r="BB3601">
        <v>0.47799999999999998</v>
      </c>
      <c r="BC3601">
        <f t="shared" si="1127"/>
        <v>4.7799999999999995E-3</v>
      </c>
      <c r="BE3601" s="1">
        <v>40980</v>
      </c>
      <c r="BF3601">
        <v>0.56699999999999995</v>
      </c>
      <c r="BG3601">
        <f t="shared" si="1128"/>
        <v>5.6699999999999997E-3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3">
        <f t="shared" ca="1" si="1129"/>
        <v>50853</v>
      </c>
      <c r="B3602" s="20">
        <f t="shared" ca="1" si="1118"/>
        <v>0</v>
      </c>
      <c r="C3602">
        <f t="shared" ca="1" si="1114"/>
        <v>0</v>
      </c>
      <c r="D3602">
        <f t="shared" ca="1" si="1121"/>
        <v>-13.463888888888889</v>
      </c>
      <c r="E3602">
        <f t="shared" ca="1" si="1122"/>
        <v>1.7859639999999999</v>
      </c>
      <c r="J3602">
        <f t="shared" ca="1" si="1123"/>
        <v>127.79444444444445</v>
      </c>
      <c r="K3602">
        <f t="shared" ca="1" si="1119"/>
        <v>1.7859639999999999</v>
      </c>
      <c r="P3602">
        <f t="shared" ca="1" si="1124"/>
        <v>127.79444444444445</v>
      </c>
      <c r="Q3602">
        <f t="shared" ca="1" si="1120"/>
        <v>1.7859639999999999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9"/>
      <c r="AH3602" s="27"/>
      <c r="AS3602" s="1">
        <v>40869</v>
      </c>
      <c r="AT3602">
        <v>8.5999999999999993E-2</v>
      </c>
      <c r="AU3602">
        <f t="shared" si="1125"/>
        <v>8.5999999999999998E-4</v>
      </c>
      <c r="AW3602" s="1">
        <v>40870</v>
      </c>
      <c r="AX3602">
        <v>9.9000000000000005E-2</v>
      </c>
      <c r="AY3602">
        <f t="shared" si="1126"/>
        <v>9.8999999999999999E-4</v>
      </c>
      <c r="BA3602" s="1">
        <v>40977</v>
      </c>
      <c r="BB3602">
        <v>0.48</v>
      </c>
      <c r="BC3602">
        <f t="shared" si="1127"/>
        <v>4.7999999999999996E-3</v>
      </c>
      <c r="BE3602" s="1">
        <v>40977</v>
      </c>
      <c r="BF3602">
        <v>0.56200000000000006</v>
      </c>
      <c r="BG3602">
        <f t="shared" si="1128"/>
        <v>5.6200000000000009E-3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3">
        <f t="shared" ca="1" si="1129"/>
        <v>50854</v>
      </c>
      <c r="B3603" s="20">
        <f t="shared" ca="1" si="1118"/>
        <v>0</v>
      </c>
      <c r="C3603">
        <f t="shared" ca="1" si="1114"/>
        <v>0</v>
      </c>
      <c r="D3603">
        <f t="shared" ca="1" si="1121"/>
        <v>-13.466666666666667</v>
      </c>
      <c r="E3603">
        <f t="shared" ca="1" si="1122"/>
        <v>1.7859639999999999</v>
      </c>
      <c r="J3603">
        <f t="shared" ca="1" si="1123"/>
        <v>127.79444444444445</v>
      </c>
      <c r="K3603">
        <f t="shared" ca="1" si="1119"/>
        <v>1.7859639999999999</v>
      </c>
      <c r="P3603">
        <f t="shared" ca="1" si="1124"/>
        <v>127.79444444444445</v>
      </c>
      <c r="Q3603">
        <f t="shared" ca="1" si="1120"/>
        <v>1.7859639999999999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9"/>
      <c r="AH3603" s="27"/>
      <c r="AS3603" s="1">
        <v>40868</v>
      </c>
      <c r="AT3603">
        <v>8.4000000000000005E-2</v>
      </c>
      <c r="AU3603">
        <f t="shared" si="1125"/>
        <v>8.4000000000000003E-4</v>
      </c>
      <c r="AW3603" s="1">
        <v>40869</v>
      </c>
      <c r="AX3603">
        <v>9.5000000000000001E-2</v>
      </c>
      <c r="AY3603">
        <f t="shared" si="1126"/>
        <v>9.5E-4</v>
      </c>
      <c r="BA3603" s="1">
        <v>40976</v>
      </c>
      <c r="BB3603">
        <v>0.46500000000000002</v>
      </c>
      <c r="BC3603">
        <f t="shared" si="1127"/>
        <v>4.6500000000000005E-3</v>
      </c>
      <c r="BE3603" s="1">
        <v>40976</v>
      </c>
      <c r="BF3603">
        <v>0.54400000000000004</v>
      </c>
      <c r="BG3603">
        <f t="shared" si="1128"/>
        <v>5.4400000000000004E-3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3">
        <f t="shared" ca="1" si="1129"/>
        <v>50857</v>
      </c>
      <c r="B3604" s="20">
        <f t="shared" ca="1" si="1118"/>
        <v>0</v>
      </c>
      <c r="C3604">
        <f t="shared" ca="1" si="1114"/>
        <v>0</v>
      </c>
      <c r="D3604">
        <f t="shared" ca="1" si="1121"/>
        <v>-13.475</v>
      </c>
      <c r="E3604">
        <f t="shared" ca="1" si="1122"/>
        <v>1.7859639999999999</v>
      </c>
      <c r="J3604">
        <f t="shared" ca="1" si="1123"/>
        <v>127.79444444444445</v>
      </c>
      <c r="K3604">
        <f t="shared" ca="1" si="1119"/>
        <v>1.7859639999999999</v>
      </c>
      <c r="P3604">
        <f t="shared" ca="1" si="1124"/>
        <v>127.79444444444445</v>
      </c>
      <c r="Q3604">
        <f t="shared" ca="1" si="1120"/>
        <v>1.7859639999999999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9"/>
      <c r="AH3604" s="27"/>
      <c r="AS3604" s="1">
        <v>40865</v>
      </c>
      <c r="AT3604">
        <v>8.5000000000000006E-2</v>
      </c>
      <c r="AU3604">
        <f t="shared" si="1125"/>
        <v>8.5000000000000006E-4</v>
      </c>
      <c r="AW3604" s="1">
        <v>40868</v>
      </c>
      <c r="AX3604">
        <v>9.5000000000000001E-2</v>
      </c>
      <c r="AY3604">
        <f t="shared" si="1126"/>
        <v>9.5E-4</v>
      </c>
      <c r="BA3604" s="1">
        <v>40975</v>
      </c>
      <c r="BB3604">
        <v>0.45400000000000001</v>
      </c>
      <c r="BC3604">
        <f t="shared" si="1127"/>
        <v>4.5399999999999998E-3</v>
      </c>
      <c r="BE3604" s="1">
        <v>40975</v>
      </c>
      <c r="BF3604">
        <v>0.53600000000000003</v>
      </c>
      <c r="BG3604">
        <f t="shared" si="1128"/>
        <v>5.3600000000000002E-3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3">
        <f t="shared" ca="1" si="1129"/>
        <v>50858</v>
      </c>
      <c r="B3605" s="20">
        <f t="shared" ca="1" si="1118"/>
        <v>0</v>
      </c>
      <c r="C3605">
        <f t="shared" ca="1" si="1114"/>
        <v>0</v>
      </c>
      <c r="D3605">
        <f t="shared" ca="1" si="1121"/>
        <v>-13.477777777777778</v>
      </c>
      <c r="E3605">
        <f t="shared" ca="1" si="1122"/>
        <v>1.7859639999999999</v>
      </c>
      <c r="J3605">
        <f t="shared" ca="1" si="1123"/>
        <v>127.79444444444445</v>
      </c>
      <c r="K3605">
        <f t="shared" ca="1" si="1119"/>
        <v>1.7859639999999999</v>
      </c>
      <c r="P3605">
        <f t="shared" ca="1" si="1124"/>
        <v>127.79444444444445</v>
      </c>
      <c r="Q3605">
        <f t="shared" ca="1" si="1120"/>
        <v>1.7859639999999999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9"/>
      <c r="AH3605" s="27"/>
      <c r="AS3605" s="1">
        <v>40864</v>
      </c>
      <c r="AT3605">
        <v>0.08</v>
      </c>
      <c r="AU3605">
        <f t="shared" si="1125"/>
        <v>8.0000000000000004E-4</v>
      </c>
      <c r="AW3605" s="1">
        <v>40865</v>
      </c>
      <c r="AX3605">
        <v>9.8000000000000004E-2</v>
      </c>
      <c r="AY3605">
        <f t="shared" si="1126"/>
        <v>9.7999999999999997E-4</v>
      </c>
      <c r="BA3605" s="1">
        <v>40974</v>
      </c>
      <c r="BB3605">
        <v>0.45500000000000002</v>
      </c>
      <c r="BC3605">
        <f t="shared" si="1127"/>
        <v>4.5500000000000002E-3</v>
      </c>
      <c r="BE3605" s="1">
        <v>40974</v>
      </c>
      <c r="BF3605">
        <v>0.52300000000000002</v>
      </c>
      <c r="BG3605">
        <f t="shared" si="1128"/>
        <v>5.2300000000000003E-3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3">
        <f t="shared" ca="1" si="1129"/>
        <v>50859</v>
      </c>
      <c r="B3606" s="20">
        <f t="shared" ca="1" si="1118"/>
        <v>0</v>
      </c>
      <c r="C3606">
        <f t="shared" ca="1" si="1114"/>
        <v>0</v>
      </c>
      <c r="D3606">
        <f t="shared" ca="1" si="1121"/>
        <v>-13.480555555555556</v>
      </c>
      <c r="E3606">
        <f t="shared" ca="1" si="1122"/>
        <v>1.7859639999999999</v>
      </c>
      <c r="J3606">
        <f t="shared" ca="1" si="1123"/>
        <v>127.79444444444445</v>
      </c>
      <c r="K3606">
        <f t="shared" ca="1" si="1119"/>
        <v>1.7859639999999999</v>
      </c>
      <c r="P3606">
        <f t="shared" ca="1" si="1124"/>
        <v>127.79444444444445</v>
      </c>
      <c r="Q3606">
        <f t="shared" ca="1" si="1120"/>
        <v>1.7859639999999999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9"/>
      <c r="AH3606" s="27"/>
      <c r="AS3606" s="1">
        <v>40863</v>
      </c>
      <c r="AT3606">
        <v>7.4999999999999997E-2</v>
      </c>
      <c r="AU3606">
        <f t="shared" si="1125"/>
        <v>7.5000000000000002E-4</v>
      </c>
      <c r="AW3606" s="1">
        <v>40864</v>
      </c>
      <c r="AX3606">
        <v>8.8999999999999996E-2</v>
      </c>
      <c r="AY3606">
        <f t="shared" si="1126"/>
        <v>8.8999999999999995E-4</v>
      </c>
      <c r="BA3606" s="1">
        <v>40973</v>
      </c>
      <c r="BB3606">
        <v>0.45500000000000002</v>
      </c>
      <c r="BC3606">
        <f t="shared" si="1127"/>
        <v>4.5500000000000002E-3</v>
      </c>
      <c r="BE3606" s="1">
        <v>40973</v>
      </c>
      <c r="BF3606">
        <v>0.54300000000000004</v>
      </c>
      <c r="BG3606">
        <f t="shared" si="1128"/>
        <v>5.4300000000000008E-3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3">
        <f t="shared" ca="1" si="1129"/>
        <v>50860</v>
      </c>
      <c r="B3607" s="20">
        <f t="shared" ca="1" si="1118"/>
        <v>0</v>
      </c>
      <c r="C3607">
        <f t="shared" ca="1" si="1114"/>
        <v>0</v>
      </c>
      <c r="D3607">
        <f t="shared" ca="1" si="1121"/>
        <v>-13.483333333333333</v>
      </c>
      <c r="E3607">
        <f t="shared" ca="1" si="1122"/>
        <v>1.7859639999999999</v>
      </c>
      <c r="J3607">
        <f t="shared" ca="1" si="1123"/>
        <v>127.79444444444445</v>
      </c>
      <c r="K3607">
        <f t="shared" ca="1" si="1119"/>
        <v>1.7859639999999999</v>
      </c>
      <c r="P3607">
        <f t="shared" ca="1" si="1124"/>
        <v>127.79444444444445</v>
      </c>
      <c r="Q3607">
        <f t="shared" ca="1" si="1120"/>
        <v>1.7859639999999999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9"/>
      <c r="AH3607" s="27"/>
      <c r="AS3607" s="1">
        <v>40862</v>
      </c>
      <c r="AT3607">
        <v>6.9000000000000006E-2</v>
      </c>
      <c r="AU3607">
        <f t="shared" si="1125"/>
        <v>6.9000000000000008E-4</v>
      </c>
      <c r="AW3607" s="1">
        <v>40863</v>
      </c>
      <c r="AX3607">
        <v>8.3000000000000004E-2</v>
      </c>
      <c r="AY3607">
        <f t="shared" si="1126"/>
        <v>8.3000000000000001E-4</v>
      </c>
      <c r="BA3607" s="1">
        <v>40970</v>
      </c>
      <c r="BB3607">
        <v>0.4375</v>
      </c>
      <c r="BC3607">
        <f t="shared" si="1127"/>
        <v>4.3750000000000004E-3</v>
      </c>
      <c r="BE3607" s="1">
        <v>40970</v>
      </c>
      <c r="BF3607">
        <v>0.51300000000000001</v>
      </c>
      <c r="BG3607">
        <f t="shared" si="1128"/>
        <v>5.13E-3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3">
        <f t="shared" ca="1" si="1129"/>
        <v>50861</v>
      </c>
      <c r="B3608" s="20">
        <f t="shared" ca="1" si="1118"/>
        <v>0</v>
      </c>
      <c r="C3608">
        <f t="shared" ca="1" si="1114"/>
        <v>0</v>
      </c>
      <c r="D3608">
        <f t="shared" ca="1" si="1121"/>
        <v>-13.486111111111111</v>
      </c>
      <c r="E3608">
        <f t="shared" ca="1" si="1122"/>
        <v>1.7859639999999999</v>
      </c>
      <c r="J3608">
        <f t="shared" ca="1" si="1123"/>
        <v>127.79444444444445</v>
      </c>
      <c r="K3608">
        <f t="shared" ca="1" si="1119"/>
        <v>1.7859639999999999</v>
      </c>
      <c r="P3608">
        <f t="shared" ca="1" si="1124"/>
        <v>127.79444444444445</v>
      </c>
      <c r="Q3608">
        <f t="shared" ca="1" si="1120"/>
        <v>1.7859639999999999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9"/>
      <c r="AH3608" s="27"/>
      <c r="AS3608" s="1">
        <v>40861</v>
      </c>
      <c r="AT3608">
        <v>7.1999999999999995E-2</v>
      </c>
      <c r="AU3608">
        <f t="shared" si="1125"/>
        <v>7.1999999999999994E-4</v>
      </c>
      <c r="AW3608" s="1">
        <v>40862</v>
      </c>
      <c r="AX3608">
        <v>7.8E-2</v>
      </c>
      <c r="AY3608">
        <f t="shared" si="1126"/>
        <v>7.7999999999999999E-4</v>
      </c>
      <c r="BA3608" s="1">
        <v>40969</v>
      </c>
      <c r="BB3608">
        <v>0.46100000000000002</v>
      </c>
      <c r="BC3608">
        <f t="shared" si="1127"/>
        <v>4.6100000000000004E-3</v>
      </c>
      <c r="BE3608" s="1">
        <v>40969</v>
      </c>
      <c r="BF3608">
        <v>0.53300000000000003</v>
      </c>
      <c r="BG3608">
        <f t="shared" si="1128"/>
        <v>5.3300000000000005E-3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3">
        <f t="shared" ca="1" si="1129"/>
        <v>50864</v>
      </c>
      <c r="B3609" s="20">
        <f t="shared" ca="1" si="1118"/>
        <v>0</v>
      </c>
      <c r="C3609">
        <f t="shared" ref="C3609:C3672" ca="1" si="1131">CEILING(B3609,$C$9)</f>
        <v>0</v>
      </c>
      <c r="D3609">
        <f t="shared" ca="1" si="1121"/>
        <v>-13.494444444444444</v>
      </c>
      <c r="E3609">
        <f t="shared" ca="1" si="1122"/>
        <v>1.7859639999999999</v>
      </c>
      <c r="J3609">
        <f t="shared" ca="1" si="1123"/>
        <v>127.79444444444445</v>
      </c>
      <c r="K3609">
        <f t="shared" ca="1" si="1119"/>
        <v>1.7859639999999999</v>
      </c>
      <c r="P3609">
        <f t="shared" ca="1" si="1124"/>
        <v>127.79444444444445</v>
      </c>
      <c r="Q3609">
        <f t="shared" ca="1" si="1120"/>
        <v>1.7859639999999999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9"/>
      <c r="AH3609" s="27"/>
      <c r="AS3609" s="1">
        <v>40858</v>
      </c>
      <c r="AT3609">
        <v>7.0999999999999994E-2</v>
      </c>
      <c r="AU3609">
        <f t="shared" si="1125"/>
        <v>7.0999999999999991E-4</v>
      </c>
      <c r="AW3609" s="1">
        <v>40861</v>
      </c>
      <c r="AX3609">
        <v>7.8E-2</v>
      </c>
      <c r="AY3609">
        <f t="shared" si="1126"/>
        <v>7.7999999999999999E-4</v>
      </c>
      <c r="BA3609" s="1">
        <v>40968</v>
      </c>
      <c r="BB3609">
        <v>0.47499999999999998</v>
      </c>
      <c r="BC3609">
        <f t="shared" si="1127"/>
        <v>4.7499999999999999E-3</v>
      </c>
      <c r="BE3609" s="1">
        <v>40968</v>
      </c>
      <c r="BF3609">
        <v>0.54100000000000004</v>
      </c>
      <c r="BG3609">
        <f t="shared" si="1128"/>
        <v>5.4100000000000007E-3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3">
        <f t="shared" ca="1" si="1129"/>
        <v>50865</v>
      </c>
      <c r="B3610" s="20">
        <f t="shared" ca="1" si="1118"/>
        <v>0</v>
      </c>
      <c r="C3610">
        <f t="shared" ca="1" si="1131"/>
        <v>0</v>
      </c>
      <c r="D3610">
        <f t="shared" ca="1" si="1121"/>
        <v>-13.497222222222222</v>
      </c>
      <c r="E3610">
        <f t="shared" ca="1" si="1122"/>
        <v>1.7859639999999999</v>
      </c>
      <c r="J3610">
        <f t="shared" ca="1" si="1123"/>
        <v>127.79444444444445</v>
      </c>
      <c r="K3610">
        <f t="shared" ca="1" si="1119"/>
        <v>1.7859639999999999</v>
      </c>
      <c r="P3610">
        <f t="shared" ca="1" si="1124"/>
        <v>127.79444444444445</v>
      </c>
      <c r="Q3610">
        <f t="shared" ca="1" si="1120"/>
        <v>1.7859639999999999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9"/>
      <c r="AH3610" s="27"/>
      <c r="AS3610" s="1">
        <v>40857</v>
      </c>
      <c r="AT3610">
        <v>7.0999999999999994E-2</v>
      </c>
      <c r="AU3610">
        <f t="shared" si="1125"/>
        <v>7.0999999999999991E-4</v>
      </c>
      <c r="AW3610" s="1">
        <v>40858</v>
      </c>
      <c r="AX3610">
        <v>7.8E-2</v>
      </c>
      <c r="AY3610">
        <f t="shared" si="1126"/>
        <v>7.7999999999999999E-4</v>
      </c>
      <c r="BA3610" s="1">
        <v>40967</v>
      </c>
      <c r="BB3610">
        <v>0.49</v>
      </c>
      <c r="BC3610">
        <f t="shared" si="1127"/>
        <v>4.8999999999999998E-3</v>
      </c>
      <c r="BE3610" s="1">
        <v>40967</v>
      </c>
      <c r="BF3610">
        <v>0.55500000000000005</v>
      </c>
      <c r="BG3610">
        <f t="shared" si="1128"/>
        <v>5.5500000000000002E-3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3">
        <f t="shared" ca="1" si="1129"/>
        <v>50866</v>
      </c>
      <c r="B3611" s="20">
        <f t="shared" ca="1" si="1118"/>
        <v>0</v>
      </c>
      <c r="C3611">
        <f t="shared" ca="1" si="1131"/>
        <v>0</v>
      </c>
      <c r="D3611">
        <f t="shared" ca="1" si="1121"/>
        <v>-13.5</v>
      </c>
      <c r="E3611">
        <f t="shared" ca="1" si="1122"/>
        <v>1.7859639999999999</v>
      </c>
      <c r="J3611">
        <f t="shared" ca="1" si="1123"/>
        <v>127.79444444444445</v>
      </c>
      <c r="K3611">
        <f t="shared" ca="1" si="1119"/>
        <v>1.7859639999999999</v>
      </c>
      <c r="P3611">
        <f t="shared" ca="1" si="1124"/>
        <v>127.79444444444445</v>
      </c>
      <c r="Q3611">
        <f t="shared" ca="1" si="1120"/>
        <v>1.7859639999999999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9"/>
      <c r="AH3611" s="27"/>
      <c r="AS3611" s="1">
        <v>40856</v>
      </c>
      <c r="AT3611">
        <v>7.0999999999999994E-2</v>
      </c>
      <c r="AU3611">
        <f t="shared" si="1125"/>
        <v>7.0999999999999991E-4</v>
      </c>
      <c r="AW3611" s="1">
        <v>40857</v>
      </c>
      <c r="AX3611">
        <v>7.8E-2</v>
      </c>
      <c r="AY3611">
        <f t="shared" si="1126"/>
        <v>7.7999999999999999E-4</v>
      </c>
      <c r="BA3611" s="1">
        <v>40966</v>
      </c>
      <c r="BB3611">
        <v>0.50600000000000001</v>
      </c>
      <c r="BC3611">
        <f t="shared" si="1127"/>
        <v>5.0600000000000003E-3</v>
      </c>
      <c r="BE3611" s="1">
        <v>40966</v>
      </c>
      <c r="BF3611">
        <v>0.5675</v>
      </c>
      <c r="BG3611">
        <f t="shared" si="1128"/>
        <v>5.6750000000000004E-3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3">
        <f t="shared" ca="1" si="1129"/>
        <v>50867</v>
      </c>
      <c r="B3612" s="20">
        <f t="shared" ca="1" si="1118"/>
        <v>0</v>
      </c>
      <c r="C3612">
        <f t="shared" ca="1" si="1131"/>
        <v>0</v>
      </c>
      <c r="D3612">
        <f t="shared" ca="1" si="1121"/>
        <v>-13.502777777777778</v>
      </c>
      <c r="E3612">
        <f t="shared" ca="1" si="1122"/>
        <v>1.7859639999999999</v>
      </c>
      <c r="J3612">
        <f t="shared" ca="1" si="1123"/>
        <v>127.79444444444445</v>
      </c>
      <c r="K3612">
        <f t="shared" ca="1" si="1119"/>
        <v>1.7859639999999999</v>
      </c>
      <c r="P3612">
        <f t="shared" ca="1" si="1124"/>
        <v>127.79444444444445</v>
      </c>
      <c r="Q3612">
        <f t="shared" ca="1" si="1120"/>
        <v>1.7859639999999999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9"/>
      <c r="AH3612" s="27"/>
      <c r="AS3612" s="1">
        <v>40855</v>
      </c>
      <c r="AT3612">
        <v>7.1999999999999995E-2</v>
      </c>
      <c r="AU3612">
        <f t="shared" si="1125"/>
        <v>7.1999999999999994E-4</v>
      </c>
      <c r="AW3612" s="1">
        <v>40856</v>
      </c>
      <c r="AX3612">
        <v>7.8E-2</v>
      </c>
      <c r="AY3612">
        <f t="shared" si="1126"/>
        <v>7.7999999999999999E-4</v>
      </c>
      <c r="BA3612" s="1">
        <v>40963</v>
      </c>
      <c r="BB3612">
        <v>0.52800000000000002</v>
      </c>
      <c r="BC3612">
        <f t="shared" si="1127"/>
        <v>5.28E-3</v>
      </c>
      <c r="BE3612" s="1">
        <v>40963</v>
      </c>
      <c r="BF3612">
        <v>0.58699999999999997</v>
      </c>
      <c r="BG3612">
        <f t="shared" si="1128"/>
        <v>5.8699999999999994E-3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3">
        <f t="shared" ca="1" si="1129"/>
        <v>50868</v>
      </c>
      <c r="B3613" s="20">
        <f t="shared" ca="1" si="1118"/>
        <v>0</v>
      </c>
      <c r="C3613">
        <f t="shared" ca="1" si="1131"/>
        <v>0</v>
      </c>
      <c r="D3613">
        <f t="shared" ca="1" si="1121"/>
        <v>-13.505555555555556</v>
      </c>
      <c r="E3613">
        <f t="shared" ca="1" si="1122"/>
        <v>1.7859639999999999</v>
      </c>
      <c r="J3613">
        <f t="shared" ca="1" si="1123"/>
        <v>127.79444444444445</v>
      </c>
      <c r="K3613">
        <f t="shared" ca="1" si="1119"/>
        <v>1.7859639999999999</v>
      </c>
      <c r="P3613">
        <f t="shared" ca="1" si="1124"/>
        <v>127.79444444444445</v>
      </c>
      <c r="Q3613">
        <f t="shared" ca="1" si="1120"/>
        <v>1.7859639999999999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9"/>
      <c r="AH3613" s="27"/>
      <c r="AS3613" s="1">
        <v>40854</v>
      </c>
      <c r="AT3613">
        <v>7.1999999999999995E-2</v>
      </c>
      <c r="AU3613">
        <f t="shared" si="1125"/>
        <v>7.1999999999999994E-4</v>
      </c>
      <c r="AW3613" s="1">
        <v>40855</v>
      </c>
      <c r="AX3613">
        <v>8.1000000000000003E-2</v>
      </c>
      <c r="AY3613">
        <f t="shared" si="1126"/>
        <v>8.1000000000000006E-4</v>
      </c>
      <c r="BA3613" s="1">
        <v>40962</v>
      </c>
      <c r="BB3613">
        <v>0.51900000000000002</v>
      </c>
      <c r="BC3613">
        <f t="shared" si="1127"/>
        <v>5.1900000000000002E-3</v>
      </c>
      <c r="BE3613" s="1">
        <v>40962</v>
      </c>
      <c r="BF3613">
        <v>0.58499999999999996</v>
      </c>
      <c r="BG3613">
        <f t="shared" si="1128"/>
        <v>5.8499999999999993E-3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3">
        <f t="shared" ca="1" si="1129"/>
        <v>50871</v>
      </c>
      <c r="B3614" s="20">
        <f t="shared" ca="1" si="1118"/>
        <v>0</v>
      </c>
      <c r="C3614">
        <f t="shared" ca="1" si="1131"/>
        <v>0</v>
      </c>
      <c r="D3614">
        <f t="shared" ca="1" si="1121"/>
        <v>-13.513888888888889</v>
      </c>
      <c r="E3614">
        <f t="shared" ca="1" si="1122"/>
        <v>1.7859639999999999</v>
      </c>
      <c r="J3614">
        <f t="shared" ca="1" si="1123"/>
        <v>127.79444444444445</v>
      </c>
      <c r="K3614">
        <f t="shared" ca="1" si="1119"/>
        <v>1.7859639999999999</v>
      </c>
      <c r="P3614">
        <f t="shared" ca="1" si="1124"/>
        <v>127.79444444444445</v>
      </c>
      <c r="Q3614">
        <f t="shared" ca="1" si="1120"/>
        <v>1.7859639999999999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9"/>
      <c r="AH3614" s="27"/>
      <c r="AS3614" s="1">
        <v>40851</v>
      </c>
      <c r="AT3614">
        <v>7.2999999999999995E-2</v>
      </c>
      <c r="AU3614">
        <f t="shared" si="1125"/>
        <v>7.2999999999999996E-4</v>
      </c>
      <c r="AW3614" s="1">
        <v>40854</v>
      </c>
      <c r="AX3614">
        <v>8.1000000000000003E-2</v>
      </c>
      <c r="AY3614">
        <f t="shared" si="1126"/>
        <v>8.1000000000000006E-4</v>
      </c>
      <c r="BA3614" s="1">
        <v>40961</v>
      </c>
      <c r="BB3614">
        <v>0.50800000000000001</v>
      </c>
      <c r="BC3614">
        <f t="shared" si="1127"/>
        <v>5.0800000000000003E-3</v>
      </c>
      <c r="BE3614" s="1">
        <v>40961</v>
      </c>
      <c r="BF3614">
        <v>0.57299999999999995</v>
      </c>
      <c r="BG3614">
        <f t="shared" si="1128"/>
        <v>5.7299999999999999E-3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3">
        <f t="shared" ca="1" si="1129"/>
        <v>50872</v>
      </c>
      <c r="B3615" s="20">
        <f t="shared" ca="1" si="1118"/>
        <v>0</v>
      </c>
      <c r="C3615">
        <f t="shared" ca="1" si="1131"/>
        <v>0</v>
      </c>
      <c r="D3615">
        <f t="shared" ca="1" si="1121"/>
        <v>-13.516666666666667</v>
      </c>
      <c r="E3615">
        <f t="shared" ca="1" si="1122"/>
        <v>1.7859639999999999</v>
      </c>
      <c r="J3615">
        <f t="shared" ca="1" si="1123"/>
        <v>127.79444444444445</v>
      </c>
      <c r="K3615">
        <f t="shared" ca="1" si="1119"/>
        <v>1.7859639999999999</v>
      </c>
      <c r="P3615">
        <f t="shared" ca="1" si="1124"/>
        <v>127.79444444444445</v>
      </c>
      <c r="Q3615">
        <f t="shared" ca="1" si="1120"/>
        <v>1.7859639999999999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9"/>
      <c r="AH3615" s="27"/>
      <c r="AS3615" s="1">
        <v>40850</v>
      </c>
      <c r="AT3615">
        <v>5.7500000000000002E-2</v>
      </c>
      <c r="AU3615">
        <f t="shared" si="1125"/>
        <v>5.7499999999999999E-4</v>
      </c>
      <c r="AW3615" s="1">
        <v>40851</v>
      </c>
      <c r="AX3615">
        <v>8.2000000000000003E-2</v>
      </c>
      <c r="AY3615">
        <f t="shared" si="1126"/>
        <v>8.1999999999999998E-4</v>
      </c>
      <c r="BA3615" s="1">
        <v>40960</v>
      </c>
      <c r="BB3615">
        <v>0.50700000000000001</v>
      </c>
      <c r="BC3615">
        <f t="shared" si="1127"/>
        <v>5.0699999999999999E-3</v>
      </c>
      <c r="BE3615" s="1">
        <v>40960</v>
      </c>
      <c r="BF3615">
        <v>0.58099999999999996</v>
      </c>
      <c r="BG3615">
        <f t="shared" si="1128"/>
        <v>5.8099999999999992E-3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3">
        <f t="shared" ca="1" si="1129"/>
        <v>50873</v>
      </c>
      <c r="B3616" s="20">
        <f t="shared" ca="1" si="1118"/>
        <v>0</v>
      </c>
      <c r="C3616">
        <f t="shared" ca="1" si="1131"/>
        <v>0</v>
      </c>
      <c r="D3616">
        <f t="shared" ca="1" si="1121"/>
        <v>-13.519444444444444</v>
      </c>
      <c r="E3616">
        <f t="shared" ca="1" si="1122"/>
        <v>1.7859639999999999</v>
      </c>
      <c r="J3616">
        <f t="shared" ca="1" si="1123"/>
        <v>127.79444444444445</v>
      </c>
      <c r="K3616">
        <f t="shared" ca="1" si="1119"/>
        <v>1.7859639999999999</v>
      </c>
      <c r="P3616">
        <f t="shared" ca="1" si="1124"/>
        <v>127.79444444444445</v>
      </c>
      <c r="Q3616">
        <f t="shared" ca="1" si="1120"/>
        <v>1.7859639999999999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9"/>
      <c r="AH3616" s="27"/>
      <c r="AS3616" s="1">
        <v>40849</v>
      </c>
      <c r="AT3616">
        <v>7.1999999999999995E-2</v>
      </c>
      <c r="AU3616">
        <f t="shared" si="1125"/>
        <v>7.1999999999999994E-4</v>
      </c>
      <c r="AW3616" s="1">
        <v>40850</v>
      </c>
      <c r="AX3616">
        <v>6.7500000000000004E-2</v>
      </c>
      <c r="AY3616">
        <f t="shared" si="1126"/>
        <v>6.7500000000000004E-4</v>
      </c>
      <c r="BA3616" s="1">
        <v>40959</v>
      </c>
      <c r="BB3616">
        <v>0.51300000000000001</v>
      </c>
      <c r="BC3616">
        <f t="shared" si="1127"/>
        <v>5.13E-3</v>
      </c>
      <c r="BE3616" s="1">
        <v>40959</v>
      </c>
      <c r="BF3616">
        <v>0.56499999999999995</v>
      </c>
      <c r="BG3616">
        <f t="shared" si="1128"/>
        <v>5.6499999999999996E-3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3">
        <f t="shared" ca="1" si="1129"/>
        <v>50874</v>
      </c>
      <c r="B3617" s="20">
        <f t="shared" ca="1" si="1118"/>
        <v>0</v>
      </c>
      <c r="C3617">
        <f t="shared" ca="1" si="1131"/>
        <v>0</v>
      </c>
      <c r="D3617">
        <f t="shared" ca="1" si="1121"/>
        <v>-13.522222222222222</v>
      </c>
      <c r="E3617">
        <f t="shared" ca="1" si="1122"/>
        <v>1.7859639999999999</v>
      </c>
      <c r="J3617">
        <f t="shared" ca="1" si="1123"/>
        <v>127.79444444444445</v>
      </c>
      <c r="K3617">
        <f t="shared" ca="1" si="1119"/>
        <v>1.7859639999999999</v>
      </c>
      <c r="P3617">
        <f t="shared" ca="1" si="1124"/>
        <v>127.79444444444445</v>
      </c>
      <c r="Q3617">
        <f t="shared" ca="1" si="1120"/>
        <v>1.7859639999999999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9"/>
      <c r="AH3617" s="27"/>
      <c r="AS3617" s="1">
        <v>40848</v>
      </c>
      <c r="AT3617">
        <v>5.5E-2</v>
      </c>
      <c r="AU3617">
        <f t="shared" si="1125"/>
        <v>5.5000000000000003E-4</v>
      </c>
      <c r="AW3617" s="1">
        <v>40849</v>
      </c>
      <c r="AX3617">
        <v>8.1000000000000003E-2</v>
      </c>
      <c r="AY3617">
        <f t="shared" si="1126"/>
        <v>8.1000000000000006E-4</v>
      </c>
      <c r="BA3617" s="1">
        <v>40956</v>
      </c>
      <c r="BB3617">
        <v>0.50700000000000001</v>
      </c>
      <c r="BC3617">
        <f t="shared" si="1127"/>
        <v>5.0699999999999999E-3</v>
      </c>
      <c r="BE3617" s="1">
        <v>40956</v>
      </c>
      <c r="BF3617">
        <v>0.56499999999999995</v>
      </c>
      <c r="BG3617">
        <f t="shared" si="1128"/>
        <v>5.6499999999999996E-3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3">
        <f t="shared" ca="1" si="1129"/>
        <v>50875</v>
      </c>
      <c r="B3618" s="20">
        <f t="shared" ca="1" si="1118"/>
        <v>0</v>
      </c>
      <c r="C3618">
        <f t="shared" ca="1" si="1131"/>
        <v>0</v>
      </c>
      <c r="D3618">
        <f t="shared" ca="1" si="1121"/>
        <v>-13.525</v>
      </c>
      <c r="E3618">
        <f t="shared" ca="1" si="1122"/>
        <v>1.7859639999999999</v>
      </c>
      <c r="J3618">
        <f t="shared" ca="1" si="1123"/>
        <v>127.79444444444445</v>
      </c>
      <c r="K3618">
        <f t="shared" ca="1" si="1119"/>
        <v>1.7859639999999999</v>
      </c>
      <c r="P3618">
        <f t="shared" ca="1" si="1124"/>
        <v>127.79444444444445</v>
      </c>
      <c r="Q3618">
        <f t="shared" ca="1" si="1120"/>
        <v>1.7859639999999999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9"/>
      <c r="AH3618" s="27"/>
      <c r="AS3618" s="1">
        <v>40847</v>
      </c>
      <c r="AT3618">
        <v>6.7000000000000004E-2</v>
      </c>
      <c r="AU3618">
        <f t="shared" si="1125"/>
        <v>6.7000000000000002E-4</v>
      </c>
      <c r="AW3618" s="1">
        <v>40848</v>
      </c>
      <c r="AX3618">
        <v>7.8E-2</v>
      </c>
      <c r="AY3618">
        <f t="shared" si="1126"/>
        <v>7.7999999999999999E-4</v>
      </c>
      <c r="BA3618" s="1">
        <v>40955</v>
      </c>
      <c r="BB3618">
        <v>0.505</v>
      </c>
      <c r="BC3618">
        <f t="shared" si="1127"/>
        <v>5.0499999999999998E-3</v>
      </c>
      <c r="BE3618" s="1">
        <v>40955</v>
      </c>
      <c r="BF3618">
        <v>0.57499999999999996</v>
      </c>
      <c r="BG3618">
        <f t="shared" si="1128"/>
        <v>5.7499999999999999E-3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3">
        <f t="shared" ca="1" si="1129"/>
        <v>50878</v>
      </c>
      <c r="B3619" s="20">
        <f t="shared" ca="1" si="1118"/>
        <v>0</v>
      </c>
      <c r="C3619">
        <f t="shared" ca="1" si="1131"/>
        <v>0</v>
      </c>
      <c r="D3619">
        <f t="shared" ca="1" si="1121"/>
        <v>-13.533333333333333</v>
      </c>
      <c r="E3619">
        <f t="shared" ca="1" si="1122"/>
        <v>1.7859639999999999</v>
      </c>
      <c r="J3619">
        <f t="shared" ca="1" si="1123"/>
        <v>127.79444444444445</v>
      </c>
      <c r="K3619">
        <f t="shared" ca="1" si="1119"/>
        <v>1.7859639999999999</v>
      </c>
      <c r="P3619">
        <f t="shared" ca="1" si="1124"/>
        <v>127.79444444444445</v>
      </c>
      <c r="Q3619">
        <f t="shared" ca="1" si="1120"/>
        <v>1.7859639999999999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9"/>
      <c r="AH3619" s="27"/>
      <c r="AS3619" s="1">
        <v>40844</v>
      </c>
      <c r="AT3619">
        <v>7.0000000000000007E-2</v>
      </c>
      <c r="AU3619">
        <f t="shared" si="1125"/>
        <v>7.000000000000001E-4</v>
      </c>
      <c r="AW3619" s="1">
        <v>40847</v>
      </c>
      <c r="AX3619">
        <v>7.8E-2</v>
      </c>
      <c r="AY3619">
        <f t="shared" si="1126"/>
        <v>7.7999999999999999E-4</v>
      </c>
      <c r="BA3619" s="1">
        <v>40954</v>
      </c>
      <c r="BB3619">
        <v>0.48</v>
      </c>
      <c r="BC3619">
        <f t="shared" si="1127"/>
        <v>4.7999999999999996E-3</v>
      </c>
      <c r="BE3619" s="1">
        <v>40954</v>
      </c>
      <c r="BF3619">
        <v>0.53600000000000003</v>
      </c>
      <c r="BG3619">
        <f t="shared" si="1128"/>
        <v>5.3600000000000002E-3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3">
        <f t="shared" ca="1" si="1129"/>
        <v>50879</v>
      </c>
      <c r="B3620" s="20">
        <f t="shared" ca="1" si="1118"/>
        <v>0</v>
      </c>
      <c r="C3620">
        <f t="shared" ca="1" si="1131"/>
        <v>0</v>
      </c>
      <c r="D3620">
        <f t="shared" ca="1" si="1121"/>
        <v>-13.536111111111111</v>
      </c>
      <c r="E3620">
        <f t="shared" ca="1" si="1122"/>
        <v>1.7859639999999999</v>
      </c>
      <c r="J3620">
        <f t="shared" ca="1" si="1123"/>
        <v>127.79444444444445</v>
      </c>
      <c r="K3620">
        <f t="shared" ca="1" si="1119"/>
        <v>1.7859639999999999</v>
      </c>
      <c r="P3620">
        <f t="shared" ca="1" si="1124"/>
        <v>127.79444444444445</v>
      </c>
      <c r="Q3620">
        <f t="shared" ca="1" si="1120"/>
        <v>1.7859639999999999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9"/>
      <c r="AH3620" s="27"/>
      <c r="AS3620" s="1">
        <v>40843</v>
      </c>
      <c r="AT3620">
        <v>6.9000000000000006E-2</v>
      </c>
      <c r="AU3620">
        <f t="shared" si="1125"/>
        <v>6.9000000000000008E-4</v>
      </c>
      <c r="AW3620" s="1">
        <v>40844</v>
      </c>
      <c r="AX3620">
        <v>8.3000000000000004E-2</v>
      </c>
      <c r="AY3620">
        <f t="shared" si="1126"/>
        <v>8.3000000000000001E-4</v>
      </c>
      <c r="BA3620" s="1">
        <v>40953</v>
      </c>
      <c r="BB3620">
        <v>0.496</v>
      </c>
      <c r="BC3620">
        <f t="shared" si="1127"/>
        <v>4.96E-3</v>
      </c>
      <c r="BE3620" s="1">
        <v>40953</v>
      </c>
      <c r="BF3620">
        <v>0.54</v>
      </c>
      <c r="BG3620">
        <f t="shared" si="1128"/>
        <v>5.4000000000000003E-3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3">
        <f t="shared" ca="1" si="1129"/>
        <v>50880</v>
      </c>
      <c r="B3621" s="20">
        <f t="shared" ca="1" si="1118"/>
        <v>0</v>
      </c>
      <c r="C3621">
        <f t="shared" ca="1" si="1131"/>
        <v>0</v>
      </c>
      <c r="D3621">
        <f t="shared" ca="1" si="1121"/>
        <v>-13.53888888888889</v>
      </c>
      <c r="E3621">
        <f t="shared" ca="1" si="1122"/>
        <v>1.7859639999999999</v>
      </c>
      <c r="J3621">
        <f t="shared" ca="1" si="1123"/>
        <v>127.79444444444445</v>
      </c>
      <c r="K3621">
        <f t="shared" ca="1" si="1119"/>
        <v>1.7859639999999999</v>
      </c>
      <c r="P3621">
        <f t="shared" ca="1" si="1124"/>
        <v>127.79444444444445</v>
      </c>
      <c r="Q3621">
        <f t="shared" ca="1" si="1120"/>
        <v>1.7859639999999999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9"/>
      <c r="AH3621" s="27"/>
      <c r="AS3621" s="1">
        <v>40842</v>
      </c>
      <c r="AT3621">
        <v>6.7000000000000004E-2</v>
      </c>
      <c r="AU3621">
        <f t="shared" si="1125"/>
        <v>6.7000000000000002E-4</v>
      </c>
      <c r="AW3621" s="1">
        <v>40843</v>
      </c>
      <c r="AX3621">
        <v>8.2000000000000003E-2</v>
      </c>
      <c r="AY3621">
        <f t="shared" si="1126"/>
        <v>8.1999999999999998E-4</v>
      </c>
      <c r="BA3621" s="1">
        <v>40952</v>
      </c>
      <c r="BB3621">
        <v>0.495</v>
      </c>
      <c r="BC3621">
        <f t="shared" si="1127"/>
        <v>4.9499999999999995E-3</v>
      </c>
      <c r="BE3621" s="1">
        <v>40952</v>
      </c>
      <c r="BF3621">
        <v>0.54800000000000004</v>
      </c>
      <c r="BG3621">
        <f t="shared" si="1128"/>
        <v>5.4800000000000005E-3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3">
        <f t="shared" ca="1" si="1129"/>
        <v>50881</v>
      </c>
      <c r="B3622" s="20">
        <f t="shared" ca="1" si="1118"/>
        <v>0</v>
      </c>
      <c r="C3622">
        <f t="shared" ca="1" si="1131"/>
        <v>0</v>
      </c>
      <c r="D3622">
        <f t="shared" ca="1" si="1121"/>
        <v>-13.541666666666666</v>
      </c>
      <c r="E3622">
        <f t="shared" ca="1" si="1122"/>
        <v>1.7859639999999999</v>
      </c>
      <c r="J3622">
        <f t="shared" ca="1" si="1123"/>
        <v>127.79444444444445</v>
      </c>
      <c r="K3622">
        <f t="shared" ca="1" si="1119"/>
        <v>1.7859639999999999</v>
      </c>
      <c r="P3622">
        <f t="shared" ca="1" si="1124"/>
        <v>127.79444444444445</v>
      </c>
      <c r="Q3622">
        <f t="shared" ca="1" si="1120"/>
        <v>1.7859639999999999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9"/>
      <c r="AH3622" s="27"/>
      <c r="AS3622" s="1">
        <v>40841</v>
      </c>
      <c r="AT3622">
        <v>6.4000000000000001E-2</v>
      </c>
      <c r="AU3622">
        <f t="shared" si="1125"/>
        <v>6.4000000000000005E-4</v>
      </c>
      <c r="AW3622" s="1">
        <v>40842</v>
      </c>
      <c r="AX3622">
        <v>0.08</v>
      </c>
      <c r="AY3622">
        <f t="shared" si="1126"/>
        <v>8.0000000000000004E-4</v>
      </c>
      <c r="BA3622" s="1">
        <v>40949</v>
      </c>
      <c r="BB3622">
        <v>0.48</v>
      </c>
      <c r="BC3622">
        <f t="shared" si="1127"/>
        <v>4.7999999999999996E-3</v>
      </c>
      <c r="BE3622" s="1">
        <v>40949</v>
      </c>
      <c r="BF3622">
        <v>0.52700000000000002</v>
      </c>
      <c r="BG3622">
        <f t="shared" si="1128"/>
        <v>5.2700000000000004E-3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3">
        <f t="shared" ca="1" si="1129"/>
        <v>50882</v>
      </c>
      <c r="B3623" s="20">
        <f t="shared" ca="1" si="1118"/>
        <v>0</v>
      </c>
      <c r="C3623">
        <f t="shared" ca="1" si="1131"/>
        <v>0</v>
      </c>
      <c r="D3623">
        <f t="shared" ca="1" si="1121"/>
        <v>-13.544444444444444</v>
      </c>
      <c r="E3623">
        <f t="shared" ca="1" si="1122"/>
        <v>1.7859639999999999</v>
      </c>
      <c r="J3623">
        <f t="shared" ca="1" si="1123"/>
        <v>127.79444444444445</v>
      </c>
      <c r="K3623">
        <f t="shared" ca="1" si="1119"/>
        <v>1.7859639999999999</v>
      </c>
      <c r="P3623">
        <f t="shared" ca="1" si="1124"/>
        <v>127.79444444444445</v>
      </c>
      <c r="Q3623">
        <f t="shared" ca="1" si="1120"/>
        <v>1.7859639999999999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9"/>
      <c r="AH3623" s="27"/>
      <c r="AS3623" s="1">
        <v>40840</v>
      </c>
      <c r="AT3623">
        <v>6.4000000000000001E-2</v>
      </c>
      <c r="AU3623">
        <f t="shared" si="1125"/>
        <v>6.4000000000000005E-4</v>
      </c>
      <c r="AW3623" s="1">
        <v>40841</v>
      </c>
      <c r="AX3623">
        <v>7.5999999999999998E-2</v>
      </c>
      <c r="AY3623">
        <f t="shared" si="1126"/>
        <v>7.5999999999999993E-4</v>
      </c>
      <c r="BA3623" s="1">
        <v>40948</v>
      </c>
      <c r="BB3623">
        <v>0.46899999999999997</v>
      </c>
      <c r="BC3623">
        <f t="shared" si="1127"/>
        <v>4.6899999999999997E-3</v>
      </c>
      <c r="BE3623" s="1">
        <v>40948</v>
      </c>
      <c r="BF3623">
        <v>0.52400000000000002</v>
      </c>
      <c r="BG3623">
        <f t="shared" si="1128"/>
        <v>5.2399999999999999E-3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3">
        <f t="shared" ca="1" si="1129"/>
        <v>50885</v>
      </c>
      <c r="B3624" s="20">
        <f t="shared" ca="1" si="1118"/>
        <v>0</v>
      </c>
      <c r="C3624">
        <f t="shared" ca="1" si="1131"/>
        <v>0</v>
      </c>
      <c r="D3624">
        <f t="shared" ca="1" si="1121"/>
        <v>-13.552777777777777</v>
      </c>
      <c r="E3624">
        <f t="shared" ca="1" si="1122"/>
        <v>1.7859639999999999</v>
      </c>
      <c r="J3624">
        <f t="shared" ca="1" si="1123"/>
        <v>127.79444444444445</v>
      </c>
      <c r="K3624">
        <f t="shared" ca="1" si="1119"/>
        <v>1.7859639999999999</v>
      </c>
      <c r="P3624">
        <f t="shared" ca="1" si="1124"/>
        <v>127.79444444444445</v>
      </c>
      <c r="Q3624">
        <f t="shared" ca="1" si="1120"/>
        <v>1.7859639999999999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9"/>
      <c r="AH3624" s="27"/>
      <c r="AS3624" s="1">
        <v>40837</v>
      </c>
      <c r="AT3624">
        <v>6.8000000000000005E-2</v>
      </c>
      <c r="AU3624">
        <f t="shared" si="1125"/>
        <v>6.8000000000000005E-4</v>
      </c>
      <c r="AW3624" s="1">
        <v>40840</v>
      </c>
      <c r="AX3624">
        <v>7.5999999999999998E-2</v>
      </c>
      <c r="AY3624">
        <f t="shared" si="1126"/>
        <v>7.5999999999999993E-4</v>
      </c>
      <c r="BA3624" s="1">
        <v>40947</v>
      </c>
      <c r="BB3624">
        <v>0.46500000000000002</v>
      </c>
      <c r="BC3624">
        <f t="shared" si="1127"/>
        <v>4.6500000000000005E-3</v>
      </c>
      <c r="BE3624" s="1">
        <v>40947</v>
      </c>
      <c r="BF3624">
        <v>0.52300000000000002</v>
      </c>
      <c r="BG3624">
        <f t="shared" si="1128"/>
        <v>5.2300000000000003E-3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3">
        <f t="shared" ca="1" si="1129"/>
        <v>50886</v>
      </c>
      <c r="B3625" s="20">
        <f t="shared" ca="1" si="1118"/>
        <v>0</v>
      </c>
      <c r="C3625">
        <f t="shared" ca="1" si="1131"/>
        <v>0</v>
      </c>
      <c r="D3625">
        <f t="shared" ca="1" si="1121"/>
        <v>-13.555555555555555</v>
      </c>
      <c r="E3625">
        <f t="shared" ca="1" si="1122"/>
        <v>1.7859639999999999</v>
      </c>
      <c r="J3625">
        <f t="shared" ca="1" si="1123"/>
        <v>127.79444444444445</v>
      </c>
      <c r="K3625">
        <f t="shared" ca="1" si="1119"/>
        <v>1.7859639999999999</v>
      </c>
      <c r="P3625">
        <f t="shared" ca="1" si="1124"/>
        <v>127.79444444444445</v>
      </c>
      <c r="Q3625">
        <f t="shared" ca="1" si="1120"/>
        <v>1.7859639999999999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9"/>
      <c r="AH3625" s="27"/>
      <c r="AS3625" s="1">
        <v>40836</v>
      </c>
      <c r="AT3625">
        <v>6.3E-2</v>
      </c>
      <c r="AU3625">
        <f t="shared" si="1125"/>
        <v>6.3000000000000003E-4</v>
      </c>
      <c r="AW3625" s="1">
        <v>40837</v>
      </c>
      <c r="AX3625">
        <v>8.2000000000000003E-2</v>
      </c>
      <c r="AY3625">
        <f t="shared" si="1126"/>
        <v>8.1999999999999998E-4</v>
      </c>
      <c r="BA3625" s="1">
        <v>40946</v>
      </c>
      <c r="BB3625">
        <v>0.48599999999999999</v>
      </c>
      <c r="BC3625">
        <f t="shared" si="1127"/>
        <v>4.8599999999999997E-3</v>
      </c>
      <c r="BE3625" s="1">
        <v>40946</v>
      </c>
      <c r="BF3625">
        <v>0.53200000000000003</v>
      </c>
      <c r="BG3625">
        <f t="shared" si="1128"/>
        <v>5.3200000000000001E-3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3">
        <f t="shared" ca="1" si="1129"/>
        <v>50887</v>
      </c>
      <c r="B3626" s="20">
        <f t="shared" ca="1" si="1118"/>
        <v>0</v>
      </c>
      <c r="C3626">
        <f t="shared" ca="1" si="1131"/>
        <v>0</v>
      </c>
      <c r="D3626">
        <f t="shared" ca="1" si="1121"/>
        <v>-13.558333333333334</v>
      </c>
      <c r="E3626">
        <f t="shared" ca="1" si="1122"/>
        <v>1.7859639999999999</v>
      </c>
      <c r="J3626">
        <f t="shared" ca="1" si="1123"/>
        <v>127.79444444444445</v>
      </c>
      <c r="K3626">
        <f t="shared" ca="1" si="1119"/>
        <v>1.7859639999999999</v>
      </c>
      <c r="P3626">
        <f t="shared" ca="1" si="1124"/>
        <v>127.79444444444445</v>
      </c>
      <c r="Q3626">
        <f t="shared" ca="1" si="1120"/>
        <v>1.7859639999999999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9"/>
      <c r="AH3626" s="27"/>
      <c r="AS3626" s="1">
        <v>40835</v>
      </c>
      <c r="AT3626">
        <v>6.8000000000000005E-2</v>
      </c>
      <c r="AU3626">
        <f t="shared" si="1125"/>
        <v>6.8000000000000005E-4</v>
      </c>
      <c r="AW3626" s="1">
        <v>40836</v>
      </c>
      <c r="AX3626">
        <v>7.6999999999999999E-2</v>
      </c>
      <c r="AY3626">
        <f t="shared" si="1126"/>
        <v>7.6999999999999996E-4</v>
      </c>
      <c r="BA3626" s="1">
        <v>40945</v>
      </c>
      <c r="BB3626">
        <v>0.47099999999999997</v>
      </c>
      <c r="BC3626">
        <f t="shared" si="1127"/>
        <v>4.7099999999999998E-3</v>
      </c>
      <c r="BE3626" s="1">
        <v>40945</v>
      </c>
      <c r="BF3626">
        <v>0.505</v>
      </c>
      <c r="BG3626">
        <f t="shared" si="1128"/>
        <v>5.0499999999999998E-3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3">
        <f t="shared" ca="1" si="1129"/>
        <v>50888</v>
      </c>
      <c r="B3627" s="20">
        <f t="shared" ca="1" si="1118"/>
        <v>0</v>
      </c>
      <c r="C3627">
        <f t="shared" ca="1" si="1131"/>
        <v>0</v>
      </c>
      <c r="D3627">
        <f t="shared" ca="1" si="1121"/>
        <v>-13.561111111111112</v>
      </c>
      <c r="E3627">
        <f t="shared" ca="1" si="1122"/>
        <v>1.7859639999999999</v>
      </c>
      <c r="J3627">
        <f t="shared" ca="1" si="1123"/>
        <v>127.79444444444445</v>
      </c>
      <c r="K3627">
        <f t="shared" ca="1" si="1119"/>
        <v>1.7859639999999999</v>
      </c>
      <c r="P3627">
        <f t="shared" ca="1" si="1124"/>
        <v>127.79444444444445</v>
      </c>
      <c r="Q3627">
        <f t="shared" ca="1" si="1120"/>
        <v>1.7859639999999999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9"/>
      <c r="AH3627" s="27"/>
      <c r="AS3627" s="1">
        <v>40834</v>
      </c>
      <c r="AT3627">
        <v>6.6000000000000003E-2</v>
      </c>
      <c r="AU3627">
        <f t="shared" si="1125"/>
        <v>6.6E-4</v>
      </c>
      <c r="AW3627" s="1">
        <v>40835</v>
      </c>
      <c r="AX3627">
        <v>6.5000000000000002E-2</v>
      </c>
      <c r="AY3627">
        <f t="shared" si="1126"/>
        <v>6.4999999999999997E-4</v>
      </c>
      <c r="BA3627" s="1">
        <v>40942</v>
      </c>
      <c r="BB3627">
        <v>0.45600000000000002</v>
      </c>
      <c r="BC3627">
        <f t="shared" si="1127"/>
        <v>4.5599999999999998E-3</v>
      </c>
      <c r="BE3627" s="1">
        <v>40942</v>
      </c>
      <c r="BF3627">
        <v>0.49099999999999999</v>
      </c>
      <c r="BG3627">
        <f t="shared" si="1128"/>
        <v>4.9100000000000003E-3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3">
        <f t="shared" ca="1" si="1129"/>
        <v>50889</v>
      </c>
      <c r="B3628" s="20">
        <f t="shared" ca="1" si="1118"/>
        <v>0</v>
      </c>
      <c r="C3628">
        <f t="shared" ca="1" si="1131"/>
        <v>0</v>
      </c>
      <c r="D3628">
        <f t="shared" ca="1" si="1121"/>
        <v>-13.563888888888888</v>
      </c>
      <c r="E3628">
        <f t="shared" ca="1" si="1122"/>
        <v>1.7859639999999999</v>
      </c>
      <c r="J3628">
        <f t="shared" ca="1" si="1123"/>
        <v>127.79444444444445</v>
      </c>
      <c r="K3628">
        <f t="shared" ca="1" si="1119"/>
        <v>1.7859639999999999</v>
      </c>
      <c r="P3628">
        <f t="shared" ca="1" si="1124"/>
        <v>127.79444444444445</v>
      </c>
      <c r="Q3628">
        <f t="shared" ca="1" si="1120"/>
        <v>1.7859639999999999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9"/>
      <c r="AH3628" s="27"/>
      <c r="AS3628" s="1">
        <v>40833</v>
      </c>
      <c r="AT3628">
        <v>7.2999999999999995E-2</v>
      </c>
      <c r="AU3628">
        <f t="shared" si="1125"/>
        <v>7.2999999999999996E-4</v>
      </c>
      <c r="AW3628" s="1">
        <v>40834</v>
      </c>
      <c r="AX3628">
        <v>0.08</v>
      </c>
      <c r="AY3628">
        <f t="shared" si="1126"/>
        <v>8.0000000000000004E-4</v>
      </c>
      <c r="BA3628" s="1">
        <v>40941</v>
      </c>
      <c r="BB3628">
        <v>0.44900000000000001</v>
      </c>
      <c r="BC3628">
        <f t="shared" si="1127"/>
        <v>4.4900000000000001E-3</v>
      </c>
      <c r="BE3628" s="1">
        <v>40941</v>
      </c>
      <c r="BF3628">
        <v>0.47499999999999998</v>
      </c>
      <c r="BG3628">
        <f t="shared" si="1128"/>
        <v>4.7499999999999999E-3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3">
        <f t="shared" ca="1" si="1129"/>
        <v>50892</v>
      </c>
      <c r="B3629" s="20">
        <f t="shared" ca="1" si="1118"/>
        <v>0</v>
      </c>
      <c r="C3629">
        <f t="shared" ca="1" si="1131"/>
        <v>0</v>
      </c>
      <c r="D3629">
        <f t="shared" ca="1" si="1121"/>
        <v>-13.572222222222223</v>
      </c>
      <c r="E3629">
        <f t="shared" ca="1" si="1122"/>
        <v>1.7859639999999999</v>
      </c>
      <c r="J3629">
        <f t="shared" ca="1" si="1123"/>
        <v>127.79444444444445</v>
      </c>
      <c r="K3629">
        <f t="shared" ca="1" si="1119"/>
        <v>1.7859639999999999</v>
      </c>
      <c r="P3629">
        <f t="shared" ca="1" si="1124"/>
        <v>127.79444444444445</v>
      </c>
      <c r="Q3629">
        <f t="shared" ca="1" si="1120"/>
        <v>1.7859639999999999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9"/>
      <c r="AH3629" s="27"/>
      <c r="AS3629" s="1">
        <v>40830</v>
      </c>
      <c r="AT3629">
        <v>5.2499999999999998E-2</v>
      </c>
      <c r="AU3629">
        <f t="shared" si="1125"/>
        <v>5.2499999999999997E-4</v>
      </c>
      <c r="AW3629" s="1">
        <v>40833</v>
      </c>
      <c r="AX3629">
        <v>8.1000000000000003E-2</v>
      </c>
      <c r="AY3629">
        <f t="shared" si="1126"/>
        <v>8.1000000000000006E-4</v>
      </c>
      <c r="BA3629" s="1">
        <v>40940</v>
      </c>
      <c r="BB3629">
        <v>0.46300000000000002</v>
      </c>
      <c r="BC3629">
        <f t="shared" si="1127"/>
        <v>4.6300000000000004E-3</v>
      </c>
      <c r="BE3629" s="1">
        <v>40940</v>
      </c>
      <c r="BF3629">
        <v>0.48799999999999999</v>
      </c>
      <c r="BG3629">
        <f t="shared" si="1128"/>
        <v>4.8799999999999998E-3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3">
        <f t="shared" ca="1" si="1129"/>
        <v>50893</v>
      </c>
      <c r="B3630" s="20">
        <f t="shared" ca="1" si="1118"/>
        <v>0</v>
      </c>
      <c r="C3630">
        <f t="shared" ca="1" si="1131"/>
        <v>0</v>
      </c>
      <c r="D3630">
        <f t="shared" ca="1" si="1121"/>
        <v>-13.574999999999999</v>
      </c>
      <c r="E3630">
        <f t="shared" ca="1" si="1122"/>
        <v>1.7859639999999999</v>
      </c>
      <c r="J3630">
        <f t="shared" ca="1" si="1123"/>
        <v>127.79444444444445</v>
      </c>
      <c r="K3630">
        <f t="shared" ca="1" si="1119"/>
        <v>1.7859639999999999</v>
      </c>
      <c r="P3630">
        <f t="shared" ca="1" si="1124"/>
        <v>127.79444444444445</v>
      </c>
      <c r="Q3630">
        <f t="shared" ca="1" si="1120"/>
        <v>1.7859639999999999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9"/>
      <c r="AH3630" s="27"/>
      <c r="AS3630" s="1">
        <v>40829</v>
      </c>
      <c r="AT3630">
        <v>6.9000000000000006E-2</v>
      </c>
      <c r="AU3630">
        <f t="shared" si="1125"/>
        <v>6.9000000000000008E-4</v>
      </c>
      <c r="AW3630" s="1">
        <v>40830</v>
      </c>
      <c r="AX3630">
        <v>8.1000000000000003E-2</v>
      </c>
      <c r="AY3630">
        <f t="shared" si="1126"/>
        <v>8.1000000000000006E-4</v>
      </c>
      <c r="BA3630" s="1">
        <v>40939</v>
      </c>
      <c r="BB3630">
        <v>0.47899999999999998</v>
      </c>
      <c r="BC3630">
        <f t="shared" si="1127"/>
        <v>4.79E-3</v>
      </c>
      <c r="BE3630" s="1">
        <v>40939</v>
      </c>
      <c r="BF3630">
        <v>0.499</v>
      </c>
      <c r="BG3630">
        <f t="shared" si="1128"/>
        <v>4.9899999999999996E-3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3">
        <f t="shared" ca="1" si="1129"/>
        <v>50894</v>
      </c>
      <c r="B3631" s="20">
        <f t="shared" ca="1" si="1118"/>
        <v>0</v>
      </c>
      <c r="C3631">
        <f t="shared" ca="1" si="1131"/>
        <v>0</v>
      </c>
      <c r="D3631">
        <f t="shared" ca="1" si="1121"/>
        <v>-13.577777777777778</v>
      </c>
      <c r="E3631">
        <f t="shared" ca="1" si="1122"/>
        <v>1.7859639999999999</v>
      </c>
      <c r="J3631">
        <f t="shared" ca="1" si="1123"/>
        <v>127.79444444444445</v>
      </c>
      <c r="K3631">
        <f t="shared" ca="1" si="1119"/>
        <v>1.7859639999999999</v>
      </c>
      <c r="P3631">
        <f t="shared" ca="1" si="1124"/>
        <v>127.79444444444445</v>
      </c>
      <c r="Q3631">
        <f t="shared" ca="1" si="1120"/>
        <v>1.7859639999999999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9"/>
      <c r="AH3631" s="27"/>
      <c r="AS3631" s="1">
        <v>40828</v>
      </c>
      <c r="AT3631">
        <v>6.8000000000000005E-2</v>
      </c>
      <c r="AU3631">
        <f t="shared" si="1125"/>
        <v>6.8000000000000005E-4</v>
      </c>
      <c r="AW3631" s="1">
        <v>40829</v>
      </c>
      <c r="AX3631">
        <v>8.1000000000000003E-2</v>
      </c>
      <c r="AY3631">
        <f t="shared" si="1126"/>
        <v>8.1000000000000006E-4</v>
      </c>
      <c r="BA3631" s="1">
        <v>40938</v>
      </c>
      <c r="BB3631">
        <v>0.501</v>
      </c>
      <c r="BC3631">
        <f t="shared" si="1127"/>
        <v>5.0099999999999997E-3</v>
      </c>
      <c r="BE3631" s="1">
        <v>40938</v>
      </c>
      <c r="BF3631">
        <v>0.51600000000000001</v>
      </c>
      <c r="BG3631">
        <f t="shared" si="1128"/>
        <v>5.1600000000000005E-3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3">
        <f t="shared" ca="1" si="1129"/>
        <v>50895</v>
      </c>
      <c r="B3632" s="20">
        <f t="shared" ca="1" si="1118"/>
        <v>0</v>
      </c>
      <c r="C3632">
        <f t="shared" ca="1" si="1131"/>
        <v>0</v>
      </c>
      <c r="D3632">
        <f t="shared" ca="1" si="1121"/>
        <v>-13.580555555555556</v>
      </c>
      <c r="E3632">
        <f t="shared" ca="1" si="1122"/>
        <v>1.7859639999999999</v>
      </c>
      <c r="J3632">
        <f t="shared" ca="1" si="1123"/>
        <v>127.79444444444445</v>
      </c>
      <c r="K3632">
        <f t="shared" ca="1" si="1119"/>
        <v>1.7859639999999999</v>
      </c>
      <c r="P3632">
        <f t="shared" ca="1" si="1124"/>
        <v>127.79444444444445</v>
      </c>
      <c r="Q3632">
        <f t="shared" ca="1" si="1120"/>
        <v>1.7859639999999999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9"/>
      <c r="AH3632" s="27"/>
      <c r="AS3632" s="1">
        <v>40827</v>
      </c>
      <c r="AT3632">
        <v>7.0999999999999994E-2</v>
      </c>
      <c r="AU3632">
        <f t="shared" si="1125"/>
        <v>7.0999999999999991E-4</v>
      </c>
      <c r="AW3632" s="1">
        <v>40828</v>
      </c>
      <c r="AX3632">
        <v>6.7500000000000004E-2</v>
      </c>
      <c r="AY3632">
        <f t="shared" si="1126"/>
        <v>6.7500000000000004E-4</v>
      </c>
      <c r="BA3632" s="1">
        <v>40935</v>
      </c>
      <c r="BB3632">
        <v>0.503</v>
      </c>
      <c r="BC3632">
        <f t="shared" si="1127"/>
        <v>5.0299999999999997E-3</v>
      </c>
      <c r="BE3632" s="1">
        <v>40935</v>
      </c>
      <c r="BF3632">
        <v>0.52200000000000002</v>
      </c>
      <c r="BG3632">
        <f t="shared" si="1128"/>
        <v>5.2199999999999998E-3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3">
        <f t="shared" ca="1" si="1129"/>
        <v>50896</v>
      </c>
      <c r="B3633" s="20">
        <f t="shared" ca="1" si="1118"/>
        <v>0</v>
      </c>
      <c r="C3633">
        <f t="shared" ca="1" si="1131"/>
        <v>0</v>
      </c>
      <c r="D3633">
        <f t="shared" ca="1" si="1121"/>
        <v>-13.583333333333334</v>
      </c>
      <c r="E3633">
        <f t="shared" ca="1" si="1122"/>
        <v>1.7859639999999999</v>
      </c>
      <c r="J3633">
        <f t="shared" ca="1" si="1123"/>
        <v>127.79444444444445</v>
      </c>
      <c r="K3633">
        <f t="shared" ca="1" si="1119"/>
        <v>1.7859639999999999</v>
      </c>
      <c r="P3633">
        <f t="shared" ca="1" si="1124"/>
        <v>127.79444444444445</v>
      </c>
      <c r="Q3633">
        <f t="shared" ca="1" si="1120"/>
        <v>1.7859639999999999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9"/>
      <c r="AH3633" s="27"/>
      <c r="AS3633" s="1">
        <v>40826</v>
      </c>
      <c r="AT3633">
        <v>7.6999999999999999E-2</v>
      </c>
      <c r="AU3633">
        <f t="shared" si="1125"/>
        <v>7.6999999999999996E-4</v>
      </c>
      <c r="AW3633" s="1">
        <v>40827</v>
      </c>
      <c r="AX3633">
        <v>8.5000000000000006E-2</v>
      </c>
      <c r="AY3633">
        <f t="shared" si="1126"/>
        <v>8.5000000000000006E-4</v>
      </c>
      <c r="BA3633" s="1">
        <v>40934</v>
      </c>
      <c r="BB3633">
        <v>0.49299999999999999</v>
      </c>
      <c r="BC3633">
        <f t="shared" si="1127"/>
        <v>4.9300000000000004E-3</v>
      </c>
      <c r="BE3633" s="1">
        <v>40934</v>
      </c>
      <c r="BF3633">
        <v>0.501</v>
      </c>
      <c r="BG3633">
        <f t="shared" si="1128"/>
        <v>5.0099999999999997E-3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3">
        <f t="shared" ca="1" si="1129"/>
        <v>50899</v>
      </c>
      <c r="B3634" s="20">
        <f t="shared" ca="1" si="1118"/>
        <v>0</v>
      </c>
      <c r="C3634">
        <f t="shared" ca="1" si="1131"/>
        <v>0</v>
      </c>
      <c r="D3634">
        <f t="shared" ca="1" si="1121"/>
        <v>-13.591666666666667</v>
      </c>
      <c r="E3634">
        <f t="shared" ca="1" si="1122"/>
        <v>1.7859639999999999</v>
      </c>
      <c r="J3634">
        <f t="shared" ca="1" si="1123"/>
        <v>127.79444444444445</v>
      </c>
      <c r="K3634">
        <f t="shared" ca="1" si="1119"/>
        <v>1.7859639999999999</v>
      </c>
      <c r="P3634">
        <f t="shared" ca="1" si="1124"/>
        <v>127.79444444444445</v>
      </c>
      <c r="Q3634">
        <f t="shared" ca="1" si="1120"/>
        <v>1.7859639999999999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9"/>
      <c r="AH3634" s="27"/>
      <c r="AS3634" s="1">
        <v>40823</v>
      </c>
      <c r="AT3634">
        <v>7.3999999999999996E-2</v>
      </c>
      <c r="AU3634">
        <f t="shared" si="1125"/>
        <v>7.3999999999999999E-4</v>
      </c>
      <c r="AW3634" s="1">
        <v>40826</v>
      </c>
      <c r="AX3634">
        <v>9.5000000000000001E-2</v>
      </c>
      <c r="AY3634">
        <f t="shared" si="1126"/>
        <v>9.5E-4</v>
      </c>
      <c r="BA3634" s="1">
        <v>40933</v>
      </c>
      <c r="BB3634">
        <v>0.501</v>
      </c>
      <c r="BC3634">
        <f t="shared" si="1127"/>
        <v>5.0099999999999997E-3</v>
      </c>
      <c r="BE3634" s="1">
        <v>40933</v>
      </c>
      <c r="BF3634">
        <v>0.52400000000000002</v>
      </c>
      <c r="BG3634">
        <f t="shared" si="1128"/>
        <v>5.2399999999999999E-3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3">
        <f t="shared" ca="1" si="1129"/>
        <v>50900</v>
      </c>
      <c r="B3635" s="20">
        <f t="shared" ca="1" si="1118"/>
        <v>0</v>
      </c>
      <c r="C3635">
        <f t="shared" ca="1" si="1131"/>
        <v>0</v>
      </c>
      <c r="D3635">
        <f t="shared" ca="1" si="1121"/>
        <v>-13.594444444444445</v>
      </c>
      <c r="E3635">
        <f t="shared" ca="1" si="1122"/>
        <v>1.7859639999999999</v>
      </c>
      <c r="J3635">
        <f t="shared" ca="1" si="1123"/>
        <v>127.79444444444445</v>
      </c>
      <c r="K3635">
        <f t="shared" ca="1" si="1119"/>
        <v>1.7859639999999999</v>
      </c>
      <c r="P3635">
        <f t="shared" ca="1" si="1124"/>
        <v>127.79444444444445</v>
      </c>
      <c r="Q3635">
        <f t="shared" ca="1" si="1120"/>
        <v>1.7859639999999999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9"/>
      <c r="AH3635" s="27"/>
      <c r="AS3635" s="1">
        <v>40822</v>
      </c>
      <c r="AT3635">
        <v>7.3999999999999996E-2</v>
      </c>
      <c r="AU3635">
        <f t="shared" si="1125"/>
        <v>7.3999999999999999E-4</v>
      </c>
      <c r="AW3635" s="1">
        <v>40823</v>
      </c>
      <c r="AX3635">
        <v>8.8999999999999996E-2</v>
      </c>
      <c r="AY3635">
        <f t="shared" si="1126"/>
        <v>8.8999999999999995E-4</v>
      </c>
      <c r="BA3635" s="1">
        <v>40932</v>
      </c>
      <c r="BB3635">
        <v>0.53200000000000003</v>
      </c>
      <c r="BC3635">
        <f t="shared" si="1127"/>
        <v>5.3200000000000001E-3</v>
      </c>
      <c r="BE3635" s="1">
        <v>40932</v>
      </c>
      <c r="BF3635">
        <v>0.57299999999999995</v>
      </c>
      <c r="BG3635">
        <f t="shared" si="1128"/>
        <v>5.7299999999999999E-3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3">
        <f t="shared" ca="1" si="1129"/>
        <v>50901</v>
      </c>
      <c r="B3636" s="20">
        <f t="shared" ca="1" si="1118"/>
        <v>0</v>
      </c>
      <c r="C3636">
        <f t="shared" ca="1" si="1131"/>
        <v>0</v>
      </c>
      <c r="D3636">
        <f t="shared" ca="1" si="1121"/>
        <v>-13.597222222222221</v>
      </c>
      <c r="E3636">
        <f t="shared" ca="1" si="1122"/>
        <v>1.7859639999999999</v>
      </c>
      <c r="J3636">
        <f t="shared" ca="1" si="1123"/>
        <v>127.79444444444445</v>
      </c>
      <c r="K3636">
        <f t="shared" ca="1" si="1119"/>
        <v>1.7859639999999999</v>
      </c>
      <c r="P3636">
        <f t="shared" ca="1" si="1124"/>
        <v>127.79444444444445</v>
      </c>
      <c r="Q3636">
        <f t="shared" ca="1" si="1120"/>
        <v>1.7859639999999999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9"/>
      <c r="AH3636" s="27"/>
      <c r="AS3636" s="1">
        <v>40821</v>
      </c>
      <c r="AT3636">
        <v>7.0000000000000007E-2</v>
      </c>
      <c r="AU3636">
        <f t="shared" si="1125"/>
        <v>7.000000000000001E-4</v>
      </c>
      <c r="AW3636" s="1">
        <v>40822</v>
      </c>
      <c r="AX3636">
        <v>9.0999999999999998E-2</v>
      </c>
      <c r="AY3636">
        <f t="shared" si="1126"/>
        <v>9.1E-4</v>
      </c>
      <c r="BA3636" s="1">
        <v>40931</v>
      </c>
      <c r="BB3636">
        <v>0.52900000000000003</v>
      </c>
      <c r="BC3636">
        <f t="shared" si="1127"/>
        <v>5.2900000000000004E-3</v>
      </c>
      <c r="BE3636" s="1">
        <v>40931</v>
      </c>
      <c r="BF3636">
        <v>0.55500000000000005</v>
      </c>
      <c r="BG3636">
        <f t="shared" si="1128"/>
        <v>5.5500000000000002E-3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3">
        <f t="shared" ca="1" si="1129"/>
        <v>50902</v>
      </c>
      <c r="B3637" s="20">
        <f t="shared" ca="1" si="1118"/>
        <v>0</v>
      </c>
      <c r="C3637">
        <f t="shared" ca="1" si="1131"/>
        <v>0</v>
      </c>
      <c r="D3637">
        <f t="shared" ca="1" si="1121"/>
        <v>-13.6</v>
      </c>
      <c r="E3637">
        <f t="shared" ca="1" si="1122"/>
        <v>1.7859639999999999</v>
      </c>
      <c r="J3637">
        <f t="shared" ca="1" si="1123"/>
        <v>127.79444444444445</v>
      </c>
      <c r="K3637">
        <f t="shared" ca="1" si="1119"/>
        <v>1.7859639999999999</v>
      </c>
      <c r="P3637">
        <f t="shared" ca="1" si="1124"/>
        <v>127.79444444444445</v>
      </c>
      <c r="Q3637">
        <f t="shared" ca="1" si="1120"/>
        <v>1.7859639999999999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9"/>
      <c r="AH3637" s="27"/>
      <c r="AS3637" s="1">
        <v>40820</v>
      </c>
      <c r="AT3637">
        <v>7.3999999999999996E-2</v>
      </c>
      <c r="AU3637">
        <f t="shared" si="1125"/>
        <v>7.3999999999999999E-4</v>
      </c>
      <c r="AW3637" s="1">
        <v>40821</v>
      </c>
      <c r="AX3637">
        <v>8.3000000000000004E-2</v>
      </c>
      <c r="AY3637">
        <f t="shared" si="1126"/>
        <v>8.3000000000000001E-4</v>
      </c>
      <c r="BA3637" s="1">
        <v>40928</v>
      </c>
      <c r="BB3637">
        <v>0.53900000000000003</v>
      </c>
      <c r="BC3637">
        <f t="shared" si="1127"/>
        <v>5.3900000000000007E-3</v>
      </c>
      <c r="BE3637" s="1">
        <v>40928</v>
      </c>
      <c r="BF3637">
        <v>0.56000000000000005</v>
      </c>
      <c r="BG3637">
        <f t="shared" si="1128"/>
        <v>5.6000000000000008E-3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3">
        <f t="shared" ca="1" si="1129"/>
        <v>50903</v>
      </c>
      <c r="B3638" s="20">
        <f t="shared" ca="1" si="1118"/>
        <v>0</v>
      </c>
      <c r="C3638">
        <f t="shared" ca="1" si="1131"/>
        <v>0</v>
      </c>
      <c r="D3638">
        <f t="shared" ca="1" si="1121"/>
        <v>-13.602777777777778</v>
      </c>
      <c r="E3638">
        <f t="shared" ca="1" si="1122"/>
        <v>1.7859639999999999</v>
      </c>
      <c r="J3638">
        <f t="shared" ca="1" si="1123"/>
        <v>127.79444444444445</v>
      </c>
      <c r="K3638">
        <f t="shared" ca="1" si="1119"/>
        <v>1.7859639999999999</v>
      </c>
      <c r="P3638">
        <f t="shared" ca="1" si="1124"/>
        <v>127.79444444444445</v>
      </c>
      <c r="Q3638">
        <f t="shared" ca="1" si="1120"/>
        <v>1.7859639999999999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9"/>
      <c r="AH3638" s="27"/>
      <c r="AS3638" s="1">
        <v>40819</v>
      </c>
      <c r="AT3638">
        <v>7.1999999999999995E-2</v>
      </c>
      <c r="AU3638">
        <f t="shared" si="1125"/>
        <v>7.1999999999999994E-4</v>
      </c>
      <c r="AW3638" s="1">
        <v>40820</v>
      </c>
      <c r="AX3638">
        <v>8.8999999999999996E-2</v>
      </c>
      <c r="AY3638">
        <f t="shared" si="1126"/>
        <v>8.8999999999999995E-4</v>
      </c>
      <c r="BA3638" s="1">
        <v>40927</v>
      </c>
      <c r="BB3638">
        <v>0.53500000000000003</v>
      </c>
      <c r="BC3638">
        <f t="shared" si="1127"/>
        <v>5.3500000000000006E-3</v>
      </c>
      <c r="BE3638" s="1">
        <v>40927</v>
      </c>
      <c r="BF3638">
        <v>0.57199999999999995</v>
      </c>
      <c r="BG3638">
        <f t="shared" si="1128"/>
        <v>5.7199999999999994E-3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3">
        <f t="shared" ca="1" si="1129"/>
        <v>50906</v>
      </c>
      <c r="B3639" s="20">
        <f t="shared" ca="1" si="1118"/>
        <v>0</v>
      </c>
      <c r="C3639">
        <f t="shared" ca="1" si="1131"/>
        <v>0</v>
      </c>
      <c r="D3639">
        <f t="shared" ca="1" si="1121"/>
        <v>-13.611111111111111</v>
      </c>
      <c r="E3639">
        <f t="shared" ca="1" si="1122"/>
        <v>1.7859639999999999</v>
      </c>
      <c r="J3639">
        <f t="shared" ca="1" si="1123"/>
        <v>127.79444444444445</v>
      </c>
      <c r="K3639">
        <f t="shared" ca="1" si="1119"/>
        <v>1.7859639999999999</v>
      </c>
      <c r="P3639">
        <f t="shared" ca="1" si="1124"/>
        <v>127.79444444444445</v>
      </c>
      <c r="Q3639">
        <f t="shared" ca="1" si="1120"/>
        <v>1.7859639999999999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9"/>
      <c r="AH3639" s="27"/>
      <c r="AS3639" s="1">
        <v>40816</v>
      </c>
      <c r="AT3639">
        <v>7.3999999999999996E-2</v>
      </c>
      <c r="AU3639">
        <f t="shared" si="1125"/>
        <v>7.3999999999999999E-4</v>
      </c>
      <c r="AW3639" s="1">
        <v>40819</v>
      </c>
      <c r="AX3639">
        <v>8.5999999999999993E-2</v>
      </c>
      <c r="AY3639">
        <f t="shared" si="1126"/>
        <v>8.5999999999999998E-4</v>
      </c>
      <c r="BA3639" s="1">
        <v>40926</v>
      </c>
      <c r="BB3639">
        <v>0.54</v>
      </c>
      <c r="BC3639">
        <f t="shared" si="1127"/>
        <v>5.4000000000000003E-3</v>
      </c>
      <c r="BE3639" s="1">
        <v>40926</v>
      </c>
      <c r="BF3639">
        <v>0.55300000000000005</v>
      </c>
      <c r="BG3639">
        <f t="shared" si="1128"/>
        <v>5.5300000000000002E-3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3">
        <f t="shared" ca="1" si="1129"/>
        <v>50907</v>
      </c>
      <c r="B3640" s="20">
        <f t="shared" ca="1" si="1118"/>
        <v>0</v>
      </c>
      <c r="C3640">
        <f t="shared" ca="1" si="1131"/>
        <v>0</v>
      </c>
      <c r="D3640">
        <f t="shared" ca="1" si="1121"/>
        <v>-13.613888888888889</v>
      </c>
      <c r="E3640">
        <f t="shared" ca="1" si="1122"/>
        <v>1.7859639999999999</v>
      </c>
      <c r="J3640">
        <f t="shared" ca="1" si="1123"/>
        <v>127.79444444444445</v>
      </c>
      <c r="K3640">
        <f t="shared" ca="1" si="1119"/>
        <v>1.7859639999999999</v>
      </c>
      <c r="P3640">
        <f t="shared" ca="1" si="1124"/>
        <v>127.79444444444445</v>
      </c>
      <c r="Q3640">
        <f t="shared" ca="1" si="1120"/>
        <v>1.7859639999999999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9"/>
      <c r="AH3640" s="27"/>
      <c r="AS3640" s="1">
        <v>40815</v>
      </c>
      <c r="AT3640">
        <v>7.0999999999999994E-2</v>
      </c>
      <c r="AU3640">
        <f t="shared" si="1125"/>
        <v>7.0999999999999991E-4</v>
      </c>
      <c r="AW3640" s="1">
        <v>40816</v>
      </c>
      <c r="AX3640">
        <v>8.3000000000000004E-2</v>
      </c>
      <c r="AY3640">
        <f t="shared" si="1126"/>
        <v>8.3000000000000001E-4</v>
      </c>
      <c r="BA3640" s="1">
        <v>40925</v>
      </c>
      <c r="BB3640">
        <v>0.52200000000000002</v>
      </c>
      <c r="BC3640">
        <f t="shared" si="1127"/>
        <v>5.2199999999999998E-3</v>
      </c>
      <c r="BE3640" s="1">
        <v>40925</v>
      </c>
      <c r="BF3640">
        <v>0.53900000000000003</v>
      </c>
      <c r="BG3640">
        <f t="shared" si="1128"/>
        <v>5.3900000000000007E-3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3">
        <f t="shared" ca="1" si="1129"/>
        <v>50908</v>
      </c>
      <c r="B3641" s="20">
        <f t="shared" ca="1" si="1118"/>
        <v>0</v>
      </c>
      <c r="C3641">
        <f t="shared" ca="1" si="1131"/>
        <v>0</v>
      </c>
      <c r="D3641">
        <f t="shared" ca="1" si="1121"/>
        <v>-13.616666666666667</v>
      </c>
      <c r="E3641">
        <f t="shared" ca="1" si="1122"/>
        <v>1.7859639999999999</v>
      </c>
      <c r="J3641">
        <f t="shared" ca="1" si="1123"/>
        <v>127.79444444444445</v>
      </c>
      <c r="K3641">
        <f t="shared" ca="1" si="1119"/>
        <v>1.7859639999999999</v>
      </c>
      <c r="P3641">
        <f t="shared" ca="1" si="1124"/>
        <v>127.79444444444445</v>
      </c>
      <c r="Q3641">
        <f t="shared" ca="1" si="1120"/>
        <v>1.7859639999999999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9"/>
      <c r="AH3641" s="27"/>
      <c r="AS3641" s="1">
        <v>40814</v>
      </c>
      <c r="AT3641">
        <v>7.1999999999999995E-2</v>
      </c>
      <c r="AU3641">
        <f t="shared" si="1125"/>
        <v>7.1999999999999994E-4</v>
      </c>
      <c r="AW3641" s="1">
        <v>40815</v>
      </c>
      <c r="AX3641">
        <v>7.8E-2</v>
      </c>
      <c r="AY3641">
        <f t="shared" si="1126"/>
        <v>7.7999999999999999E-4</v>
      </c>
      <c r="BA3641" s="1">
        <v>40924</v>
      </c>
      <c r="BB3641">
        <v>0.50900000000000001</v>
      </c>
      <c r="BC3641">
        <f t="shared" si="1127"/>
        <v>5.0899999999999999E-3</v>
      </c>
      <c r="BE3641" s="1">
        <v>40924</v>
      </c>
      <c r="BF3641">
        <v>0.54500000000000004</v>
      </c>
      <c r="BG3641">
        <f t="shared" si="1128"/>
        <v>5.45E-3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3">
        <f t="shared" ca="1" si="1129"/>
        <v>50909</v>
      </c>
      <c r="B3642" s="20">
        <f t="shared" ca="1" si="1118"/>
        <v>0</v>
      </c>
      <c r="C3642">
        <f t="shared" ca="1" si="1131"/>
        <v>0</v>
      </c>
      <c r="D3642">
        <f t="shared" ca="1" si="1121"/>
        <v>-13.619444444444444</v>
      </c>
      <c r="E3642">
        <f t="shared" ca="1" si="1122"/>
        <v>1.7859639999999999</v>
      </c>
      <c r="J3642">
        <f t="shared" ca="1" si="1123"/>
        <v>127.79444444444445</v>
      </c>
      <c r="K3642">
        <f t="shared" ca="1" si="1119"/>
        <v>1.7859639999999999</v>
      </c>
      <c r="P3642">
        <f t="shared" ca="1" si="1124"/>
        <v>127.79444444444445</v>
      </c>
      <c r="Q3642">
        <f t="shared" ca="1" si="1120"/>
        <v>1.7859639999999999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9"/>
      <c r="AH3642" s="27"/>
      <c r="AS3642" s="1">
        <v>40813</v>
      </c>
      <c r="AT3642">
        <v>7.0999999999999994E-2</v>
      </c>
      <c r="AU3642">
        <f t="shared" si="1125"/>
        <v>7.0999999999999991E-4</v>
      </c>
      <c r="AW3642" s="1">
        <v>40814</v>
      </c>
      <c r="AX3642">
        <v>7.3999999999999996E-2</v>
      </c>
      <c r="AY3642">
        <f t="shared" si="1126"/>
        <v>7.3999999999999999E-4</v>
      </c>
      <c r="BA3642" s="1">
        <v>40921</v>
      </c>
      <c r="BB3642">
        <v>0.53300000000000003</v>
      </c>
      <c r="BC3642">
        <f t="shared" si="1127"/>
        <v>5.3300000000000005E-3</v>
      </c>
      <c r="BE3642" s="1">
        <v>40921</v>
      </c>
      <c r="BF3642">
        <v>0.55400000000000005</v>
      </c>
      <c r="BG3642">
        <f t="shared" si="1128"/>
        <v>5.5400000000000007E-3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3">
        <f t="shared" ca="1" si="1129"/>
        <v>50910</v>
      </c>
      <c r="B3643" s="20">
        <f t="shared" ca="1" si="1118"/>
        <v>0</v>
      </c>
      <c r="C3643">
        <f t="shared" ca="1" si="1131"/>
        <v>0</v>
      </c>
      <c r="D3643">
        <f t="shared" ca="1" si="1121"/>
        <v>-13.622222222222222</v>
      </c>
      <c r="E3643">
        <f t="shared" ca="1" si="1122"/>
        <v>1.7859639999999999</v>
      </c>
      <c r="J3643">
        <f t="shared" ca="1" si="1123"/>
        <v>127.79444444444445</v>
      </c>
      <c r="K3643">
        <f t="shared" ca="1" si="1119"/>
        <v>1.7859639999999999</v>
      </c>
      <c r="P3643">
        <f t="shared" ca="1" si="1124"/>
        <v>127.79444444444445</v>
      </c>
      <c r="Q3643">
        <f t="shared" ca="1" si="1120"/>
        <v>1.7859639999999999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9"/>
      <c r="AH3643" s="27"/>
      <c r="AS3643" s="1">
        <v>40812</v>
      </c>
      <c r="AT3643">
        <v>7.0999999999999994E-2</v>
      </c>
      <c r="AU3643">
        <f t="shared" si="1125"/>
        <v>7.0999999999999991E-4</v>
      </c>
      <c r="AW3643" s="1">
        <v>40813</v>
      </c>
      <c r="AX3643">
        <v>7.3999999999999996E-2</v>
      </c>
      <c r="AY3643">
        <f t="shared" si="1126"/>
        <v>7.3999999999999999E-4</v>
      </c>
      <c r="BA3643" s="1">
        <v>40920</v>
      </c>
      <c r="BB3643">
        <v>0.52800000000000002</v>
      </c>
      <c r="BC3643">
        <f t="shared" si="1127"/>
        <v>5.28E-3</v>
      </c>
      <c r="BE3643" s="1">
        <v>40920</v>
      </c>
      <c r="BF3643">
        <v>0.55400000000000005</v>
      </c>
      <c r="BG3643">
        <f t="shared" si="1128"/>
        <v>5.5400000000000007E-3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3">
        <f t="shared" ca="1" si="1129"/>
        <v>50913</v>
      </c>
      <c r="B3644" s="20">
        <f t="shared" ca="1" si="1118"/>
        <v>0</v>
      </c>
      <c r="C3644">
        <f t="shared" ca="1" si="1131"/>
        <v>0</v>
      </c>
      <c r="D3644">
        <f t="shared" ca="1" si="1121"/>
        <v>-13.630555555555556</v>
      </c>
      <c r="E3644">
        <f t="shared" ca="1" si="1122"/>
        <v>1.7859639999999999</v>
      </c>
      <c r="J3644">
        <f t="shared" ca="1" si="1123"/>
        <v>127.79444444444445</v>
      </c>
      <c r="K3644">
        <f t="shared" ca="1" si="1119"/>
        <v>1.7859639999999999</v>
      </c>
      <c r="P3644">
        <f t="shared" ca="1" si="1124"/>
        <v>127.79444444444445</v>
      </c>
      <c r="Q3644">
        <f t="shared" ca="1" si="1120"/>
        <v>1.7859639999999999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9"/>
      <c r="AH3644" s="27"/>
      <c r="AS3644" s="1">
        <v>40809</v>
      </c>
      <c r="AT3644">
        <v>7.4999999999999997E-2</v>
      </c>
      <c r="AU3644">
        <f t="shared" si="1125"/>
        <v>7.5000000000000002E-4</v>
      </c>
      <c r="AW3644" s="1">
        <v>40812</v>
      </c>
      <c r="AX3644">
        <v>7.2999999999999995E-2</v>
      </c>
      <c r="AY3644">
        <f t="shared" si="1126"/>
        <v>7.2999999999999996E-4</v>
      </c>
      <c r="BA3644" s="1">
        <v>40919</v>
      </c>
      <c r="BB3644">
        <v>0.54200000000000004</v>
      </c>
      <c r="BC3644">
        <f t="shared" si="1127"/>
        <v>5.4200000000000003E-3</v>
      </c>
      <c r="BE3644" s="1">
        <v>40919</v>
      </c>
      <c r="BF3644">
        <v>0.59499999999999997</v>
      </c>
      <c r="BG3644">
        <f t="shared" si="1128"/>
        <v>5.9499999999999996E-3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3">
        <f t="shared" ca="1" si="1129"/>
        <v>50914</v>
      </c>
      <c r="B3645" s="20">
        <f t="shared" ca="1" si="1118"/>
        <v>0</v>
      </c>
      <c r="C3645">
        <f t="shared" ca="1" si="1131"/>
        <v>0</v>
      </c>
      <c r="D3645">
        <f t="shared" ca="1" si="1121"/>
        <v>-13.633333333333333</v>
      </c>
      <c r="E3645">
        <f t="shared" ca="1" si="1122"/>
        <v>1.7859639999999999</v>
      </c>
      <c r="J3645">
        <f t="shared" ca="1" si="1123"/>
        <v>127.79444444444445</v>
      </c>
      <c r="K3645">
        <f t="shared" ca="1" si="1119"/>
        <v>1.7859639999999999</v>
      </c>
      <c r="P3645">
        <f t="shared" ca="1" si="1124"/>
        <v>127.79444444444445</v>
      </c>
      <c r="Q3645">
        <f t="shared" ca="1" si="1120"/>
        <v>1.7859639999999999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9"/>
      <c r="AH3645" s="27"/>
      <c r="AS3645" s="1">
        <v>40808</v>
      </c>
      <c r="AT3645">
        <v>6.8000000000000005E-2</v>
      </c>
      <c r="AU3645">
        <f t="shared" si="1125"/>
        <v>6.8000000000000005E-4</v>
      </c>
      <c r="AW3645" s="1">
        <v>40809</v>
      </c>
      <c r="AX3645">
        <v>7.4999999999999997E-2</v>
      </c>
      <c r="AY3645">
        <f t="shared" si="1126"/>
        <v>7.5000000000000002E-4</v>
      </c>
      <c r="BA3645" s="1">
        <v>40918</v>
      </c>
      <c r="BB3645">
        <v>0.58399999999999996</v>
      </c>
      <c r="BC3645">
        <f t="shared" si="1127"/>
        <v>5.8399999999999997E-3</v>
      </c>
      <c r="BE3645" s="1">
        <v>40918</v>
      </c>
      <c r="BF3645">
        <v>0.61250000000000004</v>
      </c>
      <c r="BG3645">
        <f t="shared" si="1128"/>
        <v>6.1250000000000002E-3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3">
        <f t="shared" ca="1" si="1129"/>
        <v>50915</v>
      </c>
      <c r="B3646" s="20">
        <f t="shared" ca="1" si="1118"/>
        <v>0</v>
      </c>
      <c r="C3646">
        <f t="shared" ca="1" si="1131"/>
        <v>0</v>
      </c>
      <c r="D3646">
        <f t="shared" ca="1" si="1121"/>
        <v>-13.636111111111111</v>
      </c>
      <c r="E3646">
        <f t="shared" ca="1" si="1122"/>
        <v>1.7859639999999999</v>
      </c>
      <c r="J3646">
        <f t="shared" ca="1" si="1123"/>
        <v>127.79444444444445</v>
      </c>
      <c r="K3646">
        <f t="shared" ca="1" si="1119"/>
        <v>1.7859639999999999</v>
      </c>
      <c r="P3646">
        <f t="shared" ca="1" si="1124"/>
        <v>127.79444444444445</v>
      </c>
      <c r="Q3646">
        <f t="shared" ca="1" si="1120"/>
        <v>1.7859639999999999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9"/>
      <c r="AH3646" s="27"/>
      <c r="AS3646" s="1">
        <v>40807</v>
      </c>
      <c r="AT3646">
        <v>7.1999999999999995E-2</v>
      </c>
      <c r="AU3646">
        <f t="shared" si="1125"/>
        <v>7.1999999999999994E-4</v>
      </c>
      <c r="AW3646" s="1">
        <v>40808</v>
      </c>
      <c r="AX3646">
        <v>7.0999999999999994E-2</v>
      </c>
      <c r="AY3646">
        <f t="shared" si="1126"/>
        <v>7.0999999999999991E-4</v>
      </c>
      <c r="BA3646" s="1">
        <v>40917</v>
      </c>
      <c r="BB3646">
        <v>0.58499999999999996</v>
      </c>
      <c r="BC3646">
        <f t="shared" si="1127"/>
        <v>5.8499999999999993E-3</v>
      </c>
      <c r="BE3646" s="1">
        <v>40917</v>
      </c>
      <c r="BF3646">
        <v>0.61899999999999999</v>
      </c>
      <c r="BG3646">
        <f t="shared" si="1128"/>
        <v>6.1900000000000002E-3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3">
        <f t="shared" ca="1" si="1129"/>
        <v>50916</v>
      </c>
      <c r="B3647" s="20">
        <f t="shared" ca="1" si="1118"/>
        <v>0</v>
      </c>
      <c r="C3647">
        <f t="shared" ca="1" si="1131"/>
        <v>0</v>
      </c>
      <c r="D3647">
        <f t="shared" ca="1" si="1121"/>
        <v>-13.638888888888889</v>
      </c>
      <c r="E3647">
        <f t="shared" ca="1" si="1122"/>
        <v>1.7859639999999999</v>
      </c>
      <c r="J3647">
        <f t="shared" ca="1" si="1123"/>
        <v>127.79444444444445</v>
      </c>
      <c r="K3647">
        <f t="shared" ca="1" si="1119"/>
        <v>1.7859639999999999</v>
      </c>
      <c r="P3647">
        <f t="shared" ca="1" si="1124"/>
        <v>127.79444444444445</v>
      </c>
      <c r="Q3647">
        <f t="shared" ca="1" si="1120"/>
        <v>1.7859639999999999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9"/>
      <c r="AH3647" s="27"/>
      <c r="AS3647" s="1">
        <v>40806</v>
      </c>
      <c r="AT3647">
        <v>5.3999999999999999E-2</v>
      </c>
      <c r="AU3647">
        <f t="shared" si="1125"/>
        <v>5.4000000000000001E-4</v>
      </c>
      <c r="AW3647" s="1">
        <v>40807</v>
      </c>
      <c r="AX3647">
        <v>7.0000000000000007E-2</v>
      </c>
      <c r="AY3647">
        <f t="shared" si="1126"/>
        <v>7.000000000000001E-4</v>
      </c>
      <c r="BA3647" s="1">
        <v>40914</v>
      </c>
      <c r="BB3647">
        <v>0.60399999999999998</v>
      </c>
      <c r="BC3647">
        <f t="shared" si="1127"/>
        <v>6.0400000000000002E-3</v>
      </c>
      <c r="BE3647" s="1">
        <v>40914</v>
      </c>
      <c r="BF3647">
        <v>0.66300000000000003</v>
      </c>
      <c r="BG3647">
        <f t="shared" si="1128"/>
        <v>6.6300000000000005E-3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3">
        <f t="shared" ca="1" si="1129"/>
        <v>50917</v>
      </c>
      <c r="B3648" s="20">
        <f t="shared" ca="1" si="1118"/>
        <v>0</v>
      </c>
      <c r="C3648">
        <f t="shared" ca="1" si="1131"/>
        <v>0</v>
      </c>
      <c r="D3648">
        <f t="shared" ca="1" si="1121"/>
        <v>-13.641666666666667</v>
      </c>
      <c r="E3648">
        <f t="shared" ca="1" si="1122"/>
        <v>1.7859639999999999</v>
      </c>
      <c r="J3648">
        <f t="shared" ca="1" si="1123"/>
        <v>127.79444444444445</v>
      </c>
      <c r="K3648">
        <f t="shared" ca="1" si="1119"/>
        <v>1.7859639999999999</v>
      </c>
      <c r="P3648">
        <f t="shared" ca="1" si="1124"/>
        <v>127.79444444444445</v>
      </c>
      <c r="Q3648">
        <f t="shared" ca="1" si="1120"/>
        <v>1.7859639999999999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9"/>
      <c r="AH3648" s="27"/>
      <c r="AS3648" s="1">
        <v>40805</v>
      </c>
      <c r="AT3648">
        <v>0.05</v>
      </c>
      <c r="AU3648">
        <f t="shared" si="1125"/>
        <v>5.0000000000000001E-4</v>
      </c>
      <c r="AW3648" s="1">
        <v>40806</v>
      </c>
      <c r="AX3648">
        <v>5.3999999999999999E-2</v>
      </c>
      <c r="AY3648">
        <f t="shared" si="1126"/>
        <v>5.4000000000000001E-4</v>
      </c>
      <c r="BA3648" s="1">
        <v>40913</v>
      </c>
      <c r="BB3648">
        <v>0.64</v>
      </c>
      <c r="BC3648">
        <f t="shared" si="1127"/>
        <v>6.4000000000000003E-3</v>
      </c>
      <c r="BE3648" s="1">
        <v>40913</v>
      </c>
      <c r="BF3648">
        <v>0.69799999999999995</v>
      </c>
      <c r="BG3648">
        <f t="shared" si="1128"/>
        <v>6.9799999999999992E-3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3">
        <f t="shared" ca="1" si="1129"/>
        <v>50920</v>
      </c>
      <c r="B3649" s="20">
        <f t="shared" ca="1" si="1118"/>
        <v>0</v>
      </c>
      <c r="C3649">
        <f t="shared" ca="1" si="1131"/>
        <v>0</v>
      </c>
      <c r="D3649">
        <f t="shared" ca="1" si="1121"/>
        <v>-13.65</v>
      </c>
      <c r="E3649">
        <f t="shared" ca="1" si="1122"/>
        <v>1.7859639999999999</v>
      </c>
      <c r="J3649">
        <f t="shared" ca="1" si="1123"/>
        <v>127.79444444444445</v>
      </c>
      <c r="K3649">
        <f t="shared" ca="1" si="1119"/>
        <v>1.7859639999999999</v>
      </c>
      <c r="P3649">
        <f t="shared" ca="1" si="1124"/>
        <v>127.79444444444445</v>
      </c>
      <c r="Q3649">
        <f t="shared" ca="1" si="1120"/>
        <v>1.7859639999999999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9"/>
      <c r="AH3649" s="27"/>
      <c r="AS3649" s="1">
        <v>40802</v>
      </c>
      <c r="AT3649">
        <v>5.3999999999999999E-2</v>
      </c>
      <c r="AU3649">
        <f t="shared" si="1125"/>
        <v>5.4000000000000001E-4</v>
      </c>
      <c r="AW3649" s="1">
        <v>40805</v>
      </c>
      <c r="AX3649">
        <v>4.8000000000000001E-2</v>
      </c>
      <c r="AY3649">
        <f t="shared" si="1126"/>
        <v>4.8000000000000001E-4</v>
      </c>
      <c r="BA3649" s="1">
        <v>40912</v>
      </c>
      <c r="BB3649">
        <v>0.64900000000000002</v>
      </c>
      <c r="BC3649">
        <f t="shared" si="1127"/>
        <v>6.4900000000000001E-3</v>
      </c>
      <c r="BE3649" s="1">
        <v>40912</v>
      </c>
      <c r="BF3649">
        <v>0.71199999999999997</v>
      </c>
      <c r="BG3649">
        <f t="shared" si="1128"/>
        <v>7.1199999999999996E-3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3">
        <f t="shared" ca="1" si="1129"/>
        <v>50921</v>
      </c>
      <c r="B3650" s="20">
        <f t="shared" ca="1" si="1118"/>
        <v>0</v>
      </c>
      <c r="C3650">
        <f t="shared" ca="1" si="1131"/>
        <v>0</v>
      </c>
      <c r="D3650">
        <f t="shared" ca="1" si="1121"/>
        <v>-13.652777777777779</v>
      </c>
      <c r="E3650">
        <f t="shared" ca="1" si="1122"/>
        <v>1.7859639999999999</v>
      </c>
      <c r="J3650">
        <f t="shared" ca="1" si="1123"/>
        <v>127.79444444444445</v>
      </c>
      <c r="K3650">
        <f t="shared" ca="1" si="1119"/>
        <v>1.7859639999999999</v>
      </c>
      <c r="P3650">
        <f t="shared" ca="1" si="1124"/>
        <v>127.79444444444445</v>
      </c>
      <c r="Q3650">
        <f t="shared" ca="1" si="1120"/>
        <v>1.7859639999999999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9"/>
      <c r="AH3650" s="27"/>
      <c r="AS3650" s="1">
        <v>40801</v>
      </c>
      <c r="AT3650">
        <v>5.6000000000000001E-2</v>
      </c>
      <c r="AU3650">
        <f t="shared" si="1125"/>
        <v>5.6000000000000006E-4</v>
      </c>
      <c r="AW3650" s="1">
        <v>40802</v>
      </c>
      <c r="AX3650">
        <v>5.1999999999999998E-2</v>
      </c>
      <c r="AY3650">
        <f t="shared" si="1126"/>
        <v>5.1999999999999995E-4</v>
      </c>
      <c r="BA3650" s="1">
        <v>40911</v>
      </c>
      <c r="BB3650">
        <v>0.67100000000000004</v>
      </c>
      <c r="BC3650">
        <f t="shared" si="1127"/>
        <v>6.7100000000000007E-3</v>
      </c>
      <c r="BE3650" s="1">
        <v>40911</v>
      </c>
      <c r="BF3650">
        <v>0.71699999999999997</v>
      </c>
      <c r="BG3650">
        <f t="shared" si="1128"/>
        <v>7.1699999999999993E-3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3">
        <f t="shared" ca="1" si="1129"/>
        <v>50922</v>
      </c>
      <c r="B3651" s="20">
        <f t="shared" ca="1" si="1118"/>
        <v>0</v>
      </c>
      <c r="C3651">
        <f t="shared" ca="1" si="1131"/>
        <v>0</v>
      </c>
      <c r="D3651">
        <f t="shared" ca="1" si="1121"/>
        <v>-13.655555555555555</v>
      </c>
      <c r="E3651">
        <f t="shared" ca="1" si="1122"/>
        <v>1.7859639999999999</v>
      </c>
      <c r="J3651">
        <f t="shared" ca="1" si="1123"/>
        <v>127.79444444444445</v>
      </c>
      <c r="K3651">
        <f t="shared" ca="1" si="1119"/>
        <v>1.7859639999999999</v>
      </c>
      <c r="P3651">
        <f t="shared" ca="1" si="1124"/>
        <v>127.79444444444445</v>
      </c>
      <c r="Q3651">
        <f t="shared" ca="1" si="1120"/>
        <v>1.7859639999999999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9"/>
      <c r="AH3651" s="27"/>
      <c r="AS3651" s="1">
        <v>40800</v>
      </c>
      <c r="AT3651">
        <v>5.6000000000000001E-2</v>
      </c>
      <c r="AU3651">
        <f t="shared" si="1125"/>
        <v>5.6000000000000006E-4</v>
      </c>
      <c r="AW3651" s="1">
        <v>40801</v>
      </c>
      <c r="AX3651">
        <v>5.3999999999999999E-2</v>
      </c>
      <c r="AY3651">
        <f t="shared" si="1126"/>
        <v>5.4000000000000001E-4</v>
      </c>
      <c r="BA3651" s="1">
        <v>40910</v>
      </c>
      <c r="BB3651">
        <v>0.65900000000000003</v>
      </c>
      <c r="BC3651">
        <f t="shared" si="1127"/>
        <v>6.5900000000000004E-3</v>
      </c>
      <c r="BE3651" s="1">
        <v>40910</v>
      </c>
      <c r="BF3651">
        <v>0.69699999999999995</v>
      </c>
      <c r="BG3651">
        <f t="shared" si="1128"/>
        <v>6.9699999999999996E-3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3">
        <f t="shared" ca="1" si="1129"/>
        <v>50923</v>
      </c>
      <c r="B3652" s="20">
        <f t="shared" ca="1" si="1118"/>
        <v>0</v>
      </c>
      <c r="C3652">
        <f t="shared" ca="1" si="1131"/>
        <v>0</v>
      </c>
      <c r="D3652">
        <f t="shared" ca="1" si="1121"/>
        <v>-13.658333333333333</v>
      </c>
      <c r="E3652">
        <f t="shared" ca="1" si="1122"/>
        <v>1.7859639999999999</v>
      </c>
      <c r="J3652">
        <f t="shared" ca="1" si="1123"/>
        <v>127.79444444444445</v>
      </c>
      <c r="K3652">
        <f t="shared" ca="1" si="1119"/>
        <v>1.7859639999999999</v>
      </c>
      <c r="P3652">
        <f t="shared" ca="1" si="1124"/>
        <v>127.79444444444445</v>
      </c>
      <c r="Q3652">
        <f t="shared" ca="1" si="1120"/>
        <v>1.7859639999999999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9"/>
      <c r="AH3652" s="27"/>
      <c r="AS3652" s="1">
        <v>40799</v>
      </c>
      <c r="AT3652">
        <v>6.4000000000000001E-2</v>
      </c>
      <c r="AU3652">
        <f t="shared" si="1125"/>
        <v>6.4000000000000005E-4</v>
      </c>
      <c r="AW3652" s="1">
        <v>40800</v>
      </c>
      <c r="AX3652">
        <v>5.6000000000000001E-2</v>
      </c>
      <c r="AY3652">
        <f t="shared" si="1126"/>
        <v>5.6000000000000006E-4</v>
      </c>
      <c r="BA3652" s="1">
        <v>40907</v>
      </c>
      <c r="BB3652">
        <v>0.64700000000000002</v>
      </c>
      <c r="BC3652">
        <f t="shared" si="1127"/>
        <v>6.4700000000000001E-3</v>
      </c>
      <c r="BE3652" s="1">
        <v>40907</v>
      </c>
      <c r="BF3652">
        <v>0.70250000000000001</v>
      </c>
      <c r="BG3652">
        <f t="shared" si="1128"/>
        <v>7.025E-3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3">
        <f t="shared" ca="1" si="1129"/>
        <v>50924</v>
      </c>
      <c r="B3653" s="20">
        <f t="shared" ca="1" si="1118"/>
        <v>0</v>
      </c>
      <c r="C3653">
        <f t="shared" ca="1" si="1131"/>
        <v>0</v>
      </c>
      <c r="D3653">
        <f t="shared" ca="1" si="1121"/>
        <v>-13.661111111111111</v>
      </c>
      <c r="E3653">
        <f t="shared" ca="1" si="1122"/>
        <v>1.7859639999999999</v>
      </c>
      <c r="J3653">
        <f t="shared" ca="1" si="1123"/>
        <v>127.79444444444445</v>
      </c>
      <c r="K3653">
        <f t="shared" ca="1" si="1119"/>
        <v>1.7859639999999999</v>
      </c>
      <c r="P3653">
        <f t="shared" ca="1" si="1124"/>
        <v>127.79444444444445</v>
      </c>
      <c r="Q3653">
        <f t="shared" ca="1" si="1120"/>
        <v>1.7859639999999999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9"/>
      <c r="AH3653" s="27"/>
      <c r="AS3653" s="1">
        <v>40798</v>
      </c>
      <c r="AT3653">
        <v>6.4000000000000001E-2</v>
      </c>
      <c r="AU3653">
        <f t="shared" si="1125"/>
        <v>6.4000000000000005E-4</v>
      </c>
      <c r="AW3653" s="1">
        <v>40799</v>
      </c>
      <c r="AX3653">
        <v>6.7000000000000004E-2</v>
      </c>
      <c r="AY3653">
        <f t="shared" si="1126"/>
        <v>6.7000000000000002E-4</v>
      </c>
      <c r="BA3653" s="1">
        <v>40906</v>
      </c>
      <c r="BB3653">
        <v>0.68400000000000005</v>
      </c>
      <c r="BC3653">
        <f t="shared" si="1127"/>
        <v>6.8400000000000006E-3</v>
      </c>
      <c r="BE3653" s="1">
        <v>40906</v>
      </c>
      <c r="BF3653">
        <v>0.72199999999999998</v>
      </c>
      <c r="BG3653">
        <f t="shared" si="1128"/>
        <v>7.2199999999999999E-3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3">
        <f t="shared" ca="1" si="1129"/>
        <v>50927</v>
      </c>
      <c r="B3654" s="20">
        <f t="shared" ca="1" si="1118"/>
        <v>0</v>
      </c>
      <c r="C3654">
        <f t="shared" ca="1" si="1131"/>
        <v>0</v>
      </c>
      <c r="D3654">
        <f t="shared" ca="1" si="1121"/>
        <v>-13.669444444444444</v>
      </c>
      <c r="E3654">
        <f t="shared" ca="1" si="1122"/>
        <v>1.7859639999999999</v>
      </c>
      <c r="J3654">
        <f t="shared" ca="1" si="1123"/>
        <v>127.79444444444445</v>
      </c>
      <c r="K3654">
        <f t="shared" ca="1" si="1119"/>
        <v>1.7859639999999999</v>
      </c>
      <c r="P3654">
        <f t="shared" ca="1" si="1124"/>
        <v>127.79444444444445</v>
      </c>
      <c r="Q3654">
        <f t="shared" ca="1" si="1120"/>
        <v>1.7859639999999999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9"/>
      <c r="AH3654" s="27"/>
      <c r="AS3654" s="1">
        <v>40795</v>
      </c>
      <c r="AT3654">
        <v>6.4000000000000001E-2</v>
      </c>
      <c r="AU3654">
        <f t="shared" si="1125"/>
        <v>6.4000000000000005E-4</v>
      </c>
      <c r="AW3654" s="1">
        <v>40798</v>
      </c>
      <c r="AX3654">
        <v>6.6000000000000003E-2</v>
      </c>
      <c r="AY3654">
        <f t="shared" si="1126"/>
        <v>6.6E-4</v>
      </c>
      <c r="BA3654" s="1">
        <v>40905</v>
      </c>
      <c r="BB3654">
        <v>0.69599999999999995</v>
      </c>
      <c r="BC3654">
        <f t="shared" si="1127"/>
        <v>6.9599999999999992E-3</v>
      </c>
      <c r="BE3654" s="1">
        <v>40905</v>
      </c>
      <c r="BF3654">
        <v>0.76</v>
      </c>
      <c r="BG3654">
        <f t="shared" si="1128"/>
        <v>7.6E-3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3">
        <f t="shared" ca="1" si="1129"/>
        <v>50928</v>
      </c>
      <c r="B3655" s="20">
        <f t="shared" ca="1" si="1118"/>
        <v>0</v>
      </c>
      <c r="C3655">
        <f t="shared" ca="1" si="1131"/>
        <v>0</v>
      </c>
      <c r="D3655">
        <f t="shared" ca="1" si="1121"/>
        <v>-13.672222222222222</v>
      </c>
      <c r="E3655">
        <f t="shared" ca="1" si="1122"/>
        <v>1.7859639999999999</v>
      </c>
      <c r="J3655">
        <f t="shared" ca="1" si="1123"/>
        <v>127.79444444444445</v>
      </c>
      <c r="K3655">
        <f t="shared" ca="1" si="1119"/>
        <v>1.7859639999999999</v>
      </c>
      <c r="P3655">
        <f t="shared" ca="1" si="1124"/>
        <v>127.79444444444445</v>
      </c>
      <c r="Q3655">
        <f t="shared" ca="1" si="1120"/>
        <v>1.7859639999999999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9"/>
      <c r="AH3655" s="27"/>
      <c r="AS3655" s="1">
        <v>40794</v>
      </c>
      <c r="AT3655">
        <v>6.3E-2</v>
      </c>
      <c r="AU3655">
        <f t="shared" si="1125"/>
        <v>6.3000000000000003E-4</v>
      </c>
      <c r="AW3655" s="1">
        <v>40795</v>
      </c>
      <c r="AX3655">
        <v>6.3E-2</v>
      </c>
      <c r="AY3655">
        <f t="shared" si="1126"/>
        <v>6.3000000000000003E-4</v>
      </c>
      <c r="BA3655" s="1">
        <v>40904</v>
      </c>
      <c r="BB3655">
        <v>0.7</v>
      </c>
      <c r="BC3655">
        <f t="shared" si="1127"/>
        <v>6.9999999999999993E-3</v>
      </c>
      <c r="BE3655" s="1">
        <v>40904</v>
      </c>
      <c r="BF3655">
        <v>0.76400000000000001</v>
      </c>
      <c r="BG3655">
        <f t="shared" si="1128"/>
        <v>7.6400000000000001E-3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3">
        <f t="shared" ca="1" si="1129"/>
        <v>50929</v>
      </c>
      <c r="B3656" s="20">
        <f t="shared" ca="1" si="1118"/>
        <v>0</v>
      </c>
      <c r="C3656">
        <f t="shared" ca="1" si="1131"/>
        <v>0</v>
      </c>
      <c r="D3656">
        <f t="shared" ca="1" si="1121"/>
        <v>-13.675000000000001</v>
      </c>
      <c r="E3656">
        <f t="shared" ca="1" si="1122"/>
        <v>1.7859639999999999</v>
      </c>
      <c r="J3656">
        <f t="shared" ca="1" si="1123"/>
        <v>127.79444444444445</v>
      </c>
      <c r="K3656">
        <f t="shared" ca="1" si="1119"/>
        <v>1.7859639999999999</v>
      </c>
      <c r="P3656">
        <f t="shared" ca="1" si="1124"/>
        <v>127.79444444444445</v>
      </c>
      <c r="Q3656">
        <f t="shared" ca="1" si="1120"/>
        <v>1.7859639999999999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9"/>
      <c r="AH3656" s="27"/>
      <c r="AS3656" s="1">
        <v>40793</v>
      </c>
      <c r="AT3656">
        <v>7.0999999999999994E-2</v>
      </c>
      <c r="AU3656">
        <f t="shared" si="1125"/>
        <v>7.0999999999999991E-4</v>
      </c>
      <c r="AW3656" s="1">
        <v>40794</v>
      </c>
      <c r="AX3656">
        <v>6.5000000000000002E-2</v>
      </c>
      <c r="AY3656">
        <f t="shared" si="1126"/>
        <v>6.4999999999999997E-4</v>
      </c>
      <c r="BA3656" s="1">
        <v>40903</v>
      </c>
      <c r="BB3656">
        <v>0.70899999999999996</v>
      </c>
      <c r="BC3656">
        <f t="shared" si="1127"/>
        <v>7.0899999999999999E-3</v>
      </c>
      <c r="BE3656" s="1">
        <v>40903</v>
      </c>
      <c r="BF3656">
        <v>0.76380000000000003</v>
      </c>
      <c r="BG3656">
        <f t="shared" si="1128"/>
        <v>7.6380000000000007E-3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3">
        <f t="shared" ca="1" si="1129"/>
        <v>50930</v>
      </c>
      <c r="B3657" s="20">
        <f t="shared" ca="1" si="1118"/>
        <v>0</v>
      </c>
      <c r="C3657">
        <f t="shared" ca="1" si="1131"/>
        <v>0</v>
      </c>
      <c r="D3657">
        <f t="shared" ca="1" si="1121"/>
        <v>-13.677777777777777</v>
      </c>
      <c r="E3657">
        <f t="shared" ca="1" si="1122"/>
        <v>1.7859639999999999</v>
      </c>
      <c r="J3657">
        <f t="shared" ca="1" si="1123"/>
        <v>127.79444444444445</v>
      </c>
      <c r="K3657">
        <f t="shared" ca="1" si="1119"/>
        <v>1.7859639999999999</v>
      </c>
      <c r="P3657">
        <f t="shared" ca="1" si="1124"/>
        <v>127.79444444444445</v>
      </c>
      <c r="Q3657">
        <f t="shared" ca="1" si="1120"/>
        <v>1.7859639999999999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9"/>
      <c r="AH3657" s="27"/>
      <c r="AS3657" s="1">
        <v>40792</v>
      </c>
      <c r="AT3657">
        <v>7.0000000000000007E-2</v>
      </c>
      <c r="AU3657">
        <f t="shared" si="1125"/>
        <v>7.000000000000001E-4</v>
      </c>
      <c r="AW3657" s="1">
        <v>40793</v>
      </c>
      <c r="AX3657">
        <v>6.8000000000000005E-2</v>
      </c>
      <c r="AY3657">
        <f t="shared" si="1126"/>
        <v>6.8000000000000005E-4</v>
      </c>
      <c r="BA3657" s="1">
        <v>40900</v>
      </c>
      <c r="BB3657">
        <v>0.69899999999999995</v>
      </c>
      <c r="BC3657">
        <f t="shared" si="1127"/>
        <v>6.9899999999999997E-3</v>
      </c>
      <c r="BE3657" s="1">
        <v>40900</v>
      </c>
      <c r="BF3657">
        <v>0.76749999999999996</v>
      </c>
      <c r="BG3657">
        <f t="shared" si="1128"/>
        <v>7.6749999999999995E-3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3">
        <f t="shared" ca="1" si="1129"/>
        <v>50931</v>
      </c>
      <c r="B3658" s="20">
        <f t="shared" ca="1" si="1118"/>
        <v>0</v>
      </c>
      <c r="C3658">
        <f t="shared" ca="1" si="1131"/>
        <v>0</v>
      </c>
      <c r="D3658">
        <f t="shared" ca="1" si="1121"/>
        <v>-13.680555555555555</v>
      </c>
      <c r="E3658">
        <f t="shared" ca="1" si="1122"/>
        <v>1.7859639999999999</v>
      </c>
      <c r="J3658">
        <f t="shared" ca="1" si="1123"/>
        <v>127.79444444444445</v>
      </c>
      <c r="K3658">
        <f t="shared" ca="1" si="1119"/>
        <v>1.7859639999999999</v>
      </c>
      <c r="P3658">
        <f t="shared" ca="1" si="1124"/>
        <v>127.79444444444445</v>
      </c>
      <c r="Q3658">
        <f t="shared" ca="1" si="1120"/>
        <v>1.7859639999999999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9"/>
      <c r="AH3658" s="27"/>
      <c r="AS3658" s="1">
        <v>40788</v>
      </c>
      <c r="AT3658">
        <v>7.5999999999999998E-2</v>
      </c>
      <c r="AU3658">
        <f t="shared" si="1125"/>
        <v>7.5999999999999993E-4</v>
      </c>
      <c r="AW3658" s="1">
        <v>40792</v>
      </c>
      <c r="AX3658">
        <v>6.8000000000000005E-2</v>
      </c>
      <c r="AY3658">
        <f t="shared" si="1126"/>
        <v>6.8000000000000005E-4</v>
      </c>
      <c r="BA3658" s="1">
        <v>40899</v>
      </c>
      <c r="BB3658">
        <v>0.67300000000000004</v>
      </c>
      <c r="BC3658">
        <f t="shared" si="1127"/>
        <v>6.7300000000000007E-3</v>
      </c>
      <c r="BE3658" s="1">
        <v>40899</v>
      </c>
      <c r="BF3658">
        <v>0.74299999999999999</v>
      </c>
      <c r="BG3658">
        <f t="shared" si="1128"/>
        <v>7.43E-3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3">
        <f t="shared" ca="1" si="1129"/>
        <v>50934</v>
      </c>
      <c r="B3659" s="20">
        <f t="shared" ref="B3659:B3722" ca="1" si="1135">IFERROR(VLOOKUP(A3659,$BN$11:$BO$19999,2,FALSE),B3658)</f>
        <v>0</v>
      </c>
      <c r="C3659">
        <f t="shared" ca="1" si="1131"/>
        <v>0</v>
      </c>
      <c r="D3659">
        <f t="shared" ca="1" si="1121"/>
        <v>-13.688888888888888</v>
      </c>
      <c r="E3659">
        <f t="shared" ca="1" si="1122"/>
        <v>1.7859639999999999</v>
      </c>
      <c r="J3659">
        <f t="shared" ca="1" si="1123"/>
        <v>127.79444444444445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1.7859639999999999</v>
      </c>
      <c r="P3659">
        <f t="shared" ca="1" si="1124"/>
        <v>127.79444444444445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1.7859639999999999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9"/>
      <c r="AH3659" s="27"/>
      <c r="AS3659" s="1">
        <v>40787</v>
      </c>
      <c r="AT3659">
        <v>7.1999999999999995E-2</v>
      </c>
      <c r="AU3659">
        <f t="shared" si="1125"/>
        <v>7.1999999999999994E-4</v>
      </c>
      <c r="AW3659" s="1">
        <v>40788</v>
      </c>
      <c r="AX3659">
        <v>7.0000000000000007E-2</v>
      </c>
      <c r="AY3659">
        <f t="shared" si="1126"/>
        <v>7.000000000000001E-4</v>
      </c>
      <c r="BA3659" s="1">
        <v>40898</v>
      </c>
      <c r="BB3659">
        <v>0.67</v>
      </c>
      <c r="BC3659">
        <f t="shared" si="1127"/>
        <v>6.7000000000000002E-3</v>
      </c>
      <c r="BE3659" s="1">
        <v>40898</v>
      </c>
      <c r="BF3659">
        <v>0.72699999999999998</v>
      </c>
      <c r="BG3659">
        <f t="shared" si="1128"/>
        <v>7.2699999999999996E-3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3">
        <f t="shared" ca="1" si="1129"/>
        <v>50935</v>
      </c>
      <c r="B3660" s="20">
        <f t="shared" ca="1" si="1135"/>
        <v>0</v>
      </c>
      <c r="C3660">
        <f t="shared" ca="1" si="1131"/>
        <v>0</v>
      </c>
      <c r="D3660">
        <f t="shared" ref="D3660:D3723" ca="1" si="1138">($B$7-A3660)/360</f>
        <v>-13.691666666666666</v>
      </c>
      <c r="E3660">
        <f t="shared" ref="E3660:E3723" ca="1" si="1139">IFERROR(IF(D3660&lt;0.25,VLOOKUP(A3660,$AS$11:$AU$5325,3,FALSE),IF(AND(D3660&gt;=0.25,D3660&lt;0.5),VLOOKUP(A3660,$AW$11:$AY$5325,3,FALSE),IF(AND(D3660&gt;=0.5,D3660&lt;1),VLOOKUP(A3660,$BA$11:$BC$5325,3,FALSE),VLOOKUP(A3660,$BE$11:$BG$5010,3,FALSE)))),E3659)</f>
        <v>1.7859639999999999</v>
      </c>
      <c r="J3660">
        <f t="shared" ref="J3660:J3723" ca="1" si="1140">($H$7-G3660)/360</f>
        <v>127.79444444444445</v>
      </c>
      <c r="K3660">
        <f t="shared" ca="1" si="1136"/>
        <v>1.7859639999999999</v>
      </c>
      <c r="P3660">
        <f t="shared" ref="P3660:P3723" ca="1" si="1141">($N$7-M3660)/360</f>
        <v>127.79444444444445</v>
      </c>
      <c r="Q3660">
        <f t="shared" ca="1" si="1137"/>
        <v>1.7859639999999999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9"/>
      <c r="AH3660" s="27"/>
      <c r="AS3660" s="1">
        <v>40786</v>
      </c>
      <c r="AT3660">
        <v>7.4999999999999997E-2</v>
      </c>
      <c r="AU3660">
        <f t="shared" ref="AU3660:AU3723" si="1142">AT3660/100</f>
        <v>7.5000000000000002E-4</v>
      </c>
      <c r="AW3660" s="1">
        <v>40787</v>
      </c>
      <c r="AX3660">
        <v>7.1999999999999995E-2</v>
      </c>
      <c r="AY3660">
        <f t="shared" ref="AY3660:AY3723" si="1143">AX3660/100</f>
        <v>7.1999999999999994E-4</v>
      </c>
      <c r="BA3660" s="1">
        <v>40897</v>
      </c>
      <c r="BB3660">
        <v>0.65300000000000002</v>
      </c>
      <c r="BC3660">
        <f t="shared" ref="BC3660:BC3723" si="1144">BB3660/100</f>
        <v>6.5300000000000002E-3</v>
      </c>
      <c r="BE3660" s="1">
        <v>40897</v>
      </c>
      <c r="BF3660">
        <v>0.71699999999999997</v>
      </c>
      <c r="BG3660">
        <f t="shared" ref="BG3660:BG3723" si="1145">BF3660/100</f>
        <v>7.1699999999999993E-3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3">
        <f t="shared" ref="A3661:A3724" ca="1" si="1146">WORKDAY(A3660,1)</f>
        <v>50936</v>
      </c>
      <c r="B3661" s="20">
        <f t="shared" ca="1" si="1135"/>
        <v>0</v>
      </c>
      <c r="C3661">
        <f t="shared" ca="1" si="1131"/>
        <v>0</v>
      </c>
      <c r="D3661">
        <f t="shared" ca="1" si="1138"/>
        <v>-13.694444444444445</v>
      </c>
      <c r="E3661">
        <f t="shared" ca="1" si="1139"/>
        <v>1.7859639999999999</v>
      </c>
      <c r="J3661">
        <f t="shared" ca="1" si="1140"/>
        <v>127.79444444444445</v>
      </c>
      <c r="K3661">
        <f t="shared" ca="1" si="1136"/>
        <v>1.7859639999999999</v>
      </c>
      <c r="P3661">
        <f t="shared" ca="1" si="1141"/>
        <v>127.79444444444445</v>
      </c>
      <c r="Q3661">
        <f t="shared" ca="1" si="1137"/>
        <v>1.7859639999999999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9"/>
      <c r="AH3661" s="27"/>
      <c r="AS3661" s="1">
        <v>40785</v>
      </c>
      <c r="AT3661">
        <v>7.0000000000000007E-2</v>
      </c>
      <c r="AU3661">
        <f t="shared" si="1142"/>
        <v>7.000000000000001E-4</v>
      </c>
      <c r="AW3661" s="1">
        <v>40786</v>
      </c>
      <c r="AX3661">
        <v>5.5E-2</v>
      </c>
      <c r="AY3661">
        <f t="shared" si="1143"/>
        <v>5.5000000000000003E-4</v>
      </c>
      <c r="BA3661" s="1">
        <v>40896</v>
      </c>
      <c r="BB3661">
        <v>0.67800000000000005</v>
      </c>
      <c r="BC3661">
        <f t="shared" si="1144"/>
        <v>6.7800000000000004E-3</v>
      </c>
      <c r="BE3661" s="1">
        <v>40896</v>
      </c>
      <c r="BF3661">
        <v>0.72</v>
      </c>
      <c r="BG3661">
        <f t="shared" si="1145"/>
        <v>7.1999999999999998E-3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3">
        <f t="shared" ca="1" si="1146"/>
        <v>50937</v>
      </c>
      <c r="B3662" s="20">
        <f t="shared" ca="1" si="1135"/>
        <v>0</v>
      </c>
      <c r="C3662">
        <f t="shared" ca="1" si="1131"/>
        <v>0</v>
      </c>
      <c r="D3662">
        <f t="shared" ca="1" si="1138"/>
        <v>-13.697222222222223</v>
      </c>
      <c r="E3662">
        <f t="shared" ca="1" si="1139"/>
        <v>1.7859639999999999</v>
      </c>
      <c r="J3662">
        <f t="shared" ca="1" si="1140"/>
        <v>127.79444444444445</v>
      </c>
      <c r="K3662">
        <f t="shared" ca="1" si="1136"/>
        <v>1.7859639999999999</v>
      </c>
      <c r="P3662">
        <f t="shared" ca="1" si="1141"/>
        <v>127.79444444444445</v>
      </c>
      <c r="Q3662">
        <f t="shared" ca="1" si="1137"/>
        <v>1.7859639999999999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9"/>
      <c r="AH3662" s="27"/>
      <c r="AS3662" s="1">
        <v>40784</v>
      </c>
      <c r="AT3662">
        <v>7.1999999999999995E-2</v>
      </c>
      <c r="AU3662">
        <f t="shared" si="1142"/>
        <v>7.1999999999999994E-4</v>
      </c>
      <c r="AW3662" s="1">
        <v>40785</v>
      </c>
      <c r="AX3662">
        <v>6.8000000000000005E-2</v>
      </c>
      <c r="AY3662">
        <f t="shared" si="1143"/>
        <v>6.8000000000000005E-4</v>
      </c>
      <c r="BA3662" s="1">
        <v>40893</v>
      </c>
      <c r="BB3662">
        <v>0.66100000000000003</v>
      </c>
      <c r="BC3662">
        <f t="shared" si="1144"/>
        <v>6.6100000000000004E-3</v>
      </c>
      <c r="BE3662" s="1">
        <v>40893</v>
      </c>
      <c r="BF3662">
        <v>0.69799999999999995</v>
      </c>
      <c r="BG3662">
        <f t="shared" si="1145"/>
        <v>6.9799999999999992E-3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3">
        <f t="shared" ca="1" si="1146"/>
        <v>50938</v>
      </c>
      <c r="B3663" s="20">
        <f t="shared" ca="1" si="1135"/>
        <v>0</v>
      </c>
      <c r="C3663">
        <f t="shared" ca="1" si="1131"/>
        <v>0</v>
      </c>
      <c r="D3663">
        <f t="shared" ca="1" si="1138"/>
        <v>-13.7</v>
      </c>
      <c r="E3663">
        <f t="shared" ca="1" si="1139"/>
        <v>1.7859639999999999</v>
      </c>
      <c r="J3663">
        <f t="shared" ca="1" si="1140"/>
        <v>127.79444444444445</v>
      </c>
      <c r="K3663">
        <f t="shared" ca="1" si="1136"/>
        <v>1.7859639999999999</v>
      </c>
      <c r="P3663">
        <f t="shared" ca="1" si="1141"/>
        <v>127.79444444444445</v>
      </c>
      <c r="Q3663">
        <f t="shared" ca="1" si="1137"/>
        <v>1.7859639999999999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9"/>
      <c r="AH3663" s="27"/>
      <c r="AS3663" s="1">
        <v>40781</v>
      </c>
      <c r="AT3663">
        <v>6.6000000000000003E-2</v>
      </c>
      <c r="AU3663">
        <f t="shared" si="1142"/>
        <v>6.6E-4</v>
      </c>
      <c r="AW3663" s="1">
        <v>40784</v>
      </c>
      <c r="AX3663">
        <v>6.6000000000000003E-2</v>
      </c>
      <c r="AY3663">
        <f t="shared" si="1143"/>
        <v>6.6E-4</v>
      </c>
      <c r="BA3663" s="1">
        <v>40892</v>
      </c>
      <c r="BB3663">
        <v>0.65800000000000003</v>
      </c>
      <c r="BC3663">
        <f t="shared" si="1144"/>
        <v>6.5799999999999999E-3</v>
      </c>
      <c r="BE3663" s="1">
        <v>40892</v>
      </c>
      <c r="BF3663">
        <v>0.68899999999999995</v>
      </c>
      <c r="BG3663">
        <f t="shared" si="1145"/>
        <v>6.8899999999999994E-3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3">
        <f t="shared" ca="1" si="1146"/>
        <v>50941</v>
      </c>
      <c r="B3664" s="20">
        <f t="shared" ca="1" si="1135"/>
        <v>0</v>
      </c>
      <c r="C3664">
        <f t="shared" ca="1" si="1131"/>
        <v>0</v>
      </c>
      <c r="D3664">
        <f t="shared" ca="1" si="1138"/>
        <v>-13.708333333333334</v>
      </c>
      <c r="E3664">
        <f t="shared" ca="1" si="1139"/>
        <v>1.7859639999999999</v>
      </c>
      <c r="J3664">
        <f t="shared" ca="1" si="1140"/>
        <v>127.79444444444445</v>
      </c>
      <c r="K3664">
        <f t="shared" ca="1" si="1136"/>
        <v>1.7859639999999999</v>
      </c>
      <c r="P3664">
        <f t="shared" ca="1" si="1141"/>
        <v>127.79444444444445</v>
      </c>
      <c r="Q3664">
        <f t="shared" ca="1" si="1137"/>
        <v>1.7859639999999999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9"/>
      <c r="AH3664" s="27"/>
      <c r="AS3664" s="1">
        <v>40780</v>
      </c>
      <c r="AT3664">
        <v>6.7000000000000004E-2</v>
      </c>
      <c r="AU3664">
        <f t="shared" si="1142"/>
        <v>6.7000000000000002E-4</v>
      </c>
      <c r="AW3664" s="1">
        <v>40781</v>
      </c>
      <c r="AX3664">
        <v>6.2E-2</v>
      </c>
      <c r="AY3664">
        <f t="shared" si="1143"/>
        <v>6.2E-4</v>
      </c>
      <c r="BA3664" s="1">
        <v>40891</v>
      </c>
      <c r="BB3664">
        <v>0.67300000000000004</v>
      </c>
      <c r="BC3664">
        <f t="shared" si="1144"/>
        <v>6.7300000000000007E-3</v>
      </c>
      <c r="BE3664" s="1">
        <v>40891</v>
      </c>
      <c r="BF3664">
        <v>0.70199999999999996</v>
      </c>
      <c r="BG3664">
        <f t="shared" si="1145"/>
        <v>7.0199999999999993E-3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3">
        <f t="shared" ca="1" si="1146"/>
        <v>50942</v>
      </c>
      <c r="B3665" s="20">
        <f t="shared" ca="1" si="1135"/>
        <v>0</v>
      </c>
      <c r="C3665">
        <f t="shared" ca="1" si="1131"/>
        <v>0</v>
      </c>
      <c r="D3665">
        <f t="shared" ca="1" si="1138"/>
        <v>-13.71111111111111</v>
      </c>
      <c r="E3665">
        <f t="shared" ca="1" si="1139"/>
        <v>1.7859639999999999</v>
      </c>
      <c r="J3665">
        <f t="shared" ca="1" si="1140"/>
        <v>127.79444444444445</v>
      </c>
      <c r="K3665">
        <f t="shared" ca="1" si="1136"/>
        <v>1.7859639999999999</v>
      </c>
      <c r="P3665">
        <f t="shared" ca="1" si="1141"/>
        <v>127.79444444444445</v>
      </c>
      <c r="Q3665">
        <f t="shared" ca="1" si="1137"/>
        <v>1.7859639999999999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9"/>
      <c r="AH3665" s="27"/>
      <c r="AS3665" s="1">
        <v>40779</v>
      </c>
      <c r="AT3665">
        <v>6.9000000000000006E-2</v>
      </c>
      <c r="AU3665">
        <f t="shared" si="1142"/>
        <v>6.9000000000000008E-4</v>
      </c>
      <c r="AW3665" s="1">
        <v>40780</v>
      </c>
      <c r="AX3665">
        <v>6.5000000000000002E-2</v>
      </c>
      <c r="AY3665">
        <f t="shared" si="1143"/>
        <v>6.4999999999999997E-4</v>
      </c>
      <c r="BA3665" s="1">
        <v>40890</v>
      </c>
      <c r="BB3665">
        <v>0.63600000000000001</v>
      </c>
      <c r="BC3665">
        <f t="shared" si="1144"/>
        <v>6.3600000000000002E-3</v>
      </c>
      <c r="BE3665" s="1">
        <v>40890</v>
      </c>
      <c r="BF3665">
        <v>0.66300000000000003</v>
      </c>
      <c r="BG3665">
        <f t="shared" si="1145"/>
        <v>6.6300000000000005E-3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3">
        <f t="shared" ca="1" si="1146"/>
        <v>50943</v>
      </c>
      <c r="B3666" s="20">
        <f t="shared" ca="1" si="1135"/>
        <v>0</v>
      </c>
      <c r="C3666">
        <f t="shared" ca="1" si="1131"/>
        <v>0</v>
      </c>
      <c r="D3666">
        <f t="shared" ca="1" si="1138"/>
        <v>-13.713888888888889</v>
      </c>
      <c r="E3666">
        <f t="shared" ca="1" si="1139"/>
        <v>1.7859639999999999</v>
      </c>
      <c r="J3666">
        <f t="shared" ca="1" si="1140"/>
        <v>127.79444444444445</v>
      </c>
      <c r="K3666">
        <f t="shared" ca="1" si="1136"/>
        <v>1.7859639999999999</v>
      </c>
      <c r="P3666">
        <f t="shared" ca="1" si="1141"/>
        <v>127.79444444444445</v>
      </c>
      <c r="Q3666">
        <f t="shared" ca="1" si="1137"/>
        <v>1.7859639999999999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9"/>
      <c r="AH3666" s="27"/>
      <c r="AS3666" s="1">
        <v>40778</v>
      </c>
      <c r="AT3666">
        <v>7.0000000000000007E-2</v>
      </c>
      <c r="AU3666">
        <f t="shared" si="1142"/>
        <v>7.000000000000001E-4</v>
      </c>
      <c r="AW3666" s="1">
        <v>40779</v>
      </c>
      <c r="AX3666">
        <v>6.8000000000000005E-2</v>
      </c>
      <c r="AY3666">
        <f t="shared" si="1143"/>
        <v>6.8000000000000005E-4</v>
      </c>
      <c r="BA3666" s="1">
        <v>40889</v>
      </c>
      <c r="BB3666">
        <v>0.61799999999999999</v>
      </c>
      <c r="BC3666">
        <f t="shared" si="1144"/>
        <v>6.1799999999999997E-3</v>
      </c>
      <c r="BE3666" s="1">
        <v>40889</v>
      </c>
      <c r="BF3666">
        <v>0.63400000000000001</v>
      </c>
      <c r="BG3666">
        <f t="shared" si="1145"/>
        <v>6.3400000000000001E-3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3">
        <f t="shared" ca="1" si="1146"/>
        <v>50944</v>
      </c>
      <c r="B3667" s="20">
        <f t="shared" ca="1" si="1135"/>
        <v>0</v>
      </c>
      <c r="C3667">
        <f t="shared" ca="1" si="1131"/>
        <v>0</v>
      </c>
      <c r="D3667">
        <f t="shared" ca="1" si="1138"/>
        <v>-13.716666666666667</v>
      </c>
      <c r="E3667">
        <f t="shared" ca="1" si="1139"/>
        <v>1.7859639999999999</v>
      </c>
      <c r="J3667">
        <f t="shared" ca="1" si="1140"/>
        <v>127.79444444444445</v>
      </c>
      <c r="K3667">
        <f t="shared" ca="1" si="1136"/>
        <v>1.7859639999999999</v>
      </c>
      <c r="P3667">
        <f t="shared" ca="1" si="1141"/>
        <v>127.79444444444445</v>
      </c>
      <c r="Q3667">
        <f t="shared" ca="1" si="1137"/>
        <v>1.7859639999999999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9"/>
      <c r="AH3667" s="27"/>
      <c r="AS3667" s="1">
        <v>40777</v>
      </c>
      <c r="AT3667">
        <v>7.2999999999999995E-2</v>
      </c>
      <c r="AU3667">
        <f t="shared" si="1142"/>
        <v>7.2999999999999996E-4</v>
      </c>
      <c r="AW3667" s="1">
        <v>40778</v>
      </c>
      <c r="AX3667">
        <v>6.8000000000000005E-2</v>
      </c>
      <c r="AY3667">
        <f t="shared" si="1143"/>
        <v>6.8000000000000005E-4</v>
      </c>
      <c r="BA3667" s="1">
        <v>40886</v>
      </c>
      <c r="BB3667">
        <v>0.60299999999999998</v>
      </c>
      <c r="BC3667">
        <f t="shared" si="1144"/>
        <v>6.0299999999999998E-3</v>
      </c>
      <c r="BE3667" s="1">
        <v>40886</v>
      </c>
      <c r="BF3667">
        <v>0.62</v>
      </c>
      <c r="BG3667">
        <f t="shared" si="1145"/>
        <v>6.1999999999999998E-3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3">
        <f t="shared" ca="1" si="1146"/>
        <v>50945</v>
      </c>
      <c r="B3668" s="20">
        <f t="shared" ca="1" si="1135"/>
        <v>0</v>
      </c>
      <c r="C3668">
        <f t="shared" ca="1" si="1131"/>
        <v>0</v>
      </c>
      <c r="D3668">
        <f t="shared" ca="1" si="1138"/>
        <v>-13.719444444444445</v>
      </c>
      <c r="E3668">
        <f t="shared" ca="1" si="1139"/>
        <v>1.7859639999999999</v>
      </c>
      <c r="J3668">
        <f t="shared" ca="1" si="1140"/>
        <v>127.79444444444445</v>
      </c>
      <c r="K3668">
        <f t="shared" ca="1" si="1136"/>
        <v>1.7859639999999999</v>
      </c>
      <c r="P3668">
        <f t="shared" ca="1" si="1141"/>
        <v>127.79444444444445</v>
      </c>
      <c r="Q3668">
        <f t="shared" ca="1" si="1137"/>
        <v>1.7859639999999999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9"/>
      <c r="AH3668" s="27"/>
      <c r="AS3668" s="1">
        <v>40774</v>
      </c>
      <c r="AT3668">
        <v>7.3999999999999996E-2</v>
      </c>
      <c r="AU3668">
        <f t="shared" si="1142"/>
        <v>7.3999999999999999E-4</v>
      </c>
      <c r="AW3668" s="1">
        <v>40777</v>
      </c>
      <c r="AX3668">
        <v>7.0000000000000007E-2</v>
      </c>
      <c r="AY3668">
        <f t="shared" si="1143"/>
        <v>7.000000000000001E-4</v>
      </c>
      <c r="BA3668" s="1">
        <v>40885</v>
      </c>
      <c r="BB3668">
        <v>0.59750000000000003</v>
      </c>
      <c r="BC3668">
        <f t="shared" si="1144"/>
        <v>5.9750000000000003E-3</v>
      </c>
      <c r="BE3668" s="1">
        <v>40885</v>
      </c>
      <c r="BF3668">
        <v>0.61699999999999999</v>
      </c>
      <c r="BG3668">
        <f t="shared" si="1145"/>
        <v>6.1700000000000001E-3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3">
        <f t="shared" ca="1" si="1146"/>
        <v>50948</v>
      </c>
      <c r="B3669" s="20">
        <f t="shared" ca="1" si="1135"/>
        <v>0</v>
      </c>
      <c r="C3669">
        <f t="shared" ca="1" si="1131"/>
        <v>0</v>
      </c>
      <c r="D3669">
        <f t="shared" ca="1" si="1138"/>
        <v>-13.727777777777778</v>
      </c>
      <c r="E3669">
        <f t="shared" ca="1" si="1139"/>
        <v>1.7859639999999999</v>
      </c>
      <c r="J3669">
        <f t="shared" ca="1" si="1140"/>
        <v>127.79444444444445</v>
      </c>
      <c r="K3669">
        <f t="shared" ca="1" si="1136"/>
        <v>1.7859639999999999</v>
      </c>
      <c r="P3669">
        <f t="shared" ca="1" si="1141"/>
        <v>127.79444444444445</v>
      </c>
      <c r="Q3669">
        <f t="shared" ca="1" si="1137"/>
        <v>1.7859639999999999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9"/>
      <c r="AH3669" s="27"/>
      <c r="AS3669" s="1">
        <v>40773</v>
      </c>
      <c r="AT3669">
        <v>7.5999999999999998E-2</v>
      </c>
      <c r="AU3669">
        <f t="shared" si="1142"/>
        <v>7.5999999999999993E-4</v>
      </c>
      <c r="AW3669" s="1">
        <v>40774</v>
      </c>
      <c r="AX3669">
        <v>7.0999999999999994E-2</v>
      </c>
      <c r="AY3669">
        <f t="shared" si="1143"/>
        <v>7.0999999999999991E-4</v>
      </c>
      <c r="BA3669" s="1">
        <v>40884</v>
      </c>
      <c r="BB3669">
        <v>0.60599999999999998</v>
      </c>
      <c r="BC3669">
        <f t="shared" si="1144"/>
        <v>6.0599999999999994E-3</v>
      </c>
      <c r="BE3669" s="1">
        <v>40884</v>
      </c>
      <c r="BF3669">
        <v>0.64300000000000002</v>
      </c>
      <c r="BG3669">
        <f t="shared" si="1145"/>
        <v>6.43E-3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3">
        <f t="shared" ca="1" si="1146"/>
        <v>50949</v>
      </c>
      <c r="B3670" s="20">
        <f t="shared" ca="1" si="1135"/>
        <v>0</v>
      </c>
      <c r="C3670">
        <f t="shared" ca="1" si="1131"/>
        <v>0</v>
      </c>
      <c r="D3670">
        <f t="shared" ca="1" si="1138"/>
        <v>-13.730555555555556</v>
      </c>
      <c r="E3670">
        <f t="shared" ca="1" si="1139"/>
        <v>1.7859639999999999</v>
      </c>
      <c r="J3670">
        <f t="shared" ca="1" si="1140"/>
        <v>127.79444444444445</v>
      </c>
      <c r="K3670">
        <f t="shared" ca="1" si="1136"/>
        <v>1.7859639999999999</v>
      </c>
      <c r="P3670">
        <f t="shared" ca="1" si="1141"/>
        <v>127.79444444444445</v>
      </c>
      <c r="Q3670">
        <f t="shared" ca="1" si="1137"/>
        <v>1.7859639999999999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9"/>
      <c r="AH3670" s="27"/>
      <c r="AS3670" s="1">
        <v>40772</v>
      </c>
      <c r="AT3670">
        <v>8.2000000000000003E-2</v>
      </c>
      <c r="AU3670">
        <f t="shared" si="1142"/>
        <v>8.1999999999999998E-4</v>
      </c>
      <c r="AW3670" s="1">
        <v>40773</v>
      </c>
      <c r="AX3670">
        <v>5.5E-2</v>
      </c>
      <c r="AY3670">
        <f t="shared" si="1143"/>
        <v>5.5000000000000003E-4</v>
      </c>
      <c r="BA3670" s="1">
        <v>40883</v>
      </c>
      <c r="BB3670">
        <v>0.621</v>
      </c>
      <c r="BC3670">
        <f t="shared" si="1144"/>
        <v>6.2100000000000002E-3</v>
      </c>
      <c r="BE3670" s="1">
        <v>40883</v>
      </c>
      <c r="BF3670">
        <v>0.66900000000000004</v>
      </c>
      <c r="BG3670">
        <f t="shared" si="1145"/>
        <v>6.6900000000000006E-3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3">
        <f t="shared" ca="1" si="1146"/>
        <v>50950</v>
      </c>
      <c r="B3671" s="20">
        <f t="shared" ca="1" si="1135"/>
        <v>0</v>
      </c>
      <c r="C3671">
        <f t="shared" ca="1" si="1131"/>
        <v>0</v>
      </c>
      <c r="D3671">
        <f t="shared" ca="1" si="1138"/>
        <v>-13.733333333333333</v>
      </c>
      <c r="E3671">
        <f t="shared" ca="1" si="1139"/>
        <v>1.7859639999999999</v>
      </c>
      <c r="J3671">
        <f t="shared" ca="1" si="1140"/>
        <v>127.79444444444445</v>
      </c>
      <c r="K3671">
        <f t="shared" ca="1" si="1136"/>
        <v>1.7859639999999999</v>
      </c>
      <c r="P3671">
        <f t="shared" ca="1" si="1141"/>
        <v>127.79444444444445</v>
      </c>
      <c r="Q3671">
        <f t="shared" ca="1" si="1137"/>
        <v>1.7859639999999999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9"/>
      <c r="AH3671" s="27"/>
      <c r="AS3671" s="1">
        <v>40771</v>
      </c>
      <c r="AT3671">
        <v>6.7500000000000004E-2</v>
      </c>
      <c r="AU3671">
        <f t="shared" si="1142"/>
        <v>6.7500000000000004E-4</v>
      </c>
      <c r="AW3671" s="1">
        <v>40772</v>
      </c>
      <c r="AX3671">
        <v>7.9000000000000001E-2</v>
      </c>
      <c r="AY3671">
        <f t="shared" si="1143"/>
        <v>7.9000000000000001E-4</v>
      </c>
      <c r="BA3671" s="1">
        <v>40882</v>
      </c>
      <c r="BB3671">
        <v>0.59299999999999997</v>
      </c>
      <c r="BC3671">
        <f t="shared" si="1144"/>
        <v>5.9299999999999995E-3</v>
      </c>
      <c r="BE3671" s="1">
        <v>40882</v>
      </c>
      <c r="BF3671">
        <v>0.66700000000000004</v>
      </c>
      <c r="BG3671">
        <f t="shared" si="1145"/>
        <v>6.6700000000000006E-3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3">
        <f t="shared" ca="1" si="1146"/>
        <v>50951</v>
      </c>
      <c r="B3672" s="20">
        <f t="shared" ca="1" si="1135"/>
        <v>0</v>
      </c>
      <c r="C3672">
        <f t="shared" ca="1" si="1131"/>
        <v>0</v>
      </c>
      <c r="D3672">
        <f t="shared" ca="1" si="1138"/>
        <v>-13.736111111111111</v>
      </c>
      <c r="E3672">
        <f t="shared" ca="1" si="1139"/>
        <v>1.7859639999999999</v>
      </c>
      <c r="J3672">
        <f t="shared" ca="1" si="1140"/>
        <v>127.79444444444445</v>
      </c>
      <c r="K3672">
        <f t="shared" ca="1" si="1136"/>
        <v>1.7859639999999999</v>
      </c>
      <c r="P3672">
        <f t="shared" ca="1" si="1141"/>
        <v>127.79444444444445</v>
      </c>
      <c r="Q3672">
        <f t="shared" ca="1" si="1137"/>
        <v>1.7859639999999999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9"/>
      <c r="AH3672" s="27"/>
      <c r="AS3672" s="1">
        <v>40770</v>
      </c>
      <c r="AT3672">
        <v>7.0000000000000007E-2</v>
      </c>
      <c r="AU3672">
        <f t="shared" si="1142"/>
        <v>7.000000000000001E-4</v>
      </c>
      <c r="AW3672" s="1">
        <v>40771</v>
      </c>
      <c r="AX3672">
        <v>0.08</v>
      </c>
      <c r="AY3672">
        <f t="shared" si="1143"/>
        <v>8.0000000000000004E-4</v>
      </c>
      <c r="BA3672" s="1">
        <v>40879</v>
      </c>
      <c r="BB3672">
        <v>0.60750000000000004</v>
      </c>
      <c r="BC3672">
        <f t="shared" si="1144"/>
        <v>6.0750000000000005E-3</v>
      </c>
      <c r="BE3672" s="1">
        <v>40879</v>
      </c>
      <c r="BF3672">
        <v>0.68200000000000005</v>
      </c>
      <c r="BG3672">
        <f t="shared" si="1145"/>
        <v>6.8200000000000005E-3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3">
        <f t="shared" ca="1" si="1146"/>
        <v>50952</v>
      </c>
      <c r="B3673" s="20">
        <f t="shared" ca="1" si="1135"/>
        <v>0</v>
      </c>
      <c r="C3673">
        <f t="shared" ref="C3673:C3736" ca="1" si="1148">CEILING(B3673,$C$9)</f>
        <v>0</v>
      </c>
      <c r="D3673">
        <f t="shared" ca="1" si="1138"/>
        <v>-13.738888888888889</v>
      </c>
      <c r="E3673">
        <f t="shared" ca="1" si="1139"/>
        <v>1.7859639999999999</v>
      </c>
      <c r="J3673">
        <f t="shared" ca="1" si="1140"/>
        <v>127.79444444444445</v>
      </c>
      <c r="K3673">
        <f t="shared" ca="1" si="1136"/>
        <v>1.7859639999999999</v>
      </c>
      <c r="P3673">
        <f t="shared" ca="1" si="1141"/>
        <v>127.79444444444445</v>
      </c>
      <c r="Q3673">
        <f t="shared" ca="1" si="1137"/>
        <v>1.7859639999999999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9"/>
      <c r="AH3673" s="27"/>
      <c r="AS3673" s="1">
        <v>40767</v>
      </c>
      <c r="AT3673">
        <v>8.7999999999999995E-2</v>
      </c>
      <c r="AU3673">
        <f t="shared" si="1142"/>
        <v>8.7999999999999992E-4</v>
      </c>
      <c r="AW3673" s="1">
        <v>40770</v>
      </c>
      <c r="AX3673">
        <v>0.08</v>
      </c>
      <c r="AY3673">
        <f t="shared" si="1143"/>
        <v>8.0000000000000004E-4</v>
      </c>
      <c r="BA3673" s="1">
        <v>40878</v>
      </c>
      <c r="BB3673">
        <v>0.59199999999999997</v>
      </c>
      <c r="BC3673">
        <f t="shared" si="1144"/>
        <v>5.9199999999999999E-3</v>
      </c>
      <c r="BE3673" s="1">
        <v>40878</v>
      </c>
      <c r="BF3673">
        <v>0.66600000000000004</v>
      </c>
      <c r="BG3673">
        <f t="shared" si="1145"/>
        <v>6.6600000000000001E-3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3">
        <f t="shared" ca="1" si="1146"/>
        <v>50955</v>
      </c>
      <c r="B3674" s="20">
        <f t="shared" ca="1" si="1135"/>
        <v>0</v>
      </c>
      <c r="C3674">
        <f t="shared" ca="1" si="1148"/>
        <v>0</v>
      </c>
      <c r="D3674">
        <f t="shared" ca="1" si="1138"/>
        <v>-13.747222222222222</v>
      </c>
      <c r="E3674">
        <f t="shared" ca="1" si="1139"/>
        <v>1.7859639999999999</v>
      </c>
      <c r="J3674">
        <f t="shared" ca="1" si="1140"/>
        <v>127.79444444444445</v>
      </c>
      <c r="K3674">
        <f t="shared" ca="1" si="1136"/>
        <v>1.7859639999999999</v>
      </c>
      <c r="P3674">
        <f t="shared" ca="1" si="1141"/>
        <v>127.79444444444445</v>
      </c>
      <c r="Q3674">
        <f t="shared" ca="1" si="1137"/>
        <v>1.7859639999999999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9"/>
      <c r="AH3674" s="27"/>
      <c r="AS3674" s="1">
        <v>40766</v>
      </c>
      <c r="AT3674">
        <v>0.08</v>
      </c>
      <c r="AU3674">
        <f t="shared" si="1142"/>
        <v>8.0000000000000004E-4</v>
      </c>
      <c r="AW3674" s="1">
        <v>40767</v>
      </c>
      <c r="AX3674">
        <v>8.4000000000000005E-2</v>
      </c>
      <c r="AY3674">
        <f t="shared" si="1143"/>
        <v>8.4000000000000003E-4</v>
      </c>
      <c r="BA3674" s="1">
        <v>40877</v>
      </c>
      <c r="BB3674">
        <v>0.59199999999999997</v>
      </c>
      <c r="BC3674">
        <f t="shared" si="1144"/>
        <v>5.9199999999999999E-3</v>
      </c>
      <c r="BE3674" s="1">
        <v>40877</v>
      </c>
      <c r="BF3674">
        <v>0.63200000000000001</v>
      </c>
      <c r="BG3674">
        <f t="shared" si="1145"/>
        <v>6.3200000000000001E-3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3">
        <f t="shared" ca="1" si="1146"/>
        <v>50956</v>
      </c>
      <c r="B3675" s="20">
        <f t="shared" ca="1" si="1135"/>
        <v>0</v>
      </c>
      <c r="C3675">
        <f t="shared" ca="1" si="1148"/>
        <v>0</v>
      </c>
      <c r="D3675">
        <f t="shared" ca="1" si="1138"/>
        <v>-13.75</v>
      </c>
      <c r="E3675">
        <f t="shared" ca="1" si="1139"/>
        <v>1.7859639999999999</v>
      </c>
      <c r="J3675">
        <f t="shared" ca="1" si="1140"/>
        <v>127.79444444444445</v>
      </c>
      <c r="K3675">
        <f t="shared" ca="1" si="1136"/>
        <v>1.7859639999999999</v>
      </c>
      <c r="P3675">
        <f t="shared" ca="1" si="1141"/>
        <v>127.79444444444445</v>
      </c>
      <c r="Q3675">
        <f t="shared" ca="1" si="1137"/>
        <v>1.7859639999999999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9"/>
      <c r="AH3675" s="27"/>
      <c r="AS3675" s="1">
        <v>40765</v>
      </c>
      <c r="AT3675">
        <v>7.2999999999999995E-2</v>
      </c>
      <c r="AU3675">
        <f t="shared" si="1142"/>
        <v>7.2999999999999996E-4</v>
      </c>
      <c r="AW3675" s="1">
        <v>40766</v>
      </c>
      <c r="AX3675">
        <v>6.25E-2</v>
      </c>
      <c r="AY3675">
        <f t="shared" si="1143"/>
        <v>6.2500000000000001E-4</v>
      </c>
      <c r="BA3675" s="1">
        <v>40876</v>
      </c>
      <c r="BB3675">
        <v>0.68500000000000005</v>
      </c>
      <c r="BC3675">
        <f t="shared" si="1144"/>
        <v>6.8500000000000002E-3</v>
      </c>
      <c r="BE3675" s="1">
        <v>40876</v>
      </c>
      <c r="BF3675">
        <v>0.75</v>
      </c>
      <c r="BG3675">
        <f t="shared" si="1145"/>
        <v>7.4999999999999997E-3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3">
        <f t="shared" ca="1" si="1146"/>
        <v>50957</v>
      </c>
      <c r="B3676" s="20">
        <f t="shared" ca="1" si="1135"/>
        <v>0</v>
      </c>
      <c r="C3676">
        <f t="shared" ca="1" si="1148"/>
        <v>0</v>
      </c>
      <c r="D3676">
        <f t="shared" ca="1" si="1138"/>
        <v>-13.752777777777778</v>
      </c>
      <c r="E3676">
        <f t="shared" ca="1" si="1139"/>
        <v>1.7859639999999999</v>
      </c>
      <c r="J3676">
        <f t="shared" ca="1" si="1140"/>
        <v>127.79444444444445</v>
      </c>
      <c r="K3676">
        <f t="shared" ca="1" si="1136"/>
        <v>1.7859639999999999</v>
      </c>
      <c r="P3676">
        <f t="shared" ca="1" si="1141"/>
        <v>127.79444444444445</v>
      </c>
      <c r="Q3676">
        <f t="shared" ca="1" si="1137"/>
        <v>1.7859639999999999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9"/>
      <c r="AH3676" s="27"/>
      <c r="AS3676" s="1">
        <v>40764</v>
      </c>
      <c r="AT3676">
        <v>6.4000000000000001E-2</v>
      </c>
      <c r="AU3676">
        <f t="shared" si="1142"/>
        <v>6.4000000000000005E-4</v>
      </c>
      <c r="AW3676" s="1">
        <v>40765</v>
      </c>
      <c r="AX3676">
        <v>6.8000000000000005E-2</v>
      </c>
      <c r="AY3676">
        <f t="shared" si="1143"/>
        <v>6.8000000000000005E-4</v>
      </c>
      <c r="BA3676" s="1">
        <v>40875</v>
      </c>
      <c r="BB3676">
        <v>0.72699999999999998</v>
      </c>
      <c r="BC3676">
        <f t="shared" si="1144"/>
        <v>7.2699999999999996E-3</v>
      </c>
      <c r="BE3676" s="1">
        <v>40875</v>
      </c>
      <c r="BF3676">
        <v>0.77200000000000002</v>
      </c>
      <c r="BG3676">
        <f t="shared" si="1145"/>
        <v>7.7200000000000003E-3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3">
        <f t="shared" ca="1" si="1146"/>
        <v>50958</v>
      </c>
      <c r="B3677" s="20">
        <f t="shared" ca="1" si="1135"/>
        <v>0</v>
      </c>
      <c r="C3677">
        <f t="shared" ca="1" si="1148"/>
        <v>0</v>
      </c>
      <c r="D3677">
        <f t="shared" ca="1" si="1138"/>
        <v>-13.755555555555556</v>
      </c>
      <c r="E3677">
        <f t="shared" ca="1" si="1139"/>
        <v>1.7859639999999999</v>
      </c>
      <c r="J3677">
        <f t="shared" ca="1" si="1140"/>
        <v>127.79444444444445</v>
      </c>
      <c r="K3677">
        <f t="shared" ca="1" si="1136"/>
        <v>1.7859639999999999</v>
      </c>
      <c r="P3677">
        <f t="shared" ca="1" si="1141"/>
        <v>127.79444444444445</v>
      </c>
      <c r="Q3677">
        <f t="shared" ca="1" si="1137"/>
        <v>1.7859639999999999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9"/>
      <c r="AH3677" s="27"/>
      <c r="AS3677" s="1">
        <v>40763</v>
      </c>
      <c r="AT3677">
        <v>5.2499999999999998E-2</v>
      </c>
      <c r="AU3677">
        <f t="shared" si="1142"/>
        <v>5.2499999999999997E-4</v>
      </c>
      <c r="AW3677" s="1">
        <v>40764</v>
      </c>
      <c r="AX3677">
        <v>6.5000000000000002E-2</v>
      </c>
      <c r="AY3677">
        <f t="shared" si="1143"/>
        <v>6.4999999999999997E-4</v>
      </c>
      <c r="BA3677" s="1">
        <v>40872</v>
      </c>
      <c r="BB3677">
        <v>0.74299999999999999</v>
      </c>
      <c r="BC3677">
        <f t="shared" si="1144"/>
        <v>7.43E-3</v>
      </c>
      <c r="BE3677" s="1">
        <v>40872</v>
      </c>
      <c r="BF3677">
        <v>0.79500000000000004</v>
      </c>
      <c r="BG3677">
        <f t="shared" si="1145"/>
        <v>7.9500000000000005E-3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3">
        <f t="shared" ca="1" si="1146"/>
        <v>50959</v>
      </c>
      <c r="B3678" s="20">
        <f t="shared" ca="1" si="1135"/>
        <v>0</v>
      </c>
      <c r="C3678">
        <f t="shared" ca="1" si="1148"/>
        <v>0</v>
      </c>
      <c r="D3678">
        <f t="shared" ca="1" si="1138"/>
        <v>-13.758333333333333</v>
      </c>
      <c r="E3678">
        <f t="shared" ca="1" si="1139"/>
        <v>1.7859639999999999</v>
      </c>
      <c r="J3678">
        <f t="shared" ca="1" si="1140"/>
        <v>127.79444444444445</v>
      </c>
      <c r="K3678">
        <f t="shared" ca="1" si="1136"/>
        <v>1.7859639999999999</v>
      </c>
      <c r="P3678">
        <f t="shared" ca="1" si="1141"/>
        <v>127.79444444444445</v>
      </c>
      <c r="Q3678">
        <f t="shared" ca="1" si="1137"/>
        <v>1.7859639999999999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9"/>
      <c r="AH3678" s="27"/>
      <c r="AS3678" s="1">
        <v>40760</v>
      </c>
      <c r="AT3678">
        <v>6.9000000000000006E-2</v>
      </c>
      <c r="AU3678">
        <f t="shared" si="1142"/>
        <v>6.9000000000000008E-4</v>
      </c>
      <c r="AW3678" s="1">
        <v>40763</v>
      </c>
      <c r="AX3678">
        <v>5.2499999999999998E-2</v>
      </c>
      <c r="AY3678">
        <f t="shared" si="1143"/>
        <v>5.2499999999999997E-4</v>
      </c>
      <c r="BA3678" s="1">
        <v>40871</v>
      </c>
      <c r="BB3678">
        <v>0.71599999999999997</v>
      </c>
      <c r="BC3678">
        <f t="shared" si="1144"/>
        <v>7.1599999999999997E-3</v>
      </c>
      <c r="BE3678" s="1">
        <v>40871</v>
      </c>
      <c r="BF3678">
        <v>0.78300000000000003</v>
      </c>
      <c r="BG3678">
        <f t="shared" si="1145"/>
        <v>7.8300000000000002E-3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3">
        <f t="shared" ca="1" si="1146"/>
        <v>50962</v>
      </c>
      <c r="B3679" s="20">
        <f t="shared" ca="1" si="1135"/>
        <v>0</v>
      </c>
      <c r="C3679">
        <f t="shared" ca="1" si="1148"/>
        <v>0</v>
      </c>
      <c r="D3679">
        <f t="shared" ca="1" si="1138"/>
        <v>-13.766666666666667</v>
      </c>
      <c r="E3679">
        <f t="shared" ca="1" si="1139"/>
        <v>1.7859639999999999</v>
      </c>
      <c r="J3679">
        <f t="shared" ca="1" si="1140"/>
        <v>127.79444444444445</v>
      </c>
      <c r="K3679">
        <f t="shared" ca="1" si="1136"/>
        <v>1.7859639999999999</v>
      </c>
      <c r="P3679">
        <f t="shared" ca="1" si="1141"/>
        <v>127.79444444444445</v>
      </c>
      <c r="Q3679">
        <f t="shared" ca="1" si="1137"/>
        <v>1.7859639999999999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9"/>
      <c r="AH3679" s="27"/>
      <c r="AS3679" s="1">
        <v>40759</v>
      </c>
      <c r="AT3679">
        <v>6.2E-2</v>
      </c>
      <c r="AU3679">
        <f t="shared" si="1142"/>
        <v>6.2E-4</v>
      </c>
      <c r="AW3679" s="1">
        <v>40760</v>
      </c>
      <c r="AX3679">
        <v>5.7500000000000002E-2</v>
      </c>
      <c r="AY3679">
        <f t="shared" si="1143"/>
        <v>5.7499999999999999E-4</v>
      </c>
      <c r="BA3679" s="1">
        <v>40870</v>
      </c>
      <c r="BB3679">
        <v>0.73599999999999999</v>
      </c>
      <c r="BC3679">
        <f t="shared" si="1144"/>
        <v>7.3600000000000002E-3</v>
      </c>
      <c r="BE3679" s="1">
        <v>40870</v>
      </c>
      <c r="BF3679">
        <v>0.78400000000000003</v>
      </c>
      <c r="BG3679">
        <f t="shared" si="1145"/>
        <v>7.8399999999999997E-3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3">
        <f t="shared" ca="1" si="1146"/>
        <v>50963</v>
      </c>
      <c r="B3680" s="20">
        <f t="shared" ca="1" si="1135"/>
        <v>0</v>
      </c>
      <c r="C3680">
        <f t="shared" ca="1" si="1148"/>
        <v>0</v>
      </c>
      <c r="D3680">
        <f t="shared" ca="1" si="1138"/>
        <v>-13.769444444444444</v>
      </c>
      <c r="E3680">
        <f t="shared" ca="1" si="1139"/>
        <v>1.7859639999999999</v>
      </c>
      <c r="J3680">
        <f t="shared" ca="1" si="1140"/>
        <v>127.79444444444445</v>
      </c>
      <c r="K3680">
        <f t="shared" ca="1" si="1136"/>
        <v>1.7859639999999999</v>
      </c>
      <c r="P3680">
        <f t="shared" ca="1" si="1141"/>
        <v>127.79444444444445</v>
      </c>
      <c r="Q3680">
        <f t="shared" ca="1" si="1137"/>
        <v>1.7859639999999999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9"/>
      <c r="AH3680" s="27"/>
      <c r="AS3680" s="1">
        <v>40758</v>
      </c>
      <c r="AT3680">
        <v>9.2999999999999999E-2</v>
      </c>
      <c r="AU3680">
        <f t="shared" si="1142"/>
        <v>9.2999999999999995E-4</v>
      </c>
      <c r="AW3680" s="1">
        <v>40759</v>
      </c>
      <c r="AX3680">
        <v>7.2999999999999995E-2</v>
      </c>
      <c r="AY3680">
        <f t="shared" si="1143"/>
        <v>7.2999999999999996E-4</v>
      </c>
      <c r="BA3680" s="1">
        <v>40869</v>
      </c>
      <c r="BB3680">
        <v>0.71199999999999997</v>
      </c>
      <c r="BC3680">
        <f t="shared" si="1144"/>
        <v>7.1199999999999996E-3</v>
      </c>
      <c r="BE3680" s="1">
        <v>40869</v>
      </c>
      <c r="BF3680">
        <v>0.76</v>
      </c>
      <c r="BG3680">
        <f t="shared" si="1145"/>
        <v>7.6E-3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3">
        <f t="shared" ca="1" si="1146"/>
        <v>50964</v>
      </c>
      <c r="B3681" s="20">
        <f t="shared" ca="1" si="1135"/>
        <v>0</v>
      </c>
      <c r="C3681">
        <f t="shared" ca="1" si="1148"/>
        <v>0</v>
      </c>
      <c r="D3681">
        <f t="shared" ca="1" si="1138"/>
        <v>-13.772222222222222</v>
      </c>
      <c r="E3681">
        <f t="shared" ca="1" si="1139"/>
        <v>1.7859639999999999</v>
      </c>
      <c r="J3681">
        <f t="shared" ca="1" si="1140"/>
        <v>127.79444444444445</v>
      </c>
      <c r="K3681">
        <f t="shared" ca="1" si="1136"/>
        <v>1.7859639999999999</v>
      </c>
      <c r="P3681">
        <f t="shared" ca="1" si="1141"/>
        <v>127.79444444444445</v>
      </c>
      <c r="Q3681">
        <f t="shared" ca="1" si="1137"/>
        <v>1.7859639999999999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9"/>
      <c r="AH3681" s="27"/>
      <c r="AS3681" s="1">
        <v>40757</v>
      </c>
      <c r="AT3681">
        <v>0.107</v>
      </c>
      <c r="AU3681">
        <f t="shared" si="1142"/>
        <v>1.07E-3</v>
      </c>
      <c r="AW3681" s="1">
        <v>40758</v>
      </c>
      <c r="AX3681">
        <v>0.107</v>
      </c>
      <c r="AY3681">
        <f t="shared" si="1143"/>
        <v>1.07E-3</v>
      </c>
      <c r="BA3681" s="1">
        <v>40868</v>
      </c>
      <c r="BB3681">
        <v>0.70799999999999996</v>
      </c>
      <c r="BC3681">
        <f t="shared" si="1144"/>
        <v>7.0799999999999995E-3</v>
      </c>
      <c r="BE3681" s="1">
        <v>40868</v>
      </c>
      <c r="BF3681">
        <v>0.77700000000000002</v>
      </c>
      <c r="BG3681">
        <f t="shared" si="1145"/>
        <v>7.77E-3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3">
        <f t="shared" ca="1" si="1146"/>
        <v>50965</v>
      </c>
      <c r="B3682" s="20">
        <f t="shared" ca="1" si="1135"/>
        <v>0</v>
      </c>
      <c r="C3682">
        <f t="shared" ca="1" si="1148"/>
        <v>0</v>
      </c>
      <c r="D3682">
        <f t="shared" ca="1" si="1138"/>
        <v>-13.775</v>
      </c>
      <c r="E3682">
        <f t="shared" ca="1" si="1139"/>
        <v>1.7859639999999999</v>
      </c>
      <c r="J3682">
        <f t="shared" ca="1" si="1140"/>
        <v>127.79444444444445</v>
      </c>
      <c r="K3682">
        <f t="shared" ca="1" si="1136"/>
        <v>1.7859639999999999</v>
      </c>
      <c r="P3682">
        <f t="shared" ca="1" si="1141"/>
        <v>127.79444444444445</v>
      </c>
      <c r="Q3682">
        <f t="shared" ca="1" si="1137"/>
        <v>1.7859639999999999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9"/>
      <c r="AH3682" s="27"/>
      <c r="AS3682" s="1">
        <v>40756</v>
      </c>
      <c r="AT3682">
        <v>0.11600000000000001</v>
      </c>
      <c r="AU3682">
        <f t="shared" si="1142"/>
        <v>1.16E-3</v>
      </c>
      <c r="AW3682" s="1">
        <v>40757</v>
      </c>
      <c r="AX3682">
        <v>0.12</v>
      </c>
      <c r="AY3682">
        <f t="shared" si="1143"/>
        <v>1.1999999999999999E-3</v>
      </c>
      <c r="BA3682" s="1">
        <v>40865</v>
      </c>
      <c r="BB3682">
        <v>0.70699999999999996</v>
      </c>
      <c r="BC3682">
        <f t="shared" si="1144"/>
        <v>7.0699999999999999E-3</v>
      </c>
      <c r="BE3682" s="1">
        <v>40865</v>
      </c>
      <c r="BF3682">
        <v>0.755</v>
      </c>
      <c r="BG3682">
        <f t="shared" si="1145"/>
        <v>7.5500000000000003E-3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3">
        <f t="shared" ca="1" si="1146"/>
        <v>50966</v>
      </c>
      <c r="B3683" s="20">
        <f t="shared" ca="1" si="1135"/>
        <v>0</v>
      </c>
      <c r="C3683">
        <f t="shared" ca="1" si="1148"/>
        <v>0</v>
      </c>
      <c r="D3683">
        <f t="shared" ca="1" si="1138"/>
        <v>-13.777777777777779</v>
      </c>
      <c r="E3683">
        <f t="shared" ca="1" si="1139"/>
        <v>1.7859639999999999</v>
      </c>
      <c r="J3683">
        <f t="shared" ca="1" si="1140"/>
        <v>127.79444444444445</v>
      </c>
      <c r="K3683">
        <f t="shared" ca="1" si="1136"/>
        <v>1.7859639999999999</v>
      </c>
      <c r="P3683">
        <f t="shared" ca="1" si="1141"/>
        <v>127.79444444444445</v>
      </c>
      <c r="Q3683">
        <f t="shared" ca="1" si="1137"/>
        <v>1.7859639999999999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9"/>
      <c r="AH3683" s="27"/>
      <c r="AS3683" s="1">
        <v>40753</v>
      </c>
      <c r="AT3683">
        <v>0.109</v>
      </c>
      <c r="AU3683">
        <f t="shared" si="1142"/>
        <v>1.09E-3</v>
      </c>
      <c r="AW3683" s="1">
        <v>40756</v>
      </c>
      <c r="AX3683">
        <v>0.125</v>
      </c>
      <c r="AY3683">
        <f t="shared" si="1143"/>
        <v>1.25E-3</v>
      </c>
      <c r="BA3683" s="1">
        <v>40864</v>
      </c>
      <c r="BB3683">
        <v>0.72199999999999998</v>
      </c>
      <c r="BC3683">
        <f t="shared" si="1144"/>
        <v>7.2199999999999999E-3</v>
      </c>
      <c r="BE3683" s="1">
        <v>40864</v>
      </c>
      <c r="BF3683">
        <v>0.77600000000000002</v>
      </c>
      <c r="BG3683">
        <f t="shared" si="1145"/>
        <v>7.7600000000000004E-3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3">
        <f t="shared" ca="1" si="1146"/>
        <v>50969</v>
      </c>
      <c r="B3684" s="20">
        <f t="shared" ca="1" si="1135"/>
        <v>0</v>
      </c>
      <c r="C3684">
        <f t="shared" ca="1" si="1148"/>
        <v>0</v>
      </c>
      <c r="D3684">
        <f t="shared" ca="1" si="1138"/>
        <v>-13.786111111111111</v>
      </c>
      <c r="E3684">
        <f t="shared" ca="1" si="1139"/>
        <v>1.7859639999999999</v>
      </c>
      <c r="J3684">
        <f t="shared" ca="1" si="1140"/>
        <v>127.79444444444445</v>
      </c>
      <c r="K3684">
        <f t="shared" ca="1" si="1136"/>
        <v>1.7859639999999999</v>
      </c>
      <c r="P3684">
        <f t="shared" ca="1" si="1141"/>
        <v>127.79444444444445</v>
      </c>
      <c r="Q3684">
        <f t="shared" ca="1" si="1137"/>
        <v>1.7859639999999999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9"/>
      <c r="AH3684" s="27"/>
      <c r="AS3684" s="1">
        <v>40752</v>
      </c>
      <c r="AT3684">
        <v>8.7499999999999994E-2</v>
      </c>
      <c r="AU3684">
        <f t="shared" si="1142"/>
        <v>8.7499999999999991E-4</v>
      </c>
      <c r="AW3684" s="1">
        <v>40753</v>
      </c>
      <c r="AX3684">
        <v>0.12</v>
      </c>
      <c r="AY3684">
        <f t="shared" si="1143"/>
        <v>1.1999999999999999E-3</v>
      </c>
      <c r="BA3684" s="1">
        <v>40863</v>
      </c>
      <c r="BB3684">
        <v>0.68100000000000005</v>
      </c>
      <c r="BC3684">
        <f t="shared" si="1144"/>
        <v>6.8100000000000001E-3</v>
      </c>
      <c r="BE3684" s="1">
        <v>40863</v>
      </c>
      <c r="BF3684">
        <v>0.72399999999999998</v>
      </c>
      <c r="BG3684">
        <f t="shared" si="1145"/>
        <v>7.2399999999999999E-3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3">
        <f t="shared" ca="1" si="1146"/>
        <v>50970</v>
      </c>
      <c r="B3685" s="20">
        <f t="shared" ca="1" si="1135"/>
        <v>0</v>
      </c>
      <c r="C3685">
        <f t="shared" ca="1" si="1148"/>
        <v>0</v>
      </c>
      <c r="D3685">
        <f t="shared" ca="1" si="1138"/>
        <v>-13.78888888888889</v>
      </c>
      <c r="E3685">
        <f t="shared" ca="1" si="1139"/>
        <v>1.7859639999999999</v>
      </c>
      <c r="J3685">
        <f t="shared" ca="1" si="1140"/>
        <v>127.79444444444445</v>
      </c>
      <c r="K3685">
        <f t="shared" ca="1" si="1136"/>
        <v>1.7859639999999999</v>
      </c>
      <c r="P3685">
        <f t="shared" ca="1" si="1141"/>
        <v>127.79444444444445</v>
      </c>
      <c r="Q3685">
        <f t="shared" ca="1" si="1137"/>
        <v>1.7859639999999999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9"/>
      <c r="AH3685" s="27"/>
      <c r="AS3685" s="1">
        <v>40751</v>
      </c>
      <c r="AT3685">
        <v>0.09</v>
      </c>
      <c r="AU3685">
        <f t="shared" si="1142"/>
        <v>8.9999999999999998E-4</v>
      </c>
      <c r="AW3685" s="1">
        <v>40752</v>
      </c>
      <c r="AX3685">
        <v>0.105</v>
      </c>
      <c r="AY3685">
        <f t="shared" si="1143"/>
        <v>1.0499999999999999E-3</v>
      </c>
      <c r="BA3685" s="1">
        <v>40862</v>
      </c>
      <c r="BB3685">
        <v>0.64600000000000002</v>
      </c>
      <c r="BC3685">
        <f t="shared" si="1144"/>
        <v>6.4600000000000005E-3</v>
      </c>
      <c r="BE3685" s="1">
        <v>40862</v>
      </c>
      <c r="BF3685">
        <v>0.69599999999999995</v>
      </c>
      <c r="BG3685">
        <f t="shared" si="1145"/>
        <v>6.9599999999999992E-3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3">
        <f t="shared" ca="1" si="1146"/>
        <v>50971</v>
      </c>
      <c r="B3686" s="20">
        <f t="shared" ca="1" si="1135"/>
        <v>0</v>
      </c>
      <c r="C3686">
        <f t="shared" ca="1" si="1148"/>
        <v>0</v>
      </c>
      <c r="D3686">
        <f t="shared" ca="1" si="1138"/>
        <v>-13.791666666666666</v>
      </c>
      <c r="E3686">
        <f t="shared" ca="1" si="1139"/>
        <v>1.7859639999999999</v>
      </c>
      <c r="J3686">
        <f t="shared" ca="1" si="1140"/>
        <v>127.79444444444445</v>
      </c>
      <c r="K3686">
        <f t="shared" ca="1" si="1136"/>
        <v>1.7859639999999999</v>
      </c>
      <c r="P3686">
        <f t="shared" ca="1" si="1141"/>
        <v>127.79444444444445</v>
      </c>
      <c r="Q3686">
        <f t="shared" ca="1" si="1137"/>
        <v>1.7859639999999999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9"/>
      <c r="AH3686" s="27"/>
      <c r="AS3686" s="1">
        <v>40750</v>
      </c>
      <c r="AT3686">
        <v>7.7499999999999999E-2</v>
      </c>
      <c r="AU3686">
        <f t="shared" si="1142"/>
        <v>7.7499999999999997E-4</v>
      </c>
      <c r="AW3686" s="1">
        <v>40751</v>
      </c>
      <c r="AX3686">
        <v>0.125</v>
      </c>
      <c r="AY3686">
        <f t="shared" si="1143"/>
        <v>1.25E-3</v>
      </c>
      <c r="BA3686" s="1">
        <v>40861</v>
      </c>
      <c r="BB3686">
        <v>0.61599999999999999</v>
      </c>
      <c r="BC3686">
        <f t="shared" si="1144"/>
        <v>6.1599999999999997E-3</v>
      </c>
      <c r="BE3686" s="1">
        <v>40861</v>
      </c>
      <c r="BF3686">
        <v>0.68200000000000005</v>
      </c>
      <c r="BG3686">
        <f t="shared" si="1145"/>
        <v>6.8200000000000005E-3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3">
        <f t="shared" ca="1" si="1146"/>
        <v>50972</v>
      </c>
      <c r="B3687" s="20">
        <f t="shared" ca="1" si="1135"/>
        <v>0</v>
      </c>
      <c r="C3687">
        <f t="shared" ca="1" si="1148"/>
        <v>0</v>
      </c>
      <c r="D3687">
        <f t="shared" ca="1" si="1138"/>
        <v>-13.794444444444444</v>
      </c>
      <c r="E3687">
        <f t="shared" ca="1" si="1139"/>
        <v>1.7859639999999999</v>
      </c>
      <c r="J3687">
        <f t="shared" ca="1" si="1140"/>
        <v>127.79444444444445</v>
      </c>
      <c r="K3687">
        <f t="shared" ca="1" si="1136"/>
        <v>1.7859639999999999</v>
      </c>
      <c r="P3687">
        <f t="shared" ca="1" si="1141"/>
        <v>127.79444444444445</v>
      </c>
      <c r="Q3687">
        <f t="shared" ca="1" si="1137"/>
        <v>1.7859639999999999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9"/>
      <c r="AH3687" s="27"/>
      <c r="AS3687" s="1">
        <v>40749</v>
      </c>
      <c r="AT3687">
        <v>7.0000000000000007E-2</v>
      </c>
      <c r="AU3687">
        <f t="shared" si="1142"/>
        <v>7.000000000000001E-4</v>
      </c>
      <c r="AW3687" s="1">
        <v>40750</v>
      </c>
      <c r="AX3687">
        <v>0.11600000000000001</v>
      </c>
      <c r="AY3687">
        <f t="shared" si="1143"/>
        <v>1.16E-3</v>
      </c>
      <c r="BA3687" s="1">
        <v>40858</v>
      </c>
      <c r="BB3687">
        <v>0.60799999999999998</v>
      </c>
      <c r="BC3687">
        <f t="shared" si="1144"/>
        <v>6.0799999999999995E-3</v>
      </c>
      <c r="BE3687" s="1">
        <v>40858</v>
      </c>
      <c r="BF3687">
        <v>0.67500000000000004</v>
      </c>
      <c r="BG3687">
        <f t="shared" si="1145"/>
        <v>6.7500000000000008E-3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3">
        <f t="shared" ca="1" si="1146"/>
        <v>50973</v>
      </c>
      <c r="B3688" s="20">
        <f t="shared" ca="1" si="1135"/>
        <v>0</v>
      </c>
      <c r="C3688">
        <f t="shared" ca="1" si="1148"/>
        <v>0</v>
      </c>
      <c r="D3688">
        <f t="shared" ca="1" si="1138"/>
        <v>-13.797222222222222</v>
      </c>
      <c r="E3688">
        <f t="shared" ca="1" si="1139"/>
        <v>1.7859639999999999</v>
      </c>
      <c r="J3688">
        <f t="shared" ca="1" si="1140"/>
        <v>127.79444444444445</v>
      </c>
      <c r="K3688">
        <f t="shared" ca="1" si="1136"/>
        <v>1.7859639999999999</v>
      </c>
      <c r="P3688">
        <f t="shared" ca="1" si="1141"/>
        <v>127.79444444444445</v>
      </c>
      <c r="Q3688">
        <f t="shared" ca="1" si="1137"/>
        <v>1.7859639999999999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9"/>
      <c r="AH3688" s="27"/>
      <c r="AS3688" s="1">
        <v>40746</v>
      </c>
      <c r="AT3688">
        <v>8.6999999999999994E-2</v>
      </c>
      <c r="AU3688">
        <f t="shared" si="1142"/>
        <v>8.699999999999999E-4</v>
      </c>
      <c r="AW3688" s="1">
        <v>40749</v>
      </c>
      <c r="AX3688">
        <v>0.108</v>
      </c>
      <c r="AY3688">
        <f t="shared" si="1143"/>
        <v>1.08E-3</v>
      </c>
      <c r="BA3688" s="1">
        <v>40857</v>
      </c>
      <c r="BB3688">
        <v>0.60250000000000004</v>
      </c>
      <c r="BC3688">
        <f t="shared" si="1144"/>
        <v>6.025E-3</v>
      </c>
      <c r="BE3688" s="1">
        <v>40857</v>
      </c>
      <c r="BF3688">
        <v>0.65500000000000003</v>
      </c>
      <c r="BG3688">
        <f t="shared" si="1145"/>
        <v>6.5500000000000003E-3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3">
        <f t="shared" ca="1" si="1146"/>
        <v>50976</v>
      </c>
      <c r="B3689" s="20">
        <f t="shared" ca="1" si="1135"/>
        <v>0</v>
      </c>
      <c r="C3689">
        <f t="shared" ca="1" si="1148"/>
        <v>0</v>
      </c>
      <c r="D3689">
        <f t="shared" ca="1" si="1138"/>
        <v>-13.805555555555555</v>
      </c>
      <c r="E3689">
        <f t="shared" ca="1" si="1139"/>
        <v>1.7859639999999999</v>
      </c>
      <c r="J3689">
        <f t="shared" ca="1" si="1140"/>
        <v>127.79444444444445</v>
      </c>
      <c r="K3689">
        <f t="shared" ca="1" si="1136"/>
        <v>1.7859639999999999</v>
      </c>
      <c r="P3689">
        <f t="shared" ca="1" si="1141"/>
        <v>127.79444444444445</v>
      </c>
      <c r="Q3689">
        <f t="shared" ca="1" si="1137"/>
        <v>1.7859639999999999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9"/>
      <c r="AH3689" s="27"/>
      <c r="AS3689" s="1">
        <v>40745</v>
      </c>
      <c r="AT3689">
        <v>8.5999999999999993E-2</v>
      </c>
      <c r="AU3689">
        <f t="shared" si="1142"/>
        <v>8.5999999999999998E-4</v>
      </c>
      <c r="AW3689" s="1">
        <v>40746</v>
      </c>
      <c r="AX3689">
        <v>9.2499999999999999E-2</v>
      </c>
      <c r="AY3689">
        <f t="shared" si="1143"/>
        <v>9.2500000000000004E-4</v>
      </c>
      <c r="BA3689" s="1">
        <v>40856</v>
      </c>
      <c r="BB3689">
        <v>0.58599999999999997</v>
      </c>
      <c r="BC3689">
        <f t="shared" si="1144"/>
        <v>5.8599999999999998E-3</v>
      </c>
      <c r="BE3689" s="1">
        <v>40856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3">
        <f t="shared" ca="1" si="1146"/>
        <v>50977</v>
      </c>
      <c r="B3690" s="20">
        <f t="shared" ca="1" si="1135"/>
        <v>0</v>
      </c>
      <c r="C3690">
        <f t="shared" ca="1" si="1148"/>
        <v>0</v>
      </c>
      <c r="D3690">
        <f t="shared" ca="1" si="1138"/>
        <v>-13.808333333333334</v>
      </c>
      <c r="E3690">
        <f t="shared" ca="1" si="1139"/>
        <v>1.7859639999999999</v>
      </c>
      <c r="J3690">
        <f t="shared" ca="1" si="1140"/>
        <v>127.79444444444445</v>
      </c>
      <c r="K3690">
        <f t="shared" ca="1" si="1136"/>
        <v>1.7859639999999999</v>
      </c>
      <c r="P3690">
        <f t="shared" ca="1" si="1141"/>
        <v>127.79444444444445</v>
      </c>
      <c r="Q3690">
        <f t="shared" ca="1" si="1137"/>
        <v>1.7859639999999999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9"/>
      <c r="AH3690" s="27"/>
      <c r="AS3690" s="1">
        <v>40744</v>
      </c>
      <c r="AT3690">
        <v>8.7999999999999995E-2</v>
      </c>
      <c r="AU3690">
        <f t="shared" si="1142"/>
        <v>8.7999999999999992E-4</v>
      </c>
      <c r="AW3690" s="1">
        <v>40745</v>
      </c>
      <c r="AX3690">
        <v>0.109</v>
      </c>
      <c r="AY3690">
        <f t="shared" si="1143"/>
        <v>1.09E-3</v>
      </c>
      <c r="BA3690" s="1">
        <v>40855</v>
      </c>
      <c r="BB3690">
        <v>0.54249999999999998</v>
      </c>
      <c r="BC3690">
        <f t="shared" si="1144"/>
        <v>5.4250000000000001E-3</v>
      </c>
      <c r="BE3690" s="1">
        <v>40855</v>
      </c>
      <c r="BF3690">
        <v>0.57199999999999995</v>
      </c>
      <c r="BG3690">
        <f t="shared" si="1145"/>
        <v>5.7199999999999994E-3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3">
        <f t="shared" ca="1" si="1146"/>
        <v>50978</v>
      </c>
      <c r="B3691" s="20">
        <f t="shared" ca="1" si="1135"/>
        <v>0</v>
      </c>
      <c r="C3691">
        <f t="shared" ca="1" si="1148"/>
        <v>0</v>
      </c>
      <c r="D3691">
        <f t="shared" ca="1" si="1138"/>
        <v>-13.811111111111112</v>
      </c>
      <c r="E3691">
        <f t="shared" ca="1" si="1139"/>
        <v>1.7859639999999999</v>
      </c>
      <c r="J3691">
        <f t="shared" ca="1" si="1140"/>
        <v>127.79444444444445</v>
      </c>
      <c r="K3691">
        <f t="shared" ca="1" si="1136"/>
        <v>1.7859639999999999</v>
      </c>
      <c r="P3691">
        <f t="shared" ca="1" si="1141"/>
        <v>127.79444444444445</v>
      </c>
      <c r="Q3691">
        <f t="shared" ca="1" si="1137"/>
        <v>1.7859639999999999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9"/>
      <c r="AH3691" s="27"/>
      <c r="AS3691" s="1">
        <v>40743</v>
      </c>
      <c r="AT3691">
        <v>8.3000000000000004E-2</v>
      </c>
      <c r="AU3691">
        <f t="shared" si="1142"/>
        <v>8.3000000000000001E-4</v>
      </c>
      <c r="AW3691" s="1">
        <v>40744</v>
      </c>
      <c r="AX3691">
        <v>0.106</v>
      </c>
      <c r="AY3691">
        <f t="shared" si="1143"/>
        <v>1.06E-3</v>
      </c>
      <c r="BA3691" s="1">
        <v>40854</v>
      </c>
      <c r="BB3691">
        <v>0.54700000000000004</v>
      </c>
      <c r="BC3691">
        <f t="shared" si="1144"/>
        <v>5.47E-3</v>
      </c>
      <c r="BE3691" s="1">
        <v>40854</v>
      </c>
      <c r="BF3691">
        <v>0.57599999999999996</v>
      </c>
      <c r="BG3691">
        <f t="shared" si="1145"/>
        <v>5.7599999999999995E-3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3">
        <f t="shared" ca="1" si="1146"/>
        <v>50979</v>
      </c>
      <c r="B3692" s="20">
        <f t="shared" ca="1" si="1135"/>
        <v>0</v>
      </c>
      <c r="C3692">
        <f t="shared" ca="1" si="1148"/>
        <v>0</v>
      </c>
      <c r="D3692">
        <f t="shared" ca="1" si="1138"/>
        <v>-13.813888888888888</v>
      </c>
      <c r="E3692">
        <f t="shared" ca="1" si="1139"/>
        <v>1.7859639999999999</v>
      </c>
      <c r="J3692">
        <f t="shared" ca="1" si="1140"/>
        <v>127.79444444444445</v>
      </c>
      <c r="K3692">
        <f t="shared" ca="1" si="1136"/>
        <v>1.7859639999999999</v>
      </c>
      <c r="P3692">
        <f t="shared" ca="1" si="1141"/>
        <v>127.79444444444445</v>
      </c>
      <c r="Q3692">
        <f t="shared" ca="1" si="1137"/>
        <v>1.7859639999999999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9"/>
      <c r="AH3692" s="27"/>
      <c r="AS3692" s="1">
        <v>40742</v>
      </c>
      <c r="AT3692">
        <v>7.4999999999999997E-2</v>
      </c>
      <c r="AU3692">
        <f t="shared" si="1142"/>
        <v>7.5000000000000002E-4</v>
      </c>
      <c r="AW3692" s="1">
        <v>40743</v>
      </c>
      <c r="AX3692">
        <v>0.10199999999999999</v>
      </c>
      <c r="AY3692">
        <f t="shared" si="1143"/>
        <v>1.0199999999999999E-3</v>
      </c>
      <c r="BA3692" s="1">
        <v>40851</v>
      </c>
      <c r="BB3692">
        <v>0.53300000000000003</v>
      </c>
      <c r="BC3692">
        <f t="shared" si="1144"/>
        <v>5.3300000000000005E-3</v>
      </c>
      <c r="BE3692" s="1">
        <v>40851</v>
      </c>
      <c r="BF3692">
        <v>0.56599999999999995</v>
      </c>
      <c r="BG3692">
        <f t="shared" si="1145"/>
        <v>5.6599999999999992E-3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3">
        <f t="shared" ca="1" si="1146"/>
        <v>50980</v>
      </c>
      <c r="B3693" s="20">
        <f t="shared" ca="1" si="1135"/>
        <v>0</v>
      </c>
      <c r="C3693">
        <f t="shared" ca="1" si="1148"/>
        <v>0</v>
      </c>
      <c r="D3693">
        <f t="shared" ca="1" si="1138"/>
        <v>-13.816666666666666</v>
      </c>
      <c r="E3693">
        <f t="shared" ca="1" si="1139"/>
        <v>1.7859639999999999</v>
      </c>
      <c r="J3693">
        <f t="shared" ca="1" si="1140"/>
        <v>127.79444444444445</v>
      </c>
      <c r="K3693">
        <f t="shared" ca="1" si="1136"/>
        <v>1.7859639999999999</v>
      </c>
      <c r="P3693">
        <f t="shared" ca="1" si="1141"/>
        <v>127.79444444444445</v>
      </c>
      <c r="Q3693">
        <f t="shared" ca="1" si="1137"/>
        <v>1.7859639999999999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9"/>
      <c r="AH3693" s="27"/>
      <c r="AS3693" s="1">
        <v>40739</v>
      </c>
      <c r="AT3693">
        <v>7.8E-2</v>
      </c>
      <c r="AU3693">
        <f t="shared" si="1142"/>
        <v>7.7999999999999999E-4</v>
      </c>
      <c r="AW3693" s="1">
        <v>40742</v>
      </c>
      <c r="AX3693">
        <v>9.2999999999999999E-2</v>
      </c>
      <c r="AY3693">
        <f t="shared" si="1143"/>
        <v>9.2999999999999995E-4</v>
      </c>
      <c r="BA3693" s="1">
        <v>40850</v>
      </c>
      <c r="BB3693">
        <v>0.52700000000000002</v>
      </c>
      <c r="BC3693">
        <f t="shared" si="1144"/>
        <v>5.2700000000000004E-3</v>
      </c>
      <c r="BE3693" s="1">
        <v>40850</v>
      </c>
      <c r="BF3693">
        <v>0.56000000000000005</v>
      </c>
      <c r="BG3693">
        <f t="shared" si="1145"/>
        <v>5.6000000000000008E-3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3">
        <f t="shared" ca="1" si="1146"/>
        <v>50983</v>
      </c>
      <c r="B3694" s="20">
        <f t="shared" ca="1" si="1135"/>
        <v>0</v>
      </c>
      <c r="C3694">
        <f t="shared" ca="1" si="1148"/>
        <v>0</v>
      </c>
      <c r="D3694">
        <f t="shared" ca="1" si="1138"/>
        <v>-13.824999999999999</v>
      </c>
      <c r="E3694">
        <f t="shared" ca="1" si="1139"/>
        <v>1.7859639999999999</v>
      </c>
      <c r="J3694">
        <f t="shared" ca="1" si="1140"/>
        <v>127.79444444444445</v>
      </c>
      <c r="K3694">
        <f t="shared" ca="1" si="1136"/>
        <v>1.7859639999999999</v>
      </c>
      <c r="P3694">
        <f t="shared" ca="1" si="1141"/>
        <v>127.79444444444445</v>
      </c>
      <c r="Q3694">
        <f t="shared" ca="1" si="1137"/>
        <v>1.7859639999999999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9"/>
      <c r="AH3694" s="27"/>
      <c r="AS3694" s="1">
        <v>40738</v>
      </c>
      <c r="AT3694">
        <v>7.9000000000000001E-2</v>
      </c>
      <c r="AU3694">
        <f t="shared" si="1142"/>
        <v>7.9000000000000001E-4</v>
      </c>
      <c r="AW3694" s="1">
        <v>40739</v>
      </c>
      <c r="AX3694">
        <v>9.7000000000000003E-2</v>
      </c>
      <c r="AY3694">
        <f t="shared" si="1143"/>
        <v>9.7000000000000005E-4</v>
      </c>
      <c r="BA3694" s="1">
        <v>40849</v>
      </c>
      <c r="BB3694">
        <v>0.52100000000000002</v>
      </c>
      <c r="BC3694">
        <f t="shared" si="1144"/>
        <v>5.2100000000000002E-3</v>
      </c>
      <c r="BE3694" s="1">
        <v>40849</v>
      </c>
      <c r="BF3694">
        <v>0.55600000000000005</v>
      </c>
      <c r="BG3694">
        <f t="shared" si="1145"/>
        <v>5.5600000000000007E-3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3">
        <f t="shared" ca="1" si="1146"/>
        <v>50984</v>
      </c>
      <c r="B3695" s="20">
        <f t="shared" ca="1" si="1135"/>
        <v>0</v>
      </c>
      <c r="C3695">
        <f t="shared" ca="1" si="1148"/>
        <v>0</v>
      </c>
      <c r="D3695">
        <f t="shared" ca="1" si="1138"/>
        <v>-13.827777777777778</v>
      </c>
      <c r="E3695">
        <f t="shared" ca="1" si="1139"/>
        <v>1.7859639999999999</v>
      </c>
      <c r="J3695">
        <f t="shared" ca="1" si="1140"/>
        <v>127.79444444444445</v>
      </c>
      <c r="K3695">
        <f t="shared" ca="1" si="1136"/>
        <v>1.7859639999999999</v>
      </c>
      <c r="P3695">
        <f t="shared" ca="1" si="1141"/>
        <v>127.79444444444445</v>
      </c>
      <c r="Q3695">
        <f t="shared" ca="1" si="1137"/>
        <v>1.7859639999999999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9"/>
      <c r="AH3695" s="27"/>
      <c r="AS3695" s="1">
        <v>40737</v>
      </c>
      <c r="AT3695">
        <v>8.5999999999999993E-2</v>
      </c>
      <c r="AU3695">
        <f t="shared" si="1142"/>
        <v>8.5999999999999998E-4</v>
      </c>
      <c r="AW3695" s="1">
        <v>40738</v>
      </c>
      <c r="AX3695">
        <v>9.6000000000000002E-2</v>
      </c>
      <c r="AY3695">
        <f t="shared" si="1143"/>
        <v>9.6000000000000002E-4</v>
      </c>
      <c r="BA3695" s="1">
        <v>40848</v>
      </c>
      <c r="BB3695">
        <v>0.52400000000000002</v>
      </c>
      <c r="BC3695">
        <f t="shared" si="1144"/>
        <v>5.2399999999999999E-3</v>
      </c>
      <c r="BE3695" s="1">
        <v>40848</v>
      </c>
      <c r="BF3695">
        <v>0.56899999999999995</v>
      </c>
      <c r="BG3695">
        <f t="shared" si="1145"/>
        <v>5.6899999999999997E-3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3">
        <f t="shared" ca="1" si="1146"/>
        <v>50985</v>
      </c>
      <c r="B3696" s="20">
        <f t="shared" ca="1" si="1135"/>
        <v>0</v>
      </c>
      <c r="C3696">
        <f t="shared" ca="1" si="1148"/>
        <v>0</v>
      </c>
      <c r="D3696">
        <f t="shared" ca="1" si="1138"/>
        <v>-13.830555555555556</v>
      </c>
      <c r="E3696">
        <f t="shared" ca="1" si="1139"/>
        <v>1.7859639999999999</v>
      </c>
      <c r="J3696">
        <f t="shared" ca="1" si="1140"/>
        <v>127.79444444444445</v>
      </c>
      <c r="K3696">
        <f t="shared" ca="1" si="1136"/>
        <v>1.7859639999999999</v>
      </c>
      <c r="P3696">
        <f t="shared" ca="1" si="1141"/>
        <v>127.79444444444445</v>
      </c>
      <c r="Q3696">
        <f t="shared" ca="1" si="1137"/>
        <v>1.7859639999999999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9"/>
      <c r="AH3696" s="27"/>
      <c r="AS3696" s="1">
        <v>40736</v>
      </c>
      <c r="AT3696">
        <v>9.1999999999999998E-2</v>
      </c>
      <c r="AU3696">
        <f t="shared" si="1142"/>
        <v>9.2000000000000003E-4</v>
      </c>
      <c r="AW3696" s="1">
        <v>40737</v>
      </c>
      <c r="AX3696">
        <v>0.105</v>
      </c>
      <c r="AY3696">
        <f t="shared" si="1143"/>
        <v>1.0499999999999999E-3</v>
      </c>
      <c r="BA3696" s="1">
        <v>40847</v>
      </c>
      <c r="BB3696">
        <v>0.50800000000000001</v>
      </c>
      <c r="BC3696">
        <f t="shared" si="1144"/>
        <v>5.0800000000000003E-3</v>
      </c>
      <c r="BE3696" s="1">
        <v>40847</v>
      </c>
      <c r="BF3696">
        <v>0.53600000000000003</v>
      </c>
      <c r="BG3696">
        <f t="shared" si="1145"/>
        <v>5.3600000000000002E-3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3">
        <f t="shared" ca="1" si="1146"/>
        <v>50986</v>
      </c>
      <c r="B3697" s="20">
        <f t="shared" ca="1" si="1135"/>
        <v>0</v>
      </c>
      <c r="C3697">
        <f t="shared" ca="1" si="1148"/>
        <v>0</v>
      </c>
      <c r="D3697">
        <f t="shared" ca="1" si="1138"/>
        <v>-13.833333333333334</v>
      </c>
      <c r="E3697">
        <f t="shared" ca="1" si="1139"/>
        <v>1.7859639999999999</v>
      </c>
      <c r="J3697">
        <f t="shared" ca="1" si="1140"/>
        <v>127.79444444444445</v>
      </c>
      <c r="K3697">
        <f t="shared" ca="1" si="1136"/>
        <v>1.7859639999999999</v>
      </c>
      <c r="P3697">
        <f t="shared" ca="1" si="1141"/>
        <v>127.79444444444445</v>
      </c>
      <c r="Q3697">
        <f t="shared" ca="1" si="1137"/>
        <v>1.7859639999999999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9"/>
      <c r="AH3697" s="27"/>
      <c r="AS3697" s="1">
        <v>40735</v>
      </c>
      <c r="AT3697">
        <v>9.1999999999999998E-2</v>
      </c>
      <c r="AU3697">
        <f t="shared" si="1142"/>
        <v>9.2000000000000003E-4</v>
      </c>
      <c r="AW3697" s="1">
        <v>40736</v>
      </c>
      <c r="AX3697">
        <v>0.113</v>
      </c>
      <c r="AY3697">
        <f t="shared" si="1143"/>
        <v>1.1299999999999999E-3</v>
      </c>
      <c r="BA3697" s="1">
        <v>40844</v>
      </c>
      <c r="BB3697">
        <v>0.51700000000000002</v>
      </c>
      <c r="BC3697">
        <f t="shared" si="1144"/>
        <v>5.1700000000000001E-3</v>
      </c>
      <c r="BE3697" s="1">
        <v>40844</v>
      </c>
      <c r="BF3697">
        <v>0.57099999999999995</v>
      </c>
      <c r="BG3697">
        <f t="shared" si="1145"/>
        <v>5.7099999999999998E-3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3">
        <f t="shared" ca="1" si="1146"/>
        <v>50987</v>
      </c>
      <c r="B3698" s="20">
        <f t="shared" ca="1" si="1135"/>
        <v>0</v>
      </c>
      <c r="C3698">
        <f t="shared" ca="1" si="1148"/>
        <v>0</v>
      </c>
      <c r="D3698">
        <f t="shared" ca="1" si="1138"/>
        <v>-13.83611111111111</v>
      </c>
      <c r="E3698">
        <f t="shared" ca="1" si="1139"/>
        <v>1.7859639999999999</v>
      </c>
      <c r="J3698">
        <f t="shared" ca="1" si="1140"/>
        <v>127.79444444444445</v>
      </c>
      <c r="K3698">
        <f t="shared" ca="1" si="1136"/>
        <v>1.7859639999999999</v>
      </c>
      <c r="P3698">
        <f t="shared" ca="1" si="1141"/>
        <v>127.79444444444445</v>
      </c>
      <c r="Q3698">
        <f t="shared" ca="1" si="1137"/>
        <v>1.7859639999999999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9"/>
      <c r="AH3698" s="27"/>
      <c r="AS3698" s="1">
        <v>40732</v>
      </c>
      <c r="AT3698">
        <v>8.8999999999999996E-2</v>
      </c>
      <c r="AU3698">
        <f t="shared" si="1142"/>
        <v>8.8999999999999995E-4</v>
      </c>
      <c r="AW3698" s="1">
        <v>40735</v>
      </c>
      <c r="AX3698">
        <v>0.10299999999999999</v>
      </c>
      <c r="AY3698">
        <f t="shared" si="1143"/>
        <v>1.0299999999999999E-3</v>
      </c>
      <c r="BA3698" s="1">
        <v>40843</v>
      </c>
      <c r="BB3698">
        <v>0.53400000000000003</v>
      </c>
      <c r="BC3698">
        <f t="shared" si="1144"/>
        <v>5.3400000000000001E-3</v>
      </c>
      <c r="BE3698" s="1">
        <v>40843</v>
      </c>
      <c r="BF3698">
        <v>0.626</v>
      </c>
      <c r="BG3698">
        <f t="shared" si="1145"/>
        <v>6.2599999999999999E-3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3">
        <f t="shared" ca="1" si="1146"/>
        <v>50990</v>
      </c>
      <c r="B3699" s="20">
        <f t="shared" ca="1" si="1135"/>
        <v>0</v>
      </c>
      <c r="C3699">
        <f t="shared" ca="1" si="1148"/>
        <v>0</v>
      </c>
      <c r="D3699">
        <f t="shared" ca="1" si="1138"/>
        <v>-13.844444444444445</v>
      </c>
      <c r="E3699">
        <f t="shared" ca="1" si="1139"/>
        <v>1.7859639999999999</v>
      </c>
      <c r="J3699">
        <f t="shared" ca="1" si="1140"/>
        <v>127.79444444444445</v>
      </c>
      <c r="K3699">
        <f t="shared" ca="1" si="1136"/>
        <v>1.7859639999999999</v>
      </c>
      <c r="P3699">
        <f t="shared" ca="1" si="1141"/>
        <v>127.79444444444445</v>
      </c>
      <c r="Q3699">
        <f t="shared" ca="1" si="1137"/>
        <v>1.7859639999999999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9"/>
      <c r="AH3699" s="27"/>
      <c r="AS3699" s="1">
        <v>40731</v>
      </c>
      <c r="AT3699">
        <v>9.5000000000000001E-2</v>
      </c>
      <c r="AU3699">
        <f t="shared" si="1142"/>
        <v>9.5E-4</v>
      </c>
      <c r="AW3699" s="1">
        <v>40732</v>
      </c>
      <c r="AX3699">
        <v>0.106</v>
      </c>
      <c r="AY3699">
        <f t="shared" si="1143"/>
        <v>1.06E-3</v>
      </c>
      <c r="BA3699" s="1">
        <v>40842</v>
      </c>
      <c r="BB3699">
        <v>0.56000000000000005</v>
      </c>
      <c r="BC3699">
        <f t="shared" si="1144"/>
        <v>5.6000000000000008E-3</v>
      </c>
      <c r="BE3699" s="1">
        <v>40842</v>
      </c>
      <c r="BF3699">
        <v>0.63400000000000001</v>
      </c>
      <c r="BG3699">
        <f t="shared" si="1145"/>
        <v>6.3400000000000001E-3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3">
        <f t="shared" ca="1" si="1146"/>
        <v>50991</v>
      </c>
      <c r="B3700" s="20">
        <f t="shared" ca="1" si="1135"/>
        <v>0</v>
      </c>
      <c r="C3700">
        <f t="shared" ca="1" si="1148"/>
        <v>0</v>
      </c>
      <c r="D3700">
        <f t="shared" ca="1" si="1138"/>
        <v>-13.847222222222221</v>
      </c>
      <c r="E3700">
        <f t="shared" ca="1" si="1139"/>
        <v>1.7859639999999999</v>
      </c>
      <c r="J3700">
        <f t="shared" ca="1" si="1140"/>
        <v>127.79444444444445</v>
      </c>
      <c r="K3700">
        <f t="shared" ca="1" si="1136"/>
        <v>1.7859639999999999</v>
      </c>
      <c r="P3700">
        <f t="shared" ca="1" si="1141"/>
        <v>127.79444444444445</v>
      </c>
      <c r="Q3700">
        <f t="shared" ca="1" si="1137"/>
        <v>1.7859639999999999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9"/>
      <c r="AH3700" s="27"/>
      <c r="AS3700" s="1">
        <v>40730</v>
      </c>
      <c r="AT3700">
        <v>9.7000000000000003E-2</v>
      </c>
      <c r="AU3700">
        <f t="shared" si="1142"/>
        <v>9.7000000000000005E-4</v>
      </c>
      <c r="AW3700" s="1">
        <v>40731</v>
      </c>
      <c r="AX3700">
        <v>0.11700000000000001</v>
      </c>
      <c r="AY3700">
        <f t="shared" si="1143"/>
        <v>1.17E-3</v>
      </c>
      <c r="BA3700" s="1">
        <v>40841</v>
      </c>
      <c r="BB3700">
        <v>0.53800000000000003</v>
      </c>
      <c r="BC3700">
        <f t="shared" si="1144"/>
        <v>5.3800000000000002E-3</v>
      </c>
      <c r="BE3700" s="1">
        <v>40841</v>
      </c>
      <c r="BF3700">
        <v>0.60299999999999998</v>
      </c>
      <c r="BG3700">
        <f t="shared" si="1145"/>
        <v>6.0299999999999998E-3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3">
        <f t="shared" ca="1" si="1146"/>
        <v>50992</v>
      </c>
      <c r="B3701" s="20">
        <f t="shared" ca="1" si="1135"/>
        <v>0</v>
      </c>
      <c r="C3701">
        <f t="shared" ca="1" si="1148"/>
        <v>0</v>
      </c>
      <c r="D3701">
        <f t="shared" ca="1" si="1138"/>
        <v>-13.85</v>
      </c>
      <c r="E3701">
        <f t="shared" ca="1" si="1139"/>
        <v>1.7859639999999999</v>
      </c>
      <c r="J3701">
        <f t="shared" ca="1" si="1140"/>
        <v>127.79444444444445</v>
      </c>
      <c r="K3701">
        <f t="shared" ca="1" si="1136"/>
        <v>1.7859639999999999</v>
      </c>
      <c r="P3701">
        <f t="shared" ca="1" si="1141"/>
        <v>127.79444444444445</v>
      </c>
      <c r="Q3701">
        <f t="shared" ca="1" si="1137"/>
        <v>1.7859639999999999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9"/>
      <c r="AH3701" s="27"/>
      <c r="AS3701" s="1">
        <v>40729</v>
      </c>
      <c r="AT3701">
        <v>0.105</v>
      </c>
      <c r="AU3701">
        <f t="shared" si="1142"/>
        <v>1.0499999999999999E-3</v>
      </c>
      <c r="AW3701" s="1">
        <v>40730</v>
      </c>
      <c r="AX3701">
        <v>0.11899999999999999</v>
      </c>
      <c r="AY3701">
        <f t="shared" si="1143"/>
        <v>1.1899999999999999E-3</v>
      </c>
      <c r="BA3701" s="1">
        <v>40840</v>
      </c>
      <c r="BB3701">
        <v>0.55600000000000005</v>
      </c>
      <c r="BC3701">
        <f t="shared" si="1144"/>
        <v>5.5600000000000007E-3</v>
      </c>
      <c r="BE3701" s="1">
        <v>40840</v>
      </c>
      <c r="BF3701">
        <v>0.62</v>
      </c>
      <c r="BG3701">
        <f t="shared" si="1145"/>
        <v>6.1999999999999998E-3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3">
        <f t="shared" ca="1" si="1146"/>
        <v>50993</v>
      </c>
      <c r="B3702" s="20">
        <f t="shared" ca="1" si="1135"/>
        <v>0</v>
      </c>
      <c r="C3702">
        <f t="shared" ca="1" si="1148"/>
        <v>0</v>
      </c>
      <c r="D3702">
        <f t="shared" ca="1" si="1138"/>
        <v>-13.852777777777778</v>
      </c>
      <c r="E3702">
        <f t="shared" ca="1" si="1139"/>
        <v>1.7859639999999999</v>
      </c>
      <c r="J3702">
        <f t="shared" ca="1" si="1140"/>
        <v>127.79444444444445</v>
      </c>
      <c r="K3702">
        <f t="shared" ca="1" si="1136"/>
        <v>1.7859639999999999</v>
      </c>
      <c r="P3702">
        <f t="shared" ca="1" si="1141"/>
        <v>127.79444444444445</v>
      </c>
      <c r="Q3702">
        <f t="shared" ca="1" si="1137"/>
        <v>1.7859639999999999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9"/>
      <c r="AH3702" s="27"/>
      <c r="AS3702" s="1">
        <v>40725</v>
      </c>
      <c r="AT3702">
        <v>0.106</v>
      </c>
      <c r="AU3702">
        <f t="shared" si="1142"/>
        <v>1.06E-3</v>
      </c>
      <c r="AW3702" s="1">
        <v>40729</v>
      </c>
      <c r="AX3702">
        <v>0.129</v>
      </c>
      <c r="AY3702">
        <f t="shared" si="1143"/>
        <v>1.2900000000000001E-3</v>
      </c>
      <c r="BA3702" s="1">
        <v>40837</v>
      </c>
      <c r="BB3702">
        <v>0.54700000000000004</v>
      </c>
      <c r="BC3702">
        <f t="shared" si="1144"/>
        <v>5.47E-3</v>
      </c>
      <c r="BE3702" s="1">
        <v>40837</v>
      </c>
      <c r="BF3702">
        <v>0.63</v>
      </c>
      <c r="BG3702">
        <f t="shared" si="1145"/>
        <v>6.3E-3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3">
        <f t="shared" ca="1" si="1146"/>
        <v>50994</v>
      </c>
      <c r="B3703" s="20">
        <f t="shared" ca="1" si="1135"/>
        <v>0</v>
      </c>
      <c r="C3703">
        <f t="shared" ca="1" si="1148"/>
        <v>0</v>
      </c>
      <c r="D3703">
        <f t="shared" ca="1" si="1138"/>
        <v>-13.855555555555556</v>
      </c>
      <c r="E3703">
        <f t="shared" ca="1" si="1139"/>
        <v>1.7859639999999999</v>
      </c>
      <c r="J3703">
        <f t="shared" ca="1" si="1140"/>
        <v>127.79444444444445</v>
      </c>
      <c r="K3703">
        <f t="shared" ca="1" si="1136"/>
        <v>1.7859639999999999</v>
      </c>
      <c r="P3703">
        <f t="shared" ca="1" si="1141"/>
        <v>127.79444444444445</v>
      </c>
      <c r="Q3703">
        <f t="shared" ca="1" si="1137"/>
        <v>1.7859639999999999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9"/>
      <c r="AH3703" s="27"/>
      <c r="AS3703" s="1">
        <v>40724</v>
      </c>
      <c r="AT3703">
        <v>0.105</v>
      </c>
      <c r="AU3703">
        <f t="shared" si="1142"/>
        <v>1.0499999999999999E-3</v>
      </c>
      <c r="AW3703" s="1">
        <v>40725</v>
      </c>
      <c r="AX3703">
        <v>0.127</v>
      </c>
      <c r="AY3703">
        <f t="shared" si="1143"/>
        <v>1.2700000000000001E-3</v>
      </c>
      <c r="BA3703" s="1">
        <v>40836</v>
      </c>
      <c r="BB3703">
        <v>0.55200000000000005</v>
      </c>
      <c r="BC3703">
        <f t="shared" si="1144"/>
        <v>5.5200000000000006E-3</v>
      </c>
      <c r="BE3703" s="1">
        <v>40836</v>
      </c>
      <c r="BF3703">
        <v>0.61899999999999999</v>
      </c>
      <c r="BG3703">
        <f t="shared" si="1145"/>
        <v>6.1900000000000002E-3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3">
        <f t="shared" ca="1" si="1146"/>
        <v>50997</v>
      </c>
      <c r="B3704" s="20">
        <f t="shared" ca="1" si="1135"/>
        <v>0</v>
      </c>
      <c r="C3704">
        <f t="shared" ca="1" si="1148"/>
        <v>0</v>
      </c>
      <c r="D3704">
        <f t="shared" ca="1" si="1138"/>
        <v>-13.863888888888889</v>
      </c>
      <c r="E3704">
        <f t="shared" ca="1" si="1139"/>
        <v>1.7859639999999999</v>
      </c>
      <c r="J3704">
        <f t="shared" ca="1" si="1140"/>
        <v>127.79444444444445</v>
      </c>
      <c r="K3704">
        <f t="shared" ca="1" si="1136"/>
        <v>1.7859639999999999</v>
      </c>
      <c r="P3704">
        <f t="shared" ca="1" si="1141"/>
        <v>127.79444444444445</v>
      </c>
      <c r="Q3704">
        <f t="shared" ca="1" si="1137"/>
        <v>1.7859639999999999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9"/>
      <c r="AH3704" s="27"/>
      <c r="AS3704" s="1">
        <v>40723</v>
      </c>
      <c r="AT3704">
        <v>0.10299999999999999</v>
      </c>
      <c r="AU3704">
        <f t="shared" si="1142"/>
        <v>1.0299999999999999E-3</v>
      </c>
      <c r="AW3704" s="1">
        <v>40724</v>
      </c>
      <c r="AX3704">
        <v>0.128</v>
      </c>
      <c r="AY3704">
        <f t="shared" si="1143"/>
        <v>1.2800000000000001E-3</v>
      </c>
      <c r="BA3704" s="1">
        <v>40835</v>
      </c>
      <c r="BB3704">
        <v>0.54600000000000004</v>
      </c>
      <c r="BC3704">
        <f t="shared" si="1144"/>
        <v>5.4600000000000004E-3</v>
      </c>
      <c r="BE3704" s="1">
        <v>40835</v>
      </c>
      <c r="BF3704">
        <v>0.60899999999999999</v>
      </c>
      <c r="BG3704">
        <f t="shared" si="1145"/>
        <v>6.0899999999999999E-3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3">
        <f t="shared" ca="1" si="1146"/>
        <v>50998</v>
      </c>
      <c r="B3705" s="20">
        <f t="shared" ca="1" si="1135"/>
        <v>0</v>
      </c>
      <c r="C3705">
        <f t="shared" ca="1" si="1148"/>
        <v>0</v>
      </c>
      <c r="D3705">
        <f t="shared" ca="1" si="1138"/>
        <v>-13.866666666666667</v>
      </c>
      <c r="E3705">
        <f t="shared" ca="1" si="1139"/>
        <v>1.7859639999999999</v>
      </c>
      <c r="J3705">
        <f t="shared" ca="1" si="1140"/>
        <v>127.79444444444445</v>
      </c>
      <c r="K3705">
        <f t="shared" ca="1" si="1136"/>
        <v>1.7859639999999999</v>
      </c>
      <c r="P3705">
        <f t="shared" ca="1" si="1141"/>
        <v>127.79444444444445</v>
      </c>
      <c r="Q3705">
        <f t="shared" ca="1" si="1137"/>
        <v>1.7859639999999999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9"/>
      <c r="AH3705" s="27"/>
      <c r="AS3705" s="1">
        <v>40722</v>
      </c>
      <c r="AT3705">
        <v>0.1</v>
      </c>
      <c r="AU3705">
        <f t="shared" si="1142"/>
        <v>1E-3</v>
      </c>
      <c r="AW3705" s="1">
        <v>40723</v>
      </c>
      <c r="AX3705">
        <v>0.124</v>
      </c>
      <c r="AY3705">
        <f t="shared" si="1143"/>
        <v>1.24E-3</v>
      </c>
      <c r="BA3705" s="1">
        <v>40834</v>
      </c>
      <c r="BB3705">
        <v>0.54300000000000004</v>
      </c>
      <c r="BC3705">
        <f t="shared" si="1144"/>
        <v>5.4300000000000008E-3</v>
      </c>
      <c r="BE3705" s="1">
        <v>40834</v>
      </c>
      <c r="BF3705">
        <v>0.625</v>
      </c>
      <c r="BG3705">
        <f t="shared" si="1145"/>
        <v>6.2500000000000003E-3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3">
        <f t="shared" ca="1" si="1146"/>
        <v>50999</v>
      </c>
      <c r="B3706" s="20">
        <f t="shared" ca="1" si="1135"/>
        <v>0</v>
      </c>
      <c r="C3706">
        <f t="shared" ca="1" si="1148"/>
        <v>0</v>
      </c>
      <c r="D3706">
        <f t="shared" ca="1" si="1138"/>
        <v>-13.869444444444444</v>
      </c>
      <c r="E3706">
        <f t="shared" ca="1" si="1139"/>
        <v>1.7859639999999999</v>
      </c>
      <c r="J3706">
        <f t="shared" ca="1" si="1140"/>
        <v>127.79444444444445</v>
      </c>
      <c r="K3706">
        <f t="shared" ca="1" si="1136"/>
        <v>1.7859639999999999</v>
      </c>
      <c r="P3706">
        <f t="shared" ca="1" si="1141"/>
        <v>127.79444444444445</v>
      </c>
      <c r="Q3706">
        <f t="shared" ca="1" si="1137"/>
        <v>1.7859639999999999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9"/>
      <c r="AH3706" s="27"/>
      <c r="AS3706" s="1">
        <v>40721</v>
      </c>
      <c r="AT3706">
        <v>0.104</v>
      </c>
      <c r="AU3706">
        <f t="shared" si="1142"/>
        <v>1.0399999999999999E-3</v>
      </c>
      <c r="AW3706" s="1">
        <v>40722</v>
      </c>
      <c r="AX3706">
        <v>0.129</v>
      </c>
      <c r="AY3706">
        <f t="shared" si="1143"/>
        <v>1.2900000000000001E-3</v>
      </c>
      <c r="BA3706" s="1">
        <v>40833</v>
      </c>
      <c r="BB3706">
        <v>0.54</v>
      </c>
      <c r="BC3706">
        <f t="shared" si="1144"/>
        <v>5.4000000000000003E-3</v>
      </c>
      <c r="BE3706" s="1">
        <v>40833</v>
      </c>
      <c r="BF3706">
        <v>0.63200000000000001</v>
      </c>
      <c r="BG3706">
        <f t="shared" si="1145"/>
        <v>6.3200000000000001E-3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3">
        <f t="shared" ca="1" si="1146"/>
        <v>51000</v>
      </c>
      <c r="B3707" s="20">
        <f t="shared" ca="1" si="1135"/>
        <v>0</v>
      </c>
      <c r="C3707">
        <f t="shared" ca="1" si="1148"/>
        <v>0</v>
      </c>
      <c r="D3707">
        <f t="shared" ca="1" si="1138"/>
        <v>-13.872222222222222</v>
      </c>
      <c r="E3707">
        <f t="shared" ca="1" si="1139"/>
        <v>1.7859639999999999</v>
      </c>
      <c r="J3707">
        <f t="shared" ca="1" si="1140"/>
        <v>127.79444444444445</v>
      </c>
      <c r="K3707">
        <f t="shared" ca="1" si="1136"/>
        <v>1.7859639999999999</v>
      </c>
      <c r="P3707">
        <f t="shared" ca="1" si="1141"/>
        <v>127.79444444444445</v>
      </c>
      <c r="Q3707">
        <f t="shared" ca="1" si="1137"/>
        <v>1.7859639999999999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9"/>
      <c r="AH3707" s="27"/>
      <c r="AS3707" s="1">
        <v>40718</v>
      </c>
      <c r="AT3707">
        <v>0.1</v>
      </c>
      <c r="AU3707">
        <f t="shared" si="1142"/>
        <v>1E-3</v>
      </c>
      <c r="AW3707" s="1">
        <v>40721</v>
      </c>
      <c r="AX3707">
        <v>0.125</v>
      </c>
      <c r="AY3707">
        <f t="shared" si="1143"/>
        <v>1.25E-3</v>
      </c>
      <c r="BA3707" s="1">
        <v>40830</v>
      </c>
      <c r="BB3707">
        <v>0.53</v>
      </c>
      <c r="BC3707">
        <f t="shared" si="1144"/>
        <v>5.3E-3</v>
      </c>
      <c r="BE3707" s="1">
        <v>40830</v>
      </c>
      <c r="BF3707">
        <v>0.63300000000000001</v>
      </c>
      <c r="BG3707">
        <f t="shared" si="1145"/>
        <v>6.3299999999999997E-3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3">
        <f t="shared" ca="1" si="1146"/>
        <v>51001</v>
      </c>
      <c r="B3708" s="20">
        <f t="shared" ca="1" si="1135"/>
        <v>0</v>
      </c>
      <c r="C3708">
        <f t="shared" ca="1" si="1148"/>
        <v>0</v>
      </c>
      <c r="D3708">
        <f t="shared" ca="1" si="1138"/>
        <v>-13.875</v>
      </c>
      <c r="E3708">
        <f t="shared" ca="1" si="1139"/>
        <v>1.7859639999999999</v>
      </c>
      <c r="J3708">
        <f t="shared" ca="1" si="1140"/>
        <v>127.79444444444445</v>
      </c>
      <c r="K3708">
        <f t="shared" ca="1" si="1136"/>
        <v>1.7859639999999999</v>
      </c>
      <c r="P3708">
        <f t="shared" ca="1" si="1141"/>
        <v>127.79444444444445</v>
      </c>
      <c r="Q3708">
        <f t="shared" ca="1" si="1137"/>
        <v>1.7859639999999999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9"/>
      <c r="AH3708" s="27"/>
      <c r="AS3708" s="1">
        <v>40717</v>
      </c>
      <c r="AT3708">
        <v>9.6000000000000002E-2</v>
      </c>
      <c r="AU3708">
        <f t="shared" si="1142"/>
        <v>9.6000000000000002E-4</v>
      </c>
      <c r="AW3708" s="1">
        <v>40718</v>
      </c>
      <c r="AX3708">
        <v>0.11799999999999999</v>
      </c>
      <c r="AY3708">
        <f t="shared" si="1143"/>
        <v>1.1799999999999998E-3</v>
      </c>
      <c r="BA3708" s="1">
        <v>40829</v>
      </c>
      <c r="BB3708">
        <v>0.55400000000000005</v>
      </c>
      <c r="BC3708">
        <f t="shared" si="1144"/>
        <v>5.5400000000000007E-3</v>
      </c>
      <c r="BE3708" s="1">
        <v>40829</v>
      </c>
      <c r="BF3708">
        <v>0.63</v>
      </c>
      <c r="BG3708">
        <f t="shared" si="1145"/>
        <v>6.3E-3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3">
        <f t="shared" ca="1" si="1146"/>
        <v>51004</v>
      </c>
      <c r="B3709" s="20">
        <f t="shared" ca="1" si="1135"/>
        <v>0</v>
      </c>
      <c r="C3709">
        <f t="shared" ca="1" si="1148"/>
        <v>0</v>
      </c>
      <c r="D3709">
        <f t="shared" ca="1" si="1138"/>
        <v>-13.883333333333333</v>
      </c>
      <c r="E3709">
        <f t="shared" ca="1" si="1139"/>
        <v>1.7859639999999999</v>
      </c>
      <c r="J3709">
        <f t="shared" ca="1" si="1140"/>
        <v>127.79444444444445</v>
      </c>
      <c r="K3709">
        <f t="shared" ca="1" si="1136"/>
        <v>1.7859639999999999</v>
      </c>
      <c r="P3709">
        <f t="shared" ca="1" si="1141"/>
        <v>127.79444444444445</v>
      </c>
      <c r="Q3709">
        <f t="shared" ca="1" si="1137"/>
        <v>1.7859639999999999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9"/>
      <c r="AH3709" s="27"/>
      <c r="AS3709" s="1">
        <v>40716</v>
      </c>
      <c r="AT3709">
        <v>0.10199999999999999</v>
      </c>
      <c r="AU3709">
        <f t="shared" si="1142"/>
        <v>1.0199999999999999E-3</v>
      </c>
      <c r="AW3709" s="1">
        <v>40717</v>
      </c>
      <c r="AX3709">
        <v>0.11899999999999999</v>
      </c>
      <c r="AY3709">
        <f t="shared" si="1143"/>
        <v>1.1899999999999999E-3</v>
      </c>
      <c r="BA3709" s="1">
        <v>40828</v>
      </c>
      <c r="BB3709">
        <v>0.54700000000000004</v>
      </c>
      <c r="BC3709">
        <f t="shared" si="1144"/>
        <v>5.47E-3</v>
      </c>
      <c r="BE3709" s="1">
        <v>40828</v>
      </c>
      <c r="BF3709">
        <v>0.63400000000000001</v>
      </c>
      <c r="BG3709">
        <f t="shared" si="1145"/>
        <v>6.3400000000000001E-3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3">
        <f t="shared" ca="1" si="1146"/>
        <v>51005</v>
      </c>
      <c r="B3710" s="20">
        <f t="shared" ca="1" si="1135"/>
        <v>0</v>
      </c>
      <c r="C3710">
        <f t="shared" ca="1" si="1148"/>
        <v>0</v>
      </c>
      <c r="D3710">
        <f t="shared" ca="1" si="1138"/>
        <v>-13.886111111111111</v>
      </c>
      <c r="E3710">
        <f t="shared" ca="1" si="1139"/>
        <v>1.7859639999999999</v>
      </c>
      <c r="J3710">
        <f t="shared" ca="1" si="1140"/>
        <v>127.79444444444445</v>
      </c>
      <c r="K3710">
        <f t="shared" ca="1" si="1136"/>
        <v>1.7859639999999999</v>
      </c>
      <c r="P3710">
        <f t="shared" ca="1" si="1141"/>
        <v>127.79444444444445</v>
      </c>
      <c r="Q3710">
        <f t="shared" ca="1" si="1137"/>
        <v>1.7859639999999999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9"/>
      <c r="AH3710" s="27"/>
      <c r="AS3710" s="1">
        <v>40715</v>
      </c>
      <c r="AT3710">
        <v>0.107</v>
      </c>
      <c r="AU3710">
        <f t="shared" si="1142"/>
        <v>1.07E-3</v>
      </c>
      <c r="AW3710" s="1">
        <v>40716</v>
      </c>
      <c r="AX3710">
        <v>0.126</v>
      </c>
      <c r="AY3710">
        <f t="shared" si="1143"/>
        <v>1.2600000000000001E-3</v>
      </c>
      <c r="BA3710" s="1">
        <v>40827</v>
      </c>
      <c r="BB3710">
        <v>0.56000000000000005</v>
      </c>
      <c r="BC3710">
        <f t="shared" si="1144"/>
        <v>5.6000000000000008E-3</v>
      </c>
      <c r="BE3710" s="1">
        <v>40827</v>
      </c>
      <c r="BF3710">
        <v>0.66500000000000004</v>
      </c>
      <c r="BG3710">
        <f t="shared" si="1145"/>
        <v>6.6500000000000005E-3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3">
        <f t="shared" ca="1" si="1146"/>
        <v>51006</v>
      </c>
      <c r="B3711" s="20">
        <f t="shared" ca="1" si="1135"/>
        <v>0</v>
      </c>
      <c r="C3711">
        <f t="shared" ca="1" si="1148"/>
        <v>0</v>
      </c>
      <c r="D3711">
        <f t="shared" ca="1" si="1138"/>
        <v>-13.888888888888889</v>
      </c>
      <c r="E3711">
        <f t="shared" ca="1" si="1139"/>
        <v>1.7859639999999999</v>
      </c>
      <c r="J3711">
        <f t="shared" ca="1" si="1140"/>
        <v>127.79444444444445</v>
      </c>
      <c r="K3711">
        <f t="shared" ca="1" si="1136"/>
        <v>1.7859639999999999</v>
      </c>
      <c r="P3711">
        <f t="shared" ca="1" si="1141"/>
        <v>127.79444444444445</v>
      </c>
      <c r="Q3711">
        <f t="shared" ca="1" si="1137"/>
        <v>1.7859639999999999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9"/>
      <c r="AH3711" s="27"/>
      <c r="AS3711" s="1">
        <v>40714</v>
      </c>
      <c r="AT3711">
        <v>0.107</v>
      </c>
      <c r="AU3711">
        <f t="shared" si="1142"/>
        <v>1.07E-3</v>
      </c>
      <c r="AW3711" s="1">
        <v>40715</v>
      </c>
      <c r="AX3711">
        <v>0.127</v>
      </c>
      <c r="AY3711">
        <f t="shared" si="1143"/>
        <v>1.2700000000000001E-3</v>
      </c>
      <c r="BA3711" s="1">
        <v>40826</v>
      </c>
      <c r="BB3711">
        <v>0.57499999999999996</v>
      </c>
      <c r="BC3711">
        <f t="shared" si="1144"/>
        <v>5.7499999999999999E-3</v>
      </c>
      <c r="BE3711" s="1">
        <v>40826</v>
      </c>
      <c r="BF3711">
        <v>0.65600000000000003</v>
      </c>
      <c r="BG3711">
        <f t="shared" si="1145"/>
        <v>6.5599999999999999E-3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3">
        <f t="shared" ca="1" si="1146"/>
        <v>51007</v>
      </c>
      <c r="B3712" s="20">
        <f t="shared" ca="1" si="1135"/>
        <v>0</v>
      </c>
      <c r="C3712">
        <f t="shared" ca="1" si="1148"/>
        <v>0</v>
      </c>
      <c r="D3712">
        <f t="shared" ca="1" si="1138"/>
        <v>-13.891666666666667</v>
      </c>
      <c r="E3712">
        <f t="shared" ca="1" si="1139"/>
        <v>1.7859639999999999</v>
      </c>
      <c r="J3712">
        <f t="shared" ca="1" si="1140"/>
        <v>127.79444444444445</v>
      </c>
      <c r="K3712">
        <f t="shared" ca="1" si="1136"/>
        <v>1.7859639999999999</v>
      </c>
      <c r="P3712">
        <f t="shared" ca="1" si="1141"/>
        <v>127.79444444444445</v>
      </c>
      <c r="Q3712">
        <f t="shared" ca="1" si="1137"/>
        <v>1.7859639999999999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9"/>
      <c r="AH3712" s="27"/>
      <c r="AS3712" s="1">
        <v>40711</v>
      </c>
      <c r="AT3712">
        <v>9.5000000000000001E-2</v>
      </c>
      <c r="AU3712">
        <f t="shared" si="1142"/>
        <v>9.5E-4</v>
      </c>
      <c r="AW3712" s="1">
        <v>40714</v>
      </c>
      <c r="AX3712">
        <v>0.124</v>
      </c>
      <c r="AY3712">
        <f t="shared" si="1143"/>
        <v>1.24E-3</v>
      </c>
      <c r="BA3712" s="1">
        <v>40823</v>
      </c>
      <c r="BB3712">
        <v>0.57499999999999996</v>
      </c>
      <c r="BC3712">
        <f t="shared" si="1144"/>
        <v>5.7499999999999999E-3</v>
      </c>
      <c r="BE3712" s="1">
        <v>40823</v>
      </c>
      <c r="BF3712">
        <v>0.64100000000000001</v>
      </c>
      <c r="BG3712">
        <f t="shared" si="1145"/>
        <v>6.4099999999999999E-3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3">
        <f t="shared" ca="1" si="1146"/>
        <v>51008</v>
      </c>
      <c r="B3713" s="20">
        <f t="shared" ca="1" si="1135"/>
        <v>0</v>
      </c>
      <c r="C3713">
        <f t="shared" ca="1" si="1148"/>
        <v>0</v>
      </c>
      <c r="D3713">
        <f t="shared" ca="1" si="1138"/>
        <v>-13.894444444444444</v>
      </c>
      <c r="E3713">
        <f t="shared" ca="1" si="1139"/>
        <v>1.7859639999999999</v>
      </c>
      <c r="J3713">
        <f t="shared" ca="1" si="1140"/>
        <v>127.79444444444445</v>
      </c>
      <c r="K3713">
        <f t="shared" ca="1" si="1136"/>
        <v>1.7859639999999999</v>
      </c>
      <c r="P3713">
        <f t="shared" ca="1" si="1141"/>
        <v>127.79444444444445</v>
      </c>
      <c r="Q3713">
        <f t="shared" ca="1" si="1137"/>
        <v>1.7859639999999999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9"/>
      <c r="AH3713" s="27"/>
      <c r="AS3713" s="1">
        <v>40710</v>
      </c>
      <c r="AT3713">
        <v>0.11</v>
      </c>
      <c r="AU3713">
        <f t="shared" si="1142"/>
        <v>1.1000000000000001E-3</v>
      </c>
      <c r="AW3713" s="1">
        <v>40711</v>
      </c>
      <c r="AX3713">
        <v>0.125</v>
      </c>
      <c r="AY3713">
        <f t="shared" si="1143"/>
        <v>1.25E-3</v>
      </c>
      <c r="BA3713" s="1">
        <v>40822</v>
      </c>
      <c r="BB3713">
        <v>0.54900000000000004</v>
      </c>
      <c r="BC3713">
        <f t="shared" si="1144"/>
        <v>5.4900000000000001E-3</v>
      </c>
      <c r="BE3713" s="1">
        <v>40822</v>
      </c>
      <c r="BF3713">
        <v>0.63300000000000001</v>
      </c>
      <c r="BG3713">
        <f t="shared" si="1145"/>
        <v>6.3299999999999997E-3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3">
        <f t="shared" ca="1" si="1146"/>
        <v>51011</v>
      </c>
      <c r="B3714" s="20">
        <f t="shared" ca="1" si="1135"/>
        <v>0</v>
      </c>
      <c r="C3714">
        <f t="shared" ca="1" si="1148"/>
        <v>0</v>
      </c>
      <c r="D3714">
        <f t="shared" ca="1" si="1138"/>
        <v>-13.902777777777779</v>
      </c>
      <c r="E3714">
        <f t="shared" ca="1" si="1139"/>
        <v>1.7859639999999999</v>
      </c>
      <c r="J3714">
        <f t="shared" ca="1" si="1140"/>
        <v>127.79444444444445</v>
      </c>
      <c r="K3714">
        <f t="shared" ca="1" si="1136"/>
        <v>1.7859639999999999</v>
      </c>
      <c r="P3714">
        <f t="shared" ca="1" si="1141"/>
        <v>127.79444444444445</v>
      </c>
      <c r="Q3714">
        <f t="shared" ca="1" si="1137"/>
        <v>1.7859639999999999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9"/>
      <c r="AH3714" s="27"/>
      <c r="AS3714" s="1">
        <v>40709</v>
      </c>
      <c r="AT3714">
        <v>0.108</v>
      </c>
      <c r="AU3714">
        <f t="shared" si="1142"/>
        <v>1.08E-3</v>
      </c>
      <c r="AW3714" s="1">
        <v>40710</v>
      </c>
      <c r="AX3714">
        <v>0.122</v>
      </c>
      <c r="AY3714">
        <f t="shared" si="1143"/>
        <v>1.2199999999999999E-3</v>
      </c>
      <c r="BA3714" s="1">
        <v>40821</v>
      </c>
      <c r="BB3714">
        <v>0.55700000000000005</v>
      </c>
      <c r="BC3714">
        <f t="shared" si="1144"/>
        <v>5.5700000000000003E-3</v>
      </c>
      <c r="BE3714" s="1">
        <v>40821</v>
      </c>
      <c r="BF3714">
        <v>0.61299999999999999</v>
      </c>
      <c r="BG3714">
        <f t="shared" si="1145"/>
        <v>6.13E-3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3">
        <f t="shared" ca="1" si="1146"/>
        <v>51012</v>
      </c>
      <c r="B3715" s="20">
        <f t="shared" ca="1" si="1135"/>
        <v>0</v>
      </c>
      <c r="C3715">
        <f t="shared" ca="1" si="1148"/>
        <v>0</v>
      </c>
      <c r="D3715">
        <f t="shared" ca="1" si="1138"/>
        <v>-13.905555555555555</v>
      </c>
      <c r="E3715">
        <f t="shared" ca="1" si="1139"/>
        <v>1.7859639999999999</v>
      </c>
      <c r="J3715">
        <f t="shared" ca="1" si="1140"/>
        <v>127.79444444444445</v>
      </c>
      <c r="K3715">
        <f t="shared" ca="1" si="1136"/>
        <v>1.7859639999999999</v>
      </c>
      <c r="P3715">
        <f t="shared" ca="1" si="1141"/>
        <v>127.79444444444445</v>
      </c>
      <c r="Q3715">
        <f t="shared" ca="1" si="1137"/>
        <v>1.7859639999999999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9"/>
      <c r="AH3715" s="27"/>
      <c r="AS3715" s="1">
        <v>40708</v>
      </c>
      <c r="AT3715">
        <v>9.5000000000000001E-2</v>
      </c>
      <c r="AU3715">
        <f t="shared" si="1142"/>
        <v>9.5E-4</v>
      </c>
      <c r="AW3715" s="1">
        <v>40709</v>
      </c>
      <c r="AX3715">
        <v>0.125</v>
      </c>
      <c r="AY3715">
        <f t="shared" si="1143"/>
        <v>1.25E-3</v>
      </c>
      <c r="BA3715" s="1">
        <v>40820</v>
      </c>
      <c r="BB3715">
        <v>0.55400000000000005</v>
      </c>
      <c r="BC3715">
        <f t="shared" si="1144"/>
        <v>5.5400000000000007E-3</v>
      </c>
      <c r="BE3715" s="1">
        <v>40820</v>
      </c>
      <c r="BF3715">
        <v>0.60799999999999998</v>
      </c>
      <c r="BG3715">
        <f t="shared" si="1145"/>
        <v>6.0799999999999995E-3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3">
        <f t="shared" ca="1" si="1146"/>
        <v>51013</v>
      </c>
      <c r="B3716" s="20">
        <f t="shared" ca="1" si="1135"/>
        <v>0</v>
      </c>
      <c r="C3716">
        <f t="shared" ca="1" si="1148"/>
        <v>0</v>
      </c>
      <c r="D3716">
        <f t="shared" ca="1" si="1138"/>
        <v>-13.908333333333333</v>
      </c>
      <c r="E3716">
        <f t="shared" ca="1" si="1139"/>
        <v>1.7859639999999999</v>
      </c>
      <c r="J3716">
        <f t="shared" ca="1" si="1140"/>
        <v>127.79444444444445</v>
      </c>
      <c r="K3716">
        <f t="shared" ca="1" si="1136"/>
        <v>1.7859639999999999</v>
      </c>
      <c r="P3716">
        <f t="shared" ca="1" si="1141"/>
        <v>127.79444444444445</v>
      </c>
      <c r="Q3716">
        <f t="shared" ca="1" si="1137"/>
        <v>1.7859639999999999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9"/>
      <c r="AH3716" s="27"/>
      <c r="AS3716" s="1">
        <v>40707</v>
      </c>
      <c r="AT3716">
        <v>9.9000000000000005E-2</v>
      </c>
      <c r="AU3716">
        <f t="shared" si="1142"/>
        <v>9.8999999999999999E-4</v>
      </c>
      <c r="AW3716" s="1">
        <v>40708</v>
      </c>
      <c r="AX3716">
        <v>0.12</v>
      </c>
      <c r="AY3716">
        <f t="shared" si="1143"/>
        <v>1.1999999999999999E-3</v>
      </c>
      <c r="BA3716" s="1">
        <v>40819</v>
      </c>
      <c r="BB3716">
        <v>0.53900000000000003</v>
      </c>
      <c r="BC3716">
        <f t="shared" si="1144"/>
        <v>5.3900000000000007E-3</v>
      </c>
      <c r="BE3716" s="1">
        <v>40819</v>
      </c>
      <c r="BF3716">
        <v>0.56899999999999995</v>
      </c>
      <c r="BG3716">
        <f t="shared" si="1145"/>
        <v>5.6899999999999997E-3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3">
        <f t="shared" ca="1" si="1146"/>
        <v>51014</v>
      </c>
      <c r="B3717" s="20">
        <f t="shared" ca="1" si="1135"/>
        <v>0</v>
      </c>
      <c r="C3717">
        <f t="shared" ca="1" si="1148"/>
        <v>0</v>
      </c>
      <c r="D3717">
        <f t="shared" ca="1" si="1138"/>
        <v>-13.911111111111111</v>
      </c>
      <c r="E3717">
        <f t="shared" ca="1" si="1139"/>
        <v>1.7859639999999999</v>
      </c>
      <c r="J3717">
        <f t="shared" ca="1" si="1140"/>
        <v>127.79444444444445</v>
      </c>
      <c r="K3717">
        <f t="shared" ca="1" si="1136"/>
        <v>1.7859639999999999</v>
      </c>
      <c r="P3717">
        <f t="shared" ca="1" si="1141"/>
        <v>127.79444444444445</v>
      </c>
      <c r="Q3717">
        <f t="shared" ca="1" si="1137"/>
        <v>1.7859639999999999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9"/>
      <c r="AH3717" s="27"/>
      <c r="AS3717" s="1">
        <v>40704</v>
      </c>
      <c r="AT3717">
        <v>9.6000000000000002E-2</v>
      </c>
      <c r="AU3717">
        <f t="shared" si="1142"/>
        <v>9.6000000000000002E-4</v>
      </c>
      <c r="AW3717" s="1">
        <v>40707</v>
      </c>
      <c r="AX3717">
        <v>0.11700000000000001</v>
      </c>
      <c r="AY3717">
        <f t="shared" si="1143"/>
        <v>1.17E-3</v>
      </c>
      <c r="BA3717" s="1">
        <v>40816</v>
      </c>
      <c r="BB3717">
        <v>0.51200000000000001</v>
      </c>
      <c r="BC3717">
        <f t="shared" si="1144"/>
        <v>5.1200000000000004E-3</v>
      </c>
      <c r="BE3717" s="1">
        <v>40816</v>
      </c>
      <c r="BF3717">
        <v>0.55900000000000005</v>
      </c>
      <c r="BG3717">
        <f t="shared" si="1145"/>
        <v>5.5900000000000004E-3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3">
        <f t="shared" ca="1" si="1146"/>
        <v>51015</v>
      </c>
      <c r="B3718" s="20">
        <f t="shared" ca="1" si="1135"/>
        <v>0</v>
      </c>
      <c r="C3718">
        <f t="shared" ca="1" si="1148"/>
        <v>0</v>
      </c>
      <c r="D3718">
        <f t="shared" ca="1" si="1138"/>
        <v>-13.91388888888889</v>
      </c>
      <c r="E3718">
        <f t="shared" ca="1" si="1139"/>
        <v>1.7859639999999999</v>
      </c>
      <c r="J3718">
        <f t="shared" ca="1" si="1140"/>
        <v>127.79444444444445</v>
      </c>
      <c r="K3718">
        <f t="shared" ca="1" si="1136"/>
        <v>1.7859639999999999</v>
      </c>
      <c r="P3718">
        <f t="shared" ca="1" si="1141"/>
        <v>127.79444444444445</v>
      </c>
      <c r="Q3718">
        <f t="shared" ca="1" si="1137"/>
        <v>1.7859639999999999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9"/>
      <c r="AH3718" s="27"/>
      <c r="AS3718" s="1">
        <v>40703</v>
      </c>
      <c r="AT3718">
        <v>8.5000000000000006E-2</v>
      </c>
      <c r="AU3718">
        <f t="shared" si="1142"/>
        <v>8.5000000000000006E-4</v>
      </c>
      <c r="AW3718" s="1">
        <v>40704</v>
      </c>
      <c r="AX3718">
        <v>0.11600000000000001</v>
      </c>
      <c r="AY3718">
        <f t="shared" si="1143"/>
        <v>1.16E-3</v>
      </c>
      <c r="BA3718" s="1">
        <v>40815</v>
      </c>
      <c r="BB3718">
        <v>0.497</v>
      </c>
      <c r="BC3718">
        <f t="shared" si="1144"/>
        <v>4.9699999999999996E-3</v>
      </c>
      <c r="BE3718" s="1">
        <v>40815</v>
      </c>
      <c r="BF3718">
        <v>0.53900000000000003</v>
      </c>
      <c r="BG3718">
        <f t="shared" si="1145"/>
        <v>5.3900000000000007E-3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3">
        <f t="shared" ca="1" si="1146"/>
        <v>51018</v>
      </c>
      <c r="B3719" s="20">
        <f t="shared" ca="1" si="1135"/>
        <v>0</v>
      </c>
      <c r="C3719">
        <f t="shared" ca="1" si="1148"/>
        <v>0</v>
      </c>
      <c r="D3719">
        <f t="shared" ca="1" si="1138"/>
        <v>-13.922222222222222</v>
      </c>
      <c r="E3719">
        <f t="shared" ca="1" si="1139"/>
        <v>1.7859639999999999</v>
      </c>
      <c r="J3719">
        <f t="shared" ca="1" si="1140"/>
        <v>127.79444444444445</v>
      </c>
      <c r="K3719">
        <f t="shared" ca="1" si="1136"/>
        <v>1.7859639999999999</v>
      </c>
      <c r="P3719">
        <f t="shared" ca="1" si="1141"/>
        <v>127.79444444444445</v>
      </c>
      <c r="Q3719">
        <f t="shared" ca="1" si="1137"/>
        <v>1.7859639999999999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9"/>
      <c r="AH3719" s="27"/>
      <c r="AS3719" s="1">
        <v>40702</v>
      </c>
      <c r="AT3719">
        <v>9.4E-2</v>
      </c>
      <c r="AU3719">
        <f t="shared" si="1142"/>
        <v>9.3999999999999997E-4</v>
      </c>
      <c r="AW3719" s="1">
        <v>40703</v>
      </c>
      <c r="AX3719">
        <v>0.105</v>
      </c>
      <c r="AY3719">
        <f t="shared" si="1143"/>
        <v>1.0499999999999999E-3</v>
      </c>
      <c r="BA3719" s="1">
        <v>40814</v>
      </c>
      <c r="BB3719">
        <v>0.49299999999999999</v>
      </c>
      <c r="BC3719">
        <f t="shared" si="1144"/>
        <v>4.9300000000000004E-3</v>
      </c>
      <c r="BE3719" s="1">
        <v>40814</v>
      </c>
      <c r="BF3719">
        <v>0.53600000000000003</v>
      </c>
      <c r="BG3719">
        <f t="shared" si="1145"/>
        <v>5.3600000000000002E-3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3">
        <f t="shared" ca="1" si="1146"/>
        <v>51019</v>
      </c>
      <c r="B3720" s="20">
        <f t="shared" ca="1" si="1135"/>
        <v>0</v>
      </c>
      <c r="C3720">
        <f t="shared" ca="1" si="1148"/>
        <v>0</v>
      </c>
      <c r="D3720">
        <f t="shared" ca="1" si="1138"/>
        <v>-13.925000000000001</v>
      </c>
      <c r="E3720">
        <f t="shared" ca="1" si="1139"/>
        <v>1.7859639999999999</v>
      </c>
      <c r="J3720">
        <f t="shared" ca="1" si="1140"/>
        <v>127.79444444444445</v>
      </c>
      <c r="K3720">
        <f t="shared" ca="1" si="1136"/>
        <v>1.7859639999999999</v>
      </c>
      <c r="P3720">
        <f t="shared" ca="1" si="1141"/>
        <v>127.79444444444445</v>
      </c>
      <c r="Q3720">
        <f t="shared" ca="1" si="1137"/>
        <v>1.7859639999999999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9"/>
      <c r="AH3720" s="27"/>
      <c r="AS3720" s="1">
        <v>40701</v>
      </c>
      <c r="AT3720">
        <v>9.5000000000000001E-2</v>
      </c>
      <c r="AU3720">
        <f t="shared" si="1142"/>
        <v>9.5E-4</v>
      </c>
      <c r="AW3720" s="1">
        <v>40702</v>
      </c>
      <c r="AX3720">
        <v>0.114</v>
      </c>
      <c r="AY3720">
        <f t="shared" si="1143"/>
        <v>1.14E-3</v>
      </c>
      <c r="BA3720" s="1">
        <v>40813</v>
      </c>
      <c r="BB3720">
        <v>0.46400000000000002</v>
      </c>
      <c r="BC3720">
        <f t="shared" si="1144"/>
        <v>4.64E-3</v>
      </c>
      <c r="BE3720" s="1">
        <v>40813</v>
      </c>
      <c r="BF3720">
        <v>0.51800000000000002</v>
      </c>
      <c r="BG3720">
        <f t="shared" si="1145"/>
        <v>5.1800000000000006E-3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3">
        <f t="shared" ca="1" si="1146"/>
        <v>51020</v>
      </c>
      <c r="B3721" s="20">
        <f t="shared" ca="1" si="1135"/>
        <v>0</v>
      </c>
      <c r="C3721">
        <f t="shared" ca="1" si="1148"/>
        <v>0</v>
      </c>
      <c r="D3721">
        <f t="shared" ca="1" si="1138"/>
        <v>-13.927777777777777</v>
      </c>
      <c r="E3721">
        <f t="shared" ca="1" si="1139"/>
        <v>1.7859639999999999</v>
      </c>
      <c r="J3721">
        <f t="shared" ca="1" si="1140"/>
        <v>127.79444444444445</v>
      </c>
      <c r="K3721">
        <f t="shared" ca="1" si="1136"/>
        <v>1.7859639999999999</v>
      </c>
      <c r="P3721">
        <f t="shared" ca="1" si="1141"/>
        <v>127.79444444444445</v>
      </c>
      <c r="Q3721">
        <f t="shared" ca="1" si="1137"/>
        <v>1.7859639999999999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9"/>
      <c r="AH3721" s="27"/>
      <c r="AS3721" s="1">
        <v>40700</v>
      </c>
      <c r="AT3721">
        <v>9.9000000000000005E-2</v>
      </c>
      <c r="AU3721">
        <f t="shared" si="1142"/>
        <v>9.8999999999999999E-4</v>
      </c>
      <c r="AW3721" s="1">
        <v>40701</v>
      </c>
      <c r="AX3721">
        <v>0.11700000000000001</v>
      </c>
      <c r="AY3721">
        <f t="shared" si="1143"/>
        <v>1.17E-3</v>
      </c>
      <c r="BA3721" s="1">
        <v>40812</v>
      </c>
      <c r="BB3721">
        <v>0.45700000000000002</v>
      </c>
      <c r="BC3721">
        <f t="shared" si="1144"/>
        <v>4.5700000000000003E-3</v>
      </c>
      <c r="BE3721" s="1">
        <v>40812</v>
      </c>
      <c r="BF3721">
        <v>0.503</v>
      </c>
      <c r="BG3721">
        <f t="shared" si="1145"/>
        <v>5.0299999999999997E-3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3">
        <f t="shared" ca="1" si="1146"/>
        <v>51021</v>
      </c>
      <c r="B3722" s="20">
        <f t="shared" ca="1" si="1135"/>
        <v>0</v>
      </c>
      <c r="C3722">
        <f t="shared" ca="1" si="1148"/>
        <v>0</v>
      </c>
      <c r="D3722">
        <f t="shared" ca="1" si="1138"/>
        <v>-13.930555555555555</v>
      </c>
      <c r="E3722">
        <f t="shared" ca="1" si="1139"/>
        <v>1.7859639999999999</v>
      </c>
      <c r="J3722">
        <f t="shared" ca="1" si="1140"/>
        <v>127.79444444444445</v>
      </c>
      <c r="K3722">
        <f t="shared" ca="1" si="1136"/>
        <v>1.7859639999999999</v>
      </c>
      <c r="P3722">
        <f t="shared" ca="1" si="1141"/>
        <v>127.79444444444445</v>
      </c>
      <c r="Q3722">
        <f t="shared" ca="1" si="1137"/>
        <v>1.7859639999999999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9"/>
      <c r="AH3722" s="27"/>
      <c r="AS3722" s="1">
        <v>40697</v>
      </c>
      <c r="AT3722">
        <v>0.08</v>
      </c>
      <c r="AU3722">
        <f t="shared" si="1142"/>
        <v>8.0000000000000004E-4</v>
      </c>
      <c r="AW3722" s="1">
        <v>40700</v>
      </c>
      <c r="AX3722">
        <v>0.12</v>
      </c>
      <c r="AY3722">
        <f t="shared" si="1143"/>
        <v>1.1999999999999999E-3</v>
      </c>
      <c r="BA3722" s="1">
        <v>40809</v>
      </c>
      <c r="BB3722">
        <v>0.46500000000000002</v>
      </c>
      <c r="BC3722">
        <f t="shared" si="1144"/>
        <v>4.6500000000000005E-3</v>
      </c>
      <c r="BE3722" s="1">
        <v>40809</v>
      </c>
      <c r="BF3722">
        <v>0.50600000000000001</v>
      </c>
      <c r="BG3722">
        <f t="shared" si="1145"/>
        <v>5.0600000000000003E-3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3">
        <f t="shared" ca="1" si="1146"/>
        <v>51022</v>
      </c>
      <c r="B3723" s="20">
        <f t="shared" ref="B3723:B3786" ca="1" si="1152">IFERROR(VLOOKUP(A3723,$BN$11:$BO$19999,2,FALSE),B3722)</f>
        <v>0</v>
      </c>
      <c r="C3723">
        <f t="shared" ca="1" si="1148"/>
        <v>0</v>
      </c>
      <c r="D3723">
        <f t="shared" ca="1" si="1138"/>
        <v>-13.933333333333334</v>
      </c>
      <c r="E3723">
        <f t="shared" ca="1" si="1139"/>
        <v>1.7859639999999999</v>
      </c>
      <c r="J3723">
        <f t="shared" ca="1" si="1140"/>
        <v>127.79444444444445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1.7859639999999999</v>
      </c>
      <c r="P3723">
        <f t="shared" ca="1" si="1141"/>
        <v>127.79444444444445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1.7859639999999999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9"/>
      <c r="AH3723" s="27"/>
      <c r="AS3723" s="1">
        <v>40696</v>
      </c>
      <c r="AT3723">
        <v>9.5000000000000001E-2</v>
      </c>
      <c r="AU3723">
        <f t="shared" si="1142"/>
        <v>9.5E-4</v>
      </c>
      <c r="AW3723" s="1">
        <v>40697</v>
      </c>
      <c r="AX3723">
        <v>0.115</v>
      </c>
      <c r="AY3723">
        <f t="shared" si="1143"/>
        <v>1.15E-3</v>
      </c>
      <c r="BA3723" s="1">
        <v>40808</v>
      </c>
      <c r="BB3723">
        <v>0.48199999999999998</v>
      </c>
      <c r="BC3723">
        <f t="shared" si="1144"/>
        <v>4.8199999999999996E-3</v>
      </c>
      <c r="BE3723" s="1">
        <v>40808</v>
      </c>
      <c r="BF3723">
        <v>0.498</v>
      </c>
      <c r="BG3723">
        <f t="shared" si="1145"/>
        <v>4.9800000000000001E-3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3">
        <f t="shared" ca="1" si="1146"/>
        <v>51025</v>
      </c>
      <c r="B3724" s="20">
        <f t="shared" ca="1" si="1152"/>
        <v>0</v>
      </c>
      <c r="C3724">
        <f t="shared" ca="1" si="1148"/>
        <v>0</v>
      </c>
      <c r="D3724">
        <f t="shared" ref="D3724:D3787" ca="1" si="1155">($B$7-A3724)/360</f>
        <v>-13.941666666666666</v>
      </c>
      <c r="E3724">
        <f t="shared" ref="E3724:E3787" ca="1" si="1156">IFERROR(IF(D3724&lt;0.25,VLOOKUP(A3724,$AS$11:$AU$5325,3,FALSE),IF(AND(D3724&gt;=0.25,D3724&lt;0.5),VLOOKUP(A3724,$AW$11:$AY$5325,3,FALSE),IF(AND(D3724&gt;=0.5,D3724&lt;1),VLOOKUP(A3724,$BA$11:$BC$5325,3,FALSE),VLOOKUP(A3724,$BE$11:$BG$5010,3,FALSE)))),E3723)</f>
        <v>1.7859639999999999</v>
      </c>
      <c r="J3724">
        <f t="shared" ref="J3724:J3787" ca="1" si="1157">($H$7-G3724)/360</f>
        <v>127.79444444444445</v>
      </c>
      <c r="K3724">
        <f t="shared" ca="1" si="1153"/>
        <v>1.7859639999999999</v>
      </c>
      <c r="P3724">
        <f t="shared" ref="P3724:P3787" ca="1" si="1158">($N$7-M3724)/360</f>
        <v>127.79444444444445</v>
      </c>
      <c r="Q3724">
        <f t="shared" ca="1" si="1154"/>
        <v>1.7859639999999999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9"/>
      <c r="AH3724" s="27"/>
      <c r="AS3724" s="1">
        <v>40695</v>
      </c>
      <c r="AT3724">
        <v>9.4E-2</v>
      </c>
      <c r="AU3724">
        <f t="shared" ref="AU3724:AU3787" si="1159">AT3724/100</f>
        <v>9.3999999999999997E-4</v>
      </c>
      <c r="AW3724" s="1">
        <v>40696</v>
      </c>
      <c r="AX3724">
        <v>0.1</v>
      </c>
      <c r="AY3724">
        <f t="shared" ref="AY3724:AY3787" si="1160">AX3724/100</f>
        <v>1E-3</v>
      </c>
      <c r="BA3724" s="1">
        <v>40807</v>
      </c>
      <c r="BB3724">
        <v>0.44600000000000001</v>
      </c>
      <c r="BC3724">
        <f t="shared" ref="BC3724:BC3787" si="1161">BB3724/100</f>
        <v>4.4600000000000004E-3</v>
      </c>
      <c r="BE3724" s="1">
        <v>40807</v>
      </c>
      <c r="BF3724">
        <v>0.49</v>
      </c>
      <c r="BG3724">
        <f t="shared" ref="BG3724:BG3787" si="1162">BF3724/100</f>
        <v>4.8999999999999998E-3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3">
        <f t="shared" ref="A3725:A3788" ca="1" si="1163">WORKDAY(A3724,1)</f>
        <v>51026</v>
      </c>
      <c r="B3725" s="20">
        <f t="shared" ca="1" si="1152"/>
        <v>0</v>
      </c>
      <c r="C3725">
        <f t="shared" ca="1" si="1148"/>
        <v>0</v>
      </c>
      <c r="D3725">
        <f t="shared" ca="1" si="1155"/>
        <v>-13.944444444444445</v>
      </c>
      <c r="E3725">
        <f t="shared" ca="1" si="1156"/>
        <v>1.7859639999999999</v>
      </c>
      <c r="J3725">
        <f t="shared" ca="1" si="1157"/>
        <v>127.79444444444445</v>
      </c>
      <c r="K3725">
        <f t="shared" ca="1" si="1153"/>
        <v>1.7859639999999999</v>
      </c>
      <c r="P3725">
        <f t="shared" ca="1" si="1158"/>
        <v>127.79444444444445</v>
      </c>
      <c r="Q3725">
        <f t="shared" ca="1" si="1154"/>
        <v>1.7859639999999999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9"/>
      <c r="AH3725" s="27"/>
      <c r="AS3725" s="1">
        <v>40694</v>
      </c>
      <c r="AT3725">
        <v>0.09</v>
      </c>
      <c r="AU3725">
        <f t="shared" si="1159"/>
        <v>8.9999999999999998E-4</v>
      </c>
      <c r="AW3725" s="1">
        <v>40695</v>
      </c>
      <c r="AX3725">
        <v>0.113</v>
      </c>
      <c r="AY3725">
        <f t="shared" si="1160"/>
        <v>1.1299999999999999E-3</v>
      </c>
      <c r="BA3725" s="1">
        <v>40806</v>
      </c>
      <c r="BB3725">
        <v>0.433</v>
      </c>
      <c r="BC3725">
        <f t="shared" si="1161"/>
        <v>4.3299999999999996E-3</v>
      </c>
      <c r="BE3725" s="1">
        <v>40806</v>
      </c>
      <c r="BF3725">
        <v>0.46200000000000002</v>
      </c>
      <c r="BG3725">
        <f t="shared" si="1162"/>
        <v>4.62E-3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3">
        <f t="shared" ca="1" si="1163"/>
        <v>51027</v>
      </c>
      <c r="B3726" s="20">
        <f t="shared" ca="1" si="1152"/>
        <v>0</v>
      </c>
      <c r="C3726">
        <f t="shared" ca="1" si="1148"/>
        <v>0</v>
      </c>
      <c r="D3726">
        <f t="shared" ca="1" si="1155"/>
        <v>-13.947222222222223</v>
      </c>
      <c r="E3726">
        <f t="shared" ca="1" si="1156"/>
        <v>1.7859639999999999</v>
      </c>
      <c r="J3726">
        <f t="shared" ca="1" si="1157"/>
        <v>127.79444444444445</v>
      </c>
      <c r="K3726">
        <f t="shared" ca="1" si="1153"/>
        <v>1.7859639999999999</v>
      </c>
      <c r="P3726">
        <f t="shared" ca="1" si="1158"/>
        <v>127.79444444444445</v>
      </c>
      <c r="Q3726">
        <f t="shared" ca="1" si="1154"/>
        <v>1.7859639999999999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9"/>
      <c r="AH3726" s="27"/>
      <c r="AS3726" s="1">
        <v>40693</v>
      </c>
      <c r="AT3726">
        <v>9.0999999999999998E-2</v>
      </c>
      <c r="AU3726">
        <f t="shared" si="1159"/>
        <v>9.1E-4</v>
      </c>
      <c r="AW3726" s="1">
        <v>40694</v>
      </c>
      <c r="AX3726">
        <v>0.107</v>
      </c>
      <c r="AY3726">
        <f t="shared" si="1160"/>
        <v>1.07E-3</v>
      </c>
      <c r="BA3726" s="1">
        <v>40805</v>
      </c>
      <c r="BB3726">
        <v>0.43099999999999999</v>
      </c>
      <c r="BC3726">
        <f t="shared" si="1161"/>
        <v>4.3099999999999996E-3</v>
      </c>
      <c r="BE3726" s="1">
        <v>40805</v>
      </c>
      <c r="BF3726">
        <v>0.45700000000000002</v>
      </c>
      <c r="BG3726">
        <f t="shared" si="1162"/>
        <v>4.5700000000000003E-3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3">
        <f t="shared" ca="1" si="1163"/>
        <v>51028</v>
      </c>
      <c r="B3727" s="20">
        <f t="shared" ca="1" si="1152"/>
        <v>0</v>
      </c>
      <c r="C3727">
        <f t="shared" ca="1" si="1148"/>
        <v>0</v>
      </c>
      <c r="D3727">
        <f t="shared" ca="1" si="1155"/>
        <v>-13.95</v>
      </c>
      <c r="E3727">
        <f t="shared" ca="1" si="1156"/>
        <v>1.7859639999999999</v>
      </c>
      <c r="J3727">
        <f t="shared" ca="1" si="1157"/>
        <v>127.79444444444445</v>
      </c>
      <c r="K3727">
        <f t="shared" ca="1" si="1153"/>
        <v>1.7859639999999999</v>
      </c>
      <c r="P3727">
        <f t="shared" ca="1" si="1158"/>
        <v>127.79444444444445</v>
      </c>
      <c r="Q3727">
        <f t="shared" ca="1" si="1154"/>
        <v>1.7859639999999999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9"/>
      <c r="AH3727" s="27"/>
      <c r="AS3727" s="1">
        <v>40690</v>
      </c>
      <c r="AT3727">
        <v>0.09</v>
      </c>
      <c r="AU3727">
        <f t="shared" si="1159"/>
        <v>8.9999999999999998E-4</v>
      </c>
      <c r="AW3727" s="1">
        <v>40693</v>
      </c>
      <c r="AX3727">
        <v>0.111</v>
      </c>
      <c r="AY3727">
        <f t="shared" si="1160"/>
        <v>1.1100000000000001E-3</v>
      </c>
      <c r="BA3727" s="1">
        <v>40802</v>
      </c>
      <c r="BB3727">
        <v>0.45900000000000002</v>
      </c>
      <c r="BC3727">
        <f t="shared" si="1161"/>
        <v>4.5900000000000003E-3</v>
      </c>
      <c r="BE3727" s="1">
        <v>40802</v>
      </c>
      <c r="BF3727">
        <v>0.48599999999999999</v>
      </c>
      <c r="BG3727">
        <f t="shared" si="1162"/>
        <v>4.8599999999999997E-3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3">
        <f t="shared" ca="1" si="1163"/>
        <v>51029</v>
      </c>
      <c r="B3728" s="20">
        <f t="shared" ca="1" si="1152"/>
        <v>0</v>
      </c>
      <c r="C3728">
        <f t="shared" ca="1" si="1148"/>
        <v>0</v>
      </c>
      <c r="D3728">
        <f t="shared" ca="1" si="1155"/>
        <v>-13.952777777777778</v>
      </c>
      <c r="E3728">
        <f t="shared" ca="1" si="1156"/>
        <v>1.7859639999999999</v>
      </c>
      <c r="J3728">
        <f t="shared" ca="1" si="1157"/>
        <v>127.79444444444445</v>
      </c>
      <c r="K3728">
        <f t="shared" ca="1" si="1153"/>
        <v>1.7859639999999999</v>
      </c>
      <c r="P3728">
        <f t="shared" ca="1" si="1158"/>
        <v>127.79444444444445</v>
      </c>
      <c r="Q3728">
        <f t="shared" ca="1" si="1154"/>
        <v>1.7859639999999999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9"/>
      <c r="AH3728" s="27"/>
      <c r="AS3728" s="1">
        <v>40689</v>
      </c>
      <c r="AT3728">
        <v>0.09</v>
      </c>
      <c r="AU3728">
        <f t="shared" si="1159"/>
        <v>8.9999999999999998E-4</v>
      </c>
      <c r="AW3728" s="1">
        <v>40690</v>
      </c>
      <c r="AX3728">
        <v>0.108</v>
      </c>
      <c r="AY3728">
        <f t="shared" si="1160"/>
        <v>1.08E-3</v>
      </c>
      <c r="BA3728" s="1">
        <v>40801</v>
      </c>
      <c r="BB3728">
        <v>0.435</v>
      </c>
      <c r="BC3728">
        <f t="shared" si="1161"/>
        <v>4.3499999999999997E-3</v>
      </c>
      <c r="BE3728" s="1">
        <v>40801</v>
      </c>
      <c r="BF3728">
        <v>0.48499999999999999</v>
      </c>
      <c r="BG3728">
        <f t="shared" si="1162"/>
        <v>4.8500000000000001E-3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3">
        <f t="shared" ca="1" si="1163"/>
        <v>51032</v>
      </c>
      <c r="B3729" s="20">
        <f t="shared" ca="1" si="1152"/>
        <v>0</v>
      </c>
      <c r="C3729">
        <f t="shared" ca="1" si="1148"/>
        <v>0</v>
      </c>
      <c r="D3729">
        <f t="shared" ca="1" si="1155"/>
        <v>-13.96111111111111</v>
      </c>
      <c r="E3729">
        <f t="shared" ca="1" si="1156"/>
        <v>1.7859639999999999</v>
      </c>
      <c r="J3729">
        <f t="shared" ca="1" si="1157"/>
        <v>127.79444444444445</v>
      </c>
      <c r="K3729">
        <f t="shared" ca="1" si="1153"/>
        <v>1.7859639999999999</v>
      </c>
      <c r="P3729">
        <f t="shared" ca="1" si="1158"/>
        <v>127.79444444444445</v>
      </c>
      <c r="Q3729">
        <f t="shared" ca="1" si="1154"/>
        <v>1.7859639999999999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9"/>
      <c r="AH3729" s="27"/>
      <c r="AS3729" s="1">
        <v>40688</v>
      </c>
      <c r="AT3729">
        <v>9.4E-2</v>
      </c>
      <c r="AU3729">
        <f t="shared" si="1159"/>
        <v>9.3999999999999997E-4</v>
      </c>
      <c r="AW3729" s="1">
        <v>40689</v>
      </c>
      <c r="AX3729">
        <v>0.112</v>
      </c>
      <c r="AY3729">
        <f t="shared" si="1160"/>
        <v>1.1200000000000001E-3</v>
      </c>
      <c r="BA3729" s="1">
        <v>40800</v>
      </c>
      <c r="BB3729">
        <v>0.49399999999999999</v>
      </c>
      <c r="BC3729">
        <f t="shared" si="1161"/>
        <v>4.9399999999999999E-3</v>
      </c>
      <c r="BE3729" s="1">
        <v>40800</v>
      </c>
      <c r="BF3729">
        <v>0.51500000000000001</v>
      </c>
      <c r="BG3729">
        <f t="shared" si="1162"/>
        <v>5.1500000000000001E-3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3">
        <f t="shared" ca="1" si="1163"/>
        <v>51033</v>
      </c>
      <c r="B3730" s="20">
        <f t="shared" ca="1" si="1152"/>
        <v>0</v>
      </c>
      <c r="C3730">
        <f t="shared" ca="1" si="1148"/>
        <v>0</v>
      </c>
      <c r="D3730">
        <f t="shared" ca="1" si="1155"/>
        <v>-13.963888888888889</v>
      </c>
      <c r="E3730">
        <f t="shared" ca="1" si="1156"/>
        <v>1.7859639999999999</v>
      </c>
      <c r="J3730">
        <f t="shared" ca="1" si="1157"/>
        <v>127.79444444444445</v>
      </c>
      <c r="K3730">
        <f t="shared" ca="1" si="1153"/>
        <v>1.7859639999999999</v>
      </c>
      <c r="P3730">
        <f t="shared" ca="1" si="1158"/>
        <v>127.79444444444445</v>
      </c>
      <c r="Q3730">
        <f t="shared" ca="1" si="1154"/>
        <v>1.7859639999999999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9"/>
      <c r="AH3730" s="27"/>
      <c r="AS3730" s="1">
        <v>40687</v>
      </c>
      <c r="AT3730">
        <v>9.5000000000000001E-2</v>
      </c>
      <c r="AU3730">
        <f t="shared" si="1159"/>
        <v>9.5E-4</v>
      </c>
      <c r="AW3730" s="1">
        <v>40688</v>
      </c>
      <c r="AX3730">
        <v>0.114</v>
      </c>
      <c r="AY3730">
        <f t="shared" si="1160"/>
        <v>1.14E-3</v>
      </c>
      <c r="BA3730" s="1">
        <v>40799</v>
      </c>
      <c r="BB3730">
        <v>0.498</v>
      </c>
      <c r="BC3730">
        <f t="shared" si="1161"/>
        <v>4.9800000000000001E-3</v>
      </c>
      <c r="BE3730" s="1">
        <v>40799</v>
      </c>
      <c r="BF3730">
        <v>0.52500000000000002</v>
      </c>
      <c r="BG3730">
        <f t="shared" si="1162"/>
        <v>5.2500000000000003E-3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3">
        <f t="shared" ca="1" si="1163"/>
        <v>51034</v>
      </c>
      <c r="B3731" s="20">
        <f t="shared" ca="1" si="1152"/>
        <v>0</v>
      </c>
      <c r="C3731">
        <f t="shared" ca="1" si="1148"/>
        <v>0</v>
      </c>
      <c r="D3731">
        <f t="shared" ca="1" si="1155"/>
        <v>-13.966666666666667</v>
      </c>
      <c r="E3731">
        <f t="shared" ca="1" si="1156"/>
        <v>1.7859639999999999</v>
      </c>
      <c r="J3731">
        <f t="shared" ca="1" si="1157"/>
        <v>127.79444444444445</v>
      </c>
      <c r="K3731">
        <f t="shared" ca="1" si="1153"/>
        <v>1.7859639999999999</v>
      </c>
      <c r="P3731">
        <f t="shared" ca="1" si="1158"/>
        <v>127.79444444444445</v>
      </c>
      <c r="Q3731">
        <f t="shared" ca="1" si="1154"/>
        <v>1.7859639999999999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9"/>
      <c r="AH3731" s="27"/>
      <c r="AS3731" s="1">
        <v>40686</v>
      </c>
      <c r="AT3731">
        <v>9.0999999999999998E-2</v>
      </c>
      <c r="AU3731">
        <f t="shared" si="1159"/>
        <v>9.1E-4</v>
      </c>
      <c r="AW3731" s="1">
        <v>40687</v>
      </c>
      <c r="AX3731">
        <v>0.11700000000000001</v>
      </c>
      <c r="AY3731">
        <f t="shared" si="1160"/>
        <v>1.17E-3</v>
      </c>
      <c r="BA3731" s="1">
        <v>40798</v>
      </c>
      <c r="BB3731">
        <v>0.49</v>
      </c>
      <c r="BC3731">
        <f t="shared" si="1161"/>
        <v>4.8999999999999998E-3</v>
      </c>
      <c r="BE3731" s="1">
        <v>40798</v>
      </c>
      <c r="BF3731">
        <v>0.52300000000000002</v>
      </c>
      <c r="BG3731">
        <f t="shared" si="1162"/>
        <v>5.2300000000000003E-3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3">
        <f t="shared" ca="1" si="1163"/>
        <v>51035</v>
      </c>
      <c r="B3732" s="20">
        <f t="shared" ca="1" si="1152"/>
        <v>0</v>
      </c>
      <c r="C3732">
        <f t="shared" ca="1" si="1148"/>
        <v>0</v>
      </c>
      <c r="D3732">
        <f t="shared" ca="1" si="1155"/>
        <v>-13.969444444444445</v>
      </c>
      <c r="E3732">
        <f t="shared" ca="1" si="1156"/>
        <v>1.7859639999999999</v>
      </c>
      <c r="J3732">
        <f t="shared" ca="1" si="1157"/>
        <v>127.79444444444445</v>
      </c>
      <c r="K3732">
        <f t="shared" ca="1" si="1153"/>
        <v>1.7859639999999999</v>
      </c>
      <c r="P3732">
        <f t="shared" ca="1" si="1158"/>
        <v>127.79444444444445</v>
      </c>
      <c r="Q3732">
        <f t="shared" ca="1" si="1154"/>
        <v>1.7859639999999999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9"/>
      <c r="AH3732" s="27"/>
      <c r="AS3732" s="1">
        <v>40683</v>
      </c>
      <c r="AT3732">
        <v>8.4000000000000005E-2</v>
      </c>
      <c r="AU3732">
        <f t="shared" si="1159"/>
        <v>8.4000000000000003E-4</v>
      </c>
      <c r="AW3732" s="1">
        <v>40686</v>
      </c>
      <c r="AX3732">
        <v>0.108</v>
      </c>
      <c r="AY3732">
        <f t="shared" si="1160"/>
        <v>1.08E-3</v>
      </c>
      <c r="BA3732" s="1">
        <v>40795</v>
      </c>
      <c r="BB3732">
        <v>0.47499999999999998</v>
      </c>
      <c r="BC3732">
        <f t="shared" si="1161"/>
        <v>4.7499999999999999E-3</v>
      </c>
      <c r="BE3732" s="1">
        <v>40795</v>
      </c>
      <c r="BF3732">
        <v>0.502</v>
      </c>
      <c r="BG3732">
        <f t="shared" si="1162"/>
        <v>5.0200000000000002E-3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3">
        <f t="shared" ca="1" si="1163"/>
        <v>51036</v>
      </c>
      <c r="B3733" s="20">
        <f t="shared" ca="1" si="1152"/>
        <v>0</v>
      </c>
      <c r="C3733">
        <f t="shared" ca="1" si="1148"/>
        <v>0</v>
      </c>
      <c r="D3733">
        <f t="shared" ca="1" si="1155"/>
        <v>-13.972222222222221</v>
      </c>
      <c r="E3733">
        <f t="shared" ca="1" si="1156"/>
        <v>1.7859639999999999</v>
      </c>
      <c r="J3733">
        <f t="shared" ca="1" si="1157"/>
        <v>127.79444444444445</v>
      </c>
      <c r="K3733">
        <f t="shared" ca="1" si="1153"/>
        <v>1.7859639999999999</v>
      </c>
      <c r="P3733">
        <f t="shared" ca="1" si="1158"/>
        <v>127.79444444444445</v>
      </c>
      <c r="Q3733">
        <f t="shared" ca="1" si="1154"/>
        <v>1.7859639999999999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9"/>
      <c r="AH3733" s="27"/>
      <c r="AS3733" s="1">
        <v>40682</v>
      </c>
      <c r="AT3733">
        <v>0.09</v>
      </c>
      <c r="AU3733">
        <f t="shared" si="1159"/>
        <v>8.9999999999999998E-4</v>
      </c>
      <c r="AW3733" s="1">
        <v>40683</v>
      </c>
      <c r="AX3733">
        <v>0.105</v>
      </c>
      <c r="AY3733">
        <f t="shared" si="1160"/>
        <v>1.0499999999999999E-3</v>
      </c>
      <c r="BA3733" s="1">
        <v>40794</v>
      </c>
      <c r="BB3733">
        <v>0.442</v>
      </c>
      <c r="BC3733">
        <f t="shared" si="1161"/>
        <v>4.4200000000000003E-3</v>
      </c>
      <c r="BE3733" s="1">
        <v>40794</v>
      </c>
      <c r="BF3733">
        <v>0.49299999999999999</v>
      </c>
      <c r="BG3733">
        <f t="shared" si="1162"/>
        <v>4.9300000000000004E-3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3">
        <f t="shared" ca="1" si="1163"/>
        <v>51039</v>
      </c>
      <c r="B3734" s="20">
        <f t="shared" ca="1" si="1152"/>
        <v>0</v>
      </c>
      <c r="C3734">
        <f t="shared" ca="1" si="1148"/>
        <v>0</v>
      </c>
      <c r="D3734">
        <f t="shared" ca="1" si="1155"/>
        <v>-13.980555555555556</v>
      </c>
      <c r="E3734">
        <f t="shared" ca="1" si="1156"/>
        <v>1.7859639999999999</v>
      </c>
      <c r="J3734">
        <f t="shared" ca="1" si="1157"/>
        <v>127.79444444444445</v>
      </c>
      <c r="K3734">
        <f t="shared" ca="1" si="1153"/>
        <v>1.7859639999999999</v>
      </c>
      <c r="P3734">
        <f t="shared" ca="1" si="1158"/>
        <v>127.79444444444445</v>
      </c>
      <c r="Q3734">
        <f t="shared" ca="1" si="1154"/>
        <v>1.7859639999999999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9"/>
      <c r="AH3734" s="27"/>
      <c r="AS3734" s="1">
        <v>40681</v>
      </c>
      <c r="AT3734">
        <v>8.8999999999999996E-2</v>
      </c>
      <c r="AU3734">
        <f t="shared" si="1159"/>
        <v>8.8999999999999995E-4</v>
      </c>
      <c r="AW3734" s="1">
        <v>40682</v>
      </c>
      <c r="AX3734">
        <v>0.109</v>
      </c>
      <c r="AY3734">
        <f t="shared" si="1160"/>
        <v>1.09E-3</v>
      </c>
      <c r="BA3734" s="1">
        <v>40793</v>
      </c>
      <c r="BB3734">
        <v>0.46700000000000003</v>
      </c>
      <c r="BC3734">
        <f t="shared" si="1161"/>
        <v>4.6700000000000005E-3</v>
      </c>
      <c r="BE3734" s="1">
        <v>40793</v>
      </c>
      <c r="BF3734">
        <v>0.5</v>
      </c>
      <c r="BG3734">
        <f t="shared" si="1162"/>
        <v>5.0000000000000001E-3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3">
        <f t="shared" ca="1" si="1163"/>
        <v>51040</v>
      </c>
      <c r="B3735" s="20">
        <f t="shared" ca="1" si="1152"/>
        <v>0</v>
      </c>
      <c r="C3735">
        <f t="shared" ca="1" si="1148"/>
        <v>0</v>
      </c>
      <c r="D3735">
        <f t="shared" ca="1" si="1155"/>
        <v>-13.983333333333333</v>
      </c>
      <c r="E3735">
        <f t="shared" ca="1" si="1156"/>
        <v>1.7859639999999999</v>
      </c>
      <c r="J3735">
        <f t="shared" ca="1" si="1157"/>
        <v>127.79444444444445</v>
      </c>
      <c r="K3735">
        <f t="shared" ca="1" si="1153"/>
        <v>1.7859639999999999</v>
      </c>
      <c r="P3735">
        <f t="shared" ca="1" si="1158"/>
        <v>127.79444444444445</v>
      </c>
      <c r="Q3735">
        <f t="shared" ca="1" si="1154"/>
        <v>1.7859639999999999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9"/>
      <c r="AH3735" s="27"/>
      <c r="AS3735" s="1">
        <v>40680</v>
      </c>
      <c r="AT3735">
        <v>8.8999999999999996E-2</v>
      </c>
      <c r="AU3735">
        <f t="shared" si="1159"/>
        <v>8.8999999999999995E-4</v>
      </c>
      <c r="AW3735" s="1">
        <v>40681</v>
      </c>
      <c r="AX3735">
        <v>0.105</v>
      </c>
      <c r="AY3735">
        <f t="shared" si="1160"/>
        <v>1.0499999999999999E-3</v>
      </c>
      <c r="BA3735" s="1">
        <v>40792</v>
      </c>
      <c r="BB3735">
        <v>0.48099999999999998</v>
      </c>
      <c r="BC3735">
        <f t="shared" si="1161"/>
        <v>4.81E-3</v>
      </c>
      <c r="BE3735" s="1">
        <v>40792</v>
      </c>
      <c r="BF3735">
        <v>0.50700000000000001</v>
      </c>
      <c r="BG3735">
        <f t="shared" si="1162"/>
        <v>5.0699999999999999E-3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3">
        <f t="shared" ca="1" si="1163"/>
        <v>51041</v>
      </c>
      <c r="B3736" s="20">
        <f t="shared" ca="1" si="1152"/>
        <v>0</v>
      </c>
      <c r="C3736">
        <f t="shared" ca="1" si="1148"/>
        <v>0</v>
      </c>
      <c r="D3736">
        <f t="shared" ca="1" si="1155"/>
        <v>-13.986111111111111</v>
      </c>
      <c r="E3736">
        <f t="shared" ca="1" si="1156"/>
        <v>1.7859639999999999</v>
      </c>
      <c r="J3736">
        <f t="shared" ca="1" si="1157"/>
        <v>127.79444444444445</v>
      </c>
      <c r="K3736">
        <f t="shared" ca="1" si="1153"/>
        <v>1.7859639999999999</v>
      </c>
      <c r="P3736">
        <f t="shared" ca="1" si="1158"/>
        <v>127.79444444444445</v>
      </c>
      <c r="Q3736">
        <f t="shared" ca="1" si="1154"/>
        <v>1.7859639999999999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9"/>
      <c r="AH3736" s="27"/>
      <c r="AS3736" s="1">
        <v>40679</v>
      </c>
      <c r="AT3736">
        <v>8.4000000000000005E-2</v>
      </c>
      <c r="AU3736">
        <f t="shared" si="1159"/>
        <v>8.4000000000000003E-4</v>
      </c>
      <c r="AW3736" s="1">
        <v>40680</v>
      </c>
      <c r="AX3736">
        <v>0.106</v>
      </c>
      <c r="AY3736">
        <f t="shared" si="1160"/>
        <v>1.06E-3</v>
      </c>
      <c r="BA3736" s="1">
        <v>40791</v>
      </c>
      <c r="BB3736">
        <v>0.48899999999999999</v>
      </c>
      <c r="BC3736">
        <f t="shared" si="1161"/>
        <v>4.8900000000000002E-3</v>
      </c>
      <c r="BE3736" s="1">
        <v>40791</v>
      </c>
      <c r="BF3736">
        <v>0.49199999999999999</v>
      </c>
      <c r="BG3736">
        <f t="shared" si="1162"/>
        <v>4.9199999999999999E-3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3">
        <f t="shared" ca="1" si="1163"/>
        <v>51042</v>
      </c>
      <c r="B3737" s="20">
        <f t="shared" ca="1" si="1152"/>
        <v>0</v>
      </c>
      <c r="C3737">
        <f t="shared" ref="C3737:C3800" ca="1" si="1165">CEILING(B3737,$C$9)</f>
        <v>0</v>
      </c>
      <c r="D3737">
        <f t="shared" ca="1" si="1155"/>
        <v>-13.988888888888889</v>
      </c>
      <c r="E3737">
        <f t="shared" ca="1" si="1156"/>
        <v>1.7859639999999999</v>
      </c>
      <c r="J3737">
        <f t="shared" ca="1" si="1157"/>
        <v>127.79444444444445</v>
      </c>
      <c r="K3737">
        <f t="shared" ca="1" si="1153"/>
        <v>1.7859639999999999</v>
      </c>
      <c r="P3737">
        <f t="shared" ca="1" si="1158"/>
        <v>127.79444444444445</v>
      </c>
      <c r="Q3737">
        <f t="shared" ca="1" si="1154"/>
        <v>1.7859639999999999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9"/>
      <c r="AH3737" s="27"/>
      <c r="AS3737" s="1">
        <v>40676</v>
      </c>
      <c r="AT3737">
        <v>8.7999999999999995E-2</v>
      </c>
      <c r="AU3737">
        <f t="shared" si="1159"/>
        <v>8.7999999999999992E-4</v>
      </c>
      <c r="AW3737" s="1">
        <v>40679</v>
      </c>
      <c r="AX3737">
        <v>0.10199999999999999</v>
      </c>
      <c r="AY3737">
        <f t="shared" si="1160"/>
        <v>1.0199999999999999E-3</v>
      </c>
      <c r="BA3737" s="1">
        <v>40788</v>
      </c>
      <c r="BB3737">
        <v>0.47899999999999998</v>
      </c>
      <c r="BC3737">
        <f t="shared" si="1161"/>
        <v>4.79E-3</v>
      </c>
      <c r="BE3737" s="1">
        <v>40788</v>
      </c>
      <c r="BF3737">
        <v>0.5</v>
      </c>
      <c r="BG3737">
        <f t="shared" si="1162"/>
        <v>5.0000000000000001E-3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3">
        <f t="shared" ca="1" si="1163"/>
        <v>51043</v>
      </c>
      <c r="B3738" s="20">
        <f t="shared" ca="1" si="1152"/>
        <v>0</v>
      </c>
      <c r="C3738">
        <f t="shared" ca="1" si="1165"/>
        <v>0</v>
      </c>
      <c r="D3738">
        <f t="shared" ca="1" si="1155"/>
        <v>-13.991666666666667</v>
      </c>
      <c r="E3738">
        <f t="shared" ca="1" si="1156"/>
        <v>1.7859639999999999</v>
      </c>
      <c r="J3738">
        <f t="shared" ca="1" si="1157"/>
        <v>127.79444444444445</v>
      </c>
      <c r="K3738">
        <f t="shared" ca="1" si="1153"/>
        <v>1.7859639999999999</v>
      </c>
      <c r="P3738">
        <f t="shared" ca="1" si="1158"/>
        <v>127.79444444444445</v>
      </c>
      <c r="Q3738">
        <f t="shared" ca="1" si="1154"/>
        <v>1.7859639999999999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9"/>
      <c r="AH3738" s="27"/>
      <c r="AS3738" s="1">
        <v>40675</v>
      </c>
      <c r="AT3738">
        <v>8.2000000000000003E-2</v>
      </c>
      <c r="AU3738">
        <f t="shared" si="1159"/>
        <v>8.1999999999999998E-4</v>
      </c>
      <c r="AW3738" s="1">
        <v>40676</v>
      </c>
      <c r="AX3738">
        <v>0.10299999999999999</v>
      </c>
      <c r="AY3738">
        <f t="shared" si="1160"/>
        <v>1.0299999999999999E-3</v>
      </c>
      <c r="BA3738" s="1">
        <v>40787</v>
      </c>
      <c r="BB3738">
        <v>0.44800000000000001</v>
      </c>
      <c r="BC3738">
        <f t="shared" si="1161"/>
        <v>4.4800000000000005E-3</v>
      </c>
      <c r="BE3738" s="1">
        <v>40787</v>
      </c>
      <c r="BF3738">
        <v>0.46500000000000002</v>
      </c>
      <c r="BG3738">
        <f t="shared" si="1162"/>
        <v>4.6500000000000005E-3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3">
        <f t="shared" ca="1" si="1163"/>
        <v>51046</v>
      </c>
      <c r="B3739" s="20">
        <f t="shared" ca="1" si="1152"/>
        <v>0</v>
      </c>
      <c r="C3739">
        <f t="shared" ca="1" si="1165"/>
        <v>0</v>
      </c>
      <c r="D3739">
        <f t="shared" ca="1" si="1155"/>
        <v>-14</v>
      </c>
      <c r="E3739">
        <f t="shared" ca="1" si="1156"/>
        <v>1.7859639999999999</v>
      </c>
      <c r="J3739">
        <f t="shared" ca="1" si="1157"/>
        <v>127.79444444444445</v>
      </c>
      <c r="K3739">
        <f t="shared" ca="1" si="1153"/>
        <v>1.7859639999999999</v>
      </c>
      <c r="P3739">
        <f t="shared" ca="1" si="1158"/>
        <v>127.79444444444445</v>
      </c>
      <c r="Q3739">
        <f t="shared" ca="1" si="1154"/>
        <v>1.7859639999999999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9"/>
      <c r="AH3739" s="27"/>
      <c r="AS3739" s="1">
        <v>40674</v>
      </c>
      <c r="AT3739">
        <v>8.5999999999999993E-2</v>
      </c>
      <c r="AU3739">
        <f t="shared" si="1159"/>
        <v>8.5999999999999998E-4</v>
      </c>
      <c r="AW3739" s="1">
        <v>40675</v>
      </c>
      <c r="AX3739">
        <v>9.9000000000000005E-2</v>
      </c>
      <c r="AY3739">
        <f t="shared" si="1160"/>
        <v>9.8999999999999999E-4</v>
      </c>
      <c r="BA3739" s="1">
        <v>40786</v>
      </c>
      <c r="BB3739">
        <v>0.44400000000000001</v>
      </c>
      <c r="BC3739">
        <f t="shared" si="1161"/>
        <v>4.4400000000000004E-3</v>
      </c>
      <c r="BE3739" s="1">
        <v>40786</v>
      </c>
      <c r="BF3739">
        <v>0.47699999999999998</v>
      </c>
      <c r="BG3739">
        <f t="shared" si="1162"/>
        <v>4.7699999999999999E-3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3">
        <f t="shared" ca="1" si="1163"/>
        <v>51047</v>
      </c>
      <c r="B3740" s="20">
        <f t="shared" ca="1" si="1152"/>
        <v>0</v>
      </c>
      <c r="C3740">
        <f t="shared" ca="1" si="1165"/>
        <v>0</v>
      </c>
      <c r="D3740">
        <f t="shared" ca="1" si="1155"/>
        <v>-14.002777777777778</v>
      </c>
      <c r="E3740">
        <f t="shared" ca="1" si="1156"/>
        <v>1.7859639999999999</v>
      </c>
      <c r="J3740">
        <f t="shared" ca="1" si="1157"/>
        <v>127.79444444444445</v>
      </c>
      <c r="K3740">
        <f t="shared" ca="1" si="1153"/>
        <v>1.7859639999999999</v>
      </c>
      <c r="P3740">
        <f t="shared" ca="1" si="1158"/>
        <v>127.79444444444445</v>
      </c>
      <c r="Q3740">
        <f t="shared" ca="1" si="1154"/>
        <v>1.7859639999999999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9"/>
      <c r="AH3740" s="27"/>
      <c r="AS3740" s="1">
        <v>40673</v>
      </c>
      <c r="AT3740">
        <v>8.5000000000000006E-2</v>
      </c>
      <c r="AU3740">
        <f t="shared" si="1159"/>
        <v>8.5000000000000006E-4</v>
      </c>
      <c r="AW3740" s="1">
        <v>40674</v>
      </c>
      <c r="AX3740">
        <v>0.10199999999999999</v>
      </c>
      <c r="AY3740">
        <f t="shared" si="1160"/>
        <v>1.0199999999999999E-3</v>
      </c>
      <c r="BA3740" s="1">
        <v>40785</v>
      </c>
      <c r="BB3740">
        <v>0.437</v>
      </c>
      <c r="BC3740">
        <f t="shared" si="1161"/>
        <v>4.3699999999999998E-3</v>
      </c>
      <c r="BE3740" s="1">
        <v>40785</v>
      </c>
      <c r="BF3740">
        <v>0.47099999999999997</v>
      </c>
      <c r="BG3740">
        <f t="shared" si="1162"/>
        <v>4.7099999999999998E-3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3">
        <f t="shared" ca="1" si="1163"/>
        <v>51048</v>
      </c>
      <c r="B3741" s="20">
        <f t="shared" ca="1" si="1152"/>
        <v>0</v>
      </c>
      <c r="C3741">
        <f t="shared" ca="1" si="1165"/>
        <v>0</v>
      </c>
      <c r="D3741">
        <f t="shared" ca="1" si="1155"/>
        <v>-14.005555555555556</v>
      </c>
      <c r="E3741">
        <f t="shared" ca="1" si="1156"/>
        <v>1.7859639999999999</v>
      </c>
      <c r="J3741">
        <f t="shared" ca="1" si="1157"/>
        <v>127.79444444444445</v>
      </c>
      <c r="K3741">
        <f t="shared" ca="1" si="1153"/>
        <v>1.7859639999999999</v>
      </c>
      <c r="P3741">
        <f t="shared" ca="1" si="1158"/>
        <v>127.79444444444445</v>
      </c>
      <c r="Q3741">
        <f t="shared" ca="1" si="1154"/>
        <v>1.7859639999999999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9"/>
      <c r="AH3741" s="27"/>
      <c r="AS3741" s="1">
        <v>40672</v>
      </c>
      <c r="AT3741">
        <v>8.5999999999999993E-2</v>
      </c>
      <c r="AU3741">
        <f t="shared" si="1159"/>
        <v>8.5999999999999998E-4</v>
      </c>
      <c r="AW3741" s="1">
        <v>40673</v>
      </c>
      <c r="AX3741">
        <v>0.10299999999999999</v>
      </c>
      <c r="AY3741">
        <f t="shared" si="1160"/>
        <v>1.0299999999999999E-3</v>
      </c>
      <c r="BA3741" s="1">
        <v>40784</v>
      </c>
      <c r="BB3741">
        <v>0.44500000000000001</v>
      </c>
      <c r="BC3741">
        <f t="shared" si="1161"/>
        <v>4.45E-3</v>
      </c>
      <c r="BE3741" s="1">
        <v>40784</v>
      </c>
      <c r="BF3741">
        <v>0.47299999999999998</v>
      </c>
      <c r="BG3741">
        <f t="shared" si="1162"/>
        <v>4.7299999999999998E-3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3">
        <f t="shared" ca="1" si="1163"/>
        <v>51049</v>
      </c>
      <c r="B3742" s="20">
        <f t="shared" ca="1" si="1152"/>
        <v>0</v>
      </c>
      <c r="C3742">
        <f t="shared" ca="1" si="1165"/>
        <v>0</v>
      </c>
      <c r="D3742">
        <f t="shared" ca="1" si="1155"/>
        <v>-14.008333333333333</v>
      </c>
      <c r="E3742">
        <f t="shared" ca="1" si="1156"/>
        <v>1.7859639999999999</v>
      </c>
      <c r="J3742">
        <f t="shared" ca="1" si="1157"/>
        <v>127.79444444444445</v>
      </c>
      <c r="K3742">
        <f t="shared" ca="1" si="1153"/>
        <v>1.7859639999999999</v>
      </c>
      <c r="P3742">
        <f t="shared" ca="1" si="1158"/>
        <v>127.79444444444445</v>
      </c>
      <c r="Q3742">
        <f t="shared" ca="1" si="1154"/>
        <v>1.7859639999999999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9"/>
      <c r="AH3742" s="27"/>
      <c r="AS3742" s="1">
        <v>40669</v>
      </c>
      <c r="AT3742">
        <v>8.5999999999999993E-2</v>
      </c>
      <c r="AU3742">
        <f t="shared" si="1159"/>
        <v>8.5999999999999998E-4</v>
      </c>
      <c r="AW3742" s="1">
        <v>40672</v>
      </c>
      <c r="AX3742">
        <v>0.104</v>
      </c>
      <c r="AY3742">
        <f t="shared" si="1160"/>
        <v>1.0399999999999999E-3</v>
      </c>
      <c r="BA3742" s="1">
        <v>40781</v>
      </c>
      <c r="BB3742">
        <v>0.44900000000000001</v>
      </c>
      <c r="BC3742">
        <f t="shared" si="1161"/>
        <v>4.4900000000000001E-3</v>
      </c>
      <c r="BE3742" s="1">
        <v>40781</v>
      </c>
      <c r="BF3742">
        <v>0.46700000000000003</v>
      </c>
      <c r="BG3742">
        <f t="shared" si="1162"/>
        <v>4.6700000000000005E-3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3">
        <f t="shared" ca="1" si="1163"/>
        <v>51050</v>
      </c>
      <c r="B3743" s="20">
        <f t="shared" ca="1" si="1152"/>
        <v>0</v>
      </c>
      <c r="C3743">
        <f t="shared" ca="1" si="1165"/>
        <v>0</v>
      </c>
      <c r="D3743">
        <f t="shared" ca="1" si="1155"/>
        <v>-14.011111111111111</v>
      </c>
      <c r="E3743">
        <f t="shared" ca="1" si="1156"/>
        <v>1.7859639999999999</v>
      </c>
      <c r="J3743">
        <f t="shared" ca="1" si="1157"/>
        <v>127.79444444444445</v>
      </c>
      <c r="K3743">
        <f t="shared" ca="1" si="1153"/>
        <v>1.7859639999999999</v>
      </c>
      <c r="P3743">
        <f t="shared" ca="1" si="1158"/>
        <v>127.79444444444445</v>
      </c>
      <c r="Q3743">
        <f t="shared" ca="1" si="1154"/>
        <v>1.7859639999999999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9"/>
      <c r="AH3743" s="27"/>
      <c r="AS3743" s="1">
        <v>40668</v>
      </c>
      <c r="AT3743">
        <v>8.5000000000000006E-2</v>
      </c>
      <c r="AU3743">
        <f t="shared" si="1159"/>
        <v>8.5000000000000006E-4</v>
      </c>
      <c r="AW3743" s="1">
        <v>40669</v>
      </c>
      <c r="AX3743">
        <v>0.105</v>
      </c>
      <c r="AY3743">
        <f t="shared" si="1160"/>
        <v>1.0499999999999999E-3</v>
      </c>
      <c r="BA3743" s="1">
        <v>40780</v>
      </c>
      <c r="BB3743">
        <v>0.45500000000000002</v>
      </c>
      <c r="BC3743">
        <f t="shared" si="1161"/>
        <v>4.5500000000000002E-3</v>
      </c>
      <c r="BE3743" s="1">
        <v>40780</v>
      </c>
      <c r="BF3743">
        <v>0.505</v>
      </c>
      <c r="BG3743">
        <f t="shared" si="1162"/>
        <v>5.0499999999999998E-3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3">
        <f t="shared" ca="1" si="1163"/>
        <v>51053</v>
      </c>
      <c r="B3744" s="20">
        <f t="shared" ca="1" si="1152"/>
        <v>0</v>
      </c>
      <c r="C3744">
        <f t="shared" ca="1" si="1165"/>
        <v>0</v>
      </c>
      <c r="D3744">
        <f t="shared" ca="1" si="1155"/>
        <v>-14.019444444444444</v>
      </c>
      <c r="E3744">
        <f t="shared" ca="1" si="1156"/>
        <v>1.7859639999999999</v>
      </c>
      <c r="J3744">
        <f t="shared" ca="1" si="1157"/>
        <v>127.79444444444445</v>
      </c>
      <c r="K3744">
        <f t="shared" ca="1" si="1153"/>
        <v>1.7859639999999999</v>
      </c>
      <c r="P3744">
        <f t="shared" ca="1" si="1158"/>
        <v>127.79444444444445</v>
      </c>
      <c r="Q3744">
        <f t="shared" ca="1" si="1154"/>
        <v>1.7859639999999999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9"/>
      <c r="AH3744" s="27"/>
      <c r="AS3744" s="1">
        <v>40667</v>
      </c>
      <c r="AT3744">
        <v>8.5999999999999993E-2</v>
      </c>
      <c r="AU3744">
        <f t="shared" si="1159"/>
        <v>8.5999999999999998E-4</v>
      </c>
      <c r="AW3744" s="1">
        <v>40668</v>
      </c>
      <c r="AX3744">
        <v>0.104</v>
      </c>
      <c r="AY3744">
        <f t="shared" si="1160"/>
        <v>1.0399999999999999E-3</v>
      </c>
      <c r="BA3744" s="1">
        <v>40779</v>
      </c>
      <c r="BB3744">
        <v>0.45800000000000002</v>
      </c>
      <c r="BC3744">
        <f t="shared" si="1161"/>
        <v>4.5799999999999999E-3</v>
      </c>
      <c r="BE3744" s="1">
        <v>40779</v>
      </c>
      <c r="BF3744">
        <v>0.504</v>
      </c>
      <c r="BG3744">
        <f t="shared" si="1162"/>
        <v>5.0400000000000002E-3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3">
        <f t="shared" ca="1" si="1163"/>
        <v>51054</v>
      </c>
      <c r="B3745" s="20">
        <f t="shared" ca="1" si="1152"/>
        <v>0</v>
      </c>
      <c r="C3745">
        <f t="shared" ca="1" si="1165"/>
        <v>0</v>
      </c>
      <c r="D3745">
        <f t="shared" ca="1" si="1155"/>
        <v>-14.022222222222222</v>
      </c>
      <c r="E3745">
        <f t="shared" ca="1" si="1156"/>
        <v>1.7859639999999999</v>
      </c>
      <c r="J3745">
        <f t="shared" ca="1" si="1157"/>
        <v>127.79444444444445</v>
      </c>
      <c r="K3745">
        <f t="shared" ca="1" si="1153"/>
        <v>1.7859639999999999</v>
      </c>
      <c r="P3745">
        <f t="shared" ca="1" si="1158"/>
        <v>127.79444444444445</v>
      </c>
      <c r="Q3745">
        <f t="shared" ca="1" si="1154"/>
        <v>1.7859639999999999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9"/>
      <c r="AH3745" s="27"/>
      <c r="AS3745" s="1">
        <v>40666</v>
      </c>
      <c r="AT3745">
        <v>9.1999999999999998E-2</v>
      </c>
      <c r="AU3745">
        <f t="shared" si="1159"/>
        <v>9.2000000000000003E-4</v>
      </c>
      <c r="AW3745" s="1">
        <v>40667</v>
      </c>
      <c r="AX3745">
        <v>0.106</v>
      </c>
      <c r="AY3745">
        <f t="shared" si="1160"/>
        <v>1.06E-3</v>
      </c>
      <c r="BA3745" s="1">
        <v>40778</v>
      </c>
      <c r="BB3745">
        <v>0.504</v>
      </c>
      <c r="BC3745">
        <f t="shared" si="1161"/>
        <v>5.0400000000000002E-3</v>
      </c>
      <c r="BE3745" s="1">
        <v>40778</v>
      </c>
      <c r="BF3745">
        <v>0.53700000000000003</v>
      </c>
      <c r="BG3745">
        <f t="shared" si="1162"/>
        <v>5.3700000000000006E-3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3">
        <f t="shared" ca="1" si="1163"/>
        <v>51055</v>
      </c>
      <c r="B3746" s="20">
        <f t="shared" ca="1" si="1152"/>
        <v>0</v>
      </c>
      <c r="C3746">
        <f t="shared" ca="1" si="1165"/>
        <v>0</v>
      </c>
      <c r="D3746">
        <f t="shared" ca="1" si="1155"/>
        <v>-14.025</v>
      </c>
      <c r="E3746">
        <f t="shared" ca="1" si="1156"/>
        <v>1.7859639999999999</v>
      </c>
      <c r="J3746">
        <f t="shared" ca="1" si="1157"/>
        <v>127.79444444444445</v>
      </c>
      <c r="K3746">
        <f t="shared" ca="1" si="1153"/>
        <v>1.7859639999999999</v>
      </c>
      <c r="P3746">
        <f t="shared" ca="1" si="1158"/>
        <v>127.79444444444445</v>
      </c>
      <c r="Q3746">
        <f t="shared" ca="1" si="1154"/>
        <v>1.7859639999999999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9"/>
      <c r="AH3746" s="27"/>
      <c r="AS3746" s="1">
        <v>40665</v>
      </c>
      <c r="AT3746">
        <v>9.5000000000000001E-2</v>
      </c>
      <c r="AU3746">
        <f t="shared" si="1159"/>
        <v>9.5E-4</v>
      </c>
      <c r="AW3746" s="1">
        <v>40666</v>
      </c>
      <c r="AX3746">
        <v>0.112</v>
      </c>
      <c r="AY3746">
        <f t="shared" si="1160"/>
        <v>1.1200000000000001E-3</v>
      </c>
      <c r="BA3746" s="1">
        <v>40777</v>
      </c>
      <c r="BB3746">
        <v>0.46400000000000002</v>
      </c>
      <c r="BC3746">
        <f t="shared" si="1161"/>
        <v>4.64E-3</v>
      </c>
      <c r="BE3746" s="1">
        <v>40777</v>
      </c>
      <c r="BF3746">
        <v>0.50700000000000001</v>
      </c>
      <c r="BG3746">
        <f t="shared" si="1162"/>
        <v>5.0699999999999999E-3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3">
        <f t="shared" ca="1" si="1163"/>
        <v>51056</v>
      </c>
      <c r="B3747" s="20">
        <f t="shared" ca="1" si="1152"/>
        <v>0</v>
      </c>
      <c r="C3747">
        <f t="shared" ca="1" si="1165"/>
        <v>0</v>
      </c>
      <c r="D3747">
        <f t="shared" ca="1" si="1155"/>
        <v>-14.027777777777779</v>
      </c>
      <c r="E3747">
        <f t="shared" ca="1" si="1156"/>
        <v>1.7859639999999999</v>
      </c>
      <c r="J3747">
        <f t="shared" ca="1" si="1157"/>
        <v>127.79444444444445</v>
      </c>
      <c r="K3747">
        <f t="shared" ca="1" si="1153"/>
        <v>1.7859639999999999</v>
      </c>
      <c r="P3747">
        <f t="shared" ca="1" si="1158"/>
        <v>127.79444444444445</v>
      </c>
      <c r="Q3747">
        <f t="shared" ca="1" si="1154"/>
        <v>1.7859639999999999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9"/>
      <c r="AH3747" s="27"/>
      <c r="AS3747" s="1">
        <v>40662</v>
      </c>
      <c r="AT3747">
        <v>8.5000000000000006E-2</v>
      </c>
      <c r="AU3747">
        <f t="shared" si="1159"/>
        <v>8.5000000000000006E-4</v>
      </c>
      <c r="AW3747" s="1">
        <v>40665</v>
      </c>
      <c r="AX3747">
        <v>0.11600000000000001</v>
      </c>
      <c r="AY3747">
        <f t="shared" si="1160"/>
        <v>1.16E-3</v>
      </c>
      <c r="BA3747" s="1">
        <v>40774</v>
      </c>
      <c r="BB3747">
        <v>0.44500000000000001</v>
      </c>
      <c r="BC3747">
        <f t="shared" si="1161"/>
        <v>4.45E-3</v>
      </c>
      <c r="BE3747" s="1">
        <v>40774</v>
      </c>
      <c r="BF3747">
        <v>0.46200000000000002</v>
      </c>
      <c r="BG3747">
        <f t="shared" si="1162"/>
        <v>4.62E-3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3">
        <f t="shared" ca="1" si="1163"/>
        <v>51057</v>
      </c>
      <c r="B3748" s="20">
        <f t="shared" ca="1" si="1152"/>
        <v>0</v>
      </c>
      <c r="C3748">
        <f t="shared" ca="1" si="1165"/>
        <v>0</v>
      </c>
      <c r="D3748">
        <f t="shared" ca="1" si="1155"/>
        <v>-14.030555555555555</v>
      </c>
      <c r="E3748">
        <f t="shared" ca="1" si="1156"/>
        <v>1.7859639999999999</v>
      </c>
      <c r="J3748">
        <f t="shared" ca="1" si="1157"/>
        <v>127.79444444444445</v>
      </c>
      <c r="K3748">
        <f t="shared" ca="1" si="1153"/>
        <v>1.7859639999999999</v>
      </c>
      <c r="P3748">
        <f t="shared" ca="1" si="1158"/>
        <v>127.79444444444445</v>
      </c>
      <c r="Q3748">
        <f t="shared" ca="1" si="1154"/>
        <v>1.7859639999999999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9"/>
      <c r="AH3748" s="27"/>
      <c r="AS3748" s="1">
        <v>40661</v>
      </c>
      <c r="AT3748">
        <v>0.10100000000000001</v>
      </c>
      <c r="AU3748">
        <f t="shared" si="1159"/>
        <v>1.01E-3</v>
      </c>
      <c r="AW3748" s="1">
        <v>40662</v>
      </c>
      <c r="AX3748">
        <v>0.11899999999999999</v>
      </c>
      <c r="AY3748">
        <f t="shared" si="1160"/>
        <v>1.1899999999999999E-3</v>
      </c>
      <c r="BA3748" s="1">
        <v>40773</v>
      </c>
      <c r="BB3748">
        <v>0.40799999999999997</v>
      </c>
      <c r="BC3748">
        <f t="shared" si="1161"/>
        <v>4.0799999999999994E-3</v>
      </c>
      <c r="BE3748" s="1">
        <v>40773</v>
      </c>
      <c r="BF3748">
        <v>0.435</v>
      </c>
      <c r="BG3748">
        <f t="shared" si="1162"/>
        <v>4.3499999999999997E-3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3">
        <f t="shared" ca="1" si="1163"/>
        <v>51060</v>
      </c>
      <c r="B3749" s="20">
        <f t="shared" ca="1" si="1152"/>
        <v>0</v>
      </c>
      <c r="C3749">
        <f t="shared" ca="1" si="1165"/>
        <v>0</v>
      </c>
      <c r="D3749">
        <f t="shared" ca="1" si="1155"/>
        <v>-14.03888888888889</v>
      </c>
      <c r="E3749">
        <f t="shared" ca="1" si="1156"/>
        <v>1.7859639999999999</v>
      </c>
      <c r="J3749">
        <f t="shared" ca="1" si="1157"/>
        <v>127.79444444444445</v>
      </c>
      <c r="K3749">
        <f t="shared" ca="1" si="1153"/>
        <v>1.7859639999999999</v>
      </c>
      <c r="P3749">
        <f t="shared" ca="1" si="1158"/>
        <v>127.79444444444445</v>
      </c>
      <c r="Q3749">
        <f t="shared" ca="1" si="1154"/>
        <v>1.7859639999999999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9"/>
      <c r="AH3749" s="27"/>
      <c r="AS3749" s="1">
        <v>40660</v>
      </c>
      <c r="AT3749">
        <v>0.106</v>
      </c>
      <c r="AU3749">
        <f t="shared" si="1159"/>
        <v>1.06E-3</v>
      </c>
      <c r="AW3749" s="1">
        <v>40661</v>
      </c>
      <c r="AX3749">
        <v>0.124</v>
      </c>
      <c r="AY3749">
        <f t="shared" si="1160"/>
        <v>1.24E-3</v>
      </c>
      <c r="BA3749" s="1">
        <v>40772</v>
      </c>
      <c r="BB3749">
        <v>0.38700000000000001</v>
      </c>
      <c r="BC3749">
        <f t="shared" si="1161"/>
        <v>3.8700000000000002E-3</v>
      </c>
      <c r="BE3749" s="1">
        <v>40772</v>
      </c>
      <c r="BF3749">
        <v>0.433</v>
      </c>
      <c r="BG3749">
        <f t="shared" si="1162"/>
        <v>4.3299999999999996E-3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3">
        <f t="shared" ca="1" si="1163"/>
        <v>51061</v>
      </c>
      <c r="B3750" s="20">
        <f t="shared" ca="1" si="1152"/>
        <v>0</v>
      </c>
      <c r="C3750">
        <f t="shared" ca="1" si="1165"/>
        <v>0</v>
      </c>
      <c r="D3750">
        <f t="shared" ca="1" si="1155"/>
        <v>-14.041666666666666</v>
      </c>
      <c r="E3750">
        <f t="shared" ca="1" si="1156"/>
        <v>1.7859639999999999</v>
      </c>
      <c r="J3750">
        <f t="shared" ca="1" si="1157"/>
        <v>127.79444444444445</v>
      </c>
      <c r="K3750">
        <f t="shared" ca="1" si="1153"/>
        <v>1.7859639999999999</v>
      </c>
      <c r="P3750">
        <f t="shared" ca="1" si="1158"/>
        <v>127.79444444444445</v>
      </c>
      <c r="Q3750">
        <f t="shared" ca="1" si="1154"/>
        <v>1.7859639999999999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9"/>
      <c r="AH3750" s="27"/>
      <c r="AS3750" s="1">
        <v>40659</v>
      </c>
      <c r="AT3750">
        <v>0.11700000000000001</v>
      </c>
      <c r="AU3750">
        <f t="shared" si="1159"/>
        <v>1.17E-3</v>
      </c>
      <c r="AW3750" s="1">
        <v>40660</v>
      </c>
      <c r="AX3750">
        <v>0.128</v>
      </c>
      <c r="AY3750">
        <f t="shared" si="1160"/>
        <v>1.2800000000000001E-3</v>
      </c>
      <c r="BA3750" s="1">
        <v>40771</v>
      </c>
      <c r="BB3750">
        <v>0.38600000000000001</v>
      </c>
      <c r="BC3750">
        <f t="shared" si="1161"/>
        <v>3.8600000000000001E-3</v>
      </c>
      <c r="BE3750" s="1">
        <v>40771</v>
      </c>
      <c r="BF3750">
        <v>0.42299999999999999</v>
      </c>
      <c r="BG3750">
        <f t="shared" si="1162"/>
        <v>4.2300000000000003E-3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3">
        <f t="shared" ca="1" si="1163"/>
        <v>51062</v>
      </c>
      <c r="B3751" s="20">
        <f t="shared" ca="1" si="1152"/>
        <v>0</v>
      </c>
      <c r="C3751">
        <f t="shared" ca="1" si="1165"/>
        <v>0</v>
      </c>
      <c r="D3751">
        <f t="shared" ca="1" si="1155"/>
        <v>-14.044444444444444</v>
      </c>
      <c r="E3751">
        <f t="shared" ca="1" si="1156"/>
        <v>1.7859639999999999</v>
      </c>
      <c r="J3751">
        <f t="shared" ca="1" si="1157"/>
        <v>127.79444444444445</v>
      </c>
      <c r="K3751">
        <f t="shared" ca="1" si="1153"/>
        <v>1.7859639999999999</v>
      </c>
      <c r="P3751">
        <f t="shared" ca="1" si="1158"/>
        <v>127.79444444444445</v>
      </c>
      <c r="Q3751">
        <f t="shared" ca="1" si="1154"/>
        <v>1.7859639999999999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9"/>
      <c r="AH3751" s="27"/>
      <c r="AS3751" s="1">
        <v>40658</v>
      </c>
      <c r="AT3751">
        <v>0.108</v>
      </c>
      <c r="AU3751">
        <f t="shared" si="1159"/>
        <v>1.08E-3</v>
      </c>
      <c r="AW3751" s="1">
        <v>40659</v>
      </c>
      <c r="AX3751">
        <v>0.13700000000000001</v>
      </c>
      <c r="AY3751">
        <f t="shared" si="1160"/>
        <v>1.3700000000000001E-3</v>
      </c>
      <c r="BA3751" s="1">
        <v>40770</v>
      </c>
      <c r="BB3751">
        <v>0.39700000000000002</v>
      </c>
      <c r="BC3751">
        <f t="shared" si="1161"/>
        <v>3.9700000000000004E-3</v>
      </c>
      <c r="BE3751" s="1">
        <v>40770</v>
      </c>
      <c r="BF3751">
        <v>0.436</v>
      </c>
      <c r="BG3751">
        <f t="shared" si="1162"/>
        <v>4.3600000000000002E-3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3">
        <f t="shared" ca="1" si="1163"/>
        <v>51063</v>
      </c>
      <c r="B3752" s="20">
        <f t="shared" ca="1" si="1152"/>
        <v>0</v>
      </c>
      <c r="C3752">
        <f t="shared" ca="1" si="1165"/>
        <v>0</v>
      </c>
      <c r="D3752">
        <f t="shared" ca="1" si="1155"/>
        <v>-14.047222222222222</v>
      </c>
      <c r="E3752">
        <f t="shared" ca="1" si="1156"/>
        <v>1.7859639999999999</v>
      </c>
      <c r="J3752">
        <f t="shared" ca="1" si="1157"/>
        <v>127.79444444444445</v>
      </c>
      <c r="K3752">
        <f t="shared" ca="1" si="1153"/>
        <v>1.7859639999999999</v>
      </c>
      <c r="P3752">
        <f t="shared" ca="1" si="1158"/>
        <v>127.79444444444445</v>
      </c>
      <c r="Q3752">
        <f t="shared" ca="1" si="1154"/>
        <v>1.7859639999999999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9"/>
      <c r="AH3752" s="27"/>
      <c r="AS3752" s="1">
        <v>40654</v>
      </c>
      <c r="AT3752">
        <v>0.111</v>
      </c>
      <c r="AU3752">
        <f t="shared" si="1159"/>
        <v>1.1100000000000001E-3</v>
      </c>
      <c r="AW3752" s="1">
        <v>40658</v>
      </c>
      <c r="AX3752">
        <v>0.129</v>
      </c>
      <c r="AY3752">
        <f t="shared" si="1160"/>
        <v>1.2900000000000001E-3</v>
      </c>
      <c r="BA3752" s="1">
        <v>40767</v>
      </c>
      <c r="BB3752">
        <v>0.42099999999999999</v>
      </c>
      <c r="BC3752">
        <f t="shared" si="1161"/>
        <v>4.2100000000000002E-3</v>
      </c>
      <c r="BE3752" s="1">
        <v>40767</v>
      </c>
      <c r="BF3752">
        <v>0.42899999999999999</v>
      </c>
      <c r="BG3752">
        <f t="shared" si="1162"/>
        <v>4.2899999999999995E-3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3">
        <f t="shared" ca="1" si="1163"/>
        <v>51064</v>
      </c>
      <c r="B3753" s="20">
        <f t="shared" ca="1" si="1152"/>
        <v>0</v>
      </c>
      <c r="C3753">
        <f t="shared" ca="1" si="1165"/>
        <v>0</v>
      </c>
      <c r="D3753">
        <f t="shared" ca="1" si="1155"/>
        <v>-14.05</v>
      </c>
      <c r="E3753">
        <f t="shared" ca="1" si="1156"/>
        <v>1.7859639999999999</v>
      </c>
      <c r="J3753">
        <f t="shared" ca="1" si="1157"/>
        <v>127.79444444444445</v>
      </c>
      <c r="K3753">
        <f t="shared" ca="1" si="1153"/>
        <v>1.7859639999999999</v>
      </c>
      <c r="P3753">
        <f t="shared" ca="1" si="1158"/>
        <v>127.79444444444445</v>
      </c>
      <c r="Q3753">
        <f t="shared" ca="1" si="1154"/>
        <v>1.7859639999999999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9"/>
      <c r="AH3753" s="27"/>
      <c r="AS3753" s="1">
        <v>40653</v>
      </c>
      <c r="AT3753">
        <v>0.10100000000000001</v>
      </c>
      <c r="AU3753">
        <f t="shared" si="1159"/>
        <v>1.01E-3</v>
      </c>
      <c r="AW3753" s="1">
        <v>40654</v>
      </c>
      <c r="AX3753">
        <v>0.13200000000000001</v>
      </c>
      <c r="AY3753">
        <f t="shared" si="1160"/>
        <v>1.32E-3</v>
      </c>
      <c r="BA3753" s="1">
        <v>40766</v>
      </c>
      <c r="BB3753">
        <v>0.40500000000000003</v>
      </c>
      <c r="BC3753">
        <f t="shared" si="1161"/>
        <v>4.0500000000000006E-3</v>
      </c>
      <c r="BE3753" s="1">
        <v>40766</v>
      </c>
      <c r="BF3753">
        <v>0.42</v>
      </c>
      <c r="BG3753">
        <f t="shared" si="1162"/>
        <v>4.1999999999999997E-3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3">
        <f t="shared" ca="1" si="1163"/>
        <v>51067</v>
      </c>
      <c r="B3754" s="20">
        <f t="shared" ca="1" si="1152"/>
        <v>0</v>
      </c>
      <c r="C3754">
        <f t="shared" ca="1" si="1165"/>
        <v>0</v>
      </c>
      <c r="D3754">
        <f t="shared" ca="1" si="1155"/>
        <v>-14.058333333333334</v>
      </c>
      <c r="E3754">
        <f t="shared" ca="1" si="1156"/>
        <v>1.7859639999999999</v>
      </c>
      <c r="J3754">
        <f t="shared" ca="1" si="1157"/>
        <v>127.79444444444445</v>
      </c>
      <c r="K3754">
        <f t="shared" ca="1" si="1153"/>
        <v>1.7859639999999999</v>
      </c>
      <c r="P3754">
        <f t="shared" ca="1" si="1158"/>
        <v>127.79444444444445</v>
      </c>
      <c r="Q3754">
        <f t="shared" ca="1" si="1154"/>
        <v>1.7859639999999999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9"/>
      <c r="AH3754" s="27"/>
      <c r="AS3754" s="1">
        <v>40652</v>
      </c>
      <c r="AT3754">
        <v>0.10100000000000001</v>
      </c>
      <c r="AU3754">
        <f t="shared" si="1159"/>
        <v>1.01E-3</v>
      </c>
      <c r="AW3754" s="1">
        <v>40653</v>
      </c>
      <c r="AX3754">
        <v>0.126</v>
      </c>
      <c r="AY3754">
        <f t="shared" si="1160"/>
        <v>1.2600000000000001E-3</v>
      </c>
      <c r="BA3754" s="1">
        <v>40765</v>
      </c>
      <c r="BB3754">
        <v>0.38250000000000001</v>
      </c>
      <c r="BC3754">
        <f t="shared" si="1161"/>
        <v>3.8250000000000003E-3</v>
      </c>
      <c r="BE3754" s="1">
        <v>40765</v>
      </c>
      <c r="BF3754">
        <v>0.40250000000000002</v>
      </c>
      <c r="BG3754">
        <f t="shared" si="1162"/>
        <v>4.0249999999999999E-3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3">
        <f t="shared" ca="1" si="1163"/>
        <v>51068</v>
      </c>
      <c r="B3755" s="20">
        <f t="shared" ca="1" si="1152"/>
        <v>0</v>
      </c>
      <c r="C3755">
        <f t="shared" ca="1" si="1165"/>
        <v>0</v>
      </c>
      <c r="D3755">
        <f t="shared" ca="1" si="1155"/>
        <v>-14.061111111111112</v>
      </c>
      <c r="E3755">
        <f t="shared" ca="1" si="1156"/>
        <v>1.7859639999999999</v>
      </c>
      <c r="J3755">
        <f t="shared" ca="1" si="1157"/>
        <v>127.79444444444445</v>
      </c>
      <c r="K3755">
        <f t="shared" ca="1" si="1153"/>
        <v>1.7859639999999999</v>
      </c>
      <c r="P3755">
        <f t="shared" ca="1" si="1158"/>
        <v>127.79444444444445</v>
      </c>
      <c r="Q3755">
        <f t="shared" ca="1" si="1154"/>
        <v>1.7859639999999999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9"/>
      <c r="AH3755" s="27"/>
      <c r="AS3755" s="1">
        <v>40651</v>
      </c>
      <c r="AT3755">
        <v>0.104</v>
      </c>
      <c r="AU3755">
        <f t="shared" si="1159"/>
        <v>1.0399999999999999E-3</v>
      </c>
      <c r="AW3755" s="1">
        <v>40652</v>
      </c>
      <c r="AX3755">
        <v>0.124</v>
      </c>
      <c r="AY3755">
        <f t="shared" si="1160"/>
        <v>1.24E-3</v>
      </c>
      <c r="BA3755" s="1">
        <v>40764</v>
      </c>
      <c r="BB3755">
        <v>0.39</v>
      </c>
      <c r="BC3755">
        <f t="shared" si="1161"/>
        <v>3.9000000000000003E-3</v>
      </c>
      <c r="BE3755" s="1">
        <v>40764</v>
      </c>
      <c r="BF3755">
        <v>0.50749999999999995</v>
      </c>
      <c r="BG3755">
        <f t="shared" si="1162"/>
        <v>5.0749999999999997E-3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3">
        <f t="shared" ca="1" si="1163"/>
        <v>51069</v>
      </c>
      <c r="B3756" s="20">
        <f t="shared" ca="1" si="1152"/>
        <v>0</v>
      </c>
      <c r="C3756">
        <f t="shared" ca="1" si="1165"/>
        <v>0</v>
      </c>
      <c r="D3756">
        <f t="shared" ca="1" si="1155"/>
        <v>-14.063888888888888</v>
      </c>
      <c r="E3756">
        <f t="shared" ca="1" si="1156"/>
        <v>1.7859639999999999</v>
      </c>
      <c r="J3756">
        <f t="shared" ca="1" si="1157"/>
        <v>127.79444444444445</v>
      </c>
      <c r="K3756">
        <f t="shared" ca="1" si="1153"/>
        <v>1.7859639999999999</v>
      </c>
      <c r="P3756">
        <f t="shared" ca="1" si="1158"/>
        <v>127.79444444444445</v>
      </c>
      <c r="Q3756">
        <f t="shared" ca="1" si="1154"/>
        <v>1.7859639999999999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9"/>
      <c r="AH3756" s="27"/>
      <c r="AS3756" s="1">
        <v>40648</v>
      </c>
      <c r="AT3756">
        <v>0.1</v>
      </c>
      <c r="AU3756">
        <f t="shared" si="1159"/>
        <v>1E-3</v>
      </c>
      <c r="AW3756" s="1">
        <v>40651</v>
      </c>
      <c r="AX3756">
        <v>0.128</v>
      </c>
      <c r="AY3756">
        <f t="shared" si="1160"/>
        <v>1.2800000000000001E-3</v>
      </c>
      <c r="BA3756" s="1">
        <v>40763</v>
      </c>
      <c r="BB3756">
        <v>0.40799999999999997</v>
      </c>
      <c r="BC3756">
        <f t="shared" si="1161"/>
        <v>4.0799999999999994E-3</v>
      </c>
      <c r="BE3756" s="1">
        <v>40763</v>
      </c>
      <c r="BF3756">
        <v>0.50800000000000001</v>
      </c>
      <c r="BG3756">
        <f t="shared" si="1162"/>
        <v>5.0800000000000003E-3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3">
        <f t="shared" ca="1" si="1163"/>
        <v>51070</v>
      </c>
      <c r="B3757" s="20">
        <f t="shared" ca="1" si="1152"/>
        <v>0</v>
      </c>
      <c r="C3757">
        <f t="shared" ca="1" si="1165"/>
        <v>0</v>
      </c>
      <c r="D3757">
        <f t="shared" ca="1" si="1155"/>
        <v>-14.066666666666666</v>
      </c>
      <c r="E3757">
        <f t="shared" ca="1" si="1156"/>
        <v>1.7859639999999999</v>
      </c>
      <c r="J3757">
        <f t="shared" ca="1" si="1157"/>
        <v>127.79444444444445</v>
      </c>
      <c r="K3757">
        <f t="shared" ca="1" si="1153"/>
        <v>1.7859639999999999</v>
      </c>
      <c r="P3757">
        <f t="shared" ca="1" si="1158"/>
        <v>127.79444444444445</v>
      </c>
      <c r="Q3757">
        <f t="shared" ca="1" si="1154"/>
        <v>1.7859639999999999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9"/>
      <c r="AH3757" s="27"/>
      <c r="AS3757" s="1">
        <v>40647</v>
      </c>
      <c r="AT3757">
        <v>0.10100000000000001</v>
      </c>
      <c r="AU3757">
        <f t="shared" si="1159"/>
        <v>1.01E-3</v>
      </c>
      <c r="AW3757" s="1">
        <v>40648</v>
      </c>
      <c r="AX3757">
        <v>0.123</v>
      </c>
      <c r="AY3757">
        <f t="shared" si="1160"/>
        <v>1.23E-3</v>
      </c>
      <c r="BA3757" s="1">
        <v>40760</v>
      </c>
      <c r="BB3757">
        <v>0.37</v>
      </c>
      <c r="BC3757">
        <f t="shared" si="1161"/>
        <v>3.7000000000000002E-3</v>
      </c>
      <c r="BE3757" s="1">
        <v>40760</v>
      </c>
      <c r="BF3757">
        <v>0.50249999999999995</v>
      </c>
      <c r="BG3757">
        <f t="shared" si="1162"/>
        <v>5.0249999999999991E-3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3">
        <f t="shared" ca="1" si="1163"/>
        <v>51071</v>
      </c>
      <c r="B3758" s="20">
        <f t="shared" ca="1" si="1152"/>
        <v>0</v>
      </c>
      <c r="C3758">
        <f t="shared" ca="1" si="1165"/>
        <v>0</v>
      </c>
      <c r="D3758">
        <f t="shared" ca="1" si="1155"/>
        <v>-14.069444444444445</v>
      </c>
      <c r="E3758">
        <f t="shared" ca="1" si="1156"/>
        <v>1.7859639999999999</v>
      </c>
      <c r="J3758">
        <f t="shared" ca="1" si="1157"/>
        <v>127.79444444444445</v>
      </c>
      <c r="K3758">
        <f t="shared" ca="1" si="1153"/>
        <v>1.7859639999999999</v>
      </c>
      <c r="P3758">
        <f t="shared" ca="1" si="1158"/>
        <v>127.79444444444445</v>
      </c>
      <c r="Q3758">
        <f t="shared" ca="1" si="1154"/>
        <v>1.7859639999999999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9"/>
      <c r="AH3758" s="27"/>
      <c r="AS3758" s="1">
        <v>40646</v>
      </c>
      <c r="AT3758">
        <v>9.7000000000000003E-2</v>
      </c>
      <c r="AU3758">
        <f t="shared" si="1159"/>
        <v>9.7000000000000005E-4</v>
      </c>
      <c r="AW3758" s="1">
        <v>40647</v>
      </c>
      <c r="AX3758">
        <v>0.13100000000000001</v>
      </c>
      <c r="AY3758">
        <f t="shared" si="1160"/>
        <v>1.31E-3</v>
      </c>
      <c r="BA3758" s="1">
        <v>40759</v>
      </c>
      <c r="BB3758">
        <v>0.374</v>
      </c>
      <c r="BC3758">
        <f t="shared" si="1161"/>
        <v>3.7399999999999998E-3</v>
      </c>
      <c r="BE3758" s="1">
        <v>40759</v>
      </c>
      <c r="BF3758">
        <v>0.503</v>
      </c>
      <c r="BG3758">
        <f t="shared" si="1162"/>
        <v>5.0299999999999997E-3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3">
        <f t="shared" ca="1" si="1163"/>
        <v>51074</v>
      </c>
      <c r="B3759" s="20">
        <f t="shared" ca="1" si="1152"/>
        <v>0</v>
      </c>
      <c r="C3759">
        <f t="shared" ca="1" si="1165"/>
        <v>0</v>
      </c>
      <c r="D3759">
        <f t="shared" ca="1" si="1155"/>
        <v>-14.077777777777778</v>
      </c>
      <c r="E3759">
        <f t="shared" ca="1" si="1156"/>
        <v>1.7859639999999999</v>
      </c>
      <c r="J3759">
        <f t="shared" ca="1" si="1157"/>
        <v>127.79444444444445</v>
      </c>
      <c r="K3759">
        <f t="shared" ca="1" si="1153"/>
        <v>1.7859639999999999</v>
      </c>
      <c r="P3759">
        <f t="shared" ca="1" si="1158"/>
        <v>127.79444444444445</v>
      </c>
      <c r="Q3759">
        <f t="shared" ca="1" si="1154"/>
        <v>1.7859639999999999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9"/>
      <c r="AH3759" s="27"/>
      <c r="AS3759" s="1">
        <v>40645</v>
      </c>
      <c r="AT3759">
        <v>9.8000000000000004E-2</v>
      </c>
      <c r="AU3759">
        <f t="shared" si="1159"/>
        <v>9.7999999999999997E-4</v>
      </c>
      <c r="AW3759" s="1">
        <v>40646</v>
      </c>
      <c r="AX3759">
        <v>0.125</v>
      </c>
      <c r="AY3759">
        <f t="shared" si="1160"/>
        <v>1.25E-3</v>
      </c>
      <c r="BA3759" s="1">
        <v>40758</v>
      </c>
      <c r="BB3759">
        <v>0.437</v>
      </c>
      <c r="BC3759">
        <f t="shared" si="1161"/>
        <v>4.3699999999999998E-3</v>
      </c>
      <c r="BE3759" s="1">
        <v>40758</v>
      </c>
      <c r="BF3759">
        <v>0.56999999999999995</v>
      </c>
      <c r="BG3759">
        <f t="shared" si="1162"/>
        <v>5.6999999999999993E-3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3">
        <f t="shared" ca="1" si="1163"/>
        <v>51075</v>
      </c>
      <c r="B3760" s="20">
        <f t="shared" ca="1" si="1152"/>
        <v>0</v>
      </c>
      <c r="C3760">
        <f t="shared" ca="1" si="1165"/>
        <v>0</v>
      </c>
      <c r="D3760">
        <f t="shared" ca="1" si="1155"/>
        <v>-14.080555555555556</v>
      </c>
      <c r="E3760">
        <f t="shared" ca="1" si="1156"/>
        <v>1.7859639999999999</v>
      </c>
      <c r="J3760">
        <f t="shared" ca="1" si="1157"/>
        <v>127.79444444444445</v>
      </c>
      <c r="K3760">
        <f t="shared" ca="1" si="1153"/>
        <v>1.7859639999999999</v>
      </c>
      <c r="P3760">
        <f t="shared" ca="1" si="1158"/>
        <v>127.79444444444445</v>
      </c>
      <c r="Q3760">
        <f t="shared" ca="1" si="1154"/>
        <v>1.7859639999999999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9"/>
      <c r="AH3760" s="27"/>
      <c r="AS3760" s="1">
        <v>40644</v>
      </c>
      <c r="AT3760">
        <v>0.1</v>
      </c>
      <c r="AU3760">
        <f t="shared" si="1159"/>
        <v>1E-3</v>
      </c>
      <c r="AW3760" s="1">
        <v>40645</v>
      </c>
      <c r="AX3760">
        <v>0.121</v>
      </c>
      <c r="AY3760">
        <f t="shared" si="1160"/>
        <v>1.2099999999999999E-3</v>
      </c>
      <c r="BA3760" s="1">
        <v>40757</v>
      </c>
      <c r="BB3760">
        <v>0.42699999999999999</v>
      </c>
      <c r="BC3760">
        <f t="shared" si="1161"/>
        <v>4.2699999999999995E-3</v>
      </c>
      <c r="BE3760" s="1">
        <v>40757</v>
      </c>
      <c r="BF3760">
        <v>0.56200000000000006</v>
      </c>
      <c r="BG3760">
        <f t="shared" si="1162"/>
        <v>5.6200000000000009E-3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3">
        <f t="shared" ca="1" si="1163"/>
        <v>51076</v>
      </c>
      <c r="B3761" s="20">
        <f t="shared" ca="1" si="1152"/>
        <v>0</v>
      </c>
      <c r="C3761">
        <f t="shared" ca="1" si="1165"/>
        <v>0</v>
      </c>
      <c r="D3761">
        <f t="shared" ca="1" si="1155"/>
        <v>-14.083333333333334</v>
      </c>
      <c r="E3761">
        <f t="shared" ca="1" si="1156"/>
        <v>1.7859639999999999</v>
      </c>
      <c r="J3761">
        <f t="shared" ca="1" si="1157"/>
        <v>127.79444444444445</v>
      </c>
      <c r="K3761">
        <f t="shared" ca="1" si="1153"/>
        <v>1.7859639999999999</v>
      </c>
      <c r="P3761">
        <f t="shared" ca="1" si="1158"/>
        <v>127.79444444444445</v>
      </c>
      <c r="Q3761">
        <f t="shared" ca="1" si="1154"/>
        <v>1.7859639999999999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9"/>
      <c r="AH3761" s="27"/>
      <c r="AS3761" s="1">
        <v>40641</v>
      </c>
      <c r="AT3761">
        <v>0.105</v>
      </c>
      <c r="AU3761">
        <f t="shared" si="1159"/>
        <v>1.0499999999999999E-3</v>
      </c>
      <c r="AW3761" s="1">
        <v>40644</v>
      </c>
      <c r="AX3761">
        <v>0.126</v>
      </c>
      <c r="AY3761">
        <f t="shared" si="1160"/>
        <v>1.2600000000000001E-3</v>
      </c>
      <c r="BA3761" s="1">
        <v>40756</v>
      </c>
      <c r="BB3761">
        <v>0.40500000000000003</v>
      </c>
      <c r="BC3761">
        <f t="shared" si="1161"/>
        <v>4.0500000000000006E-3</v>
      </c>
      <c r="BE3761" s="1">
        <v>40756</v>
      </c>
      <c r="BF3761">
        <v>0.55000000000000004</v>
      </c>
      <c r="BG3761">
        <f t="shared" si="1162"/>
        <v>5.5000000000000005E-3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3">
        <f t="shared" ca="1" si="1163"/>
        <v>51077</v>
      </c>
      <c r="B3762" s="20">
        <f t="shared" ca="1" si="1152"/>
        <v>0</v>
      </c>
      <c r="C3762">
        <f t="shared" ca="1" si="1165"/>
        <v>0</v>
      </c>
      <c r="D3762">
        <f t="shared" ca="1" si="1155"/>
        <v>-14.08611111111111</v>
      </c>
      <c r="E3762">
        <f t="shared" ca="1" si="1156"/>
        <v>1.7859639999999999</v>
      </c>
      <c r="J3762">
        <f t="shared" ca="1" si="1157"/>
        <v>127.79444444444445</v>
      </c>
      <c r="K3762">
        <f t="shared" ca="1" si="1153"/>
        <v>1.7859639999999999</v>
      </c>
      <c r="P3762">
        <f t="shared" ca="1" si="1158"/>
        <v>127.79444444444445</v>
      </c>
      <c r="Q3762">
        <f t="shared" ca="1" si="1154"/>
        <v>1.7859639999999999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9"/>
      <c r="AH3762" s="27"/>
      <c r="AS3762" s="1">
        <v>40640</v>
      </c>
      <c r="AT3762">
        <v>0.106</v>
      </c>
      <c r="AU3762">
        <f t="shared" si="1159"/>
        <v>1.06E-3</v>
      </c>
      <c r="AW3762" s="1">
        <v>40641</v>
      </c>
      <c r="AX3762">
        <v>0.1125</v>
      </c>
      <c r="AY3762">
        <f t="shared" si="1160"/>
        <v>1.1250000000000001E-3</v>
      </c>
      <c r="BA3762" s="1">
        <v>40753</v>
      </c>
      <c r="BB3762">
        <v>0.42699999999999999</v>
      </c>
      <c r="BC3762">
        <f t="shared" si="1161"/>
        <v>4.2699999999999995E-3</v>
      </c>
      <c r="BE3762" s="1">
        <v>40753</v>
      </c>
      <c r="BF3762">
        <v>0.58399999999999996</v>
      </c>
      <c r="BG3762">
        <f t="shared" si="1162"/>
        <v>5.8399999999999997E-3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3">
        <f t="shared" ca="1" si="1163"/>
        <v>51078</v>
      </c>
      <c r="B3763" s="20">
        <f t="shared" ca="1" si="1152"/>
        <v>0</v>
      </c>
      <c r="C3763">
        <f t="shared" ca="1" si="1165"/>
        <v>0</v>
      </c>
      <c r="D3763">
        <f t="shared" ca="1" si="1155"/>
        <v>-14.088888888888889</v>
      </c>
      <c r="E3763">
        <f t="shared" ca="1" si="1156"/>
        <v>1.7859639999999999</v>
      </c>
      <c r="J3763">
        <f t="shared" ca="1" si="1157"/>
        <v>127.79444444444445</v>
      </c>
      <c r="K3763">
        <f t="shared" ca="1" si="1153"/>
        <v>1.7859639999999999</v>
      </c>
      <c r="P3763">
        <f t="shared" ca="1" si="1158"/>
        <v>127.79444444444445</v>
      </c>
      <c r="Q3763">
        <f t="shared" ca="1" si="1154"/>
        <v>1.7859639999999999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9"/>
      <c r="AH3763" s="27"/>
      <c r="AS3763" s="1">
        <v>40639</v>
      </c>
      <c r="AT3763">
        <v>0.109</v>
      </c>
      <c r="AU3763">
        <f t="shared" si="1159"/>
        <v>1.09E-3</v>
      </c>
      <c r="AW3763" s="1">
        <v>40640</v>
      </c>
      <c r="AX3763">
        <v>0.13300000000000001</v>
      </c>
      <c r="AY3763">
        <f t="shared" si="1160"/>
        <v>1.33E-3</v>
      </c>
      <c r="BA3763" s="1">
        <v>40752</v>
      </c>
      <c r="BB3763">
        <v>0.41899999999999998</v>
      </c>
      <c r="BC3763">
        <f t="shared" si="1161"/>
        <v>4.1900000000000001E-3</v>
      </c>
      <c r="BE3763" s="1">
        <v>40752</v>
      </c>
      <c r="BF3763">
        <v>0.61399999999999999</v>
      </c>
      <c r="BG3763">
        <f t="shared" si="1162"/>
        <v>6.1399999999999996E-3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3">
        <f t="shared" ca="1" si="1163"/>
        <v>51081</v>
      </c>
      <c r="B3764" s="20">
        <f t="shared" ca="1" si="1152"/>
        <v>0</v>
      </c>
      <c r="C3764">
        <f t="shared" ca="1" si="1165"/>
        <v>0</v>
      </c>
      <c r="D3764">
        <f t="shared" ca="1" si="1155"/>
        <v>-14.097222222222221</v>
      </c>
      <c r="E3764">
        <f t="shared" ca="1" si="1156"/>
        <v>1.7859639999999999</v>
      </c>
      <c r="J3764">
        <f t="shared" ca="1" si="1157"/>
        <v>127.79444444444445</v>
      </c>
      <c r="K3764">
        <f t="shared" ca="1" si="1153"/>
        <v>1.7859639999999999</v>
      </c>
      <c r="P3764">
        <f t="shared" ca="1" si="1158"/>
        <v>127.79444444444445</v>
      </c>
      <c r="Q3764">
        <f t="shared" ca="1" si="1154"/>
        <v>1.7859639999999999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9"/>
      <c r="AH3764" s="27"/>
      <c r="AS3764" s="1">
        <v>40638</v>
      </c>
      <c r="AT3764">
        <v>0.109</v>
      </c>
      <c r="AU3764">
        <f t="shared" si="1159"/>
        <v>1.09E-3</v>
      </c>
      <c r="AW3764" s="1">
        <v>40639</v>
      </c>
      <c r="AX3764">
        <v>0.13700000000000001</v>
      </c>
      <c r="AY3764">
        <f t="shared" si="1160"/>
        <v>1.3700000000000001E-3</v>
      </c>
      <c r="BA3764" s="1">
        <v>40751</v>
      </c>
      <c r="BB3764">
        <v>0.43099999999999999</v>
      </c>
      <c r="BC3764">
        <f t="shared" si="1161"/>
        <v>4.3099999999999996E-3</v>
      </c>
      <c r="BE3764" s="1">
        <v>40751</v>
      </c>
      <c r="BF3764">
        <v>0.626</v>
      </c>
      <c r="BG3764">
        <f t="shared" si="1162"/>
        <v>6.2599999999999999E-3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3">
        <f t="shared" ca="1" si="1163"/>
        <v>51082</v>
      </c>
      <c r="B3765" s="20">
        <f t="shared" ca="1" si="1152"/>
        <v>0</v>
      </c>
      <c r="C3765">
        <f t="shared" ca="1" si="1165"/>
        <v>0</v>
      </c>
      <c r="D3765">
        <f t="shared" ca="1" si="1155"/>
        <v>-14.1</v>
      </c>
      <c r="E3765">
        <f t="shared" ca="1" si="1156"/>
        <v>1.7859639999999999</v>
      </c>
      <c r="J3765">
        <f t="shared" ca="1" si="1157"/>
        <v>127.79444444444445</v>
      </c>
      <c r="K3765">
        <f t="shared" ca="1" si="1153"/>
        <v>1.7859639999999999</v>
      </c>
      <c r="P3765">
        <f t="shared" ca="1" si="1158"/>
        <v>127.79444444444445</v>
      </c>
      <c r="Q3765">
        <f t="shared" ca="1" si="1154"/>
        <v>1.7859639999999999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9"/>
      <c r="AH3765" s="27"/>
      <c r="AS3765" s="1">
        <v>40637</v>
      </c>
      <c r="AT3765">
        <v>0.1</v>
      </c>
      <c r="AU3765">
        <f t="shared" si="1159"/>
        <v>1E-3</v>
      </c>
      <c r="AW3765" s="1">
        <v>40638</v>
      </c>
      <c r="AX3765">
        <v>0.1225</v>
      </c>
      <c r="AY3765">
        <f t="shared" si="1160"/>
        <v>1.225E-3</v>
      </c>
      <c r="BA3765" s="1">
        <v>40750</v>
      </c>
      <c r="BB3765">
        <v>0.41099999999999998</v>
      </c>
      <c r="BC3765">
        <f t="shared" si="1161"/>
        <v>4.1099999999999999E-3</v>
      </c>
      <c r="BE3765" s="1">
        <v>40750</v>
      </c>
      <c r="BF3765">
        <v>0.60099999999999998</v>
      </c>
      <c r="BG3765">
        <f t="shared" si="1162"/>
        <v>6.0099999999999997E-3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3">
        <f t="shared" ca="1" si="1163"/>
        <v>51083</v>
      </c>
      <c r="B3766" s="20">
        <f t="shared" ca="1" si="1152"/>
        <v>0</v>
      </c>
      <c r="C3766">
        <f t="shared" ca="1" si="1165"/>
        <v>0</v>
      </c>
      <c r="D3766">
        <f t="shared" ca="1" si="1155"/>
        <v>-14.102777777777778</v>
      </c>
      <c r="E3766">
        <f t="shared" ca="1" si="1156"/>
        <v>1.7859639999999999</v>
      </c>
      <c r="J3766">
        <f t="shared" ca="1" si="1157"/>
        <v>127.79444444444445</v>
      </c>
      <c r="K3766">
        <f t="shared" ca="1" si="1153"/>
        <v>1.7859639999999999</v>
      </c>
      <c r="P3766">
        <f t="shared" ca="1" si="1158"/>
        <v>127.79444444444445</v>
      </c>
      <c r="Q3766">
        <f t="shared" ca="1" si="1154"/>
        <v>1.7859639999999999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9"/>
      <c r="AH3766" s="27"/>
      <c r="AS3766" s="1">
        <v>40634</v>
      </c>
      <c r="AT3766">
        <v>0.111</v>
      </c>
      <c r="AU3766">
        <f t="shared" si="1159"/>
        <v>1.1100000000000001E-3</v>
      </c>
      <c r="AW3766" s="1">
        <v>40637</v>
      </c>
      <c r="AX3766">
        <v>0.122</v>
      </c>
      <c r="AY3766">
        <f t="shared" si="1160"/>
        <v>1.2199999999999999E-3</v>
      </c>
      <c r="BA3766" s="1">
        <v>40749</v>
      </c>
      <c r="BB3766">
        <v>0.41099999999999998</v>
      </c>
      <c r="BC3766">
        <f t="shared" si="1161"/>
        <v>4.1099999999999999E-3</v>
      </c>
      <c r="BE3766" s="1">
        <v>40749</v>
      </c>
      <c r="BF3766">
        <v>0.60399999999999998</v>
      </c>
      <c r="BG3766">
        <f t="shared" si="1162"/>
        <v>6.0400000000000002E-3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3">
        <f t="shared" ca="1" si="1163"/>
        <v>51084</v>
      </c>
      <c r="B3767" s="20">
        <f t="shared" ca="1" si="1152"/>
        <v>0</v>
      </c>
      <c r="C3767">
        <f t="shared" ca="1" si="1165"/>
        <v>0</v>
      </c>
      <c r="D3767">
        <f t="shared" ca="1" si="1155"/>
        <v>-14.105555555555556</v>
      </c>
      <c r="E3767">
        <f t="shared" ca="1" si="1156"/>
        <v>1.7859639999999999</v>
      </c>
      <c r="J3767">
        <f t="shared" ca="1" si="1157"/>
        <v>127.79444444444445</v>
      </c>
      <c r="K3767">
        <f t="shared" ca="1" si="1153"/>
        <v>1.7859639999999999</v>
      </c>
      <c r="P3767">
        <f t="shared" ca="1" si="1158"/>
        <v>127.79444444444445</v>
      </c>
      <c r="Q3767">
        <f t="shared" ca="1" si="1154"/>
        <v>1.7859639999999999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9"/>
      <c r="AH3767" s="27"/>
      <c r="AS3767" s="1">
        <v>40633</v>
      </c>
      <c r="AT3767">
        <v>0.111</v>
      </c>
      <c r="AU3767">
        <f t="shared" si="1159"/>
        <v>1.1100000000000001E-3</v>
      </c>
      <c r="AW3767" s="1">
        <v>40634</v>
      </c>
      <c r="AX3767">
        <v>0.13500000000000001</v>
      </c>
      <c r="AY3767">
        <f t="shared" si="1160"/>
        <v>1.3500000000000001E-3</v>
      </c>
      <c r="BA3767" s="1">
        <v>40746</v>
      </c>
      <c r="BB3767">
        <v>0.38750000000000001</v>
      </c>
      <c r="BC3767">
        <f t="shared" si="1161"/>
        <v>3.875E-3</v>
      </c>
      <c r="BE3767" s="1">
        <v>40746</v>
      </c>
      <c r="BF3767">
        <v>0.60299999999999998</v>
      </c>
      <c r="BG3767">
        <f t="shared" si="1162"/>
        <v>6.0299999999999998E-3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3">
        <f t="shared" ca="1" si="1163"/>
        <v>51085</v>
      </c>
      <c r="B3768" s="20">
        <f t="shared" ca="1" si="1152"/>
        <v>0</v>
      </c>
      <c r="C3768">
        <f t="shared" ca="1" si="1165"/>
        <v>0</v>
      </c>
      <c r="D3768">
        <f t="shared" ca="1" si="1155"/>
        <v>-14.108333333333333</v>
      </c>
      <c r="E3768">
        <f t="shared" ca="1" si="1156"/>
        <v>1.7859639999999999</v>
      </c>
      <c r="J3768">
        <f t="shared" ca="1" si="1157"/>
        <v>127.79444444444445</v>
      </c>
      <c r="K3768">
        <f t="shared" ca="1" si="1153"/>
        <v>1.7859639999999999</v>
      </c>
      <c r="P3768">
        <f t="shared" ca="1" si="1158"/>
        <v>127.79444444444445</v>
      </c>
      <c r="Q3768">
        <f t="shared" ca="1" si="1154"/>
        <v>1.7859639999999999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9"/>
      <c r="AH3768" s="27"/>
      <c r="AS3768" s="1">
        <v>40632</v>
      </c>
      <c r="AT3768">
        <v>0.115</v>
      </c>
      <c r="AU3768">
        <f t="shared" si="1159"/>
        <v>1.15E-3</v>
      </c>
      <c r="AW3768" s="1">
        <v>40633</v>
      </c>
      <c r="AX3768">
        <v>0.14000000000000001</v>
      </c>
      <c r="AY3768">
        <f t="shared" si="1160"/>
        <v>1.4000000000000002E-3</v>
      </c>
      <c r="BA3768" s="1">
        <v>40745</v>
      </c>
      <c r="BB3768">
        <v>0.40799999999999997</v>
      </c>
      <c r="BC3768">
        <f t="shared" si="1161"/>
        <v>4.0799999999999994E-3</v>
      </c>
      <c r="BE3768" s="1">
        <v>40745</v>
      </c>
      <c r="BF3768">
        <v>0.63600000000000001</v>
      </c>
      <c r="BG3768">
        <f t="shared" si="1162"/>
        <v>6.3600000000000002E-3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3">
        <f t="shared" ca="1" si="1163"/>
        <v>51088</v>
      </c>
      <c r="B3769" s="20">
        <f t="shared" ca="1" si="1152"/>
        <v>0</v>
      </c>
      <c r="C3769">
        <f t="shared" ca="1" si="1165"/>
        <v>0</v>
      </c>
      <c r="D3769">
        <f t="shared" ca="1" si="1155"/>
        <v>-14.116666666666667</v>
      </c>
      <c r="E3769">
        <f t="shared" ca="1" si="1156"/>
        <v>1.7859639999999999</v>
      </c>
      <c r="J3769">
        <f t="shared" ca="1" si="1157"/>
        <v>127.79444444444445</v>
      </c>
      <c r="K3769">
        <f t="shared" ca="1" si="1153"/>
        <v>1.7859639999999999</v>
      </c>
      <c r="P3769">
        <f t="shared" ca="1" si="1158"/>
        <v>127.79444444444445</v>
      </c>
      <c r="Q3769">
        <f t="shared" ca="1" si="1154"/>
        <v>1.7859639999999999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9"/>
      <c r="AH3769" s="27"/>
      <c r="AS3769" s="1">
        <v>40631</v>
      </c>
      <c r="AT3769">
        <v>0.11799999999999999</v>
      </c>
      <c r="AU3769">
        <f t="shared" si="1159"/>
        <v>1.1799999999999998E-3</v>
      </c>
      <c r="AW3769" s="1">
        <v>40632</v>
      </c>
      <c r="AX3769">
        <v>0.14000000000000001</v>
      </c>
      <c r="AY3769">
        <f t="shared" si="1160"/>
        <v>1.4000000000000002E-3</v>
      </c>
      <c r="BA3769" s="1">
        <v>40744</v>
      </c>
      <c r="BB3769">
        <v>0.41749999999999998</v>
      </c>
      <c r="BC3769">
        <f t="shared" si="1161"/>
        <v>4.1749999999999999E-3</v>
      </c>
      <c r="BE3769" s="1">
        <v>40744</v>
      </c>
      <c r="BF3769">
        <v>0.627</v>
      </c>
      <c r="BG3769">
        <f t="shared" si="1162"/>
        <v>6.2700000000000004E-3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3">
        <f t="shared" ca="1" si="1163"/>
        <v>51089</v>
      </c>
      <c r="B3770" s="20">
        <f t="shared" ca="1" si="1152"/>
        <v>0</v>
      </c>
      <c r="C3770">
        <f t="shared" ca="1" si="1165"/>
        <v>0</v>
      </c>
      <c r="D3770">
        <f t="shared" ca="1" si="1155"/>
        <v>-14.119444444444444</v>
      </c>
      <c r="E3770">
        <f t="shared" ca="1" si="1156"/>
        <v>1.7859639999999999</v>
      </c>
      <c r="J3770">
        <f t="shared" ca="1" si="1157"/>
        <v>127.79444444444445</v>
      </c>
      <c r="K3770">
        <f t="shared" ca="1" si="1153"/>
        <v>1.7859639999999999</v>
      </c>
      <c r="P3770">
        <f t="shared" ca="1" si="1158"/>
        <v>127.79444444444445</v>
      </c>
      <c r="Q3770">
        <f t="shared" ca="1" si="1154"/>
        <v>1.7859639999999999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9"/>
      <c r="AH3770" s="27"/>
      <c r="AS3770" s="1">
        <v>40630</v>
      </c>
      <c r="AT3770">
        <v>0.12</v>
      </c>
      <c r="AU3770">
        <f t="shared" si="1159"/>
        <v>1.1999999999999999E-3</v>
      </c>
      <c r="AW3770" s="1">
        <v>40631</v>
      </c>
      <c r="AX3770">
        <v>0.14199999999999999</v>
      </c>
      <c r="AY3770">
        <f t="shared" si="1160"/>
        <v>1.4199999999999998E-3</v>
      </c>
      <c r="BA3770" s="1">
        <v>40743</v>
      </c>
      <c r="BB3770">
        <v>0.45200000000000001</v>
      </c>
      <c r="BC3770">
        <f t="shared" si="1161"/>
        <v>4.5199999999999997E-3</v>
      </c>
      <c r="BE3770" s="1">
        <v>40743</v>
      </c>
      <c r="BF3770">
        <v>0.625</v>
      </c>
      <c r="BG3770">
        <f t="shared" si="1162"/>
        <v>6.2500000000000003E-3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3">
        <f t="shared" ca="1" si="1163"/>
        <v>51090</v>
      </c>
      <c r="B3771" s="20">
        <f t="shared" ca="1" si="1152"/>
        <v>0</v>
      </c>
      <c r="C3771">
        <f t="shared" ca="1" si="1165"/>
        <v>0</v>
      </c>
      <c r="D3771">
        <f t="shared" ca="1" si="1155"/>
        <v>-14.122222222222222</v>
      </c>
      <c r="E3771">
        <f t="shared" ca="1" si="1156"/>
        <v>1.7859639999999999</v>
      </c>
      <c r="J3771">
        <f t="shared" ca="1" si="1157"/>
        <v>127.79444444444445</v>
      </c>
      <c r="K3771">
        <f t="shared" ca="1" si="1153"/>
        <v>1.7859639999999999</v>
      </c>
      <c r="P3771">
        <f t="shared" ca="1" si="1158"/>
        <v>127.79444444444445</v>
      </c>
      <c r="Q3771">
        <f t="shared" ca="1" si="1154"/>
        <v>1.7859639999999999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9"/>
      <c r="AH3771" s="27"/>
      <c r="AS3771" s="1">
        <v>40627</v>
      </c>
      <c r="AT3771">
        <v>0.124</v>
      </c>
      <c r="AU3771">
        <f t="shared" si="1159"/>
        <v>1.24E-3</v>
      </c>
      <c r="AW3771" s="1">
        <v>40630</v>
      </c>
      <c r="AX3771">
        <v>0.14399999999999999</v>
      </c>
      <c r="AY3771">
        <f t="shared" si="1160"/>
        <v>1.4399999999999999E-3</v>
      </c>
      <c r="BA3771" s="1">
        <v>40742</v>
      </c>
      <c r="BB3771">
        <v>0.45800000000000002</v>
      </c>
      <c r="BC3771">
        <f t="shared" si="1161"/>
        <v>4.5799999999999999E-3</v>
      </c>
      <c r="BE3771" s="1">
        <v>40742</v>
      </c>
      <c r="BF3771">
        <v>0.64200000000000002</v>
      </c>
      <c r="BG3771">
        <f t="shared" si="1162"/>
        <v>6.4200000000000004E-3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3">
        <f t="shared" ca="1" si="1163"/>
        <v>51091</v>
      </c>
      <c r="B3772" s="20">
        <f t="shared" ca="1" si="1152"/>
        <v>0</v>
      </c>
      <c r="C3772">
        <f t="shared" ca="1" si="1165"/>
        <v>0</v>
      </c>
      <c r="D3772">
        <f t="shared" ca="1" si="1155"/>
        <v>-14.125</v>
      </c>
      <c r="E3772">
        <f t="shared" ca="1" si="1156"/>
        <v>1.7859639999999999</v>
      </c>
      <c r="J3772">
        <f t="shared" ca="1" si="1157"/>
        <v>127.79444444444445</v>
      </c>
      <c r="K3772">
        <f t="shared" ca="1" si="1153"/>
        <v>1.7859639999999999</v>
      </c>
      <c r="P3772">
        <f t="shared" ca="1" si="1158"/>
        <v>127.79444444444445</v>
      </c>
      <c r="Q3772">
        <f t="shared" ca="1" si="1154"/>
        <v>1.7859639999999999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9"/>
      <c r="AH3772" s="27"/>
      <c r="AS3772" s="1">
        <v>40626</v>
      </c>
      <c r="AT3772">
        <v>0.127</v>
      </c>
      <c r="AU3772">
        <f t="shared" si="1159"/>
        <v>1.2700000000000001E-3</v>
      </c>
      <c r="AW3772" s="1">
        <v>40627</v>
      </c>
      <c r="AX3772">
        <v>0.14899999999999999</v>
      </c>
      <c r="AY3772">
        <f t="shared" si="1160"/>
        <v>1.49E-3</v>
      </c>
      <c r="BA3772" s="1">
        <v>40739</v>
      </c>
      <c r="BB3772">
        <v>0.439</v>
      </c>
      <c r="BC3772">
        <f t="shared" si="1161"/>
        <v>4.3899999999999998E-3</v>
      </c>
      <c r="BE3772" s="1">
        <v>40739</v>
      </c>
      <c r="BF3772">
        <v>0.63400000000000001</v>
      </c>
      <c r="BG3772">
        <f t="shared" si="1162"/>
        <v>6.3400000000000001E-3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3">
        <f t="shared" ca="1" si="1163"/>
        <v>51092</v>
      </c>
      <c r="B3773" s="20">
        <f t="shared" ca="1" si="1152"/>
        <v>0</v>
      </c>
      <c r="C3773">
        <f t="shared" ca="1" si="1165"/>
        <v>0</v>
      </c>
      <c r="D3773">
        <f t="shared" ca="1" si="1155"/>
        <v>-14.127777777777778</v>
      </c>
      <c r="E3773">
        <f t="shared" ca="1" si="1156"/>
        <v>1.7859639999999999</v>
      </c>
      <c r="J3773">
        <f t="shared" ca="1" si="1157"/>
        <v>127.79444444444445</v>
      </c>
      <c r="K3773">
        <f t="shared" ca="1" si="1153"/>
        <v>1.7859639999999999</v>
      </c>
      <c r="P3773">
        <f t="shared" ca="1" si="1158"/>
        <v>127.79444444444445</v>
      </c>
      <c r="Q3773">
        <f t="shared" ca="1" si="1154"/>
        <v>1.7859639999999999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9"/>
      <c r="AH3773" s="27"/>
      <c r="AS3773" s="1">
        <v>40625</v>
      </c>
      <c r="AT3773">
        <v>0.1125</v>
      </c>
      <c r="AU3773">
        <f t="shared" si="1159"/>
        <v>1.1250000000000001E-3</v>
      </c>
      <c r="AW3773" s="1">
        <v>40626</v>
      </c>
      <c r="AX3773">
        <v>0.14399999999999999</v>
      </c>
      <c r="AY3773">
        <f t="shared" si="1160"/>
        <v>1.4399999999999999E-3</v>
      </c>
      <c r="BA3773" s="1">
        <v>40738</v>
      </c>
      <c r="BB3773">
        <v>0.40600000000000003</v>
      </c>
      <c r="BC3773">
        <f t="shared" si="1161"/>
        <v>4.0600000000000002E-3</v>
      </c>
      <c r="BE3773" s="1">
        <v>40738</v>
      </c>
      <c r="BF3773">
        <v>0.61250000000000004</v>
      </c>
      <c r="BG3773">
        <f t="shared" si="1162"/>
        <v>6.1250000000000002E-3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3">
        <f t="shared" ca="1" si="1163"/>
        <v>51095</v>
      </c>
      <c r="B3774" s="20">
        <f t="shared" ca="1" si="1152"/>
        <v>0</v>
      </c>
      <c r="C3774">
        <f t="shared" ca="1" si="1165"/>
        <v>0</v>
      </c>
      <c r="D3774">
        <f t="shared" ca="1" si="1155"/>
        <v>-14.136111111111111</v>
      </c>
      <c r="E3774">
        <f t="shared" ca="1" si="1156"/>
        <v>1.7859639999999999</v>
      </c>
      <c r="J3774">
        <f t="shared" ca="1" si="1157"/>
        <v>127.79444444444445</v>
      </c>
      <c r="K3774">
        <f t="shared" ca="1" si="1153"/>
        <v>1.7859639999999999</v>
      </c>
      <c r="P3774">
        <f t="shared" ca="1" si="1158"/>
        <v>127.79444444444445</v>
      </c>
      <c r="Q3774">
        <f t="shared" ca="1" si="1154"/>
        <v>1.7859639999999999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9"/>
      <c r="AH3774" s="27"/>
      <c r="AS3774" s="1">
        <v>40624</v>
      </c>
      <c r="AT3774">
        <v>0.13200000000000001</v>
      </c>
      <c r="AU3774">
        <f t="shared" si="1159"/>
        <v>1.32E-3</v>
      </c>
      <c r="AW3774" s="1">
        <v>40625</v>
      </c>
      <c r="AX3774">
        <v>0.14199999999999999</v>
      </c>
      <c r="AY3774">
        <f t="shared" si="1160"/>
        <v>1.4199999999999998E-3</v>
      </c>
      <c r="BA3774" s="1">
        <v>40737</v>
      </c>
      <c r="BB3774">
        <v>0.42099999999999999</v>
      </c>
      <c r="BC3774">
        <f t="shared" si="1161"/>
        <v>4.2100000000000002E-3</v>
      </c>
      <c r="BE3774" s="1">
        <v>40737</v>
      </c>
      <c r="BF3774">
        <v>0.621</v>
      </c>
      <c r="BG3774">
        <f t="shared" si="1162"/>
        <v>6.2100000000000002E-3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3">
        <f t="shared" ca="1" si="1163"/>
        <v>51096</v>
      </c>
      <c r="B3775" s="20">
        <f t="shared" ca="1" si="1152"/>
        <v>0</v>
      </c>
      <c r="C3775">
        <f t="shared" ca="1" si="1165"/>
        <v>0</v>
      </c>
      <c r="D3775">
        <f t="shared" ca="1" si="1155"/>
        <v>-14.138888888888889</v>
      </c>
      <c r="E3775">
        <f t="shared" ca="1" si="1156"/>
        <v>1.7859639999999999</v>
      </c>
      <c r="J3775">
        <f t="shared" ca="1" si="1157"/>
        <v>127.79444444444445</v>
      </c>
      <c r="K3775">
        <f t="shared" ca="1" si="1153"/>
        <v>1.7859639999999999</v>
      </c>
      <c r="P3775">
        <f t="shared" ca="1" si="1158"/>
        <v>127.79444444444445</v>
      </c>
      <c r="Q3775">
        <f t="shared" ca="1" si="1154"/>
        <v>1.7859639999999999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9"/>
      <c r="AH3775" s="27"/>
      <c r="AS3775" s="1">
        <v>40623</v>
      </c>
      <c r="AT3775">
        <v>0.13500000000000001</v>
      </c>
      <c r="AU3775">
        <f t="shared" si="1159"/>
        <v>1.3500000000000001E-3</v>
      </c>
      <c r="AW3775" s="1">
        <v>40624</v>
      </c>
      <c r="AX3775">
        <v>0.14499999999999999</v>
      </c>
      <c r="AY3775">
        <f t="shared" si="1160"/>
        <v>1.4499999999999999E-3</v>
      </c>
      <c r="BA3775" s="1">
        <v>40736</v>
      </c>
      <c r="BB3775">
        <v>0.42749999999999999</v>
      </c>
      <c r="BC3775">
        <f t="shared" si="1161"/>
        <v>4.2750000000000002E-3</v>
      </c>
      <c r="BE3775" s="1">
        <v>40736</v>
      </c>
      <c r="BF3775">
        <v>0.62749999999999995</v>
      </c>
      <c r="BG3775">
        <f t="shared" si="1162"/>
        <v>6.2749999999999993E-3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3">
        <f t="shared" ca="1" si="1163"/>
        <v>51097</v>
      </c>
      <c r="B3776" s="20">
        <f t="shared" ca="1" si="1152"/>
        <v>0</v>
      </c>
      <c r="C3776">
        <f t="shared" ca="1" si="1165"/>
        <v>0</v>
      </c>
      <c r="D3776">
        <f t="shared" ca="1" si="1155"/>
        <v>-14.141666666666667</v>
      </c>
      <c r="E3776">
        <f t="shared" ca="1" si="1156"/>
        <v>1.7859639999999999</v>
      </c>
      <c r="J3776">
        <f t="shared" ca="1" si="1157"/>
        <v>127.79444444444445</v>
      </c>
      <c r="K3776">
        <f t="shared" ca="1" si="1153"/>
        <v>1.7859639999999999</v>
      </c>
      <c r="P3776">
        <f t="shared" ca="1" si="1158"/>
        <v>127.79444444444445</v>
      </c>
      <c r="Q3776">
        <f t="shared" ca="1" si="1154"/>
        <v>1.7859639999999999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9"/>
      <c r="AH3776" s="27"/>
      <c r="AS3776" s="1">
        <v>40620</v>
      </c>
      <c r="AT3776">
        <v>0.128</v>
      </c>
      <c r="AU3776">
        <f t="shared" si="1159"/>
        <v>1.2800000000000001E-3</v>
      </c>
      <c r="AW3776" s="1">
        <v>40623</v>
      </c>
      <c r="AX3776">
        <v>0.14199999999999999</v>
      </c>
      <c r="AY3776">
        <f t="shared" si="1160"/>
        <v>1.4199999999999998E-3</v>
      </c>
      <c r="BA3776" s="1">
        <v>40735</v>
      </c>
      <c r="BB3776">
        <v>0.41399999999999998</v>
      </c>
      <c r="BC3776">
        <f t="shared" si="1161"/>
        <v>4.1399999999999996E-3</v>
      </c>
      <c r="BE3776" s="1">
        <v>40735</v>
      </c>
      <c r="BF3776">
        <v>0.629</v>
      </c>
      <c r="BG3776">
        <f t="shared" si="1162"/>
        <v>6.2900000000000005E-3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3">
        <f t="shared" ca="1" si="1163"/>
        <v>51098</v>
      </c>
      <c r="B3777" s="20">
        <f t="shared" ca="1" si="1152"/>
        <v>0</v>
      </c>
      <c r="C3777">
        <f t="shared" ca="1" si="1165"/>
        <v>0</v>
      </c>
      <c r="D3777">
        <f t="shared" ca="1" si="1155"/>
        <v>-14.144444444444444</v>
      </c>
      <c r="E3777">
        <f t="shared" ca="1" si="1156"/>
        <v>1.7859639999999999</v>
      </c>
      <c r="J3777">
        <f t="shared" ca="1" si="1157"/>
        <v>127.79444444444445</v>
      </c>
      <c r="K3777">
        <f t="shared" ca="1" si="1153"/>
        <v>1.7859639999999999</v>
      </c>
      <c r="P3777">
        <f t="shared" ca="1" si="1158"/>
        <v>127.79444444444445</v>
      </c>
      <c r="Q3777">
        <f t="shared" ca="1" si="1154"/>
        <v>1.7859639999999999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9"/>
      <c r="AH3777" s="27"/>
      <c r="AS3777" s="1">
        <v>40619</v>
      </c>
      <c r="AT3777">
        <v>0.121</v>
      </c>
      <c r="AU3777">
        <f t="shared" si="1159"/>
        <v>1.2099999999999999E-3</v>
      </c>
      <c r="AW3777" s="1">
        <v>40620</v>
      </c>
      <c r="AX3777">
        <v>0.13700000000000001</v>
      </c>
      <c r="AY3777">
        <f t="shared" si="1160"/>
        <v>1.3700000000000001E-3</v>
      </c>
      <c r="BA3777" s="1">
        <v>40732</v>
      </c>
      <c r="BB3777">
        <v>0.38200000000000001</v>
      </c>
      <c r="BC3777">
        <f t="shared" si="1161"/>
        <v>3.82E-3</v>
      </c>
      <c r="BE3777" s="1">
        <v>40732</v>
      </c>
      <c r="BF3777">
        <v>0.626</v>
      </c>
      <c r="BG3777">
        <f t="shared" si="1162"/>
        <v>6.2599999999999999E-3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3">
        <f t="shared" ca="1" si="1163"/>
        <v>51099</v>
      </c>
      <c r="B3778" s="20">
        <f t="shared" ca="1" si="1152"/>
        <v>0</v>
      </c>
      <c r="C3778">
        <f t="shared" ca="1" si="1165"/>
        <v>0</v>
      </c>
      <c r="D3778">
        <f t="shared" ca="1" si="1155"/>
        <v>-14.147222222222222</v>
      </c>
      <c r="E3778">
        <f t="shared" ca="1" si="1156"/>
        <v>1.7859639999999999</v>
      </c>
      <c r="J3778">
        <f t="shared" ca="1" si="1157"/>
        <v>127.79444444444445</v>
      </c>
      <c r="K3778">
        <f t="shared" ca="1" si="1153"/>
        <v>1.7859639999999999</v>
      </c>
      <c r="P3778">
        <f t="shared" ca="1" si="1158"/>
        <v>127.79444444444445</v>
      </c>
      <c r="Q3778">
        <f t="shared" ca="1" si="1154"/>
        <v>1.7859639999999999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9"/>
      <c r="AH3778" s="27"/>
      <c r="AS3778" s="1">
        <v>40618</v>
      </c>
      <c r="AT3778">
        <v>0.122</v>
      </c>
      <c r="AU3778">
        <f t="shared" si="1159"/>
        <v>1.2199999999999999E-3</v>
      </c>
      <c r="AW3778" s="1">
        <v>40619</v>
      </c>
      <c r="AX3778">
        <v>0.13400000000000001</v>
      </c>
      <c r="AY3778">
        <f t="shared" si="1160"/>
        <v>1.34E-3</v>
      </c>
      <c r="BA3778" s="1">
        <v>40731</v>
      </c>
      <c r="BB3778">
        <v>0.38</v>
      </c>
      <c r="BC3778">
        <f t="shared" si="1161"/>
        <v>3.8E-3</v>
      </c>
      <c r="BE3778" s="1">
        <v>40731</v>
      </c>
      <c r="BF3778">
        <v>0.69499999999999995</v>
      </c>
      <c r="BG3778">
        <f t="shared" si="1162"/>
        <v>6.9499999999999996E-3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3">
        <f t="shared" ca="1" si="1163"/>
        <v>51102</v>
      </c>
      <c r="B3779" s="20">
        <f t="shared" ca="1" si="1152"/>
        <v>0</v>
      </c>
      <c r="C3779">
        <f t="shared" ca="1" si="1165"/>
        <v>0</v>
      </c>
      <c r="D3779">
        <f t="shared" ca="1" si="1155"/>
        <v>-14.155555555555555</v>
      </c>
      <c r="E3779">
        <f t="shared" ca="1" si="1156"/>
        <v>1.7859639999999999</v>
      </c>
      <c r="J3779">
        <f t="shared" ca="1" si="1157"/>
        <v>127.79444444444445</v>
      </c>
      <c r="K3779">
        <f t="shared" ca="1" si="1153"/>
        <v>1.7859639999999999</v>
      </c>
      <c r="P3779">
        <f t="shared" ca="1" si="1158"/>
        <v>127.79444444444445</v>
      </c>
      <c r="Q3779">
        <f t="shared" ca="1" si="1154"/>
        <v>1.7859639999999999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9"/>
      <c r="AH3779" s="27"/>
      <c r="AS3779" s="1">
        <v>40617</v>
      </c>
      <c r="AT3779">
        <v>0.125</v>
      </c>
      <c r="AU3779">
        <f t="shared" si="1159"/>
        <v>1.25E-3</v>
      </c>
      <c r="AW3779" s="1">
        <v>40618</v>
      </c>
      <c r="AX3779">
        <v>0.13300000000000001</v>
      </c>
      <c r="AY3779">
        <f t="shared" si="1160"/>
        <v>1.33E-3</v>
      </c>
      <c r="BA3779" s="1">
        <v>40730</v>
      </c>
      <c r="BB3779">
        <v>0.38100000000000001</v>
      </c>
      <c r="BC3779">
        <f t="shared" si="1161"/>
        <v>3.81E-3</v>
      </c>
      <c r="BE3779" s="1">
        <v>40730</v>
      </c>
      <c r="BF3779">
        <v>0.66300000000000003</v>
      </c>
      <c r="BG3779">
        <f t="shared" si="1162"/>
        <v>6.6300000000000005E-3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3">
        <f t="shared" ca="1" si="1163"/>
        <v>51103</v>
      </c>
      <c r="B3780" s="20">
        <f t="shared" ca="1" si="1152"/>
        <v>0</v>
      </c>
      <c r="C3780">
        <f t="shared" ca="1" si="1165"/>
        <v>0</v>
      </c>
      <c r="D3780">
        <f t="shared" ca="1" si="1155"/>
        <v>-14.158333333333333</v>
      </c>
      <c r="E3780">
        <f t="shared" ca="1" si="1156"/>
        <v>1.7859639999999999</v>
      </c>
      <c r="J3780">
        <f t="shared" ca="1" si="1157"/>
        <v>127.79444444444445</v>
      </c>
      <c r="K3780">
        <f t="shared" ca="1" si="1153"/>
        <v>1.7859639999999999</v>
      </c>
      <c r="P3780">
        <f t="shared" ca="1" si="1158"/>
        <v>127.79444444444445</v>
      </c>
      <c r="Q3780">
        <f t="shared" ca="1" si="1154"/>
        <v>1.7859639999999999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9"/>
      <c r="AH3780" s="27"/>
      <c r="AS3780" s="1">
        <v>40616</v>
      </c>
      <c r="AT3780">
        <v>0.128</v>
      </c>
      <c r="AU3780">
        <f t="shared" si="1159"/>
        <v>1.2800000000000001E-3</v>
      </c>
      <c r="AW3780" s="1">
        <v>40617</v>
      </c>
      <c r="AX3780">
        <v>0.13100000000000001</v>
      </c>
      <c r="AY3780">
        <f t="shared" si="1160"/>
        <v>1.31E-3</v>
      </c>
      <c r="BA3780" s="1">
        <v>40729</v>
      </c>
      <c r="BB3780">
        <v>0.373</v>
      </c>
      <c r="BC3780">
        <f t="shared" si="1161"/>
        <v>3.7299999999999998E-3</v>
      </c>
      <c r="BE3780" s="1">
        <v>40729</v>
      </c>
      <c r="BF3780">
        <v>0.66300000000000003</v>
      </c>
      <c r="BG3780">
        <f t="shared" si="1162"/>
        <v>6.6300000000000005E-3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3">
        <f t="shared" ca="1" si="1163"/>
        <v>51104</v>
      </c>
      <c r="B3781" s="20">
        <f t="shared" ca="1" si="1152"/>
        <v>0</v>
      </c>
      <c r="C3781">
        <f t="shared" ca="1" si="1165"/>
        <v>0</v>
      </c>
      <c r="D3781">
        <f t="shared" ca="1" si="1155"/>
        <v>-14.161111111111111</v>
      </c>
      <c r="E3781">
        <f t="shared" ca="1" si="1156"/>
        <v>1.7859639999999999</v>
      </c>
      <c r="J3781">
        <f t="shared" ca="1" si="1157"/>
        <v>127.79444444444445</v>
      </c>
      <c r="K3781">
        <f t="shared" ca="1" si="1153"/>
        <v>1.7859639999999999</v>
      </c>
      <c r="P3781">
        <f t="shared" ca="1" si="1158"/>
        <v>127.79444444444445</v>
      </c>
      <c r="Q3781">
        <f t="shared" ca="1" si="1154"/>
        <v>1.7859639999999999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9"/>
      <c r="AH3781" s="27"/>
      <c r="AS3781" s="1">
        <v>40613</v>
      </c>
      <c r="AT3781">
        <v>0.105</v>
      </c>
      <c r="AU3781">
        <f t="shared" si="1159"/>
        <v>1.0499999999999999E-3</v>
      </c>
      <c r="AW3781" s="1">
        <v>40616</v>
      </c>
      <c r="AX3781">
        <v>0.13700000000000001</v>
      </c>
      <c r="AY3781">
        <f t="shared" si="1160"/>
        <v>1.3700000000000001E-3</v>
      </c>
      <c r="BA3781" s="1">
        <v>40728</v>
      </c>
      <c r="BB3781">
        <v>0.38500000000000001</v>
      </c>
      <c r="BC3781">
        <f t="shared" si="1161"/>
        <v>3.8500000000000001E-3</v>
      </c>
      <c r="BE3781" s="1">
        <v>40728</v>
      </c>
      <c r="BF3781">
        <v>0.68500000000000005</v>
      </c>
      <c r="BG3781">
        <f t="shared" si="1162"/>
        <v>6.8500000000000002E-3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3">
        <f t="shared" ca="1" si="1163"/>
        <v>51105</v>
      </c>
      <c r="B3782" s="20">
        <f t="shared" ca="1" si="1152"/>
        <v>0</v>
      </c>
      <c r="C3782">
        <f t="shared" ca="1" si="1165"/>
        <v>0</v>
      </c>
      <c r="D3782">
        <f t="shared" ca="1" si="1155"/>
        <v>-14.16388888888889</v>
      </c>
      <c r="E3782">
        <f t="shared" ca="1" si="1156"/>
        <v>1.7859639999999999</v>
      </c>
      <c r="J3782">
        <f t="shared" ca="1" si="1157"/>
        <v>127.79444444444445</v>
      </c>
      <c r="K3782">
        <f t="shared" ca="1" si="1153"/>
        <v>1.7859639999999999</v>
      </c>
      <c r="P3782">
        <f t="shared" ca="1" si="1158"/>
        <v>127.79444444444445</v>
      </c>
      <c r="Q3782">
        <f t="shared" ca="1" si="1154"/>
        <v>1.7859639999999999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9"/>
      <c r="AH3782" s="27"/>
      <c r="AS3782" s="1">
        <v>40612</v>
      </c>
      <c r="AT3782">
        <v>0.126</v>
      </c>
      <c r="AU3782">
        <f t="shared" si="1159"/>
        <v>1.2600000000000001E-3</v>
      </c>
      <c r="AW3782" s="1">
        <v>40613</v>
      </c>
      <c r="AX3782">
        <v>0.13100000000000001</v>
      </c>
      <c r="AY3782">
        <f t="shared" si="1160"/>
        <v>1.31E-3</v>
      </c>
      <c r="BA3782" s="1">
        <v>40725</v>
      </c>
      <c r="BB3782">
        <v>0.38400000000000001</v>
      </c>
      <c r="BC3782">
        <f t="shared" si="1161"/>
        <v>3.8400000000000001E-3</v>
      </c>
      <c r="BE3782" s="1">
        <v>40725</v>
      </c>
      <c r="BF3782">
        <v>0.69799999999999995</v>
      </c>
      <c r="BG3782">
        <f t="shared" si="1162"/>
        <v>6.9799999999999992E-3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3">
        <f t="shared" ca="1" si="1163"/>
        <v>51106</v>
      </c>
      <c r="B3783" s="20">
        <f t="shared" ca="1" si="1152"/>
        <v>0</v>
      </c>
      <c r="C3783">
        <f t="shared" ca="1" si="1165"/>
        <v>0</v>
      </c>
      <c r="D3783">
        <f t="shared" ca="1" si="1155"/>
        <v>-14.166666666666666</v>
      </c>
      <c r="E3783">
        <f t="shared" ca="1" si="1156"/>
        <v>1.7859639999999999</v>
      </c>
      <c r="J3783">
        <f t="shared" ca="1" si="1157"/>
        <v>127.79444444444445</v>
      </c>
      <c r="K3783">
        <f t="shared" ca="1" si="1153"/>
        <v>1.7859639999999999</v>
      </c>
      <c r="P3783">
        <f t="shared" ca="1" si="1158"/>
        <v>127.79444444444445</v>
      </c>
      <c r="Q3783">
        <f t="shared" ca="1" si="1154"/>
        <v>1.7859639999999999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9"/>
      <c r="AH3783" s="27"/>
      <c r="AS3783" s="1">
        <v>40611</v>
      </c>
      <c r="AT3783">
        <v>0.128</v>
      </c>
      <c r="AU3783">
        <f t="shared" si="1159"/>
        <v>1.2800000000000001E-3</v>
      </c>
      <c r="AW3783" s="1">
        <v>40612</v>
      </c>
      <c r="AX3783">
        <v>0.13800000000000001</v>
      </c>
      <c r="AY3783">
        <f t="shared" si="1160"/>
        <v>1.3800000000000002E-3</v>
      </c>
      <c r="BA3783" s="1">
        <v>40724</v>
      </c>
      <c r="BB3783">
        <v>0.36299999999999999</v>
      </c>
      <c r="BC3783">
        <f t="shared" si="1161"/>
        <v>3.63E-3</v>
      </c>
      <c r="BE3783" s="1">
        <v>40724</v>
      </c>
      <c r="BF3783">
        <v>0.66749999999999998</v>
      </c>
      <c r="BG3783">
        <f t="shared" si="1162"/>
        <v>6.6749999999999995E-3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3">
        <f t="shared" ca="1" si="1163"/>
        <v>51109</v>
      </c>
      <c r="B3784" s="20">
        <f t="shared" ca="1" si="1152"/>
        <v>0</v>
      </c>
      <c r="C3784">
        <f t="shared" ca="1" si="1165"/>
        <v>0</v>
      </c>
      <c r="D3784">
        <f t="shared" ca="1" si="1155"/>
        <v>-14.175000000000001</v>
      </c>
      <c r="E3784">
        <f t="shared" ca="1" si="1156"/>
        <v>1.7859639999999999</v>
      </c>
      <c r="J3784">
        <f t="shared" ca="1" si="1157"/>
        <v>127.79444444444445</v>
      </c>
      <c r="K3784">
        <f t="shared" ca="1" si="1153"/>
        <v>1.7859639999999999</v>
      </c>
      <c r="P3784">
        <f t="shared" ca="1" si="1158"/>
        <v>127.79444444444445</v>
      </c>
      <c r="Q3784">
        <f t="shared" ca="1" si="1154"/>
        <v>1.7859639999999999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9"/>
      <c r="AH3784" s="27"/>
      <c r="AS3784" s="1">
        <v>40610</v>
      </c>
      <c r="AT3784">
        <v>0.121</v>
      </c>
      <c r="AU3784">
        <f t="shared" si="1159"/>
        <v>1.2099999999999999E-3</v>
      </c>
      <c r="AW3784" s="1">
        <v>40611</v>
      </c>
      <c r="AX3784">
        <v>0.13800000000000001</v>
      </c>
      <c r="AY3784">
        <f t="shared" si="1160"/>
        <v>1.3800000000000002E-3</v>
      </c>
      <c r="BA3784" s="1">
        <v>40723</v>
      </c>
      <c r="BB3784">
        <v>0.38100000000000001</v>
      </c>
      <c r="BC3784">
        <f t="shared" si="1161"/>
        <v>3.81E-3</v>
      </c>
      <c r="BE3784" s="1">
        <v>40723</v>
      </c>
      <c r="BF3784">
        <v>0.68500000000000005</v>
      </c>
      <c r="BG3784">
        <f t="shared" si="1162"/>
        <v>6.8500000000000002E-3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3">
        <f t="shared" ca="1" si="1163"/>
        <v>51110</v>
      </c>
      <c r="B3785" s="20">
        <f t="shared" ca="1" si="1152"/>
        <v>0</v>
      </c>
      <c r="C3785">
        <f t="shared" ca="1" si="1165"/>
        <v>0</v>
      </c>
      <c r="D3785">
        <f t="shared" ca="1" si="1155"/>
        <v>-14.177777777777777</v>
      </c>
      <c r="E3785">
        <f t="shared" ca="1" si="1156"/>
        <v>1.7859639999999999</v>
      </c>
      <c r="J3785">
        <f t="shared" ca="1" si="1157"/>
        <v>127.79444444444445</v>
      </c>
      <c r="K3785">
        <f t="shared" ca="1" si="1153"/>
        <v>1.7859639999999999</v>
      </c>
      <c r="P3785">
        <f t="shared" ca="1" si="1158"/>
        <v>127.79444444444445</v>
      </c>
      <c r="Q3785">
        <f t="shared" ca="1" si="1154"/>
        <v>1.7859639999999999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9"/>
      <c r="AH3785" s="27"/>
      <c r="AS3785" s="1">
        <v>40609</v>
      </c>
      <c r="AT3785">
        <v>0.123</v>
      </c>
      <c r="AU3785">
        <f t="shared" si="1159"/>
        <v>1.23E-3</v>
      </c>
      <c r="AW3785" s="1">
        <v>40610</v>
      </c>
      <c r="AX3785">
        <v>0.13200000000000001</v>
      </c>
      <c r="AY3785">
        <f t="shared" si="1160"/>
        <v>1.32E-3</v>
      </c>
      <c r="BA3785" s="1">
        <v>40722</v>
      </c>
      <c r="BB3785">
        <v>0.42299999999999999</v>
      </c>
      <c r="BC3785">
        <f t="shared" si="1161"/>
        <v>4.2300000000000003E-3</v>
      </c>
      <c r="BE3785" s="1">
        <v>40722</v>
      </c>
      <c r="BF3785">
        <v>0.69</v>
      </c>
      <c r="BG3785">
        <f t="shared" si="1162"/>
        <v>6.8999999999999999E-3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3">
        <f t="shared" ca="1" si="1163"/>
        <v>51111</v>
      </c>
      <c r="B3786" s="20">
        <f t="shared" ca="1" si="1152"/>
        <v>0</v>
      </c>
      <c r="C3786">
        <f t="shared" ca="1" si="1165"/>
        <v>0</v>
      </c>
      <c r="D3786">
        <f t="shared" ca="1" si="1155"/>
        <v>-14.180555555555555</v>
      </c>
      <c r="E3786">
        <f t="shared" ca="1" si="1156"/>
        <v>1.7859639999999999</v>
      </c>
      <c r="J3786">
        <f t="shared" ca="1" si="1157"/>
        <v>127.79444444444445</v>
      </c>
      <c r="K3786">
        <f t="shared" ca="1" si="1153"/>
        <v>1.7859639999999999</v>
      </c>
      <c r="P3786">
        <f t="shared" ca="1" si="1158"/>
        <v>127.79444444444445</v>
      </c>
      <c r="Q3786">
        <f t="shared" ca="1" si="1154"/>
        <v>1.7859639999999999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9"/>
      <c r="AH3786" s="27"/>
      <c r="AS3786" s="1">
        <v>40606</v>
      </c>
      <c r="AT3786">
        <v>0.127</v>
      </c>
      <c r="AU3786">
        <f t="shared" si="1159"/>
        <v>1.2700000000000001E-3</v>
      </c>
      <c r="AW3786" s="1">
        <v>40609</v>
      </c>
      <c r="AX3786">
        <v>0.13100000000000001</v>
      </c>
      <c r="AY3786">
        <f t="shared" si="1160"/>
        <v>1.31E-3</v>
      </c>
      <c r="BA3786" s="1">
        <v>40721</v>
      </c>
      <c r="BB3786">
        <v>0.43</v>
      </c>
      <c r="BC3786">
        <f t="shared" si="1161"/>
        <v>4.3E-3</v>
      </c>
      <c r="BE3786" s="1">
        <v>40721</v>
      </c>
      <c r="BF3786">
        <v>0.66200000000000003</v>
      </c>
      <c r="BG3786">
        <f t="shared" si="1162"/>
        <v>6.62E-3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3">
        <f t="shared" ca="1" si="1163"/>
        <v>51112</v>
      </c>
      <c r="B3787" s="20">
        <f t="shared" ref="B3787:B3850" ca="1" si="1169">IFERROR(VLOOKUP(A3787,$BN$11:$BO$19999,2,FALSE),B3786)</f>
        <v>0</v>
      </c>
      <c r="C3787">
        <f t="shared" ca="1" si="1165"/>
        <v>0</v>
      </c>
      <c r="D3787">
        <f t="shared" ca="1" si="1155"/>
        <v>-14.183333333333334</v>
      </c>
      <c r="E3787">
        <f t="shared" ca="1" si="1156"/>
        <v>1.7859639999999999</v>
      </c>
      <c r="J3787">
        <f t="shared" ca="1" si="1157"/>
        <v>127.79444444444445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1.7859639999999999</v>
      </c>
      <c r="P3787">
        <f t="shared" ca="1" si="1158"/>
        <v>127.79444444444445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1.7859639999999999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9"/>
      <c r="AH3787" s="27"/>
      <c r="AS3787" s="1">
        <v>40605</v>
      </c>
      <c r="AT3787">
        <v>0.1125</v>
      </c>
      <c r="AU3787">
        <f t="shared" si="1159"/>
        <v>1.1250000000000001E-3</v>
      </c>
      <c r="AW3787" s="1">
        <v>40606</v>
      </c>
      <c r="AX3787">
        <v>0.13400000000000001</v>
      </c>
      <c r="AY3787">
        <f t="shared" si="1160"/>
        <v>1.34E-3</v>
      </c>
      <c r="BA3787" s="1">
        <v>40718</v>
      </c>
      <c r="BB3787">
        <v>0.42399999999999999</v>
      </c>
      <c r="BC3787">
        <f t="shared" si="1161"/>
        <v>4.2399999999999998E-3</v>
      </c>
      <c r="BE3787" s="1">
        <v>40718</v>
      </c>
      <c r="BF3787">
        <v>0.626</v>
      </c>
      <c r="BG3787">
        <f t="shared" si="1162"/>
        <v>6.2599999999999999E-3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3">
        <f t="shared" ca="1" si="1163"/>
        <v>51113</v>
      </c>
      <c r="B3788" s="20">
        <f t="shared" ca="1" si="1169"/>
        <v>0</v>
      </c>
      <c r="C3788">
        <f t="shared" ca="1" si="1165"/>
        <v>0</v>
      </c>
      <c r="D3788">
        <f t="shared" ref="D3788:D3851" ca="1" si="1172">($B$7-A3788)/360</f>
        <v>-14.186111111111112</v>
      </c>
      <c r="E3788">
        <f t="shared" ref="E3788:E3851" ca="1" si="1173">IFERROR(IF(D3788&lt;0.25,VLOOKUP(A3788,$AS$11:$AU$5325,3,FALSE),IF(AND(D3788&gt;=0.25,D3788&lt;0.5),VLOOKUP(A3788,$AW$11:$AY$5325,3,FALSE),IF(AND(D3788&gt;=0.5,D3788&lt;1),VLOOKUP(A3788,$BA$11:$BC$5325,3,FALSE),VLOOKUP(A3788,$BE$11:$BG$5010,3,FALSE)))),E3787)</f>
        <v>1.7859639999999999</v>
      </c>
      <c r="J3788">
        <f t="shared" ref="J3788:J3851" ca="1" si="1174">($H$7-G3788)/360</f>
        <v>127.79444444444445</v>
      </c>
      <c r="K3788">
        <f t="shared" ca="1" si="1170"/>
        <v>1.7859639999999999</v>
      </c>
      <c r="P3788">
        <f t="shared" ref="P3788:P3851" ca="1" si="1175">($N$7-M3788)/360</f>
        <v>127.79444444444445</v>
      </c>
      <c r="Q3788">
        <f t="shared" ca="1" si="1171"/>
        <v>1.7859639999999999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9"/>
      <c r="AH3788" s="27"/>
      <c r="AS3788" s="1">
        <v>40604</v>
      </c>
      <c r="AT3788">
        <v>0.126</v>
      </c>
      <c r="AU3788">
        <f t="shared" ref="AU3788:AU3851" si="1176">AT3788/100</f>
        <v>1.2600000000000001E-3</v>
      </c>
      <c r="AW3788" s="1">
        <v>40605</v>
      </c>
      <c r="AX3788">
        <v>0.13900000000000001</v>
      </c>
      <c r="AY3788">
        <f t="shared" ref="AY3788:AY3851" si="1177">AX3788/100</f>
        <v>1.3900000000000002E-3</v>
      </c>
      <c r="BA3788" s="1">
        <v>40717</v>
      </c>
      <c r="BB3788">
        <v>0.38500000000000001</v>
      </c>
      <c r="BC3788">
        <f t="shared" ref="BC3788:BC3851" si="1178">BB3788/100</f>
        <v>3.8500000000000001E-3</v>
      </c>
      <c r="BE3788" s="1">
        <v>40717</v>
      </c>
      <c r="BF3788">
        <v>0.60099999999999998</v>
      </c>
      <c r="BG3788">
        <f t="shared" ref="BG3788:BG3851" si="1179">BF3788/100</f>
        <v>6.0099999999999997E-3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3">
        <f t="shared" ref="A3789:A3852" ca="1" si="1180">WORKDAY(A3788,1)</f>
        <v>51116</v>
      </c>
      <c r="B3789" s="20">
        <f t="shared" ca="1" si="1169"/>
        <v>0</v>
      </c>
      <c r="C3789">
        <f t="shared" ca="1" si="1165"/>
        <v>0</v>
      </c>
      <c r="D3789">
        <f t="shared" ca="1" si="1172"/>
        <v>-14.194444444444445</v>
      </c>
      <c r="E3789">
        <f t="shared" ca="1" si="1173"/>
        <v>1.7859639999999999</v>
      </c>
      <c r="J3789">
        <f t="shared" ca="1" si="1174"/>
        <v>127.79444444444445</v>
      </c>
      <c r="K3789">
        <f t="shared" ca="1" si="1170"/>
        <v>1.7859639999999999</v>
      </c>
      <c r="P3789">
        <f t="shared" ca="1" si="1175"/>
        <v>127.79444444444445</v>
      </c>
      <c r="Q3789">
        <f t="shared" ca="1" si="1171"/>
        <v>1.7859639999999999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9"/>
      <c r="AH3789" s="27"/>
      <c r="AS3789" s="1">
        <v>40603</v>
      </c>
      <c r="AT3789">
        <v>0.13400000000000001</v>
      </c>
      <c r="AU3789">
        <f t="shared" si="1176"/>
        <v>1.34E-3</v>
      </c>
      <c r="AW3789" s="1">
        <v>40604</v>
      </c>
      <c r="AX3789">
        <v>0.13500000000000001</v>
      </c>
      <c r="AY3789">
        <f t="shared" si="1177"/>
        <v>1.3500000000000001E-3</v>
      </c>
      <c r="BA3789" s="1">
        <v>40716</v>
      </c>
      <c r="BB3789">
        <v>0.38300000000000001</v>
      </c>
      <c r="BC3789">
        <f t="shared" si="1178"/>
        <v>3.8300000000000001E-3</v>
      </c>
      <c r="BE3789" s="1">
        <v>40716</v>
      </c>
      <c r="BF3789">
        <v>0.60799999999999998</v>
      </c>
      <c r="BG3789">
        <f t="shared" si="1179"/>
        <v>6.0799999999999995E-3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3">
        <f t="shared" ca="1" si="1180"/>
        <v>51117</v>
      </c>
      <c r="B3790" s="20">
        <f t="shared" ca="1" si="1169"/>
        <v>0</v>
      </c>
      <c r="C3790">
        <f t="shared" ca="1" si="1165"/>
        <v>0</v>
      </c>
      <c r="D3790">
        <f t="shared" ca="1" si="1172"/>
        <v>-14.197222222222223</v>
      </c>
      <c r="E3790">
        <f t="shared" ca="1" si="1173"/>
        <v>1.7859639999999999</v>
      </c>
      <c r="J3790">
        <f t="shared" ca="1" si="1174"/>
        <v>127.79444444444445</v>
      </c>
      <c r="K3790">
        <f t="shared" ca="1" si="1170"/>
        <v>1.7859639999999999</v>
      </c>
      <c r="P3790">
        <f t="shared" ca="1" si="1175"/>
        <v>127.79444444444445</v>
      </c>
      <c r="Q3790">
        <f t="shared" ca="1" si="1171"/>
        <v>1.7859639999999999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9"/>
      <c r="AH3790" s="27"/>
      <c r="AS3790" s="1">
        <v>40602</v>
      </c>
      <c r="AT3790">
        <v>0.128</v>
      </c>
      <c r="AU3790">
        <f t="shared" si="1176"/>
        <v>1.2800000000000001E-3</v>
      </c>
      <c r="AW3790" s="1">
        <v>40603</v>
      </c>
      <c r="AX3790">
        <v>0.13900000000000001</v>
      </c>
      <c r="AY3790">
        <f t="shared" si="1177"/>
        <v>1.3900000000000002E-3</v>
      </c>
      <c r="BA3790" s="1">
        <v>40715</v>
      </c>
      <c r="BB3790">
        <v>0.38700000000000001</v>
      </c>
      <c r="BC3790">
        <f t="shared" si="1178"/>
        <v>3.8700000000000002E-3</v>
      </c>
      <c r="BE3790" s="1">
        <v>40715</v>
      </c>
      <c r="BF3790">
        <v>0.61599999999999999</v>
      </c>
      <c r="BG3790">
        <f t="shared" si="1179"/>
        <v>6.1599999999999997E-3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3">
        <f t="shared" ca="1" si="1180"/>
        <v>51118</v>
      </c>
      <c r="B3791" s="20">
        <f t="shared" ca="1" si="1169"/>
        <v>0</v>
      </c>
      <c r="C3791">
        <f t="shared" ca="1" si="1165"/>
        <v>0</v>
      </c>
      <c r="D3791">
        <f t="shared" ca="1" si="1172"/>
        <v>-14.2</v>
      </c>
      <c r="E3791">
        <f t="shared" ca="1" si="1173"/>
        <v>1.7859639999999999</v>
      </c>
      <c r="J3791">
        <f t="shared" ca="1" si="1174"/>
        <v>127.79444444444445</v>
      </c>
      <c r="K3791">
        <f t="shared" ca="1" si="1170"/>
        <v>1.7859639999999999</v>
      </c>
      <c r="P3791">
        <f t="shared" ca="1" si="1175"/>
        <v>127.79444444444445</v>
      </c>
      <c r="Q3791">
        <f t="shared" ca="1" si="1171"/>
        <v>1.7859639999999999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9"/>
      <c r="AH3791" s="27"/>
      <c r="AS3791" s="1">
        <v>40599</v>
      </c>
      <c r="AT3791">
        <v>0.13100000000000001</v>
      </c>
      <c r="AU3791">
        <f t="shared" si="1176"/>
        <v>1.31E-3</v>
      </c>
      <c r="AW3791" s="1">
        <v>40602</v>
      </c>
      <c r="AX3791">
        <v>0.13200000000000001</v>
      </c>
      <c r="AY3791">
        <f t="shared" si="1177"/>
        <v>1.32E-3</v>
      </c>
      <c r="BA3791" s="1">
        <v>40714</v>
      </c>
      <c r="BB3791">
        <v>0.39500000000000002</v>
      </c>
      <c r="BC3791">
        <f t="shared" si="1178"/>
        <v>3.9500000000000004E-3</v>
      </c>
      <c r="BE3791" s="1">
        <v>40714</v>
      </c>
      <c r="BF3791">
        <v>0.623</v>
      </c>
      <c r="BG3791">
        <f t="shared" si="1179"/>
        <v>6.2300000000000003E-3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3">
        <f t="shared" ca="1" si="1180"/>
        <v>51119</v>
      </c>
      <c r="B3792" s="20">
        <f t="shared" ca="1" si="1169"/>
        <v>0</v>
      </c>
      <c r="C3792">
        <f t="shared" ca="1" si="1165"/>
        <v>0</v>
      </c>
      <c r="D3792">
        <f t="shared" ca="1" si="1172"/>
        <v>-14.202777777777778</v>
      </c>
      <c r="E3792">
        <f t="shared" ca="1" si="1173"/>
        <v>1.7859639999999999</v>
      </c>
      <c r="J3792">
        <f t="shared" ca="1" si="1174"/>
        <v>127.79444444444445</v>
      </c>
      <c r="K3792">
        <f t="shared" ca="1" si="1170"/>
        <v>1.7859639999999999</v>
      </c>
      <c r="P3792">
        <f t="shared" ca="1" si="1175"/>
        <v>127.79444444444445</v>
      </c>
      <c r="Q3792">
        <f t="shared" ca="1" si="1171"/>
        <v>1.7859639999999999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9"/>
      <c r="AH3792" s="27"/>
      <c r="AS3792" s="1">
        <v>40598</v>
      </c>
      <c r="AT3792">
        <v>0.13300000000000001</v>
      </c>
      <c r="AU3792">
        <f t="shared" si="1176"/>
        <v>1.33E-3</v>
      </c>
      <c r="AW3792" s="1">
        <v>40599</v>
      </c>
      <c r="AX3792">
        <v>0.13700000000000001</v>
      </c>
      <c r="AY3792">
        <f t="shared" si="1177"/>
        <v>1.3700000000000001E-3</v>
      </c>
      <c r="BA3792" s="1">
        <v>40711</v>
      </c>
      <c r="BB3792">
        <v>0.39800000000000002</v>
      </c>
      <c r="BC3792">
        <f t="shared" si="1178"/>
        <v>3.98E-3</v>
      </c>
      <c r="BE3792" s="1">
        <v>40711</v>
      </c>
      <c r="BF3792">
        <v>0.61299999999999999</v>
      </c>
      <c r="BG3792">
        <f t="shared" si="1179"/>
        <v>6.13E-3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3">
        <f t="shared" ca="1" si="1180"/>
        <v>51120</v>
      </c>
      <c r="B3793" s="20">
        <f t="shared" ca="1" si="1169"/>
        <v>0</v>
      </c>
      <c r="C3793">
        <f t="shared" ca="1" si="1165"/>
        <v>0</v>
      </c>
      <c r="D3793">
        <f t="shared" ca="1" si="1172"/>
        <v>-14.205555555555556</v>
      </c>
      <c r="E3793">
        <f t="shared" ca="1" si="1173"/>
        <v>1.7859639999999999</v>
      </c>
      <c r="J3793">
        <f t="shared" ca="1" si="1174"/>
        <v>127.79444444444445</v>
      </c>
      <c r="K3793">
        <f t="shared" ca="1" si="1170"/>
        <v>1.7859639999999999</v>
      </c>
      <c r="P3793">
        <f t="shared" ca="1" si="1175"/>
        <v>127.79444444444445</v>
      </c>
      <c r="Q3793">
        <f t="shared" ca="1" si="1171"/>
        <v>1.7859639999999999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9"/>
      <c r="AH3793" s="27"/>
      <c r="AS3793" s="1">
        <v>40597</v>
      </c>
      <c r="AT3793">
        <v>0.13400000000000001</v>
      </c>
      <c r="AU3793">
        <f t="shared" si="1176"/>
        <v>1.34E-3</v>
      </c>
      <c r="AW3793" s="1">
        <v>40598</v>
      </c>
      <c r="AX3793">
        <v>0.14000000000000001</v>
      </c>
      <c r="AY3793">
        <f t="shared" si="1177"/>
        <v>1.4000000000000002E-3</v>
      </c>
      <c r="BA3793" s="1">
        <v>40710</v>
      </c>
      <c r="BB3793">
        <v>0.41099999999999998</v>
      </c>
      <c r="BC3793">
        <f t="shared" si="1178"/>
        <v>4.1099999999999999E-3</v>
      </c>
      <c r="BE3793" s="1">
        <v>40710</v>
      </c>
      <c r="BF3793">
        <v>0.63500000000000001</v>
      </c>
      <c r="BG3793">
        <f t="shared" si="1179"/>
        <v>6.3499999999999997E-3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3">
        <f t="shared" ca="1" si="1180"/>
        <v>51123</v>
      </c>
      <c r="B3794" s="20">
        <f t="shared" ca="1" si="1169"/>
        <v>0</v>
      </c>
      <c r="C3794">
        <f t="shared" ca="1" si="1165"/>
        <v>0</v>
      </c>
      <c r="D3794">
        <f t="shared" ca="1" si="1172"/>
        <v>-14.213888888888889</v>
      </c>
      <c r="E3794">
        <f t="shared" ca="1" si="1173"/>
        <v>1.7859639999999999</v>
      </c>
      <c r="J3794">
        <f t="shared" ca="1" si="1174"/>
        <v>127.79444444444445</v>
      </c>
      <c r="K3794">
        <f t="shared" ca="1" si="1170"/>
        <v>1.7859639999999999</v>
      </c>
      <c r="P3794">
        <f t="shared" ca="1" si="1175"/>
        <v>127.79444444444445</v>
      </c>
      <c r="Q3794">
        <f t="shared" ca="1" si="1171"/>
        <v>1.7859639999999999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9"/>
      <c r="AH3794" s="27"/>
      <c r="AS3794" s="1">
        <v>40596</v>
      </c>
      <c r="AT3794">
        <v>0.13100000000000001</v>
      </c>
      <c r="AU3794">
        <f t="shared" si="1176"/>
        <v>1.31E-3</v>
      </c>
      <c r="AW3794" s="1">
        <v>40597</v>
      </c>
      <c r="AX3794">
        <v>0.14199999999999999</v>
      </c>
      <c r="AY3794">
        <f t="shared" si="1177"/>
        <v>1.4199999999999998E-3</v>
      </c>
      <c r="BA3794" s="1">
        <v>40709</v>
      </c>
      <c r="BB3794">
        <v>0.38200000000000001</v>
      </c>
      <c r="BC3794">
        <f t="shared" si="1178"/>
        <v>3.82E-3</v>
      </c>
      <c r="BE3794" s="1">
        <v>40709</v>
      </c>
      <c r="BF3794">
        <v>0.59199999999999997</v>
      </c>
      <c r="BG3794">
        <f t="shared" si="1179"/>
        <v>5.9199999999999999E-3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3">
        <f t="shared" ca="1" si="1180"/>
        <v>51124</v>
      </c>
      <c r="B3795" s="20">
        <f t="shared" ca="1" si="1169"/>
        <v>0</v>
      </c>
      <c r="C3795">
        <f t="shared" ca="1" si="1165"/>
        <v>0</v>
      </c>
      <c r="D3795">
        <f t="shared" ca="1" si="1172"/>
        <v>-14.216666666666667</v>
      </c>
      <c r="E3795">
        <f t="shared" ca="1" si="1173"/>
        <v>1.7859639999999999</v>
      </c>
      <c r="J3795">
        <f t="shared" ca="1" si="1174"/>
        <v>127.79444444444445</v>
      </c>
      <c r="K3795">
        <f t="shared" ca="1" si="1170"/>
        <v>1.7859639999999999</v>
      </c>
      <c r="P3795">
        <f t="shared" ca="1" si="1175"/>
        <v>127.79444444444445</v>
      </c>
      <c r="Q3795">
        <f t="shared" ca="1" si="1171"/>
        <v>1.7859639999999999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9"/>
      <c r="AH3795" s="27"/>
      <c r="AS3795" s="1">
        <v>40595</v>
      </c>
      <c r="AT3795">
        <v>0.13</v>
      </c>
      <c r="AU3795">
        <f t="shared" si="1176"/>
        <v>1.2999999999999999E-3</v>
      </c>
      <c r="AW3795" s="1">
        <v>40596</v>
      </c>
      <c r="AX3795">
        <v>0.14299999999999999</v>
      </c>
      <c r="AY3795">
        <f t="shared" si="1177"/>
        <v>1.4299999999999998E-3</v>
      </c>
      <c r="BA3795" s="1">
        <v>40708</v>
      </c>
      <c r="BB3795">
        <v>0.35099999999999998</v>
      </c>
      <c r="BC3795">
        <f t="shared" si="1178"/>
        <v>3.5099999999999997E-3</v>
      </c>
      <c r="BE3795" s="1">
        <v>40708</v>
      </c>
      <c r="BF3795">
        <v>0.627</v>
      </c>
      <c r="BG3795">
        <f t="shared" si="1179"/>
        <v>6.2700000000000004E-3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3">
        <f t="shared" ca="1" si="1180"/>
        <v>51125</v>
      </c>
      <c r="B3796" s="20">
        <f t="shared" ca="1" si="1169"/>
        <v>0</v>
      </c>
      <c r="C3796">
        <f t="shared" ca="1" si="1165"/>
        <v>0</v>
      </c>
      <c r="D3796">
        <f t="shared" ca="1" si="1172"/>
        <v>-14.219444444444445</v>
      </c>
      <c r="E3796">
        <f t="shared" ca="1" si="1173"/>
        <v>1.7859639999999999</v>
      </c>
      <c r="J3796">
        <f t="shared" ca="1" si="1174"/>
        <v>127.79444444444445</v>
      </c>
      <c r="K3796">
        <f t="shared" ca="1" si="1170"/>
        <v>1.7859639999999999</v>
      </c>
      <c r="P3796">
        <f t="shared" ca="1" si="1175"/>
        <v>127.79444444444445</v>
      </c>
      <c r="Q3796">
        <f t="shared" ca="1" si="1171"/>
        <v>1.7859639999999999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9"/>
      <c r="AH3796" s="27"/>
      <c r="AS3796" s="1">
        <v>40592</v>
      </c>
      <c r="AT3796">
        <v>0.13100000000000001</v>
      </c>
      <c r="AU3796">
        <f t="shared" si="1176"/>
        <v>1.31E-3</v>
      </c>
      <c r="AW3796" s="1">
        <v>40595</v>
      </c>
      <c r="AX3796">
        <v>0.125</v>
      </c>
      <c r="AY3796">
        <f t="shared" si="1177"/>
        <v>1.25E-3</v>
      </c>
      <c r="BA3796" s="1">
        <v>40707</v>
      </c>
      <c r="BB3796">
        <v>0.34399999999999997</v>
      </c>
      <c r="BC3796">
        <f t="shared" si="1178"/>
        <v>3.4399999999999999E-3</v>
      </c>
      <c r="BE3796" s="1">
        <v>40707</v>
      </c>
      <c r="BF3796">
        <v>0.58599999999999997</v>
      </c>
      <c r="BG3796">
        <f t="shared" si="1179"/>
        <v>5.8599999999999998E-3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3">
        <f t="shared" ca="1" si="1180"/>
        <v>51126</v>
      </c>
      <c r="B3797" s="20">
        <f t="shared" ca="1" si="1169"/>
        <v>0</v>
      </c>
      <c r="C3797">
        <f t="shared" ca="1" si="1165"/>
        <v>0</v>
      </c>
      <c r="D3797">
        <f t="shared" ca="1" si="1172"/>
        <v>-14.222222222222221</v>
      </c>
      <c r="E3797">
        <f t="shared" ca="1" si="1173"/>
        <v>1.7859639999999999</v>
      </c>
      <c r="J3797">
        <f t="shared" ca="1" si="1174"/>
        <v>127.79444444444445</v>
      </c>
      <c r="K3797">
        <f t="shared" ca="1" si="1170"/>
        <v>1.7859639999999999</v>
      </c>
      <c r="P3797">
        <f t="shared" ca="1" si="1175"/>
        <v>127.79444444444445</v>
      </c>
      <c r="Q3797">
        <f t="shared" ca="1" si="1171"/>
        <v>1.7859639999999999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9"/>
      <c r="AH3797" s="27"/>
      <c r="AS3797" s="1">
        <v>40591</v>
      </c>
      <c r="AT3797">
        <v>0.13500000000000001</v>
      </c>
      <c r="AU3797">
        <f t="shared" si="1176"/>
        <v>1.3500000000000001E-3</v>
      </c>
      <c r="AW3797" s="1">
        <v>40592</v>
      </c>
      <c r="AX3797">
        <v>0.14099999999999999</v>
      </c>
      <c r="AY3797">
        <f t="shared" si="1177"/>
        <v>1.4099999999999998E-3</v>
      </c>
      <c r="BA3797" s="1">
        <v>40704</v>
      </c>
      <c r="BB3797">
        <v>0.34799999999999998</v>
      </c>
      <c r="BC3797">
        <f t="shared" si="1178"/>
        <v>3.4799999999999996E-3</v>
      </c>
      <c r="BE3797" s="1">
        <v>40704</v>
      </c>
      <c r="BF3797">
        <v>0.57699999999999996</v>
      </c>
      <c r="BG3797">
        <f t="shared" si="1179"/>
        <v>5.77E-3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3">
        <f t="shared" ca="1" si="1180"/>
        <v>51127</v>
      </c>
      <c r="B3798" s="20">
        <f t="shared" ca="1" si="1169"/>
        <v>0</v>
      </c>
      <c r="C3798">
        <f t="shared" ca="1" si="1165"/>
        <v>0</v>
      </c>
      <c r="D3798">
        <f t="shared" ca="1" si="1172"/>
        <v>-14.225</v>
      </c>
      <c r="E3798">
        <f t="shared" ca="1" si="1173"/>
        <v>1.7859639999999999</v>
      </c>
      <c r="J3798">
        <f t="shared" ca="1" si="1174"/>
        <v>127.79444444444445</v>
      </c>
      <c r="K3798">
        <f t="shared" ca="1" si="1170"/>
        <v>1.7859639999999999</v>
      </c>
      <c r="P3798">
        <f t="shared" ca="1" si="1175"/>
        <v>127.79444444444445</v>
      </c>
      <c r="Q3798">
        <f t="shared" ca="1" si="1171"/>
        <v>1.7859639999999999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9"/>
      <c r="AH3798" s="27"/>
      <c r="AS3798" s="1">
        <v>40590</v>
      </c>
      <c r="AT3798">
        <v>0.13600000000000001</v>
      </c>
      <c r="AU3798">
        <f t="shared" si="1176"/>
        <v>1.3600000000000001E-3</v>
      </c>
      <c r="AW3798" s="1">
        <v>40591</v>
      </c>
      <c r="AX3798">
        <v>0.14299999999999999</v>
      </c>
      <c r="AY3798">
        <f t="shared" si="1177"/>
        <v>1.4299999999999998E-3</v>
      </c>
      <c r="BA3798" s="1">
        <v>40703</v>
      </c>
      <c r="BB3798">
        <v>0.34699999999999998</v>
      </c>
      <c r="BC3798">
        <f t="shared" si="1178"/>
        <v>3.4699999999999996E-3</v>
      </c>
      <c r="BE3798" s="1">
        <v>40703</v>
      </c>
      <c r="BF3798">
        <v>0.60699999999999998</v>
      </c>
      <c r="BG3798">
        <f t="shared" si="1179"/>
        <v>6.0699999999999999E-3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3">
        <f t="shared" ca="1" si="1180"/>
        <v>51130</v>
      </c>
      <c r="B3799" s="20">
        <f t="shared" ca="1" si="1169"/>
        <v>0</v>
      </c>
      <c r="C3799">
        <f t="shared" ca="1" si="1165"/>
        <v>0</v>
      </c>
      <c r="D3799">
        <f t="shared" ca="1" si="1172"/>
        <v>-14.233333333333333</v>
      </c>
      <c r="E3799">
        <f t="shared" ca="1" si="1173"/>
        <v>1.7859639999999999</v>
      </c>
      <c r="J3799">
        <f t="shared" ca="1" si="1174"/>
        <v>127.79444444444445</v>
      </c>
      <c r="K3799">
        <f t="shared" ca="1" si="1170"/>
        <v>1.7859639999999999</v>
      </c>
      <c r="P3799">
        <f t="shared" ca="1" si="1175"/>
        <v>127.79444444444445</v>
      </c>
      <c r="Q3799">
        <f t="shared" ca="1" si="1171"/>
        <v>1.7859639999999999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9"/>
      <c r="AH3799" s="27"/>
      <c r="AS3799" s="1">
        <v>40589</v>
      </c>
      <c r="AT3799">
        <v>0.13800000000000001</v>
      </c>
      <c r="AU3799">
        <f t="shared" si="1176"/>
        <v>1.3800000000000002E-3</v>
      </c>
      <c r="AW3799" s="1">
        <v>40590</v>
      </c>
      <c r="AX3799">
        <v>0.14699999999999999</v>
      </c>
      <c r="AY3799">
        <f t="shared" si="1177"/>
        <v>1.47E-3</v>
      </c>
      <c r="BA3799" s="1">
        <v>40702</v>
      </c>
      <c r="BB3799">
        <v>0.34300000000000003</v>
      </c>
      <c r="BC3799">
        <f t="shared" si="1178"/>
        <v>3.4300000000000003E-3</v>
      </c>
      <c r="BE3799" s="1">
        <v>40702</v>
      </c>
      <c r="BF3799">
        <v>0.56200000000000006</v>
      </c>
      <c r="BG3799">
        <f t="shared" si="1179"/>
        <v>5.6200000000000009E-3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3">
        <f t="shared" ca="1" si="1180"/>
        <v>51131</v>
      </c>
      <c r="B3800" s="20">
        <f t="shared" ca="1" si="1169"/>
        <v>0</v>
      </c>
      <c r="C3800">
        <f t="shared" ca="1" si="1165"/>
        <v>0</v>
      </c>
      <c r="D3800">
        <f t="shared" ca="1" si="1172"/>
        <v>-14.236111111111111</v>
      </c>
      <c r="E3800">
        <f t="shared" ca="1" si="1173"/>
        <v>1.7859639999999999</v>
      </c>
      <c r="J3800">
        <f t="shared" ca="1" si="1174"/>
        <v>127.79444444444445</v>
      </c>
      <c r="K3800">
        <f t="shared" ca="1" si="1170"/>
        <v>1.7859639999999999</v>
      </c>
      <c r="P3800">
        <f t="shared" ca="1" si="1175"/>
        <v>127.79444444444445</v>
      </c>
      <c r="Q3800">
        <f t="shared" ca="1" si="1171"/>
        <v>1.7859639999999999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9"/>
      <c r="AH3800" s="27"/>
      <c r="AS3800" s="1">
        <v>40588</v>
      </c>
      <c r="AT3800">
        <v>0.13700000000000001</v>
      </c>
      <c r="AU3800">
        <f t="shared" si="1176"/>
        <v>1.3700000000000001E-3</v>
      </c>
      <c r="AW3800" s="1">
        <v>40589</v>
      </c>
      <c r="AX3800">
        <v>0.14799999999999999</v>
      </c>
      <c r="AY3800">
        <f t="shared" si="1177"/>
        <v>1.48E-3</v>
      </c>
      <c r="BA3800" s="1">
        <v>40701</v>
      </c>
      <c r="BB3800">
        <v>0.33750000000000002</v>
      </c>
      <c r="BC3800">
        <f t="shared" si="1178"/>
        <v>3.3750000000000004E-3</v>
      </c>
      <c r="BE3800" s="1">
        <v>40701</v>
      </c>
      <c r="BF3800">
        <v>0.56100000000000005</v>
      </c>
      <c r="BG3800">
        <f t="shared" si="1179"/>
        <v>5.6100000000000004E-3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3">
        <f t="shared" ca="1" si="1180"/>
        <v>51132</v>
      </c>
      <c r="B3801" s="20">
        <f t="shared" ca="1" si="1169"/>
        <v>0</v>
      </c>
      <c r="C3801">
        <f t="shared" ref="C3801:C3864" ca="1" si="1182">CEILING(B3801,$C$9)</f>
        <v>0</v>
      </c>
      <c r="D3801">
        <f t="shared" ca="1" si="1172"/>
        <v>-14.238888888888889</v>
      </c>
      <c r="E3801">
        <f t="shared" ca="1" si="1173"/>
        <v>1.7859639999999999</v>
      </c>
      <c r="J3801">
        <f t="shared" ca="1" si="1174"/>
        <v>127.79444444444445</v>
      </c>
      <c r="K3801">
        <f t="shared" ca="1" si="1170"/>
        <v>1.7859639999999999</v>
      </c>
      <c r="P3801">
        <f t="shared" ca="1" si="1175"/>
        <v>127.79444444444445</v>
      </c>
      <c r="Q3801">
        <f t="shared" ca="1" si="1171"/>
        <v>1.7859639999999999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9"/>
      <c r="AH3801" s="27"/>
      <c r="AS3801" s="1">
        <v>40585</v>
      </c>
      <c r="AT3801">
        <v>0.13800000000000001</v>
      </c>
      <c r="AU3801">
        <f t="shared" si="1176"/>
        <v>1.3800000000000002E-3</v>
      </c>
      <c r="AW3801" s="1">
        <v>40588</v>
      </c>
      <c r="AX3801">
        <v>0.14699999999999999</v>
      </c>
      <c r="AY3801">
        <f t="shared" si="1177"/>
        <v>1.47E-3</v>
      </c>
      <c r="BA3801" s="1">
        <v>40700</v>
      </c>
      <c r="BB3801">
        <v>0.34899999999999998</v>
      </c>
      <c r="BC3801">
        <f t="shared" si="1178"/>
        <v>3.4899999999999996E-3</v>
      </c>
      <c r="BE3801" s="1">
        <v>40700</v>
      </c>
      <c r="BF3801">
        <v>0.60499999999999998</v>
      </c>
      <c r="BG3801">
        <f t="shared" si="1179"/>
        <v>6.0499999999999998E-3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3">
        <f t="shared" ca="1" si="1180"/>
        <v>51133</v>
      </c>
      <c r="B3802" s="20">
        <f t="shared" ca="1" si="1169"/>
        <v>0</v>
      </c>
      <c r="C3802">
        <f t="shared" ca="1" si="1182"/>
        <v>0</v>
      </c>
      <c r="D3802">
        <f t="shared" ca="1" si="1172"/>
        <v>-14.241666666666667</v>
      </c>
      <c r="E3802">
        <f t="shared" ca="1" si="1173"/>
        <v>1.7859639999999999</v>
      </c>
      <c r="J3802">
        <f t="shared" ca="1" si="1174"/>
        <v>127.79444444444445</v>
      </c>
      <c r="K3802">
        <f t="shared" ca="1" si="1170"/>
        <v>1.7859639999999999</v>
      </c>
      <c r="P3802">
        <f t="shared" ca="1" si="1175"/>
        <v>127.79444444444445</v>
      </c>
      <c r="Q3802">
        <f t="shared" ca="1" si="1171"/>
        <v>1.7859639999999999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9"/>
      <c r="AH3802" s="27"/>
      <c r="AS3802" s="1">
        <v>40584</v>
      </c>
      <c r="AT3802">
        <v>0.14299999999999999</v>
      </c>
      <c r="AU3802">
        <f t="shared" si="1176"/>
        <v>1.4299999999999998E-3</v>
      </c>
      <c r="AW3802" s="1">
        <v>40585</v>
      </c>
      <c r="AX3802">
        <v>0.14699999999999999</v>
      </c>
      <c r="AY3802">
        <f t="shared" si="1177"/>
        <v>1.47E-3</v>
      </c>
      <c r="BA3802" s="1">
        <v>40697</v>
      </c>
      <c r="BB3802">
        <v>0.32900000000000001</v>
      </c>
      <c r="BC3802">
        <f t="shared" si="1178"/>
        <v>3.29E-3</v>
      </c>
      <c r="BE3802" s="1">
        <v>40697</v>
      </c>
      <c r="BF3802">
        <v>0.60699999999999998</v>
      </c>
      <c r="BG3802">
        <f t="shared" si="1179"/>
        <v>6.0699999999999999E-3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3">
        <f t="shared" ca="1" si="1180"/>
        <v>51134</v>
      </c>
      <c r="B3803" s="20">
        <f t="shared" ca="1" si="1169"/>
        <v>0</v>
      </c>
      <c r="C3803">
        <f t="shared" ca="1" si="1182"/>
        <v>0</v>
      </c>
      <c r="D3803">
        <f t="shared" ca="1" si="1172"/>
        <v>-14.244444444444444</v>
      </c>
      <c r="E3803">
        <f t="shared" ca="1" si="1173"/>
        <v>1.7859639999999999</v>
      </c>
      <c r="J3803">
        <f t="shared" ca="1" si="1174"/>
        <v>127.79444444444445</v>
      </c>
      <c r="K3803">
        <f t="shared" ca="1" si="1170"/>
        <v>1.7859639999999999</v>
      </c>
      <c r="P3803">
        <f t="shared" ca="1" si="1175"/>
        <v>127.79444444444445</v>
      </c>
      <c r="Q3803">
        <f t="shared" ca="1" si="1171"/>
        <v>1.7859639999999999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9"/>
      <c r="AH3803" s="27"/>
      <c r="AS3803" s="1">
        <v>40583</v>
      </c>
      <c r="AT3803">
        <v>0.14499999999999999</v>
      </c>
      <c r="AU3803">
        <f t="shared" si="1176"/>
        <v>1.4499999999999999E-3</v>
      </c>
      <c r="AW3803" s="1">
        <v>40584</v>
      </c>
      <c r="AX3803">
        <v>0.14899999999999999</v>
      </c>
      <c r="AY3803">
        <f t="shared" si="1177"/>
        <v>1.49E-3</v>
      </c>
      <c r="BA3803" s="1">
        <v>40696</v>
      </c>
      <c r="BB3803">
        <v>0.33800000000000002</v>
      </c>
      <c r="BC3803">
        <f t="shared" si="1178"/>
        <v>3.3800000000000002E-3</v>
      </c>
      <c r="BE3803" s="1">
        <v>40696</v>
      </c>
      <c r="BF3803">
        <v>0.64300000000000002</v>
      </c>
      <c r="BG3803">
        <f t="shared" si="1179"/>
        <v>6.43E-3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3">
        <f t="shared" ca="1" si="1180"/>
        <v>51137</v>
      </c>
      <c r="B3804" s="20">
        <f t="shared" ca="1" si="1169"/>
        <v>0</v>
      </c>
      <c r="C3804">
        <f t="shared" ca="1" si="1182"/>
        <v>0</v>
      </c>
      <c r="D3804">
        <f t="shared" ca="1" si="1172"/>
        <v>-14.252777777777778</v>
      </c>
      <c r="E3804">
        <f t="shared" ca="1" si="1173"/>
        <v>1.7859639999999999</v>
      </c>
      <c r="J3804">
        <f t="shared" ca="1" si="1174"/>
        <v>127.79444444444445</v>
      </c>
      <c r="K3804">
        <f t="shared" ca="1" si="1170"/>
        <v>1.7859639999999999</v>
      </c>
      <c r="P3804">
        <f t="shared" ca="1" si="1175"/>
        <v>127.79444444444445</v>
      </c>
      <c r="Q3804">
        <f t="shared" ca="1" si="1171"/>
        <v>1.7859639999999999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9"/>
      <c r="AH3804" s="27"/>
      <c r="AS3804" s="1">
        <v>40582</v>
      </c>
      <c r="AT3804">
        <v>0.14799999999999999</v>
      </c>
      <c r="AU3804">
        <f t="shared" si="1176"/>
        <v>1.48E-3</v>
      </c>
      <c r="AW3804" s="1">
        <v>40583</v>
      </c>
      <c r="AX3804">
        <v>0.15</v>
      </c>
      <c r="AY3804">
        <f t="shared" si="1177"/>
        <v>1.5E-3</v>
      </c>
      <c r="BA3804" s="1">
        <v>40695</v>
      </c>
      <c r="BB3804">
        <v>0.33300000000000002</v>
      </c>
      <c r="BC3804">
        <f t="shared" si="1178"/>
        <v>3.3300000000000001E-3</v>
      </c>
      <c r="BE3804" s="1">
        <v>40695</v>
      </c>
      <c r="BF3804">
        <v>0.60899999999999999</v>
      </c>
      <c r="BG3804">
        <f t="shared" si="1179"/>
        <v>6.0899999999999999E-3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3">
        <f t="shared" ca="1" si="1180"/>
        <v>51138</v>
      </c>
      <c r="B3805" s="20">
        <f t="shared" ca="1" si="1169"/>
        <v>0</v>
      </c>
      <c r="C3805">
        <f t="shared" ca="1" si="1182"/>
        <v>0</v>
      </c>
      <c r="D3805">
        <f t="shared" ca="1" si="1172"/>
        <v>-14.255555555555556</v>
      </c>
      <c r="E3805">
        <f t="shared" ca="1" si="1173"/>
        <v>1.7859639999999999</v>
      </c>
      <c r="J3805">
        <f t="shared" ca="1" si="1174"/>
        <v>127.79444444444445</v>
      </c>
      <c r="K3805">
        <f t="shared" ca="1" si="1170"/>
        <v>1.7859639999999999</v>
      </c>
      <c r="P3805">
        <f t="shared" ca="1" si="1175"/>
        <v>127.79444444444445</v>
      </c>
      <c r="Q3805">
        <f t="shared" ca="1" si="1171"/>
        <v>1.7859639999999999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9"/>
      <c r="AH3805" s="27"/>
      <c r="AS3805" s="1">
        <v>40581</v>
      </c>
      <c r="AT3805">
        <v>0.14599999999999999</v>
      </c>
      <c r="AU3805">
        <f t="shared" si="1176"/>
        <v>1.4599999999999999E-3</v>
      </c>
      <c r="AW3805" s="1">
        <v>40582</v>
      </c>
      <c r="AX3805">
        <v>0.152</v>
      </c>
      <c r="AY3805">
        <f t="shared" si="1177"/>
        <v>1.5199999999999999E-3</v>
      </c>
      <c r="BA3805" s="1">
        <v>40694</v>
      </c>
      <c r="BB3805">
        <v>0.33300000000000002</v>
      </c>
      <c r="BC3805">
        <f t="shared" si="1178"/>
        <v>3.3300000000000001E-3</v>
      </c>
      <c r="BE3805" s="1">
        <v>40694</v>
      </c>
      <c r="BF3805">
        <v>0.64100000000000001</v>
      </c>
      <c r="BG3805">
        <f t="shared" si="1179"/>
        <v>6.4099999999999999E-3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3">
        <f t="shared" ca="1" si="1180"/>
        <v>51139</v>
      </c>
      <c r="B3806" s="20">
        <f t="shared" ca="1" si="1169"/>
        <v>0</v>
      </c>
      <c r="C3806">
        <f t="shared" ca="1" si="1182"/>
        <v>0</v>
      </c>
      <c r="D3806">
        <f t="shared" ca="1" si="1172"/>
        <v>-14.258333333333333</v>
      </c>
      <c r="E3806">
        <f t="shared" ca="1" si="1173"/>
        <v>1.7859639999999999</v>
      </c>
      <c r="J3806">
        <f t="shared" ca="1" si="1174"/>
        <v>127.79444444444445</v>
      </c>
      <c r="K3806">
        <f t="shared" ca="1" si="1170"/>
        <v>1.7859639999999999</v>
      </c>
      <c r="P3806">
        <f t="shared" ca="1" si="1175"/>
        <v>127.79444444444445</v>
      </c>
      <c r="Q3806">
        <f t="shared" ca="1" si="1171"/>
        <v>1.7859639999999999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9"/>
      <c r="AH3806" s="27"/>
      <c r="AS3806" s="1">
        <v>40578</v>
      </c>
      <c r="AT3806">
        <v>0.14699999999999999</v>
      </c>
      <c r="AU3806">
        <f t="shared" si="1176"/>
        <v>1.47E-3</v>
      </c>
      <c r="AW3806" s="1">
        <v>40581</v>
      </c>
      <c r="AX3806">
        <v>0.153</v>
      </c>
      <c r="AY3806">
        <f t="shared" si="1177"/>
        <v>1.5299999999999999E-3</v>
      </c>
      <c r="BA3806" s="1">
        <v>40693</v>
      </c>
      <c r="BB3806">
        <v>0.34499999999999997</v>
      </c>
      <c r="BC3806">
        <f t="shared" si="1178"/>
        <v>3.4499999999999999E-3</v>
      </c>
      <c r="BE3806" s="1">
        <v>40693</v>
      </c>
      <c r="BF3806">
        <v>0.64200000000000002</v>
      </c>
      <c r="BG3806">
        <f t="shared" si="1179"/>
        <v>6.4200000000000004E-3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3">
        <f t="shared" ca="1" si="1180"/>
        <v>51140</v>
      </c>
      <c r="B3807" s="20">
        <f t="shared" ca="1" si="1169"/>
        <v>0</v>
      </c>
      <c r="C3807">
        <f t="shared" ca="1" si="1182"/>
        <v>0</v>
      </c>
      <c r="D3807">
        <f t="shared" ca="1" si="1172"/>
        <v>-14.261111111111111</v>
      </c>
      <c r="E3807">
        <f t="shared" ca="1" si="1173"/>
        <v>1.7859639999999999</v>
      </c>
      <c r="J3807">
        <f t="shared" ca="1" si="1174"/>
        <v>127.79444444444445</v>
      </c>
      <c r="K3807">
        <f t="shared" ca="1" si="1170"/>
        <v>1.7859639999999999</v>
      </c>
      <c r="P3807">
        <f t="shared" ca="1" si="1175"/>
        <v>127.79444444444445</v>
      </c>
      <c r="Q3807">
        <f t="shared" ca="1" si="1171"/>
        <v>1.7859639999999999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9"/>
      <c r="AH3807" s="27"/>
      <c r="AS3807" s="1">
        <v>40577</v>
      </c>
      <c r="AT3807">
        <v>0.13</v>
      </c>
      <c r="AU3807">
        <f t="shared" si="1176"/>
        <v>1.2999999999999999E-3</v>
      </c>
      <c r="AW3807" s="1">
        <v>40578</v>
      </c>
      <c r="AX3807">
        <v>0.153</v>
      </c>
      <c r="AY3807">
        <f t="shared" si="1177"/>
        <v>1.5299999999999999E-3</v>
      </c>
      <c r="BA3807" s="1">
        <v>40690</v>
      </c>
      <c r="BB3807">
        <v>0.34599999999999997</v>
      </c>
      <c r="BC3807">
        <f t="shared" si="1178"/>
        <v>3.4599999999999995E-3</v>
      </c>
      <c r="BE3807" s="1">
        <v>40690</v>
      </c>
      <c r="BF3807">
        <v>0.64600000000000002</v>
      </c>
      <c r="BG3807">
        <f t="shared" si="1179"/>
        <v>6.4600000000000005E-3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3">
        <f t="shared" ca="1" si="1180"/>
        <v>51141</v>
      </c>
      <c r="B3808" s="20">
        <f t="shared" ca="1" si="1169"/>
        <v>0</v>
      </c>
      <c r="C3808">
        <f t="shared" ca="1" si="1182"/>
        <v>0</v>
      </c>
      <c r="D3808">
        <f t="shared" ca="1" si="1172"/>
        <v>-14.263888888888889</v>
      </c>
      <c r="E3808">
        <f t="shared" ca="1" si="1173"/>
        <v>1.7859639999999999</v>
      </c>
      <c r="J3808">
        <f t="shared" ca="1" si="1174"/>
        <v>127.79444444444445</v>
      </c>
      <c r="K3808">
        <f t="shared" ca="1" si="1170"/>
        <v>1.7859639999999999</v>
      </c>
      <c r="P3808">
        <f t="shared" ca="1" si="1175"/>
        <v>127.79444444444445</v>
      </c>
      <c r="Q3808">
        <f t="shared" ca="1" si="1171"/>
        <v>1.7859639999999999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9"/>
      <c r="AH3808" s="27"/>
      <c r="AS3808" s="1">
        <v>40576</v>
      </c>
      <c r="AT3808">
        <v>0.14499999999999999</v>
      </c>
      <c r="AU3808">
        <f t="shared" si="1176"/>
        <v>1.4499999999999999E-3</v>
      </c>
      <c r="AW3808" s="1">
        <v>40577</v>
      </c>
      <c r="AX3808">
        <v>0.14899999999999999</v>
      </c>
      <c r="AY3808">
        <f t="shared" si="1177"/>
        <v>1.49E-3</v>
      </c>
      <c r="BA3808" s="1">
        <v>40689</v>
      </c>
      <c r="BB3808">
        <v>0.35299999999999998</v>
      </c>
      <c r="BC3808">
        <f t="shared" si="1178"/>
        <v>3.5299999999999997E-3</v>
      </c>
      <c r="BE3808" s="1">
        <v>40689</v>
      </c>
      <c r="BF3808">
        <v>0.65800000000000003</v>
      </c>
      <c r="BG3808">
        <f t="shared" si="1179"/>
        <v>6.5799999999999999E-3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3">
        <f t="shared" ca="1" si="1180"/>
        <v>51144</v>
      </c>
      <c r="B3809" s="20">
        <f t="shared" ca="1" si="1169"/>
        <v>0</v>
      </c>
      <c r="C3809">
        <f t="shared" ca="1" si="1182"/>
        <v>0</v>
      </c>
      <c r="D3809">
        <f t="shared" ca="1" si="1172"/>
        <v>-14.272222222222222</v>
      </c>
      <c r="E3809">
        <f t="shared" ca="1" si="1173"/>
        <v>1.7859639999999999</v>
      </c>
      <c r="J3809">
        <f t="shared" ca="1" si="1174"/>
        <v>127.79444444444445</v>
      </c>
      <c r="K3809">
        <f t="shared" ca="1" si="1170"/>
        <v>1.7859639999999999</v>
      </c>
      <c r="P3809">
        <f t="shared" ca="1" si="1175"/>
        <v>127.79444444444445</v>
      </c>
      <c r="Q3809">
        <f t="shared" ca="1" si="1171"/>
        <v>1.7859639999999999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9"/>
      <c r="AH3809" s="27"/>
      <c r="AS3809" s="1">
        <v>40575</v>
      </c>
      <c r="AT3809">
        <v>0.14199999999999999</v>
      </c>
      <c r="AU3809">
        <f t="shared" si="1176"/>
        <v>1.4199999999999998E-3</v>
      </c>
      <c r="AW3809" s="1">
        <v>40576</v>
      </c>
      <c r="AX3809">
        <v>0.14699999999999999</v>
      </c>
      <c r="AY3809">
        <f t="shared" si="1177"/>
        <v>1.47E-3</v>
      </c>
      <c r="BA3809" s="1">
        <v>40688</v>
      </c>
      <c r="BB3809">
        <v>0.35599999999999998</v>
      </c>
      <c r="BC3809">
        <f t="shared" si="1178"/>
        <v>3.5599999999999998E-3</v>
      </c>
      <c r="BE3809" s="1">
        <v>40688</v>
      </c>
      <c r="BF3809">
        <v>0.69</v>
      </c>
      <c r="BG3809">
        <f t="shared" si="1179"/>
        <v>6.8999999999999999E-3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3">
        <f t="shared" ca="1" si="1180"/>
        <v>51145</v>
      </c>
      <c r="B3810" s="20">
        <f t="shared" ca="1" si="1169"/>
        <v>0</v>
      </c>
      <c r="C3810">
        <f t="shared" ca="1" si="1182"/>
        <v>0</v>
      </c>
      <c r="D3810">
        <f t="shared" ca="1" si="1172"/>
        <v>-14.275</v>
      </c>
      <c r="E3810">
        <f t="shared" ca="1" si="1173"/>
        <v>1.7859639999999999</v>
      </c>
      <c r="J3810">
        <f t="shared" ca="1" si="1174"/>
        <v>127.79444444444445</v>
      </c>
      <c r="K3810">
        <f t="shared" ca="1" si="1170"/>
        <v>1.7859639999999999</v>
      </c>
      <c r="P3810">
        <f t="shared" ca="1" si="1175"/>
        <v>127.79444444444445</v>
      </c>
      <c r="Q3810">
        <f t="shared" ca="1" si="1171"/>
        <v>1.7859639999999999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9"/>
      <c r="AH3810" s="27"/>
      <c r="AS3810" s="1">
        <v>40574</v>
      </c>
      <c r="AT3810">
        <v>0.14599999999999999</v>
      </c>
      <c r="AU3810">
        <f t="shared" si="1176"/>
        <v>1.4599999999999999E-3</v>
      </c>
      <c r="AW3810" s="1">
        <v>40575</v>
      </c>
      <c r="AX3810">
        <v>0.14199999999999999</v>
      </c>
      <c r="AY3810">
        <f t="shared" si="1177"/>
        <v>1.4199999999999998E-3</v>
      </c>
      <c r="BA3810" s="1">
        <v>40687</v>
      </c>
      <c r="BB3810">
        <v>0.36</v>
      </c>
      <c r="BC3810">
        <f t="shared" si="1178"/>
        <v>3.5999999999999999E-3</v>
      </c>
      <c r="BE3810" s="1">
        <v>40687</v>
      </c>
      <c r="BF3810">
        <v>0.69399999999999995</v>
      </c>
      <c r="BG3810">
        <f t="shared" si="1179"/>
        <v>6.9399999999999991E-3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3">
        <f t="shared" ca="1" si="1180"/>
        <v>51146</v>
      </c>
      <c r="B3811" s="20">
        <f t="shared" ca="1" si="1169"/>
        <v>0</v>
      </c>
      <c r="C3811">
        <f t="shared" ca="1" si="1182"/>
        <v>0</v>
      </c>
      <c r="D3811">
        <f t="shared" ca="1" si="1172"/>
        <v>-14.277777777777779</v>
      </c>
      <c r="E3811">
        <f t="shared" ca="1" si="1173"/>
        <v>1.7859639999999999</v>
      </c>
      <c r="J3811">
        <f t="shared" ca="1" si="1174"/>
        <v>127.79444444444445</v>
      </c>
      <c r="K3811">
        <f t="shared" ca="1" si="1170"/>
        <v>1.7859639999999999</v>
      </c>
      <c r="P3811">
        <f t="shared" ca="1" si="1175"/>
        <v>127.79444444444445</v>
      </c>
      <c r="Q3811">
        <f t="shared" ca="1" si="1171"/>
        <v>1.7859639999999999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9"/>
      <c r="AH3811" s="27"/>
      <c r="AS3811" s="1">
        <v>40571</v>
      </c>
      <c r="AT3811">
        <v>0.14099999999999999</v>
      </c>
      <c r="AU3811">
        <f t="shared" si="1176"/>
        <v>1.4099999999999998E-3</v>
      </c>
      <c r="AW3811" s="1">
        <v>40574</v>
      </c>
      <c r="AX3811">
        <v>0.14199999999999999</v>
      </c>
      <c r="AY3811">
        <f t="shared" si="1177"/>
        <v>1.4199999999999998E-3</v>
      </c>
      <c r="BA3811" s="1">
        <v>40686</v>
      </c>
      <c r="BB3811">
        <v>0.35899999999999999</v>
      </c>
      <c r="BC3811">
        <f t="shared" si="1178"/>
        <v>3.5899999999999999E-3</v>
      </c>
      <c r="BE3811" s="1">
        <v>40686</v>
      </c>
      <c r="BF3811">
        <v>0.69299999999999995</v>
      </c>
      <c r="BG3811">
        <f t="shared" si="1179"/>
        <v>6.9299999999999995E-3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3">
        <f t="shared" ca="1" si="1180"/>
        <v>51147</v>
      </c>
      <c r="B3812" s="20">
        <f t="shared" ca="1" si="1169"/>
        <v>0</v>
      </c>
      <c r="C3812">
        <f t="shared" ca="1" si="1182"/>
        <v>0</v>
      </c>
      <c r="D3812">
        <f t="shared" ca="1" si="1172"/>
        <v>-14.280555555555555</v>
      </c>
      <c r="E3812">
        <f t="shared" ca="1" si="1173"/>
        <v>1.7859639999999999</v>
      </c>
      <c r="J3812">
        <f t="shared" ca="1" si="1174"/>
        <v>127.79444444444445</v>
      </c>
      <c r="K3812">
        <f t="shared" ca="1" si="1170"/>
        <v>1.7859639999999999</v>
      </c>
      <c r="P3812">
        <f t="shared" ca="1" si="1175"/>
        <v>127.79444444444445</v>
      </c>
      <c r="Q3812">
        <f t="shared" ca="1" si="1171"/>
        <v>1.7859639999999999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9"/>
      <c r="AH3812" s="27"/>
      <c r="AS3812" s="1">
        <v>40570</v>
      </c>
      <c r="AT3812">
        <v>0.14000000000000001</v>
      </c>
      <c r="AU3812">
        <f t="shared" si="1176"/>
        <v>1.4000000000000002E-3</v>
      </c>
      <c r="AW3812" s="1">
        <v>40571</v>
      </c>
      <c r="AX3812">
        <v>0.13800000000000001</v>
      </c>
      <c r="AY3812">
        <f t="shared" si="1177"/>
        <v>1.3800000000000002E-3</v>
      </c>
      <c r="BA3812" s="1">
        <v>40683</v>
      </c>
      <c r="BB3812">
        <v>0.34699999999999998</v>
      </c>
      <c r="BC3812">
        <f t="shared" si="1178"/>
        <v>3.4699999999999996E-3</v>
      </c>
      <c r="BE3812" s="1">
        <v>40683</v>
      </c>
      <c r="BF3812">
        <v>0.69299999999999995</v>
      </c>
      <c r="BG3812">
        <f t="shared" si="1179"/>
        <v>6.9299999999999995E-3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3">
        <f t="shared" ca="1" si="1180"/>
        <v>51148</v>
      </c>
      <c r="B3813" s="20">
        <f t="shared" ca="1" si="1169"/>
        <v>0</v>
      </c>
      <c r="C3813">
        <f t="shared" ca="1" si="1182"/>
        <v>0</v>
      </c>
      <c r="D3813">
        <f t="shared" ca="1" si="1172"/>
        <v>-14.283333333333333</v>
      </c>
      <c r="E3813">
        <f t="shared" ca="1" si="1173"/>
        <v>1.7859639999999999</v>
      </c>
      <c r="J3813">
        <f t="shared" ca="1" si="1174"/>
        <v>127.79444444444445</v>
      </c>
      <c r="K3813">
        <f t="shared" ca="1" si="1170"/>
        <v>1.7859639999999999</v>
      </c>
      <c r="P3813">
        <f t="shared" ca="1" si="1175"/>
        <v>127.79444444444445</v>
      </c>
      <c r="Q3813">
        <f t="shared" ca="1" si="1171"/>
        <v>1.7859639999999999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9"/>
      <c r="AH3813" s="27"/>
      <c r="AS3813" s="1">
        <v>40569</v>
      </c>
      <c r="AT3813">
        <v>0.151</v>
      </c>
      <c r="AU3813">
        <f t="shared" si="1176"/>
        <v>1.5100000000000001E-3</v>
      </c>
      <c r="AW3813" s="1">
        <v>40570</v>
      </c>
      <c r="AX3813">
        <v>0.13700000000000001</v>
      </c>
      <c r="AY3813">
        <f t="shared" si="1177"/>
        <v>1.3700000000000001E-3</v>
      </c>
      <c r="BA3813" s="1">
        <v>40682</v>
      </c>
      <c r="BB3813">
        <v>0.34899999999999998</v>
      </c>
      <c r="BC3813">
        <f t="shared" si="1178"/>
        <v>3.4899999999999996E-3</v>
      </c>
      <c r="BE3813" s="1">
        <v>40682</v>
      </c>
      <c r="BF3813">
        <v>0.70899999999999996</v>
      </c>
      <c r="BG3813">
        <f t="shared" si="1179"/>
        <v>7.0899999999999999E-3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3">
        <f t="shared" ca="1" si="1180"/>
        <v>51151</v>
      </c>
      <c r="B3814" s="20">
        <f t="shared" ca="1" si="1169"/>
        <v>0</v>
      </c>
      <c r="C3814">
        <f t="shared" ca="1" si="1182"/>
        <v>0</v>
      </c>
      <c r="D3814">
        <f t="shared" ca="1" si="1172"/>
        <v>-14.291666666666666</v>
      </c>
      <c r="E3814">
        <f t="shared" ca="1" si="1173"/>
        <v>1.7859639999999999</v>
      </c>
      <c r="J3814">
        <f t="shared" ca="1" si="1174"/>
        <v>127.79444444444445</v>
      </c>
      <c r="K3814">
        <f t="shared" ca="1" si="1170"/>
        <v>1.7859639999999999</v>
      </c>
      <c r="P3814">
        <f t="shared" ca="1" si="1175"/>
        <v>127.79444444444445</v>
      </c>
      <c r="Q3814">
        <f t="shared" ca="1" si="1171"/>
        <v>1.7859639999999999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9"/>
      <c r="AH3814" s="27"/>
      <c r="AS3814" s="1">
        <v>40568</v>
      </c>
      <c r="AT3814">
        <v>0.14799999999999999</v>
      </c>
      <c r="AU3814">
        <f t="shared" si="1176"/>
        <v>1.48E-3</v>
      </c>
      <c r="AW3814" s="1">
        <v>40569</v>
      </c>
      <c r="AX3814">
        <v>0.15</v>
      </c>
      <c r="AY3814">
        <f t="shared" si="1177"/>
        <v>1.5E-3</v>
      </c>
      <c r="BA3814" s="1">
        <v>40681</v>
      </c>
      <c r="BB3814">
        <v>0.35249999999999998</v>
      </c>
      <c r="BC3814">
        <f t="shared" si="1178"/>
        <v>3.5249999999999999E-3</v>
      </c>
      <c r="BE3814" s="1">
        <v>40681</v>
      </c>
      <c r="BF3814">
        <v>0.73199999999999998</v>
      </c>
      <c r="BG3814">
        <f t="shared" si="1179"/>
        <v>7.3200000000000001E-3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3">
        <f t="shared" ca="1" si="1180"/>
        <v>51152</v>
      </c>
      <c r="B3815" s="20">
        <f t="shared" ca="1" si="1169"/>
        <v>0</v>
      </c>
      <c r="C3815">
        <f t="shared" ca="1" si="1182"/>
        <v>0</v>
      </c>
      <c r="D3815">
        <f t="shared" ca="1" si="1172"/>
        <v>-14.294444444444444</v>
      </c>
      <c r="E3815">
        <f t="shared" ca="1" si="1173"/>
        <v>1.7859639999999999</v>
      </c>
      <c r="J3815">
        <f t="shared" ca="1" si="1174"/>
        <v>127.79444444444445</v>
      </c>
      <c r="K3815">
        <f t="shared" ca="1" si="1170"/>
        <v>1.7859639999999999</v>
      </c>
      <c r="P3815">
        <f t="shared" ca="1" si="1175"/>
        <v>127.79444444444445</v>
      </c>
      <c r="Q3815">
        <f t="shared" ca="1" si="1171"/>
        <v>1.7859639999999999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9"/>
      <c r="AH3815" s="27"/>
      <c r="AS3815" s="1">
        <v>40567</v>
      </c>
      <c r="AT3815">
        <v>0.14499999999999999</v>
      </c>
      <c r="AU3815">
        <f t="shared" si="1176"/>
        <v>1.4499999999999999E-3</v>
      </c>
      <c r="AW3815" s="1">
        <v>40568</v>
      </c>
      <c r="AX3815">
        <v>0.14799999999999999</v>
      </c>
      <c r="AY3815">
        <f t="shared" si="1177"/>
        <v>1.48E-3</v>
      </c>
      <c r="BA3815" s="1">
        <v>40680</v>
      </c>
      <c r="BB3815">
        <v>0.34300000000000003</v>
      </c>
      <c r="BC3815">
        <f t="shared" si="1178"/>
        <v>3.4300000000000003E-3</v>
      </c>
      <c r="BE3815" s="1">
        <v>40680</v>
      </c>
      <c r="BF3815">
        <v>0.68600000000000005</v>
      </c>
      <c r="BG3815">
        <f t="shared" si="1179"/>
        <v>6.8600000000000006E-3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3">
        <f t="shared" ca="1" si="1180"/>
        <v>51153</v>
      </c>
      <c r="B3816" s="20">
        <f t="shared" ca="1" si="1169"/>
        <v>0</v>
      </c>
      <c r="C3816">
        <f t="shared" ca="1" si="1182"/>
        <v>0</v>
      </c>
      <c r="D3816">
        <f t="shared" ca="1" si="1172"/>
        <v>-14.297222222222222</v>
      </c>
      <c r="E3816">
        <f t="shared" ca="1" si="1173"/>
        <v>1.7859639999999999</v>
      </c>
      <c r="J3816">
        <f t="shared" ca="1" si="1174"/>
        <v>127.79444444444445</v>
      </c>
      <c r="K3816">
        <f t="shared" ca="1" si="1170"/>
        <v>1.7859639999999999</v>
      </c>
      <c r="P3816">
        <f t="shared" ca="1" si="1175"/>
        <v>127.79444444444445</v>
      </c>
      <c r="Q3816">
        <f t="shared" ca="1" si="1171"/>
        <v>1.7859639999999999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9"/>
      <c r="AH3816" s="27"/>
      <c r="AS3816" s="1">
        <v>40564</v>
      </c>
      <c r="AT3816">
        <v>0.13250000000000001</v>
      </c>
      <c r="AU3816">
        <f t="shared" si="1176"/>
        <v>1.325E-3</v>
      </c>
      <c r="AW3816" s="1">
        <v>40567</v>
      </c>
      <c r="AX3816">
        <v>0.14499999999999999</v>
      </c>
      <c r="AY3816">
        <f t="shared" si="1177"/>
        <v>1.4499999999999999E-3</v>
      </c>
      <c r="BA3816" s="1">
        <v>40679</v>
      </c>
      <c r="BB3816">
        <v>0.32600000000000001</v>
      </c>
      <c r="BC3816">
        <f t="shared" si="1178"/>
        <v>3.2600000000000003E-3</v>
      </c>
      <c r="BE3816" s="1">
        <v>40679</v>
      </c>
      <c r="BF3816">
        <v>0.69399999999999995</v>
      </c>
      <c r="BG3816">
        <f t="shared" si="1179"/>
        <v>6.9399999999999991E-3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3">
        <f t="shared" ca="1" si="1180"/>
        <v>51154</v>
      </c>
      <c r="B3817" s="20">
        <f t="shared" ca="1" si="1169"/>
        <v>0</v>
      </c>
      <c r="C3817">
        <f t="shared" ca="1" si="1182"/>
        <v>0</v>
      </c>
      <c r="D3817">
        <f t="shared" ca="1" si="1172"/>
        <v>-14.3</v>
      </c>
      <c r="E3817">
        <f t="shared" ca="1" si="1173"/>
        <v>1.7859639999999999</v>
      </c>
      <c r="J3817">
        <f t="shared" ca="1" si="1174"/>
        <v>127.79444444444445</v>
      </c>
      <c r="K3817">
        <f t="shared" ca="1" si="1170"/>
        <v>1.7859639999999999</v>
      </c>
      <c r="P3817">
        <f t="shared" ca="1" si="1175"/>
        <v>127.79444444444445</v>
      </c>
      <c r="Q3817">
        <f t="shared" ca="1" si="1171"/>
        <v>1.7859639999999999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9"/>
      <c r="AH3817" s="27"/>
      <c r="AS3817" s="1">
        <v>40563</v>
      </c>
      <c r="AT3817">
        <v>0.14899999999999999</v>
      </c>
      <c r="AU3817">
        <f t="shared" si="1176"/>
        <v>1.49E-3</v>
      </c>
      <c r="AW3817" s="1">
        <v>40564</v>
      </c>
      <c r="AX3817">
        <v>0.13250000000000001</v>
      </c>
      <c r="AY3817">
        <f t="shared" si="1177"/>
        <v>1.325E-3</v>
      </c>
      <c r="BA3817" s="1">
        <v>40676</v>
      </c>
      <c r="BB3817">
        <v>0.35</v>
      </c>
      <c r="BC3817">
        <f t="shared" si="1178"/>
        <v>3.4999999999999996E-3</v>
      </c>
      <c r="BE3817" s="1">
        <v>40676</v>
      </c>
      <c r="BF3817">
        <v>0.71499999999999997</v>
      </c>
      <c r="BG3817">
        <f t="shared" si="1179"/>
        <v>7.1500000000000001E-3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3">
        <f t="shared" ca="1" si="1180"/>
        <v>51155</v>
      </c>
      <c r="B3818" s="20">
        <f t="shared" ca="1" si="1169"/>
        <v>0</v>
      </c>
      <c r="C3818">
        <f t="shared" ca="1" si="1182"/>
        <v>0</v>
      </c>
      <c r="D3818">
        <f t="shared" ca="1" si="1172"/>
        <v>-14.302777777777777</v>
      </c>
      <c r="E3818">
        <f t="shared" ca="1" si="1173"/>
        <v>1.7859639999999999</v>
      </c>
      <c r="J3818">
        <f t="shared" ca="1" si="1174"/>
        <v>127.79444444444445</v>
      </c>
      <c r="K3818">
        <f t="shared" ca="1" si="1170"/>
        <v>1.7859639999999999</v>
      </c>
      <c r="P3818">
        <f t="shared" ca="1" si="1175"/>
        <v>127.79444444444445</v>
      </c>
      <c r="Q3818">
        <f t="shared" ca="1" si="1171"/>
        <v>1.7859639999999999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9"/>
      <c r="AH3818" s="27"/>
      <c r="AS3818" s="1">
        <v>40562</v>
      </c>
      <c r="AT3818">
        <v>0.151</v>
      </c>
      <c r="AU3818">
        <f t="shared" si="1176"/>
        <v>1.5100000000000001E-3</v>
      </c>
      <c r="AW3818" s="1">
        <v>40563</v>
      </c>
      <c r="AX3818">
        <v>0.14699999999999999</v>
      </c>
      <c r="AY3818">
        <f t="shared" si="1177"/>
        <v>1.47E-3</v>
      </c>
      <c r="BA3818" s="1">
        <v>40675</v>
      </c>
      <c r="BB3818">
        <v>0.32700000000000001</v>
      </c>
      <c r="BC3818">
        <f t="shared" si="1178"/>
        <v>3.2700000000000003E-3</v>
      </c>
      <c r="BE3818" s="1">
        <v>40675</v>
      </c>
      <c r="BF3818">
        <v>0.71499999999999997</v>
      </c>
      <c r="BG3818">
        <f t="shared" si="1179"/>
        <v>7.1500000000000001E-3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3">
        <f t="shared" ca="1" si="1180"/>
        <v>51158</v>
      </c>
      <c r="B3819" s="20">
        <f t="shared" ca="1" si="1169"/>
        <v>0</v>
      </c>
      <c r="C3819">
        <f t="shared" ca="1" si="1182"/>
        <v>0</v>
      </c>
      <c r="D3819">
        <f t="shared" ca="1" si="1172"/>
        <v>-14.311111111111112</v>
      </c>
      <c r="E3819">
        <f t="shared" ca="1" si="1173"/>
        <v>1.7859639999999999</v>
      </c>
      <c r="J3819">
        <f t="shared" ca="1" si="1174"/>
        <v>127.79444444444445</v>
      </c>
      <c r="K3819">
        <f t="shared" ca="1" si="1170"/>
        <v>1.7859639999999999</v>
      </c>
      <c r="P3819">
        <f t="shared" ca="1" si="1175"/>
        <v>127.79444444444445</v>
      </c>
      <c r="Q3819">
        <f t="shared" ca="1" si="1171"/>
        <v>1.7859639999999999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9"/>
      <c r="AH3819" s="27"/>
      <c r="AS3819" s="1">
        <v>40561</v>
      </c>
      <c r="AT3819">
        <v>0.14599999999999999</v>
      </c>
      <c r="AU3819">
        <f t="shared" si="1176"/>
        <v>1.4599999999999999E-3</v>
      </c>
      <c r="AW3819" s="1">
        <v>40562</v>
      </c>
      <c r="AX3819">
        <v>0.14799999999999999</v>
      </c>
      <c r="AY3819">
        <f t="shared" si="1177"/>
        <v>1.48E-3</v>
      </c>
      <c r="BA3819" s="1">
        <v>40674</v>
      </c>
      <c r="BB3819">
        <v>0.33</v>
      </c>
      <c r="BC3819">
        <f t="shared" si="1178"/>
        <v>3.3E-3</v>
      </c>
      <c r="BE3819" s="1">
        <v>40674</v>
      </c>
      <c r="BF3819">
        <v>0.71299999999999997</v>
      </c>
      <c r="BG3819">
        <f t="shared" si="1179"/>
        <v>7.1300000000000001E-3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3">
        <f t="shared" ca="1" si="1180"/>
        <v>51159</v>
      </c>
      <c r="B3820" s="20">
        <f t="shared" ca="1" si="1169"/>
        <v>0</v>
      </c>
      <c r="C3820">
        <f t="shared" ca="1" si="1182"/>
        <v>0</v>
      </c>
      <c r="D3820">
        <f t="shared" ca="1" si="1172"/>
        <v>-14.313888888888888</v>
      </c>
      <c r="E3820">
        <f t="shared" ca="1" si="1173"/>
        <v>1.7859639999999999</v>
      </c>
      <c r="J3820">
        <f t="shared" ca="1" si="1174"/>
        <v>127.79444444444445</v>
      </c>
      <c r="K3820">
        <f t="shared" ca="1" si="1170"/>
        <v>1.7859639999999999</v>
      </c>
      <c r="P3820">
        <f t="shared" ca="1" si="1175"/>
        <v>127.79444444444445</v>
      </c>
      <c r="Q3820">
        <f t="shared" ca="1" si="1171"/>
        <v>1.7859639999999999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9"/>
      <c r="AH3820" s="27"/>
      <c r="AS3820" s="1">
        <v>40560</v>
      </c>
      <c r="AT3820">
        <v>0.14000000000000001</v>
      </c>
      <c r="AU3820">
        <f t="shared" si="1176"/>
        <v>1.4000000000000002E-3</v>
      </c>
      <c r="AW3820" s="1">
        <v>40561</v>
      </c>
      <c r="AX3820">
        <v>0.14699999999999999</v>
      </c>
      <c r="AY3820">
        <f t="shared" si="1177"/>
        <v>1.47E-3</v>
      </c>
      <c r="BA3820" s="1">
        <v>40673</v>
      </c>
      <c r="BB3820">
        <v>0.35</v>
      </c>
      <c r="BC3820">
        <f t="shared" si="1178"/>
        <v>3.4999999999999996E-3</v>
      </c>
      <c r="BE3820" s="1">
        <v>40673</v>
      </c>
      <c r="BF3820">
        <v>0.73899999999999999</v>
      </c>
      <c r="BG3820">
        <f t="shared" si="1179"/>
        <v>7.3899999999999999E-3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3">
        <f t="shared" ca="1" si="1180"/>
        <v>51160</v>
      </c>
      <c r="B3821" s="20">
        <f t="shared" ca="1" si="1169"/>
        <v>0</v>
      </c>
      <c r="C3821">
        <f t="shared" ca="1" si="1182"/>
        <v>0</v>
      </c>
      <c r="D3821">
        <f t="shared" ca="1" si="1172"/>
        <v>-14.316666666666666</v>
      </c>
      <c r="E3821">
        <f t="shared" ca="1" si="1173"/>
        <v>1.7859639999999999</v>
      </c>
      <c r="J3821">
        <f t="shared" ca="1" si="1174"/>
        <v>127.79444444444445</v>
      </c>
      <c r="K3821">
        <f t="shared" ca="1" si="1170"/>
        <v>1.7859639999999999</v>
      </c>
      <c r="P3821">
        <f t="shared" ca="1" si="1175"/>
        <v>127.79444444444445</v>
      </c>
      <c r="Q3821">
        <f t="shared" ca="1" si="1171"/>
        <v>1.7859639999999999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9"/>
      <c r="AH3821" s="27"/>
      <c r="AS3821" s="1">
        <v>40557</v>
      </c>
      <c r="AT3821">
        <v>0.153</v>
      </c>
      <c r="AU3821">
        <f t="shared" si="1176"/>
        <v>1.5299999999999999E-3</v>
      </c>
      <c r="AW3821" s="1">
        <v>40560</v>
      </c>
      <c r="AX3821">
        <v>0.14000000000000001</v>
      </c>
      <c r="AY3821">
        <f t="shared" si="1177"/>
        <v>1.4000000000000002E-3</v>
      </c>
      <c r="BA3821" s="1">
        <v>40672</v>
      </c>
      <c r="BB3821">
        <v>0.34699999999999998</v>
      </c>
      <c r="BC3821">
        <f t="shared" si="1178"/>
        <v>3.4699999999999996E-3</v>
      </c>
      <c r="BE3821" s="1">
        <v>40672</v>
      </c>
      <c r="BF3821">
        <v>0.71499999999999997</v>
      </c>
      <c r="BG3821">
        <f t="shared" si="1179"/>
        <v>7.1500000000000001E-3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3">
        <f t="shared" ca="1" si="1180"/>
        <v>51161</v>
      </c>
      <c r="B3822" s="20">
        <f t="shared" ca="1" si="1169"/>
        <v>0</v>
      </c>
      <c r="C3822">
        <f t="shared" ca="1" si="1182"/>
        <v>0</v>
      </c>
      <c r="D3822">
        <f t="shared" ca="1" si="1172"/>
        <v>-14.319444444444445</v>
      </c>
      <c r="E3822">
        <f t="shared" ca="1" si="1173"/>
        <v>1.7859639999999999</v>
      </c>
      <c r="J3822">
        <f t="shared" ca="1" si="1174"/>
        <v>127.79444444444445</v>
      </c>
      <c r="K3822">
        <f t="shared" ca="1" si="1170"/>
        <v>1.7859639999999999</v>
      </c>
      <c r="P3822">
        <f t="shared" ca="1" si="1175"/>
        <v>127.79444444444445</v>
      </c>
      <c r="Q3822">
        <f t="shared" ca="1" si="1171"/>
        <v>1.7859639999999999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9"/>
      <c r="AH3822" s="27"/>
      <c r="AS3822" s="1">
        <v>40556</v>
      </c>
      <c r="AT3822">
        <v>0.155</v>
      </c>
      <c r="AU3822">
        <f t="shared" si="1176"/>
        <v>1.5499999999999999E-3</v>
      </c>
      <c r="AW3822" s="1">
        <v>40557</v>
      </c>
      <c r="AX3822">
        <v>0.153</v>
      </c>
      <c r="AY3822">
        <f t="shared" si="1177"/>
        <v>1.5299999999999999E-3</v>
      </c>
      <c r="BA3822" s="1">
        <v>40669</v>
      </c>
      <c r="BB3822">
        <v>0.34250000000000003</v>
      </c>
      <c r="BC3822">
        <f t="shared" si="1178"/>
        <v>3.4250000000000001E-3</v>
      </c>
      <c r="BE3822" s="1">
        <v>40669</v>
      </c>
      <c r="BF3822">
        <v>0.72</v>
      </c>
      <c r="BG3822">
        <f t="shared" si="1179"/>
        <v>7.1999999999999998E-3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3">
        <f t="shared" ca="1" si="1180"/>
        <v>51162</v>
      </c>
      <c r="B3823" s="20">
        <f t="shared" ca="1" si="1169"/>
        <v>0</v>
      </c>
      <c r="C3823">
        <f t="shared" ca="1" si="1182"/>
        <v>0</v>
      </c>
      <c r="D3823">
        <f t="shared" ca="1" si="1172"/>
        <v>-14.322222222222223</v>
      </c>
      <c r="E3823">
        <f t="shared" ca="1" si="1173"/>
        <v>1.7859639999999999</v>
      </c>
      <c r="J3823">
        <f t="shared" ca="1" si="1174"/>
        <v>127.79444444444445</v>
      </c>
      <c r="K3823">
        <f t="shared" ca="1" si="1170"/>
        <v>1.7859639999999999</v>
      </c>
      <c r="P3823">
        <f t="shared" ca="1" si="1175"/>
        <v>127.79444444444445</v>
      </c>
      <c r="Q3823">
        <f t="shared" ca="1" si="1171"/>
        <v>1.7859639999999999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9"/>
      <c r="AH3823" s="27"/>
      <c r="AS3823" s="1">
        <v>40555</v>
      </c>
      <c r="AT3823">
        <v>0.153</v>
      </c>
      <c r="AU3823">
        <f t="shared" si="1176"/>
        <v>1.5299999999999999E-3</v>
      </c>
      <c r="AW3823" s="1">
        <v>40556</v>
      </c>
      <c r="AX3823">
        <v>0.153</v>
      </c>
      <c r="AY3823">
        <f t="shared" si="1177"/>
        <v>1.5299999999999999E-3</v>
      </c>
      <c r="BA3823" s="1">
        <v>40668</v>
      </c>
      <c r="BB3823">
        <v>0.34699999999999998</v>
      </c>
      <c r="BC3823">
        <f t="shared" si="1178"/>
        <v>3.4699999999999996E-3</v>
      </c>
      <c r="BE3823" s="1">
        <v>40668</v>
      </c>
      <c r="BF3823">
        <v>0.73199999999999998</v>
      </c>
      <c r="BG3823">
        <f t="shared" si="1179"/>
        <v>7.3200000000000001E-3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3">
        <f t="shared" ca="1" si="1180"/>
        <v>51165</v>
      </c>
      <c r="B3824" s="20">
        <f t="shared" ca="1" si="1169"/>
        <v>0</v>
      </c>
      <c r="C3824">
        <f t="shared" ca="1" si="1182"/>
        <v>0</v>
      </c>
      <c r="D3824">
        <f t="shared" ca="1" si="1172"/>
        <v>-14.330555555555556</v>
      </c>
      <c r="E3824">
        <f t="shared" ca="1" si="1173"/>
        <v>1.7859639999999999</v>
      </c>
      <c r="J3824">
        <f t="shared" ca="1" si="1174"/>
        <v>127.79444444444445</v>
      </c>
      <c r="K3824">
        <f t="shared" ca="1" si="1170"/>
        <v>1.7859639999999999</v>
      </c>
      <c r="P3824">
        <f t="shared" ca="1" si="1175"/>
        <v>127.79444444444445</v>
      </c>
      <c r="Q3824">
        <f t="shared" ca="1" si="1171"/>
        <v>1.7859639999999999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9"/>
      <c r="AH3824" s="27"/>
      <c r="AS3824" s="1">
        <v>40554</v>
      </c>
      <c r="AT3824">
        <v>0.159</v>
      </c>
      <c r="AU3824">
        <f t="shared" si="1176"/>
        <v>1.5900000000000001E-3</v>
      </c>
      <c r="AW3824" s="1">
        <v>40555</v>
      </c>
      <c r="AX3824">
        <v>0.154</v>
      </c>
      <c r="AY3824">
        <f t="shared" si="1177"/>
        <v>1.5399999999999999E-3</v>
      </c>
      <c r="BA3824" s="1">
        <v>40667</v>
      </c>
      <c r="BB3824">
        <v>0.35399999999999998</v>
      </c>
      <c r="BC3824">
        <f t="shared" si="1178"/>
        <v>3.5399999999999997E-3</v>
      </c>
      <c r="BE3824" s="1">
        <v>40667</v>
      </c>
      <c r="BF3824">
        <v>0.73599999999999999</v>
      </c>
      <c r="BG3824">
        <f t="shared" si="1179"/>
        <v>7.3600000000000002E-3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3">
        <f t="shared" ca="1" si="1180"/>
        <v>51166</v>
      </c>
      <c r="B3825" s="20">
        <f t="shared" ca="1" si="1169"/>
        <v>0</v>
      </c>
      <c r="C3825">
        <f t="shared" ca="1" si="1182"/>
        <v>0</v>
      </c>
      <c r="D3825">
        <f t="shared" ca="1" si="1172"/>
        <v>-14.333333333333334</v>
      </c>
      <c r="E3825">
        <f t="shared" ca="1" si="1173"/>
        <v>1.7859639999999999</v>
      </c>
      <c r="J3825">
        <f t="shared" ca="1" si="1174"/>
        <v>127.79444444444445</v>
      </c>
      <c r="K3825">
        <f t="shared" ca="1" si="1170"/>
        <v>1.7859639999999999</v>
      </c>
      <c r="P3825">
        <f t="shared" ca="1" si="1175"/>
        <v>127.79444444444445</v>
      </c>
      <c r="Q3825">
        <f t="shared" ca="1" si="1171"/>
        <v>1.7859639999999999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9"/>
      <c r="AH3825" s="27"/>
      <c r="AS3825" s="1">
        <v>40553</v>
      </c>
      <c r="AT3825">
        <v>0.158</v>
      </c>
      <c r="AU3825">
        <f t="shared" si="1176"/>
        <v>1.58E-3</v>
      </c>
      <c r="AW3825" s="1">
        <v>40554</v>
      </c>
      <c r="AX3825">
        <v>0.158</v>
      </c>
      <c r="AY3825">
        <f t="shared" si="1177"/>
        <v>1.58E-3</v>
      </c>
      <c r="BA3825" s="1">
        <v>40666</v>
      </c>
      <c r="BB3825">
        <v>0.36599999999999999</v>
      </c>
      <c r="BC3825">
        <f t="shared" si="1178"/>
        <v>3.6600000000000001E-3</v>
      </c>
      <c r="BE3825" s="1">
        <v>40666</v>
      </c>
      <c r="BF3825">
        <v>0.76</v>
      </c>
      <c r="BG3825">
        <f t="shared" si="1179"/>
        <v>7.6E-3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3">
        <f t="shared" ca="1" si="1180"/>
        <v>51167</v>
      </c>
      <c r="B3826" s="20">
        <f t="shared" ca="1" si="1169"/>
        <v>0</v>
      </c>
      <c r="C3826">
        <f t="shared" ca="1" si="1182"/>
        <v>0</v>
      </c>
      <c r="D3826">
        <f t="shared" ca="1" si="1172"/>
        <v>-14.33611111111111</v>
      </c>
      <c r="E3826">
        <f t="shared" ca="1" si="1173"/>
        <v>1.7859639999999999</v>
      </c>
      <c r="J3826">
        <f t="shared" ca="1" si="1174"/>
        <v>127.79444444444445</v>
      </c>
      <c r="K3826">
        <f t="shared" ca="1" si="1170"/>
        <v>1.7859639999999999</v>
      </c>
      <c r="P3826">
        <f t="shared" ca="1" si="1175"/>
        <v>127.79444444444445</v>
      </c>
      <c r="Q3826">
        <f t="shared" ca="1" si="1171"/>
        <v>1.7859639999999999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9"/>
      <c r="AH3826" s="27"/>
      <c r="AS3826" s="1">
        <v>40550</v>
      </c>
      <c r="AT3826">
        <v>0.14749999999999999</v>
      </c>
      <c r="AU3826">
        <f t="shared" si="1176"/>
        <v>1.475E-3</v>
      </c>
      <c r="AW3826" s="1">
        <v>40553</v>
      </c>
      <c r="AX3826">
        <v>0.16</v>
      </c>
      <c r="AY3826">
        <f t="shared" si="1177"/>
        <v>1.6000000000000001E-3</v>
      </c>
      <c r="BA3826" s="1">
        <v>40665</v>
      </c>
      <c r="BB3826">
        <v>0.36099999999999999</v>
      </c>
      <c r="BC3826">
        <f t="shared" si="1178"/>
        <v>3.6099999999999999E-3</v>
      </c>
      <c r="BE3826" s="1">
        <v>40665</v>
      </c>
      <c r="BF3826">
        <v>0.754</v>
      </c>
      <c r="BG3826">
        <f t="shared" si="1179"/>
        <v>7.5399999999999998E-3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3">
        <f t="shared" ca="1" si="1180"/>
        <v>51168</v>
      </c>
      <c r="B3827" s="20">
        <f t="shared" ca="1" si="1169"/>
        <v>0</v>
      </c>
      <c r="C3827">
        <f t="shared" ca="1" si="1182"/>
        <v>0</v>
      </c>
      <c r="D3827">
        <f t="shared" ca="1" si="1172"/>
        <v>-14.338888888888889</v>
      </c>
      <c r="E3827">
        <f t="shared" ca="1" si="1173"/>
        <v>1.7859639999999999</v>
      </c>
      <c r="J3827">
        <f t="shared" ca="1" si="1174"/>
        <v>127.79444444444445</v>
      </c>
      <c r="K3827">
        <f t="shared" ca="1" si="1170"/>
        <v>1.7859639999999999</v>
      </c>
      <c r="P3827">
        <f t="shared" ca="1" si="1175"/>
        <v>127.79444444444445</v>
      </c>
      <c r="Q3827">
        <f t="shared" ca="1" si="1171"/>
        <v>1.7859639999999999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9"/>
      <c r="AH3827" s="27"/>
      <c r="AS3827" s="1">
        <v>40549</v>
      </c>
      <c r="AT3827">
        <v>0.16700000000000001</v>
      </c>
      <c r="AU3827">
        <f t="shared" si="1176"/>
        <v>1.67E-3</v>
      </c>
      <c r="AW3827" s="1">
        <v>40550</v>
      </c>
      <c r="AX3827">
        <v>0.16400000000000001</v>
      </c>
      <c r="AY3827">
        <f t="shared" si="1177"/>
        <v>1.64E-3</v>
      </c>
      <c r="BA3827" s="1">
        <v>40662</v>
      </c>
      <c r="BB3827">
        <v>0.36699999999999999</v>
      </c>
      <c r="BC3827">
        <f t="shared" si="1178"/>
        <v>3.6700000000000001E-3</v>
      </c>
      <c r="BE3827" s="1">
        <v>40662</v>
      </c>
      <c r="BF3827">
        <v>0.75700000000000001</v>
      </c>
      <c r="BG3827">
        <f t="shared" si="1179"/>
        <v>7.5700000000000003E-3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3">
        <f t="shared" ca="1" si="1180"/>
        <v>51169</v>
      </c>
      <c r="B3828" s="20">
        <f t="shared" ca="1" si="1169"/>
        <v>0</v>
      </c>
      <c r="C3828">
        <f t="shared" ca="1" si="1182"/>
        <v>0</v>
      </c>
      <c r="D3828">
        <f t="shared" ca="1" si="1172"/>
        <v>-14.341666666666667</v>
      </c>
      <c r="E3828">
        <f t="shared" ca="1" si="1173"/>
        <v>1.7859639999999999</v>
      </c>
      <c r="J3828">
        <f t="shared" ca="1" si="1174"/>
        <v>127.79444444444445</v>
      </c>
      <c r="K3828">
        <f t="shared" ca="1" si="1170"/>
        <v>1.7859639999999999</v>
      </c>
      <c r="P3828">
        <f t="shared" ca="1" si="1175"/>
        <v>127.79444444444445</v>
      </c>
      <c r="Q3828">
        <f t="shared" ca="1" si="1171"/>
        <v>1.7859639999999999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9"/>
      <c r="AH3828" s="27"/>
      <c r="AS3828" s="1">
        <v>40548</v>
      </c>
      <c r="AT3828">
        <v>0.16500000000000001</v>
      </c>
      <c r="AU3828">
        <f t="shared" si="1176"/>
        <v>1.65E-3</v>
      </c>
      <c r="AW3828" s="1">
        <v>40549</v>
      </c>
      <c r="AX3828">
        <v>0.17299999999999999</v>
      </c>
      <c r="AY3828">
        <f t="shared" si="1177"/>
        <v>1.7299999999999998E-3</v>
      </c>
      <c r="BA3828" s="1">
        <v>40661</v>
      </c>
      <c r="BB3828">
        <v>0.36599999999999999</v>
      </c>
      <c r="BC3828">
        <f t="shared" si="1178"/>
        <v>3.6600000000000001E-3</v>
      </c>
      <c r="BE3828" s="1">
        <v>40661</v>
      </c>
      <c r="BF3828">
        <v>0.75700000000000001</v>
      </c>
      <c r="BG3828">
        <f t="shared" si="1179"/>
        <v>7.5700000000000003E-3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3">
        <f t="shared" ca="1" si="1180"/>
        <v>51172</v>
      </c>
      <c r="B3829" s="20">
        <f t="shared" ca="1" si="1169"/>
        <v>0</v>
      </c>
      <c r="C3829">
        <f t="shared" ca="1" si="1182"/>
        <v>0</v>
      </c>
      <c r="D3829">
        <f t="shared" ca="1" si="1172"/>
        <v>-14.35</v>
      </c>
      <c r="E3829">
        <f t="shared" ca="1" si="1173"/>
        <v>1.7859639999999999</v>
      </c>
      <c r="J3829">
        <f t="shared" ca="1" si="1174"/>
        <v>127.79444444444445</v>
      </c>
      <c r="K3829">
        <f t="shared" ca="1" si="1170"/>
        <v>1.7859639999999999</v>
      </c>
      <c r="P3829">
        <f t="shared" ca="1" si="1175"/>
        <v>127.79444444444445</v>
      </c>
      <c r="Q3829">
        <f t="shared" ca="1" si="1171"/>
        <v>1.7859639999999999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9"/>
      <c r="AH3829" s="27"/>
      <c r="AS3829" s="1">
        <v>40547</v>
      </c>
      <c r="AT3829">
        <v>0.16700000000000001</v>
      </c>
      <c r="AU3829">
        <f t="shared" si="1176"/>
        <v>1.67E-3</v>
      </c>
      <c r="AW3829" s="1">
        <v>40548</v>
      </c>
      <c r="AX3829">
        <v>0.17199999999999999</v>
      </c>
      <c r="AY3829">
        <f t="shared" si="1177"/>
        <v>1.72E-3</v>
      </c>
      <c r="BA3829" s="1">
        <v>40660</v>
      </c>
      <c r="BB3829">
        <v>0.372</v>
      </c>
      <c r="BC3829">
        <f t="shared" si="1178"/>
        <v>3.7199999999999998E-3</v>
      </c>
      <c r="BE3829" s="1">
        <v>40660</v>
      </c>
      <c r="BF3829">
        <v>0.77800000000000002</v>
      </c>
      <c r="BG3829">
        <f t="shared" si="1179"/>
        <v>7.7800000000000005E-3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3">
        <f t="shared" ca="1" si="1180"/>
        <v>51173</v>
      </c>
      <c r="B3830" s="20">
        <f t="shared" ca="1" si="1169"/>
        <v>0</v>
      </c>
      <c r="C3830">
        <f t="shared" ca="1" si="1182"/>
        <v>0</v>
      </c>
      <c r="D3830">
        <f t="shared" ca="1" si="1172"/>
        <v>-14.352777777777778</v>
      </c>
      <c r="E3830">
        <f t="shared" ca="1" si="1173"/>
        <v>1.7859639999999999</v>
      </c>
      <c r="J3830">
        <f t="shared" ca="1" si="1174"/>
        <v>127.79444444444445</v>
      </c>
      <c r="K3830">
        <f t="shared" ca="1" si="1170"/>
        <v>1.7859639999999999</v>
      </c>
      <c r="P3830">
        <f t="shared" ca="1" si="1175"/>
        <v>127.79444444444445</v>
      </c>
      <c r="Q3830">
        <f t="shared" ca="1" si="1171"/>
        <v>1.7859639999999999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9"/>
      <c r="AH3830" s="27"/>
      <c r="AS3830" s="1">
        <v>40546</v>
      </c>
      <c r="AT3830">
        <v>0.16700000000000001</v>
      </c>
      <c r="AU3830">
        <f t="shared" si="1176"/>
        <v>1.67E-3</v>
      </c>
      <c r="AW3830" s="1">
        <v>40547</v>
      </c>
      <c r="AX3830">
        <v>0.1525</v>
      </c>
      <c r="AY3830">
        <f t="shared" si="1177"/>
        <v>1.5249999999999999E-3</v>
      </c>
      <c r="BA3830" s="1">
        <v>40659</v>
      </c>
      <c r="BB3830">
        <v>0.373</v>
      </c>
      <c r="BC3830">
        <f t="shared" si="1178"/>
        <v>3.7299999999999998E-3</v>
      </c>
      <c r="BE3830" s="1">
        <v>40659</v>
      </c>
      <c r="BF3830">
        <v>0.77700000000000002</v>
      </c>
      <c r="BG3830">
        <f t="shared" si="1179"/>
        <v>7.77E-3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3">
        <f t="shared" ca="1" si="1180"/>
        <v>51174</v>
      </c>
      <c r="B3831" s="20">
        <f t="shared" ca="1" si="1169"/>
        <v>0</v>
      </c>
      <c r="C3831">
        <f t="shared" ca="1" si="1182"/>
        <v>0</v>
      </c>
      <c r="D3831">
        <f t="shared" ca="1" si="1172"/>
        <v>-14.355555555555556</v>
      </c>
      <c r="E3831">
        <f t="shared" ca="1" si="1173"/>
        <v>1.7859639999999999</v>
      </c>
      <c r="J3831">
        <f t="shared" ca="1" si="1174"/>
        <v>127.79444444444445</v>
      </c>
      <c r="K3831">
        <f t="shared" ca="1" si="1170"/>
        <v>1.7859639999999999</v>
      </c>
      <c r="P3831">
        <f t="shared" ca="1" si="1175"/>
        <v>127.79444444444445</v>
      </c>
      <c r="Q3831">
        <f t="shared" ca="1" si="1171"/>
        <v>1.7859639999999999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9"/>
      <c r="AH3831" s="27"/>
      <c r="AS3831" s="1">
        <v>40543</v>
      </c>
      <c r="AT3831">
        <v>0.16800000000000001</v>
      </c>
      <c r="AU3831">
        <f t="shared" si="1176"/>
        <v>1.6800000000000001E-3</v>
      </c>
      <c r="AW3831" s="1">
        <v>40546</v>
      </c>
      <c r="AX3831">
        <v>0.16600000000000001</v>
      </c>
      <c r="AY3831">
        <f t="shared" si="1177"/>
        <v>1.66E-3</v>
      </c>
      <c r="BA3831" s="1">
        <v>40658</v>
      </c>
      <c r="BB3831">
        <v>0.38600000000000001</v>
      </c>
      <c r="BC3831">
        <f t="shared" si="1178"/>
        <v>3.8600000000000001E-3</v>
      </c>
      <c r="BE3831" s="1">
        <v>40658</v>
      </c>
      <c r="BF3831">
        <v>0.80300000000000005</v>
      </c>
      <c r="BG3831">
        <f t="shared" si="1179"/>
        <v>8.0300000000000007E-3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3">
        <f t="shared" ca="1" si="1180"/>
        <v>51175</v>
      </c>
      <c r="B3832" s="20">
        <f t="shared" ca="1" si="1169"/>
        <v>0</v>
      </c>
      <c r="C3832">
        <f t="shared" ca="1" si="1182"/>
        <v>0</v>
      </c>
      <c r="D3832">
        <f t="shared" ca="1" si="1172"/>
        <v>-14.358333333333333</v>
      </c>
      <c r="E3832">
        <f t="shared" ca="1" si="1173"/>
        <v>1.7859639999999999</v>
      </c>
      <c r="J3832">
        <f t="shared" ca="1" si="1174"/>
        <v>127.79444444444445</v>
      </c>
      <c r="K3832">
        <f t="shared" ca="1" si="1170"/>
        <v>1.7859639999999999</v>
      </c>
      <c r="P3832">
        <f t="shared" ca="1" si="1175"/>
        <v>127.79444444444445</v>
      </c>
      <c r="Q3832">
        <f t="shared" ca="1" si="1171"/>
        <v>1.7859639999999999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9"/>
      <c r="AH3832" s="27"/>
      <c r="AS3832" s="1">
        <v>40542</v>
      </c>
      <c r="AT3832">
        <v>0.16600000000000001</v>
      </c>
      <c r="AU3832">
        <f t="shared" si="1176"/>
        <v>1.66E-3</v>
      </c>
      <c r="AW3832" s="1">
        <v>40543</v>
      </c>
      <c r="AX3832">
        <v>0.17</v>
      </c>
      <c r="AY3832">
        <f t="shared" si="1177"/>
        <v>1.7000000000000001E-3</v>
      </c>
      <c r="BA3832" s="1">
        <v>40655</v>
      </c>
      <c r="BB3832">
        <v>0.379</v>
      </c>
      <c r="BC3832">
        <f t="shared" si="1178"/>
        <v>3.79E-3</v>
      </c>
      <c r="BE3832" s="1">
        <v>40655</v>
      </c>
      <c r="BF3832">
        <v>0.81200000000000006</v>
      </c>
      <c r="BG3832">
        <f t="shared" si="1179"/>
        <v>8.1200000000000005E-3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3">
        <f t="shared" ca="1" si="1180"/>
        <v>51176</v>
      </c>
      <c r="B3833" s="20">
        <f t="shared" ca="1" si="1169"/>
        <v>0</v>
      </c>
      <c r="C3833">
        <f t="shared" ca="1" si="1182"/>
        <v>0</v>
      </c>
      <c r="D3833">
        <f t="shared" ca="1" si="1172"/>
        <v>-14.361111111111111</v>
      </c>
      <c r="E3833">
        <f t="shared" ca="1" si="1173"/>
        <v>1.7859639999999999</v>
      </c>
      <c r="J3833">
        <f t="shared" ca="1" si="1174"/>
        <v>127.79444444444445</v>
      </c>
      <c r="K3833">
        <f t="shared" ca="1" si="1170"/>
        <v>1.7859639999999999</v>
      </c>
      <c r="P3833">
        <f t="shared" ca="1" si="1175"/>
        <v>127.79444444444445</v>
      </c>
      <c r="Q3833">
        <f t="shared" ca="1" si="1171"/>
        <v>1.7859639999999999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9"/>
      <c r="AH3833" s="27"/>
      <c r="AS3833" s="1">
        <v>40541</v>
      </c>
      <c r="AT3833">
        <v>0.17</v>
      </c>
      <c r="AU3833">
        <f t="shared" si="1176"/>
        <v>1.7000000000000001E-3</v>
      </c>
      <c r="AW3833" s="1">
        <v>40542</v>
      </c>
      <c r="AX3833">
        <v>0.16800000000000001</v>
      </c>
      <c r="AY3833">
        <f t="shared" si="1177"/>
        <v>1.6800000000000001E-3</v>
      </c>
      <c r="BA3833" s="1">
        <v>40654</v>
      </c>
      <c r="BB3833">
        <v>0.379</v>
      </c>
      <c r="BC3833">
        <f t="shared" si="1178"/>
        <v>3.79E-3</v>
      </c>
      <c r="BE3833" s="1">
        <v>40654</v>
      </c>
      <c r="BF3833">
        <v>0.83</v>
      </c>
      <c r="BG3833">
        <f t="shared" si="1179"/>
        <v>8.3000000000000001E-3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3">
        <f t="shared" ca="1" si="1180"/>
        <v>51179</v>
      </c>
      <c r="B3834" s="20">
        <f t="shared" ca="1" si="1169"/>
        <v>0</v>
      </c>
      <c r="C3834">
        <f t="shared" ca="1" si="1182"/>
        <v>0</v>
      </c>
      <c r="D3834">
        <f t="shared" ca="1" si="1172"/>
        <v>-14.369444444444444</v>
      </c>
      <c r="E3834">
        <f t="shared" ca="1" si="1173"/>
        <v>1.7859639999999999</v>
      </c>
      <c r="J3834">
        <f t="shared" ca="1" si="1174"/>
        <v>127.79444444444445</v>
      </c>
      <c r="K3834">
        <f t="shared" ca="1" si="1170"/>
        <v>1.7859639999999999</v>
      </c>
      <c r="P3834">
        <f t="shared" ca="1" si="1175"/>
        <v>127.79444444444445</v>
      </c>
      <c r="Q3834">
        <f t="shared" ca="1" si="1171"/>
        <v>1.7859639999999999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9"/>
      <c r="AH3834" s="27"/>
      <c r="AS3834" s="1">
        <v>40540</v>
      </c>
      <c r="AT3834">
        <v>0.16900000000000001</v>
      </c>
      <c r="AU3834">
        <f t="shared" si="1176"/>
        <v>1.6900000000000001E-3</v>
      </c>
      <c r="AW3834" s="1">
        <v>40541</v>
      </c>
      <c r="AX3834">
        <v>0.16900000000000001</v>
      </c>
      <c r="AY3834">
        <f t="shared" si="1177"/>
        <v>1.6900000000000001E-3</v>
      </c>
      <c r="BA3834" s="1">
        <v>40653</v>
      </c>
      <c r="BB3834">
        <v>0.36499999999999999</v>
      </c>
      <c r="BC3834">
        <f t="shared" si="1178"/>
        <v>3.65E-3</v>
      </c>
      <c r="BE3834" s="1">
        <v>40653</v>
      </c>
      <c r="BF3834">
        <v>0.83299999999999996</v>
      </c>
      <c r="BG3834">
        <f t="shared" si="1179"/>
        <v>8.3299999999999989E-3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3">
        <f t="shared" ca="1" si="1180"/>
        <v>51180</v>
      </c>
      <c r="B3835" s="20">
        <f t="shared" ca="1" si="1169"/>
        <v>0</v>
      </c>
      <c r="C3835">
        <f t="shared" ca="1" si="1182"/>
        <v>0</v>
      </c>
      <c r="D3835">
        <f t="shared" ca="1" si="1172"/>
        <v>-14.372222222222222</v>
      </c>
      <c r="E3835">
        <f t="shared" ca="1" si="1173"/>
        <v>1.7859639999999999</v>
      </c>
      <c r="J3835">
        <f t="shared" ca="1" si="1174"/>
        <v>127.79444444444445</v>
      </c>
      <c r="K3835">
        <f t="shared" ca="1" si="1170"/>
        <v>1.7859639999999999</v>
      </c>
      <c r="P3835">
        <f t="shared" ca="1" si="1175"/>
        <v>127.79444444444445</v>
      </c>
      <c r="Q3835">
        <f t="shared" ca="1" si="1171"/>
        <v>1.7859639999999999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9"/>
      <c r="AH3835" s="27"/>
      <c r="AS3835" s="1">
        <v>40539</v>
      </c>
      <c r="AT3835">
        <v>0.16900000000000001</v>
      </c>
      <c r="AU3835">
        <f t="shared" si="1176"/>
        <v>1.6900000000000001E-3</v>
      </c>
      <c r="AW3835" s="1">
        <v>40540</v>
      </c>
      <c r="AX3835">
        <v>0.17499999999999999</v>
      </c>
      <c r="AY3835">
        <f t="shared" si="1177"/>
        <v>1.7499999999999998E-3</v>
      </c>
      <c r="BA3835" s="1">
        <v>40652</v>
      </c>
      <c r="BB3835">
        <v>0.35899999999999999</v>
      </c>
      <c r="BC3835">
        <f t="shared" si="1178"/>
        <v>3.5899999999999999E-3</v>
      </c>
      <c r="BE3835" s="1">
        <v>40652</v>
      </c>
      <c r="BF3835">
        <v>0.80200000000000005</v>
      </c>
      <c r="BG3835">
        <f t="shared" si="1179"/>
        <v>8.0200000000000011E-3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3">
        <f t="shared" ca="1" si="1180"/>
        <v>51181</v>
      </c>
      <c r="B3836" s="20">
        <f t="shared" ca="1" si="1169"/>
        <v>0</v>
      </c>
      <c r="C3836">
        <f t="shared" ca="1" si="1182"/>
        <v>0</v>
      </c>
      <c r="D3836">
        <f t="shared" ca="1" si="1172"/>
        <v>-14.375</v>
      </c>
      <c r="E3836">
        <f t="shared" ca="1" si="1173"/>
        <v>1.7859639999999999</v>
      </c>
      <c r="J3836">
        <f t="shared" ca="1" si="1174"/>
        <v>127.79444444444445</v>
      </c>
      <c r="K3836">
        <f t="shared" ca="1" si="1170"/>
        <v>1.7859639999999999</v>
      </c>
      <c r="P3836">
        <f t="shared" ca="1" si="1175"/>
        <v>127.79444444444445</v>
      </c>
      <c r="Q3836">
        <f t="shared" ca="1" si="1171"/>
        <v>1.7859639999999999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9"/>
      <c r="AH3836" s="27"/>
      <c r="AS3836" s="1">
        <v>40536</v>
      </c>
      <c r="AT3836">
        <v>0.16</v>
      </c>
      <c r="AU3836">
        <f t="shared" si="1176"/>
        <v>1.6000000000000001E-3</v>
      </c>
      <c r="AW3836" s="1">
        <v>40539</v>
      </c>
      <c r="AX3836">
        <v>0.16</v>
      </c>
      <c r="AY3836">
        <f t="shared" si="1177"/>
        <v>1.6000000000000001E-3</v>
      </c>
      <c r="BA3836" s="1">
        <v>40651</v>
      </c>
      <c r="BB3836">
        <v>0.373</v>
      </c>
      <c r="BC3836">
        <f t="shared" si="1178"/>
        <v>3.7299999999999998E-3</v>
      </c>
      <c r="BE3836" s="1">
        <v>40651</v>
      </c>
      <c r="BF3836">
        <v>0.83</v>
      </c>
      <c r="BG3836">
        <f t="shared" si="1179"/>
        <v>8.3000000000000001E-3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3">
        <f t="shared" ca="1" si="1180"/>
        <v>51182</v>
      </c>
      <c r="B3837" s="20">
        <f t="shared" ca="1" si="1169"/>
        <v>0</v>
      </c>
      <c r="C3837">
        <f t="shared" ca="1" si="1182"/>
        <v>0</v>
      </c>
      <c r="D3837">
        <f t="shared" ca="1" si="1172"/>
        <v>-14.377777777777778</v>
      </c>
      <c r="E3837">
        <f t="shared" ca="1" si="1173"/>
        <v>1.7859639999999999</v>
      </c>
      <c r="J3837">
        <f t="shared" ca="1" si="1174"/>
        <v>127.79444444444445</v>
      </c>
      <c r="K3837">
        <f t="shared" ca="1" si="1170"/>
        <v>1.7859639999999999</v>
      </c>
      <c r="P3837">
        <f t="shared" ca="1" si="1175"/>
        <v>127.79444444444445</v>
      </c>
      <c r="Q3837">
        <f t="shared" ca="1" si="1171"/>
        <v>1.7859639999999999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9"/>
      <c r="AH3837" s="27"/>
      <c r="AS3837" s="1">
        <v>40535</v>
      </c>
      <c r="AT3837">
        <v>0.15</v>
      </c>
      <c r="AU3837">
        <f t="shared" si="1176"/>
        <v>1.5E-3</v>
      </c>
      <c r="AW3837" s="1">
        <v>40536</v>
      </c>
      <c r="AX3837">
        <v>0.17</v>
      </c>
      <c r="AY3837">
        <f t="shared" si="1177"/>
        <v>1.7000000000000001E-3</v>
      </c>
      <c r="BA3837" s="1">
        <v>40648</v>
      </c>
      <c r="BB3837">
        <v>0.375</v>
      </c>
      <c r="BC3837">
        <f t="shared" si="1178"/>
        <v>3.7499999999999999E-3</v>
      </c>
      <c r="BE3837" s="1">
        <v>40648</v>
      </c>
      <c r="BF3837">
        <v>0.84299999999999997</v>
      </c>
      <c r="BG3837">
        <f t="shared" si="1179"/>
        <v>8.43E-3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3">
        <f t="shared" ca="1" si="1180"/>
        <v>51183</v>
      </c>
      <c r="B3838" s="20">
        <f t="shared" ca="1" si="1169"/>
        <v>0</v>
      </c>
      <c r="C3838">
        <f t="shared" ca="1" si="1182"/>
        <v>0</v>
      </c>
      <c r="D3838">
        <f t="shared" ca="1" si="1172"/>
        <v>-14.380555555555556</v>
      </c>
      <c r="E3838">
        <f t="shared" ca="1" si="1173"/>
        <v>1.7859639999999999</v>
      </c>
      <c r="J3838">
        <f t="shared" ca="1" si="1174"/>
        <v>127.79444444444445</v>
      </c>
      <c r="K3838">
        <f t="shared" ca="1" si="1170"/>
        <v>1.7859639999999999</v>
      </c>
      <c r="P3838">
        <f t="shared" ca="1" si="1175"/>
        <v>127.79444444444445</v>
      </c>
      <c r="Q3838">
        <f t="shared" ca="1" si="1171"/>
        <v>1.7859639999999999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9"/>
      <c r="AH3838" s="27"/>
      <c r="AS3838" s="1">
        <v>40534</v>
      </c>
      <c r="AT3838">
        <v>0.17199999999999999</v>
      </c>
      <c r="AU3838">
        <f t="shared" si="1176"/>
        <v>1.72E-3</v>
      </c>
      <c r="AW3838" s="1">
        <v>40535</v>
      </c>
      <c r="AX3838">
        <v>0.17199999999999999</v>
      </c>
      <c r="AY3838">
        <f t="shared" si="1177"/>
        <v>1.72E-3</v>
      </c>
      <c r="BA3838" s="1">
        <v>40647</v>
      </c>
      <c r="BB3838">
        <v>0.38200000000000001</v>
      </c>
      <c r="BC3838">
        <f t="shared" si="1178"/>
        <v>3.82E-3</v>
      </c>
      <c r="BE3838" s="1">
        <v>40647</v>
      </c>
      <c r="BF3838">
        <v>0.9</v>
      </c>
      <c r="BG3838">
        <f t="shared" si="1179"/>
        <v>9.0000000000000011E-3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3">
        <f t="shared" ca="1" si="1180"/>
        <v>51186</v>
      </c>
      <c r="B3839" s="20">
        <f t="shared" ca="1" si="1169"/>
        <v>0</v>
      </c>
      <c r="C3839">
        <f t="shared" ca="1" si="1182"/>
        <v>0</v>
      </c>
      <c r="D3839">
        <f t="shared" ca="1" si="1172"/>
        <v>-14.388888888888889</v>
      </c>
      <c r="E3839">
        <f t="shared" ca="1" si="1173"/>
        <v>1.7859639999999999</v>
      </c>
      <c r="J3839">
        <f t="shared" ca="1" si="1174"/>
        <v>127.79444444444445</v>
      </c>
      <c r="K3839">
        <f t="shared" ca="1" si="1170"/>
        <v>1.7859639999999999</v>
      </c>
      <c r="P3839">
        <f t="shared" ca="1" si="1175"/>
        <v>127.79444444444445</v>
      </c>
      <c r="Q3839">
        <f t="shared" ca="1" si="1171"/>
        <v>1.7859639999999999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9"/>
      <c r="AH3839" s="27"/>
      <c r="AS3839" s="1">
        <v>40533</v>
      </c>
      <c r="AT3839">
        <v>0.17</v>
      </c>
      <c r="AU3839">
        <f t="shared" si="1176"/>
        <v>1.7000000000000001E-3</v>
      </c>
      <c r="AW3839" s="1">
        <v>40534</v>
      </c>
      <c r="AX3839">
        <v>0.17499999999999999</v>
      </c>
      <c r="AY3839">
        <f t="shared" si="1177"/>
        <v>1.7499999999999998E-3</v>
      </c>
      <c r="BA3839" s="1">
        <v>40646</v>
      </c>
      <c r="BB3839">
        <v>0.36599999999999999</v>
      </c>
      <c r="BC3839">
        <f t="shared" si="1178"/>
        <v>3.6600000000000001E-3</v>
      </c>
      <c r="BE3839" s="1">
        <v>40646</v>
      </c>
      <c r="BF3839">
        <v>0.87</v>
      </c>
      <c r="BG3839">
        <f t="shared" si="1179"/>
        <v>8.6999999999999994E-3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3">
        <f t="shared" ca="1" si="1180"/>
        <v>51187</v>
      </c>
      <c r="B3840" s="20">
        <f t="shared" ca="1" si="1169"/>
        <v>0</v>
      </c>
      <c r="C3840">
        <f t="shared" ca="1" si="1182"/>
        <v>0</v>
      </c>
      <c r="D3840">
        <f t="shared" ca="1" si="1172"/>
        <v>-14.391666666666667</v>
      </c>
      <c r="E3840">
        <f t="shared" ca="1" si="1173"/>
        <v>1.7859639999999999</v>
      </c>
      <c r="J3840">
        <f t="shared" ca="1" si="1174"/>
        <v>127.79444444444445</v>
      </c>
      <c r="K3840">
        <f t="shared" ca="1" si="1170"/>
        <v>1.7859639999999999</v>
      </c>
      <c r="P3840">
        <f t="shared" ca="1" si="1175"/>
        <v>127.79444444444445</v>
      </c>
      <c r="Q3840">
        <f t="shared" ca="1" si="1171"/>
        <v>1.7859639999999999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9"/>
      <c r="AH3840" s="27"/>
      <c r="AS3840" s="1">
        <v>40532</v>
      </c>
      <c r="AT3840">
        <v>0.17</v>
      </c>
      <c r="AU3840">
        <f t="shared" si="1176"/>
        <v>1.7000000000000001E-3</v>
      </c>
      <c r="AW3840" s="1">
        <v>40533</v>
      </c>
      <c r="AX3840">
        <v>0.17499999999999999</v>
      </c>
      <c r="AY3840">
        <f t="shared" si="1177"/>
        <v>1.7499999999999998E-3</v>
      </c>
      <c r="BA3840" s="1">
        <v>40645</v>
      </c>
      <c r="BB3840">
        <v>0.378</v>
      </c>
      <c r="BC3840">
        <f t="shared" si="1178"/>
        <v>3.7799999999999999E-3</v>
      </c>
      <c r="BE3840" s="1">
        <v>40645</v>
      </c>
      <c r="BF3840">
        <v>0.89700000000000002</v>
      </c>
      <c r="BG3840">
        <f t="shared" si="1179"/>
        <v>8.9700000000000005E-3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3">
        <f t="shared" ca="1" si="1180"/>
        <v>51188</v>
      </c>
      <c r="B3841" s="20">
        <f t="shared" ca="1" si="1169"/>
        <v>0</v>
      </c>
      <c r="C3841">
        <f t="shared" ca="1" si="1182"/>
        <v>0</v>
      </c>
      <c r="D3841">
        <f t="shared" ca="1" si="1172"/>
        <v>-14.394444444444444</v>
      </c>
      <c r="E3841">
        <f t="shared" ca="1" si="1173"/>
        <v>1.7859639999999999</v>
      </c>
      <c r="J3841">
        <f t="shared" ca="1" si="1174"/>
        <v>127.79444444444445</v>
      </c>
      <c r="K3841">
        <f t="shared" ca="1" si="1170"/>
        <v>1.7859639999999999</v>
      </c>
      <c r="P3841">
        <f t="shared" ca="1" si="1175"/>
        <v>127.79444444444445</v>
      </c>
      <c r="Q3841">
        <f t="shared" ca="1" si="1171"/>
        <v>1.7859639999999999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9"/>
      <c r="AH3841" s="27"/>
      <c r="AS3841" s="1">
        <v>40529</v>
      </c>
      <c r="AT3841">
        <v>0.17</v>
      </c>
      <c r="AU3841">
        <f t="shared" si="1176"/>
        <v>1.7000000000000001E-3</v>
      </c>
      <c r="AW3841" s="1">
        <v>40532</v>
      </c>
      <c r="AX3841">
        <v>0.17399999999999999</v>
      </c>
      <c r="AY3841">
        <f t="shared" si="1177"/>
        <v>1.7399999999999998E-3</v>
      </c>
      <c r="BA3841" s="1">
        <v>40644</v>
      </c>
      <c r="BB3841">
        <v>0.41399999999999998</v>
      </c>
      <c r="BC3841">
        <f t="shared" si="1178"/>
        <v>4.1399999999999996E-3</v>
      </c>
      <c r="BE3841" s="1">
        <v>40644</v>
      </c>
      <c r="BF3841">
        <v>0.98299999999999998</v>
      </c>
      <c r="BG3841">
        <f t="shared" si="1179"/>
        <v>9.8300000000000002E-3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3">
        <f t="shared" ca="1" si="1180"/>
        <v>51189</v>
      </c>
      <c r="B3842" s="20">
        <f t="shared" ca="1" si="1169"/>
        <v>0</v>
      </c>
      <c r="C3842">
        <f t="shared" ca="1" si="1182"/>
        <v>0</v>
      </c>
      <c r="D3842">
        <f t="shared" ca="1" si="1172"/>
        <v>-14.397222222222222</v>
      </c>
      <c r="E3842">
        <f t="shared" ca="1" si="1173"/>
        <v>1.7859639999999999</v>
      </c>
      <c r="J3842">
        <f t="shared" ca="1" si="1174"/>
        <v>127.79444444444445</v>
      </c>
      <c r="K3842">
        <f t="shared" ca="1" si="1170"/>
        <v>1.7859639999999999</v>
      </c>
      <c r="P3842">
        <f t="shared" ca="1" si="1175"/>
        <v>127.79444444444445</v>
      </c>
      <c r="Q3842">
        <f t="shared" ca="1" si="1171"/>
        <v>1.7859639999999999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9"/>
      <c r="AH3842" s="27"/>
      <c r="AS3842" s="1">
        <v>40528</v>
      </c>
      <c r="AT3842">
        <v>0.16800000000000001</v>
      </c>
      <c r="AU3842">
        <f t="shared" si="1176"/>
        <v>1.6800000000000001E-3</v>
      </c>
      <c r="AW3842" s="1">
        <v>40529</v>
      </c>
      <c r="AX3842">
        <v>0.17399999999999999</v>
      </c>
      <c r="AY3842">
        <f t="shared" si="1177"/>
        <v>1.7399999999999998E-3</v>
      </c>
      <c r="BA3842" s="1">
        <v>40641</v>
      </c>
      <c r="BB3842">
        <v>0.39400000000000002</v>
      </c>
      <c r="BC3842">
        <f t="shared" si="1178"/>
        <v>3.9399999999999999E-3</v>
      </c>
      <c r="BE3842" s="1">
        <v>40641</v>
      </c>
      <c r="BF3842">
        <v>0.96299999999999997</v>
      </c>
      <c r="BG3842">
        <f t="shared" si="1179"/>
        <v>9.6299999999999997E-3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3">
        <f t="shared" ca="1" si="1180"/>
        <v>51190</v>
      </c>
      <c r="B3843" s="20">
        <f t="shared" ca="1" si="1169"/>
        <v>0</v>
      </c>
      <c r="C3843">
        <f t="shared" ca="1" si="1182"/>
        <v>0</v>
      </c>
      <c r="D3843">
        <f t="shared" ca="1" si="1172"/>
        <v>-14.4</v>
      </c>
      <c r="E3843">
        <f t="shared" ca="1" si="1173"/>
        <v>1.7859639999999999</v>
      </c>
      <c r="J3843">
        <f t="shared" ca="1" si="1174"/>
        <v>127.79444444444445</v>
      </c>
      <c r="K3843">
        <f t="shared" ca="1" si="1170"/>
        <v>1.7859639999999999</v>
      </c>
      <c r="P3843">
        <f t="shared" ca="1" si="1175"/>
        <v>127.79444444444445</v>
      </c>
      <c r="Q3843">
        <f t="shared" ca="1" si="1171"/>
        <v>1.7859639999999999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9"/>
      <c r="AH3843" s="27"/>
      <c r="AS3843" s="1">
        <v>40527</v>
      </c>
      <c r="AT3843">
        <v>0.16600000000000001</v>
      </c>
      <c r="AU3843">
        <f t="shared" si="1176"/>
        <v>1.66E-3</v>
      </c>
      <c r="AW3843" s="1">
        <v>40528</v>
      </c>
      <c r="AX3843">
        <v>0.17199999999999999</v>
      </c>
      <c r="AY3843">
        <f t="shared" si="1177"/>
        <v>1.72E-3</v>
      </c>
      <c r="BA3843" s="1">
        <v>40640</v>
      </c>
      <c r="BB3843">
        <v>0.39700000000000002</v>
      </c>
      <c r="BC3843">
        <f t="shared" si="1178"/>
        <v>3.9700000000000004E-3</v>
      </c>
      <c r="BE3843" s="1">
        <v>40640</v>
      </c>
      <c r="BF3843">
        <v>0.9425</v>
      </c>
      <c r="BG3843">
        <f t="shared" si="1179"/>
        <v>9.4249999999999994E-3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3">
        <f t="shared" ca="1" si="1180"/>
        <v>51193</v>
      </c>
      <c r="B3844" s="20">
        <f t="shared" ca="1" si="1169"/>
        <v>0</v>
      </c>
      <c r="C3844">
        <f t="shared" ca="1" si="1182"/>
        <v>0</v>
      </c>
      <c r="D3844">
        <f t="shared" ca="1" si="1172"/>
        <v>-14.408333333333333</v>
      </c>
      <c r="E3844">
        <f t="shared" ca="1" si="1173"/>
        <v>1.7859639999999999</v>
      </c>
      <c r="J3844">
        <f t="shared" ca="1" si="1174"/>
        <v>127.79444444444445</v>
      </c>
      <c r="K3844">
        <f t="shared" ca="1" si="1170"/>
        <v>1.7859639999999999</v>
      </c>
      <c r="P3844">
        <f t="shared" ca="1" si="1175"/>
        <v>127.79444444444445</v>
      </c>
      <c r="Q3844">
        <f t="shared" ca="1" si="1171"/>
        <v>1.7859639999999999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9"/>
      <c r="AH3844" s="27"/>
      <c r="AS3844" s="1">
        <v>40526</v>
      </c>
      <c r="AT3844">
        <v>0.16400000000000001</v>
      </c>
      <c r="AU3844">
        <f t="shared" si="1176"/>
        <v>1.64E-3</v>
      </c>
      <c r="AW3844" s="1">
        <v>40527</v>
      </c>
      <c r="AX3844">
        <v>0.17100000000000001</v>
      </c>
      <c r="AY3844">
        <f t="shared" si="1177"/>
        <v>1.7100000000000001E-3</v>
      </c>
      <c r="BA3844" s="1">
        <v>40639</v>
      </c>
      <c r="BB3844">
        <v>0.42099999999999999</v>
      </c>
      <c r="BC3844">
        <f t="shared" si="1178"/>
        <v>4.2100000000000002E-3</v>
      </c>
      <c r="BE3844" s="1">
        <v>40639</v>
      </c>
      <c r="BF3844">
        <v>0.98399999999999999</v>
      </c>
      <c r="BG3844">
        <f t="shared" si="1179"/>
        <v>9.8399999999999998E-3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3">
        <f t="shared" ca="1" si="1180"/>
        <v>51194</v>
      </c>
      <c r="B3845" s="20">
        <f t="shared" ca="1" si="1169"/>
        <v>0</v>
      </c>
      <c r="C3845">
        <f t="shared" ca="1" si="1182"/>
        <v>0</v>
      </c>
      <c r="D3845">
        <f t="shared" ca="1" si="1172"/>
        <v>-14.411111111111111</v>
      </c>
      <c r="E3845">
        <f t="shared" ca="1" si="1173"/>
        <v>1.7859639999999999</v>
      </c>
      <c r="J3845">
        <f t="shared" ca="1" si="1174"/>
        <v>127.79444444444445</v>
      </c>
      <c r="K3845">
        <f t="shared" ca="1" si="1170"/>
        <v>1.7859639999999999</v>
      </c>
      <c r="P3845">
        <f t="shared" ca="1" si="1175"/>
        <v>127.79444444444445</v>
      </c>
      <c r="Q3845">
        <f t="shared" ca="1" si="1171"/>
        <v>1.7859639999999999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9"/>
      <c r="AH3845" s="27"/>
      <c r="AS3845" s="1">
        <v>40525</v>
      </c>
      <c r="AT3845">
        <v>0.14499999999999999</v>
      </c>
      <c r="AU3845">
        <f t="shared" si="1176"/>
        <v>1.4499999999999999E-3</v>
      </c>
      <c r="AW3845" s="1">
        <v>40526</v>
      </c>
      <c r="AX3845">
        <v>0.16500000000000001</v>
      </c>
      <c r="AY3845">
        <f t="shared" si="1177"/>
        <v>1.65E-3</v>
      </c>
      <c r="BA3845" s="1">
        <v>40638</v>
      </c>
      <c r="BB3845">
        <v>0.42199999999999999</v>
      </c>
      <c r="BC3845">
        <f t="shared" si="1178"/>
        <v>4.2199999999999998E-3</v>
      </c>
      <c r="BE3845" s="1">
        <v>40638</v>
      </c>
      <c r="BF3845">
        <v>0.98</v>
      </c>
      <c r="BG3845">
        <f t="shared" si="1179"/>
        <v>9.7999999999999997E-3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3">
        <f t="shared" ca="1" si="1180"/>
        <v>51195</v>
      </c>
      <c r="B3846" s="20">
        <f t="shared" ca="1" si="1169"/>
        <v>0</v>
      </c>
      <c r="C3846">
        <f t="shared" ca="1" si="1182"/>
        <v>0</v>
      </c>
      <c r="D3846">
        <f t="shared" ca="1" si="1172"/>
        <v>-14.41388888888889</v>
      </c>
      <c r="E3846">
        <f t="shared" ca="1" si="1173"/>
        <v>1.7859639999999999</v>
      </c>
      <c r="J3846">
        <f t="shared" ca="1" si="1174"/>
        <v>127.79444444444445</v>
      </c>
      <c r="K3846">
        <f t="shared" ca="1" si="1170"/>
        <v>1.7859639999999999</v>
      </c>
      <c r="P3846">
        <f t="shared" ca="1" si="1175"/>
        <v>127.79444444444445</v>
      </c>
      <c r="Q3846">
        <f t="shared" ca="1" si="1171"/>
        <v>1.7859639999999999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9"/>
      <c r="AH3846" s="27"/>
      <c r="AS3846" s="1">
        <v>40522</v>
      </c>
      <c r="AT3846">
        <v>0.161</v>
      </c>
      <c r="AU3846">
        <f t="shared" si="1176"/>
        <v>1.6100000000000001E-3</v>
      </c>
      <c r="AW3846" s="1">
        <v>40525</v>
      </c>
      <c r="AX3846">
        <v>0.161</v>
      </c>
      <c r="AY3846">
        <f t="shared" si="1177"/>
        <v>1.6100000000000001E-3</v>
      </c>
      <c r="BA3846" s="1">
        <v>40637</v>
      </c>
      <c r="BB3846">
        <v>0.40100000000000002</v>
      </c>
      <c r="BC3846">
        <f t="shared" si="1178"/>
        <v>4.0100000000000005E-3</v>
      </c>
      <c r="BE3846" s="1">
        <v>40637</v>
      </c>
      <c r="BF3846">
        <v>0.92</v>
      </c>
      <c r="BG3846">
        <f t="shared" si="1179"/>
        <v>9.1999999999999998E-3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3">
        <f t="shared" ca="1" si="1180"/>
        <v>51196</v>
      </c>
      <c r="B3847" s="20">
        <f t="shared" ca="1" si="1169"/>
        <v>0</v>
      </c>
      <c r="C3847">
        <f t="shared" ca="1" si="1182"/>
        <v>0</v>
      </c>
      <c r="D3847">
        <f t="shared" ca="1" si="1172"/>
        <v>-14.416666666666666</v>
      </c>
      <c r="E3847">
        <f t="shared" ca="1" si="1173"/>
        <v>1.7859639999999999</v>
      </c>
      <c r="J3847">
        <f t="shared" ca="1" si="1174"/>
        <v>127.79444444444445</v>
      </c>
      <c r="K3847">
        <f t="shared" ca="1" si="1170"/>
        <v>1.7859639999999999</v>
      </c>
      <c r="P3847">
        <f t="shared" ca="1" si="1175"/>
        <v>127.79444444444445</v>
      </c>
      <c r="Q3847">
        <f t="shared" ca="1" si="1171"/>
        <v>1.7859639999999999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9"/>
      <c r="AH3847" s="27"/>
      <c r="AS3847" s="1">
        <v>40521</v>
      </c>
      <c r="AT3847">
        <v>0.16200000000000001</v>
      </c>
      <c r="AU3847">
        <f t="shared" si="1176"/>
        <v>1.6200000000000001E-3</v>
      </c>
      <c r="AW3847" s="1">
        <v>40522</v>
      </c>
      <c r="AX3847">
        <v>0.16300000000000001</v>
      </c>
      <c r="AY3847">
        <f t="shared" si="1177"/>
        <v>1.6300000000000002E-3</v>
      </c>
      <c r="BA3847" s="1">
        <v>40634</v>
      </c>
      <c r="BB3847">
        <v>0.42299999999999999</v>
      </c>
      <c r="BC3847">
        <f t="shared" si="1178"/>
        <v>4.2300000000000003E-3</v>
      </c>
      <c r="BE3847" s="1">
        <v>40634</v>
      </c>
      <c r="BF3847">
        <v>0.95299999999999996</v>
      </c>
      <c r="BG3847">
        <f t="shared" si="1179"/>
        <v>9.5300000000000003E-3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3">
        <f t="shared" ca="1" si="1180"/>
        <v>51197</v>
      </c>
      <c r="B3848" s="20">
        <f t="shared" ca="1" si="1169"/>
        <v>0</v>
      </c>
      <c r="C3848">
        <f t="shared" ca="1" si="1182"/>
        <v>0</v>
      </c>
      <c r="D3848">
        <f t="shared" ca="1" si="1172"/>
        <v>-14.419444444444444</v>
      </c>
      <c r="E3848">
        <f t="shared" ca="1" si="1173"/>
        <v>1.7859639999999999</v>
      </c>
      <c r="J3848">
        <f t="shared" ca="1" si="1174"/>
        <v>127.79444444444445</v>
      </c>
      <c r="K3848">
        <f t="shared" ca="1" si="1170"/>
        <v>1.7859639999999999</v>
      </c>
      <c r="P3848">
        <f t="shared" ca="1" si="1175"/>
        <v>127.79444444444445</v>
      </c>
      <c r="Q3848">
        <f t="shared" ca="1" si="1171"/>
        <v>1.7859639999999999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9"/>
      <c r="AH3848" s="27"/>
      <c r="AS3848" s="1">
        <v>40520</v>
      </c>
      <c r="AT3848">
        <v>0.16600000000000001</v>
      </c>
      <c r="AU3848">
        <f t="shared" si="1176"/>
        <v>1.66E-3</v>
      </c>
      <c r="AW3848" s="1">
        <v>40521</v>
      </c>
      <c r="AX3848">
        <v>0.16800000000000001</v>
      </c>
      <c r="AY3848">
        <f t="shared" si="1177"/>
        <v>1.6800000000000001E-3</v>
      </c>
      <c r="BA3848" s="1">
        <v>40633</v>
      </c>
      <c r="BB3848">
        <v>0.42599999999999999</v>
      </c>
      <c r="BC3848">
        <f t="shared" si="1178"/>
        <v>4.2599999999999999E-3</v>
      </c>
      <c r="BE3848" s="1">
        <v>40633</v>
      </c>
      <c r="BF3848">
        <v>0.98699999999999999</v>
      </c>
      <c r="BG3848">
        <f t="shared" si="1179"/>
        <v>9.8700000000000003E-3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3">
        <f t="shared" ca="1" si="1180"/>
        <v>51200</v>
      </c>
      <c r="B3849" s="20">
        <f t="shared" ca="1" si="1169"/>
        <v>0</v>
      </c>
      <c r="C3849">
        <f t="shared" ca="1" si="1182"/>
        <v>0</v>
      </c>
      <c r="D3849">
        <f t="shared" ca="1" si="1172"/>
        <v>-14.427777777777777</v>
      </c>
      <c r="E3849">
        <f t="shared" ca="1" si="1173"/>
        <v>1.7859639999999999</v>
      </c>
      <c r="J3849">
        <f t="shared" ca="1" si="1174"/>
        <v>127.79444444444445</v>
      </c>
      <c r="K3849">
        <f t="shared" ca="1" si="1170"/>
        <v>1.7859639999999999</v>
      </c>
      <c r="P3849">
        <f t="shared" ca="1" si="1175"/>
        <v>127.79444444444445</v>
      </c>
      <c r="Q3849">
        <f t="shared" ca="1" si="1171"/>
        <v>1.7859639999999999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9"/>
      <c r="AH3849" s="27"/>
      <c r="AS3849" s="1">
        <v>40519</v>
      </c>
      <c r="AT3849">
        <v>0.16300000000000001</v>
      </c>
      <c r="AU3849">
        <f t="shared" si="1176"/>
        <v>1.6300000000000002E-3</v>
      </c>
      <c r="AW3849" s="1">
        <v>40520</v>
      </c>
      <c r="AX3849">
        <v>0.16900000000000001</v>
      </c>
      <c r="AY3849">
        <f t="shared" si="1177"/>
        <v>1.6900000000000001E-3</v>
      </c>
      <c r="BA3849" s="1">
        <v>40632</v>
      </c>
      <c r="BB3849">
        <v>0.44800000000000001</v>
      </c>
      <c r="BC3849">
        <f t="shared" si="1178"/>
        <v>4.4800000000000005E-3</v>
      </c>
      <c r="BE3849" s="1">
        <v>40632</v>
      </c>
      <c r="BF3849">
        <v>0.94399999999999995</v>
      </c>
      <c r="BG3849">
        <f t="shared" si="1179"/>
        <v>9.4399999999999987E-3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3">
        <f t="shared" ca="1" si="1180"/>
        <v>51201</v>
      </c>
      <c r="B3850" s="20">
        <f t="shared" ca="1" si="1169"/>
        <v>0</v>
      </c>
      <c r="C3850">
        <f t="shared" ca="1" si="1182"/>
        <v>0</v>
      </c>
      <c r="D3850">
        <f t="shared" ca="1" si="1172"/>
        <v>-14.430555555555555</v>
      </c>
      <c r="E3850">
        <f t="shared" ca="1" si="1173"/>
        <v>1.7859639999999999</v>
      </c>
      <c r="J3850">
        <f t="shared" ca="1" si="1174"/>
        <v>127.79444444444445</v>
      </c>
      <c r="K3850">
        <f t="shared" ca="1" si="1170"/>
        <v>1.7859639999999999</v>
      </c>
      <c r="P3850">
        <f t="shared" ca="1" si="1175"/>
        <v>127.79444444444445</v>
      </c>
      <c r="Q3850">
        <f t="shared" ca="1" si="1171"/>
        <v>1.7859639999999999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9"/>
      <c r="AH3850" s="27"/>
      <c r="AS3850" s="1">
        <v>40518</v>
      </c>
      <c r="AT3850">
        <v>0.161</v>
      </c>
      <c r="AU3850">
        <f t="shared" si="1176"/>
        <v>1.6100000000000001E-3</v>
      </c>
      <c r="AW3850" s="1">
        <v>40519</v>
      </c>
      <c r="AX3850">
        <v>0.16300000000000001</v>
      </c>
      <c r="AY3850">
        <f t="shared" si="1177"/>
        <v>1.6300000000000002E-3</v>
      </c>
      <c r="BA3850" s="1">
        <v>40631</v>
      </c>
      <c r="BB3850">
        <v>0.46600000000000003</v>
      </c>
      <c r="BC3850">
        <f t="shared" si="1178"/>
        <v>4.6600000000000001E-3</v>
      </c>
      <c r="BE3850" s="1">
        <v>40631</v>
      </c>
      <c r="BF3850">
        <v>0.97199999999999998</v>
      </c>
      <c r="BG3850">
        <f t="shared" si="1179"/>
        <v>9.7199999999999995E-3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3">
        <f t="shared" ca="1" si="1180"/>
        <v>51202</v>
      </c>
      <c r="B3851" s="20">
        <f t="shared" ref="B3851:B3914" ca="1" si="1186">IFERROR(VLOOKUP(A3851,$BN$11:$BO$19999,2,FALSE),B3850)</f>
        <v>0</v>
      </c>
      <c r="C3851">
        <f t="shared" ca="1" si="1182"/>
        <v>0</v>
      </c>
      <c r="D3851">
        <f t="shared" ca="1" si="1172"/>
        <v>-14.433333333333334</v>
      </c>
      <c r="E3851">
        <f t="shared" ca="1" si="1173"/>
        <v>1.7859639999999999</v>
      </c>
      <c r="J3851">
        <f t="shared" ca="1" si="1174"/>
        <v>127.79444444444445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1.7859639999999999</v>
      </c>
      <c r="P3851">
        <f t="shared" ca="1" si="1175"/>
        <v>127.79444444444445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1.7859639999999999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9"/>
      <c r="AH3851" s="27"/>
      <c r="AS3851" s="1">
        <v>40515</v>
      </c>
      <c r="AT3851">
        <v>0.17499999999999999</v>
      </c>
      <c r="AU3851">
        <f t="shared" si="1176"/>
        <v>1.7499999999999998E-3</v>
      </c>
      <c r="AW3851" s="1">
        <v>40518</v>
      </c>
      <c r="AX3851">
        <v>0.161</v>
      </c>
      <c r="AY3851">
        <f t="shared" si="1177"/>
        <v>1.6100000000000001E-3</v>
      </c>
      <c r="BA3851" s="1">
        <v>40630</v>
      </c>
      <c r="BB3851">
        <v>0.45900000000000002</v>
      </c>
      <c r="BC3851">
        <f t="shared" si="1178"/>
        <v>4.5900000000000003E-3</v>
      </c>
      <c r="BE3851" s="1">
        <v>40630</v>
      </c>
      <c r="BF3851">
        <v>0.93700000000000006</v>
      </c>
      <c r="BG3851">
        <f t="shared" si="1179"/>
        <v>9.3699999999999999E-3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3">
        <f t="shared" ca="1" si="1180"/>
        <v>51203</v>
      </c>
      <c r="B3852" s="20">
        <f t="shared" ca="1" si="1186"/>
        <v>0</v>
      </c>
      <c r="C3852">
        <f t="shared" ca="1" si="1182"/>
        <v>0</v>
      </c>
      <c r="D3852">
        <f t="shared" ref="D3852:D3915" ca="1" si="1189">($B$7-A3852)/360</f>
        <v>-14.436111111111112</v>
      </c>
      <c r="E3852">
        <f t="shared" ref="E3852:E3915" ca="1" si="1190">IFERROR(IF(D3852&lt;0.25,VLOOKUP(A3852,$AS$11:$AU$5325,3,FALSE),IF(AND(D3852&gt;=0.25,D3852&lt;0.5),VLOOKUP(A3852,$AW$11:$AY$5325,3,FALSE),IF(AND(D3852&gt;=0.5,D3852&lt;1),VLOOKUP(A3852,$BA$11:$BC$5325,3,FALSE),VLOOKUP(A3852,$BE$11:$BG$5010,3,FALSE)))),E3851)</f>
        <v>1.7859639999999999</v>
      </c>
      <c r="J3852">
        <f t="shared" ref="J3852:J3915" ca="1" si="1191">($H$7-G3852)/360</f>
        <v>127.79444444444445</v>
      </c>
      <c r="K3852">
        <f t="shared" ca="1" si="1187"/>
        <v>1.7859639999999999</v>
      </c>
      <c r="P3852">
        <f t="shared" ref="P3852:P3915" ca="1" si="1192">($N$7-M3852)/360</f>
        <v>127.79444444444445</v>
      </c>
      <c r="Q3852">
        <f t="shared" ca="1" si="1188"/>
        <v>1.7859639999999999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9"/>
      <c r="AH3852" s="27"/>
      <c r="AS3852" s="1">
        <v>40514</v>
      </c>
      <c r="AT3852">
        <v>0.182</v>
      </c>
      <c r="AU3852">
        <f t="shared" ref="AU3852:AU3915" si="1193">AT3852/100</f>
        <v>1.82E-3</v>
      </c>
      <c r="AW3852" s="1">
        <v>40515</v>
      </c>
      <c r="AX3852">
        <v>0.17299999999999999</v>
      </c>
      <c r="AY3852">
        <f t="shared" ref="AY3852:AY3915" si="1194">AX3852/100</f>
        <v>1.7299999999999998E-3</v>
      </c>
      <c r="BA3852" s="1">
        <v>40627</v>
      </c>
      <c r="BB3852">
        <v>0.45800000000000002</v>
      </c>
      <c r="BC3852">
        <f t="shared" ref="BC3852:BC3915" si="1195">BB3852/100</f>
        <v>4.5799999999999999E-3</v>
      </c>
      <c r="BE3852" s="1">
        <v>40627</v>
      </c>
      <c r="BF3852">
        <v>0.90700000000000003</v>
      </c>
      <c r="BG3852">
        <f t="shared" ref="BG3852:BG3915" si="1196">BF3852/100</f>
        <v>9.0699999999999999E-3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3">
        <f t="shared" ref="A3853:A3916" ca="1" si="1197">WORKDAY(A3852,1)</f>
        <v>51204</v>
      </c>
      <c r="B3853" s="20">
        <f t="shared" ca="1" si="1186"/>
        <v>0</v>
      </c>
      <c r="C3853">
        <f t="shared" ca="1" si="1182"/>
        <v>0</v>
      </c>
      <c r="D3853">
        <f t="shared" ca="1" si="1189"/>
        <v>-14.438888888888888</v>
      </c>
      <c r="E3853">
        <f t="shared" ca="1" si="1190"/>
        <v>1.7859639999999999</v>
      </c>
      <c r="J3853">
        <f t="shared" ca="1" si="1191"/>
        <v>127.79444444444445</v>
      </c>
      <c r="K3853">
        <f t="shared" ca="1" si="1187"/>
        <v>1.7859639999999999</v>
      </c>
      <c r="P3853">
        <f t="shared" ca="1" si="1192"/>
        <v>127.79444444444445</v>
      </c>
      <c r="Q3853">
        <f t="shared" ca="1" si="1188"/>
        <v>1.7859639999999999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9"/>
      <c r="AH3853" s="27"/>
      <c r="AS3853" s="1">
        <v>40513</v>
      </c>
      <c r="AT3853">
        <v>0.18</v>
      </c>
      <c r="AU3853">
        <f t="shared" si="1193"/>
        <v>1.8E-3</v>
      </c>
      <c r="AW3853" s="1">
        <v>40514</v>
      </c>
      <c r="AX3853">
        <v>0.184</v>
      </c>
      <c r="AY3853">
        <f t="shared" si="1194"/>
        <v>1.8400000000000001E-3</v>
      </c>
      <c r="BA3853" s="1">
        <v>40626</v>
      </c>
      <c r="BB3853">
        <v>0.439</v>
      </c>
      <c r="BC3853">
        <f t="shared" si="1195"/>
        <v>4.3899999999999998E-3</v>
      </c>
      <c r="BE3853" s="1">
        <v>40626</v>
      </c>
      <c r="BF3853">
        <v>0.876</v>
      </c>
      <c r="BG3853">
        <f t="shared" si="1196"/>
        <v>8.7600000000000004E-3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3">
        <f t="shared" ca="1" si="1197"/>
        <v>51207</v>
      </c>
      <c r="B3854" s="20">
        <f t="shared" ca="1" si="1186"/>
        <v>0</v>
      </c>
      <c r="C3854">
        <f t="shared" ca="1" si="1182"/>
        <v>0</v>
      </c>
      <c r="D3854">
        <f t="shared" ca="1" si="1189"/>
        <v>-14.447222222222223</v>
      </c>
      <c r="E3854">
        <f t="shared" ca="1" si="1190"/>
        <v>1.7859639999999999</v>
      </c>
      <c r="J3854">
        <f t="shared" ca="1" si="1191"/>
        <v>127.79444444444445</v>
      </c>
      <c r="K3854">
        <f t="shared" ca="1" si="1187"/>
        <v>1.7859639999999999</v>
      </c>
      <c r="P3854">
        <f t="shared" ca="1" si="1192"/>
        <v>127.79444444444445</v>
      </c>
      <c r="Q3854">
        <f t="shared" ca="1" si="1188"/>
        <v>1.7859639999999999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9"/>
      <c r="AH3854" s="27"/>
      <c r="AS3854" s="1">
        <v>40512</v>
      </c>
      <c r="AT3854">
        <v>0.16250000000000001</v>
      </c>
      <c r="AU3854">
        <f t="shared" si="1193"/>
        <v>1.6250000000000001E-3</v>
      </c>
      <c r="AW3854" s="1">
        <v>40513</v>
      </c>
      <c r="AX3854">
        <v>0.16500000000000001</v>
      </c>
      <c r="AY3854">
        <f t="shared" si="1194"/>
        <v>1.65E-3</v>
      </c>
      <c r="BA3854" s="1">
        <v>40625</v>
      </c>
      <c r="BB3854">
        <v>0.434</v>
      </c>
      <c r="BC3854">
        <f t="shared" si="1195"/>
        <v>4.3400000000000001E-3</v>
      </c>
      <c r="BE3854" s="1">
        <v>40625</v>
      </c>
      <c r="BF3854">
        <v>0.83199999999999996</v>
      </c>
      <c r="BG3854">
        <f t="shared" si="1196"/>
        <v>8.3199999999999993E-3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3">
        <f t="shared" ca="1" si="1197"/>
        <v>51208</v>
      </c>
      <c r="B3855" s="20">
        <f t="shared" ca="1" si="1186"/>
        <v>0</v>
      </c>
      <c r="C3855">
        <f t="shared" ca="1" si="1182"/>
        <v>0</v>
      </c>
      <c r="D3855">
        <f t="shared" ca="1" si="1189"/>
        <v>-14.45</v>
      </c>
      <c r="E3855">
        <f t="shared" ca="1" si="1190"/>
        <v>1.7859639999999999</v>
      </c>
      <c r="J3855">
        <f t="shared" ca="1" si="1191"/>
        <v>127.79444444444445</v>
      </c>
      <c r="K3855">
        <f t="shared" ca="1" si="1187"/>
        <v>1.7859639999999999</v>
      </c>
      <c r="P3855">
        <f t="shared" ca="1" si="1192"/>
        <v>127.79444444444445</v>
      </c>
      <c r="Q3855">
        <f t="shared" ca="1" si="1188"/>
        <v>1.7859639999999999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9"/>
      <c r="AH3855" s="27"/>
      <c r="AS3855" s="1">
        <v>40511</v>
      </c>
      <c r="AT3855">
        <v>0.17799999999999999</v>
      </c>
      <c r="AU3855">
        <f t="shared" si="1193"/>
        <v>1.7799999999999999E-3</v>
      </c>
      <c r="AW3855" s="1">
        <v>40512</v>
      </c>
      <c r="AX3855">
        <v>0.17899999999999999</v>
      </c>
      <c r="AY3855">
        <f t="shared" si="1194"/>
        <v>1.7899999999999999E-3</v>
      </c>
      <c r="BA3855" s="1">
        <v>40624</v>
      </c>
      <c r="BB3855">
        <v>0.42799999999999999</v>
      </c>
      <c r="BC3855">
        <f t="shared" si="1195"/>
        <v>4.28E-3</v>
      </c>
      <c r="BE3855" s="1">
        <v>40624</v>
      </c>
      <c r="BF3855">
        <v>0.82599999999999996</v>
      </c>
      <c r="BG3855">
        <f t="shared" si="1196"/>
        <v>8.26E-3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3">
        <f t="shared" ca="1" si="1197"/>
        <v>51209</v>
      </c>
      <c r="B3856" s="20">
        <f t="shared" ca="1" si="1186"/>
        <v>0</v>
      </c>
      <c r="C3856">
        <f t="shared" ca="1" si="1182"/>
        <v>0</v>
      </c>
      <c r="D3856">
        <f t="shared" ca="1" si="1189"/>
        <v>-14.452777777777778</v>
      </c>
      <c r="E3856">
        <f t="shared" ca="1" si="1190"/>
        <v>1.7859639999999999</v>
      </c>
      <c r="J3856">
        <f t="shared" ca="1" si="1191"/>
        <v>127.79444444444445</v>
      </c>
      <c r="K3856">
        <f t="shared" ca="1" si="1187"/>
        <v>1.7859639999999999</v>
      </c>
      <c r="P3856">
        <f t="shared" ca="1" si="1192"/>
        <v>127.79444444444445</v>
      </c>
      <c r="Q3856">
        <f t="shared" ca="1" si="1188"/>
        <v>1.7859639999999999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9"/>
      <c r="AH3856" s="27"/>
      <c r="AS3856" s="1">
        <v>40508</v>
      </c>
      <c r="AT3856">
        <v>0.1575</v>
      </c>
      <c r="AU3856">
        <f t="shared" si="1193"/>
        <v>1.575E-3</v>
      </c>
      <c r="AW3856" s="1">
        <v>40511</v>
      </c>
      <c r="AX3856">
        <v>0.17799999999999999</v>
      </c>
      <c r="AY3856">
        <f t="shared" si="1194"/>
        <v>1.7799999999999999E-3</v>
      </c>
      <c r="BA3856" s="1">
        <v>40623</v>
      </c>
      <c r="BB3856">
        <v>0.41399999999999998</v>
      </c>
      <c r="BC3856">
        <f t="shared" si="1195"/>
        <v>4.1399999999999996E-3</v>
      </c>
      <c r="BE3856" s="1">
        <v>40623</v>
      </c>
      <c r="BF3856">
        <v>0.82299999999999995</v>
      </c>
      <c r="BG3856">
        <f t="shared" si="1196"/>
        <v>8.2299999999999995E-3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3">
        <f t="shared" ca="1" si="1197"/>
        <v>51210</v>
      </c>
      <c r="B3857" s="20">
        <f t="shared" ca="1" si="1186"/>
        <v>0</v>
      </c>
      <c r="C3857">
        <f t="shared" ca="1" si="1182"/>
        <v>0</v>
      </c>
      <c r="D3857">
        <f t="shared" ca="1" si="1189"/>
        <v>-14.455555555555556</v>
      </c>
      <c r="E3857">
        <f t="shared" ca="1" si="1190"/>
        <v>1.7859639999999999</v>
      </c>
      <c r="J3857">
        <f t="shared" ca="1" si="1191"/>
        <v>127.79444444444445</v>
      </c>
      <c r="K3857">
        <f t="shared" ca="1" si="1187"/>
        <v>1.7859639999999999</v>
      </c>
      <c r="P3857">
        <f t="shared" ca="1" si="1192"/>
        <v>127.79444444444445</v>
      </c>
      <c r="Q3857">
        <f t="shared" ca="1" si="1188"/>
        <v>1.7859639999999999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9"/>
      <c r="AH3857" s="27"/>
      <c r="AS3857" s="1">
        <v>40507</v>
      </c>
      <c r="AT3857">
        <v>0.17</v>
      </c>
      <c r="AU3857">
        <f t="shared" si="1193"/>
        <v>1.7000000000000001E-3</v>
      </c>
      <c r="AW3857" s="1">
        <v>40508</v>
      </c>
      <c r="AX3857">
        <v>0.1575</v>
      </c>
      <c r="AY3857">
        <f t="shared" si="1194"/>
        <v>1.575E-3</v>
      </c>
      <c r="BA3857" s="1">
        <v>40620</v>
      </c>
      <c r="BB3857">
        <v>0.38900000000000001</v>
      </c>
      <c r="BC3857">
        <f t="shared" si="1195"/>
        <v>3.8900000000000002E-3</v>
      </c>
      <c r="BE3857" s="1">
        <v>40620</v>
      </c>
      <c r="BF3857">
        <v>0.78300000000000003</v>
      </c>
      <c r="BG3857">
        <f t="shared" si="1196"/>
        <v>7.8300000000000002E-3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3">
        <f t="shared" ca="1" si="1197"/>
        <v>51211</v>
      </c>
      <c r="B3858" s="20">
        <f t="shared" ca="1" si="1186"/>
        <v>0</v>
      </c>
      <c r="C3858">
        <f t="shared" ca="1" si="1182"/>
        <v>0</v>
      </c>
      <c r="D3858">
        <f t="shared" ca="1" si="1189"/>
        <v>-14.458333333333334</v>
      </c>
      <c r="E3858">
        <f t="shared" ca="1" si="1190"/>
        <v>1.7859639999999999</v>
      </c>
      <c r="J3858">
        <f t="shared" ca="1" si="1191"/>
        <v>127.79444444444445</v>
      </c>
      <c r="K3858">
        <f t="shared" ca="1" si="1187"/>
        <v>1.7859639999999999</v>
      </c>
      <c r="P3858">
        <f t="shared" ca="1" si="1192"/>
        <v>127.79444444444445</v>
      </c>
      <c r="Q3858">
        <f t="shared" ca="1" si="1188"/>
        <v>1.7859639999999999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9"/>
      <c r="AH3858" s="27"/>
      <c r="AS3858" s="1">
        <v>40506</v>
      </c>
      <c r="AT3858">
        <v>0.17499999999999999</v>
      </c>
      <c r="AU3858">
        <f t="shared" si="1193"/>
        <v>1.7499999999999998E-3</v>
      </c>
      <c r="AW3858" s="1">
        <v>40507</v>
      </c>
      <c r="AX3858">
        <v>0.16250000000000001</v>
      </c>
      <c r="AY3858">
        <f t="shared" si="1194"/>
        <v>1.6250000000000001E-3</v>
      </c>
      <c r="BA3858" s="1">
        <v>40619</v>
      </c>
      <c r="BB3858">
        <v>0.40200000000000002</v>
      </c>
      <c r="BC3858">
        <f t="shared" si="1195"/>
        <v>4.0200000000000001E-3</v>
      </c>
      <c r="BE3858" s="1">
        <v>40619</v>
      </c>
      <c r="BF3858">
        <v>0.76600000000000001</v>
      </c>
      <c r="BG3858">
        <f t="shared" si="1196"/>
        <v>7.6600000000000001E-3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3">
        <f t="shared" ca="1" si="1197"/>
        <v>51214</v>
      </c>
      <c r="B3859" s="20">
        <f t="shared" ca="1" si="1186"/>
        <v>0</v>
      </c>
      <c r="C3859">
        <f t="shared" ca="1" si="1182"/>
        <v>0</v>
      </c>
      <c r="D3859">
        <f t="shared" ca="1" si="1189"/>
        <v>-14.466666666666667</v>
      </c>
      <c r="E3859">
        <f t="shared" ca="1" si="1190"/>
        <v>1.7859639999999999</v>
      </c>
      <c r="J3859">
        <f t="shared" ca="1" si="1191"/>
        <v>127.79444444444445</v>
      </c>
      <c r="K3859">
        <f t="shared" ca="1" si="1187"/>
        <v>1.7859639999999999</v>
      </c>
      <c r="P3859">
        <f t="shared" ca="1" si="1192"/>
        <v>127.79444444444445</v>
      </c>
      <c r="Q3859">
        <f t="shared" ca="1" si="1188"/>
        <v>1.7859639999999999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9"/>
      <c r="AH3859" s="27"/>
      <c r="AS3859" s="1">
        <v>40505</v>
      </c>
      <c r="AT3859">
        <v>0.16800000000000001</v>
      </c>
      <c r="AU3859">
        <f t="shared" si="1193"/>
        <v>1.6800000000000001E-3</v>
      </c>
      <c r="AW3859" s="1">
        <v>40506</v>
      </c>
      <c r="AX3859">
        <v>0.17199999999999999</v>
      </c>
      <c r="AY3859">
        <f t="shared" si="1194"/>
        <v>1.72E-3</v>
      </c>
      <c r="BA3859" s="1">
        <v>40618</v>
      </c>
      <c r="BB3859">
        <v>0.40200000000000002</v>
      </c>
      <c r="BC3859">
        <f t="shared" si="1195"/>
        <v>4.0200000000000001E-3</v>
      </c>
      <c r="BE3859" s="1">
        <v>40618</v>
      </c>
      <c r="BF3859">
        <v>0.71099999999999997</v>
      </c>
      <c r="BG3859">
        <f t="shared" si="1196"/>
        <v>7.11E-3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3">
        <f t="shared" ca="1" si="1197"/>
        <v>51215</v>
      </c>
      <c r="B3860" s="20">
        <f t="shared" ca="1" si="1186"/>
        <v>0</v>
      </c>
      <c r="C3860">
        <f t="shared" ca="1" si="1182"/>
        <v>0</v>
      </c>
      <c r="D3860">
        <f t="shared" ca="1" si="1189"/>
        <v>-14.469444444444445</v>
      </c>
      <c r="E3860">
        <f t="shared" ca="1" si="1190"/>
        <v>1.7859639999999999</v>
      </c>
      <c r="J3860">
        <f t="shared" ca="1" si="1191"/>
        <v>127.79444444444445</v>
      </c>
      <c r="K3860">
        <f t="shared" ca="1" si="1187"/>
        <v>1.7859639999999999</v>
      </c>
      <c r="P3860">
        <f t="shared" ca="1" si="1192"/>
        <v>127.79444444444445</v>
      </c>
      <c r="Q3860">
        <f t="shared" ca="1" si="1188"/>
        <v>1.7859639999999999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9"/>
      <c r="AH3860" s="27"/>
      <c r="AS3860" s="1">
        <v>40504</v>
      </c>
      <c r="AT3860">
        <v>0.155</v>
      </c>
      <c r="AU3860">
        <f t="shared" si="1193"/>
        <v>1.5499999999999999E-3</v>
      </c>
      <c r="AW3860" s="1">
        <v>40505</v>
      </c>
      <c r="AX3860">
        <v>0.16700000000000001</v>
      </c>
      <c r="AY3860">
        <f t="shared" si="1194"/>
        <v>1.67E-3</v>
      </c>
      <c r="BA3860" s="1">
        <v>40617</v>
      </c>
      <c r="BB3860">
        <v>0.39800000000000002</v>
      </c>
      <c r="BC3860">
        <f t="shared" si="1195"/>
        <v>3.98E-3</v>
      </c>
      <c r="BE3860" s="1">
        <v>40617</v>
      </c>
      <c r="BF3860">
        <v>0.76100000000000001</v>
      </c>
      <c r="BG3860">
        <f t="shared" si="1196"/>
        <v>7.6100000000000004E-3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3">
        <f t="shared" ca="1" si="1197"/>
        <v>51216</v>
      </c>
      <c r="B3861" s="20">
        <f t="shared" ca="1" si="1186"/>
        <v>0</v>
      </c>
      <c r="C3861">
        <f t="shared" ca="1" si="1182"/>
        <v>0</v>
      </c>
      <c r="D3861">
        <f t="shared" ca="1" si="1189"/>
        <v>-14.472222222222221</v>
      </c>
      <c r="E3861">
        <f t="shared" ca="1" si="1190"/>
        <v>1.7859639999999999</v>
      </c>
      <c r="J3861">
        <f t="shared" ca="1" si="1191"/>
        <v>127.79444444444445</v>
      </c>
      <c r="K3861">
        <f t="shared" ca="1" si="1187"/>
        <v>1.7859639999999999</v>
      </c>
      <c r="P3861">
        <f t="shared" ca="1" si="1192"/>
        <v>127.79444444444445</v>
      </c>
      <c r="Q3861">
        <f t="shared" ca="1" si="1188"/>
        <v>1.7859639999999999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9"/>
      <c r="AH3861" s="27"/>
      <c r="AS3861" s="1">
        <v>40501</v>
      </c>
      <c r="AT3861">
        <v>0.17</v>
      </c>
      <c r="AU3861">
        <f t="shared" si="1193"/>
        <v>1.7000000000000001E-3</v>
      </c>
      <c r="AW3861" s="1">
        <v>40504</v>
      </c>
      <c r="AX3861">
        <v>0.17</v>
      </c>
      <c r="AY3861">
        <f t="shared" si="1194"/>
        <v>1.7000000000000001E-3</v>
      </c>
      <c r="BA3861" s="1">
        <v>40616</v>
      </c>
      <c r="BB3861">
        <v>0.39400000000000002</v>
      </c>
      <c r="BC3861">
        <f t="shared" si="1195"/>
        <v>3.9399999999999999E-3</v>
      </c>
      <c r="BE3861" s="1">
        <v>40616</v>
      </c>
      <c r="BF3861">
        <v>0.77800000000000002</v>
      </c>
      <c r="BG3861">
        <f t="shared" si="1196"/>
        <v>7.7800000000000005E-3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3">
        <f t="shared" ca="1" si="1197"/>
        <v>51217</v>
      </c>
      <c r="B3862" s="20">
        <f t="shared" ca="1" si="1186"/>
        <v>0</v>
      </c>
      <c r="C3862">
        <f t="shared" ca="1" si="1182"/>
        <v>0</v>
      </c>
      <c r="D3862">
        <f t="shared" ca="1" si="1189"/>
        <v>-14.475</v>
      </c>
      <c r="E3862">
        <f t="shared" ca="1" si="1190"/>
        <v>1.7859639999999999</v>
      </c>
      <c r="J3862">
        <f t="shared" ca="1" si="1191"/>
        <v>127.79444444444445</v>
      </c>
      <c r="K3862">
        <f t="shared" ca="1" si="1187"/>
        <v>1.7859639999999999</v>
      </c>
      <c r="P3862">
        <f t="shared" ca="1" si="1192"/>
        <v>127.79444444444445</v>
      </c>
      <c r="Q3862">
        <f t="shared" ca="1" si="1188"/>
        <v>1.7859639999999999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9"/>
      <c r="AH3862" s="27"/>
      <c r="AS3862" s="1">
        <v>40500</v>
      </c>
      <c r="AT3862">
        <v>0.16900000000000001</v>
      </c>
      <c r="AU3862">
        <f t="shared" si="1193"/>
        <v>1.6900000000000001E-3</v>
      </c>
      <c r="AW3862" s="1">
        <v>40501</v>
      </c>
      <c r="AX3862">
        <v>0.16900000000000001</v>
      </c>
      <c r="AY3862">
        <f t="shared" si="1194"/>
        <v>1.6900000000000001E-3</v>
      </c>
      <c r="BA3862" s="1">
        <v>40613</v>
      </c>
      <c r="BB3862">
        <v>0.40400000000000003</v>
      </c>
      <c r="BC3862">
        <f t="shared" si="1195"/>
        <v>4.0400000000000002E-3</v>
      </c>
      <c r="BE3862" s="1">
        <v>40613</v>
      </c>
      <c r="BF3862">
        <v>0.80700000000000005</v>
      </c>
      <c r="BG3862">
        <f t="shared" si="1196"/>
        <v>8.0700000000000008E-3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3">
        <f t="shared" ca="1" si="1197"/>
        <v>51218</v>
      </c>
      <c r="B3863" s="20">
        <f t="shared" ca="1" si="1186"/>
        <v>0</v>
      </c>
      <c r="C3863">
        <f t="shared" ca="1" si="1182"/>
        <v>0</v>
      </c>
      <c r="D3863">
        <f t="shared" ca="1" si="1189"/>
        <v>-14.477777777777778</v>
      </c>
      <c r="E3863">
        <f t="shared" ca="1" si="1190"/>
        <v>1.7859639999999999</v>
      </c>
      <c r="J3863">
        <f t="shared" ca="1" si="1191"/>
        <v>127.79444444444445</v>
      </c>
      <c r="K3863">
        <f t="shared" ca="1" si="1187"/>
        <v>1.7859639999999999</v>
      </c>
      <c r="P3863">
        <f t="shared" ca="1" si="1192"/>
        <v>127.79444444444445</v>
      </c>
      <c r="Q3863">
        <f t="shared" ca="1" si="1188"/>
        <v>1.7859639999999999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9"/>
      <c r="AH3863" s="27"/>
      <c r="AS3863" s="1">
        <v>40499</v>
      </c>
      <c r="AT3863">
        <v>0.16400000000000001</v>
      </c>
      <c r="AU3863">
        <f t="shared" si="1193"/>
        <v>1.64E-3</v>
      </c>
      <c r="AW3863" s="1">
        <v>40500</v>
      </c>
      <c r="AX3863">
        <v>0.16500000000000001</v>
      </c>
      <c r="AY3863">
        <f t="shared" si="1194"/>
        <v>1.65E-3</v>
      </c>
      <c r="BA3863" s="1">
        <v>40612</v>
      </c>
      <c r="BB3863">
        <v>0.41</v>
      </c>
      <c r="BC3863">
        <f t="shared" si="1195"/>
        <v>4.0999999999999995E-3</v>
      </c>
      <c r="BE3863" s="1">
        <v>40612</v>
      </c>
      <c r="BF3863">
        <v>0.82</v>
      </c>
      <c r="BG3863">
        <f t="shared" si="1196"/>
        <v>8.199999999999999E-3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3">
        <f t="shared" ca="1" si="1197"/>
        <v>51221</v>
      </c>
      <c r="B3864" s="20">
        <f t="shared" ca="1" si="1186"/>
        <v>0</v>
      </c>
      <c r="C3864">
        <f t="shared" ca="1" si="1182"/>
        <v>0</v>
      </c>
      <c r="D3864">
        <f t="shared" ca="1" si="1189"/>
        <v>-14.486111111111111</v>
      </c>
      <c r="E3864">
        <f t="shared" ca="1" si="1190"/>
        <v>1.7859639999999999</v>
      </c>
      <c r="J3864">
        <f t="shared" ca="1" si="1191"/>
        <v>127.79444444444445</v>
      </c>
      <c r="K3864">
        <f t="shared" ca="1" si="1187"/>
        <v>1.7859639999999999</v>
      </c>
      <c r="P3864">
        <f t="shared" ca="1" si="1192"/>
        <v>127.79444444444445</v>
      </c>
      <c r="Q3864">
        <f t="shared" ca="1" si="1188"/>
        <v>1.7859639999999999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9"/>
      <c r="AH3864" s="27"/>
      <c r="AS3864" s="1">
        <v>40498</v>
      </c>
      <c r="AT3864">
        <v>0.16600000000000001</v>
      </c>
      <c r="AU3864">
        <f t="shared" si="1193"/>
        <v>1.66E-3</v>
      </c>
      <c r="AW3864" s="1">
        <v>40499</v>
      </c>
      <c r="AX3864">
        <v>0.16200000000000001</v>
      </c>
      <c r="AY3864">
        <f t="shared" si="1194"/>
        <v>1.6200000000000001E-3</v>
      </c>
      <c r="BA3864" s="1">
        <v>40611</v>
      </c>
      <c r="BB3864">
        <v>0.41899999999999998</v>
      </c>
      <c r="BC3864">
        <f t="shared" si="1195"/>
        <v>4.1900000000000001E-3</v>
      </c>
      <c r="BE3864" s="1">
        <v>40611</v>
      </c>
      <c r="BF3864">
        <v>0.86</v>
      </c>
      <c r="BG3864">
        <f t="shared" si="1196"/>
        <v>8.6E-3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3">
        <f t="shared" ca="1" si="1197"/>
        <v>51222</v>
      </c>
      <c r="B3865" s="20">
        <f t="shared" ca="1" si="1186"/>
        <v>0</v>
      </c>
      <c r="C3865">
        <f t="shared" ref="C3865:C3928" ca="1" si="1199">CEILING(B3865,$C$9)</f>
        <v>0</v>
      </c>
      <c r="D3865">
        <f t="shared" ca="1" si="1189"/>
        <v>-14.488888888888889</v>
      </c>
      <c r="E3865">
        <f t="shared" ca="1" si="1190"/>
        <v>1.7859639999999999</v>
      </c>
      <c r="J3865">
        <f t="shared" ca="1" si="1191"/>
        <v>127.79444444444445</v>
      </c>
      <c r="K3865">
        <f t="shared" ca="1" si="1187"/>
        <v>1.7859639999999999</v>
      </c>
      <c r="P3865">
        <f t="shared" ca="1" si="1192"/>
        <v>127.79444444444445</v>
      </c>
      <c r="Q3865">
        <f t="shared" ca="1" si="1188"/>
        <v>1.7859639999999999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9"/>
      <c r="AH3865" s="27"/>
      <c r="AS3865" s="1">
        <v>40497</v>
      </c>
      <c r="AT3865">
        <v>0.15</v>
      </c>
      <c r="AU3865">
        <f t="shared" si="1193"/>
        <v>1.5E-3</v>
      </c>
      <c r="AW3865" s="1">
        <v>40498</v>
      </c>
      <c r="AX3865">
        <v>0.16600000000000001</v>
      </c>
      <c r="AY3865">
        <f t="shared" si="1194"/>
        <v>1.66E-3</v>
      </c>
      <c r="BA3865" s="1">
        <v>40610</v>
      </c>
      <c r="BB3865">
        <v>0.42699999999999999</v>
      </c>
      <c r="BC3865">
        <f t="shared" si="1195"/>
        <v>4.2699999999999995E-3</v>
      </c>
      <c r="BE3865" s="1">
        <v>40610</v>
      </c>
      <c r="BF3865">
        <v>0.89700000000000002</v>
      </c>
      <c r="BG3865">
        <f t="shared" si="1196"/>
        <v>8.9700000000000005E-3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3">
        <f t="shared" ca="1" si="1197"/>
        <v>51223</v>
      </c>
      <c r="B3866" s="20">
        <f t="shared" ca="1" si="1186"/>
        <v>0</v>
      </c>
      <c r="C3866">
        <f t="shared" ca="1" si="1199"/>
        <v>0</v>
      </c>
      <c r="D3866">
        <f t="shared" ca="1" si="1189"/>
        <v>-14.491666666666667</v>
      </c>
      <c r="E3866">
        <f t="shared" ca="1" si="1190"/>
        <v>1.7859639999999999</v>
      </c>
      <c r="J3866">
        <f t="shared" ca="1" si="1191"/>
        <v>127.79444444444445</v>
      </c>
      <c r="K3866">
        <f t="shared" ca="1" si="1187"/>
        <v>1.7859639999999999</v>
      </c>
      <c r="P3866">
        <f t="shared" ca="1" si="1192"/>
        <v>127.79444444444445</v>
      </c>
      <c r="Q3866">
        <f t="shared" ca="1" si="1188"/>
        <v>1.7859639999999999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9"/>
      <c r="AH3866" s="27"/>
      <c r="AS3866" s="1">
        <v>40494</v>
      </c>
      <c r="AT3866">
        <v>0.16300000000000001</v>
      </c>
      <c r="AU3866">
        <f t="shared" si="1193"/>
        <v>1.6300000000000002E-3</v>
      </c>
      <c r="AW3866" s="1">
        <v>40497</v>
      </c>
      <c r="AX3866">
        <v>0.14749999999999999</v>
      </c>
      <c r="AY3866">
        <f t="shared" si="1194"/>
        <v>1.475E-3</v>
      </c>
      <c r="BA3866" s="1">
        <v>40609</v>
      </c>
      <c r="BB3866">
        <v>0.41299999999999998</v>
      </c>
      <c r="BC3866">
        <f t="shared" si="1195"/>
        <v>4.13E-3</v>
      </c>
      <c r="BE3866" s="1">
        <v>40609</v>
      </c>
      <c r="BF3866">
        <v>0.88100000000000001</v>
      </c>
      <c r="BG3866">
        <f t="shared" si="1196"/>
        <v>8.8100000000000001E-3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3">
        <f t="shared" ca="1" si="1197"/>
        <v>51224</v>
      </c>
      <c r="B3867" s="20">
        <f t="shared" ca="1" si="1186"/>
        <v>0</v>
      </c>
      <c r="C3867">
        <f t="shared" ca="1" si="1199"/>
        <v>0</v>
      </c>
      <c r="D3867">
        <f t="shared" ca="1" si="1189"/>
        <v>-14.494444444444444</v>
      </c>
      <c r="E3867">
        <f t="shared" ca="1" si="1190"/>
        <v>1.7859639999999999</v>
      </c>
      <c r="J3867">
        <f t="shared" ca="1" si="1191"/>
        <v>127.79444444444445</v>
      </c>
      <c r="K3867">
        <f t="shared" ca="1" si="1187"/>
        <v>1.7859639999999999</v>
      </c>
      <c r="P3867">
        <f t="shared" ca="1" si="1192"/>
        <v>127.79444444444445</v>
      </c>
      <c r="Q3867">
        <f t="shared" ca="1" si="1188"/>
        <v>1.7859639999999999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9"/>
      <c r="AH3867" s="27"/>
      <c r="AS3867" s="1">
        <v>40493</v>
      </c>
      <c r="AT3867">
        <v>0.14499999999999999</v>
      </c>
      <c r="AU3867">
        <f t="shared" si="1193"/>
        <v>1.4499999999999999E-3</v>
      </c>
      <c r="AW3867" s="1">
        <v>40494</v>
      </c>
      <c r="AX3867">
        <v>0.161</v>
      </c>
      <c r="AY3867">
        <f t="shared" si="1194"/>
        <v>1.6100000000000001E-3</v>
      </c>
      <c r="BA3867" s="1">
        <v>40606</v>
      </c>
      <c r="BB3867">
        <v>0.41499999999999998</v>
      </c>
      <c r="BC3867">
        <f t="shared" si="1195"/>
        <v>4.15E-3</v>
      </c>
      <c r="BE3867" s="1">
        <v>40606</v>
      </c>
      <c r="BF3867">
        <v>0.87</v>
      </c>
      <c r="BG3867">
        <f t="shared" si="1196"/>
        <v>8.6999999999999994E-3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3">
        <f t="shared" ca="1" si="1197"/>
        <v>51225</v>
      </c>
      <c r="B3868" s="20">
        <f t="shared" ca="1" si="1186"/>
        <v>0</v>
      </c>
      <c r="C3868">
        <f t="shared" ca="1" si="1199"/>
        <v>0</v>
      </c>
      <c r="D3868">
        <f t="shared" ca="1" si="1189"/>
        <v>-14.497222222222222</v>
      </c>
      <c r="E3868">
        <f t="shared" ca="1" si="1190"/>
        <v>1.7859639999999999</v>
      </c>
      <c r="J3868">
        <f t="shared" ca="1" si="1191"/>
        <v>127.79444444444445</v>
      </c>
      <c r="K3868">
        <f t="shared" ca="1" si="1187"/>
        <v>1.7859639999999999</v>
      </c>
      <c r="P3868">
        <f t="shared" ca="1" si="1192"/>
        <v>127.79444444444445</v>
      </c>
      <c r="Q3868">
        <f t="shared" ca="1" si="1188"/>
        <v>1.7859639999999999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9"/>
      <c r="AH3868" s="27"/>
      <c r="AS3868" s="1">
        <v>40492</v>
      </c>
      <c r="AT3868">
        <v>0.159</v>
      </c>
      <c r="AU3868">
        <f t="shared" si="1193"/>
        <v>1.5900000000000001E-3</v>
      </c>
      <c r="AW3868" s="1">
        <v>40493</v>
      </c>
      <c r="AX3868">
        <v>0.155</v>
      </c>
      <c r="AY3868">
        <f t="shared" si="1194"/>
        <v>1.5499999999999999E-3</v>
      </c>
      <c r="BA3868" s="1">
        <v>40605</v>
      </c>
      <c r="BB3868">
        <v>0.44</v>
      </c>
      <c r="BC3868">
        <f t="shared" si="1195"/>
        <v>4.4000000000000003E-3</v>
      </c>
      <c r="BE3868" s="1">
        <v>40605</v>
      </c>
      <c r="BF3868">
        <v>0.95599999999999996</v>
      </c>
      <c r="BG3868">
        <f t="shared" si="1196"/>
        <v>9.5599999999999991E-3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3">
        <f t="shared" ca="1" si="1197"/>
        <v>51228</v>
      </c>
      <c r="B3869" s="20">
        <f t="shared" ca="1" si="1186"/>
        <v>0</v>
      </c>
      <c r="C3869">
        <f t="shared" ca="1" si="1199"/>
        <v>0</v>
      </c>
      <c r="D3869">
        <f t="shared" ca="1" si="1189"/>
        <v>-14.505555555555556</v>
      </c>
      <c r="E3869">
        <f t="shared" ca="1" si="1190"/>
        <v>1.7859639999999999</v>
      </c>
      <c r="J3869">
        <f t="shared" ca="1" si="1191"/>
        <v>127.79444444444445</v>
      </c>
      <c r="K3869">
        <f t="shared" ca="1" si="1187"/>
        <v>1.7859639999999999</v>
      </c>
      <c r="P3869">
        <f t="shared" ca="1" si="1192"/>
        <v>127.79444444444445</v>
      </c>
      <c r="Q3869">
        <f t="shared" ca="1" si="1188"/>
        <v>1.7859639999999999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9"/>
      <c r="AH3869" s="27"/>
      <c r="AS3869" s="1">
        <v>40491</v>
      </c>
      <c r="AT3869">
        <v>0.16</v>
      </c>
      <c r="AU3869">
        <f t="shared" si="1193"/>
        <v>1.6000000000000001E-3</v>
      </c>
      <c r="AW3869" s="1">
        <v>40492</v>
      </c>
      <c r="AX3869">
        <v>0.157</v>
      </c>
      <c r="AY3869">
        <f t="shared" si="1194"/>
        <v>1.57E-3</v>
      </c>
      <c r="BA3869" s="1">
        <v>40604</v>
      </c>
      <c r="BB3869">
        <v>0.41099999999999998</v>
      </c>
      <c r="BC3869">
        <f t="shared" si="1195"/>
        <v>4.1099999999999999E-3</v>
      </c>
      <c r="BE3869" s="1">
        <v>40604</v>
      </c>
      <c r="BF3869">
        <v>0.872</v>
      </c>
      <c r="BG3869">
        <f t="shared" si="1196"/>
        <v>8.7200000000000003E-3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3">
        <f t="shared" ca="1" si="1197"/>
        <v>51229</v>
      </c>
      <c r="B3870" s="20">
        <f t="shared" ca="1" si="1186"/>
        <v>0</v>
      </c>
      <c r="C3870">
        <f t="shared" ca="1" si="1199"/>
        <v>0</v>
      </c>
      <c r="D3870">
        <f t="shared" ca="1" si="1189"/>
        <v>-14.508333333333333</v>
      </c>
      <c r="E3870">
        <f t="shared" ca="1" si="1190"/>
        <v>1.7859639999999999</v>
      </c>
      <c r="J3870">
        <f t="shared" ca="1" si="1191"/>
        <v>127.79444444444445</v>
      </c>
      <c r="K3870">
        <f t="shared" ca="1" si="1187"/>
        <v>1.7859639999999999</v>
      </c>
      <c r="P3870">
        <f t="shared" ca="1" si="1192"/>
        <v>127.79444444444445</v>
      </c>
      <c r="Q3870">
        <f t="shared" ca="1" si="1188"/>
        <v>1.7859639999999999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9"/>
      <c r="AH3870" s="27"/>
      <c r="AS3870" s="1">
        <v>40490</v>
      </c>
      <c r="AT3870">
        <v>0.16800000000000001</v>
      </c>
      <c r="AU3870">
        <f t="shared" si="1193"/>
        <v>1.6800000000000001E-3</v>
      </c>
      <c r="AW3870" s="1">
        <v>40491</v>
      </c>
      <c r="AX3870">
        <v>0.156</v>
      </c>
      <c r="AY3870">
        <f t="shared" si="1194"/>
        <v>1.56E-3</v>
      </c>
      <c r="BA3870" s="1">
        <v>40603</v>
      </c>
      <c r="BB3870">
        <v>0.39600000000000002</v>
      </c>
      <c r="BC3870">
        <f t="shared" si="1195"/>
        <v>3.96E-3</v>
      </c>
      <c r="BE3870" s="1">
        <v>40603</v>
      </c>
      <c r="BF3870">
        <v>0.83499999999999996</v>
      </c>
      <c r="BG3870">
        <f t="shared" si="1196"/>
        <v>8.3499999999999998E-3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3">
        <f t="shared" ca="1" si="1197"/>
        <v>51230</v>
      </c>
      <c r="B3871" s="20">
        <f t="shared" ca="1" si="1186"/>
        <v>0</v>
      </c>
      <c r="C3871">
        <f t="shared" ca="1" si="1199"/>
        <v>0</v>
      </c>
      <c r="D3871">
        <f t="shared" ca="1" si="1189"/>
        <v>-14.511111111111111</v>
      </c>
      <c r="E3871">
        <f t="shared" ca="1" si="1190"/>
        <v>1.7859639999999999</v>
      </c>
      <c r="J3871">
        <f t="shared" ca="1" si="1191"/>
        <v>127.79444444444445</v>
      </c>
      <c r="K3871">
        <f t="shared" ca="1" si="1187"/>
        <v>1.7859639999999999</v>
      </c>
      <c r="P3871">
        <f t="shared" ca="1" si="1192"/>
        <v>127.79444444444445</v>
      </c>
      <c r="Q3871">
        <f t="shared" ca="1" si="1188"/>
        <v>1.7859639999999999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9"/>
      <c r="AH3871" s="27"/>
      <c r="AS3871" s="1">
        <v>40487</v>
      </c>
      <c r="AT3871">
        <v>0.16800000000000001</v>
      </c>
      <c r="AU3871">
        <f t="shared" si="1193"/>
        <v>1.6800000000000001E-3</v>
      </c>
      <c r="AW3871" s="1">
        <v>40490</v>
      </c>
      <c r="AX3871">
        <v>0.16300000000000001</v>
      </c>
      <c r="AY3871">
        <f t="shared" si="1194"/>
        <v>1.6300000000000002E-3</v>
      </c>
      <c r="BA3871" s="1">
        <v>40602</v>
      </c>
      <c r="BB3871">
        <v>0.40500000000000003</v>
      </c>
      <c r="BC3871">
        <f t="shared" si="1195"/>
        <v>4.0500000000000006E-3</v>
      </c>
      <c r="BE3871" s="1">
        <v>40602</v>
      </c>
      <c r="BF3871">
        <v>0.86199999999999999</v>
      </c>
      <c r="BG3871">
        <f t="shared" si="1196"/>
        <v>8.6199999999999992E-3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3">
        <f t="shared" ca="1" si="1197"/>
        <v>51231</v>
      </c>
      <c r="B3872" s="20">
        <f t="shared" ca="1" si="1186"/>
        <v>0</v>
      </c>
      <c r="C3872">
        <f t="shared" ca="1" si="1199"/>
        <v>0</v>
      </c>
      <c r="D3872">
        <f t="shared" ca="1" si="1189"/>
        <v>-14.513888888888889</v>
      </c>
      <c r="E3872">
        <f t="shared" ca="1" si="1190"/>
        <v>1.7859639999999999</v>
      </c>
      <c r="J3872">
        <f t="shared" ca="1" si="1191"/>
        <v>127.79444444444445</v>
      </c>
      <c r="K3872">
        <f t="shared" ca="1" si="1187"/>
        <v>1.7859639999999999</v>
      </c>
      <c r="P3872">
        <f t="shared" ca="1" si="1192"/>
        <v>127.79444444444445</v>
      </c>
      <c r="Q3872">
        <f t="shared" ca="1" si="1188"/>
        <v>1.7859639999999999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9"/>
      <c r="AH3872" s="27"/>
      <c r="AS3872" s="1">
        <v>40486</v>
      </c>
      <c r="AT3872">
        <v>0.159</v>
      </c>
      <c r="AU3872">
        <f t="shared" si="1193"/>
        <v>1.5900000000000001E-3</v>
      </c>
      <c r="AW3872" s="1">
        <v>40487</v>
      </c>
      <c r="AX3872">
        <v>0.16500000000000001</v>
      </c>
      <c r="AY3872">
        <f t="shared" si="1194"/>
        <v>1.65E-3</v>
      </c>
      <c r="BA3872" s="1">
        <v>40599</v>
      </c>
      <c r="BB3872">
        <v>0.41</v>
      </c>
      <c r="BC3872">
        <f t="shared" si="1195"/>
        <v>4.0999999999999995E-3</v>
      </c>
      <c r="BE3872" s="1">
        <v>40599</v>
      </c>
      <c r="BF3872">
        <v>0.86799999999999999</v>
      </c>
      <c r="BG3872">
        <f t="shared" si="1196"/>
        <v>8.6800000000000002E-3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3">
        <f t="shared" ca="1" si="1197"/>
        <v>51232</v>
      </c>
      <c r="B3873" s="20">
        <f t="shared" ca="1" si="1186"/>
        <v>0</v>
      </c>
      <c r="C3873">
        <f t="shared" ca="1" si="1199"/>
        <v>0</v>
      </c>
      <c r="D3873">
        <f t="shared" ca="1" si="1189"/>
        <v>-14.516666666666667</v>
      </c>
      <c r="E3873">
        <f t="shared" ca="1" si="1190"/>
        <v>1.7859639999999999</v>
      </c>
      <c r="J3873">
        <f t="shared" ca="1" si="1191"/>
        <v>127.79444444444445</v>
      </c>
      <c r="K3873">
        <f t="shared" ca="1" si="1187"/>
        <v>1.7859639999999999</v>
      </c>
      <c r="P3873">
        <f t="shared" ca="1" si="1192"/>
        <v>127.79444444444445</v>
      </c>
      <c r="Q3873">
        <f t="shared" ca="1" si="1188"/>
        <v>1.7859639999999999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9"/>
      <c r="AH3873" s="27"/>
      <c r="AS3873" s="1">
        <v>40485</v>
      </c>
      <c r="AT3873">
        <v>0.17100000000000001</v>
      </c>
      <c r="AU3873">
        <f t="shared" si="1193"/>
        <v>1.7100000000000001E-3</v>
      </c>
      <c r="AW3873" s="1">
        <v>40486</v>
      </c>
      <c r="AX3873">
        <v>0.156</v>
      </c>
      <c r="AY3873">
        <f t="shared" si="1194"/>
        <v>1.56E-3</v>
      </c>
      <c r="BA3873" s="1">
        <v>40598</v>
      </c>
      <c r="BB3873">
        <v>0.41599999999999998</v>
      </c>
      <c r="BC3873">
        <f t="shared" si="1195"/>
        <v>4.1599999999999996E-3</v>
      </c>
      <c r="BE3873" s="1">
        <v>40598</v>
      </c>
      <c r="BF3873">
        <v>0.88749999999999996</v>
      </c>
      <c r="BG3873">
        <f t="shared" si="1196"/>
        <v>8.8749999999999992E-3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3">
        <f t="shared" ca="1" si="1197"/>
        <v>51235</v>
      </c>
      <c r="B3874" s="20">
        <f t="shared" ca="1" si="1186"/>
        <v>0</v>
      </c>
      <c r="C3874">
        <f t="shared" ca="1" si="1199"/>
        <v>0</v>
      </c>
      <c r="D3874">
        <f t="shared" ca="1" si="1189"/>
        <v>-14.525</v>
      </c>
      <c r="E3874">
        <f t="shared" ca="1" si="1190"/>
        <v>1.7859639999999999</v>
      </c>
      <c r="J3874">
        <f t="shared" ca="1" si="1191"/>
        <v>127.79444444444445</v>
      </c>
      <c r="K3874">
        <f t="shared" ca="1" si="1187"/>
        <v>1.7859639999999999</v>
      </c>
      <c r="P3874">
        <f t="shared" ca="1" si="1192"/>
        <v>127.79444444444445</v>
      </c>
      <c r="Q3874">
        <f t="shared" ca="1" si="1188"/>
        <v>1.7859639999999999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9"/>
      <c r="AH3874" s="27"/>
      <c r="AS3874" s="1">
        <v>40484</v>
      </c>
      <c r="AT3874">
        <v>0.157</v>
      </c>
      <c r="AU3874">
        <f t="shared" si="1193"/>
        <v>1.57E-3</v>
      </c>
      <c r="AW3874" s="1">
        <v>40485</v>
      </c>
      <c r="AX3874">
        <v>0.16700000000000001</v>
      </c>
      <c r="AY3874">
        <f t="shared" si="1194"/>
        <v>1.67E-3</v>
      </c>
      <c r="BA3874" s="1">
        <v>40597</v>
      </c>
      <c r="BB3874">
        <v>0.40899999999999997</v>
      </c>
      <c r="BC3874">
        <f t="shared" si="1195"/>
        <v>4.0899999999999999E-3</v>
      </c>
      <c r="BE3874" s="1">
        <v>40597</v>
      </c>
      <c r="BF3874">
        <v>0.90400000000000003</v>
      </c>
      <c r="BG3874">
        <f t="shared" si="1196"/>
        <v>9.0399999999999994E-3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3">
        <f t="shared" ca="1" si="1197"/>
        <v>51236</v>
      </c>
      <c r="B3875" s="20">
        <f t="shared" ca="1" si="1186"/>
        <v>0</v>
      </c>
      <c r="C3875">
        <f t="shared" ca="1" si="1199"/>
        <v>0</v>
      </c>
      <c r="D3875">
        <f t="shared" ca="1" si="1189"/>
        <v>-14.527777777777779</v>
      </c>
      <c r="E3875">
        <f t="shared" ca="1" si="1190"/>
        <v>1.7859639999999999</v>
      </c>
      <c r="J3875">
        <f t="shared" ca="1" si="1191"/>
        <v>127.79444444444445</v>
      </c>
      <c r="K3875">
        <f t="shared" ca="1" si="1187"/>
        <v>1.7859639999999999</v>
      </c>
      <c r="P3875">
        <f t="shared" ca="1" si="1192"/>
        <v>127.79444444444445</v>
      </c>
      <c r="Q3875">
        <f t="shared" ca="1" si="1188"/>
        <v>1.7859639999999999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9"/>
      <c r="AH3875" s="27"/>
      <c r="AS3875" s="1">
        <v>40483</v>
      </c>
      <c r="AT3875">
        <v>0.158</v>
      </c>
      <c r="AU3875">
        <f t="shared" si="1193"/>
        <v>1.58E-3</v>
      </c>
      <c r="AW3875" s="1">
        <v>40484</v>
      </c>
      <c r="AX3875">
        <v>0.14000000000000001</v>
      </c>
      <c r="AY3875">
        <f t="shared" si="1194"/>
        <v>1.4000000000000002E-3</v>
      </c>
      <c r="BA3875" s="1">
        <v>40596</v>
      </c>
      <c r="BB3875">
        <v>0.42199999999999999</v>
      </c>
      <c r="BC3875">
        <f t="shared" si="1195"/>
        <v>4.2199999999999998E-3</v>
      </c>
      <c r="BE3875" s="1">
        <v>40596</v>
      </c>
      <c r="BF3875">
        <v>0.91</v>
      </c>
      <c r="BG3875">
        <f t="shared" si="1196"/>
        <v>9.1000000000000004E-3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3">
        <f t="shared" ca="1" si="1197"/>
        <v>51237</v>
      </c>
      <c r="B3876" s="20">
        <f t="shared" ca="1" si="1186"/>
        <v>0</v>
      </c>
      <c r="C3876">
        <f t="shared" ca="1" si="1199"/>
        <v>0</v>
      </c>
      <c r="D3876">
        <f t="shared" ca="1" si="1189"/>
        <v>-14.530555555555555</v>
      </c>
      <c r="E3876">
        <f t="shared" ca="1" si="1190"/>
        <v>1.7859639999999999</v>
      </c>
      <c r="J3876">
        <f t="shared" ca="1" si="1191"/>
        <v>127.79444444444445</v>
      </c>
      <c r="K3876">
        <f t="shared" ca="1" si="1187"/>
        <v>1.7859639999999999</v>
      </c>
      <c r="P3876">
        <f t="shared" ca="1" si="1192"/>
        <v>127.79444444444445</v>
      </c>
      <c r="Q3876">
        <f t="shared" ca="1" si="1188"/>
        <v>1.7859639999999999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9"/>
      <c r="AH3876" s="27"/>
      <c r="AS3876" s="1">
        <v>40480</v>
      </c>
      <c r="AT3876">
        <v>0.16300000000000001</v>
      </c>
      <c r="AU3876">
        <f t="shared" si="1193"/>
        <v>1.6300000000000002E-3</v>
      </c>
      <c r="AW3876" s="1">
        <v>40483</v>
      </c>
      <c r="AX3876">
        <v>0.14000000000000001</v>
      </c>
      <c r="AY3876">
        <f t="shared" si="1194"/>
        <v>1.4000000000000002E-3</v>
      </c>
      <c r="BA3876" s="1">
        <v>40595</v>
      </c>
      <c r="BB3876">
        <v>0.43099999999999999</v>
      </c>
      <c r="BC3876">
        <f t="shared" si="1195"/>
        <v>4.3099999999999996E-3</v>
      </c>
      <c r="BE3876" s="1">
        <v>40595</v>
      </c>
      <c r="BF3876">
        <v>0.92700000000000005</v>
      </c>
      <c r="BG3876">
        <f t="shared" si="1196"/>
        <v>9.2700000000000005E-3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3">
        <f t="shared" ca="1" si="1197"/>
        <v>51238</v>
      </c>
      <c r="B3877" s="20">
        <f t="shared" ca="1" si="1186"/>
        <v>0</v>
      </c>
      <c r="C3877">
        <f t="shared" ca="1" si="1199"/>
        <v>0</v>
      </c>
      <c r="D3877">
        <f t="shared" ca="1" si="1189"/>
        <v>-14.533333333333333</v>
      </c>
      <c r="E3877">
        <f t="shared" ca="1" si="1190"/>
        <v>1.7859639999999999</v>
      </c>
      <c r="J3877">
        <f t="shared" ca="1" si="1191"/>
        <v>127.79444444444445</v>
      </c>
      <c r="K3877">
        <f t="shared" ca="1" si="1187"/>
        <v>1.7859639999999999</v>
      </c>
      <c r="P3877">
        <f t="shared" ca="1" si="1192"/>
        <v>127.79444444444445</v>
      </c>
      <c r="Q3877">
        <f t="shared" ca="1" si="1188"/>
        <v>1.7859639999999999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9"/>
      <c r="AH3877" s="27"/>
      <c r="AS3877" s="1">
        <v>40479</v>
      </c>
      <c r="AT3877">
        <v>0.161</v>
      </c>
      <c r="AU3877">
        <f t="shared" si="1193"/>
        <v>1.6100000000000001E-3</v>
      </c>
      <c r="AW3877" s="1">
        <v>40480</v>
      </c>
      <c r="AX3877">
        <v>0.159</v>
      </c>
      <c r="AY3877">
        <f t="shared" si="1194"/>
        <v>1.5900000000000001E-3</v>
      </c>
      <c r="BA3877" s="1">
        <v>40592</v>
      </c>
      <c r="BB3877">
        <v>0.432</v>
      </c>
      <c r="BC3877">
        <f t="shared" si="1195"/>
        <v>4.3200000000000001E-3</v>
      </c>
      <c r="BE3877" s="1">
        <v>40592</v>
      </c>
      <c r="BF3877">
        <v>0.93500000000000005</v>
      </c>
      <c r="BG3877">
        <f t="shared" si="1196"/>
        <v>9.3500000000000007E-3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3">
        <f t="shared" ca="1" si="1197"/>
        <v>51239</v>
      </c>
      <c r="B3878" s="20">
        <f t="shared" ca="1" si="1186"/>
        <v>0</v>
      </c>
      <c r="C3878">
        <f t="shared" ca="1" si="1199"/>
        <v>0</v>
      </c>
      <c r="D3878">
        <f t="shared" ca="1" si="1189"/>
        <v>-14.536111111111111</v>
      </c>
      <c r="E3878">
        <f t="shared" ca="1" si="1190"/>
        <v>1.7859639999999999</v>
      </c>
      <c r="J3878">
        <f t="shared" ca="1" si="1191"/>
        <v>127.79444444444445</v>
      </c>
      <c r="K3878">
        <f t="shared" ca="1" si="1187"/>
        <v>1.7859639999999999</v>
      </c>
      <c r="P3878">
        <f t="shared" ca="1" si="1192"/>
        <v>127.79444444444445</v>
      </c>
      <c r="Q3878">
        <f t="shared" ca="1" si="1188"/>
        <v>1.7859639999999999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9"/>
      <c r="AH3878" s="27"/>
      <c r="AS3878" s="1">
        <v>40478</v>
      </c>
      <c r="AT3878">
        <v>0.17100000000000001</v>
      </c>
      <c r="AU3878">
        <f t="shared" si="1193"/>
        <v>1.7100000000000001E-3</v>
      </c>
      <c r="AW3878" s="1">
        <v>40479</v>
      </c>
      <c r="AX3878">
        <v>0.156</v>
      </c>
      <c r="AY3878">
        <f t="shared" si="1194"/>
        <v>1.56E-3</v>
      </c>
      <c r="BA3878" s="1">
        <v>40591</v>
      </c>
      <c r="BB3878">
        <v>0.44500000000000001</v>
      </c>
      <c r="BC3878">
        <f t="shared" si="1195"/>
        <v>4.45E-3</v>
      </c>
      <c r="BE3878" s="1">
        <v>40591</v>
      </c>
      <c r="BF3878">
        <v>0.95699999999999996</v>
      </c>
      <c r="BG3878">
        <f t="shared" si="1196"/>
        <v>9.5700000000000004E-3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3">
        <f t="shared" ca="1" si="1197"/>
        <v>51242</v>
      </c>
      <c r="B3879" s="20">
        <f t="shared" ca="1" si="1186"/>
        <v>0</v>
      </c>
      <c r="C3879">
        <f t="shared" ca="1" si="1199"/>
        <v>0</v>
      </c>
      <c r="D3879">
        <f t="shared" ca="1" si="1189"/>
        <v>-14.544444444444444</v>
      </c>
      <c r="E3879">
        <f t="shared" ca="1" si="1190"/>
        <v>1.7859639999999999</v>
      </c>
      <c r="J3879">
        <f t="shared" ca="1" si="1191"/>
        <v>127.79444444444445</v>
      </c>
      <c r="K3879">
        <f t="shared" ca="1" si="1187"/>
        <v>1.7859639999999999</v>
      </c>
      <c r="P3879">
        <f t="shared" ca="1" si="1192"/>
        <v>127.79444444444445</v>
      </c>
      <c r="Q3879">
        <f t="shared" ca="1" si="1188"/>
        <v>1.7859639999999999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9"/>
      <c r="AH3879" s="27"/>
      <c r="AS3879" s="1">
        <v>40477</v>
      </c>
      <c r="AT3879">
        <v>0.14499999999999999</v>
      </c>
      <c r="AU3879">
        <f t="shared" si="1193"/>
        <v>1.4499999999999999E-3</v>
      </c>
      <c r="AW3879" s="1">
        <v>40478</v>
      </c>
      <c r="AX3879">
        <v>0.16800000000000001</v>
      </c>
      <c r="AY3879">
        <f t="shared" si="1194"/>
        <v>1.6800000000000001E-3</v>
      </c>
      <c r="BA3879" s="1">
        <v>40590</v>
      </c>
      <c r="BB3879">
        <v>0.47199999999999998</v>
      </c>
      <c r="BC3879">
        <f t="shared" si="1195"/>
        <v>4.7199999999999994E-3</v>
      </c>
      <c r="BE3879" s="1">
        <v>40590</v>
      </c>
      <c r="BF3879">
        <v>1.0149999999999999</v>
      </c>
      <c r="BG3879">
        <f t="shared" si="1196"/>
        <v>1.0149999999999999E-2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3">
        <f t="shared" ca="1" si="1197"/>
        <v>51243</v>
      </c>
      <c r="B3880" s="20">
        <f t="shared" ca="1" si="1186"/>
        <v>0</v>
      </c>
      <c r="C3880">
        <f t="shared" ca="1" si="1199"/>
        <v>0</v>
      </c>
      <c r="D3880">
        <f t="shared" ca="1" si="1189"/>
        <v>-14.547222222222222</v>
      </c>
      <c r="E3880">
        <f t="shared" ca="1" si="1190"/>
        <v>1.7859639999999999</v>
      </c>
      <c r="J3880">
        <f t="shared" ca="1" si="1191"/>
        <v>127.79444444444445</v>
      </c>
      <c r="K3880">
        <f t="shared" ca="1" si="1187"/>
        <v>1.7859639999999999</v>
      </c>
      <c r="P3880">
        <f t="shared" ca="1" si="1192"/>
        <v>127.79444444444445</v>
      </c>
      <c r="Q3880">
        <f t="shared" ca="1" si="1188"/>
        <v>1.7859639999999999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9"/>
      <c r="AH3880" s="27"/>
      <c r="AS3880" s="1">
        <v>40476</v>
      </c>
      <c r="AT3880">
        <v>0.16200000000000001</v>
      </c>
      <c r="AU3880">
        <f t="shared" si="1193"/>
        <v>1.6200000000000001E-3</v>
      </c>
      <c r="AW3880" s="1">
        <v>40477</v>
      </c>
      <c r="AX3880">
        <v>0.186</v>
      </c>
      <c r="AY3880">
        <f t="shared" si="1194"/>
        <v>1.8599999999999999E-3</v>
      </c>
      <c r="BA3880" s="1">
        <v>40589</v>
      </c>
      <c r="BB3880">
        <v>0.46400000000000002</v>
      </c>
      <c r="BC3880">
        <f t="shared" si="1195"/>
        <v>4.64E-3</v>
      </c>
      <c r="BE3880" s="1">
        <v>40589</v>
      </c>
      <c r="BF3880">
        <v>0.999</v>
      </c>
      <c r="BG3880">
        <f t="shared" si="1196"/>
        <v>9.9900000000000006E-3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3">
        <f t="shared" ca="1" si="1197"/>
        <v>51244</v>
      </c>
      <c r="B3881" s="20">
        <f t="shared" ca="1" si="1186"/>
        <v>0</v>
      </c>
      <c r="C3881">
        <f t="shared" ca="1" si="1199"/>
        <v>0</v>
      </c>
      <c r="D3881">
        <f t="shared" ca="1" si="1189"/>
        <v>-14.55</v>
      </c>
      <c r="E3881">
        <f t="shared" ca="1" si="1190"/>
        <v>1.7859639999999999</v>
      </c>
      <c r="J3881">
        <f t="shared" ca="1" si="1191"/>
        <v>127.79444444444445</v>
      </c>
      <c r="K3881">
        <f t="shared" ca="1" si="1187"/>
        <v>1.7859639999999999</v>
      </c>
      <c r="P3881">
        <f t="shared" ca="1" si="1192"/>
        <v>127.79444444444445</v>
      </c>
      <c r="Q3881">
        <f t="shared" ca="1" si="1188"/>
        <v>1.7859639999999999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9"/>
      <c r="AH3881" s="27"/>
      <c r="AS3881" s="1">
        <v>40473</v>
      </c>
      <c r="AT3881">
        <v>0.14749999999999999</v>
      </c>
      <c r="AU3881">
        <f t="shared" si="1193"/>
        <v>1.475E-3</v>
      </c>
      <c r="AW3881" s="1">
        <v>40476</v>
      </c>
      <c r="AX3881">
        <v>0.183</v>
      </c>
      <c r="AY3881">
        <f t="shared" si="1194"/>
        <v>1.83E-3</v>
      </c>
      <c r="BA3881" s="1">
        <v>40588</v>
      </c>
      <c r="BB3881">
        <v>0.48499999999999999</v>
      </c>
      <c r="BC3881">
        <f t="shared" si="1195"/>
        <v>4.8500000000000001E-3</v>
      </c>
      <c r="BE3881" s="1">
        <v>40588</v>
      </c>
      <c r="BF3881">
        <v>1.032</v>
      </c>
      <c r="BG3881">
        <f t="shared" si="1196"/>
        <v>1.0320000000000001E-2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3">
        <f t="shared" ca="1" si="1197"/>
        <v>51245</v>
      </c>
      <c r="B3882" s="20">
        <f t="shared" ca="1" si="1186"/>
        <v>0</v>
      </c>
      <c r="C3882">
        <f t="shared" ca="1" si="1199"/>
        <v>0</v>
      </c>
      <c r="D3882">
        <f t="shared" ca="1" si="1189"/>
        <v>-14.552777777777777</v>
      </c>
      <c r="E3882">
        <f t="shared" ca="1" si="1190"/>
        <v>1.7859639999999999</v>
      </c>
      <c r="J3882">
        <f t="shared" ca="1" si="1191"/>
        <v>127.79444444444445</v>
      </c>
      <c r="K3882">
        <f t="shared" ca="1" si="1187"/>
        <v>1.7859639999999999</v>
      </c>
      <c r="P3882">
        <f t="shared" ca="1" si="1192"/>
        <v>127.79444444444445</v>
      </c>
      <c r="Q3882">
        <f t="shared" ca="1" si="1188"/>
        <v>1.7859639999999999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9"/>
      <c r="AH3882" s="27"/>
      <c r="AS3882" s="1">
        <v>40472</v>
      </c>
      <c r="AT3882">
        <v>0.156</v>
      </c>
      <c r="AU3882">
        <f t="shared" si="1193"/>
        <v>1.56E-3</v>
      </c>
      <c r="AW3882" s="1">
        <v>40473</v>
      </c>
      <c r="AX3882">
        <v>0.157</v>
      </c>
      <c r="AY3882">
        <f t="shared" si="1194"/>
        <v>1.57E-3</v>
      </c>
      <c r="BA3882" s="1">
        <v>40585</v>
      </c>
      <c r="BB3882">
        <v>0.47399999999999998</v>
      </c>
      <c r="BC3882">
        <f t="shared" si="1195"/>
        <v>4.7399999999999994E-3</v>
      </c>
      <c r="BE3882" s="1">
        <v>40585</v>
      </c>
      <c r="BF3882">
        <v>1.022</v>
      </c>
      <c r="BG3882">
        <f t="shared" si="1196"/>
        <v>1.022E-2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3">
        <f t="shared" ca="1" si="1197"/>
        <v>51246</v>
      </c>
      <c r="B3883" s="20">
        <f t="shared" ca="1" si="1186"/>
        <v>0</v>
      </c>
      <c r="C3883">
        <f t="shared" ca="1" si="1199"/>
        <v>0</v>
      </c>
      <c r="D3883">
        <f t="shared" ca="1" si="1189"/>
        <v>-14.555555555555555</v>
      </c>
      <c r="E3883">
        <f t="shared" ca="1" si="1190"/>
        <v>1.7859639999999999</v>
      </c>
      <c r="J3883">
        <f t="shared" ca="1" si="1191"/>
        <v>127.79444444444445</v>
      </c>
      <c r="K3883">
        <f t="shared" ca="1" si="1187"/>
        <v>1.7859639999999999</v>
      </c>
      <c r="P3883">
        <f t="shared" ca="1" si="1192"/>
        <v>127.79444444444445</v>
      </c>
      <c r="Q3883">
        <f t="shared" ca="1" si="1188"/>
        <v>1.7859639999999999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9"/>
      <c r="AH3883" s="27"/>
      <c r="AS3883" s="1">
        <v>40471</v>
      </c>
      <c r="AT3883">
        <v>0.14249999999999999</v>
      </c>
      <c r="AU3883">
        <f t="shared" si="1193"/>
        <v>1.4249999999999998E-3</v>
      </c>
      <c r="AW3883" s="1">
        <v>40472</v>
      </c>
      <c r="AX3883">
        <v>0.154</v>
      </c>
      <c r="AY3883">
        <f t="shared" si="1194"/>
        <v>1.5399999999999999E-3</v>
      </c>
      <c r="BA3883" s="1">
        <v>40584</v>
      </c>
      <c r="BB3883">
        <v>0.48</v>
      </c>
      <c r="BC3883">
        <f t="shared" si="1195"/>
        <v>4.7999999999999996E-3</v>
      </c>
      <c r="BE3883" s="1">
        <v>40584</v>
      </c>
      <c r="BF3883">
        <v>0.999</v>
      </c>
      <c r="BG3883">
        <f t="shared" si="1196"/>
        <v>9.9900000000000006E-3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3">
        <f t="shared" ca="1" si="1197"/>
        <v>51249</v>
      </c>
      <c r="B3884" s="20">
        <f t="shared" ca="1" si="1186"/>
        <v>0</v>
      </c>
      <c r="C3884">
        <f t="shared" ca="1" si="1199"/>
        <v>0</v>
      </c>
      <c r="D3884">
        <f t="shared" ca="1" si="1189"/>
        <v>-14.563888888888888</v>
      </c>
      <c r="E3884">
        <f t="shared" ca="1" si="1190"/>
        <v>1.7859639999999999</v>
      </c>
      <c r="J3884">
        <f t="shared" ca="1" si="1191"/>
        <v>127.79444444444445</v>
      </c>
      <c r="K3884">
        <f t="shared" ca="1" si="1187"/>
        <v>1.7859639999999999</v>
      </c>
      <c r="P3884">
        <f t="shared" ca="1" si="1192"/>
        <v>127.79444444444445</v>
      </c>
      <c r="Q3884">
        <f t="shared" ca="1" si="1188"/>
        <v>1.7859639999999999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9"/>
      <c r="AH3884" s="27"/>
      <c r="AS3884" s="1">
        <v>40470</v>
      </c>
      <c r="AT3884">
        <v>0.161</v>
      </c>
      <c r="AU3884">
        <f t="shared" si="1193"/>
        <v>1.6100000000000001E-3</v>
      </c>
      <c r="AW3884" s="1">
        <v>40471</v>
      </c>
      <c r="AX3884">
        <v>0.13750000000000001</v>
      </c>
      <c r="AY3884">
        <f t="shared" si="1194"/>
        <v>1.3750000000000001E-3</v>
      </c>
      <c r="BA3884" s="1">
        <v>40583</v>
      </c>
      <c r="BB3884">
        <v>0.45200000000000001</v>
      </c>
      <c r="BC3884">
        <f t="shared" si="1195"/>
        <v>4.5199999999999997E-3</v>
      </c>
      <c r="BE3884" s="1">
        <v>40583</v>
      </c>
      <c r="BF3884">
        <v>0.96899999999999997</v>
      </c>
      <c r="BG3884">
        <f t="shared" si="1196"/>
        <v>9.689999999999999E-3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3">
        <f t="shared" ca="1" si="1197"/>
        <v>51250</v>
      </c>
      <c r="B3885" s="20">
        <f t="shared" ca="1" si="1186"/>
        <v>0</v>
      </c>
      <c r="C3885">
        <f t="shared" ca="1" si="1199"/>
        <v>0</v>
      </c>
      <c r="D3885">
        <f t="shared" ca="1" si="1189"/>
        <v>-14.566666666666666</v>
      </c>
      <c r="E3885">
        <f t="shared" ca="1" si="1190"/>
        <v>1.7859639999999999</v>
      </c>
      <c r="J3885">
        <f t="shared" ca="1" si="1191"/>
        <v>127.79444444444445</v>
      </c>
      <c r="K3885">
        <f t="shared" ca="1" si="1187"/>
        <v>1.7859639999999999</v>
      </c>
      <c r="P3885">
        <f t="shared" ca="1" si="1192"/>
        <v>127.79444444444445</v>
      </c>
      <c r="Q3885">
        <f t="shared" ca="1" si="1188"/>
        <v>1.7859639999999999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9"/>
      <c r="AH3885" s="27"/>
      <c r="AS3885" s="1">
        <v>40469</v>
      </c>
      <c r="AT3885">
        <v>0.155</v>
      </c>
      <c r="AU3885">
        <f t="shared" si="1193"/>
        <v>1.5499999999999999E-3</v>
      </c>
      <c r="AW3885" s="1">
        <v>40470</v>
      </c>
      <c r="AX3885">
        <v>0.158</v>
      </c>
      <c r="AY3885">
        <f t="shared" si="1194"/>
        <v>1.58E-3</v>
      </c>
      <c r="BA3885" s="1">
        <v>40582</v>
      </c>
      <c r="BB3885">
        <v>0.47799999999999998</v>
      </c>
      <c r="BC3885">
        <f t="shared" si="1195"/>
        <v>4.7799999999999995E-3</v>
      </c>
      <c r="BE3885" s="1">
        <v>40582</v>
      </c>
      <c r="BF3885">
        <v>1.018</v>
      </c>
      <c r="BG3885">
        <f t="shared" si="1196"/>
        <v>1.018E-2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3">
        <f t="shared" ca="1" si="1197"/>
        <v>51251</v>
      </c>
      <c r="B3886" s="20">
        <f t="shared" ca="1" si="1186"/>
        <v>0</v>
      </c>
      <c r="C3886">
        <f t="shared" ca="1" si="1199"/>
        <v>0</v>
      </c>
      <c r="D3886">
        <f t="shared" ca="1" si="1189"/>
        <v>-14.569444444444445</v>
      </c>
      <c r="E3886">
        <f t="shared" ca="1" si="1190"/>
        <v>1.7859639999999999</v>
      </c>
      <c r="J3886">
        <f t="shared" ca="1" si="1191"/>
        <v>127.79444444444445</v>
      </c>
      <c r="K3886">
        <f t="shared" ca="1" si="1187"/>
        <v>1.7859639999999999</v>
      </c>
      <c r="P3886">
        <f t="shared" ca="1" si="1192"/>
        <v>127.79444444444445</v>
      </c>
      <c r="Q3886">
        <f t="shared" ca="1" si="1188"/>
        <v>1.7859639999999999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9"/>
      <c r="AH3886" s="27"/>
      <c r="AS3886" s="1">
        <v>40466</v>
      </c>
      <c r="AT3886">
        <v>0.157</v>
      </c>
      <c r="AU3886">
        <f t="shared" si="1193"/>
        <v>1.57E-3</v>
      </c>
      <c r="AW3886" s="1">
        <v>40469</v>
      </c>
      <c r="AX3886">
        <v>0.153</v>
      </c>
      <c r="AY3886">
        <f t="shared" si="1194"/>
        <v>1.5299999999999999E-3</v>
      </c>
      <c r="BA3886" s="1">
        <v>40581</v>
      </c>
      <c r="BB3886">
        <v>0.44900000000000001</v>
      </c>
      <c r="BC3886">
        <f t="shared" si="1195"/>
        <v>4.4900000000000001E-3</v>
      </c>
      <c r="BE3886" s="1">
        <v>40581</v>
      </c>
      <c r="BF3886">
        <v>0.95099999999999996</v>
      </c>
      <c r="BG3886">
        <f t="shared" si="1196"/>
        <v>9.5099999999999994E-3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3">
        <f t="shared" ca="1" si="1197"/>
        <v>51252</v>
      </c>
      <c r="B3887" s="20">
        <f t="shared" ca="1" si="1186"/>
        <v>0</v>
      </c>
      <c r="C3887">
        <f t="shared" ca="1" si="1199"/>
        <v>0</v>
      </c>
      <c r="D3887">
        <f t="shared" ca="1" si="1189"/>
        <v>-14.572222222222223</v>
      </c>
      <c r="E3887">
        <f t="shared" ca="1" si="1190"/>
        <v>1.7859639999999999</v>
      </c>
      <c r="J3887">
        <f t="shared" ca="1" si="1191"/>
        <v>127.79444444444445</v>
      </c>
      <c r="K3887">
        <f t="shared" ca="1" si="1187"/>
        <v>1.7859639999999999</v>
      </c>
      <c r="P3887">
        <f t="shared" ca="1" si="1192"/>
        <v>127.79444444444445</v>
      </c>
      <c r="Q3887">
        <f t="shared" ca="1" si="1188"/>
        <v>1.7859639999999999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9"/>
      <c r="AH3887" s="27"/>
      <c r="AS3887" s="1">
        <v>40465</v>
      </c>
      <c r="AT3887">
        <v>0.157</v>
      </c>
      <c r="AU3887">
        <f t="shared" si="1193"/>
        <v>1.57E-3</v>
      </c>
      <c r="AW3887" s="1">
        <v>40466</v>
      </c>
      <c r="AX3887">
        <v>0.151</v>
      </c>
      <c r="AY3887">
        <f t="shared" si="1194"/>
        <v>1.5100000000000001E-3</v>
      </c>
      <c r="BA3887" s="1">
        <v>40578</v>
      </c>
      <c r="BB3887">
        <v>0.45500000000000002</v>
      </c>
      <c r="BC3887">
        <f t="shared" si="1195"/>
        <v>4.5500000000000002E-3</v>
      </c>
      <c r="BE3887" s="1">
        <v>40578</v>
      </c>
      <c r="BF3887">
        <v>0.93200000000000005</v>
      </c>
      <c r="BG3887">
        <f t="shared" si="1196"/>
        <v>9.3200000000000002E-3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3">
        <f t="shared" ca="1" si="1197"/>
        <v>51253</v>
      </c>
      <c r="B3888" s="20">
        <f t="shared" ca="1" si="1186"/>
        <v>0</v>
      </c>
      <c r="C3888">
        <f t="shared" ca="1" si="1199"/>
        <v>0</v>
      </c>
      <c r="D3888">
        <f t="shared" ca="1" si="1189"/>
        <v>-14.574999999999999</v>
      </c>
      <c r="E3888">
        <f t="shared" ca="1" si="1190"/>
        <v>1.7859639999999999</v>
      </c>
      <c r="J3888">
        <f t="shared" ca="1" si="1191"/>
        <v>127.79444444444445</v>
      </c>
      <c r="K3888">
        <f t="shared" ca="1" si="1187"/>
        <v>1.7859639999999999</v>
      </c>
      <c r="P3888">
        <f t="shared" ca="1" si="1192"/>
        <v>127.79444444444445</v>
      </c>
      <c r="Q3888">
        <f t="shared" ca="1" si="1188"/>
        <v>1.7859639999999999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9"/>
      <c r="AH3888" s="27"/>
      <c r="AS3888" s="1">
        <v>40464</v>
      </c>
      <c r="AT3888">
        <v>0.16300000000000001</v>
      </c>
      <c r="AU3888">
        <f t="shared" si="1193"/>
        <v>1.6300000000000002E-3</v>
      </c>
      <c r="AW3888" s="1">
        <v>40465</v>
      </c>
      <c r="AX3888">
        <v>0.152</v>
      </c>
      <c r="AY3888">
        <f t="shared" si="1194"/>
        <v>1.5199999999999999E-3</v>
      </c>
      <c r="BA3888" s="1">
        <v>40577</v>
      </c>
      <c r="BB3888">
        <v>0.4425</v>
      </c>
      <c r="BC3888">
        <f t="shared" si="1195"/>
        <v>4.4250000000000001E-3</v>
      </c>
      <c r="BE3888" s="1">
        <v>40577</v>
      </c>
      <c r="BF3888">
        <v>0.88700000000000001</v>
      </c>
      <c r="BG3888">
        <f t="shared" si="1196"/>
        <v>8.8699999999999994E-3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3">
        <f t="shared" ca="1" si="1197"/>
        <v>51256</v>
      </c>
      <c r="B3889" s="20">
        <f t="shared" ca="1" si="1186"/>
        <v>0</v>
      </c>
      <c r="C3889">
        <f t="shared" ca="1" si="1199"/>
        <v>0</v>
      </c>
      <c r="D3889">
        <f t="shared" ca="1" si="1189"/>
        <v>-14.583333333333334</v>
      </c>
      <c r="E3889">
        <f t="shared" ca="1" si="1190"/>
        <v>1.7859639999999999</v>
      </c>
      <c r="J3889">
        <f t="shared" ca="1" si="1191"/>
        <v>127.79444444444445</v>
      </c>
      <c r="K3889">
        <f t="shared" ca="1" si="1187"/>
        <v>1.7859639999999999</v>
      </c>
      <c r="P3889">
        <f t="shared" ca="1" si="1192"/>
        <v>127.79444444444445</v>
      </c>
      <c r="Q3889">
        <f t="shared" ca="1" si="1188"/>
        <v>1.7859639999999999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9"/>
      <c r="AH3889" s="27"/>
      <c r="AS3889" s="1">
        <v>40463</v>
      </c>
      <c r="AT3889">
        <v>0.153</v>
      </c>
      <c r="AU3889">
        <f t="shared" si="1193"/>
        <v>1.5299999999999999E-3</v>
      </c>
      <c r="AW3889" s="1">
        <v>40464</v>
      </c>
      <c r="AX3889">
        <v>0.153</v>
      </c>
      <c r="AY3889">
        <f t="shared" si="1194"/>
        <v>1.5299999999999999E-3</v>
      </c>
      <c r="BA3889" s="1">
        <v>40576</v>
      </c>
      <c r="BB3889">
        <v>0.44900000000000001</v>
      </c>
      <c r="BC3889">
        <f t="shared" si="1195"/>
        <v>4.4900000000000001E-3</v>
      </c>
      <c r="BE3889" s="1">
        <v>40576</v>
      </c>
      <c r="BF3889">
        <v>0.84399999999999997</v>
      </c>
      <c r="BG3889">
        <f t="shared" si="1196"/>
        <v>8.4399999999999996E-3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3">
        <f t="shared" ca="1" si="1197"/>
        <v>51257</v>
      </c>
      <c r="B3890" s="20">
        <f t="shared" ca="1" si="1186"/>
        <v>0</v>
      </c>
      <c r="C3890">
        <f t="shared" ca="1" si="1199"/>
        <v>0</v>
      </c>
      <c r="D3890">
        <f t="shared" ca="1" si="1189"/>
        <v>-14.58611111111111</v>
      </c>
      <c r="E3890">
        <f t="shared" ca="1" si="1190"/>
        <v>1.7859639999999999</v>
      </c>
      <c r="J3890">
        <f t="shared" ca="1" si="1191"/>
        <v>127.79444444444445</v>
      </c>
      <c r="K3890">
        <f t="shared" ca="1" si="1187"/>
        <v>1.7859639999999999</v>
      </c>
      <c r="P3890">
        <f t="shared" ca="1" si="1192"/>
        <v>127.79444444444445</v>
      </c>
      <c r="Q3890">
        <f t="shared" ca="1" si="1188"/>
        <v>1.7859639999999999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9"/>
      <c r="AH3890" s="27"/>
      <c r="AS3890" s="1">
        <v>40462</v>
      </c>
      <c r="AT3890">
        <v>0.154</v>
      </c>
      <c r="AU3890">
        <f t="shared" si="1193"/>
        <v>1.5399999999999999E-3</v>
      </c>
      <c r="AW3890" s="1">
        <v>40463</v>
      </c>
      <c r="AX3890">
        <v>0.156</v>
      </c>
      <c r="AY3890">
        <f t="shared" si="1194"/>
        <v>1.56E-3</v>
      </c>
      <c r="BA3890" s="1">
        <v>40575</v>
      </c>
      <c r="BB3890">
        <v>0.436</v>
      </c>
      <c r="BC3890">
        <f t="shared" si="1195"/>
        <v>4.3600000000000002E-3</v>
      </c>
      <c r="BE3890" s="1">
        <v>40575</v>
      </c>
      <c r="BF3890">
        <v>0.81699999999999995</v>
      </c>
      <c r="BG3890">
        <f t="shared" si="1196"/>
        <v>8.1700000000000002E-3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3">
        <f t="shared" ca="1" si="1197"/>
        <v>51258</v>
      </c>
      <c r="B3891" s="20">
        <f t="shared" ca="1" si="1186"/>
        <v>0</v>
      </c>
      <c r="C3891">
        <f t="shared" ca="1" si="1199"/>
        <v>0</v>
      </c>
      <c r="D3891">
        <f t="shared" ca="1" si="1189"/>
        <v>-14.588888888888889</v>
      </c>
      <c r="E3891">
        <f t="shared" ca="1" si="1190"/>
        <v>1.7859639999999999</v>
      </c>
      <c r="J3891">
        <f t="shared" ca="1" si="1191"/>
        <v>127.79444444444445</v>
      </c>
      <c r="K3891">
        <f t="shared" ca="1" si="1187"/>
        <v>1.7859639999999999</v>
      </c>
      <c r="P3891">
        <f t="shared" ca="1" si="1192"/>
        <v>127.79444444444445</v>
      </c>
      <c r="Q3891">
        <f t="shared" ca="1" si="1188"/>
        <v>1.7859639999999999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9"/>
      <c r="AH3891" s="27"/>
      <c r="AS3891" s="1">
        <v>40459</v>
      </c>
      <c r="AT3891">
        <v>0.154</v>
      </c>
      <c r="AU3891">
        <f t="shared" si="1193"/>
        <v>1.5399999999999999E-3</v>
      </c>
      <c r="AW3891" s="1">
        <v>40462</v>
      </c>
      <c r="AX3891">
        <v>0.15</v>
      </c>
      <c r="AY3891">
        <f t="shared" si="1194"/>
        <v>1.5E-3</v>
      </c>
      <c r="BA3891" s="1">
        <v>40574</v>
      </c>
      <c r="BB3891">
        <v>0.42399999999999999</v>
      </c>
      <c r="BC3891">
        <f t="shared" si="1195"/>
        <v>4.2399999999999998E-3</v>
      </c>
      <c r="BE3891" s="1">
        <v>40574</v>
      </c>
      <c r="BF3891">
        <v>0.78</v>
      </c>
      <c r="BG3891">
        <f t="shared" si="1196"/>
        <v>7.8000000000000005E-3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3">
        <f t="shared" ca="1" si="1197"/>
        <v>51259</v>
      </c>
      <c r="B3892" s="20">
        <f t="shared" ca="1" si="1186"/>
        <v>0</v>
      </c>
      <c r="C3892">
        <f t="shared" ca="1" si="1199"/>
        <v>0</v>
      </c>
      <c r="D3892">
        <f t="shared" ca="1" si="1189"/>
        <v>-14.591666666666667</v>
      </c>
      <c r="E3892">
        <f t="shared" ca="1" si="1190"/>
        <v>1.7859639999999999</v>
      </c>
      <c r="J3892">
        <f t="shared" ca="1" si="1191"/>
        <v>127.79444444444445</v>
      </c>
      <c r="K3892">
        <f t="shared" ca="1" si="1187"/>
        <v>1.7859639999999999</v>
      </c>
      <c r="P3892">
        <f t="shared" ca="1" si="1192"/>
        <v>127.79444444444445</v>
      </c>
      <c r="Q3892">
        <f t="shared" ca="1" si="1188"/>
        <v>1.7859639999999999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9"/>
      <c r="AH3892" s="27"/>
      <c r="AS3892" s="1">
        <v>40458</v>
      </c>
      <c r="AT3892">
        <v>0.14249999999999999</v>
      </c>
      <c r="AU3892">
        <f t="shared" si="1193"/>
        <v>1.4249999999999998E-3</v>
      </c>
      <c r="AW3892" s="1">
        <v>40459</v>
      </c>
      <c r="AX3892">
        <v>0.13750000000000001</v>
      </c>
      <c r="AY3892">
        <f t="shared" si="1194"/>
        <v>1.3750000000000001E-3</v>
      </c>
      <c r="BA3892" s="1">
        <v>40571</v>
      </c>
      <c r="BB3892">
        <v>0.40500000000000003</v>
      </c>
      <c r="BC3892">
        <f t="shared" si="1195"/>
        <v>4.0500000000000006E-3</v>
      </c>
      <c r="BE3892" s="1">
        <v>40571</v>
      </c>
      <c r="BF3892">
        <v>0.75800000000000001</v>
      </c>
      <c r="BG3892">
        <f t="shared" si="1196"/>
        <v>7.5799999999999999E-3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3">
        <f t="shared" ca="1" si="1197"/>
        <v>51260</v>
      </c>
      <c r="B3893" s="20">
        <f t="shared" ca="1" si="1186"/>
        <v>0</v>
      </c>
      <c r="C3893">
        <f t="shared" ca="1" si="1199"/>
        <v>0</v>
      </c>
      <c r="D3893">
        <f t="shared" ca="1" si="1189"/>
        <v>-14.594444444444445</v>
      </c>
      <c r="E3893">
        <f t="shared" ca="1" si="1190"/>
        <v>1.7859639999999999</v>
      </c>
      <c r="J3893">
        <f t="shared" ca="1" si="1191"/>
        <v>127.79444444444445</v>
      </c>
      <c r="K3893">
        <f t="shared" ca="1" si="1187"/>
        <v>1.7859639999999999</v>
      </c>
      <c r="P3893">
        <f t="shared" ca="1" si="1192"/>
        <v>127.79444444444445</v>
      </c>
      <c r="Q3893">
        <f t="shared" ca="1" si="1188"/>
        <v>1.7859639999999999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9"/>
      <c r="AH3893" s="27"/>
      <c r="AS3893" s="1">
        <v>40457</v>
      </c>
      <c r="AT3893">
        <v>0.16</v>
      </c>
      <c r="AU3893">
        <f t="shared" si="1193"/>
        <v>1.6000000000000001E-3</v>
      </c>
      <c r="AW3893" s="1">
        <v>40458</v>
      </c>
      <c r="AX3893">
        <v>0.16500000000000001</v>
      </c>
      <c r="AY3893">
        <f t="shared" si="1194"/>
        <v>1.65E-3</v>
      </c>
      <c r="BA3893" s="1">
        <v>40570</v>
      </c>
      <c r="BB3893">
        <v>0.41499999999999998</v>
      </c>
      <c r="BC3893">
        <f t="shared" si="1195"/>
        <v>4.15E-3</v>
      </c>
      <c r="BE3893" s="1">
        <v>40570</v>
      </c>
      <c r="BF3893">
        <v>0.76249999999999996</v>
      </c>
      <c r="BG3893">
        <f t="shared" si="1196"/>
        <v>7.6249999999999998E-3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3">
        <f t="shared" ca="1" si="1197"/>
        <v>51263</v>
      </c>
      <c r="B3894" s="20">
        <f t="shared" ca="1" si="1186"/>
        <v>0</v>
      </c>
      <c r="C3894">
        <f t="shared" ca="1" si="1199"/>
        <v>0</v>
      </c>
      <c r="D3894">
        <f t="shared" ca="1" si="1189"/>
        <v>-14.602777777777778</v>
      </c>
      <c r="E3894">
        <f t="shared" ca="1" si="1190"/>
        <v>1.7859639999999999</v>
      </c>
      <c r="J3894">
        <f t="shared" ca="1" si="1191"/>
        <v>127.79444444444445</v>
      </c>
      <c r="K3894">
        <f t="shared" ca="1" si="1187"/>
        <v>1.7859639999999999</v>
      </c>
      <c r="P3894">
        <f t="shared" ca="1" si="1192"/>
        <v>127.79444444444445</v>
      </c>
      <c r="Q3894">
        <f t="shared" ca="1" si="1188"/>
        <v>1.7859639999999999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9"/>
      <c r="AH3894" s="27"/>
      <c r="AS3894" s="1">
        <v>40456</v>
      </c>
      <c r="AT3894">
        <v>0.16300000000000001</v>
      </c>
      <c r="AU3894">
        <f t="shared" si="1193"/>
        <v>1.6300000000000002E-3</v>
      </c>
      <c r="AW3894" s="1">
        <v>40457</v>
      </c>
      <c r="AX3894">
        <v>0.153</v>
      </c>
      <c r="AY3894">
        <f t="shared" si="1194"/>
        <v>1.5299999999999999E-3</v>
      </c>
      <c r="BA3894" s="1">
        <v>40569</v>
      </c>
      <c r="BB3894">
        <v>0.435</v>
      </c>
      <c r="BC3894">
        <f t="shared" si="1195"/>
        <v>4.3499999999999997E-3</v>
      </c>
      <c r="BE3894" s="1">
        <v>40569</v>
      </c>
      <c r="BF3894">
        <v>0.80700000000000005</v>
      </c>
      <c r="BG3894">
        <f t="shared" si="1196"/>
        <v>8.0700000000000008E-3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3">
        <f t="shared" ca="1" si="1197"/>
        <v>51264</v>
      </c>
      <c r="B3895" s="20">
        <f t="shared" ca="1" si="1186"/>
        <v>0</v>
      </c>
      <c r="C3895">
        <f t="shared" ca="1" si="1199"/>
        <v>0</v>
      </c>
      <c r="D3895">
        <f t="shared" ca="1" si="1189"/>
        <v>-14.605555555555556</v>
      </c>
      <c r="E3895">
        <f t="shared" ca="1" si="1190"/>
        <v>1.7859639999999999</v>
      </c>
      <c r="J3895">
        <f t="shared" ca="1" si="1191"/>
        <v>127.79444444444445</v>
      </c>
      <c r="K3895">
        <f t="shared" ca="1" si="1187"/>
        <v>1.7859639999999999</v>
      </c>
      <c r="P3895">
        <f t="shared" ca="1" si="1192"/>
        <v>127.79444444444445</v>
      </c>
      <c r="Q3895">
        <f t="shared" ca="1" si="1188"/>
        <v>1.7859639999999999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9"/>
      <c r="AH3895" s="27"/>
      <c r="AS3895" s="1">
        <v>40455</v>
      </c>
      <c r="AT3895">
        <v>0.16500000000000001</v>
      </c>
      <c r="AU3895">
        <f t="shared" si="1193"/>
        <v>1.65E-3</v>
      </c>
      <c r="AW3895" s="1">
        <v>40456</v>
      </c>
      <c r="AX3895">
        <v>0.17249999999999999</v>
      </c>
      <c r="AY3895">
        <f t="shared" si="1194"/>
        <v>1.725E-3</v>
      </c>
      <c r="BA3895" s="1">
        <v>40568</v>
      </c>
      <c r="BB3895">
        <v>0.42599999999999999</v>
      </c>
      <c r="BC3895">
        <f t="shared" si="1195"/>
        <v>4.2599999999999999E-3</v>
      </c>
      <c r="BE3895" s="1">
        <v>40568</v>
      </c>
      <c r="BF3895">
        <v>0.79400000000000004</v>
      </c>
      <c r="BG3895">
        <f t="shared" si="1196"/>
        <v>7.9400000000000009E-3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3">
        <f t="shared" ca="1" si="1197"/>
        <v>51265</v>
      </c>
      <c r="B3896" s="20">
        <f t="shared" ca="1" si="1186"/>
        <v>0</v>
      </c>
      <c r="C3896">
        <f t="shared" ca="1" si="1199"/>
        <v>0</v>
      </c>
      <c r="D3896">
        <f t="shared" ca="1" si="1189"/>
        <v>-14.608333333333333</v>
      </c>
      <c r="E3896">
        <f t="shared" ca="1" si="1190"/>
        <v>1.7859639999999999</v>
      </c>
      <c r="J3896">
        <f t="shared" ca="1" si="1191"/>
        <v>127.79444444444445</v>
      </c>
      <c r="K3896">
        <f t="shared" ca="1" si="1187"/>
        <v>1.7859639999999999</v>
      </c>
      <c r="P3896">
        <f t="shared" ca="1" si="1192"/>
        <v>127.79444444444445</v>
      </c>
      <c r="Q3896">
        <f t="shared" ca="1" si="1188"/>
        <v>1.7859639999999999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9"/>
      <c r="AH3896" s="27"/>
      <c r="AS3896" s="1">
        <v>40452</v>
      </c>
      <c r="AT3896">
        <v>0.16900000000000001</v>
      </c>
      <c r="AU3896">
        <f t="shared" si="1193"/>
        <v>1.6900000000000001E-3</v>
      </c>
      <c r="AW3896" s="1">
        <v>40455</v>
      </c>
      <c r="AX3896">
        <v>0.16200000000000001</v>
      </c>
      <c r="AY3896">
        <f t="shared" si="1194"/>
        <v>1.6200000000000001E-3</v>
      </c>
      <c r="BA3896" s="1">
        <v>40567</v>
      </c>
      <c r="BB3896">
        <v>0.435</v>
      </c>
      <c r="BC3896">
        <f t="shared" si="1195"/>
        <v>4.3499999999999997E-3</v>
      </c>
      <c r="BE3896" s="1">
        <v>40567</v>
      </c>
      <c r="BF3896">
        <v>0.80700000000000005</v>
      </c>
      <c r="BG3896">
        <f t="shared" si="1196"/>
        <v>8.0700000000000008E-3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3">
        <f t="shared" ca="1" si="1197"/>
        <v>51266</v>
      </c>
      <c r="B3897" s="20">
        <f t="shared" ca="1" si="1186"/>
        <v>0</v>
      </c>
      <c r="C3897">
        <f t="shared" ca="1" si="1199"/>
        <v>0</v>
      </c>
      <c r="D3897">
        <f t="shared" ca="1" si="1189"/>
        <v>-14.611111111111111</v>
      </c>
      <c r="E3897">
        <f t="shared" ca="1" si="1190"/>
        <v>1.7859639999999999</v>
      </c>
      <c r="J3897">
        <f t="shared" ca="1" si="1191"/>
        <v>127.79444444444445</v>
      </c>
      <c r="K3897">
        <f t="shared" ca="1" si="1187"/>
        <v>1.7859639999999999</v>
      </c>
      <c r="P3897">
        <f t="shared" ca="1" si="1192"/>
        <v>127.79444444444445</v>
      </c>
      <c r="Q3897">
        <f t="shared" ca="1" si="1188"/>
        <v>1.7859639999999999</v>
      </c>
      <c r="S3897" s="1"/>
      <c r="U3897" t="str">
        <f t="shared" si="1200"/>
        <v/>
      </c>
      <c r="AF3897" s="1"/>
      <c r="AG3897" s="19"/>
      <c r="AH3897" s="27"/>
      <c r="AS3897" s="1">
        <v>40451</v>
      </c>
      <c r="AT3897">
        <v>0.16900000000000001</v>
      </c>
      <c r="AU3897">
        <f t="shared" si="1193"/>
        <v>1.6900000000000001E-3</v>
      </c>
      <c r="AW3897" s="1">
        <v>40452</v>
      </c>
      <c r="AX3897">
        <v>0.16600000000000001</v>
      </c>
      <c r="AY3897">
        <f t="shared" si="1194"/>
        <v>1.66E-3</v>
      </c>
      <c r="BA3897" s="1">
        <v>40564</v>
      </c>
      <c r="BB3897">
        <v>0.441</v>
      </c>
      <c r="BC3897">
        <f t="shared" si="1195"/>
        <v>4.4099999999999999E-3</v>
      </c>
      <c r="BE3897" s="1">
        <v>40564</v>
      </c>
      <c r="BF3897">
        <v>0.82599999999999996</v>
      </c>
      <c r="BG3897">
        <f t="shared" si="1196"/>
        <v>8.26E-3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3">
        <f t="shared" ca="1" si="1197"/>
        <v>51267</v>
      </c>
      <c r="B3898" s="20">
        <f t="shared" ca="1" si="1186"/>
        <v>0</v>
      </c>
      <c r="C3898">
        <f t="shared" ca="1" si="1199"/>
        <v>0</v>
      </c>
      <c r="D3898">
        <f t="shared" ca="1" si="1189"/>
        <v>-14.613888888888889</v>
      </c>
      <c r="E3898">
        <f t="shared" ca="1" si="1190"/>
        <v>1.7859639999999999</v>
      </c>
      <c r="J3898">
        <f t="shared" ca="1" si="1191"/>
        <v>127.79444444444445</v>
      </c>
      <c r="K3898">
        <f t="shared" ca="1" si="1187"/>
        <v>1.7859639999999999</v>
      </c>
      <c r="P3898">
        <f t="shared" ca="1" si="1192"/>
        <v>127.79444444444445</v>
      </c>
      <c r="Q3898">
        <f t="shared" ca="1" si="1188"/>
        <v>1.7859639999999999</v>
      </c>
      <c r="S3898" s="1"/>
      <c r="U3898" t="str">
        <f t="shared" si="1200"/>
        <v/>
      </c>
      <c r="AF3898" s="1"/>
      <c r="AG3898" s="19"/>
      <c r="AH3898" s="27"/>
      <c r="AS3898" s="1">
        <v>40450</v>
      </c>
      <c r="AT3898">
        <v>0.16600000000000001</v>
      </c>
      <c r="AU3898">
        <f t="shared" si="1193"/>
        <v>1.66E-3</v>
      </c>
      <c r="AW3898" s="1">
        <v>40451</v>
      </c>
      <c r="AX3898">
        <v>0.15</v>
      </c>
      <c r="AY3898">
        <f t="shared" si="1194"/>
        <v>1.5E-3</v>
      </c>
      <c r="BA3898" s="1">
        <v>40563</v>
      </c>
      <c r="BB3898">
        <v>0.44700000000000001</v>
      </c>
      <c r="BC3898">
        <f t="shared" si="1195"/>
        <v>4.47E-3</v>
      </c>
      <c r="BE3898" s="1">
        <v>40563</v>
      </c>
      <c r="BF3898">
        <v>0.83799999999999997</v>
      </c>
      <c r="BG3898">
        <f t="shared" si="1196"/>
        <v>8.3800000000000003E-3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3">
        <f t="shared" ca="1" si="1197"/>
        <v>51270</v>
      </c>
      <c r="B3899" s="20">
        <f t="shared" ca="1" si="1186"/>
        <v>0</v>
      </c>
      <c r="C3899">
        <f t="shared" ca="1" si="1199"/>
        <v>0</v>
      </c>
      <c r="D3899">
        <f t="shared" ca="1" si="1189"/>
        <v>-14.622222222222222</v>
      </c>
      <c r="E3899">
        <f t="shared" ca="1" si="1190"/>
        <v>1.7859639999999999</v>
      </c>
      <c r="J3899">
        <f t="shared" ca="1" si="1191"/>
        <v>127.79444444444445</v>
      </c>
      <c r="K3899">
        <f t="shared" ca="1" si="1187"/>
        <v>1.7859639999999999</v>
      </c>
      <c r="P3899">
        <f t="shared" ca="1" si="1192"/>
        <v>127.79444444444445</v>
      </c>
      <c r="Q3899">
        <f t="shared" ca="1" si="1188"/>
        <v>1.7859639999999999</v>
      </c>
      <c r="S3899" s="1"/>
      <c r="U3899" t="str">
        <f t="shared" si="1200"/>
        <v/>
      </c>
      <c r="AF3899" s="1"/>
      <c r="AG3899" s="19"/>
      <c r="AH3899" s="27"/>
      <c r="AS3899" s="1">
        <v>40449</v>
      </c>
      <c r="AT3899">
        <v>0.17599999999999999</v>
      </c>
      <c r="AU3899">
        <f t="shared" si="1193"/>
        <v>1.7599999999999998E-3</v>
      </c>
      <c r="AW3899" s="1">
        <v>40450</v>
      </c>
      <c r="AX3899">
        <v>0.14749999999999999</v>
      </c>
      <c r="AY3899">
        <f t="shared" si="1194"/>
        <v>1.475E-3</v>
      </c>
      <c r="BA3899" s="1">
        <v>40562</v>
      </c>
      <c r="BB3899">
        <v>0.42799999999999999</v>
      </c>
      <c r="BC3899">
        <f t="shared" si="1195"/>
        <v>4.28E-3</v>
      </c>
      <c r="BE3899" s="1">
        <v>40562</v>
      </c>
      <c r="BF3899">
        <v>0.77900000000000003</v>
      </c>
      <c r="BG3899">
        <f t="shared" si="1196"/>
        <v>7.79E-3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3">
        <f t="shared" ca="1" si="1197"/>
        <v>51271</v>
      </c>
      <c r="B3900" s="20">
        <f t="shared" ca="1" si="1186"/>
        <v>0</v>
      </c>
      <c r="C3900">
        <f t="shared" ca="1" si="1199"/>
        <v>0</v>
      </c>
      <c r="D3900">
        <f t="shared" ca="1" si="1189"/>
        <v>-14.625</v>
      </c>
      <c r="E3900">
        <f t="shared" ca="1" si="1190"/>
        <v>1.7859639999999999</v>
      </c>
      <c r="J3900">
        <f t="shared" ca="1" si="1191"/>
        <v>127.79444444444445</v>
      </c>
      <c r="K3900">
        <f t="shared" ca="1" si="1187"/>
        <v>1.7859639999999999</v>
      </c>
      <c r="P3900">
        <f t="shared" ca="1" si="1192"/>
        <v>127.79444444444445</v>
      </c>
      <c r="Q3900">
        <f t="shared" ca="1" si="1188"/>
        <v>1.7859639999999999</v>
      </c>
      <c r="S3900" s="1"/>
      <c r="U3900" t="str">
        <f t="shared" si="1200"/>
        <v/>
      </c>
      <c r="AF3900" s="1"/>
      <c r="AG3900" s="19"/>
      <c r="AH3900" s="27"/>
      <c r="AS3900" s="1">
        <v>40448</v>
      </c>
      <c r="AT3900">
        <v>0.1825</v>
      </c>
      <c r="AU3900">
        <f t="shared" si="1193"/>
        <v>1.825E-3</v>
      </c>
      <c r="AW3900" s="1">
        <v>40449</v>
      </c>
      <c r="AX3900">
        <v>0.16700000000000001</v>
      </c>
      <c r="AY3900">
        <f t="shared" si="1194"/>
        <v>1.67E-3</v>
      </c>
      <c r="BA3900" s="1">
        <v>40561</v>
      </c>
      <c r="BB3900">
        <v>0.432</v>
      </c>
      <c r="BC3900">
        <f t="shared" si="1195"/>
        <v>4.3200000000000001E-3</v>
      </c>
      <c r="BE3900" s="1">
        <v>40561</v>
      </c>
      <c r="BF3900">
        <v>0.79600000000000004</v>
      </c>
      <c r="BG3900">
        <f t="shared" si="1196"/>
        <v>7.9600000000000001E-3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3">
        <f t="shared" ca="1" si="1197"/>
        <v>51272</v>
      </c>
      <c r="B3901" s="20">
        <f t="shared" ca="1" si="1186"/>
        <v>0</v>
      </c>
      <c r="C3901">
        <f t="shared" ca="1" si="1199"/>
        <v>0</v>
      </c>
      <c r="D3901">
        <f t="shared" ca="1" si="1189"/>
        <v>-14.627777777777778</v>
      </c>
      <c r="E3901">
        <f t="shared" ca="1" si="1190"/>
        <v>1.7859639999999999</v>
      </c>
      <c r="J3901">
        <f t="shared" ca="1" si="1191"/>
        <v>127.79444444444445</v>
      </c>
      <c r="K3901">
        <f t="shared" ca="1" si="1187"/>
        <v>1.7859639999999999</v>
      </c>
      <c r="P3901">
        <f t="shared" ca="1" si="1192"/>
        <v>127.79444444444445</v>
      </c>
      <c r="Q3901">
        <f t="shared" ca="1" si="1188"/>
        <v>1.7859639999999999</v>
      </c>
      <c r="S3901" s="1"/>
      <c r="U3901" t="str">
        <f t="shared" si="1200"/>
        <v/>
      </c>
      <c r="AF3901" s="1"/>
      <c r="AG3901" s="19"/>
      <c r="AH3901" s="27"/>
      <c r="AS3901" s="1">
        <v>40445</v>
      </c>
      <c r="AT3901">
        <v>0.18099999999999999</v>
      </c>
      <c r="AU3901">
        <f t="shared" si="1193"/>
        <v>1.81E-3</v>
      </c>
      <c r="AW3901" s="1">
        <v>40448</v>
      </c>
      <c r="AX3901">
        <v>0.17100000000000001</v>
      </c>
      <c r="AY3901">
        <f t="shared" si="1194"/>
        <v>1.7100000000000001E-3</v>
      </c>
      <c r="BA3901" s="1">
        <v>40560</v>
      </c>
      <c r="BB3901">
        <v>0.42799999999999999</v>
      </c>
      <c r="BC3901">
        <f t="shared" si="1195"/>
        <v>4.28E-3</v>
      </c>
      <c r="BE3901" s="1">
        <v>40560</v>
      </c>
      <c r="BF3901">
        <v>0.77700000000000002</v>
      </c>
      <c r="BG3901">
        <f t="shared" si="1196"/>
        <v>7.77E-3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3">
        <f t="shared" ca="1" si="1197"/>
        <v>51273</v>
      </c>
      <c r="B3902" s="20">
        <f t="shared" ca="1" si="1186"/>
        <v>0</v>
      </c>
      <c r="C3902">
        <f t="shared" ca="1" si="1199"/>
        <v>0</v>
      </c>
      <c r="D3902">
        <f t="shared" ca="1" si="1189"/>
        <v>-14.630555555555556</v>
      </c>
      <c r="E3902">
        <f t="shared" ca="1" si="1190"/>
        <v>1.7859639999999999</v>
      </c>
      <c r="J3902">
        <f t="shared" ca="1" si="1191"/>
        <v>127.79444444444445</v>
      </c>
      <c r="K3902">
        <f t="shared" ca="1" si="1187"/>
        <v>1.7859639999999999</v>
      </c>
      <c r="P3902">
        <f t="shared" ca="1" si="1192"/>
        <v>127.79444444444445</v>
      </c>
      <c r="Q3902">
        <f t="shared" ca="1" si="1188"/>
        <v>1.7859639999999999</v>
      </c>
      <c r="S3902" s="1"/>
      <c r="U3902" t="str">
        <f t="shared" si="1200"/>
        <v/>
      </c>
      <c r="AF3902" s="1"/>
      <c r="AG3902" s="19"/>
      <c r="AH3902" s="27"/>
      <c r="AS3902" s="1">
        <v>40444</v>
      </c>
      <c r="AT3902">
        <v>0.17499999999999999</v>
      </c>
      <c r="AU3902">
        <f t="shared" si="1193"/>
        <v>1.7499999999999998E-3</v>
      </c>
      <c r="AW3902" s="1">
        <v>40445</v>
      </c>
      <c r="AX3902">
        <v>0.17749999999999999</v>
      </c>
      <c r="AY3902">
        <f t="shared" si="1194"/>
        <v>1.7749999999999999E-3</v>
      </c>
      <c r="BA3902" s="1">
        <v>40557</v>
      </c>
      <c r="BB3902">
        <v>0.42</v>
      </c>
      <c r="BC3902">
        <f t="shared" si="1195"/>
        <v>4.1999999999999997E-3</v>
      </c>
      <c r="BE3902" s="1">
        <v>40557</v>
      </c>
      <c r="BF3902">
        <v>0.78900000000000003</v>
      </c>
      <c r="BG3902">
        <f t="shared" si="1196"/>
        <v>7.8900000000000012E-3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3">
        <f t="shared" ca="1" si="1197"/>
        <v>51274</v>
      </c>
      <c r="B3903" s="20">
        <f t="shared" ca="1" si="1186"/>
        <v>0</v>
      </c>
      <c r="C3903">
        <f t="shared" ca="1" si="1199"/>
        <v>0</v>
      </c>
      <c r="D3903">
        <f t="shared" ca="1" si="1189"/>
        <v>-14.633333333333333</v>
      </c>
      <c r="E3903">
        <f t="shared" ca="1" si="1190"/>
        <v>1.7859639999999999</v>
      </c>
      <c r="J3903">
        <f t="shared" ca="1" si="1191"/>
        <v>127.79444444444445</v>
      </c>
      <c r="K3903">
        <f t="shared" ca="1" si="1187"/>
        <v>1.7859639999999999</v>
      </c>
      <c r="P3903">
        <f t="shared" ca="1" si="1192"/>
        <v>127.79444444444445</v>
      </c>
      <c r="Q3903">
        <f t="shared" ca="1" si="1188"/>
        <v>1.7859639999999999</v>
      </c>
      <c r="S3903" s="1"/>
      <c r="U3903" t="str">
        <f t="shared" si="1200"/>
        <v/>
      </c>
      <c r="AF3903" s="1"/>
      <c r="AG3903" s="19"/>
      <c r="AH3903" s="27"/>
      <c r="AS3903" s="1">
        <v>40443</v>
      </c>
      <c r="AT3903">
        <v>0.16</v>
      </c>
      <c r="AU3903">
        <f t="shared" si="1193"/>
        <v>1.6000000000000001E-3</v>
      </c>
      <c r="AW3903" s="1">
        <v>40444</v>
      </c>
      <c r="AX3903">
        <v>0.16900000000000001</v>
      </c>
      <c r="AY3903">
        <f t="shared" si="1194"/>
        <v>1.6900000000000001E-3</v>
      </c>
      <c r="BA3903" s="1">
        <v>40556</v>
      </c>
      <c r="BB3903">
        <v>0.42</v>
      </c>
      <c r="BC3903">
        <f t="shared" si="1195"/>
        <v>4.1999999999999997E-3</v>
      </c>
      <c r="BE3903" s="1">
        <v>40556</v>
      </c>
      <c r="BF3903">
        <v>0.76500000000000001</v>
      </c>
      <c r="BG3903">
        <f t="shared" si="1196"/>
        <v>7.6500000000000005E-3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3">
        <f t="shared" ca="1" si="1197"/>
        <v>51277</v>
      </c>
      <c r="B3904" s="20">
        <f t="shared" ca="1" si="1186"/>
        <v>0</v>
      </c>
      <c r="C3904">
        <f t="shared" ca="1" si="1199"/>
        <v>0</v>
      </c>
      <c r="D3904">
        <f t="shared" ca="1" si="1189"/>
        <v>-14.641666666666667</v>
      </c>
      <c r="E3904">
        <f t="shared" ca="1" si="1190"/>
        <v>1.7859639999999999</v>
      </c>
      <c r="J3904">
        <f t="shared" ca="1" si="1191"/>
        <v>127.79444444444445</v>
      </c>
      <c r="K3904">
        <f t="shared" ca="1" si="1187"/>
        <v>1.7859639999999999</v>
      </c>
      <c r="P3904">
        <f t="shared" ca="1" si="1192"/>
        <v>127.79444444444445</v>
      </c>
      <c r="Q3904">
        <f t="shared" ca="1" si="1188"/>
        <v>1.7859639999999999</v>
      </c>
      <c r="S3904" s="1"/>
      <c r="U3904" t="str">
        <f t="shared" si="1200"/>
        <v/>
      </c>
      <c r="AF3904" s="1"/>
      <c r="AG3904" s="19"/>
      <c r="AH3904" s="27"/>
      <c r="AS3904" s="1">
        <v>40442</v>
      </c>
      <c r="AT3904">
        <v>0.17599999999999999</v>
      </c>
      <c r="AU3904">
        <f t="shared" si="1193"/>
        <v>1.7599999999999998E-3</v>
      </c>
      <c r="AW3904" s="1">
        <v>40443</v>
      </c>
      <c r="AX3904">
        <v>0.155</v>
      </c>
      <c r="AY3904">
        <f t="shared" si="1194"/>
        <v>1.5499999999999999E-3</v>
      </c>
      <c r="BA3904" s="1">
        <v>40555</v>
      </c>
      <c r="BB3904">
        <v>0.45300000000000001</v>
      </c>
      <c r="BC3904">
        <f t="shared" si="1195"/>
        <v>4.5300000000000002E-3</v>
      </c>
      <c r="BE3904" s="1">
        <v>40555</v>
      </c>
      <c r="BF3904">
        <v>0.82299999999999995</v>
      </c>
      <c r="BG3904">
        <f t="shared" si="1196"/>
        <v>8.2299999999999995E-3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3">
        <f t="shared" ca="1" si="1197"/>
        <v>51278</v>
      </c>
      <c r="B3905" s="20">
        <f t="shared" ca="1" si="1186"/>
        <v>0</v>
      </c>
      <c r="C3905">
        <f t="shared" ca="1" si="1199"/>
        <v>0</v>
      </c>
      <c r="D3905">
        <f t="shared" ca="1" si="1189"/>
        <v>-14.644444444444444</v>
      </c>
      <c r="E3905">
        <f t="shared" ca="1" si="1190"/>
        <v>1.7859639999999999</v>
      </c>
      <c r="J3905">
        <f t="shared" ca="1" si="1191"/>
        <v>127.79444444444445</v>
      </c>
      <c r="K3905">
        <f t="shared" ca="1" si="1187"/>
        <v>1.7859639999999999</v>
      </c>
      <c r="P3905">
        <f t="shared" ca="1" si="1192"/>
        <v>127.79444444444445</v>
      </c>
      <c r="Q3905">
        <f t="shared" ca="1" si="1188"/>
        <v>1.7859639999999999</v>
      </c>
      <c r="S3905" s="1"/>
      <c r="U3905" t="str">
        <f t="shared" si="1200"/>
        <v/>
      </c>
      <c r="AF3905" s="1"/>
      <c r="AG3905" s="19"/>
      <c r="AH3905" s="27"/>
      <c r="AS3905" s="1">
        <v>40441</v>
      </c>
      <c r="AT3905">
        <v>0.17699999999999999</v>
      </c>
      <c r="AU3905">
        <f t="shared" si="1193"/>
        <v>1.7699999999999999E-3</v>
      </c>
      <c r="AW3905" s="1">
        <v>40442</v>
      </c>
      <c r="AX3905">
        <v>0.1575</v>
      </c>
      <c r="AY3905">
        <f t="shared" si="1194"/>
        <v>1.575E-3</v>
      </c>
      <c r="BA3905" s="1">
        <v>40554</v>
      </c>
      <c r="BB3905">
        <v>0.46300000000000002</v>
      </c>
      <c r="BC3905">
        <f t="shared" si="1195"/>
        <v>4.6300000000000004E-3</v>
      </c>
      <c r="BE3905" s="1">
        <v>40554</v>
      </c>
      <c r="BF3905">
        <v>0.81899999999999995</v>
      </c>
      <c r="BG3905">
        <f t="shared" si="1196"/>
        <v>8.1899999999999994E-3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3">
        <f t="shared" ca="1" si="1197"/>
        <v>51279</v>
      </c>
      <c r="B3906" s="20">
        <f t="shared" ca="1" si="1186"/>
        <v>0</v>
      </c>
      <c r="C3906">
        <f t="shared" ca="1" si="1199"/>
        <v>0</v>
      </c>
      <c r="D3906">
        <f t="shared" ca="1" si="1189"/>
        <v>-14.647222222222222</v>
      </c>
      <c r="E3906">
        <f t="shared" ca="1" si="1190"/>
        <v>1.7859639999999999</v>
      </c>
      <c r="J3906">
        <f t="shared" ca="1" si="1191"/>
        <v>127.79444444444445</v>
      </c>
      <c r="K3906">
        <f t="shared" ca="1" si="1187"/>
        <v>1.7859639999999999</v>
      </c>
      <c r="P3906">
        <f t="shared" ca="1" si="1192"/>
        <v>127.79444444444445</v>
      </c>
      <c r="Q3906">
        <f t="shared" ca="1" si="1188"/>
        <v>1.7859639999999999</v>
      </c>
      <c r="S3906" s="1"/>
      <c r="U3906" t="str">
        <f t="shared" si="1200"/>
        <v/>
      </c>
      <c r="AF3906" s="1"/>
      <c r="AG3906" s="19"/>
      <c r="AH3906" s="27"/>
      <c r="AS3906" s="1">
        <v>40438</v>
      </c>
      <c r="AT3906">
        <v>0.17499999999999999</v>
      </c>
      <c r="AU3906">
        <f t="shared" si="1193"/>
        <v>1.7499999999999998E-3</v>
      </c>
      <c r="AW3906" s="1">
        <v>40441</v>
      </c>
      <c r="AX3906">
        <v>0.1575</v>
      </c>
      <c r="AY3906">
        <f t="shared" si="1194"/>
        <v>1.575E-3</v>
      </c>
      <c r="BA3906" s="1">
        <v>40553</v>
      </c>
      <c r="BB3906">
        <v>0.46400000000000002</v>
      </c>
      <c r="BC3906">
        <f t="shared" si="1195"/>
        <v>4.64E-3</v>
      </c>
      <c r="BE3906" s="1">
        <v>40553</v>
      </c>
      <c r="BF3906">
        <v>0.80100000000000005</v>
      </c>
      <c r="BG3906">
        <f t="shared" si="1196"/>
        <v>8.0099999999999998E-3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3">
        <f t="shared" ca="1" si="1197"/>
        <v>51280</v>
      </c>
      <c r="B3907" s="20">
        <f t="shared" ca="1" si="1186"/>
        <v>0</v>
      </c>
      <c r="C3907">
        <f t="shared" ca="1" si="1199"/>
        <v>0</v>
      </c>
      <c r="D3907">
        <f t="shared" ca="1" si="1189"/>
        <v>-14.65</v>
      </c>
      <c r="E3907">
        <f t="shared" ca="1" si="1190"/>
        <v>1.7859639999999999</v>
      </c>
      <c r="J3907">
        <f t="shared" ca="1" si="1191"/>
        <v>127.79444444444445</v>
      </c>
      <c r="K3907">
        <f t="shared" ca="1" si="1187"/>
        <v>1.7859639999999999</v>
      </c>
      <c r="P3907">
        <f t="shared" ca="1" si="1192"/>
        <v>127.79444444444445</v>
      </c>
      <c r="Q3907">
        <f t="shared" ca="1" si="1188"/>
        <v>1.7859639999999999</v>
      </c>
      <c r="S3907" s="1"/>
      <c r="U3907" t="str">
        <f t="shared" si="1200"/>
        <v/>
      </c>
      <c r="AF3907" s="1"/>
      <c r="AG3907" s="19"/>
      <c r="AH3907" s="27"/>
      <c r="AS3907" s="1">
        <v>40437</v>
      </c>
      <c r="AT3907">
        <v>0.18</v>
      </c>
      <c r="AU3907">
        <f t="shared" si="1193"/>
        <v>1.8E-3</v>
      </c>
      <c r="AW3907" s="1">
        <v>40438</v>
      </c>
      <c r="AX3907">
        <v>0.17599999999999999</v>
      </c>
      <c r="AY3907">
        <f t="shared" si="1194"/>
        <v>1.7599999999999998E-3</v>
      </c>
      <c r="BA3907" s="1">
        <v>40550</v>
      </c>
      <c r="BB3907">
        <v>0.45700000000000002</v>
      </c>
      <c r="BC3907">
        <f t="shared" si="1195"/>
        <v>4.5700000000000003E-3</v>
      </c>
      <c r="BE3907" s="1">
        <v>40550</v>
      </c>
      <c r="BF3907">
        <v>0.82199999999999995</v>
      </c>
      <c r="BG3907">
        <f t="shared" si="1196"/>
        <v>8.2199999999999999E-3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3">
        <f t="shared" ca="1" si="1197"/>
        <v>51281</v>
      </c>
      <c r="B3908" s="20">
        <f t="shared" ca="1" si="1186"/>
        <v>0</v>
      </c>
      <c r="C3908">
        <f t="shared" ca="1" si="1199"/>
        <v>0</v>
      </c>
      <c r="D3908">
        <f t="shared" ca="1" si="1189"/>
        <v>-14.652777777777779</v>
      </c>
      <c r="E3908">
        <f t="shared" ca="1" si="1190"/>
        <v>1.7859639999999999</v>
      </c>
      <c r="J3908">
        <f t="shared" ca="1" si="1191"/>
        <v>127.79444444444445</v>
      </c>
      <c r="K3908">
        <f t="shared" ca="1" si="1187"/>
        <v>1.7859639999999999</v>
      </c>
      <c r="P3908">
        <f t="shared" ca="1" si="1192"/>
        <v>127.79444444444445</v>
      </c>
      <c r="Q3908">
        <f t="shared" ca="1" si="1188"/>
        <v>1.7859639999999999</v>
      </c>
      <c r="S3908" s="1"/>
      <c r="U3908" t="str">
        <f t="shared" si="1200"/>
        <v/>
      </c>
      <c r="AF3908" s="1"/>
      <c r="AG3908" s="19"/>
      <c r="AH3908" s="27"/>
      <c r="AS3908" s="1">
        <v>40436</v>
      </c>
      <c r="AT3908">
        <v>0.17299999999999999</v>
      </c>
      <c r="AU3908">
        <f t="shared" si="1193"/>
        <v>1.7299999999999998E-3</v>
      </c>
      <c r="AW3908" s="1">
        <v>40437</v>
      </c>
      <c r="AX3908">
        <v>0.17199999999999999</v>
      </c>
      <c r="AY3908">
        <f t="shared" si="1194"/>
        <v>1.72E-3</v>
      </c>
      <c r="BA3908" s="1">
        <v>40549</v>
      </c>
      <c r="BB3908">
        <v>0.49199999999999999</v>
      </c>
      <c r="BC3908">
        <f t="shared" si="1195"/>
        <v>4.9199999999999999E-3</v>
      </c>
      <c r="BE3908" s="1">
        <v>40549</v>
      </c>
      <c r="BF3908">
        <v>0.89700000000000002</v>
      </c>
      <c r="BG3908">
        <f t="shared" si="1196"/>
        <v>8.9700000000000005E-3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3">
        <f t="shared" ca="1" si="1197"/>
        <v>51284</v>
      </c>
      <c r="B3909" s="20">
        <f t="shared" ca="1" si="1186"/>
        <v>0</v>
      </c>
      <c r="C3909">
        <f t="shared" ca="1" si="1199"/>
        <v>0</v>
      </c>
      <c r="D3909">
        <f t="shared" ca="1" si="1189"/>
        <v>-14.661111111111111</v>
      </c>
      <c r="E3909">
        <f t="shared" ca="1" si="1190"/>
        <v>1.7859639999999999</v>
      </c>
      <c r="J3909">
        <f t="shared" ca="1" si="1191"/>
        <v>127.79444444444445</v>
      </c>
      <c r="K3909">
        <f t="shared" ca="1" si="1187"/>
        <v>1.7859639999999999</v>
      </c>
      <c r="P3909">
        <f t="shared" ca="1" si="1192"/>
        <v>127.79444444444445</v>
      </c>
      <c r="Q3909">
        <f t="shared" ca="1" si="1188"/>
        <v>1.7859639999999999</v>
      </c>
      <c r="S3909" s="1"/>
      <c r="U3909" t="str">
        <f t="shared" si="1200"/>
        <v/>
      </c>
      <c r="AF3909" s="1"/>
      <c r="AG3909" s="19"/>
      <c r="AH3909" s="27"/>
      <c r="AS3909" s="1">
        <v>40435</v>
      </c>
      <c r="AT3909">
        <v>0.16800000000000001</v>
      </c>
      <c r="AU3909">
        <f t="shared" si="1193"/>
        <v>1.6800000000000001E-3</v>
      </c>
      <c r="AW3909" s="1">
        <v>40436</v>
      </c>
      <c r="AX3909">
        <v>0.17399999999999999</v>
      </c>
      <c r="AY3909">
        <f t="shared" si="1194"/>
        <v>1.7399999999999998E-3</v>
      </c>
      <c r="BA3909" s="1">
        <v>40548</v>
      </c>
      <c r="BB3909">
        <v>0.47899999999999998</v>
      </c>
      <c r="BC3909">
        <f t="shared" si="1195"/>
        <v>4.79E-3</v>
      </c>
      <c r="BE3909" s="1">
        <v>40548</v>
      </c>
      <c r="BF3909">
        <v>0.9</v>
      </c>
      <c r="BG3909">
        <f t="shared" si="1196"/>
        <v>9.0000000000000011E-3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3">
        <f t="shared" ca="1" si="1197"/>
        <v>51285</v>
      </c>
      <c r="B3910" s="20">
        <f t="shared" ca="1" si="1186"/>
        <v>0</v>
      </c>
      <c r="C3910">
        <f t="shared" ca="1" si="1199"/>
        <v>0</v>
      </c>
      <c r="D3910">
        <f t="shared" ca="1" si="1189"/>
        <v>-14.66388888888889</v>
      </c>
      <c r="E3910">
        <f t="shared" ca="1" si="1190"/>
        <v>1.7859639999999999</v>
      </c>
      <c r="J3910">
        <f t="shared" ca="1" si="1191"/>
        <v>127.79444444444445</v>
      </c>
      <c r="K3910">
        <f t="shared" ca="1" si="1187"/>
        <v>1.7859639999999999</v>
      </c>
      <c r="P3910">
        <f t="shared" ca="1" si="1192"/>
        <v>127.79444444444445</v>
      </c>
      <c r="Q3910">
        <f t="shared" ca="1" si="1188"/>
        <v>1.7859639999999999</v>
      </c>
      <c r="S3910" s="1"/>
      <c r="U3910" t="str">
        <f t="shared" si="1200"/>
        <v/>
      </c>
      <c r="AF3910" s="1"/>
      <c r="AG3910" s="19"/>
      <c r="AH3910" s="27"/>
      <c r="AS3910" s="1">
        <v>40434</v>
      </c>
      <c r="AT3910">
        <v>0.17299999999999999</v>
      </c>
      <c r="AU3910">
        <f t="shared" si="1193"/>
        <v>1.7299999999999998E-3</v>
      </c>
      <c r="AW3910" s="1">
        <v>40435</v>
      </c>
      <c r="AX3910">
        <v>0.17</v>
      </c>
      <c r="AY3910">
        <f t="shared" si="1194"/>
        <v>1.7000000000000001E-3</v>
      </c>
      <c r="BA3910" s="1">
        <v>40547</v>
      </c>
      <c r="BB3910">
        <v>0.437</v>
      </c>
      <c r="BC3910">
        <f t="shared" si="1195"/>
        <v>4.3699999999999998E-3</v>
      </c>
      <c r="BE3910" s="1">
        <v>40547</v>
      </c>
      <c r="BF3910">
        <v>0.8</v>
      </c>
      <c r="BG3910">
        <f t="shared" si="1196"/>
        <v>8.0000000000000002E-3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3">
        <f t="shared" ca="1" si="1197"/>
        <v>51286</v>
      </c>
      <c r="B3911" s="20">
        <f t="shared" ca="1" si="1186"/>
        <v>0</v>
      </c>
      <c r="C3911">
        <f t="shared" ca="1" si="1199"/>
        <v>0</v>
      </c>
      <c r="D3911">
        <f t="shared" ca="1" si="1189"/>
        <v>-14.666666666666666</v>
      </c>
      <c r="E3911">
        <f t="shared" ca="1" si="1190"/>
        <v>1.7859639999999999</v>
      </c>
      <c r="J3911">
        <f t="shared" ca="1" si="1191"/>
        <v>127.79444444444445</v>
      </c>
      <c r="K3911">
        <f t="shared" ca="1" si="1187"/>
        <v>1.7859639999999999</v>
      </c>
      <c r="P3911">
        <f t="shared" ca="1" si="1192"/>
        <v>127.79444444444445</v>
      </c>
      <c r="Q3911">
        <f t="shared" ca="1" si="1188"/>
        <v>1.7859639999999999</v>
      </c>
      <c r="S3911" s="1"/>
      <c r="U3911" t="str">
        <f t="shared" si="1200"/>
        <v/>
      </c>
      <c r="AF3911" s="1"/>
      <c r="AG3911" s="19"/>
      <c r="AH3911" s="27"/>
      <c r="AS3911" s="1">
        <v>40431</v>
      </c>
      <c r="AT3911">
        <v>0.184</v>
      </c>
      <c r="AU3911">
        <f t="shared" si="1193"/>
        <v>1.8400000000000001E-3</v>
      </c>
      <c r="AW3911" s="1">
        <v>40434</v>
      </c>
      <c r="AX3911">
        <v>0.17299999999999999</v>
      </c>
      <c r="AY3911">
        <f t="shared" si="1194"/>
        <v>1.7299999999999998E-3</v>
      </c>
      <c r="BA3911" s="1">
        <v>40546</v>
      </c>
      <c r="BB3911">
        <v>0.40799999999999997</v>
      </c>
      <c r="BC3911">
        <f t="shared" si="1195"/>
        <v>4.0799999999999994E-3</v>
      </c>
      <c r="BE3911" s="1">
        <v>40546</v>
      </c>
      <c r="BF3911">
        <v>0.76249999999999996</v>
      </c>
      <c r="BG3911">
        <f t="shared" si="1196"/>
        <v>7.6249999999999998E-3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3">
        <f t="shared" ca="1" si="1197"/>
        <v>51287</v>
      </c>
      <c r="B3912" s="20">
        <f t="shared" ca="1" si="1186"/>
        <v>0</v>
      </c>
      <c r="C3912">
        <f t="shared" ca="1" si="1199"/>
        <v>0</v>
      </c>
      <c r="D3912">
        <f t="shared" ca="1" si="1189"/>
        <v>-14.669444444444444</v>
      </c>
      <c r="E3912">
        <f t="shared" ca="1" si="1190"/>
        <v>1.7859639999999999</v>
      </c>
      <c r="J3912">
        <f t="shared" ca="1" si="1191"/>
        <v>127.79444444444445</v>
      </c>
      <c r="K3912">
        <f t="shared" ca="1" si="1187"/>
        <v>1.7859639999999999</v>
      </c>
      <c r="P3912">
        <f t="shared" ca="1" si="1192"/>
        <v>127.79444444444445</v>
      </c>
      <c r="Q3912">
        <f t="shared" ca="1" si="1188"/>
        <v>1.7859639999999999</v>
      </c>
      <c r="S3912" s="1"/>
      <c r="U3912" t="str">
        <f t="shared" si="1200"/>
        <v/>
      </c>
      <c r="AF3912" s="1"/>
      <c r="AG3912" s="19"/>
      <c r="AH3912" s="27"/>
      <c r="AS3912" s="1">
        <v>40430</v>
      </c>
      <c r="AT3912">
        <v>0.17899999999999999</v>
      </c>
      <c r="AU3912">
        <f t="shared" si="1193"/>
        <v>1.7899999999999999E-3</v>
      </c>
      <c r="AW3912" s="1">
        <v>40431</v>
      </c>
      <c r="AX3912">
        <v>0.184</v>
      </c>
      <c r="AY3912">
        <f t="shared" si="1194"/>
        <v>1.8400000000000001E-3</v>
      </c>
      <c r="BA3912" s="1">
        <v>40543</v>
      </c>
      <c r="BB3912">
        <v>0.42799999999999999</v>
      </c>
      <c r="BC3912">
        <f t="shared" si="1195"/>
        <v>4.28E-3</v>
      </c>
      <c r="BE3912" s="1">
        <v>40543</v>
      </c>
      <c r="BF3912">
        <v>0.78700000000000003</v>
      </c>
      <c r="BG3912">
        <f t="shared" si="1196"/>
        <v>7.8700000000000003E-3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3">
        <f t="shared" ca="1" si="1197"/>
        <v>51288</v>
      </c>
      <c r="B3913" s="20">
        <f t="shared" ca="1" si="1186"/>
        <v>0</v>
      </c>
      <c r="C3913">
        <f t="shared" ca="1" si="1199"/>
        <v>0</v>
      </c>
      <c r="D3913">
        <f t="shared" ca="1" si="1189"/>
        <v>-14.672222222222222</v>
      </c>
      <c r="E3913">
        <f t="shared" ca="1" si="1190"/>
        <v>1.7859639999999999</v>
      </c>
      <c r="J3913">
        <f t="shared" ca="1" si="1191"/>
        <v>127.79444444444445</v>
      </c>
      <c r="K3913">
        <f t="shared" ca="1" si="1187"/>
        <v>1.7859639999999999</v>
      </c>
      <c r="P3913">
        <f t="shared" ca="1" si="1192"/>
        <v>127.79444444444445</v>
      </c>
      <c r="Q3913">
        <f t="shared" ca="1" si="1188"/>
        <v>1.7859639999999999</v>
      </c>
      <c r="S3913" s="1"/>
      <c r="U3913" t="str">
        <f t="shared" si="1200"/>
        <v/>
      </c>
      <c r="AF3913" s="1"/>
      <c r="AG3913" s="19"/>
      <c r="AH3913" s="27"/>
      <c r="AS3913" s="1">
        <v>40429</v>
      </c>
      <c r="AT3913">
        <v>0.17699999999999999</v>
      </c>
      <c r="AU3913">
        <f t="shared" si="1193"/>
        <v>1.7699999999999999E-3</v>
      </c>
      <c r="AW3913" s="1">
        <v>40430</v>
      </c>
      <c r="AX3913">
        <v>0.17699999999999999</v>
      </c>
      <c r="AY3913">
        <f t="shared" si="1194"/>
        <v>1.7699999999999999E-3</v>
      </c>
      <c r="BA3913" s="1">
        <v>40542</v>
      </c>
      <c r="BB3913">
        <v>0.45</v>
      </c>
      <c r="BC3913">
        <f t="shared" si="1195"/>
        <v>4.5000000000000005E-3</v>
      </c>
      <c r="BE3913" s="1">
        <v>40542</v>
      </c>
      <c r="BF3913">
        <v>0.82399999999999995</v>
      </c>
      <c r="BG3913">
        <f t="shared" si="1196"/>
        <v>8.2399999999999991E-3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3">
        <f t="shared" ca="1" si="1197"/>
        <v>51291</v>
      </c>
      <c r="B3914" s="20">
        <f t="shared" ca="1" si="1186"/>
        <v>0</v>
      </c>
      <c r="C3914">
        <f t="shared" ca="1" si="1199"/>
        <v>0</v>
      </c>
      <c r="D3914">
        <f t="shared" ca="1" si="1189"/>
        <v>-14.680555555555555</v>
      </c>
      <c r="E3914">
        <f t="shared" ca="1" si="1190"/>
        <v>1.7859639999999999</v>
      </c>
      <c r="J3914">
        <f t="shared" ca="1" si="1191"/>
        <v>127.79444444444445</v>
      </c>
      <c r="K3914">
        <f t="shared" ca="1" si="1187"/>
        <v>1.7859639999999999</v>
      </c>
      <c r="P3914">
        <f t="shared" ca="1" si="1192"/>
        <v>127.79444444444445</v>
      </c>
      <c r="Q3914">
        <f t="shared" ca="1" si="1188"/>
        <v>1.7859639999999999</v>
      </c>
      <c r="S3914" s="1"/>
      <c r="U3914" t="str">
        <f t="shared" si="1200"/>
        <v/>
      </c>
      <c r="AF3914" s="1"/>
      <c r="AG3914" s="19"/>
      <c r="AH3914" s="27"/>
      <c r="AS3914" s="1">
        <v>40428</v>
      </c>
      <c r="AT3914">
        <v>0.16900000000000001</v>
      </c>
      <c r="AU3914">
        <f t="shared" si="1193"/>
        <v>1.6900000000000001E-3</v>
      </c>
      <c r="AW3914" s="1">
        <v>40429</v>
      </c>
      <c r="AX3914">
        <v>0.17499999999999999</v>
      </c>
      <c r="AY3914">
        <f t="shared" si="1194"/>
        <v>1.7499999999999998E-3</v>
      </c>
      <c r="BA3914" s="1">
        <v>40541</v>
      </c>
      <c r="BB3914">
        <v>0.42599999999999999</v>
      </c>
      <c r="BC3914">
        <f t="shared" si="1195"/>
        <v>4.2599999999999999E-3</v>
      </c>
      <c r="BE3914" s="1">
        <v>40541</v>
      </c>
      <c r="BF3914">
        <v>0.81399999999999995</v>
      </c>
      <c r="BG3914">
        <f t="shared" si="1196"/>
        <v>8.1399999999999997E-3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3">
        <f t="shared" ca="1" si="1197"/>
        <v>51292</v>
      </c>
      <c r="B3915" s="20">
        <f t="shared" ref="B3915:B3978" ca="1" si="1203">IFERROR(VLOOKUP(A3915,$BN$11:$BO$19999,2,FALSE),B3914)</f>
        <v>0</v>
      </c>
      <c r="C3915">
        <f t="shared" ca="1" si="1199"/>
        <v>0</v>
      </c>
      <c r="D3915">
        <f t="shared" ca="1" si="1189"/>
        <v>-14.683333333333334</v>
      </c>
      <c r="E3915">
        <f t="shared" ca="1" si="1190"/>
        <v>1.7859639999999999</v>
      </c>
      <c r="J3915">
        <f t="shared" ca="1" si="1191"/>
        <v>127.79444444444445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1.7859639999999999</v>
      </c>
      <c r="P3915">
        <f t="shared" ca="1" si="1192"/>
        <v>127.79444444444445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1.7859639999999999</v>
      </c>
      <c r="S3915" s="1"/>
      <c r="U3915" t="str">
        <f t="shared" si="1200"/>
        <v/>
      </c>
      <c r="AF3915" s="1"/>
      <c r="AG3915" s="19"/>
      <c r="AH3915" s="27"/>
      <c r="AS3915" s="1">
        <v>40427</v>
      </c>
      <c r="AT3915">
        <v>0.16900000000000001</v>
      </c>
      <c r="AU3915">
        <f t="shared" si="1193"/>
        <v>1.6900000000000001E-3</v>
      </c>
      <c r="AW3915" s="1">
        <v>40428</v>
      </c>
      <c r="AX3915">
        <v>0.16500000000000001</v>
      </c>
      <c r="AY3915">
        <f t="shared" si="1194"/>
        <v>1.65E-3</v>
      </c>
      <c r="BA3915" s="1">
        <v>40540</v>
      </c>
      <c r="BB3915">
        <v>0.497</v>
      </c>
      <c r="BC3915">
        <f t="shared" si="1195"/>
        <v>4.9699999999999996E-3</v>
      </c>
      <c r="BE3915" s="1">
        <v>40540</v>
      </c>
      <c r="BF3915">
        <v>0.92600000000000005</v>
      </c>
      <c r="BG3915">
        <f t="shared" si="1196"/>
        <v>9.2600000000000009E-3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3">
        <f t="shared" ca="1" si="1197"/>
        <v>51293</v>
      </c>
      <c r="B3916" s="20">
        <f t="shared" ca="1" si="1203"/>
        <v>0</v>
      </c>
      <c r="C3916">
        <f t="shared" ca="1" si="1199"/>
        <v>0</v>
      </c>
      <c r="D3916">
        <f t="shared" ref="D3916:D3979" ca="1" si="1206">($B$7-A3916)/360</f>
        <v>-14.686111111111112</v>
      </c>
      <c r="E3916">
        <f t="shared" ref="E3916:E3979" ca="1" si="1207">IFERROR(IF(D3916&lt;0.25,VLOOKUP(A3916,$AS$11:$AU$5325,3,FALSE),IF(AND(D3916&gt;=0.25,D3916&lt;0.5),VLOOKUP(A3916,$AW$11:$AY$5325,3,FALSE),IF(AND(D3916&gt;=0.5,D3916&lt;1),VLOOKUP(A3916,$BA$11:$BC$5325,3,FALSE),VLOOKUP(A3916,$BE$11:$BG$5010,3,FALSE)))),E3915)</f>
        <v>1.7859639999999999</v>
      </c>
      <c r="J3916">
        <f t="shared" ref="J3916:J3979" ca="1" si="1208">($H$7-G3916)/360</f>
        <v>127.79444444444445</v>
      </c>
      <c r="K3916">
        <f t="shared" ca="1" si="1204"/>
        <v>1.7859639999999999</v>
      </c>
      <c r="P3916">
        <f t="shared" ref="P3916:P3979" ca="1" si="1209">($N$7-M3916)/360</f>
        <v>127.79444444444445</v>
      </c>
      <c r="Q3916">
        <f t="shared" ca="1" si="1205"/>
        <v>1.7859639999999999</v>
      </c>
      <c r="S3916" s="1"/>
      <c r="U3916" t="str">
        <f t="shared" si="1200"/>
        <v/>
      </c>
      <c r="AF3916" s="1"/>
      <c r="AG3916" s="19"/>
      <c r="AH3916" s="27"/>
      <c r="AS3916" s="1">
        <v>40424</v>
      </c>
      <c r="AT3916">
        <v>0.17499999999999999</v>
      </c>
      <c r="AU3916">
        <f t="shared" ref="AU3916:AU3979" si="1210">AT3916/100</f>
        <v>1.7499999999999998E-3</v>
      </c>
      <c r="AW3916" s="1">
        <v>40427</v>
      </c>
      <c r="AX3916">
        <v>0.161</v>
      </c>
      <c r="AY3916">
        <f t="shared" ref="AY3916:AY3979" si="1211">AX3916/100</f>
        <v>1.6100000000000001E-3</v>
      </c>
      <c r="BA3916" s="1">
        <v>40539</v>
      </c>
      <c r="BB3916">
        <v>0.46200000000000002</v>
      </c>
      <c r="BC3916">
        <f t="shared" ref="BC3916:BC3979" si="1212">BB3916/100</f>
        <v>4.62E-3</v>
      </c>
      <c r="BE3916" s="1">
        <v>40539</v>
      </c>
      <c r="BF3916">
        <v>0.86699999999999999</v>
      </c>
      <c r="BG3916">
        <f t="shared" ref="BG3916:BG3979" si="1213">BF3916/100</f>
        <v>8.6700000000000006E-3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3">
        <f t="shared" ref="A3917:A3980" ca="1" si="1214">WORKDAY(A3916,1)</f>
        <v>51294</v>
      </c>
      <c r="B3917" s="20">
        <f t="shared" ca="1" si="1203"/>
        <v>0</v>
      </c>
      <c r="C3917">
        <f t="shared" ca="1" si="1199"/>
        <v>0</v>
      </c>
      <c r="D3917">
        <f t="shared" ca="1" si="1206"/>
        <v>-14.688888888888888</v>
      </c>
      <c r="E3917">
        <f t="shared" ca="1" si="1207"/>
        <v>1.7859639999999999</v>
      </c>
      <c r="J3917">
        <f t="shared" ca="1" si="1208"/>
        <v>127.79444444444445</v>
      </c>
      <c r="K3917">
        <f t="shared" ca="1" si="1204"/>
        <v>1.7859639999999999</v>
      </c>
      <c r="P3917">
        <f t="shared" ca="1" si="1209"/>
        <v>127.79444444444445</v>
      </c>
      <c r="Q3917">
        <f t="shared" ca="1" si="1205"/>
        <v>1.7859639999999999</v>
      </c>
      <c r="S3917" s="1"/>
      <c r="U3917" t="str">
        <f t="shared" si="1200"/>
        <v/>
      </c>
      <c r="AF3917" s="1"/>
      <c r="AG3917" s="19"/>
      <c r="AH3917" s="27"/>
      <c r="AS3917" s="1">
        <v>40423</v>
      </c>
      <c r="AT3917">
        <v>0.16600000000000001</v>
      </c>
      <c r="AU3917">
        <f t="shared" si="1210"/>
        <v>1.66E-3</v>
      </c>
      <c r="AW3917" s="1">
        <v>40424</v>
      </c>
      <c r="AX3917">
        <v>0.17199999999999999</v>
      </c>
      <c r="AY3917">
        <f t="shared" si="1211"/>
        <v>1.72E-3</v>
      </c>
      <c r="BA3917" s="1">
        <v>40536</v>
      </c>
      <c r="BB3917">
        <v>0.48299999999999998</v>
      </c>
      <c r="BC3917">
        <f t="shared" si="1212"/>
        <v>4.8300000000000001E-3</v>
      </c>
      <c r="BE3917" s="1">
        <v>40536</v>
      </c>
      <c r="BF3917">
        <v>0.85</v>
      </c>
      <c r="BG3917">
        <f t="shared" si="1213"/>
        <v>8.5000000000000006E-3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3">
        <f t="shared" ca="1" si="1214"/>
        <v>51295</v>
      </c>
      <c r="B3918" s="20">
        <f t="shared" ca="1" si="1203"/>
        <v>0</v>
      </c>
      <c r="C3918">
        <f t="shared" ca="1" si="1199"/>
        <v>0</v>
      </c>
      <c r="D3918">
        <f t="shared" ca="1" si="1206"/>
        <v>-14.691666666666666</v>
      </c>
      <c r="E3918">
        <f t="shared" ca="1" si="1207"/>
        <v>1.7859639999999999</v>
      </c>
      <c r="J3918">
        <f t="shared" ca="1" si="1208"/>
        <v>127.79444444444445</v>
      </c>
      <c r="K3918">
        <f t="shared" ca="1" si="1204"/>
        <v>1.7859639999999999</v>
      </c>
      <c r="P3918">
        <f t="shared" ca="1" si="1209"/>
        <v>127.79444444444445</v>
      </c>
      <c r="Q3918">
        <f t="shared" ca="1" si="1205"/>
        <v>1.7859639999999999</v>
      </c>
      <c r="S3918" s="1"/>
      <c r="U3918" t="str">
        <f t="shared" si="1200"/>
        <v/>
      </c>
      <c r="AF3918" s="1"/>
      <c r="AG3918" s="19"/>
      <c r="AH3918" s="27"/>
      <c r="AS3918" s="1">
        <v>40422</v>
      </c>
      <c r="AT3918">
        <v>0.17499999999999999</v>
      </c>
      <c r="AU3918">
        <f t="shared" si="1210"/>
        <v>1.7499999999999998E-3</v>
      </c>
      <c r="AW3918" s="1">
        <v>40423</v>
      </c>
      <c r="AX3918">
        <v>0.16600000000000001</v>
      </c>
      <c r="AY3918">
        <f t="shared" si="1211"/>
        <v>1.66E-3</v>
      </c>
      <c r="BA3918" s="1">
        <v>40535</v>
      </c>
      <c r="BB3918">
        <v>0.496</v>
      </c>
      <c r="BC3918">
        <f t="shared" si="1212"/>
        <v>4.96E-3</v>
      </c>
      <c r="BE3918" s="1">
        <v>40535</v>
      </c>
      <c r="BF3918">
        <v>0.88749999999999996</v>
      </c>
      <c r="BG3918">
        <f t="shared" si="1213"/>
        <v>8.8749999999999992E-3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3">
        <f t="shared" ca="1" si="1214"/>
        <v>51298</v>
      </c>
      <c r="B3919" s="20">
        <f t="shared" ca="1" si="1203"/>
        <v>0</v>
      </c>
      <c r="C3919">
        <f t="shared" ca="1" si="1199"/>
        <v>0</v>
      </c>
      <c r="D3919">
        <f t="shared" ca="1" si="1206"/>
        <v>-14.7</v>
      </c>
      <c r="E3919">
        <f t="shared" ca="1" si="1207"/>
        <v>1.7859639999999999</v>
      </c>
      <c r="J3919">
        <f t="shared" ca="1" si="1208"/>
        <v>127.79444444444445</v>
      </c>
      <c r="K3919">
        <f t="shared" ca="1" si="1204"/>
        <v>1.7859639999999999</v>
      </c>
      <c r="P3919">
        <f t="shared" ca="1" si="1209"/>
        <v>127.79444444444445</v>
      </c>
      <c r="Q3919">
        <f t="shared" ca="1" si="1205"/>
        <v>1.7859639999999999</v>
      </c>
      <c r="S3919" s="1"/>
      <c r="U3919" t="str">
        <f t="shared" si="1200"/>
        <v/>
      </c>
      <c r="AF3919" s="1"/>
      <c r="AG3919" s="19"/>
      <c r="AH3919" s="27"/>
      <c r="AS3919" s="1">
        <v>40421</v>
      </c>
      <c r="AT3919">
        <v>0.16700000000000001</v>
      </c>
      <c r="AU3919">
        <f t="shared" si="1210"/>
        <v>1.67E-3</v>
      </c>
      <c r="AW3919" s="1">
        <v>40422</v>
      </c>
      <c r="AX3919">
        <v>0.17</v>
      </c>
      <c r="AY3919">
        <f t="shared" si="1211"/>
        <v>1.7000000000000001E-3</v>
      </c>
      <c r="BA3919" s="1">
        <v>40534</v>
      </c>
      <c r="BB3919">
        <v>0.46</v>
      </c>
      <c r="BC3919">
        <f t="shared" si="1212"/>
        <v>4.5999999999999999E-3</v>
      </c>
      <c r="BE3919" s="1">
        <v>40534</v>
      </c>
      <c r="BF3919">
        <v>0.84030000000000005</v>
      </c>
      <c r="BG3919">
        <f t="shared" si="1213"/>
        <v>8.4030000000000007E-3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3">
        <f t="shared" ca="1" si="1214"/>
        <v>51299</v>
      </c>
      <c r="B3920" s="20">
        <f t="shared" ca="1" si="1203"/>
        <v>0</v>
      </c>
      <c r="C3920">
        <f t="shared" ca="1" si="1199"/>
        <v>0</v>
      </c>
      <c r="D3920">
        <f t="shared" ca="1" si="1206"/>
        <v>-14.702777777777778</v>
      </c>
      <c r="E3920">
        <f t="shared" ca="1" si="1207"/>
        <v>1.7859639999999999</v>
      </c>
      <c r="J3920">
        <f t="shared" ca="1" si="1208"/>
        <v>127.79444444444445</v>
      </c>
      <c r="K3920">
        <f t="shared" ca="1" si="1204"/>
        <v>1.7859639999999999</v>
      </c>
      <c r="P3920">
        <f t="shared" ca="1" si="1209"/>
        <v>127.79444444444445</v>
      </c>
      <c r="Q3920">
        <f t="shared" ca="1" si="1205"/>
        <v>1.7859639999999999</v>
      </c>
      <c r="S3920" s="1"/>
      <c r="U3920" t="str">
        <f t="shared" si="1200"/>
        <v/>
      </c>
      <c r="AF3920" s="1"/>
      <c r="AG3920" s="19"/>
      <c r="AH3920" s="27"/>
      <c r="AS3920" s="1">
        <v>40420</v>
      </c>
      <c r="AT3920">
        <v>0.1525</v>
      </c>
      <c r="AU3920">
        <f t="shared" si="1210"/>
        <v>1.5249999999999999E-3</v>
      </c>
      <c r="AW3920" s="1">
        <v>40421</v>
      </c>
      <c r="AX3920">
        <v>0.16500000000000001</v>
      </c>
      <c r="AY3920">
        <f t="shared" si="1211"/>
        <v>1.65E-3</v>
      </c>
      <c r="BA3920" s="1">
        <v>40533</v>
      </c>
      <c r="BB3920">
        <v>0.46</v>
      </c>
      <c r="BC3920">
        <f t="shared" si="1212"/>
        <v>4.5999999999999999E-3</v>
      </c>
      <c r="BE3920" s="1">
        <v>40533</v>
      </c>
      <c r="BF3920">
        <v>0.80930000000000002</v>
      </c>
      <c r="BG3920">
        <f t="shared" si="1213"/>
        <v>8.0929999999999995E-3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3">
        <f t="shared" ca="1" si="1214"/>
        <v>51300</v>
      </c>
      <c r="B3921" s="20">
        <f t="shared" ca="1" si="1203"/>
        <v>0</v>
      </c>
      <c r="C3921">
        <f t="shared" ca="1" si="1199"/>
        <v>0</v>
      </c>
      <c r="D3921">
        <f t="shared" ca="1" si="1206"/>
        <v>-14.705555555555556</v>
      </c>
      <c r="E3921">
        <f t="shared" ca="1" si="1207"/>
        <v>1.7859639999999999</v>
      </c>
      <c r="J3921">
        <f t="shared" ca="1" si="1208"/>
        <v>127.79444444444445</v>
      </c>
      <c r="K3921">
        <f t="shared" ca="1" si="1204"/>
        <v>1.7859639999999999</v>
      </c>
      <c r="P3921">
        <f t="shared" ca="1" si="1209"/>
        <v>127.79444444444445</v>
      </c>
      <c r="Q3921">
        <f t="shared" ca="1" si="1205"/>
        <v>1.7859639999999999</v>
      </c>
      <c r="S3921" s="1"/>
      <c r="U3921" t="str">
        <f t="shared" si="1200"/>
        <v/>
      </c>
      <c r="AF3921" s="1"/>
      <c r="AG3921" s="19"/>
      <c r="AH3921" s="27"/>
      <c r="AS3921" s="1">
        <v>40417</v>
      </c>
      <c r="AT3921">
        <v>0.155</v>
      </c>
      <c r="AU3921">
        <f t="shared" si="1210"/>
        <v>1.5499999999999999E-3</v>
      </c>
      <c r="AW3921" s="1">
        <v>40420</v>
      </c>
      <c r="AX3921">
        <v>0.1525</v>
      </c>
      <c r="AY3921">
        <f t="shared" si="1211"/>
        <v>1.5249999999999999E-3</v>
      </c>
      <c r="BA3921" s="1">
        <v>40532</v>
      </c>
      <c r="BB3921">
        <v>0.47799999999999998</v>
      </c>
      <c r="BC3921">
        <f t="shared" si="1212"/>
        <v>4.7799999999999995E-3</v>
      </c>
      <c r="BE3921" s="1">
        <v>40532</v>
      </c>
      <c r="BF3921">
        <v>0.79400000000000004</v>
      </c>
      <c r="BG3921">
        <f t="shared" si="1213"/>
        <v>7.9400000000000009E-3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3">
        <f t="shared" ca="1" si="1214"/>
        <v>51301</v>
      </c>
      <c r="B3922" s="20">
        <f t="shared" ca="1" si="1203"/>
        <v>0</v>
      </c>
      <c r="C3922">
        <f t="shared" ca="1" si="1199"/>
        <v>0</v>
      </c>
      <c r="D3922">
        <f t="shared" ca="1" si="1206"/>
        <v>-14.708333333333334</v>
      </c>
      <c r="E3922">
        <f t="shared" ca="1" si="1207"/>
        <v>1.7859639999999999</v>
      </c>
      <c r="J3922">
        <f t="shared" ca="1" si="1208"/>
        <v>127.79444444444445</v>
      </c>
      <c r="K3922">
        <f t="shared" ca="1" si="1204"/>
        <v>1.7859639999999999</v>
      </c>
      <c r="P3922">
        <f t="shared" ca="1" si="1209"/>
        <v>127.79444444444445</v>
      </c>
      <c r="Q3922">
        <f t="shared" ca="1" si="1205"/>
        <v>1.7859639999999999</v>
      </c>
      <c r="S3922" s="1"/>
      <c r="U3922" t="str">
        <f t="shared" si="1200"/>
        <v/>
      </c>
      <c r="AF3922" s="1"/>
      <c r="AG3922" s="19"/>
      <c r="AH3922" s="27"/>
      <c r="AS3922" s="1">
        <v>40416</v>
      </c>
      <c r="AT3922">
        <v>0.16</v>
      </c>
      <c r="AU3922">
        <f t="shared" si="1210"/>
        <v>1.6000000000000001E-3</v>
      </c>
      <c r="AW3922" s="1">
        <v>40417</v>
      </c>
      <c r="AX3922">
        <v>0.155</v>
      </c>
      <c r="AY3922">
        <f t="shared" si="1211"/>
        <v>1.5499999999999999E-3</v>
      </c>
      <c r="BA3922" s="1">
        <v>40529</v>
      </c>
      <c r="BB3922">
        <v>0.47299999999999998</v>
      </c>
      <c r="BC3922">
        <f t="shared" si="1212"/>
        <v>4.7299999999999998E-3</v>
      </c>
      <c r="BE3922" s="1">
        <v>40529</v>
      </c>
      <c r="BF3922">
        <v>0.81899999999999995</v>
      </c>
      <c r="BG3922">
        <f t="shared" si="1213"/>
        <v>8.1899999999999994E-3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3">
        <f t="shared" ca="1" si="1214"/>
        <v>51302</v>
      </c>
      <c r="B3923" s="20">
        <f t="shared" ca="1" si="1203"/>
        <v>0</v>
      </c>
      <c r="C3923">
        <f t="shared" ca="1" si="1199"/>
        <v>0</v>
      </c>
      <c r="D3923">
        <f t="shared" ca="1" si="1206"/>
        <v>-14.71111111111111</v>
      </c>
      <c r="E3923">
        <f t="shared" ca="1" si="1207"/>
        <v>1.7859639999999999</v>
      </c>
      <c r="J3923">
        <f t="shared" ca="1" si="1208"/>
        <v>127.79444444444445</v>
      </c>
      <c r="K3923">
        <f t="shared" ca="1" si="1204"/>
        <v>1.7859639999999999</v>
      </c>
      <c r="P3923">
        <f t="shared" ca="1" si="1209"/>
        <v>127.79444444444445</v>
      </c>
      <c r="Q3923">
        <f t="shared" ca="1" si="1205"/>
        <v>1.7859639999999999</v>
      </c>
      <c r="S3923" s="1"/>
      <c r="U3923" t="str">
        <f t="shared" si="1200"/>
        <v/>
      </c>
      <c r="AF3923" s="1"/>
      <c r="AG3923" s="19"/>
      <c r="AH3923" s="27"/>
      <c r="AS3923" s="1">
        <v>40415</v>
      </c>
      <c r="AT3923">
        <v>0.16600000000000001</v>
      </c>
      <c r="AU3923">
        <f t="shared" si="1210"/>
        <v>1.66E-3</v>
      </c>
      <c r="AW3923" s="1">
        <v>40416</v>
      </c>
      <c r="AX3923">
        <v>0.158</v>
      </c>
      <c r="AY3923">
        <f t="shared" si="1211"/>
        <v>1.58E-3</v>
      </c>
      <c r="BA3923" s="1">
        <v>40528</v>
      </c>
      <c r="BB3923">
        <v>0.5</v>
      </c>
      <c r="BC3923">
        <f t="shared" si="1212"/>
        <v>5.0000000000000001E-3</v>
      </c>
      <c r="BE3923" s="1">
        <v>40528</v>
      </c>
      <c r="BF3923">
        <v>0.85199999999999998</v>
      </c>
      <c r="BG3923">
        <f t="shared" si="1213"/>
        <v>8.5199999999999998E-3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3">
        <f t="shared" ca="1" si="1214"/>
        <v>51305</v>
      </c>
      <c r="B3924" s="20">
        <f t="shared" ca="1" si="1203"/>
        <v>0</v>
      </c>
      <c r="C3924">
        <f t="shared" ca="1" si="1199"/>
        <v>0</v>
      </c>
      <c r="D3924">
        <f t="shared" ca="1" si="1206"/>
        <v>-14.719444444444445</v>
      </c>
      <c r="E3924">
        <f t="shared" ca="1" si="1207"/>
        <v>1.7859639999999999</v>
      </c>
      <c r="J3924">
        <f t="shared" ca="1" si="1208"/>
        <v>127.79444444444445</v>
      </c>
      <c r="K3924">
        <f t="shared" ca="1" si="1204"/>
        <v>1.7859639999999999</v>
      </c>
      <c r="P3924">
        <f t="shared" ca="1" si="1209"/>
        <v>127.79444444444445</v>
      </c>
      <c r="Q3924">
        <f t="shared" ca="1" si="1205"/>
        <v>1.7859639999999999</v>
      </c>
      <c r="S3924" s="1"/>
      <c r="U3924" t="str">
        <f t="shared" si="1200"/>
        <v/>
      </c>
      <c r="AF3924" s="1"/>
      <c r="AG3924" s="19"/>
      <c r="AH3924" s="27"/>
      <c r="AS3924" s="1">
        <v>40414</v>
      </c>
      <c r="AT3924">
        <v>0.16750000000000001</v>
      </c>
      <c r="AU3924">
        <f t="shared" si="1210"/>
        <v>1.6750000000000001E-3</v>
      </c>
      <c r="AW3924" s="1">
        <v>40415</v>
      </c>
      <c r="AX3924">
        <v>0.16400000000000001</v>
      </c>
      <c r="AY3924">
        <f t="shared" si="1211"/>
        <v>1.64E-3</v>
      </c>
      <c r="BA3924" s="1">
        <v>40527</v>
      </c>
      <c r="BB3924">
        <v>0.51800000000000002</v>
      </c>
      <c r="BC3924">
        <f t="shared" si="1212"/>
        <v>5.1800000000000006E-3</v>
      </c>
      <c r="BE3924" s="1">
        <v>40527</v>
      </c>
      <c r="BF3924">
        <v>0.90800000000000003</v>
      </c>
      <c r="BG3924">
        <f t="shared" si="1213"/>
        <v>9.0799999999999995E-3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3">
        <f t="shared" ca="1" si="1214"/>
        <v>51306</v>
      </c>
      <c r="B3925" s="20">
        <f t="shared" ca="1" si="1203"/>
        <v>0</v>
      </c>
      <c r="C3925">
        <f t="shared" ca="1" si="1199"/>
        <v>0</v>
      </c>
      <c r="D3925">
        <f t="shared" ca="1" si="1206"/>
        <v>-14.722222222222221</v>
      </c>
      <c r="E3925">
        <f t="shared" ca="1" si="1207"/>
        <v>1.7859639999999999</v>
      </c>
      <c r="J3925">
        <f t="shared" ca="1" si="1208"/>
        <v>127.79444444444445</v>
      </c>
      <c r="K3925">
        <f t="shared" ca="1" si="1204"/>
        <v>1.7859639999999999</v>
      </c>
      <c r="P3925">
        <f t="shared" ca="1" si="1209"/>
        <v>127.79444444444445</v>
      </c>
      <c r="Q3925">
        <f t="shared" ca="1" si="1205"/>
        <v>1.7859639999999999</v>
      </c>
      <c r="S3925" s="1"/>
      <c r="U3925" t="str">
        <f t="shared" si="1200"/>
        <v/>
      </c>
      <c r="AF3925" s="1"/>
      <c r="AG3925" s="19"/>
      <c r="AH3925" s="27"/>
      <c r="AS3925" s="1">
        <v>40413</v>
      </c>
      <c r="AT3925">
        <v>0.14749999999999999</v>
      </c>
      <c r="AU3925">
        <f t="shared" si="1210"/>
        <v>1.475E-3</v>
      </c>
      <c r="AW3925" s="1">
        <v>40414</v>
      </c>
      <c r="AX3925">
        <v>0.161</v>
      </c>
      <c r="AY3925">
        <f t="shared" si="1211"/>
        <v>1.6100000000000001E-3</v>
      </c>
      <c r="BA3925" s="1">
        <v>40526</v>
      </c>
      <c r="BB3925">
        <v>0.48499999999999999</v>
      </c>
      <c r="BC3925">
        <f t="shared" si="1212"/>
        <v>4.8500000000000001E-3</v>
      </c>
      <c r="BE3925" s="1">
        <v>40526</v>
      </c>
      <c r="BF3925">
        <v>0.84850000000000003</v>
      </c>
      <c r="BG3925">
        <f t="shared" si="1213"/>
        <v>8.4849999999999995E-3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3">
        <f t="shared" ca="1" si="1214"/>
        <v>51307</v>
      </c>
      <c r="B3926" s="20">
        <f t="shared" ca="1" si="1203"/>
        <v>0</v>
      </c>
      <c r="C3926">
        <f t="shared" ca="1" si="1199"/>
        <v>0</v>
      </c>
      <c r="D3926">
        <f t="shared" ca="1" si="1206"/>
        <v>-14.725</v>
      </c>
      <c r="E3926">
        <f t="shared" ca="1" si="1207"/>
        <v>1.7859639999999999</v>
      </c>
      <c r="J3926">
        <f t="shared" ca="1" si="1208"/>
        <v>127.79444444444445</v>
      </c>
      <c r="K3926">
        <f t="shared" ca="1" si="1204"/>
        <v>1.7859639999999999</v>
      </c>
      <c r="P3926">
        <f t="shared" ca="1" si="1209"/>
        <v>127.79444444444445</v>
      </c>
      <c r="Q3926">
        <f t="shared" ca="1" si="1205"/>
        <v>1.7859639999999999</v>
      </c>
      <c r="S3926" s="1"/>
      <c r="U3926" t="str">
        <f t="shared" si="1200"/>
        <v/>
      </c>
      <c r="AF3926" s="1"/>
      <c r="AG3926" s="19"/>
      <c r="AH3926" s="27"/>
      <c r="AS3926" s="1">
        <v>40410</v>
      </c>
      <c r="AT3926">
        <v>0.16750000000000001</v>
      </c>
      <c r="AU3926">
        <f t="shared" si="1210"/>
        <v>1.6750000000000001E-3</v>
      </c>
      <c r="AW3926" s="1">
        <v>40413</v>
      </c>
      <c r="AX3926">
        <v>0.17499999999999999</v>
      </c>
      <c r="AY3926">
        <f t="shared" si="1211"/>
        <v>1.7499999999999998E-3</v>
      </c>
      <c r="BA3926" s="1">
        <v>40525</v>
      </c>
      <c r="BB3926">
        <v>0.45800000000000002</v>
      </c>
      <c r="BC3926">
        <f t="shared" si="1212"/>
        <v>4.5799999999999999E-3</v>
      </c>
      <c r="BE3926" s="1">
        <v>40525</v>
      </c>
      <c r="BF3926">
        <v>0.79300000000000004</v>
      </c>
      <c r="BG3926">
        <f t="shared" si="1213"/>
        <v>7.9299999999999995E-3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3">
        <f t="shared" ca="1" si="1214"/>
        <v>51308</v>
      </c>
      <c r="B3927" s="20">
        <f t="shared" ca="1" si="1203"/>
        <v>0</v>
      </c>
      <c r="C3927">
        <f t="shared" ca="1" si="1199"/>
        <v>0</v>
      </c>
      <c r="D3927">
        <f t="shared" ca="1" si="1206"/>
        <v>-14.727777777777778</v>
      </c>
      <c r="E3927">
        <f t="shared" ca="1" si="1207"/>
        <v>1.7859639999999999</v>
      </c>
      <c r="J3927">
        <f t="shared" ca="1" si="1208"/>
        <v>127.79444444444445</v>
      </c>
      <c r="K3927">
        <f t="shared" ca="1" si="1204"/>
        <v>1.7859639999999999</v>
      </c>
      <c r="P3927">
        <f t="shared" ca="1" si="1209"/>
        <v>127.79444444444445</v>
      </c>
      <c r="Q3927">
        <f t="shared" ca="1" si="1205"/>
        <v>1.7859639999999999</v>
      </c>
      <c r="S3927" s="1"/>
      <c r="U3927" t="str">
        <f t="shared" si="1200"/>
        <v/>
      </c>
      <c r="AF3927" s="1"/>
      <c r="AG3927" s="19"/>
      <c r="AH3927" s="27"/>
      <c r="AS3927" s="1">
        <v>40409</v>
      </c>
      <c r="AT3927">
        <v>0.159</v>
      </c>
      <c r="AU3927">
        <f t="shared" si="1210"/>
        <v>1.5900000000000001E-3</v>
      </c>
      <c r="AW3927" s="1">
        <v>40410</v>
      </c>
      <c r="AX3927">
        <v>0.156</v>
      </c>
      <c r="AY3927">
        <f t="shared" si="1211"/>
        <v>1.56E-3</v>
      </c>
      <c r="BA3927" s="1">
        <v>40522</v>
      </c>
      <c r="BB3927">
        <v>0.50600000000000001</v>
      </c>
      <c r="BC3927">
        <f t="shared" si="1212"/>
        <v>5.0600000000000003E-3</v>
      </c>
      <c r="BE3927" s="1">
        <v>40522</v>
      </c>
      <c r="BF3927">
        <v>0.83899999999999997</v>
      </c>
      <c r="BG3927">
        <f t="shared" si="1213"/>
        <v>8.3899999999999999E-3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3">
        <f t="shared" ca="1" si="1214"/>
        <v>51309</v>
      </c>
      <c r="B3928" s="20">
        <f t="shared" ca="1" si="1203"/>
        <v>0</v>
      </c>
      <c r="C3928">
        <f t="shared" ca="1" si="1199"/>
        <v>0</v>
      </c>
      <c r="D3928">
        <f t="shared" ca="1" si="1206"/>
        <v>-14.730555555555556</v>
      </c>
      <c r="E3928">
        <f t="shared" ca="1" si="1207"/>
        <v>1.7859639999999999</v>
      </c>
      <c r="J3928">
        <f t="shared" ca="1" si="1208"/>
        <v>127.79444444444445</v>
      </c>
      <c r="K3928">
        <f t="shared" ca="1" si="1204"/>
        <v>1.7859639999999999</v>
      </c>
      <c r="P3928">
        <f t="shared" ca="1" si="1209"/>
        <v>127.79444444444445</v>
      </c>
      <c r="Q3928">
        <f t="shared" ca="1" si="1205"/>
        <v>1.7859639999999999</v>
      </c>
      <c r="S3928" s="1"/>
      <c r="U3928" t="str">
        <f t="shared" si="1200"/>
        <v/>
      </c>
      <c r="AF3928" s="1"/>
      <c r="AG3928" s="19"/>
      <c r="AH3928" s="27"/>
      <c r="AS3928" s="1">
        <v>40408</v>
      </c>
      <c r="AT3928">
        <v>0.157</v>
      </c>
      <c r="AU3928">
        <f t="shared" si="1210"/>
        <v>1.57E-3</v>
      </c>
      <c r="AW3928" s="1">
        <v>40409</v>
      </c>
      <c r="AX3928">
        <v>0.193</v>
      </c>
      <c r="AY3928">
        <f t="shared" si="1211"/>
        <v>1.9300000000000001E-3</v>
      </c>
      <c r="BA3928" s="1">
        <v>40521</v>
      </c>
      <c r="BB3928">
        <v>0.48099999999999998</v>
      </c>
      <c r="BC3928">
        <f t="shared" si="1212"/>
        <v>4.81E-3</v>
      </c>
      <c r="BE3928" s="1">
        <v>40521</v>
      </c>
      <c r="BF3928">
        <v>0.79900000000000004</v>
      </c>
      <c r="BG3928">
        <f t="shared" si="1213"/>
        <v>7.9900000000000006E-3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3">
        <f t="shared" ca="1" si="1214"/>
        <v>51312</v>
      </c>
      <c r="B3929" s="20">
        <f t="shared" ca="1" si="1203"/>
        <v>0</v>
      </c>
      <c r="C3929">
        <f t="shared" ref="C3929:C3992" ca="1" si="1216">CEILING(B3929,$C$9)</f>
        <v>0</v>
      </c>
      <c r="D3929">
        <f t="shared" ca="1" si="1206"/>
        <v>-14.738888888888889</v>
      </c>
      <c r="E3929">
        <f t="shared" ca="1" si="1207"/>
        <v>1.7859639999999999</v>
      </c>
      <c r="J3929">
        <f t="shared" ca="1" si="1208"/>
        <v>127.79444444444445</v>
      </c>
      <c r="K3929">
        <f t="shared" ca="1" si="1204"/>
        <v>1.7859639999999999</v>
      </c>
      <c r="P3929">
        <f t="shared" ca="1" si="1209"/>
        <v>127.79444444444445</v>
      </c>
      <c r="Q3929">
        <f t="shared" ca="1" si="1205"/>
        <v>1.7859639999999999</v>
      </c>
      <c r="S3929" s="1"/>
      <c r="U3929" t="str">
        <f t="shared" si="1200"/>
        <v/>
      </c>
      <c r="AF3929" s="1"/>
      <c r="AG3929" s="19"/>
      <c r="AH3929" s="27"/>
      <c r="AS3929" s="1">
        <v>40407</v>
      </c>
      <c r="AT3929">
        <v>0.157</v>
      </c>
      <c r="AU3929">
        <f t="shared" si="1210"/>
        <v>1.57E-3</v>
      </c>
      <c r="AW3929" s="1">
        <v>40408</v>
      </c>
      <c r="AX3929">
        <v>0.155</v>
      </c>
      <c r="AY3929">
        <f t="shared" si="1211"/>
        <v>1.5499999999999999E-3</v>
      </c>
      <c r="BA3929" s="1">
        <v>40520</v>
      </c>
      <c r="BB3929">
        <v>0.47899999999999998</v>
      </c>
      <c r="BC3929">
        <f t="shared" si="1212"/>
        <v>4.79E-3</v>
      </c>
      <c r="BE3929" s="1">
        <v>40520</v>
      </c>
      <c r="BF3929">
        <v>0.78800000000000003</v>
      </c>
      <c r="BG3929">
        <f t="shared" si="1213"/>
        <v>7.8799999999999999E-3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3">
        <f t="shared" ca="1" si="1214"/>
        <v>51313</v>
      </c>
      <c r="B3930" s="20">
        <f t="shared" ca="1" si="1203"/>
        <v>0</v>
      </c>
      <c r="C3930">
        <f t="shared" ca="1" si="1216"/>
        <v>0</v>
      </c>
      <c r="D3930">
        <f t="shared" ca="1" si="1206"/>
        <v>-14.741666666666667</v>
      </c>
      <c r="E3930">
        <f t="shared" ca="1" si="1207"/>
        <v>1.7859639999999999</v>
      </c>
      <c r="J3930">
        <f t="shared" ca="1" si="1208"/>
        <v>127.79444444444445</v>
      </c>
      <c r="K3930">
        <f t="shared" ca="1" si="1204"/>
        <v>1.7859639999999999</v>
      </c>
      <c r="P3930">
        <f t="shared" ca="1" si="1209"/>
        <v>127.79444444444445</v>
      </c>
      <c r="Q3930">
        <f t="shared" ca="1" si="1205"/>
        <v>1.7859639999999999</v>
      </c>
      <c r="S3930" s="1"/>
      <c r="U3930" t="str">
        <f t="shared" si="1200"/>
        <v/>
      </c>
      <c r="AF3930" s="1"/>
      <c r="AG3930" s="19"/>
      <c r="AH3930" s="27"/>
      <c r="AS3930" s="1">
        <v>40406</v>
      </c>
      <c r="AT3930">
        <v>0.158</v>
      </c>
      <c r="AU3930">
        <f t="shared" si="1210"/>
        <v>1.58E-3</v>
      </c>
      <c r="AW3930" s="1">
        <v>40407</v>
      </c>
      <c r="AX3930">
        <v>0.155</v>
      </c>
      <c r="AY3930">
        <f t="shared" si="1211"/>
        <v>1.5499999999999999E-3</v>
      </c>
      <c r="BA3930" s="1">
        <v>40519</v>
      </c>
      <c r="BB3930">
        <v>0.45500000000000002</v>
      </c>
      <c r="BC3930">
        <f t="shared" si="1212"/>
        <v>4.5500000000000002E-3</v>
      </c>
      <c r="BE3930" s="1">
        <v>40519</v>
      </c>
      <c r="BF3930">
        <v>0.71399999999999997</v>
      </c>
      <c r="BG3930">
        <f t="shared" si="1213"/>
        <v>7.1399999999999996E-3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3">
        <f t="shared" ca="1" si="1214"/>
        <v>51314</v>
      </c>
      <c r="B3931" s="20">
        <f t="shared" ca="1" si="1203"/>
        <v>0</v>
      </c>
      <c r="C3931">
        <f t="shared" ca="1" si="1216"/>
        <v>0</v>
      </c>
      <c r="D3931">
        <f t="shared" ca="1" si="1206"/>
        <v>-14.744444444444444</v>
      </c>
      <c r="E3931">
        <f t="shared" ca="1" si="1207"/>
        <v>1.7859639999999999</v>
      </c>
      <c r="J3931">
        <f t="shared" ca="1" si="1208"/>
        <v>127.79444444444445</v>
      </c>
      <c r="K3931">
        <f t="shared" ca="1" si="1204"/>
        <v>1.7859639999999999</v>
      </c>
      <c r="P3931">
        <f t="shared" ca="1" si="1209"/>
        <v>127.79444444444445</v>
      </c>
      <c r="Q3931">
        <f t="shared" ca="1" si="1205"/>
        <v>1.7859639999999999</v>
      </c>
      <c r="S3931" s="1"/>
      <c r="U3931" t="str">
        <f t="shared" si="1200"/>
        <v/>
      </c>
      <c r="AF3931" s="1"/>
      <c r="AG3931" s="19"/>
      <c r="AH3931" s="27"/>
      <c r="AS3931" s="1">
        <v>40403</v>
      </c>
      <c r="AT3931">
        <v>0.157</v>
      </c>
      <c r="AU3931">
        <f t="shared" si="1210"/>
        <v>1.57E-3</v>
      </c>
      <c r="AW3931" s="1">
        <v>40406</v>
      </c>
      <c r="AX3931">
        <v>0.154</v>
      </c>
      <c r="AY3931">
        <f t="shared" si="1211"/>
        <v>1.5399999999999999E-3</v>
      </c>
      <c r="BA3931" s="1">
        <v>40518</v>
      </c>
      <c r="BB3931">
        <v>0.443</v>
      </c>
      <c r="BC3931">
        <f t="shared" si="1212"/>
        <v>4.4299999999999999E-3</v>
      </c>
      <c r="BE3931" s="1">
        <v>40518</v>
      </c>
      <c r="BF3931">
        <v>0.64</v>
      </c>
      <c r="BG3931">
        <f t="shared" si="1213"/>
        <v>6.4000000000000003E-3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3">
        <f t="shared" ca="1" si="1214"/>
        <v>51315</v>
      </c>
      <c r="B3932" s="20">
        <f t="shared" ca="1" si="1203"/>
        <v>0</v>
      </c>
      <c r="C3932">
        <f t="shared" ca="1" si="1216"/>
        <v>0</v>
      </c>
      <c r="D3932">
        <f t="shared" ca="1" si="1206"/>
        <v>-14.747222222222222</v>
      </c>
      <c r="E3932">
        <f t="shared" ca="1" si="1207"/>
        <v>1.7859639999999999</v>
      </c>
      <c r="J3932">
        <f t="shared" ca="1" si="1208"/>
        <v>127.79444444444445</v>
      </c>
      <c r="K3932">
        <f t="shared" ca="1" si="1204"/>
        <v>1.7859639999999999</v>
      </c>
      <c r="P3932">
        <f t="shared" ca="1" si="1209"/>
        <v>127.79444444444445</v>
      </c>
      <c r="Q3932">
        <f t="shared" ca="1" si="1205"/>
        <v>1.7859639999999999</v>
      </c>
      <c r="S3932" s="1"/>
      <c r="U3932" t="str">
        <f t="shared" si="1200"/>
        <v/>
      </c>
      <c r="AF3932" s="1"/>
      <c r="AG3932" s="19"/>
      <c r="AH3932" s="27"/>
      <c r="AS3932" s="1">
        <v>40402</v>
      </c>
      <c r="AT3932">
        <v>0.16250000000000001</v>
      </c>
      <c r="AU3932">
        <f t="shared" si="1210"/>
        <v>1.6250000000000001E-3</v>
      </c>
      <c r="AW3932" s="1">
        <v>40403</v>
      </c>
      <c r="AX3932">
        <v>0.155</v>
      </c>
      <c r="AY3932">
        <f t="shared" si="1211"/>
        <v>1.5499999999999999E-3</v>
      </c>
      <c r="BA3932" s="1">
        <v>40515</v>
      </c>
      <c r="BB3932">
        <v>0.44700000000000001</v>
      </c>
      <c r="BC3932">
        <f t="shared" si="1212"/>
        <v>4.47E-3</v>
      </c>
      <c r="BE3932" s="1">
        <v>40515</v>
      </c>
      <c r="BF3932">
        <v>0.66700000000000004</v>
      </c>
      <c r="BG3932">
        <f t="shared" si="1213"/>
        <v>6.6700000000000006E-3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3">
        <f t="shared" ca="1" si="1214"/>
        <v>51316</v>
      </c>
      <c r="B3933" s="20">
        <f t="shared" ca="1" si="1203"/>
        <v>0</v>
      </c>
      <c r="C3933">
        <f t="shared" ca="1" si="1216"/>
        <v>0</v>
      </c>
      <c r="D3933">
        <f t="shared" ca="1" si="1206"/>
        <v>-14.75</v>
      </c>
      <c r="E3933">
        <f t="shared" ca="1" si="1207"/>
        <v>1.7859639999999999</v>
      </c>
      <c r="J3933">
        <f t="shared" ca="1" si="1208"/>
        <v>127.79444444444445</v>
      </c>
      <c r="K3933">
        <f t="shared" ca="1" si="1204"/>
        <v>1.7859639999999999</v>
      </c>
      <c r="P3933">
        <f t="shared" ca="1" si="1209"/>
        <v>127.79444444444445</v>
      </c>
      <c r="Q3933">
        <f t="shared" ca="1" si="1205"/>
        <v>1.7859639999999999</v>
      </c>
      <c r="S3933" s="1"/>
      <c r="U3933" t="str">
        <f t="shared" si="1200"/>
        <v/>
      </c>
      <c r="AF3933" s="1"/>
      <c r="AG3933" s="19"/>
      <c r="AH3933" s="27"/>
      <c r="AS3933" s="1">
        <v>40401</v>
      </c>
      <c r="AT3933">
        <v>0.161</v>
      </c>
      <c r="AU3933">
        <f t="shared" si="1210"/>
        <v>1.6100000000000001E-3</v>
      </c>
      <c r="AW3933" s="1">
        <v>40402</v>
      </c>
      <c r="AX3933">
        <v>0.14000000000000001</v>
      </c>
      <c r="AY3933">
        <f t="shared" si="1211"/>
        <v>1.4000000000000002E-3</v>
      </c>
      <c r="BA3933" s="1">
        <v>40514</v>
      </c>
      <c r="BB3933">
        <v>0.49399999999999999</v>
      </c>
      <c r="BC3933">
        <f t="shared" si="1212"/>
        <v>4.9399999999999999E-3</v>
      </c>
      <c r="BE3933" s="1">
        <v>40514</v>
      </c>
      <c r="BF3933">
        <v>0.76900000000000002</v>
      </c>
      <c r="BG3933">
        <f t="shared" si="1213"/>
        <v>7.6899999999999998E-3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3">
        <f t="shared" ca="1" si="1214"/>
        <v>51319</v>
      </c>
      <c r="B3934" s="20">
        <f t="shared" ca="1" si="1203"/>
        <v>0</v>
      </c>
      <c r="C3934">
        <f t="shared" ca="1" si="1216"/>
        <v>0</v>
      </c>
      <c r="D3934">
        <f t="shared" ca="1" si="1206"/>
        <v>-14.758333333333333</v>
      </c>
      <c r="E3934">
        <f t="shared" ca="1" si="1207"/>
        <v>1.7859639999999999</v>
      </c>
      <c r="J3934">
        <f t="shared" ca="1" si="1208"/>
        <v>127.79444444444445</v>
      </c>
      <c r="K3934">
        <f t="shared" ca="1" si="1204"/>
        <v>1.7859639999999999</v>
      </c>
      <c r="P3934">
        <f t="shared" ca="1" si="1209"/>
        <v>127.79444444444445</v>
      </c>
      <c r="Q3934">
        <f t="shared" ca="1" si="1205"/>
        <v>1.7859639999999999</v>
      </c>
      <c r="S3934" s="1"/>
      <c r="U3934" t="str">
        <f t="shared" si="1200"/>
        <v/>
      </c>
      <c r="AF3934" s="1"/>
      <c r="AG3934" s="19"/>
      <c r="AH3934" s="27"/>
      <c r="AS3934" s="1">
        <v>40400</v>
      </c>
      <c r="AT3934">
        <v>0.161</v>
      </c>
      <c r="AU3934">
        <f t="shared" si="1210"/>
        <v>1.6100000000000001E-3</v>
      </c>
      <c r="AW3934" s="1">
        <v>40401</v>
      </c>
      <c r="AX3934">
        <v>0.158</v>
      </c>
      <c r="AY3934">
        <f t="shared" si="1211"/>
        <v>1.58E-3</v>
      </c>
      <c r="BA3934" s="1">
        <v>40513</v>
      </c>
      <c r="BB3934">
        <v>0.52900000000000003</v>
      </c>
      <c r="BC3934">
        <f t="shared" si="1212"/>
        <v>5.2900000000000004E-3</v>
      </c>
      <c r="BE3934" s="1">
        <v>40513</v>
      </c>
      <c r="BF3934">
        <v>0.76600000000000001</v>
      </c>
      <c r="BG3934">
        <f t="shared" si="1213"/>
        <v>7.6600000000000001E-3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3">
        <f t="shared" ca="1" si="1214"/>
        <v>51320</v>
      </c>
      <c r="B3935" s="20">
        <f t="shared" ca="1" si="1203"/>
        <v>0</v>
      </c>
      <c r="C3935">
        <f t="shared" ca="1" si="1216"/>
        <v>0</v>
      </c>
      <c r="D3935">
        <f t="shared" ca="1" si="1206"/>
        <v>-14.761111111111111</v>
      </c>
      <c r="E3935">
        <f t="shared" ca="1" si="1207"/>
        <v>1.7859639999999999</v>
      </c>
      <c r="J3935">
        <f t="shared" ca="1" si="1208"/>
        <v>127.79444444444445</v>
      </c>
      <c r="K3935">
        <f t="shared" ca="1" si="1204"/>
        <v>1.7859639999999999</v>
      </c>
      <c r="P3935">
        <f t="shared" ca="1" si="1209"/>
        <v>127.79444444444445</v>
      </c>
      <c r="Q3935">
        <f t="shared" ca="1" si="1205"/>
        <v>1.7859639999999999</v>
      </c>
      <c r="S3935" s="1"/>
      <c r="U3935" t="str">
        <f t="shared" si="1200"/>
        <v/>
      </c>
      <c r="AF3935" s="1"/>
      <c r="AG3935" s="19"/>
      <c r="AH3935" s="27"/>
      <c r="AS3935" s="1">
        <v>40399</v>
      </c>
      <c r="AT3935">
        <v>0.14499999999999999</v>
      </c>
      <c r="AU3935">
        <f t="shared" si="1210"/>
        <v>1.4499999999999999E-3</v>
      </c>
      <c r="AW3935" s="1">
        <v>40400</v>
      </c>
      <c r="AX3935">
        <v>0.159</v>
      </c>
      <c r="AY3935">
        <f t="shared" si="1211"/>
        <v>1.5900000000000001E-3</v>
      </c>
      <c r="BA3935" s="1">
        <v>40512</v>
      </c>
      <c r="BB3935">
        <v>0.54249999999999998</v>
      </c>
      <c r="BC3935">
        <f t="shared" si="1212"/>
        <v>5.4250000000000001E-3</v>
      </c>
      <c r="BE3935" s="1">
        <v>40512</v>
      </c>
      <c r="BF3935">
        <v>0.748</v>
      </c>
      <c r="BG3935">
        <f t="shared" si="1213"/>
        <v>7.4799999999999997E-3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3">
        <f t="shared" ca="1" si="1214"/>
        <v>51321</v>
      </c>
      <c r="B3936" s="20">
        <f t="shared" ca="1" si="1203"/>
        <v>0</v>
      </c>
      <c r="C3936">
        <f t="shared" ca="1" si="1216"/>
        <v>0</v>
      </c>
      <c r="D3936">
        <f t="shared" ca="1" si="1206"/>
        <v>-14.763888888888889</v>
      </c>
      <c r="E3936">
        <f t="shared" ca="1" si="1207"/>
        <v>1.7859639999999999</v>
      </c>
      <c r="J3936">
        <f t="shared" ca="1" si="1208"/>
        <v>127.79444444444445</v>
      </c>
      <c r="K3936">
        <f t="shared" ca="1" si="1204"/>
        <v>1.7859639999999999</v>
      </c>
      <c r="P3936">
        <f t="shared" ca="1" si="1209"/>
        <v>127.79444444444445</v>
      </c>
      <c r="Q3936">
        <f t="shared" ca="1" si="1205"/>
        <v>1.7859639999999999</v>
      </c>
      <c r="S3936" s="1"/>
      <c r="U3936" t="str">
        <f t="shared" si="1200"/>
        <v/>
      </c>
      <c r="AF3936" s="1"/>
      <c r="AG3936" s="19"/>
      <c r="AH3936" s="27"/>
      <c r="AS3936" s="1">
        <v>40396</v>
      </c>
      <c r="AT3936">
        <v>0.157</v>
      </c>
      <c r="AU3936">
        <f t="shared" si="1210"/>
        <v>1.57E-3</v>
      </c>
      <c r="AW3936" s="1">
        <v>40399</v>
      </c>
      <c r="AX3936">
        <v>0.14249999999999999</v>
      </c>
      <c r="AY3936">
        <f t="shared" si="1211"/>
        <v>1.4249999999999998E-3</v>
      </c>
      <c r="BA3936" s="1">
        <v>40511</v>
      </c>
      <c r="BB3936">
        <v>0.50900000000000001</v>
      </c>
      <c r="BC3936">
        <f t="shared" si="1212"/>
        <v>5.0899999999999999E-3</v>
      </c>
      <c r="BE3936" s="1">
        <v>40511</v>
      </c>
      <c r="BF3936">
        <v>0.745</v>
      </c>
      <c r="BG3936">
        <f t="shared" si="1213"/>
        <v>7.45E-3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3">
        <f t="shared" ca="1" si="1214"/>
        <v>51322</v>
      </c>
      <c r="B3937" s="20">
        <f t="shared" ca="1" si="1203"/>
        <v>0</v>
      </c>
      <c r="C3937">
        <f t="shared" ca="1" si="1216"/>
        <v>0</v>
      </c>
      <c r="D3937">
        <f t="shared" ca="1" si="1206"/>
        <v>-14.766666666666667</v>
      </c>
      <c r="E3937">
        <f t="shared" ca="1" si="1207"/>
        <v>1.7859639999999999</v>
      </c>
      <c r="J3937">
        <f t="shared" ca="1" si="1208"/>
        <v>127.79444444444445</v>
      </c>
      <c r="K3937">
        <f t="shared" ca="1" si="1204"/>
        <v>1.7859639999999999</v>
      </c>
      <c r="P3937">
        <f t="shared" ca="1" si="1209"/>
        <v>127.79444444444445</v>
      </c>
      <c r="Q3937">
        <f t="shared" ca="1" si="1205"/>
        <v>1.7859639999999999</v>
      </c>
      <c r="S3937" s="1"/>
      <c r="U3937" t="str">
        <f t="shared" ref="U3937:U4000" si="1217">IF(S3937="","",T3937/100)</f>
        <v/>
      </c>
      <c r="AF3937" s="1"/>
      <c r="AG3937" s="19"/>
      <c r="AH3937" s="27"/>
      <c r="AS3937" s="1">
        <v>40395</v>
      </c>
      <c r="AT3937">
        <v>0.14749999999999999</v>
      </c>
      <c r="AU3937">
        <f t="shared" si="1210"/>
        <v>1.475E-3</v>
      </c>
      <c r="AW3937" s="1">
        <v>40396</v>
      </c>
      <c r="AX3937">
        <v>0.153</v>
      </c>
      <c r="AY3937">
        <f t="shared" si="1211"/>
        <v>1.5299999999999999E-3</v>
      </c>
      <c r="BA3937" s="1">
        <v>40508</v>
      </c>
      <c r="BB3937">
        <v>0.51400000000000001</v>
      </c>
      <c r="BC3937">
        <f t="shared" si="1212"/>
        <v>5.1400000000000005E-3</v>
      </c>
      <c r="BE3937" s="1">
        <v>40508</v>
      </c>
      <c r="BF3937">
        <v>0.76100000000000001</v>
      </c>
      <c r="BG3937">
        <f t="shared" si="1213"/>
        <v>7.6100000000000004E-3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3">
        <f t="shared" ca="1" si="1214"/>
        <v>51323</v>
      </c>
      <c r="B3938" s="20">
        <f t="shared" ca="1" si="1203"/>
        <v>0</v>
      </c>
      <c r="C3938">
        <f t="shared" ca="1" si="1216"/>
        <v>0</v>
      </c>
      <c r="D3938">
        <f t="shared" ca="1" si="1206"/>
        <v>-14.769444444444444</v>
      </c>
      <c r="E3938">
        <f t="shared" ca="1" si="1207"/>
        <v>1.7859639999999999</v>
      </c>
      <c r="J3938">
        <f t="shared" ca="1" si="1208"/>
        <v>127.79444444444445</v>
      </c>
      <c r="K3938">
        <f t="shared" ca="1" si="1204"/>
        <v>1.7859639999999999</v>
      </c>
      <c r="P3938">
        <f t="shared" ca="1" si="1209"/>
        <v>127.79444444444445</v>
      </c>
      <c r="Q3938">
        <f t="shared" ca="1" si="1205"/>
        <v>1.7859639999999999</v>
      </c>
      <c r="S3938" s="1"/>
      <c r="U3938" t="str">
        <f t="shared" si="1217"/>
        <v/>
      </c>
      <c r="AF3938" s="1"/>
      <c r="AG3938" s="19"/>
      <c r="AH3938" s="27"/>
      <c r="AS3938" s="1">
        <v>40394</v>
      </c>
      <c r="AT3938">
        <v>0.16200000000000001</v>
      </c>
      <c r="AU3938">
        <f t="shared" si="1210"/>
        <v>1.6200000000000001E-3</v>
      </c>
      <c r="AW3938" s="1">
        <v>40395</v>
      </c>
      <c r="AX3938">
        <v>0.16400000000000001</v>
      </c>
      <c r="AY3938">
        <f t="shared" si="1211"/>
        <v>1.64E-3</v>
      </c>
      <c r="BA3938" s="1">
        <v>40507</v>
      </c>
      <c r="BB3938">
        <v>0.51500000000000001</v>
      </c>
      <c r="BC3938">
        <f t="shared" si="1212"/>
        <v>5.1500000000000001E-3</v>
      </c>
      <c r="BE3938" s="1">
        <v>40507</v>
      </c>
      <c r="BF3938">
        <v>0.75249999999999995</v>
      </c>
      <c r="BG3938">
        <f t="shared" si="1213"/>
        <v>7.5249999999999996E-3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3">
        <f t="shared" ca="1" si="1214"/>
        <v>51326</v>
      </c>
      <c r="B3939" s="20">
        <f t="shared" ca="1" si="1203"/>
        <v>0</v>
      </c>
      <c r="C3939">
        <f t="shared" ca="1" si="1216"/>
        <v>0</v>
      </c>
      <c r="D3939">
        <f t="shared" ca="1" si="1206"/>
        <v>-14.777777777777779</v>
      </c>
      <c r="E3939">
        <f t="shared" ca="1" si="1207"/>
        <v>1.7859639999999999</v>
      </c>
      <c r="J3939">
        <f t="shared" ca="1" si="1208"/>
        <v>127.79444444444445</v>
      </c>
      <c r="K3939">
        <f t="shared" ca="1" si="1204"/>
        <v>1.7859639999999999</v>
      </c>
      <c r="P3939">
        <f t="shared" ca="1" si="1209"/>
        <v>127.79444444444445</v>
      </c>
      <c r="Q3939">
        <f t="shared" ca="1" si="1205"/>
        <v>1.7859639999999999</v>
      </c>
      <c r="S3939" s="1"/>
      <c r="U3939" t="str">
        <f t="shared" si="1217"/>
        <v/>
      </c>
      <c r="AF3939" s="1"/>
      <c r="AG3939" s="19"/>
      <c r="AH3939" s="27"/>
      <c r="AS3939" s="1">
        <v>40393</v>
      </c>
      <c r="AT3939">
        <v>0.16800000000000001</v>
      </c>
      <c r="AU3939">
        <f t="shared" si="1210"/>
        <v>1.6800000000000001E-3</v>
      </c>
      <c r="AW3939" s="1">
        <v>40394</v>
      </c>
      <c r="AX3939">
        <v>0.16600000000000001</v>
      </c>
      <c r="AY3939">
        <f t="shared" si="1211"/>
        <v>1.66E-3</v>
      </c>
      <c r="BA3939" s="1">
        <v>40506</v>
      </c>
      <c r="BB3939">
        <v>0.48399999999999999</v>
      </c>
      <c r="BC3939">
        <f t="shared" si="1212"/>
        <v>4.8399999999999997E-3</v>
      </c>
      <c r="BE3939" s="1">
        <v>40506</v>
      </c>
      <c r="BF3939">
        <v>0.72499999999999998</v>
      </c>
      <c r="BG3939">
        <f t="shared" si="1213"/>
        <v>7.2499999999999995E-3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3">
        <f t="shared" ca="1" si="1214"/>
        <v>51327</v>
      </c>
      <c r="B3940" s="20">
        <f t="shared" ca="1" si="1203"/>
        <v>0</v>
      </c>
      <c r="C3940">
        <f t="shared" ca="1" si="1216"/>
        <v>0</v>
      </c>
      <c r="D3940">
        <f t="shared" ca="1" si="1206"/>
        <v>-14.780555555555555</v>
      </c>
      <c r="E3940">
        <f t="shared" ca="1" si="1207"/>
        <v>1.7859639999999999</v>
      </c>
      <c r="J3940">
        <f t="shared" ca="1" si="1208"/>
        <v>127.79444444444445</v>
      </c>
      <c r="K3940">
        <f t="shared" ca="1" si="1204"/>
        <v>1.7859639999999999</v>
      </c>
      <c r="P3940">
        <f t="shared" ca="1" si="1209"/>
        <v>127.79444444444445</v>
      </c>
      <c r="Q3940">
        <f t="shared" ca="1" si="1205"/>
        <v>1.7859639999999999</v>
      </c>
      <c r="S3940" s="1"/>
      <c r="U3940" t="str">
        <f t="shared" si="1217"/>
        <v/>
      </c>
      <c r="AF3940" s="1"/>
      <c r="AG3940" s="19"/>
      <c r="AH3940" s="27"/>
      <c r="AS3940" s="1">
        <v>40392</v>
      </c>
      <c r="AT3940">
        <v>0.17100000000000001</v>
      </c>
      <c r="AU3940">
        <f t="shared" si="1210"/>
        <v>1.7100000000000001E-3</v>
      </c>
      <c r="AW3940" s="1">
        <v>40393</v>
      </c>
      <c r="AX3940">
        <v>0.16900000000000001</v>
      </c>
      <c r="AY3940">
        <f t="shared" si="1211"/>
        <v>1.6900000000000001E-3</v>
      </c>
      <c r="BA3940" s="1">
        <v>40505</v>
      </c>
      <c r="BB3940">
        <v>0.42199999999999999</v>
      </c>
      <c r="BC3940">
        <f t="shared" si="1212"/>
        <v>4.2199999999999998E-3</v>
      </c>
      <c r="BE3940" s="1">
        <v>40505</v>
      </c>
      <c r="BF3940">
        <v>0.628</v>
      </c>
      <c r="BG3940">
        <f t="shared" si="1213"/>
        <v>6.28E-3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3">
        <f t="shared" ca="1" si="1214"/>
        <v>51328</v>
      </c>
      <c r="B3941" s="20">
        <f t="shared" ca="1" si="1203"/>
        <v>0</v>
      </c>
      <c r="C3941">
        <f t="shared" ca="1" si="1216"/>
        <v>0</v>
      </c>
      <c r="D3941">
        <f t="shared" ca="1" si="1206"/>
        <v>-14.783333333333333</v>
      </c>
      <c r="E3941">
        <f t="shared" ca="1" si="1207"/>
        <v>1.7859639999999999</v>
      </c>
      <c r="J3941">
        <f t="shared" ca="1" si="1208"/>
        <v>127.79444444444445</v>
      </c>
      <c r="K3941">
        <f t="shared" ca="1" si="1204"/>
        <v>1.7859639999999999</v>
      </c>
      <c r="P3941">
        <f t="shared" ca="1" si="1209"/>
        <v>127.79444444444445</v>
      </c>
      <c r="Q3941">
        <f t="shared" ca="1" si="1205"/>
        <v>1.7859639999999999</v>
      </c>
      <c r="S3941" s="1"/>
      <c r="U3941" t="str">
        <f t="shared" si="1217"/>
        <v/>
      </c>
      <c r="AF3941" s="1"/>
      <c r="AG3941" s="19"/>
      <c r="AH3941" s="27"/>
      <c r="AS3941" s="1">
        <v>40389</v>
      </c>
      <c r="AT3941">
        <v>0.17</v>
      </c>
      <c r="AU3941">
        <f t="shared" si="1210"/>
        <v>1.7000000000000001E-3</v>
      </c>
      <c r="AW3941" s="1">
        <v>40392</v>
      </c>
      <c r="AX3941">
        <v>0.17100000000000001</v>
      </c>
      <c r="AY3941">
        <f t="shared" si="1211"/>
        <v>1.7100000000000001E-3</v>
      </c>
      <c r="BA3941" s="1">
        <v>40504</v>
      </c>
      <c r="BB3941">
        <v>0.41599999999999998</v>
      </c>
      <c r="BC3941">
        <f t="shared" si="1212"/>
        <v>4.1599999999999996E-3</v>
      </c>
      <c r="BE3941" s="1">
        <v>40504</v>
      </c>
      <c r="BF3941">
        <v>0.61699999999999999</v>
      </c>
      <c r="BG3941">
        <f t="shared" si="1213"/>
        <v>6.1700000000000001E-3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3">
        <f t="shared" ca="1" si="1214"/>
        <v>51329</v>
      </c>
      <c r="B3942" s="20">
        <f t="shared" ca="1" si="1203"/>
        <v>0</v>
      </c>
      <c r="C3942">
        <f t="shared" ca="1" si="1216"/>
        <v>0</v>
      </c>
      <c r="D3942">
        <f t="shared" ca="1" si="1206"/>
        <v>-14.786111111111111</v>
      </c>
      <c r="E3942">
        <f t="shared" ca="1" si="1207"/>
        <v>1.7859639999999999</v>
      </c>
      <c r="J3942">
        <f t="shared" ca="1" si="1208"/>
        <v>127.79444444444445</v>
      </c>
      <c r="K3942">
        <f t="shared" ca="1" si="1204"/>
        <v>1.7859639999999999</v>
      </c>
      <c r="P3942">
        <f t="shared" ca="1" si="1209"/>
        <v>127.79444444444445</v>
      </c>
      <c r="Q3942">
        <f t="shared" ca="1" si="1205"/>
        <v>1.7859639999999999</v>
      </c>
      <c r="S3942" s="1"/>
      <c r="U3942" t="str">
        <f t="shared" si="1217"/>
        <v/>
      </c>
      <c r="AF3942" s="1"/>
      <c r="AG3942" s="19"/>
      <c r="AH3942" s="27"/>
      <c r="AS3942" s="1">
        <v>40388</v>
      </c>
      <c r="AT3942">
        <v>0.17</v>
      </c>
      <c r="AU3942">
        <f t="shared" si="1210"/>
        <v>1.7000000000000001E-3</v>
      </c>
      <c r="AW3942" s="1">
        <v>40389</v>
      </c>
      <c r="AX3942">
        <v>0.17399999999999999</v>
      </c>
      <c r="AY3942">
        <f t="shared" si="1211"/>
        <v>1.7399999999999998E-3</v>
      </c>
      <c r="BA3942" s="1">
        <v>40501</v>
      </c>
      <c r="BB3942">
        <v>0.40749999999999997</v>
      </c>
      <c r="BC3942">
        <f t="shared" si="1212"/>
        <v>4.0749999999999996E-3</v>
      </c>
      <c r="BE3942" s="1">
        <v>40501</v>
      </c>
      <c r="BF3942">
        <v>0.67</v>
      </c>
      <c r="BG3942">
        <f t="shared" si="1213"/>
        <v>6.7000000000000002E-3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3">
        <f t="shared" ca="1" si="1214"/>
        <v>51330</v>
      </c>
      <c r="B3943" s="20">
        <f t="shared" ca="1" si="1203"/>
        <v>0</v>
      </c>
      <c r="C3943">
        <f t="shared" ca="1" si="1216"/>
        <v>0</v>
      </c>
      <c r="D3943">
        <f t="shared" ca="1" si="1206"/>
        <v>-14.78888888888889</v>
      </c>
      <c r="E3943">
        <f t="shared" ca="1" si="1207"/>
        <v>1.7859639999999999</v>
      </c>
      <c r="J3943">
        <f t="shared" ca="1" si="1208"/>
        <v>127.79444444444445</v>
      </c>
      <c r="K3943">
        <f t="shared" ca="1" si="1204"/>
        <v>1.7859639999999999</v>
      </c>
      <c r="P3943">
        <f t="shared" ca="1" si="1209"/>
        <v>127.79444444444445</v>
      </c>
      <c r="Q3943">
        <f t="shared" ca="1" si="1205"/>
        <v>1.7859639999999999</v>
      </c>
      <c r="S3943" s="1"/>
      <c r="U3943" t="str">
        <f t="shared" si="1217"/>
        <v/>
      </c>
      <c r="AF3943" s="1"/>
      <c r="AG3943" s="19"/>
      <c r="AH3943" s="27"/>
      <c r="AS3943" s="1">
        <v>40387</v>
      </c>
      <c r="AT3943">
        <v>0.17499999999999999</v>
      </c>
      <c r="AU3943">
        <f t="shared" si="1210"/>
        <v>1.7499999999999998E-3</v>
      </c>
      <c r="AW3943" s="1">
        <v>40388</v>
      </c>
      <c r="AX3943">
        <v>0.17899999999999999</v>
      </c>
      <c r="AY3943">
        <f t="shared" si="1211"/>
        <v>1.7899999999999999E-3</v>
      </c>
      <c r="BA3943" s="1">
        <v>40500</v>
      </c>
      <c r="BB3943">
        <v>0.40799999999999997</v>
      </c>
      <c r="BC3943">
        <f t="shared" si="1212"/>
        <v>4.0799999999999994E-3</v>
      </c>
      <c r="BE3943" s="1">
        <v>40500</v>
      </c>
      <c r="BF3943">
        <v>0.66500000000000004</v>
      </c>
      <c r="BG3943">
        <f t="shared" si="1213"/>
        <v>6.6500000000000005E-3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3">
        <f t="shared" ca="1" si="1214"/>
        <v>51333</v>
      </c>
      <c r="B3944" s="20">
        <f t="shared" ca="1" si="1203"/>
        <v>0</v>
      </c>
      <c r="C3944">
        <f t="shared" ca="1" si="1216"/>
        <v>0</v>
      </c>
      <c r="D3944">
        <f t="shared" ca="1" si="1206"/>
        <v>-14.797222222222222</v>
      </c>
      <c r="E3944">
        <f t="shared" ca="1" si="1207"/>
        <v>1.7859639999999999</v>
      </c>
      <c r="J3944">
        <f t="shared" ca="1" si="1208"/>
        <v>127.79444444444445</v>
      </c>
      <c r="K3944">
        <f t="shared" ca="1" si="1204"/>
        <v>1.7859639999999999</v>
      </c>
      <c r="P3944">
        <f t="shared" ca="1" si="1209"/>
        <v>127.79444444444445</v>
      </c>
      <c r="Q3944">
        <f t="shared" ca="1" si="1205"/>
        <v>1.7859639999999999</v>
      </c>
      <c r="S3944" s="1"/>
      <c r="U3944" t="str">
        <f t="shared" si="1217"/>
        <v/>
      </c>
      <c r="AF3944" s="1"/>
      <c r="AG3944" s="19"/>
      <c r="AH3944" s="27"/>
      <c r="AS3944" s="1">
        <v>40386</v>
      </c>
      <c r="AT3944">
        <v>0.1575</v>
      </c>
      <c r="AU3944">
        <f t="shared" si="1210"/>
        <v>1.575E-3</v>
      </c>
      <c r="AW3944" s="1">
        <v>40387</v>
      </c>
      <c r="AX3944">
        <v>0.17799999999999999</v>
      </c>
      <c r="AY3944">
        <f t="shared" si="1211"/>
        <v>1.7799999999999999E-3</v>
      </c>
      <c r="BA3944" s="1">
        <v>40499</v>
      </c>
      <c r="BB3944">
        <v>0.41499999999999998</v>
      </c>
      <c r="BC3944">
        <f t="shared" si="1212"/>
        <v>4.15E-3</v>
      </c>
      <c r="BE3944" s="1">
        <v>40499</v>
      </c>
      <c r="BF3944">
        <v>0.65600000000000003</v>
      </c>
      <c r="BG3944">
        <f t="shared" si="1213"/>
        <v>6.5599999999999999E-3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3">
        <f t="shared" ca="1" si="1214"/>
        <v>51334</v>
      </c>
      <c r="B3945" s="20">
        <f t="shared" ca="1" si="1203"/>
        <v>0</v>
      </c>
      <c r="C3945">
        <f t="shared" ca="1" si="1216"/>
        <v>0</v>
      </c>
      <c r="D3945">
        <f t="shared" ca="1" si="1206"/>
        <v>-14.8</v>
      </c>
      <c r="E3945">
        <f t="shared" ca="1" si="1207"/>
        <v>1.7859639999999999</v>
      </c>
      <c r="J3945">
        <f t="shared" ca="1" si="1208"/>
        <v>127.79444444444445</v>
      </c>
      <c r="K3945">
        <f t="shared" ca="1" si="1204"/>
        <v>1.7859639999999999</v>
      </c>
      <c r="P3945">
        <f t="shared" ca="1" si="1209"/>
        <v>127.79444444444445</v>
      </c>
      <c r="Q3945">
        <f t="shared" ca="1" si="1205"/>
        <v>1.7859639999999999</v>
      </c>
      <c r="S3945" s="1"/>
      <c r="U3945" t="str">
        <f t="shared" si="1217"/>
        <v/>
      </c>
      <c r="AF3945" s="1"/>
      <c r="AG3945" s="19"/>
      <c r="AH3945" s="27"/>
      <c r="AS3945" s="1">
        <v>40385</v>
      </c>
      <c r="AT3945">
        <v>0.17</v>
      </c>
      <c r="AU3945">
        <f t="shared" si="1210"/>
        <v>1.7000000000000001E-3</v>
      </c>
      <c r="AW3945" s="1">
        <v>40386</v>
      </c>
      <c r="AX3945">
        <v>0.16250000000000001</v>
      </c>
      <c r="AY3945">
        <f t="shared" si="1211"/>
        <v>1.6250000000000001E-3</v>
      </c>
      <c r="BA3945" s="1">
        <v>40498</v>
      </c>
      <c r="BB3945">
        <v>0.435</v>
      </c>
      <c r="BC3945">
        <f t="shared" si="1212"/>
        <v>4.3499999999999997E-3</v>
      </c>
      <c r="BE3945" s="1">
        <v>40498</v>
      </c>
      <c r="BF3945">
        <v>0.68400000000000005</v>
      </c>
      <c r="BG3945">
        <f t="shared" si="1213"/>
        <v>6.8400000000000006E-3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3">
        <f t="shared" ca="1" si="1214"/>
        <v>51335</v>
      </c>
      <c r="B3946" s="20">
        <f t="shared" ca="1" si="1203"/>
        <v>0</v>
      </c>
      <c r="C3946">
        <f t="shared" ca="1" si="1216"/>
        <v>0</v>
      </c>
      <c r="D3946">
        <f t="shared" ca="1" si="1206"/>
        <v>-14.802777777777777</v>
      </c>
      <c r="E3946">
        <f t="shared" ca="1" si="1207"/>
        <v>1.7859639999999999</v>
      </c>
      <c r="J3946">
        <f t="shared" ca="1" si="1208"/>
        <v>127.79444444444445</v>
      </c>
      <c r="K3946">
        <f t="shared" ca="1" si="1204"/>
        <v>1.7859639999999999</v>
      </c>
      <c r="P3946">
        <f t="shared" ca="1" si="1209"/>
        <v>127.79444444444445</v>
      </c>
      <c r="Q3946">
        <f t="shared" ca="1" si="1205"/>
        <v>1.7859639999999999</v>
      </c>
      <c r="S3946" s="1"/>
      <c r="U3946" t="str">
        <f t="shared" si="1217"/>
        <v/>
      </c>
      <c r="AF3946" s="1"/>
      <c r="AG3946" s="19"/>
      <c r="AH3946" s="27"/>
      <c r="AS3946" s="1">
        <v>40382</v>
      </c>
      <c r="AT3946">
        <v>0.15</v>
      </c>
      <c r="AU3946">
        <f t="shared" si="1210"/>
        <v>1.5E-3</v>
      </c>
      <c r="AW3946" s="1">
        <v>40385</v>
      </c>
      <c r="AX3946">
        <v>0.17499999999999999</v>
      </c>
      <c r="AY3946">
        <f t="shared" si="1211"/>
        <v>1.7499999999999998E-3</v>
      </c>
      <c r="BA3946" s="1">
        <v>40497</v>
      </c>
      <c r="BB3946">
        <v>0.44400000000000001</v>
      </c>
      <c r="BC3946">
        <f t="shared" si="1212"/>
        <v>4.4400000000000004E-3</v>
      </c>
      <c r="BE3946" s="1">
        <v>40497</v>
      </c>
      <c r="BF3946">
        <v>0.70199999999999996</v>
      </c>
      <c r="BG3946">
        <f t="shared" si="1213"/>
        <v>7.0199999999999993E-3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3">
        <f t="shared" ca="1" si="1214"/>
        <v>51336</v>
      </c>
      <c r="B3947" s="20">
        <f t="shared" ca="1" si="1203"/>
        <v>0</v>
      </c>
      <c r="C3947">
        <f t="shared" ca="1" si="1216"/>
        <v>0</v>
      </c>
      <c r="D3947">
        <f t="shared" ca="1" si="1206"/>
        <v>-14.805555555555555</v>
      </c>
      <c r="E3947">
        <f t="shared" ca="1" si="1207"/>
        <v>1.7859639999999999</v>
      </c>
      <c r="J3947">
        <f t="shared" ca="1" si="1208"/>
        <v>127.79444444444445</v>
      </c>
      <c r="K3947">
        <f t="shared" ca="1" si="1204"/>
        <v>1.7859639999999999</v>
      </c>
      <c r="P3947">
        <f t="shared" ca="1" si="1209"/>
        <v>127.79444444444445</v>
      </c>
      <c r="Q3947">
        <f t="shared" ca="1" si="1205"/>
        <v>1.7859639999999999</v>
      </c>
      <c r="S3947" s="1"/>
      <c r="U3947" t="str">
        <f t="shared" si="1217"/>
        <v/>
      </c>
      <c r="AF3947" s="1"/>
      <c r="AG3947" s="19"/>
      <c r="AH3947" s="27"/>
      <c r="AS3947" s="1">
        <v>40381</v>
      </c>
      <c r="AT3947">
        <v>0.16700000000000001</v>
      </c>
      <c r="AU3947">
        <f t="shared" si="1210"/>
        <v>1.67E-3</v>
      </c>
      <c r="AW3947" s="1">
        <v>40382</v>
      </c>
      <c r="AX3947">
        <v>0.155</v>
      </c>
      <c r="AY3947">
        <f t="shared" si="1211"/>
        <v>1.5499999999999999E-3</v>
      </c>
      <c r="BA3947" s="1">
        <v>40494</v>
      </c>
      <c r="BB3947">
        <v>0.45800000000000002</v>
      </c>
      <c r="BC3947">
        <f t="shared" si="1212"/>
        <v>4.5799999999999999E-3</v>
      </c>
      <c r="BE3947" s="1">
        <v>40494</v>
      </c>
      <c r="BF3947">
        <v>0.70899999999999996</v>
      </c>
      <c r="BG3947">
        <f t="shared" si="1213"/>
        <v>7.0899999999999999E-3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3">
        <f t="shared" ca="1" si="1214"/>
        <v>51337</v>
      </c>
      <c r="B3948" s="20">
        <f t="shared" ca="1" si="1203"/>
        <v>0</v>
      </c>
      <c r="C3948">
        <f t="shared" ca="1" si="1216"/>
        <v>0</v>
      </c>
      <c r="D3948">
        <f t="shared" ca="1" si="1206"/>
        <v>-14.808333333333334</v>
      </c>
      <c r="E3948">
        <f t="shared" ca="1" si="1207"/>
        <v>1.7859639999999999</v>
      </c>
      <c r="J3948">
        <f t="shared" ca="1" si="1208"/>
        <v>127.79444444444445</v>
      </c>
      <c r="K3948">
        <f t="shared" ca="1" si="1204"/>
        <v>1.7859639999999999</v>
      </c>
      <c r="P3948">
        <f t="shared" ca="1" si="1209"/>
        <v>127.79444444444445</v>
      </c>
      <c r="Q3948">
        <f t="shared" ca="1" si="1205"/>
        <v>1.7859639999999999</v>
      </c>
      <c r="S3948" s="1"/>
      <c r="U3948" t="str">
        <f t="shared" si="1217"/>
        <v/>
      </c>
      <c r="AF3948" s="1"/>
      <c r="AG3948" s="19"/>
      <c r="AH3948" s="27"/>
      <c r="AS3948" s="1">
        <v>40380</v>
      </c>
      <c r="AT3948">
        <v>0.17499999999999999</v>
      </c>
      <c r="AU3948">
        <f t="shared" si="1210"/>
        <v>1.7499999999999998E-3</v>
      </c>
      <c r="AW3948" s="1">
        <v>40381</v>
      </c>
      <c r="AX3948">
        <v>0.17299999999999999</v>
      </c>
      <c r="AY3948">
        <f t="shared" si="1211"/>
        <v>1.7299999999999998E-3</v>
      </c>
      <c r="BA3948" s="1">
        <v>40493</v>
      </c>
      <c r="BB3948">
        <v>0.47799999999999998</v>
      </c>
      <c r="BC3948">
        <f t="shared" si="1212"/>
        <v>4.7799999999999995E-3</v>
      </c>
      <c r="BE3948" s="1">
        <v>40493</v>
      </c>
      <c r="BF3948">
        <v>0.69799999999999995</v>
      </c>
      <c r="BG3948">
        <f t="shared" si="1213"/>
        <v>6.9799999999999992E-3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3">
        <f t="shared" ca="1" si="1214"/>
        <v>51340</v>
      </c>
      <c r="B3949" s="20">
        <f t="shared" ca="1" si="1203"/>
        <v>0</v>
      </c>
      <c r="C3949">
        <f t="shared" ca="1" si="1216"/>
        <v>0</v>
      </c>
      <c r="D3949">
        <f t="shared" ca="1" si="1206"/>
        <v>-14.816666666666666</v>
      </c>
      <c r="E3949">
        <f t="shared" ca="1" si="1207"/>
        <v>1.7859639999999999</v>
      </c>
      <c r="J3949">
        <f t="shared" ca="1" si="1208"/>
        <v>127.79444444444445</v>
      </c>
      <c r="K3949">
        <f t="shared" ca="1" si="1204"/>
        <v>1.7859639999999999</v>
      </c>
      <c r="P3949">
        <f t="shared" ca="1" si="1209"/>
        <v>127.79444444444445</v>
      </c>
      <c r="Q3949">
        <f t="shared" ca="1" si="1205"/>
        <v>1.7859639999999999</v>
      </c>
      <c r="S3949" s="1"/>
      <c r="U3949" t="str">
        <f t="shared" si="1217"/>
        <v/>
      </c>
      <c r="AF3949" s="1"/>
      <c r="AG3949" s="19"/>
      <c r="AH3949" s="27"/>
      <c r="AS3949" s="1">
        <v>40379</v>
      </c>
      <c r="AT3949">
        <v>0.16900000000000001</v>
      </c>
      <c r="AU3949">
        <f t="shared" si="1210"/>
        <v>1.6900000000000001E-3</v>
      </c>
      <c r="AW3949" s="1">
        <v>40380</v>
      </c>
      <c r="AX3949">
        <v>0.17899999999999999</v>
      </c>
      <c r="AY3949">
        <f t="shared" si="1211"/>
        <v>1.7899999999999999E-3</v>
      </c>
      <c r="BA3949" s="1">
        <v>40492</v>
      </c>
      <c r="BB3949">
        <v>0.442</v>
      </c>
      <c r="BC3949">
        <f t="shared" si="1212"/>
        <v>4.4200000000000003E-3</v>
      </c>
      <c r="BE3949" s="1">
        <v>40492</v>
      </c>
      <c r="BF3949">
        <v>0.63100000000000001</v>
      </c>
      <c r="BG3949">
        <f t="shared" si="1213"/>
        <v>6.3099999999999996E-3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3">
        <f t="shared" ca="1" si="1214"/>
        <v>51341</v>
      </c>
      <c r="B3950" s="20">
        <f t="shared" ca="1" si="1203"/>
        <v>0</v>
      </c>
      <c r="C3950">
        <f t="shared" ca="1" si="1216"/>
        <v>0</v>
      </c>
      <c r="D3950">
        <f t="shared" ca="1" si="1206"/>
        <v>-14.819444444444445</v>
      </c>
      <c r="E3950">
        <f t="shared" ca="1" si="1207"/>
        <v>1.7859639999999999</v>
      </c>
      <c r="J3950">
        <f t="shared" ca="1" si="1208"/>
        <v>127.79444444444445</v>
      </c>
      <c r="K3950">
        <f t="shared" ca="1" si="1204"/>
        <v>1.7859639999999999</v>
      </c>
      <c r="P3950">
        <f t="shared" ca="1" si="1209"/>
        <v>127.79444444444445</v>
      </c>
      <c r="Q3950">
        <f t="shared" ca="1" si="1205"/>
        <v>1.7859639999999999</v>
      </c>
      <c r="S3950" s="1"/>
      <c r="U3950" t="str">
        <f t="shared" si="1217"/>
        <v/>
      </c>
      <c r="AF3950" s="1"/>
      <c r="AG3950" s="19"/>
      <c r="AH3950" s="27"/>
      <c r="AS3950" s="1">
        <v>40378</v>
      </c>
      <c r="AT3950">
        <v>0.16</v>
      </c>
      <c r="AU3950">
        <f t="shared" si="1210"/>
        <v>1.6000000000000001E-3</v>
      </c>
      <c r="AW3950" s="1">
        <v>40379</v>
      </c>
      <c r="AX3950">
        <v>0.17899999999999999</v>
      </c>
      <c r="AY3950">
        <f t="shared" si="1211"/>
        <v>1.7899999999999999E-3</v>
      </c>
      <c r="BA3950" s="1">
        <v>40491</v>
      </c>
      <c r="BB3950">
        <v>0.43</v>
      </c>
      <c r="BC3950">
        <f t="shared" si="1212"/>
        <v>4.3E-3</v>
      </c>
      <c r="BE3950" s="1">
        <v>40491</v>
      </c>
      <c r="BF3950">
        <v>0.60899999999999999</v>
      </c>
      <c r="BG3950">
        <f t="shared" si="1213"/>
        <v>6.0899999999999999E-3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3">
        <f t="shared" ca="1" si="1214"/>
        <v>51342</v>
      </c>
      <c r="B3951" s="20">
        <f t="shared" ca="1" si="1203"/>
        <v>0</v>
      </c>
      <c r="C3951">
        <f t="shared" ca="1" si="1216"/>
        <v>0</v>
      </c>
      <c r="D3951">
        <f t="shared" ca="1" si="1206"/>
        <v>-14.822222222222223</v>
      </c>
      <c r="E3951">
        <f t="shared" ca="1" si="1207"/>
        <v>1.7859639999999999</v>
      </c>
      <c r="J3951">
        <f t="shared" ca="1" si="1208"/>
        <v>127.79444444444445</v>
      </c>
      <c r="K3951">
        <f t="shared" ca="1" si="1204"/>
        <v>1.7859639999999999</v>
      </c>
      <c r="P3951">
        <f t="shared" ca="1" si="1209"/>
        <v>127.79444444444445</v>
      </c>
      <c r="Q3951">
        <f t="shared" ca="1" si="1205"/>
        <v>1.7859639999999999</v>
      </c>
      <c r="S3951" s="1"/>
      <c r="U3951" t="str">
        <f t="shared" si="1217"/>
        <v/>
      </c>
      <c r="AF3951" s="1"/>
      <c r="AG3951" s="19"/>
      <c r="AH3951" s="27"/>
      <c r="AS3951" s="1">
        <v>40375</v>
      </c>
      <c r="AT3951">
        <v>0.1525</v>
      </c>
      <c r="AU3951">
        <f t="shared" si="1210"/>
        <v>1.5249999999999999E-3</v>
      </c>
      <c r="AW3951" s="1">
        <v>40378</v>
      </c>
      <c r="AX3951">
        <v>0.2</v>
      </c>
      <c r="AY3951">
        <f t="shared" si="1211"/>
        <v>2E-3</v>
      </c>
      <c r="BA3951" s="1">
        <v>40490</v>
      </c>
      <c r="BB3951">
        <v>0.41499999999999998</v>
      </c>
      <c r="BC3951">
        <f t="shared" si="1212"/>
        <v>4.15E-3</v>
      </c>
      <c r="BE3951" s="1">
        <v>40490</v>
      </c>
      <c r="BF3951">
        <v>0.55700000000000005</v>
      </c>
      <c r="BG3951">
        <f t="shared" si="1213"/>
        <v>5.5700000000000003E-3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3">
        <f t="shared" ca="1" si="1214"/>
        <v>51343</v>
      </c>
      <c r="B3952" s="20">
        <f t="shared" ca="1" si="1203"/>
        <v>0</v>
      </c>
      <c r="C3952">
        <f t="shared" ca="1" si="1216"/>
        <v>0</v>
      </c>
      <c r="D3952">
        <f t="shared" ca="1" si="1206"/>
        <v>-14.824999999999999</v>
      </c>
      <c r="E3952">
        <f t="shared" ca="1" si="1207"/>
        <v>1.7859639999999999</v>
      </c>
      <c r="J3952">
        <f t="shared" ca="1" si="1208"/>
        <v>127.79444444444445</v>
      </c>
      <c r="K3952">
        <f t="shared" ca="1" si="1204"/>
        <v>1.7859639999999999</v>
      </c>
      <c r="P3952">
        <f t="shared" ca="1" si="1209"/>
        <v>127.79444444444445</v>
      </c>
      <c r="Q3952">
        <f t="shared" ca="1" si="1205"/>
        <v>1.7859639999999999</v>
      </c>
      <c r="S3952" s="1"/>
      <c r="U3952" t="str">
        <f t="shared" si="1217"/>
        <v/>
      </c>
      <c r="AF3952" s="1"/>
      <c r="AG3952" s="19"/>
      <c r="AH3952" s="27"/>
      <c r="AS3952" s="1">
        <v>40374</v>
      </c>
      <c r="AT3952">
        <v>0.17299999999999999</v>
      </c>
      <c r="AU3952">
        <f t="shared" si="1210"/>
        <v>1.7299999999999998E-3</v>
      </c>
      <c r="AW3952" s="1">
        <v>40375</v>
      </c>
      <c r="AX3952">
        <v>0.18</v>
      </c>
      <c r="AY3952">
        <f t="shared" si="1211"/>
        <v>1.8E-3</v>
      </c>
      <c r="BA3952" s="1">
        <v>40487</v>
      </c>
      <c r="BB3952">
        <v>0.38500000000000001</v>
      </c>
      <c r="BC3952">
        <f t="shared" si="1212"/>
        <v>3.8500000000000001E-3</v>
      </c>
      <c r="BE3952" s="1">
        <v>40487</v>
      </c>
      <c r="BF3952">
        <v>0.502</v>
      </c>
      <c r="BG3952">
        <f t="shared" si="1213"/>
        <v>5.0200000000000002E-3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3">
        <f t="shared" ca="1" si="1214"/>
        <v>51344</v>
      </c>
      <c r="B3953" s="20">
        <f t="shared" ca="1" si="1203"/>
        <v>0</v>
      </c>
      <c r="C3953">
        <f t="shared" ca="1" si="1216"/>
        <v>0</v>
      </c>
      <c r="D3953">
        <f t="shared" ca="1" si="1206"/>
        <v>-14.827777777777778</v>
      </c>
      <c r="E3953">
        <f t="shared" ca="1" si="1207"/>
        <v>1.7859639999999999</v>
      </c>
      <c r="J3953">
        <f t="shared" ca="1" si="1208"/>
        <v>127.79444444444445</v>
      </c>
      <c r="K3953">
        <f t="shared" ca="1" si="1204"/>
        <v>1.7859639999999999</v>
      </c>
      <c r="P3953">
        <f t="shared" ca="1" si="1209"/>
        <v>127.79444444444445</v>
      </c>
      <c r="Q3953">
        <f t="shared" ca="1" si="1205"/>
        <v>1.7859639999999999</v>
      </c>
      <c r="S3953" s="1"/>
      <c r="U3953" t="str">
        <f t="shared" si="1217"/>
        <v/>
      </c>
      <c r="AF3953" s="1"/>
      <c r="AG3953" s="19"/>
      <c r="AH3953" s="27"/>
      <c r="AS3953" s="1">
        <v>40373</v>
      </c>
      <c r="AT3953">
        <v>0.17699999999999999</v>
      </c>
      <c r="AU3953">
        <f t="shared" si="1210"/>
        <v>1.7699999999999999E-3</v>
      </c>
      <c r="AW3953" s="1">
        <v>40374</v>
      </c>
      <c r="AX3953">
        <v>0.182</v>
      </c>
      <c r="AY3953">
        <f t="shared" si="1211"/>
        <v>1.82E-3</v>
      </c>
      <c r="BA3953" s="1">
        <v>40486</v>
      </c>
      <c r="BB3953">
        <v>0.34899999999999998</v>
      </c>
      <c r="BC3953">
        <f t="shared" si="1212"/>
        <v>3.4899999999999996E-3</v>
      </c>
      <c r="BE3953" s="1">
        <v>40486</v>
      </c>
      <c r="BF3953">
        <v>0.46</v>
      </c>
      <c r="BG3953">
        <f t="shared" si="1213"/>
        <v>4.5999999999999999E-3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3">
        <f t="shared" ca="1" si="1214"/>
        <v>51347</v>
      </c>
      <c r="B3954" s="20">
        <f t="shared" ca="1" si="1203"/>
        <v>0</v>
      </c>
      <c r="C3954">
        <f t="shared" ca="1" si="1216"/>
        <v>0</v>
      </c>
      <c r="D3954">
        <f t="shared" ca="1" si="1206"/>
        <v>-14.83611111111111</v>
      </c>
      <c r="E3954">
        <f t="shared" ca="1" si="1207"/>
        <v>1.7859639999999999</v>
      </c>
      <c r="J3954">
        <f t="shared" ca="1" si="1208"/>
        <v>127.79444444444445</v>
      </c>
      <c r="K3954">
        <f t="shared" ca="1" si="1204"/>
        <v>1.7859639999999999</v>
      </c>
      <c r="P3954">
        <f t="shared" ca="1" si="1209"/>
        <v>127.79444444444445</v>
      </c>
      <c r="Q3954">
        <f t="shared" ca="1" si="1205"/>
        <v>1.7859639999999999</v>
      </c>
      <c r="S3954" s="1"/>
      <c r="U3954" t="str">
        <f t="shared" si="1217"/>
        <v/>
      </c>
      <c r="AF3954" s="1"/>
      <c r="AG3954" s="19"/>
      <c r="AH3954" s="27"/>
      <c r="AS3954" s="1">
        <v>40372</v>
      </c>
      <c r="AT3954">
        <v>0.17599999999999999</v>
      </c>
      <c r="AU3954">
        <f t="shared" si="1210"/>
        <v>1.7599999999999998E-3</v>
      </c>
      <c r="AW3954" s="1">
        <v>40373</v>
      </c>
      <c r="AX3954">
        <v>0.185</v>
      </c>
      <c r="AY3954">
        <f t="shared" si="1211"/>
        <v>1.8500000000000001E-3</v>
      </c>
      <c r="BA3954" s="1">
        <v>40485</v>
      </c>
      <c r="BB3954">
        <v>0.34899999999999998</v>
      </c>
      <c r="BC3954">
        <f t="shared" si="1212"/>
        <v>3.4899999999999996E-3</v>
      </c>
      <c r="BE3954" s="1">
        <v>40485</v>
      </c>
      <c r="BF3954">
        <v>0.47399999999999998</v>
      </c>
      <c r="BG3954">
        <f t="shared" si="1213"/>
        <v>4.7399999999999994E-3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3">
        <f t="shared" ca="1" si="1214"/>
        <v>51348</v>
      </c>
      <c r="B3955" s="20">
        <f t="shared" ca="1" si="1203"/>
        <v>0</v>
      </c>
      <c r="C3955">
        <f t="shared" ca="1" si="1216"/>
        <v>0</v>
      </c>
      <c r="D3955">
        <f t="shared" ca="1" si="1206"/>
        <v>-14.838888888888889</v>
      </c>
      <c r="E3955">
        <f t="shared" ca="1" si="1207"/>
        <v>1.7859639999999999</v>
      </c>
      <c r="J3955">
        <f t="shared" ca="1" si="1208"/>
        <v>127.79444444444445</v>
      </c>
      <c r="K3955">
        <f t="shared" ca="1" si="1204"/>
        <v>1.7859639999999999</v>
      </c>
      <c r="P3955">
        <f t="shared" ca="1" si="1209"/>
        <v>127.79444444444445</v>
      </c>
      <c r="Q3955">
        <f t="shared" ca="1" si="1205"/>
        <v>1.7859639999999999</v>
      </c>
      <c r="S3955" s="1"/>
      <c r="U3955" t="str">
        <f t="shared" si="1217"/>
        <v/>
      </c>
      <c r="AF3955" s="1"/>
      <c r="AG3955" s="19"/>
      <c r="AH3955" s="27"/>
      <c r="AS3955" s="1">
        <v>40371</v>
      </c>
      <c r="AT3955">
        <v>0.182</v>
      </c>
      <c r="AU3955">
        <f t="shared" si="1210"/>
        <v>1.82E-3</v>
      </c>
      <c r="AW3955" s="1">
        <v>40372</v>
      </c>
      <c r="AX3955">
        <v>0.193</v>
      </c>
      <c r="AY3955">
        <f t="shared" si="1211"/>
        <v>1.9300000000000001E-3</v>
      </c>
      <c r="BA3955" s="1">
        <v>40484</v>
      </c>
      <c r="BB3955">
        <v>0.36299999999999999</v>
      </c>
      <c r="BC3955">
        <f t="shared" si="1212"/>
        <v>3.63E-3</v>
      </c>
      <c r="BE3955" s="1">
        <v>40484</v>
      </c>
      <c r="BF3955">
        <v>0.49299999999999999</v>
      </c>
      <c r="BG3955">
        <f t="shared" si="1213"/>
        <v>4.9300000000000004E-3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3">
        <f t="shared" ca="1" si="1214"/>
        <v>51349</v>
      </c>
      <c r="B3956" s="20">
        <f t="shared" ca="1" si="1203"/>
        <v>0</v>
      </c>
      <c r="C3956">
        <f t="shared" ca="1" si="1216"/>
        <v>0</v>
      </c>
      <c r="D3956">
        <f t="shared" ca="1" si="1206"/>
        <v>-14.841666666666667</v>
      </c>
      <c r="E3956">
        <f t="shared" ca="1" si="1207"/>
        <v>1.7859639999999999</v>
      </c>
      <c r="J3956">
        <f t="shared" ca="1" si="1208"/>
        <v>127.79444444444445</v>
      </c>
      <c r="K3956">
        <f t="shared" ca="1" si="1204"/>
        <v>1.7859639999999999</v>
      </c>
      <c r="P3956">
        <f t="shared" ca="1" si="1209"/>
        <v>127.79444444444445</v>
      </c>
      <c r="Q3956">
        <f t="shared" ca="1" si="1205"/>
        <v>1.7859639999999999</v>
      </c>
      <c r="S3956" s="1"/>
      <c r="U3956" t="str">
        <f t="shared" si="1217"/>
        <v/>
      </c>
      <c r="AF3956" s="1"/>
      <c r="AG3956" s="19"/>
      <c r="AH3956" s="27"/>
      <c r="AS3956" s="1">
        <v>40368</v>
      </c>
      <c r="AT3956">
        <v>0.17799999999999999</v>
      </c>
      <c r="AU3956">
        <f t="shared" si="1210"/>
        <v>1.7799999999999999E-3</v>
      </c>
      <c r="AW3956" s="1">
        <v>40371</v>
      </c>
      <c r="AX3956">
        <v>0.192</v>
      </c>
      <c r="AY3956">
        <f t="shared" si="1211"/>
        <v>1.92E-3</v>
      </c>
      <c r="BA3956" s="1">
        <v>40483</v>
      </c>
      <c r="BB3956">
        <v>0.36399999999999999</v>
      </c>
      <c r="BC3956">
        <f t="shared" si="1212"/>
        <v>3.64E-3</v>
      </c>
      <c r="BE3956" s="1">
        <v>40483</v>
      </c>
      <c r="BF3956">
        <v>0.49199999999999999</v>
      </c>
      <c r="BG3956">
        <f t="shared" si="1213"/>
        <v>4.9199999999999999E-3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3">
        <f t="shared" ca="1" si="1214"/>
        <v>51350</v>
      </c>
      <c r="B3957" s="20">
        <f t="shared" ca="1" si="1203"/>
        <v>0</v>
      </c>
      <c r="C3957">
        <f t="shared" ca="1" si="1216"/>
        <v>0</v>
      </c>
      <c r="D3957">
        <f t="shared" ca="1" si="1206"/>
        <v>-14.844444444444445</v>
      </c>
      <c r="E3957">
        <f t="shared" ca="1" si="1207"/>
        <v>1.7859639999999999</v>
      </c>
      <c r="J3957">
        <f t="shared" ca="1" si="1208"/>
        <v>127.79444444444445</v>
      </c>
      <c r="K3957">
        <f t="shared" ca="1" si="1204"/>
        <v>1.7859639999999999</v>
      </c>
      <c r="P3957">
        <f t="shared" ca="1" si="1209"/>
        <v>127.79444444444445</v>
      </c>
      <c r="Q3957">
        <f t="shared" ca="1" si="1205"/>
        <v>1.7859639999999999</v>
      </c>
      <c r="S3957" s="1"/>
      <c r="U3957" t="str">
        <f t="shared" si="1217"/>
        <v/>
      </c>
      <c r="AF3957" s="1"/>
      <c r="AG3957" s="19"/>
      <c r="AH3957" s="27"/>
      <c r="AS3957" s="1">
        <v>40367</v>
      </c>
      <c r="AT3957">
        <v>0.16500000000000001</v>
      </c>
      <c r="AU3957">
        <f t="shared" si="1210"/>
        <v>1.65E-3</v>
      </c>
      <c r="AW3957" s="1">
        <v>40368</v>
      </c>
      <c r="AX3957">
        <v>0.187</v>
      </c>
      <c r="AY3957">
        <f t="shared" si="1211"/>
        <v>1.8699999999999999E-3</v>
      </c>
      <c r="BA3957" s="1">
        <v>40480</v>
      </c>
      <c r="BB3957">
        <v>0.35399999999999998</v>
      </c>
      <c r="BC3957">
        <f t="shared" si="1212"/>
        <v>3.5399999999999997E-3</v>
      </c>
      <c r="BE3957" s="1">
        <v>40480</v>
      </c>
      <c r="BF3957">
        <v>0.48699999999999999</v>
      </c>
      <c r="BG3957">
        <f t="shared" si="1213"/>
        <v>4.8700000000000002E-3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3">
        <f t="shared" ca="1" si="1214"/>
        <v>51351</v>
      </c>
      <c r="B3958" s="20">
        <f t="shared" ca="1" si="1203"/>
        <v>0</v>
      </c>
      <c r="C3958">
        <f t="shared" ca="1" si="1216"/>
        <v>0</v>
      </c>
      <c r="D3958">
        <f t="shared" ca="1" si="1206"/>
        <v>-14.847222222222221</v>
      </c>
      <c r="E3958">
        <f t="shared" ca="1" si="1207"/>
        <v>1.7859639999999999</v>
      </c>
      <c r="J3958">
        <f t="shared" ca="1" si="1208"/>
        <v>127.79444444444445</v>
      </c>
      <c r="K3958">
        <f t="shared" ca="1" si="1204"/>
        <v>1.7859639999999999</v>
      </c>
      <c r="P3958">
        <f t="shared" ca="1" si="1209"/>
        <v>127.79444444444445</v>
      </c>
      <c r="Q3958">
        <f t="shared" ca="1" si="1205"/>
        <v>1.7859639999999999</v>
      </c>
      <c r="S3958" s="1"/>
      <c r="U3958" t="str">
        <f t="shared" si="1217"/>
        <v/>
      </c>
      <c r="AF3958" s="1"/>
      <c r="AG3958" s="19"/>
      <c r="AH3958" s="27"/>
      <c r="AS3958" s="1">
        <v>40366</v>
      </c>
      <c r="AT3958">
        <v>0.18</v>
      </c>
      <c r="AU3958">
        <f t="shared" si="1210"/>
        <v>1.8E-3</v>
      </c>
      <c r="AW3958" s="1">
        <v>40367</v>
      </c>
      <c r="AX3958">
        <v>0.19</v>
      </c>
      <c r="AY3958">
        <f t="shared" si="1211"/>
        <v>1.9E-3</v>
      </c>
      <c r="BA3958" s="1">
        <v>40479</v>
      </c>
      <c r="BB3958">
        <v>0.34</v>
      </c>
      <c r="BC3958">
        <f t="shared" si="1212"/>
        <v>3.4000000000000002E-3</v>
      </c>
      <c r="BE3958" s="1">
        <v>40479</v>
      </c>
      <c r="BF3958">
        <v>0.505</v>
      </c>
      <c r="BG3958">
        <f t="shared" si="1213"/>
        <v>5.0499999999999998E-3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3">
        <f t="shared" ca="1" si="1214"/>
        <v>51354</v>
      </c>
      <c r="B3959" s="20">
        <f t="shared" ca="1" si="1203"/>
        <v>0</v>
      </c>
      <c r="C3959">
        <f t="shared" ca="1" si="1216"/>
        <v>0</v>
      </c>
      <c r="D3959">
        <f t="shared" ca="1" si="1206"/>
        <v>-14.855555555555556</v>
      </c>
      <c r="E3959">
        <f t="shared" ca="1" si="1207"/>
        <v>1.7859639999999999</v>
      </c>
      <c r="J3959">
        <f t="shared" ca="1" si="1208"/>
        <v>127.79444444444445</v>
      </c>
      <c r="K3959">
        <f t="shared" ca="1" si="1204"/>
        <v>1.7859639999999999</v>
      </c>
      <c r="P3959">
        <f t="shared" ca="1" si="1209"/>
        <v>127.79444444444445</v>
      </c>
      <c r="Q3959">
        <f t="shared" ca="1" si="1205"/>
        <v>1.7859639999999999</v>
      </c>
      <c r="S3959" s="1"/>
      <c r="U3959" t="str">
        <f t="shared" si="1217"/>
        <v/>
      </c>
      <c r="AF3959" s="1"/>
      <c r="AG3959" s="19"/>
      <c r="AH3959" s="27"/>
      <c r="AS3959" s="1">
        <v>40365</v>
      </c>
      <c r="AT3959">
        <v>0.183</v>
      </c>
      <c r="AU3959">
        <f t="shared" si="1210"/>
        <v>1.83E-3</v>
      </c>
      <c r="AW3959" s="1">
        <v>40366</v>
      </c>
      <c r="AX3959">
        <v>0.189</v>
      </c>
      <c r="AY3959">
        <f t="shared" si="1211"/>
        <v>1.89E-3</v>
      </c>
      <c r="BA3959" s="1">
        <v>40478</v>
      </c>
      <c r="BB3959">
        <v>0.38600000000000001</v>
      </c>
      <c r="BC3959">
        <f t="shared" si="1212"/>
        <v>3.8600000000000001E-3</v>
      </c>
      <c r="BE3959" s="1">
        <v>40478</v>
      </c>
      <c r="BF3959">
        <v>0.54900000000000004</v>
      </c>
      <c r="BG3959">
        <f t="shared" si="1213"/>
        <v>5.4900000000000001E-3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3">
        <f t="shared" ca="1" si="1214"/>
        <v>51355</v>
      </c>
      <c r="B3960" s="20">
        <f t="shared" ca="1" si="1203"/>
        <v>0</v>
      </c>
      <c r="C3960">
        <f t="shared" ca="1" si="1216"/>
        <v>0</v>
      </c>
      <c r="D3960">
        <f t="shared" ca="1" si="1206"/>
        <v>-14.858333333333333</v>
      </c>
      <c r="E3960">
        <f t="shared" ca="1" si="1207"/>
        <v>1.7859639999999999</v>
      </c>
      <c r="J3960">
        <f t="shared" ca="1" si="1208"/>
        <v>127.79444444444445</v>
      </c>
      <c r="K3960">
        <f t="shared" ca="1" si="1204"/>
        <v>1.7859639999999999</v>
      </c>
      <c r="P3960">
        <f t="shared" ca="1" si="1209"/>
        <v>127.79444444444445</v>
      </c>
      <c r="Q3960">
        <f t="shared" ca="1" si="1205"/>
        <v>1.7859639999999999</v>
      </c>
      <c r="S3960" s="1"/>
      <c r="U3960" t="str">
        <f t="shared" si="1217"/>
        <v/>
      </c>
      <c r="AF3960" s="1"/>
      <c r="AG3960" s="19"/>
      <c r="AH3960" s="27"/>
      <c r="AS3960" s="1">
        <v>40364</v>
      </c>
      <c r="AT3960">
        <v>0.182</v>
      </c>
      <c r="AU3960">
        <f t="shared" si="1210"/>
        <v>1.82E-3</v>
      </c>
      <c r="AW3960" s="1">
        <v>40365</v>
      </c>
      <c r="AX3960">
        <v>0.19500000000000001</v>
      </c>
      <c r="AY3960">
        <f t="shared" si="1211"/>
        <v>1.9500000000000001E-3</v>
      </c>
      <c r="BA3960" s="1">
        <v>40477</v>
      </c>
      <c r="BB3960">
        <v>0.36499999999999999</v>
      </c>
      <c r="BC3960">
        <f t="shared" si="1212"/>
        <v>3.65E-3</v>
      </c>
      <c r="BE3960" s="1">
        <v>40477</v>
      </c>
      <c r="BF3960">
        <v>0.54100000000000004</v>
      </c>
      <c r="BG3960">
        <f t="shared" si="1213"/>
        <v>5.4100000000000007E-3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3">
        <f t="shared" ca="1" si="1214"/>
        <v>51356</v>
      </c>
      <c r="B3961" s="20">
        <f t="shared" ca="1" si="1203"/>
        <v>0</v>
      </c>
      <c r="C3961">
        <f t="shared" ca="1" si="1216"/>
        <v>0</v>
      </c>
      <c r="D3961">
        <f t="shared" ca="1" si="1206"/>
        <v>-14.861111111111111</v>
      </c>
      <c r="E3961">
        <f t="shared" ca="1" si="1207"/>
        <v>1.7859639999999999</v>
      </c>
      <c r="J3961">
        <f t="shared" ca="1" si="1208"/>
        <v>127.79444444444445</v>
      </c>
      <c r="K3961">
        <f t="shared" ca="1" si="1204"/>
        <v>1.7859639999999999</v>
      </c>
      <c r="P3961">
        <f t="shared" ca="1" si="1209"/>
        <v>127.79444444444445</v>
      </c>
      <c r="Q3961">
        <f t="shared" ca="1" si="1205"/>
        <v>1.7859639999999999</v>
      </c>
      <c r="S3961" s="1"/>
      <c r="U3961" t="str">
        <f t="shared" si="1217"/>
        <v/>
      </c>
      <c r="AF3961" s="1"/>
      <c r="AG3961" s="19"/>
      <c r="AH3961" s="27"/>
      <c r="AS3961" s="1">
        <v>40361</v>
      </c>
      <c r="AT3961">
        <v>0.17799999999999999</v>
      </c>
      <c r="AU3961">
        <f t="shared" si="1210"/>
        <v>1.7799999999999999E-3</v>
      </c>
      <c r="AW3961" s="1">
        <v>40364</v>
      </c>
      <c r="AX3961">
        <v>0.191</v>
      </c>
      <c r="AY3961">
        <f t="shared" si="1211"/>
        <v>1.91E-3</v>
      </c>
      <c r="BA3961" s="1">
        <v>40476</v>
      </c>
      <c r="BB3961">
        <v>0.36</v>
      </c>
      <c r="BC3961">
        <f t="shared" si="1212"/>
        <v>3.5999999999999999E-3</v>
      </c>
      <c r="BE3961" s="1">
        <v>40476</v>
      </c>
      <c r="BF3961">
        <v>0.499</v>
      </c>
      <c r="BG3961">
        <f t="shared" si="1213"/>
        <v>4.9899999999999996E-3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3">
        <f t="shared" ca="1" si="1214"/>
        <v>51357</v>
      </c>
      <c r="B3962" s="20">
        <f t="shared" ca="1" si="1203"/>
        <v>0</v>
      </c>
      <c r="C3962">
        <f t="shared" ca="1" si="1216"/>
        <v>0</v>
      </c>
      <c r="D3962">
        <f t="shared" ca="1" si="1206"/>
        <v>-14.863888888888889</v>
      </c>
      <c r="E3962">
        <f t="shared" ca="1" si="1207"/>
        <v>1.7859639999999999</v>
      </c>
      <c r="J3962">
        <f t="shared" ca="1" si="1208"/>
        <v>127.79444444444445</v>
      </c>
      <c r="K3962">
        <f t="shared" ca="1" si="1204"/>
        <v>1.7859639999999999</v>
      </c>
      <c r="P3962">
        <f t="shared" ca="1" si="1209"/>
        <v>127.79444444444445</v>
      </c>
      <c r="Q3962">
        <f t="shared" ca="1" si="1205"/>
        <v>1.7859639999999999</v>
      </c>
      <c r="S3962" s="1"/>
      <c r="U3962" t="str">
        <f t="shared" si="1217"/>
        <v/>
      </c>
      <c r="AF3962" s="1"/>
      <c r="AG3962" s="19"/>
      <c r="AH3962" s="27"/>
      <c r="AS3962" s="1">
        <v>40360</v>
      </c>
      <c r="AT3962">
        <v>0.18099999999999999</v>
      </c>
      <c r="AU3962">
        <f t="shared" si="1210"/>
        <v>1.81E-3</v>
      </c>
      <c r="AW3962" s="1">
        <v>40361</v>
      </c>
      <c r="AX3962">
        <v>0.19</v>
      </c>
      <c r="AY3962">
        <f t="shared" si="1211"/>
        <v>1.9E-3</v>
      </c>
      <c r="BA3962" s="1">
        <v>40473</v>
      </c>
      <c r="BB3962">
        <v>0.371</v>
      </c>
      <c r="BC3962">
        <f t="shared" si="1212"/>
        <v>3.7099999999999998E-3</v>
      </c>
      <c r="BE3962" s="1">
        <v>40473</v>
      </c>
      <c r="BF3962">
        <v>0.51400000000000001</v>
      </c>
      <c r="BG3962">
        <f t="shared" si="1213"/>
        <v>5.1400000000000005E-3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3">
        <f t="shared" ca="1" si="1214"/>
        <v>51358</v>
      </c>
      <c r="B3963" s="20">
        <f t="shared" ca="1" si="1203"/>
        <v>0</v>
      </c>
      <c r="C3963">
        <f t="shared" ca="1" si="1216"/>
        <v>0</v>
      </c>
      <c r="D3963">
        <f t="shared" ca="1" si="1206"/>
        <v>-14.866666666666667</v>
      </c>
      <c r="E3963">
        <f t="shared" ca="1" si="1207"/>
        <v>1.7859639999999999</v>
      </c>
      <c r="J3963">
        <f t="shared" ca="1" si="1208"/>
        <v>127.79444444444445</v>
      </c>
      <c r="K3963">
        <f t="shared" ca="1" si="1204"/>
        <v>1.7859639999999999</v>
      </c>
      <c r="P3963">
        <f t="shared" ca="1" si="1209"/>
        <v>127.79444444444445</v>
      </c>
      <c r="Q3963">
        <f t="shared" ca="1" si="1205"/>
        <v>1.7859639999999999</v>
      </c>
      <c r="S3963" s="1"/>
      <c r="U3963" t="str">
        <f t="shared" si="1217"/>
        <v/>
      </c>
      <c r="AF3963" s="1"/>
      <c r="AG3963" s="19"/>
      <c r="AH3963" s="27"/>
      <c r="AS3963" s="1">
        <v>40359</v>
      </c>
      <c r="AT3963">
        <v>0.188</v>
      </c>
      <c r="AU3963">
        <f t="shared" si="1210"/>
        <v>1.8799999999999999E-3</v>
      </c>
      <c r="AW3963" s="1">
        <v>40360</v>
      </c>
      <c r="AX3963">
        <v>0.185</v>
      </c>
      <c r="AY3963">
        <f t="shared" si="1211"/>
        <v>1.8500000000000001E-3</v>
      </c>
      <c r="BA3963" s="1">
        <v>40472</v>
      </c>
      <c r="BB3963">
        <v>0.35799999999999998</v>
      </c>
      <c r="BC3963">
        <f t="shared" si="1212"/>
        <v>3.5799999999999998E-3</v>
      </c>
      <c r="BE3963" s="1">
        <v>40472</v>
      </c>
      <c r="BF3963">
        <v>0.51100000000000001</v>
      </c>
      <c r="BG3963">
        <f t="shared" si="1213"/>
        <v>5.11E-3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3">
        <f t="shared" ca="1" si="1214"/>
        <v>51361</v>
      </c>
      <c r="B3964" s="20">
        <f t="shared" ca="1" si="1203"/>
        <v>0</v>
      </c>
      <c r="C3964">
        <f t="shared" ca="1" si="1216"/>
        <v>0</v>
      </c>
      <c r="D3964">
        <f t="shared" ca="1" si="1206"/>
        <v>-14.875</v>
      </c>
      <c r="E3964">
        <f t="shared" ca="1" si="1207"/>
        <v>1.7859639999999999</v>
      </c>
      <c r="J3964">
        <f t="shared" ca="1" si="1208"/>
        <v>127.79444444444445</v>
      </c>
      <c r="K3964">
        <f t="shared" ca="1" si="1204"/>
        <v>1.7859639999999999</v>
      </c>
      <c r="P3964">
        <f t="shared" ca="1" si="1209"/>
        <v>127.79444444444445</v>
      </c>
      <c r="Q3964">
        <f t="shared" ca="1" si="1205"/>
        <v>1.7859639999999999</v>
      </c>
      <c r="S3964" s="1"/>
      <c r="U3964" t="str">
        <f t="shared" si="1217"/>
        <v/>
      </c>
      <c r="AF3964" s="1"/>
      <c r="AG3964" s="19"/>
      <c r="AH3964" s="27"/>
      <c r="AS3964" s="1">
        <v>40358</v>
      </c>
      <c r="AT3964">
        <v>0.20799999999999999</v>
      </c>
      <c r="AU3964">
        <f t="shared" si="1210"/>
        <v>2.0799999999999998E-3</v>
      </c>
      <c r="AW3964" s="1">
        <v>40359</v>
      </c>
      <c r="AX3964">
        <v>0.20200000000000001</v>
      </c>
      <c r="AY3964">
        <f t="shared" si="1211"/>
        <v>2.0200000000000001E-3</v>
      </c>
      <c r="BA3964" s="1">
        <v>40471</v>
      </c>
      <c r="BB3964">
        <v>0.36899999999999999</v>
      </c>
      <c r="BC3964">
        <f t="shared" si="1212"/>
        <v>3.6900000000000001E-3</v>
      </c>
      <c r="BE3964" s="1">
        <v>40471</v>
      </c>
      <c r="BF3964">
        <v>0.502</v>
      </c>
      <c r="BG3964">
        <f t="shared" si="1213"/>
        <v>5.0200000000000002E-3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3">
        <f t="shared" ca="1" si="1214"/>
        <v>51362</v>
      </c>
      <c r="B3965" s="20">
        <f t="shared" ca="1" si="1203"/>
        <v>0</v>
      </c>
      <c r="C3965">
        <f t="shared" ca="1" si="1216"/>
        <v>0</v>
      </c>
      <c r="D3965">
        <f t="shared" ca="1" si="1206"/>
        <v>-14.877777777777778</v>
      </c>
      <c r="E3965">
        <f t="shared" ca="1" si="1207"/>
        <v>1.7859639999999999</v>
      </c>
      <c r="J3965">
        <f t="shared" ca="1" si="1208"/>
        <v>127.79444444444445</v>
      </c>
      <c r="K3965">
        <f t="shared" ca="1" si="1204"/>
        <v>1.7859639999999999</v>
      </c>
      <c r="P3965">
        <f t="shared" ca="1" si="1209"/>
        <v>127.79444444444445</v>
      </c>
      <c r="Q3965">
        <f t="shared" ca="1" si="1205"/>
        <v>1.7859639999999999</v>
      </c>
      <c r="S3965" s="1"/>
      <c r="U3965" t="str">
        <f t="shared" si="1217"/>
        <v/>
      </c>
      <c r="AF3965" s="1"/>
      <c r="AG3965" s="19"/>
      <c r="AH3965" s="27"/>
      <c r="AS3965" s="1">
        <v>40357</v>
      </c>
      <c r="AT3965">
        <v>0.189</v>
      </c>
      <c r="AU3965">
        <f t="shared" si="1210"/>
        <v>1.89E-3</v>
      </c>
      <c r="AW3965" s="1">
        <v>40358</v>
      </c>
      <c r="AX3965">
        <v>0.221</v>
      </c>
      <c r="AY3965">
        <f t="shared" si="1211"/>
        <v>2.2100000000000002E-3</v>
      </c>
      <c r="BA3965" s="1">
        <v>40470</v>
      </c>
      <c r="BB3965">
        <v>0.38400000000000001</v>
      </c>
      <c r="BC3965">
        <f t="shared" si="1212"/>
        <v>3.8400000000000001E-3</v>
      </c>
      <c r="BE3965" s="1">
        <v>40470</v>
      </c>
      <c r="BF3965">
        <v>0.52700000000000002</v>
      </c>
      <c r="BG3965">
        <f t="shared" si="1213"/>
        <v>5.2700000000000004E-3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3">
        <f t="shared" ca="1" si="1214"/>
        <v>51363</v>
      </c>
      <c r="B3966" s="20">
        <f t="shared" ca="1" si="1203"/>
        <v>0</v>
      </c>
      <c r="C3966">
        <f t="shared" ca="1" si="1216"/>
        <v>0</v>
      </c>
      <c r="D3966">
        <f t="shared" ca="1" si="1206"/>
        <v>-14.880555555555556</v>
      </c>
      <c r="E3966">
        <f t="shared" ca="1" si="1207"/>
        <v>1.7859639999999999</v>
      </c>
      <c r="J3966">
        <f t="shared" ca="1" si="1208"/>
        <v>127.79444444444445</v>
      </c>
      <c r="K3966">
        <f t="shared" ca="1" si="1204"/>
        <v>1.7859639999999999</v>
      </c>
      <c r="P3966">
        <f t="shared" ca="1" si="1209"/>
        <v>127.79444444444445</v>
      </c>
      <c r="Q3966">
        <f t="shared" ca="1" si="1205"/>
        <v>1.7859639999999999</v>
      </c>
      <c r="S3966" s="1"/>
      <c r="U3966" t="str">
        <f t="shared" si="1217"/>
        <v/>
      </c>
      <c r="AF3966" s="1"/>
      <c r="AG3966" s="19"/>
      <c r="AH3966" s="27"/>
      <c r="AS3966" s="1">
        <v>40354</v>
      </c>
      <c r="AT3966">
        <v>0.18099999999999999</v>
      </c>
      <c r="AU3966">
        <f t="shared" si="1210"/>
        <v>1.81E-3</v>
      </c>
      <c r="AW3966" s="1">
        <v>40357</v>
      </c>
      <c r="AX3966">
        <v>0.2</v>
      </c>
      <c r="AY3966">
        <f t="shared" si="1211"/>
        <v>2E-3</v>
      </c>
      <c r="BA3966" s="1">
        <v>40469</v>
      </c>
      <c r="BB3966">
        <v>0.39</v>
      </c>
      <c r="BC3966">
        <f t="shared" si="1212"/>
        <v>3.9000000000000003E-3</v>
      </c>
      <c r="BE3966" s="1">
        <v>40469</v>
      </c>
      <c r="BF3966">
        <v>0.52500000000000002</v>
      </c>
      <c r="BG3966">
        <f t="shared" si="1213"/>
        <v>5.2500000000000003E-3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3">
        <f t="shared" ca="1" si="1214"/>
        <v>51364</v>
      </c>
      <c r="B3967" s="20">
        <f t="shared" ca="1" si="1203"/>
        <v>0</v>
      </c>
      <c r="C3967">
        <f t="shared" ca="1" si="1216"/>
        <v>0</v>
      </c>
      <c r="D3967">
        <f t="shared" ca="1" si="1206"/>
        <v>-14.883333333333333</v>
      </c>
      <c r="E3967">
        <f t="shared" ca="1" si="1207"/>
        <v>1.7859639999999999</v>
      </c>
      <c r="J3967">
        <f t="shared" ca="1" si="1208"/>
        <v>127.79444444444445</v>
      </c>
      <c r="K3967">
        <f t="shared" ca="1" si="1204"/>
        <v>1.7859639999999999</v>
      </c>
      <c r="P3967">
        <f t="shared" ca="1" si="1209"/>
        <v>127.79444444444445</v>
      </c>
      <c r="Q3967">
        <f t="shared" ca="1" si="1205"/>
        <v>1.7859639999999999</v>
      </c>
      <c r="S3967" s="1"/>
      <c r="U3967" t="str">
        <f t="shared" si="1217"/>
        <v/>
      </c>
      <c r="AF3967" s="1"/>
      <c r="AG3967" s="19"/>
      <c r="AH3967" s="27"/>
      <c r="AS3967" s="1">
        <v>40353</v>
      </c>
      <c r="AT3967">
        <v>0.189</v>
      </c>
      <c r="AU3967">
        <f t="shared" si="1210"/>
        <v>1.89E-3</v>
      </c>
      <c r="AW3967" s="1">
        <v>40354</v>
      </c>
      <c r="AX3967">
        <v>0.19900000000000001</v>
      </c>
      <c r="AY3967">
        <f t="shared" si="1211"/>
        <v>1.99E-3</v>
      </c>
      <c r="BA3967" s="1">
        <v>40466</v>
      </c>
      <c r="BB3967">
        <v>0.37</v>
      </c>
      <c r="BC3967">
        <f t="shared" si="1212"/>
        <v>3.7000000000000002E-3</v>
      </c>
      <c r="BE3967" s="1">
        <v>40466</v>
      </c>
      <c r="BF3967">
        <v>0.52200000000000002</v>
      </c>
      <c r="BG3967">
        <f t="shared" si="1213"/>
        <v>5.2199999999999998E-3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3">
        <f t="shared" ca="1" si="1214"/>
        <v>51365</v>
      </c>
      <c r="B3968" s="20">
        <f t="shared" ca="1" si="1203"/>
        <v>0</v>
      </c>
      <c r="C3968">
        <f t="shared" ca="1" si="1216"/>
        <v>0</v>
      </c>
      <c r="D3968">
        <f t="shared" ca="1" si="1206"/>
        <v>-14.886111111111111</v>
      </c>
      <c r="E3968">
        <f t="shared" ca="1" si="1207"/>
        <v>1.7859639999999999</v>
      </c>
      <c r="J3968">
        <f t="shared" ca="1" si="1208"/>
        <v>127.79444444444445</v>
      </c>
      <c r="K3968">
        <f t="shared" ca="1" si="1204"/>
        <v>1.7859639999999999</v>
      </c>
      <c r="P3968">
        <f t="shared" ca="1" si="1209"/>
        <v>127.79444444444445</v>
      </c>
      <c r="Q3968">
        <f t="shared" ca="1" si="1205"/>
        <v>1.7859639999999999</v>
      </c>
      <c r="S3968" s="1"/>
      <c r="U3968" t="str">
        <f t="shared" si="1217"/>
        <v/>
      </c>
      <c r="AF3968" s="1"/>
      <c r="AG3968" s="19"/>
      <c r="AH3968" s="27"/>
      <c r="AS3968" s="1">
        <v>40352</v>
      </c>
      <c r="AT3968">
        <v>0.192</v>
      </c>
      <c r="AU3968">
        <f t="shared" si="1210"/>
        <v>1.92E-3</v>
      </c>
      <c r="AW3968" s="1">
        <v>40353</v>
      </c>
      <c r="AX3968">
        <v>0.20599999999999999</v>
      </c>
      <c r="AY3968">
        <f t="shared" si="1211"/>
        <v>2.0599999999999998E-3</v>
      </c>
      <c r="BA3968" s="1">
        <v>40465</v>
      </c>
      <c r="BB3968">
        <v>0.35399999999999998</v>
      </c>
      <c r="BC3968">
        <f t="shared" si="1212"/>
        <v>3.5399999999999997E-3</v>
      </c>
      <c r="BE3968" s="1">
        <v>40465</v>
      </c>
      <c r="BF3968">
        <v>0.53400000000000003</v>
      </c>
      <c r="BG3968">
        <f t="shared" si="1213"/>
        <v>5.3400000000000001E-3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3">
        <f t="shared" ca="1" si="1214"/>
        <v>51368</v>
      </c>
      <c r="B3969" s="20">
        <f t="shared" ca="1" si="1203"/>
        <v>0</v>
      </c>
      <c r="C3969">
        <f t="shared" ca="1" si="1216"/>
        <v>0</v>
      </c>
      <c r="D3969">
        <f t="shared" ca="1" si="1206"/>
        <v>-14.894444444444444</v>
      </c>
      <c r="E3969">
        <f t="shared" ca="1" si="1207"/>
        <v>1.7859639999999999</v>
      </c>
      <c r="J3969">
        <f t="shared" ca="1" si="1208"/>
        <v>127.79444444444445</v>
      </c>
      <c r="K3969">
        <f t="shared" ca="1" si="1204"/>
        <v>1.7859639999999999</v>
      </c>
      <c r="P3969">
        <f t="shared" ca="1" si="1209"/>
        <v>127.79444444444445</v>
      </c>
      <c r="Q3969">
        <f t="shared" ca="1" si="1205"/>
        <v>1.7859639999999999</v>
      </c>
      <c r="S3969" s="1"/>
      <c r="U3969" t="str">
        <f t="shared" si="1217"/>
        <v/>
      </c>
      <c r="AF3969" s="1"/>
      <c r="AG3969" s="19"/>
      <c r="AH3969" s="27"/>
      <c r="AS3969" s="1">
        <v>40351</v>
      </c>
      <c r="AT3969">
        <v>0.185</v>
      </c>
      <c r="AU3969">
        <f t="shared" si="1210"/>
        <v>1.8500000000000001E-3</v>
      </c>
      <c r="AW3969" s="1">
        <v>40352</v>
      </c>
      <c r="AX3969">
        <v>0.21</v>
      </c>
      <c r="AY3969">
        <f t="shared" si="1211"/>
        <v>2.0999999999999999E-3</v>
      </c>
      <c r="BA3969" s="1">
        <v>40464</v>
      </c>
      <c r="BB3969">
        <v>0.33100000000000002</v>
      </c>
      <c r="BC3969">
        <f t="shared" si="1212"/>
        <v>3.31E-3</v>
      </c>
      <c r="BE3969" s="1">
        <v>40464</v>
      </c>
      <c r="BF3969">
        <v>0.504</v>
      </c>
      <c r="BG3969">
        <f t="shared" si="1213"/>
        <v>5.0400000000000002E-3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3">
        <f t="shared" ca="1" si="1214"/>
        <v>51369</v>
      </c>
      <c r="B3970" s="20">
        <f t="shared" ca="1" si="1203"/>
        <v>0</v>
      </c>
      <c r="C3970">
        <f t="shared" ca="1" si="1216"/>
        <v>0</v>
      </c>
      <c r="D3970">
        <f t="shared" ca="1" si="1206"/>
        <v>-14.897222222222222</v>
      </c>
      <c r="E3970">
        <f t="shared" ca="1" si="1207"/>
        <v>1.7859639999999999</v>
      </c>
      <c r="J3970">
        <f t="shared" ca="1" si="1208"/>
        <v>127.79444444444445</v>
      </c>
      <c r="K3970">
        <f t="shared" ca="1" si="1204"/>
        <v>1.7859639999999999</v>
      </c>
      <c r="P3970">
        <f t="shared" ca="1" si="1209"/>
        <v>127.79444444444445</v>
      </c>
      <c r="Q3970">
        <f t="shared" ca="1" si="1205"/>
        <v>1.7859639999999999</v>
      </c>
      <c r="S3970" s="1"/>
      <c r="U3970" t="str">
        <f t="shared" si="1217"/>
        <v/>
      </c>
      <c r="AF3970" s="1"/>
      <c r="AG3970" s="19"/>
      <c r="AH3970" s="27"/>
      <c r="AS3970" s="1">
        <v>40350</v>
      </c>
      <c r="AT3970">
        <v>0.19600000000000001</v>
      </c>
      <c r="AU3970">
        <f t="shared" si="1210"/>
        <v>1.9599999999999999E-3</v>
      </c>
      <c r="AW3970" s="1">
        <v>40351</v>
      </c>
      <c r="AX3970">
        <v>0.20499999999999999</v>
      </c>
      <c r="AY3970">
        <f t="shared" si="1211"/>
        <v>2.0499999999999997E-3</v>
      </c>
      <c r="BA3970" s="1">
        <v>40463</v>
      </c>
      <c r="BB3970">
        <v>0.35</v>
      </c>
      <c r="BC3970">
        <f t="shared" si="1212"/>
        <v>3.4999999999999996E-3</v>
      </c>
      <c r="BE3970" s="1">
        <v>40463</v>
      </c>
      <c r="BF3970">
        <v>0.51700000000000002</v>
      </c>
      <c r="BG3970">
        <f t="shared" si="1213"/>
        <v>5.1700000000000001E-3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3">
        <f t="shared" ca="1" si="1214"/>
        <v>51370</v>
      </c>
      <c r="B3971" s="20">
        <f t="shared" ca="1" si="1203"/>
        <v>0</v>
      </c>
      <c r="C3971">
        <f t="shared" ca="1" si="1216"/>
        <v>0</v>
      </c>
      <c r="D3971">
        <f t="shared" ca="1" si="1206"/>
        <v>-14.9</v>
      </c>
      <c r="E3971">
        <f t="shared" ca="1" si="1207"/>
        <v>1.7859639999999999</v>
      </c>
      <c r="J3971">
        <f t="shared" ca="1" si="1208"/>
        <v>127.79444444444445</v>
      </c>
      <c r="K3971">
        <f t="shared" ca="1" si="1204"/>
        <v>1.7859639999999999</v>
      </c>
      <c r="P3971">
        <f t="shared" ca="1" si="1209"/>
        <v>127.79444444444445</v>
      </c>
      <c r="Q3971">
        <f t="shared" ca="1" si="1205"/>
        <v>1.7859639999999999</v>
      </c>
      <c r="S3971" s="1"/>
      <c r="U3971" t="str">
        <f t="shared" si="1217"/>
        <v/>
      </c>
      <c r="AF3971" s="1"/>
      <c r="AG3971" s="19"/>
      <c r="AH3971" s="27"/>
      <c r="AS3971" s="1">
        <v>40347</v>
      </c>
      <c r="AT3971">
        <v>0.19800000000000001</v>
      </c>
      <c r="AU3971">
        <f t="shared" si="1210"/>
        <v>1.98E-3</v>
      </c>
      <c r="AW3971" s="1">
        <v>40350</v>
      </c>
      <c r="AX3971">
        <v>0.217</v>
      </c>
      <c r="AY3971">
        <f t="shared" si="1211"/>
        <v>2.1700000000000001E-3</v>
      </c>
      <c r="BA3971" s="1">
        <v>40462</v>
      </c>
      <c r="BB3971">
        <v>0.34799999999999998</v>
      </c>
      <c r="BC3971">
        <f t="shared" si="1212"/>
        <v>3.4799999999999996E-3</v>
      </c>
      <c r="BE3971" s="1">
        <v>40462</v>
      </c>
      <c r="BF3971">
        <v>0.499</v>
      </c>
      <c r="BG3971">
        <f t="shared" si="1213"/>
        <v>4.9899999999999996E-3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3">
        <f t="shared" ca="1" si="1214"/>
        <v>51371</v>
      </c>
      <c r="B3972" s="20">
        <f t="shared" ca="1" si="1203"/>
        <v>0</v>
      </c>
      <c r="C3972">
        <f t="shared" ca="1" si="1216"/>
        <v>0</v>
      </c>
      <c r="D3972">
        <f t="shared" ca="1" si="1206"/>
        <v>-14.902777777777779</v>
      </c>
      <c r="E3972">
        <f t="shared" ca="1" si="1207"/>
        <v>1.7859639999999999</v>
      </c>
      <c r="J3972">
        <f t="shared" ca="1" si="1208"/>
        <v>127.79444444444445</v>
      </c>
      <c r="K3972">
        <f t="shared" ca="1" si="1204"/>
        <v>1.7859639999999999</v>
      </c>
      <c r="P3972">
        <f t="shared" ca="1" si="1209"/>
        <v>127.79444444444445</v>
      </c>
      <c r="Q3972">
        <f t="shared" ca="1" si="1205"/>
        <v>1.7859639999999999</v>
      </c>
      <c r="S3972" s="1"/>
      <c r="U3972" t="str">
        <f t="shared" si="1217"/>
        <v/>
      </c>
      <c r="AF3972" s="1"/>
      <c r="AG3972" s="19"/>
      <c r="AH3972" s="27"/>
      <c r="AS3972" s="1">
        <v>40346</v>
      </c>
      <c r="AT3972">
        <v>0.19500000000000001</v>
      </c>
      <c r="AU3972">
        <f t="shared" si="1210"/>
        <v>1.9500000000000001E-3</v>
      </c>
      <c r="AW3972" s="1">
        <v>40347</v>
      </c>
      <c r="AX3972">
        <v>0.20499999999999999</v>
      </c>
      <c r="AY3972">
        <f t="shared" si="1211"/>
        <v>2.0499999999999997E-3</v>
      </c>
      <c r="BA3972" s="1">
        <v>40459</v>
      </c>
      <c r="BB3972">
        <v>0.34399999999999997</v>
      </c>
      <c r="BC3972">
        <f t="shared" si="1212"/>
        <v>3.4399999999999999E-3</v>
      </c>
      <c r="BE3972" s="1">
        <v>40459</v>
      </c>
      <c r="BF3972">
        <v>0.49199999999999999</v>
      </c>
      <c r="BG3972">
        <f t="shared" si="1213"/>
        <v>4.9199999999999999E-3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3">
        <f t="shared" ca="1" si="1214"/>
        <v>51372</v>
      </c>
      <c r="B3973" s="20">
        <f t="shared" ca="1" si="1203"/>
        <v>0</v>
      </c>
      <c r="C3973">
        <f t="shared" ca="1" si="1216"/>
        <v>0</v>
      </c>
      <c r="D3973">
        <f t="shared" ca="1" si="1206"/>
        <v>-14.905555555555555</v>
      </c>
      <c r="E3973">
        <f t="shared" ca="1" si="1207"/>
        <v>1.7859639999999999</v>
      </c>
      <c r="J3973">
        <f t="shared" ca="1" si="1208"/>
        <v>127.79444444444445</v>
      </c>
      <c r="K3973">
        <f t="shared" ca="1" si="1204"/>
        <v>1.7859639999999999</v>
      </c>
      <c r="P3973">
        <f t="shared" ca="1" si="1209"/>
        <v>127.79444444444445</v>
      </c>
      <c r="Q3973">
        <f t="shared" ca="1" si="1205"/>
        <v>1.7859639999999999</v>
      </c>
      <c r="S3973" s="1"/>
      <c r="U3973" t="str">
        <f t="shared" si="1217"/>
        <v/>
      </c>
      <c r="AF3973" s="1"/>
      <c r="AG3973" s="19"/>
      <c r="AH3973" s="27"/>
      <c r="AS3973" s="1">
        <v>40345</v>
      </c>
      <c r="AT3973">
        <v>0.1875</v>
      </c>
      <c r="AU3973">
        <f t="shared" si="1210"/>
        <v>1.8749999999999999E-3</v>
      </c>
      <c r="AW3973" s="1">
        <v>40346</v>
      </c>
      <c r="AX3973">
        <v>0.217</v>
      </c>
      <c r="AY3973">
        <f t="shared" si="1211"/>
        <v>2.1700000000000001E-3</v>
      </c>
      <c r="BA3973" s="1">
        <v>40458</v>
      </c>
      <c r="BB3973">
        <v>0.34499999999999997</v>
      </c>
      <c r="BC3973">
        <f t="shared" si="1212"/>
        <v>3.4499999999999999E-3</v>
      </c>
      <c r="BE3973" s="1">
        <v>40458</v>
      </c>
      <c r="BF3973">
        <v>0.52</v>
      </c>
      <c r="BG3973">
        <f t="shared" si="1213"/>
        <v>5.1999999999999998E-3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3">
        <f t="shared" ca="1" si="1214"/>
        <v>51375</v>
      </c>
      <c r="B3974" s="20">
        <f t="shared" ca="1" si="1203"/>
        <v>0</v>
      </c>
      <c r="C3974">
        <f t="shared" ca="1" si="1216"/>
        <v>0</v>
      </c>
      <c r="D3974">
        <f t="shared" ca="1" si="1206"/>
        <v>-14.91388888888889</v>
      </c>
      <c r="E3974">
        <f t="shared" ca="1" si="1207"/>
        <v>1.7859639999999999</v>
      </c>
      <c r="J3974">
        <f t="shared" ca="1" si="1208"/>
        <v>127.79444444444445</v>
      </c>
      <c r="K3974">
        <f t="shared" ca="1" si="1204"/>
        <v>1.7859639999999999</v>
      </c>
      <c r="P3974">
        <f t="shared" ca="1" si="1209"/>
        <v>127.79444444444445</v>
      </c>
      <c r="Q3974">
        <f t="shared" ca="1" si="1205"/>
        <v>1.7859639999999999</v>
      </c>
      <c r="S3974" s="1"/>
      <c r="U3974" t="str">
        <f t="shared" si="1217"/>
        <v/>
      </c>
      <c r="AF3974" s="1"/>
      <c r="AG3974" s="19"/>
      <c r="AH3974" s="27"/>
      <c r="AS3974" s="1">
        <v>40344</v>
      </c>
      <c r="AT3974">
        <v>0.1925</v>
      </c>
      <c r="AU3974">
        <f t="shared" si="1210"/>
        <v>1.9250000000000001E-3</v>
      </c>
      <c r="AW3974" s="1">
        <v>40345</v>
      </c>
      <c r="AX3974">
        <v>0.23300000000000001</v>
      </c>
      <c r="AY3974">
        <f t="shared" si="1211"/>
        <v>2.33E-3</v>
      </c>
      <c r="BA3974" s="1">
        <v>40457</v>
      </c>
      <c r="BB3974">
        <v>0.3725</v>
      </c>
      <c r="BC3974">
        <f t="shared" si="1212"/>
        <v>3.725E-3</v>
      </c>
      <c r="BE3974" s="1">
        <v>40457</v>
      </c>
      <c r="BF3974">
        <v>0.54200000000000004</v>
      </c>
      <c r="BG3974">
        <f t="shared" si="1213"/>
        <v>5.4200000000000003E-3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3">
        <f t="shared" ca="1" si="1214"/>
        <v>51376</v>
      </c>
      <c r="B3975" s="20">
        <f t="shared" ca="1" si="1203"/>
        <v>0</v>
      </c>
      <c r="C3975">
        <f t="shared" ca="1" si="1216"/>
        <v>0</v>
      </c>
      <c r="D3975">
        <f t="shared" ca="1" si="1206"/>
        <v>-14.916666666666666</v>
      </c>
      <c r="E3975">
        <f t="shared" ca="1" si="1207"/>
        <v>1.7859639999999999</v>
      </c>
      <c r="J3975">
        <f t="shared" ca="1" si="1208"/>
        <v>127.79444444444445</v>
      </c>
      <c r="K3975">
        <f t="shared" ca="1" si="1204"/>
        <v>1.7859639999999999</v>
      </c>
      <c r="P3975">
        <f t="shared" ca="1" si="1209"/>
        <v>127.79444444444445</v>
      </c>
      <c r="Q3975">
        <f t="shared" ca="1" si="1205"/>
        <v>1.7859639999999999</v>
      </c>
      <c r="S3975" s="1"/>
      <c r="U3975" t="str">
        <f t="shared" si="1217"/>
        <v/>
      </c>
      <c r="AF3975" s="1"/>
      <c r="AG3975" s="19"/>
      <c r="AH3975" s="27"/>
      <c r="AS3975" s="1">
        <v>40343</v>
      </c>
      <c r="AT3975">
        <v>0.19600000000000001</v>
      </c>
      <c r="AU3975">
        <f t="shared" si="1210"/>
        <v>1.9599999999999999E-3</v>
      </c>
      <c r="AW3975" s="1">
        <v>40344</v>
      </c>
      <c r="AX3975">
        <v>0.21249999999999999</v>
      </c>
      <c r="AY3975">
        <f t="shared" si="1211"/>
        <v>2.1250000000000002E-3</v>
      </c>
      <c r="BA3975" s="1">
        <v>40456</v>
      </c>
      <c r="BB3975">
        <v>0.38200000000000001</v>
      </c>
      <c r="BC3975">
        <f t="shared" si="1212"/>
        <v>3.82E-3</v>
      </c>
      <c r="BE3975" s="1">
        <v>40456</v>
      </c>
      <c r="BF3975">
        <v>0.55900000000000005</v>
      </c>
      <c r="BG3975">
        <f t="shared" si="1213"/>
        <v>5.5900000000000004E-3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3">
        <f t="shared" ca="1" si="1214"/>
        <v>51377</v>
      </c>
      <c r="B3976" s="20">
        <f t="shared" ca="1" si="1203"/>
        <v>0</v>
      </c>
      <c r="C3976">
        <f t="shared" ca="1" si="1216"/>
        <v>0</v>
      </c>
      <c r="D3976">
        <f t="shared" ca="1" si="1206"/>
        <v>-14.919444444444444</v>
      </c>
      <c r="E3976">
        <f t="shared" ca="1" si="1207"/>
        <v>1.7859639999999999</v>
      </c>
      <c r="J3976">
        <f t="shared" ca="1" si="1208"/>
        <v>127.79444444444445</v>
      </c>
      <c r="K3976">
        <f t="shared" ca="1" si="1204"/>
        <v>1.7859639999999999</v>
      </c>
      <c r="P3976">
        <f t="shared" ca="1" si="1209"/>
        <v>127.79444444444445</v>
      </c>
      <c r="Q3976">
        <f t="shared" ca="1" si="1205"/>
        <v>1.7859639999999999</v>
      </c>
      <c r="S3976" s="1"/>
      <c r="U3976" t="str">
        <f t="shared" si="1217"/>
        <v/>
      </c>
      <c r="AF3976" s="1"/>
      <c r="AG3976" s="19"/>
      <c r="AH3976" s="27"/>
      <c r="AS3976" s="1">
        <v>40340</v>
      </c>
      <c r="AT3976">
        <v>0.19900000000000001</v>
      </c>
      <c r="AU3976">
        <f t="shared" si="1210"/>
        <v>1.99E-3</v>
      </c>
      <c r="AW3976" s="1">
        <v>40343</v>
      </c>
      <c r="AX3976">
        <v>0.20749999999999999</v>
      </c>
      <c r="AY3976">
        <f t="shared" si="1211"/>
        <v>2.075E-3</v>
      </c>
      <c r="BA3976" s="1">
        <v>40455</v>
      </c>
      <c r="BB3976">
        <v>0.39</v>
      </c>
      <c r="BC3976">
        <f t="shared" si="1212"/>
        <v>3.9000000000000003E-3</v>
      </c>
      <c r="BE3976" s="1">
        <v>40455</v>
      </c>
      <c r="BF3976">
        <v>0.57299999999999995</v>
      </c>
      <c r="BG3976">
        <f t="shared" si="1213"/>
        <v>5.7299999999999999E-3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3">
        <f t="shared" ca="1" si="1214"/>
        <v>51378</v>
      </c>
      <c r="B3977" s="20">
        <f t="shared" ca="1" si="1203"/>
        <v>0</v>
      </c>
      <c r="C3977">
        <f t="shared" ca="1" si="1216"/>
        <v>0</v>
      </c>
      <c r="D3977">
        <f t="shared" ca="1" si="1206"/>
        <v>-14.922222222222222</v>
      </c>
      <c r="E3977">
        <f t="shared" ca="1" si="1207"/>
        <v>1.7859639999999999</v>
      </c>
      <c r="J3977">
        <f t="shared" ca="1" si="1208"/>
        <v>127.79444444444445</v>
      </c>
      <c r="K3977">
        <f t="shared" ca="1" si="1204"/>
        <v>1.7859639999999999</v>
      </c>
      <c r="P3977">
        <f t="shared" ca="1" si="1209"/>
        <v>127.79444444444445</v>
      </c>
      <c r="Q3977">
        <f t="shared" ca="1" si="1205"/>
        <v>1.7859639999999999</v>
      </c>
      <c r="S3977" s="1"/>
      <c r="U3977" t="str">
        <f t="shared" si="1217"/>
        <v/>
      </c>
      <c r="AF3977" s="1"/>
      <c r="AG3977" s="19"/>
      <c r="AH3977" s="27"/>
      <c r="AS3977" s="1">
        <v>40339</v>
      </c>
      <c r="AT3977">
        <v>0.19500000000000001</v>
      </c>
      <c r="AU3977">
        <f t="shared" si="1210"/>
        <v>1.9500000000000001E-3</v>
      </c>
      <c r="AW3977" s="1">
        <v>40340</v>
      </c>
      <c r="AX3977">
        <v>0.221</v>
      </c>
      <c r="AY3977">
        <f t="shared" si="1211"/>
        <v>2.2100000000000002E-3</v>
      </c>
      <c r="BA3977" s="1">
        <v>40452</v>
      </c>
      <c r="BB3977">
        <v>0.38800000000000001</v>
      </c>
      <c r="BC3977">
        <f t="shared" si="1212"/>
        <v>3.8800000000000002E-3</v>
      </c>
      <c r="BE3977" s="1">
        <v>40452</v>
      </c>
      <c r="BF3977">
        <v>0.60099999999999998</v>
      </c>
      <c r="BG3977">
        <f t="shared" si="1213"/>
        <v>6.0099999999999997E-3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3">
        <f t="shared" ca="1" si="1214"/>
        <v>51379</v>
      </c>
      <c r="B3978" s="20">
        <f t="shared" ca="1" si="1203"/>
        <v>0</v>
      </c>
      <c r="C3978">
        <f t="shared" ca="1" si="1216"/>
        <v>0</v>
      </c>
      <c r="D3978">
        <f t="shared" ca="1" si="1206"/>
        <v>-14.925000000000001</v>
      </c>
      <c r="E3978">
        <f t="shared" ca="1" si="1207"/>
        <v>1.7859639999999999</v>
      </c>
      <c r="J3978">
        <f t="shared" ca="1" si="1208"/>
        <v>127.79444444444445</v>
      </c>
      <c r="K3978">
        <f t="shared" ca="1" si="1204"/>
        <v>1.7859639999999999</v>
      </c>
      <c r="P3978">
        <f t="shared" ca="1" si="1209"/>
        <v>127.79444444444445</v>
      </c>
      <c r="Q3978">
        <f t="shared" ca="1" si="1205"/>
        <v>1.7859639999999999</v>
      </c>
      <c r="S3978" s="1"/>
      <c r="U3978" t="str">
        <f t="shared" si="1217"/>
        <v/>
      </c>
      <c r="AF3978" s="1"/>
      <c r="AG3978" s="19"/>
      <c r="AH3978" s="27"/>
      <c r="AS3978" s="1">
        <v>40338</v>
      </c>
      <c r="AT3978">
        <v>0.2</v>
      </c>
      <c r="AU3978">
        <f t="shared" si="1210"/>
        <v>2E-3</v>
      </c>
      <c r="AW3978" s="1">
        <v>40339</v>
      </c>
      <c r="AX3978">
        <v>0.2</v>
      </c>
      <c r="AY3978">
        <f t="shared" si="1211"/>
        <v>2E-3</v>
      </c>
      <c r="BA3978" s="1">
        <v>40451</v>
      </c>
      <c r="BB3978">
        <v>0.38400000000000001</v>
      </c>
      <c r="BC3978">
        <f t="shared" si="1212"/>
        <v>3.8400000000000001E-3</v>
      </c>
      <c r="BE3978" s="1">
        <v>40451</v>
      </c>
      <c r="BF3978">
        <v>0.58699999999999997</v>
      </c>
      <c r="BG3978">
        <f t="shared" si="1213"/>
        <v>5.8699999999999994E-3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3">
        <f t="shared" ca="1" si="1214"/>
        <v>51382</v>
      </c>
      <c r="B3979" s="20">
        <f t="shared" ref="B3979:B4042" ca="1" si="1218">IFERROR(VLOOKUP(A3979,$BN$11:$BO$19999,2,FALSE),B3978)</f>
        <v>0</v>
      </c>
      <c r="C3979">
        <f t="shared" ca="1" si="1216"/>
        <v>0</v>
      </c>
      <c r="D3979">
        <f t="shared" ca="1" si="1206"/>
        <v>-14.933333333333334</v>
      </c>
      <c r="E3979">
        <f t="shared" ca="1" si="1207"/>
        <v>1.7859639999999999</v>
      </c>
      <c r="J3979">
        <f t="shared" ca="1" si="1208"/>
        <v>127.79444444444445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1.7859639999999999</v>
      </c>
      <c r="P3979">
        <f t="shared" ca="1" si="1209"/>
        <v>127.79444444444445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1.7859639999999999</v>
      </c>
      <c r="S3979" s="1"/>
      <c r="U3979" t="str">
        <f t="shared" si="1217"/>
        <v/>
      </c>
      <c r="AF3979" s="1"/>
      <c r="AG3979" s="19"/>
      <c r="AH3979" s="27"/>
      <c r="AS3979" s="1">
        <v>40337</v>
      </c>
      <c r="AT3979">
        <v>0.2</v>
      </c>
      <c r="AU3979">
        <f t="shared" si="1210"/>
        <v>2E-3</v>
      </c>
      <c r="AW3979" s="1">
        <v>40338</v>
      </c>
      <c r="AX3979">
        <v>0.22500000000000001</v>
      </c>
      <c r="AY3979">
        <f t="shared" si="1211"/>
        <v>2.2500000000000003E-3</v>
      </c>
      <c r="BA3979" s="1">
        <v>40450</v>
      </c>
      <c r="BB3979">
        <v>0.38300000000000001</v>
      </c>
      <c r="BC3979">
        <f t="shared" si="1212"/>
        <v>3.8300000000000001E-3</v>
      </c>
      <c r="BE3979" s="1">
        <v>40450</v>
      </c>
      <c r="BF3979">
        <v>0.58099999999999996</v>
      </c>
      <c r="BG3979">
        <f t="shared" si="1213"/>
        <v>5.8099999999999992E-3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3">
        <f t="shared" ca="1" si="1214"/>
        <v>51383</v>
      </c>
      <c r="B3980" s="20">
        <f t="shared" ca="1" si="1218"/>
        <v>0</v>
      </c>
      <c r="C3980">
        <f t="shared" ca="1" si="1216"/>
        <v>0</v>
      </c>
      <c r="D3980">
        <f t="shared" ref="D3980:D4043" ca="1" si="1221">($B$7-A3980)/360</f>
        <v>-14.936111111111112</v>
      </c>
      <c r="E3980">
        <f t="shared" ref="E3980:E4043" ca="1" si="1222">IFERROR(IF(D3980&lt;0.25,VLOOKUP(A3980,$AS$11:$AU$5325,3,FALSE),IF(AND(D3980&gt;=0.25,D3980&lt;0.5),VLOOKUP(A3980,$AW$11:$AY$5325,3,FALSE),IF(AND(D3980&gt;=0.5,D3980&lt;1),VLOOKUP(A3980,$BA$11:$BC$5325,3,FALSE),VLOOKUP(A3980,$BE$11:$BG$5010,3,FALSE)))),E3979)</f>
        <v>1.7859639999999999</v>
      </c>
      <c r="J3980">
        <f t="shared" ref="J3980:J4043" ca="1" si="1223">($H$7-G3980)/360</f>
        <v>127.79444444444445</v>
      </c>
      <c r="K3980">
        <f t="shared" ca="1" si="1219"/>
        <v>1.7859639999999999</v>
      </c>
      <c r="P3980">
        <f t="shared" ref="P3980:P4043" ca="1" si="1224">($N$7-M3980)/360</f>
        <v>127.79444444444445</v>
      </c>
      <c r="Q3980">
        <f t="shared" ca="1" si="1220"/>
        <v>1.7859639999999999</v>
      </c>
      <c r="S3980" s="1"/>
      <c r="U3980" t="str">
        <f t="shared" si="1217"/>
        <v/>
      </c>
      <c r="AF3980" s="1"/>
      <c r="AG3980" s="19"/>
      <c r="AH3980" s="27"/>
      <c r="AS3980" s="1">
        <v>40336</v>
      </c>
      <c r="AT3980">
        <v>0.20899999999999999</v>
      </c>
      <c r="AU3980">
        <f t="shared" ref="AU3980:AU4043" si="1225">AT3980/100</f>
        <v>2.0899999999999998E-3</v>
      </c>
      <c r="AW3980" s="1">
        <v>40337</v>
      </c>
      <c r="AX3980">
        <v>0.223</v>
      </c>
      <c r="AY3980">
        <f t="shared" ref="AY3980:AY4043" si="1226">AX3980/100</f>
        <v>2.2300000000000002E-3</v>
      </c>
      <c r="BA3980" s="1">
        <v>40449</v>
      </c>
      <c r="BB3980">
        <v>0.39300000000000002</v>
      </c>
      <c r="BC3980">
        <f t="shared" ref="BC3980:BC4043" si="1227">BB3980/100</f>
        <v>3.9300000000000003E-3</v>
      </c>
      <c r="BE3980" s="1">
        <v>40449</v>
      </c>
      <c r="BF3980">
        <v>0.57799999999999996</v>
      </c>
      <c r="BG3980">
        <f t="shared" ref="BG3980:BG4043" si="1228">BF3980/100</f>
        <v>5.7799999999999995E-3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3">
        <f t="shared" ref="A3981:A4044" ca="1" si="1229">WORKDAY(A3980,1)</f>
        <v>51384</v>
      </c>
      <c r="B3981" s="20">
        <f t="shared" ca="1" si="1218"/>
        <v>0</v>
      </c>
      <c r="C3981">
        <f t="shared" ca="1" si="1216"/>
        <v>0</v>
      </c>
      <c r="D3981">
        <f t="shared" ca="1" si="1221"/>
        <v>-14.938888888888888</v>
      </c>
      <c r="E3981">
        <f t="shared" ca="1" si="1222"/>
        <v>1.7859639999999999</v>
      </c>
      <c r="J3981">
        <f t="shared" ca="1" si="1223"/>
        <v>127.79444444444445</v>
      </c>
      <c r="K3981">
        <f t="shared" ca="1" si="1219"/>
        <v>1.7859639999999999</v>
      </c>
      <c r="P3981">
        <f t="shared" ca="1" si="1224"/>
        <v>127.79444444444445</v>
      </c>
      <c r="Q3981">
        <f t="shared" ca="1" si="1220"/>
        <v>1.7859639999999999</v>
      </c>
      <c r="S3981" s="1"/>
      <c r="U3981" t="str">
        <f t="shared" si="1217"/>
        <v/>
      </c>
      <c r="AF3981" s="1"/>
      <c r="AG3981" s="19"/>
      <c r="AH3981" s="27"/>
      <c r="AS3981" s="1">
        <v>40333</v>
      </c>
      <c r="AT3981">
        <v>0.20499999999999999</v>
      </c>
      <c r="AU3981">
        <f t="shared" si="1225"/>
        <v>2.0499999999999997E-3</v>
      </c>
      <c r="AW3981" s="1">
        <v>40336</v>
      </c>
      <c r="AX3981">
        <v>0.23699999999999999</v>
      </c>
      <c r="AY3981">
        <f t="shared" si="1226"/>
        <v>2.3699999999999997E-3</v>
      </c>
      <c r="BA3981" s="1">
        <v>40448</v>
      </c>
      <c r="BB3981">
        <v>0.39500000000000002</v>
      </c>
      <c r="BC3981">
        <f t="shared" si="1227"/>
        <v>3.9500000000000004E-3</v>
      </c>
      <c r="BE3981" s="1">
        <v>40448</v>
      </c>
      <c r="BF3981">
        <v>0.58199999999999996</v>
      </c>
      <c r="BG3981">
        <f t="shared" si="1228"/>
        <v>5.8199999999999997E-3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3">
        <f t="shared" ca="1" si="1229"/>
        <v>51385</v>
      </c>
      <c r="B3982" s="20">
        <f t="shared" ca="1" si="1218"/>
        <v>0</v>
      </c>
      <c r="C3982">
        <f t="shared" ca="1" si="1216"/>
        <v>0</v>
      </c>
      <c r="D3982">
        <f t="shared" ca="1" si="1221"/>
        <v>-14.941666666666666</v>
      </c>
      <c r="E3982">
        <f t="shared" ca="1" si="1222"/>
        <v>1.7859639999999999</v>
      </c>
      <c r="J3982">
        <f t="shared" ca="1" si="1223"/>
        <v>127.79444444444445</v>
      </c>
      <c r="K3982">
        <f t="shared" ca="1" si="1219"/>
        <v>1.7859639999999999</v>
      </c>
      <c r="P3982">
        <f t="shared" ca="1" si="1224"/>
        <v>127.79444444444445</v>
      </c>
      <c r="Q3982">
        <f t="shared" ca="1" si="1220"/>
        <v>1.7859639999999999</v>
      </c>
      <c r="S3982" s="1"/>
      <c r="U3982" t="str">
        <f t="shared" si="1217"/>
        <v/>
      </c>
      <c r="AF3982" s="1"/>
      <c r="AG3982" s="19"/>
      <c r="AH3982" s="27"/>
      <c r="AS3982" s="1">
        <v>40332</v>
      </c>
      <c r="AT3982">
        <v>0.22</v>
      </c>
      <c r="AU3982">
        <f t="shared" si="1225"/>
        <v>2.2000000000000001E-3</v>
      </c>
      <c r="AW3982" s="1">
        <v>40333</v>
      </c>
      <c r="AX3982">
        <v>0.22900000000000001</v>
      </c>
      <c r="AY3982">
        <f t="shared" si="1226"/>
        <v>2.2899999999999999E-3</v>
      </c>
      <c r="BA3982" s="1">
        <v>40445</v>
      </c>
      <c r="BB3982">
        <v>0.40100000000000002</v>
      </c>
      <c r="BC3982">
        <f t="shared" si="1227"/>
        <v>4.0100000000000005E-3</v>
      </c>
      <c r="BE3982" s="1">
        <v>40445</v>
      </c>
      <c r="BF3982">
        <v>0.61599999999999999</v>
      </c>
      <c r="BG3982">
        <f t="shared" si="1228"/>
        <v>6.1599999999999997E-3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3">
        <f t="shared" ca="1" si="1229"/>
        <v>51386</v>
      </c>
      <c r="B3983" s="20">
        <f t="shared" ca="1" si="1218"/>
        <v>0</v>
      </c>
      <c r="C3983">
        <f t="shared" ca="1" si="1216"/>
        <v>0</v>
      </c>
      <c r="D3983">
        <f t="shared" ca="1" si="1221"/>
        <v>-14.944444444444445</v>
      </c>
      <c r="E3983">
        <f t="shared" ca="1" si="1222"/>
        <v>1.7859639999999999</v>
      </c>
      <c r="J3983">
        <f t="shared" ca="1" si="1223"/>
        <v>127.79444444444445</v>
      </c>
      <c r="K3983">
        <f t="shared" ca="1" si="1219"/>
        <v>1.7859639999999999</v>
      </c>
      <c r="P3983">
        <f t="shared" ca="1" si="1224"/>
        <v>127.79444444444445</v>
      </c>
      <c r="Q3983">
        <f t="shared" ca="1" si="1220"/>
        <v>1.7859639999999999</v>
      </c>
      <c r="S3983" s="1"/>
      <c r="U3983" t="str">
        <f t="shared" si="1217"/>
        <v/>
      </c>
      <c r="AF3983" s="1"/>
      <c r="AG3983" s="19"/>
      <c r="AH3983" s="27"/>
      <c r="AS3983" s="1">
        <v>40331</v>
      </c>
      <c r="AT3983">
        <v>0.21299999999999999</v>
      </c>
      <c r="AU3983">
        <f t="shared" si="1225"/>
        <v>2.1299999999999999E-3</v>
      </c>
      <c r="AW3983" s="1">
        <v>40332</v>
      </c>
      <c r="AX3983">
        <v>0.24</v>
      </c>
      <c r="AY3983">
        <f t="shared" si="1226"/>
        <v>2.3999999999999998E-3</v>
      </c>
      <c r="BA3983" s="1">
        <v>40444</v>
      </c>
      <c r="BB3983">
        <v>0.377</v>
      </c>
      <c r="BC3983">
        <f t="shared" si="1227"/>
        <v>3.7699999999999999E-3</v>
      </c>
      <c r="BE3983" s="1">
        <v>40444</v>
      </c>
      <c r="BF3983">
        <v>0.6</v>
      </c>
      <c r="BG3983">
        <f t="shared" si="1228"/>
        <v>6.0000000000000001E-3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3">
        <f t="shared" ca="1" si="1229"/>
        <v>51389</v>
      </c>
      <c r="B3984" s="20">
        <f t="shared" ca="1" si="1218"/>
        <v>0</v>
      </c>
      <c r="C3984">
        <f t="shared" ca="1" si="1216"/>
        <v>0</v>
      </c>
      <c r="D3984">
        <f t="shared" ca="1" si="1221"/>
        <v>-14.952777777777778</v>
      </c>
      <c r="E3984">
        <f t="shared" ca="1" si="1222"/>
        <v>1.7859639999999999</v>
      </c>
      <c r="J3984">
        <f t="shared" ca="1" si="1223"/>
        <v>127.79444444444445</v>
      </c>
      <c r="K3984">
        <f t="shared" ca="1" si="1219"/>
        <v>1.7859639999999999</v>
      </c>
      <c r="P3984">
        <f t="shared" ca="1" si="1224"/>
        <v>127.79444444444445</v>
      </c>
      <c r="Q3984">
        <f t="shared" ca="1" si="1220"/>
        <v>1.7859639999999999</v>
      </c>
      <c r="S3984" s="1"/>
      <c r="U3984" t="str">
        <f t="shared" si="1217"/>
        <v/>
      </c>
      <c r="AF3984" s="1"/>
      <c r="AG3984" s="19"/>
      <c r="AH3984" s="27"/>
      <c r="AS3984" s="1">
        <v>40330</v>
      </c>
      <c r="AT3984">
        <v>0.218</v>
      </c>
      <c r="AU3984">
        <f t="shared" si="1225"/>
        <v>2.1800000000000001E-3</v>
      </c>
      <c r="AW3984" s="1">
        <v>40331</v>
      </c>
      <c r="AX3984">
        <v>0.23200000000000001</v>
      </c>
      <c r="AY3984">
        <f t="shared" si="1226"/>
        <v>2.32E-3</v>
      </c>
      <c r="BA3984" s="1">
        <v>40443</v>
      </c>
      <c r="BB3984">
        <v>0.39</v>
      </c>
      <c r="BC3984">
        <f t="shared" si="1227"/>
        <v>3.9000000000000003E-3</v>
      </c>
      <c r="BE3984" s="1">
        <v>40443</v>
      </c>
      <c r="BF3984">
        <v>0.59699999999999998</v>
      </c>
      <c r="BG3984">
        <f t="shared" si="1228"/>
        <v>5.9699999999999996E-3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3">
        <f t="shared" ca="1" si="1229"/>
        <v>51390</v>
      </c>
      <c r="B3985" s="20">
        <f t="shared" ca="1" si="1218"/>
        <v>0</v>
      </c>
      <c r="C3985">
        <f t="shared" ca="1" si="1216"/>
        <v>0</v>
      </c>
      <c r="D3985">
        <f t="shared" ca="1" si="1221"/>
        <v>-14.955555555555556</v>
      </c>
      <c r="E3985">
        <f t="shared" ca="1" si="1222"/>
        <v>1.7859639999999999</v>
      </c>
      <c r="J3985">
        <f t="shared" ca="1" si="1223"/>
        <v>127.79444444444445</v>
      </c>
      <c r="K3985">
        <f t="shared" ca="1" si="1219"/>
        <v>1.7859639999999999</v>
      </c>
      <c r="P3985">
        <f t="shared" ca="1" si="1224"/>
        <v>127.79444444444445</v>
      </c>
      <c r="Q3985">
        <f t="shared" ca="1" si="1220"/>
        <v>1.7859639999999999</v>
      </c>
      <c r="S3985" s="1"/>
      <c r="U3985" t="str">
        <f t="shared" si="1217"/>
        <v/>
      </c>
      <c r="AF3985" s="1"/>
      <c r="AG3985" s="19"/>
      <c r="AH3985" s="27"/>
      <c r="AS3985" s="1">
        <v>40329</v>
      </c>
      <c r="AT3985">
        <v>0.20599999999999999</v>
      </c>
      <c r="AU3985">
        <f t="shared" si="1225"/>
        <v>2.0599999999999998E-3</v>
      </c>
      <c r="AW3985" s="1">
        <v>40330</v>
      </c>
      <c r="AX3985">
        <v>0.24099999999999999</v>
      </c>
      <c r="AY3985">
        <f t="shared" si="1226"/>
        <v>2.4099999999999998E-3</v>
      </c>
      <c r="BA3985" s="1">
        <v>40442</v>
      </c>
      <c r="BB3985">
        <v>0.39600000000000002</v>
      </c>
      <c r="BC3985">
        <f t="shared" si="1227"/>
        <v>3.96E-3</v>
      </c>
      <c r="BE3985" s="1">
        <v>40442</v>
      </c>
      <c r="BF3985">
        <v>0.59699999999999998</v>
      </c>
      <c r="BG3985">
        <f t="shared" si="1228"/>
        <v>5.9699999999999996E-3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3">
        <f t="shared" ca="1" si="1229"/>
        <v>51391</v>
      </c>
      <c r="B3986" s="20">
        <f t="shared" ca="1" si="1218"/>
        <v>0</v>
      </c>
      <c r="C3986">
        <f t="shared" ca="1" si="1216"/>
        <v>0</v>
      </c>
      <c r="D3986">
        <f t="shared" ca="1" si="1221"/>
        <v>-14.958333333333334</v>
      </c>
      <c r="E3986">
        <f t="shared" ca="1" si="1222"/>
        <v>1.7859639999999999</v>
      </c>
      <c r="J3986">
        <f t="shared" ca="1" si="1223"/>
        <v>127.79444444444445</v>
      </c>
      <c r="K3986">
        <f t="shared" ca="1" si="1219"/>
        <v>1.7859639999999999</v>
      </c>
      <c r="P3986">
        <f t="shared" ca="1" si="1224"/>
        <v>127.79444444444445</v>
      </c>
      <c r="Q3986">
        <f t="shared" ca="1" si="1220"/>
        <v>1.7859639999999999</v>
      </c>
      <c r="S3986" s="1"/>
      <c r="U3986" t="str">
        <f t="shared" si="1217"/>
        <v/>
      </c>
      <c r="AF3986" s="1"/>
      <c r="AG3986" s="19"/>
      <c r="AH3986" s="27"/>
      <c r="AS3986" s="1">
        <v>40326</v>
      </c>
      <c r="AT3986">
        <v>0.20599999999999999</v>
      </c>
      <c r="AU3986">
        <f t="shared" si="1225"/>
        <v>2.0599999999999998E-3</v>
      </c>
      <c r="AW3986" s="1">
        <v>40329</v>
      </c>
      <c r="AX3986">
        <v>0.21249999999999999</v>
      </c>
      <c r="AY3986">
        <f t="shared" si="1226"/>
        <v>2.1250000000000002E-3</v>
      </c>
      <c r="BA3986" s="1">
        <v>40441</v>
      </c>
      <c r="BB3986">
        <v>0.42099999999999999</v>
      </c>
      <c r="BC3986">
        <f t="shared" si="1227"/>
        <v>4.2100000000000002E-3</v>
      </c>
      <c r="BE3986" s="1">
        <v>40441</v>
      </c>
      <c r="BF3986">
        <v>0.65100000000000002</v>
      </c>
      <c r="BG3986">
        <f t="shared" si="1228"/>
        <v>6.5100000000000002E-3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3">
        <f t="shared" ca="1" si="1229"/>
        <v>51392</v>
      </c>
      <c r="B3987" s="20">
        <f t="shared" ca="1" si="1218"/>
        <v>0</v>
      </c>
      <c r="C3987">
        <f t="shared" ca="1" si="1216"/>
        <v>0</v>
      </c>
      <c r="D3987">
        <f t="shared" ca="1" si="1221"/>
        <v>-14.96111111111111</v>
      </c>
      <c r="E3987">
        <f t="shared" ca="1" si="1222"/>
        <v>1.7859639999999999</v>
      </c>
      <c r="J3987">
        <f t="shared" ca="1" si="1223"/>
        <v>127.79444444444445</v>
      </c>
      <c r="K3987">
        <f t="shared" ca="1" si="1219"/>
        <v>1.7859639999999999</v>
      </c>
      <c r="P3987">
        <f t="shared" ca="1" si="1224"/>
        <v>127.79444444444445</v>
      </c>
      <c r="Q3987">
        <f t="shared" ca="1" si="1220"/>
        <v>1.7859639999999999</v>
      </c>
      <c r="S3987" s="1"/>
      <c r="U3987" t="str">
        <f t="shared" si="1217"/>
        <v/>
      </c>
      <c r="AF3987" s="1"/>
      <c r="AG3987" s="19"/>
      <c r="AH3987" s="27"/>
      <c r="AS3987" s="1">
        <v>40325</v>
      </c>
      <c r="AT3987">
        <v>0.22</v>
      </c>
      <c r="AU3987">
        <f t="shared" si="1225"/>
        <v>2.2000000000000001E-3</v>
      </c>
      <c r="AW3987" s="1">
        <v>40326</v>
      </c>
      <c r="AX3987">
        <v>0.23100000000000001</v>
      </c>
      <c r="AY3987">
        <f t="shared" si="1226"/>
        <v>2.31E-3</v>
      </c>
      <c r="BA3987" s="1">
        <v>40438</v>
      </c>
      <c r="BB3987">
        <v>0.43</v>
      </c>
      <c r="BC3987">
        <f t="shared" si="1227"/>
        <v>4.3E-3</v>
      </c>
      <c r="BE3987" s="1">
        <v>40438</v>
      </c>
      <c r="BF3987">
        <v>0.65600000000000003</v>
      </c>
      <c r="BG3987">
        <f t="shared" si="1228"/>
        <v>6.5599999999999999E-3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3">
        <f t="shared" ca="1" si="1229"/>
        <v>51393</v>
      </c>
      <c r="B3988" s="20">
        <f t="shared" ca="1" si="1218"/>
        <v>0</v>
      </c>
      <c r="C3988">
        <f t="shared" ca="1" si="1216"/>
        <v>0</v>
      </c>
      <c r="D3988">
        <f t="shared" ca="1" si="1221"/>
        <v>-14.963888888888889</v>
      </c>
      <c r="E3988">
        <f t="shared" ca="1" si="1222"/>
        <v>1.7859639999999999</v>
      </c>
      <c r="J3988">
        <f t="shared" ca="1" si="1223"/>
        <v>127.79444444444445</v>
      </c>
      <c r="K3988">
        <f t="shared" ca="1" si="1219"/>
        <v>1.7859639999999999</v>
      </c>
      <c r="P3988">
        <f t="shared" ca="1" si="1224"/>
        <v>127.79444444444445</v>
      </c>
      <c r="Q3988">
        <f t="shared" ca="1" si="1220"/>
        <v>1.7859639999999999</v>
      </c>
      <c r="S3988" s="1"/>
      <c r="U3988" t="str">
        <f t="shared" si="1217"/>
        <v/>
      </c>
      <c r="AF3988" s="1"/>
      <c r="AG3988" s="19"/>
      <c r="AH3988" s="27"/>
      <c r="AS3988" s="1">
        <v>40324</v>
      </c>
      <c r="AT3988">
        <v>0.21299999999999999</v>
      </c>
      <c r="AU3988">
        <f t="shared" si="1225"/>
        <v>2.1299999999999999E-3</v>
      </c>
      <c r="AW3988" s="1">
        <v>40325</v>
      </c>
      <c r="AX3988">
        <v>0.2225</v>
      </c>
      <c r="AY3988">
        <f t="shared" si="1226"/>
        <v>2.225E-3</v>
      </c>
      <c r="BA3988" s="1">
        <v>40437</v>
      </c>
      <c r="BB3988">
        <v>0.41199999999999998</v>
      </c>
      <c r="BC3988">
        <f t="shared" si="1227"/>
        <v>4.1199999999999995E-3</v>
      </c>
      <c r="BE3988" s="1">
        <v>40437</v>
      </c>
      <c r="BF3988">
        <v>0.66300000000000003</v>
      </c>
      <c r="BG3988">
        <f t="shared" si="1228"/>
        <v>6.6300000000000005E-3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3">
        <f t="shared" ca="1" si="1229"/>
        <v>51396</v>
      </c>
      <c r="B3989" s="20">
        <f t="shared" ca="1" si="1218"/>
        <v>0</v>
      </c>
      <c r="C3989">
        <f t="shared" ca="1" si="1216"/>
        <v>0</v>
      </c>
      <c r="D3989">
        <f t="shared" ca="1" si="1221"/>
        <v>-14.972222222222221</v>
      </c>
      <c r="E3989">
        <f t="shared" ca="1" si="1222"/>
        <v>1.7859639999999999</v>
      </c>
      <c r="J3989">
        <f t="shared" ca="1" si="1223"/>
        <v>127.79444444444445</v>
      </c>
      <c r="K3989">
        <f t="shared" ca="1" si="1219"/>
        <v>1.7859639999999999</v>
      </c>
      <c r="P3989">
        <f t="shared" ca="1" si="1224"/>
        <v>127.79444444444445</v>
      </c>
      <c r="Q3989">
        <f t="shared" ca="1" si="1220"/>
        <v>1.7859639999999999</v>
      </c>
      <c r="S3989" s="1"/>
      <c r="U3989" t="str">
        <f t="shared" si="1217"/>
        <v/>
      </c>
      <c r="AF3989" s="1"/>
      <c r="AG3989" s="19"/>
      <c r="AH3989" s="27"/>
      <c r="AS3989" s="1">
        <v>40323</v>
      </c>
      <c r="AT3989">
        <v>0.20899999999999999</v>
      </c>
      <c r="AU3989">
        <f t="shared" si="1225"/>
        <v>2.0899999999999998E-3</v>
      </c>
      <c r="AW3989" s="1">
        <v>40324</v>
      </c>
      <c r="AX3989">
        <v>0.253</v>
      </c>
      <c r="AY3989">
        <f t="shared" si="1226"/>
        <v>2.5300000000000001E-3</v>
      </c>
      <c r="BA3989" s="1">
        <v>40436</v>
      </c>
      <c r="BB3989">
        <v>0.42</v>
      </c>
      <c r="BC3989">
        <f t="shared" si="1227"/>
        <v>4.1999999999999997E-3</v>
      </c>
      <c r="BE3989" s="1">
        <v>40436</v>
      </c>
      <c r="BF3989">
        <v>0.64600000000000002</v>
      </c>
      <c r="BG3989">
        <f t="shared" si="1228"/>
        <v>6.4600000000000005E-3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3">
        <f t="shared" ca="1" si="1229"/>
        <v>51397</v>
      </c>
      <c r="B3990" s="20">
        <f t="shared" ca="1" si="1218"/>
        <v>0</v>
      </c>
      <c r="C3990">
        <f t="shared" ca="1" si="1216"/>
        <v>0</v>
      </c>
      <c r="D3990">
        <f t="shared" ca="1" si="1221"/>
        <v>-14.975</v>
      </c>
      <c r="E3990">
        <f t="shared" ca="1" si="1222"/>
        <v>1.7859639999999999</v>
      </c>
      <c r="J3990">
        <f t="shared" ca="1" si="1223"/>
        <v>127.79444444444445</v>
      </c>
      <c r="K3990">
        <f t="shared" ca="1" si="1219"/>
        <v>1.7859639999999999</v>
      </c>
      <c r="P3990">
        <f t="shared" ca="1" si="1224"/>
        <v>127.79444444444445</v>
      </c>
      <c r="Q3990">
        <f t="shared" ca="1" si="1220"/>
        <v>1.7859639999999999</v>
      </c>
      <c r="S3990" s="1"/>
      <c r="U3990" t="str">
        <f t="shared" si="1217"/>
        <v/>
      </c>
      <c r="AF3990" s="1"/>
      <c r="AG3990" s="19"/>
      <c r="AH3990" s="27"/>
      <c r="AS3990" s="1">
        <v>40322</v>
      </c>
      <c r="AT3990">
        <v>0.19750000000000001</v>
      </c>
      <c r="AU3990">
        <f t="shared" si="1225"/>
        <v>1.9750000000000002E-3</v>
      </c>
      <c r="AW3990" s="1">
        <v>40323</v>
      </c>
      <c r="AX3990">
        <v>0.22800000000000001</v>
      </c>
      <c r="AY3990">
        <f t="shared" si="1226"/>
        <v>2.2799999999999999E-3</v>
      </c>
      <c r="BA3990" s="1">
        <v>40435</v>
      </c>
      <c r="BB3990">
        <v>0.42199999999999999</v>
      </c>
      <c r="BC3990">
        <f t="shared" si="1227"/>
        <v>4.2199999999999998E-3</v>
      </c>
      <c r="BE3990" s="1">
        <v>40435</v>
      </c>
      <c r="BF3990">
        <v>0.64500000000000002</v>
      </c>
      <c r="BG3990">
        <f t="shared" si="1228"/>
        <v>6.45E-3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3">
        <f t="shared" ca="1" si="1229"/>
        <v>51398</v>
      </c>
      <c r="B3991" s="20">
        <f t="shared" ca="1" si="1218"/>
        <v>0</v>
      </c>
      <c r="C3991">
        <f t="shared" ca="1" si="1216"/>
        <v>0</v>
      </c>
      <c r="D3991">
        <f t="shared" ca="1" si="1221"/>
        <v>-14.977777777777778</v>
      </c>
      <c r="E3991">
        <f t="shared" ca="1" si="1222"/>
        <v>1.7859639999999999</v>
      </c>
      <c r="J3991">
        <f t="shared" ca="1" si="1223"/>
        <v>127.79444444444445</v>
      </c>
      <c r="K3991">
        <f t="shared" ca="1" si="1219"/>
        <v>1.7859639999999999</v>
      </c>
      <c r="P3991">
        <f t="shared" ca="1" si="1224"/>
        <v>127.79444444444445</v>
      </c>
      <c r="Q3991">
        <f t="shared" ca="1" si="1220"/>
        <v>1.7859639999999999</v>
      </c>
      <c r="S3991" s="1"/>
      <c r="U3991" t="str">
        <f t="shared" si="1217"/>
        <v/>
      </c>
      <c r="AF3991" s="1"/>
      <c r="AG3991" s="19"/>
      <c r="AH3991" s="27"/>
      <c r="AS3991" s="1">
        <v>40319</v>
      </c>
      <c r="AT3991">
        <v>0.2</v>
      </c>
      <c r="AU3991">
        <f t="shared" si="1225"/>
        <v>2E-3</v>
      </c>
      <c r="AW3991" s="1">
        <v>40322</v>
      </c>
      <c r="AX3991">
        <v>0.248</v>
      </c>
      <c r="AY3991">
        <f t="shared" si="1226"/>
        <v>2.48E-3</v>
      </c>
      <c r="BA3991" s="1">
        <v>40434</v>
      </c>
      <c r="BB3991">
        <v>0.436</v>
      </c>
      <c r="BC3991">
        <f t="shared" si="1227"/>
        <v>4.3600000000000002E-3</v>
      </c>
      <c r="BE3991" s="1">
        <v>40434</v>
      </c>
      <c r="BF3991">
        <v>0.70699999999999996</v>
      </c>
      <c r="BG3991">
        <f t="shared" si="1228"/>
        <v>7.0699999999999999E-3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3">
        <f t="shared" ca="1" si="1229"/>
        <v>51399</v>
      </c>
      <c r="B3992" s="20">
        <f t="shared" ca="1" si="1218"/>
        <v>0</v>
      </c>
      <c r="C3992">
        <f t="shared" ca="1" si="1216"/>
        <v>0</v>
      </c>
      <c r="D3992">
        <f t="shared" ca="1" si="1221"/>
        <v>-14.980555555555556</v>
      </c>
      <c r="E3992">
        <f t="shared" ca="1" si="1222"/>
        <v>1.7859639999999999</v>
      </c>
      <c r="J3992">
        <f t="shared" ca="1" si="1223"/>
        <v>127.79444444444445</v>
      </c>
      <c r="K3992">
        <f t="shared" ca="1" si="1219"/>
        <v>1.7859639999999999</v>
      </c>
      <c r="P3992">
        <f t="shared" ca="1" si="1224"/>
        <v>127.79444444444445</v>
      </c>
      <c r="Q3992">
        <f t="shared" ca="1" si="1220"/>
        <v>1.7859639999999999</v>
      </c>
      <c r="S3992" s="1"/>
      <c r="U3992" t="str">
        <f t="shared" si="1217"/>
        <v/>
      </c>
      <c r="AF3992" s="1"/>
      <c r="AG3992" s="19"/>
      <c r="AH3992" s="27"/>
      <c r="AS3992" s="1">
        <v>40318</v>
      </c>
      <c r="AT3992">
        <v>0.224</v>
      </c>
      <c r="AU3992">
        <f t="shared" si="1225"/>
        <v>2.2400000000000002E-3</v>
      </c>
      <c r="AW3992" s="1">
        <v>40319</v>
      </c>
      <c r="AX3992">
        <v>0.22</v>
      </c>
      <c r="AY3992">
        <f t="shared" si="1226"/>
        <v>2.2000000000000001E-3</v>
      </c>
      <c r="BA3992" s="1">
        <v>40431</v>
      </c>
      <c r="BB3992">
        <v>0.47199999999999998</v>
      </c>
      <c r="BC3992">
        <f t="shared" si="1227"/>
        <v>4.7199999999999994E-3</v>
      </c>
      <c r="BE3992" s="1">
        <v>40431</v>
      </c>
      <c r="BF3992">
        <v>0.748</v>
      </c>
      <c r="BG3992">
        <f t="shared" si="1228"/>
        <v>7.4799999999999997E-3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3">
        <f t="shared" ca="1" si="1229"/>
        <v>51400</v>
      </c>
      <c r="B3993" s="20">
        <f t="shared" ca="1" si="1218"/>
        <v>0</v>
      </c>
      <c r="C3993">
        <f t="shared" ref="C3993:C4056" ca="1" si="1231">CEILING(B3993,$C$9)</f>
        <v>0</v>
      </c>
      <c r="D3993">
        <f t="shared" ca="1" si="1221"/>
        <v>-14.983333333333333</v>
      </c>
      <c r="E3993">
        <f t="shared" ca="1" si="1222"/>
        <v>1.7859639999999999</v>
      </c>
      <c r="J3993">
        <f t="shared" ca="1" si="1223"/>
        <v>127.79444444444445</v>
      </c>
      <c r="K3993">
        <f t="shared" ca="1" si="1219"/>
        <v>1.7859639999999999</v>
      </c>
      <c r="P3993">
        <f t="shared" ca="1" si="1224"/>
        <v>127.79444444444445</v>
      </c>
      <c r="Q3993">
        <f t="shared" ca="1" si="1220"/>
        <v>1.7859639999999999</v>
      </c>
      <c r="S3993" s="1"/>
      <c r="U3993" t="str">
        <f t="shared" si="1217"/>
        <v/>
      </c>
      <c r="AF3993" s="1"/>
      <c r="AG3993" s="19"/>
      <c r="AH3993" s="27"/>
      <c r="AS3993" s="1">
        <v>40317</v>
      </c>
      <c r="AT3993">
        <v>0.221</v>
      </c>
      <c r="AU3993">
        <f t="shared" si="1225"/>
        <v>2.2100000000000002E-3</v>
      </c>
      <c r="AW3993" s="1">
        <v>40318</v>
      </c>
      <c r="AX3993">
        <v>0.23250000000000001</v>
      </c>
      <c r="AY3993">
        <f t="shared" si="1226"/>
        <v>2.3250000000000002E-3</v>
      </c>
      <c r="BA3993" s="1">
        <v>40430</v>
      </c>
      <c r="BB3993">
        <v>0.45500000000000002</v>
      </c>
      <c r="BC3993">
        <f t="shared" si="1227"/>
        <v>4.5500000000000002E-3</v>
      </c>
      <c r="BE3993" s="1">
        <v>40430</v>
      </c>
      <c r="BF3993">
        <v>0.74199999999999999</v>
      </c>
      <c r="BG3993">
        <f t="shared" si="1228"/>
        <v>7.4199999999999995E-3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3">
        <f t="shared" ca="1" si="1229"/>
        <v>51403</v>
      </c>
      <c r="B3994" s="20">
        <f t="shared" ca="1" si="1218"/>
        <v>0</v>
      </c>
      <c r="C3994">
        <f t="shared" ca="1" si="1231"/>
        <v>0</v>
      </c>
      <c r="D3994">
        <f t="shared" ca="1" si="1221"/>
        <v>-14.991666666666667</v>
      </c>
      <c r="E3994">
        <f t="shared" ca="1" si="1222"/>
        <v>1.7859639999999999</v>
      </c>
      <c r="J3994">
        <f t="shared" ca="1" si="1223"/>
        <v>127.79444444444445</v>
      </c>
      <c r="K3994">
        <f t="shared" ca="1" si="1219"/>
        <v>1.7859639999999999</v>
      </c>
      <c r="P3994">
        <f t="shared" ca="1" si="1224"/>
        <v>127.79444444444445</v>
      </c>
      <c r="Q3994">
        <f t="shared" ca="1" si="1220"/>
        <v>1.7859639999999999</v>
      </c>
      <c r="S3994" s="1"/>
      <c r="U3994" t="str">
        <f t="shared" si="1217"/>
        <v/>
      </c>
      <c r="AF3994" s="1"/>
      <c r="AG3994" s="19"/>
      <c r="AH3994" s="27"/>
      <c r="AS3994" s="1">
        <v>40316</v>
      </c>
      <c r="AT3994">
        <v>0.218</v>
      </c>
      <c r="AU3994">
        <f t="shared" si="1225"/>
        <v>2.1800000000000001E-3</v>
      </c>
      <c r="AW3994" s="1">
        <v>40317</v>
      </c>
      <c r="AX3994">
        <v>0.23</v>
      </c>
      <c r="AY3994">
        <f t="shared" si="1226"/>
        <v>2.3E-3</v>
      </c>
      <c r="BA3994" s="1">
        <v>40429</v>
      </c>
      <c r="BB3994">
        <v>0.46200000000000002</v>
      </c>
      <c r="BC3994">
        <f t="shared" si="1227"/>
        <v>4.62E-3</v>
      </c>
      <c r="BE3994" s="1">
        <v>40429</v>
      </c>
      <c r="BF3994">
        <v>0.69</v>
      </c>
      <c r="BG3994">
        <f t="shared" si="1228"/>
        <v>6.8999999999999999E-3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3">
        <f t="shared" ca="1" si="1229"/>
        <v>51404</v>
      </c>
      <c r="B3995" s="20">
        <f t="shared" ca="1" si="1218"/>
        <v>0</v>
      </c>
      <c r="C3995">
        <f t="shared" ca="1" si="1231"/>
        <v>0</v>
      </c>
      <c r="D3995">
        <f t="shared" ca="1" si="1221"/>
        <v>-14.994444444444444</v>
      </c>
      <c r="E3995">
        <f t="shared" ca="1" si="1222"/>
        <v>1.7859639999999999</v>
      </c>
      <c r="J3995">
        <f t="shared" ca="1" si="1223"/>
        <v>127.79444444444445</v>
      </c>
      <c r="K3995">
        <f t="shared" ca="1" si="1219"/>
        <v>1.7859639999999999</v>
      </c>
      <c r="P3995">
        <f t="shared" ca="1" si="1224"/>
        <v>127.79444444444445</v>
      </c>
      <c r="Q3995">
        <f t="shared" ca="1" si="1220"/>
        <v>1.7859639999999999</v>
      </c>
      <c r="S3995" s="1"/>
      <c r="U3995" t="str">
        <f t="shared" si="1217"/>
        <v/>
      </c>
      <c r="AF3995" s="1"/>
      <c r="AG3995" s="19"/>
      <c r="AH3995" s="27"/>
      <c r="AS3995" s="1">
        <v>40315</v>
      </c>
      <c r="AT3995">
        <v>0.21</v>
      </c>
      <c r="AU3995">
        <f t="shared" si="1225"/>
        <v>2.0999999999999999E-3</v>
      </c>
      <c r="AW3995" s="1">
        <v>40316</v>
      </c>
      <c r="AX3995">
        <v>0.23799999999999999</v>
      </c>
      <c r="AY3995">
        <f t="shared" si="1226"/>
        <v>2.3799999999999997E-3</v>
      </c>
      <c r="BA3995" s="1">
        <v>40428</v>
      </c>
      <c r="BB3995">
        <v>0.42499999999999999</v>
      </c>
      <c r="BC3995">
        <f t="shared" si="1227"/>
        <v>4.2500000000000003E-3</v>
      </c>
      <c r="BE3995" s="1">
        <v>40428</v>
      </c>
      <c r="BF3995">
        <v>0.65500000000000003</v>
      </c>
      <c r="BG3995">
        <f t="shared" si="1228"/>
        <v>6.5500000000000003E-3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3">
        <f t="shared" ca="1" si="1229"/>
        <v>51405</v>
      </c>
      <c r="B3996" s="20">
        <f t="shared" ca="1" si="1218"/>
        <v>0</v>
      </c>
      <c r="C3996">
        <f t="shared" ca="1" si="1231"/>
        <v>0</v>
      </c>
      <c r="D3996">
        <f t="shared" ca="1" si="1221"/>
        <v>-14.997222222222222</v>
      </c>
      <c r="E3996">
        <f t="shared" ca="1" si="1222"/>
        <v>1.7859639999999999</v>
      </c>
      <c r="J3996">
        <f t="shared" ca="1" si="1223"/>
        <v>127.79444444444445</v>
      </c>
      <c r="K3996">
        <f t="shared" ca="1" si="1219"/>
        <v>1.7859639999999999</v>
      </c>
      <c r="P3996">
        <f t="shared" ca="1" si="1224"/>
        <v>127.79444444444445</v>
      </c>
      <c r="Q3996">
        <f t="shared" ca="1" si="1220"/>
        <v>1.7859639999999999</v>
      </c>
      <c r="S3996" s="1"/>
      <c r="U3996" t="str">
        <f t="shared" si="1217"/>
        <v/>
      </c>
      <c r="AF3996" s="1"/>
      <c r="AG3996" s="19"/>
      <c r="AH3996" s="27"/>
      <c r="AS3996" s="1">
        <v>40312</v>
      </c>
      <c r="AT3996">
        <v>0.19500000000000001</v>
      </c>
      <c r="AU3996">
        <f t="shared" si="1225"/>
        <v>1.9500000000000001E-3</v>
      </c>
      <c r="AW3996" s="1">
        <v>40315</v>
      </c>
      <c r="AX3996">
        <v>0.23200000000000001</v>
      </c>
      <c r="AY3996">
        <f t="shared" si="1226"/>
        <v>2.32E-3</v>
      </c>
      <c r="BA3996" s="1">
        <v>40427</v>
      </c>
      <c r="BB3996">
        <v>0.40500000000000003</v>
      </c>
      <c r="BC3996">
        <f t="shared" si="1227"/>
        <v>4.0500000000000006E-3</v>
      </c>
      <c r="BE3996" s="1">
        <v>40427</v>
      </c>
      <c r="BF3996">
        <v>0.67200000000000004</v>
      </c>
      <c r="BG3996">
        <f t="shared" si="1228"/>
        <v>6.7200000000000003E-3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3">
        <f t="shared" ca="1" si="1229"/>
        <v>51406</v>
      </c>
      <c r="B3997" s="20">
        <f t="shared" ca="1" si="1218"/>
        <v>0</v>
      </c>
      <c r="C3997">
        <f t="shared" ca="1" si="1231"/>
        <v>0</v>
      </c>
      <c r="D3997">
        <f t="shared" ca="1" si="1221"/>
        <v>-15</v>
      </c>
      <c r="E3997">
        <f t="shared" ca="1" si="1222"/>
        <v>1.7859639999999999</v>
      </c>
      <c r="J3997">
        <f t="shared" ca="1" si="1223"/>
        <v>127.79444444444445</v>
      </c>
      <c r="K3997">
        <f t="shared" ca="1" si="1219"/>
        <v>1.7859639999999999</v>
      </c>
      <c r="P3997">
        <f t="shared" ca="1" si="1224"/>
        <v>127.79444444444445</v>
      </c>
      <c r="Q3997">
        <f t="shared" ca="1" si="1220"/>
        <v>1.7859639999999999</v>
      </c>
      <c r="S3997" s="1"/>
      <c r="U3997" t="str">
        <f t="shared" si="1217"/>
        <v/>
      </c>
      <c r="AF3997" s="1"/>
      <c r="AG3997" s="19"/>
      <c r="AH3997" s="27"/>
      <c r="AS3997" s="1">
        <v>40311</v>
      </c>
      <c r="AT3997">
        <v>0.20699999999999999</v>
      </c>
      <c r="AU3997">
        <f t="shared" si="1225"/>
        <v>2.0699999999999998E-3</v>
      </c>
      <c r="AW3997" s="1">
        <v>40312</v>
      </c>
      <c r="AX3997">
        <v>0.22800000000000001</v>
      </c>
      <c r="AY3997">
        <f t="shared" si="1226"/>
        <v>2.2799999999999999E-3</v>
      </c>
      <c r="BA3997" s="1">
        <v>40424</v>
      </c>
      <c r="BB3997">
        <v>0.41599999999999998</v>
      </c>
      <c r="BC3997">
        <f t="shared" si="1227"/>
        <v>4.1599999999999996E-3</v>
      </c>
      <c r="BE3997" s="1">
        <v>40424</v>
      </c>
      <c r="BF3997">
        <v>0.67500000000000004</v>
      </c>
      <c r="BG3997">
        <f t="shared" si="1228"/>
        <v>6.7500000000000008E-3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3">
        <f t="shared" ca="1" si="1229"/>
        <v>51407</v>
      </c>
      <c r="B3998" s="20">
        <f t="shared" ca="1" si="1218"/>
        <v>0</v>
      </c>
      <c r="C3998">
        <f t="shared" ca="1" si="1231"/>
        <v>0</v>
      </c>
      <c r="D3998">
        <f t="shared" ca="1" si="1221"/>
        <v>-15.002777777777778</v>
      </c>
      <c r="E3998">
        <f t="shared" ca="1" si="1222"/>
        <v>1.7859639999999999</v>
      </c>
      <c r="J3998">
        <f t="shared" ca="1" si="1223"/>
        <v>127.79444444444445</v>
      </c>
      <c r="K3998">
        <f t="shared" ca="1" si="1219"/>
        <v>1.7859639999999999</v>
      </c>
      <c r="P3998">
        <f t="shared" ca="1" si="1224"/>
        <v>127.79444444444445</v>
      </c>
      <c r="Q3998">
        <f t="shared" ca="1" si="1220"/>
        <v>1.7859639999999999</v>
      </c>
      <c r="S3998" s="1"/>
      <c r="U3998" t="str">
        <f t="shared" si="1217"/>
        <v/>
      </c>
      <c r="AF3998" s="1"/>
      <c r="AG3998" s="19"/>
      <c r="AH3998" s="27"/>
      <c r="AS3998" s="1">
        <v>40310</v>
      </c>
      <c r="AT3998">
        <v>0.19500000000000001</v>
      </c>
      <c r="AU3998">
        <f t="shared" si="1225"/>
        <v>1.9500000000000001E-3</v>
      </c>
      <c r="AW3998" s="1">
        <v>40311</v>
      </c>
      <c r="AX3998">
        <v>0.23400000000000001</v>
      </c>
      <c r="AY3998">
        <f t="shared" si="1226"/>
        <v>2.3400000000000001E-3</v>
      </c>
      <c r="BA3998" s="1">
        <v>40423</v>
      </c>
      <c r="BB3998">
        <v>0.42599999999999999</v>
      </c>
      <c r="BC3998">
        <f t="shared" si="1227"/>
        <v>4.2599999999999999E-3</v>
      </c>
      <c r="BE3998" s="1">
        <v>40423</v>
      </c>
      <c r="BF3998">
        <v>0.67100000000000004</v>
      </c>
      <c r="BG3998">
        <f t="shared" si="1228"/>
        <v>6.7100000000000007E-3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3">
        <f t="shared" ca="1" si="1229"/>
        <v>51410</v>
      </c>
      <c r="B3999" s="20">
        <f t="shared" ca="1" si="1218"/>
        <v>0</v>
      </c>
      <c r="C3999">
        <f t="shared" ca="1" si="1231"/>
        <v>0</v>
      </c>
      <c r="D3999">
        <f t="shared" ca="1" si="1221"/>
        <v>-15.011111111111111</v>
      </c>
      <c r="E3999">
        <f t="shared" ca="1" si="1222"/>
        <v>1.7859639999999999</v>
      </c>
      <c r="J3999">
        <f t="shared" ca="1" si="1223"/>
        <v>127.79444444444445</v>
      </c>
      <c r="K3999">
        <f t="shared" ca="1" si="1219"/>
        <v>1.7859639999999999</v>
      </c>
      <c r="P3999">
        <f t="shared" ca="1" si="1224"/>
        <v>127.79444444444445</v>
      </c>
      <c r="Q3999">
        <f t="shared" ca="1" si="1220"/>
        <v>1.7859639999999999</v>
      </c>
      <c r="S3999" s="1"/>
      <c r="U3999" t="str">
        <f t="shared" si="1217"/>
        <v/>
      </c>
      <c r="AF3999" s="1"/>
      <c r="AG3999" s="19"/>
      <c r="AH3999" s="27"/>
      <c r="AS3999" s="1">
        <v>40309</v>
      </c>
      <c r="AT3999">
        <v>0.21299999999999999</v>
      </c>
      <c r="AU3999">
        <f t="shared" si="1225"/>
        <v>2.1299999999999999E-3</v>
      </c>
      <c r="AW3999" s="1">
        <v>40310</v>
      </c>
      <c r="AX3999">
        <v>0.23799999999999999</v>
      </c>
      <c r="AY3999">
        <f t="shared" si="1226"/>
        <v>2.3799999999999997E-3</v>
      </c>
      <c r="BA3999" s="1">
        <v>40422</v>
      </c>
      <c r="BB3999">
        <v>0.433</v>
      </c>
      <c r="BC3999">
        <f t="shared" si="1227"/>
        <v>4.3299999999999996E-3</v>
      </c>
      <c r="BE3999" s="1">
        <v>40422</v>
      </c>
      <c r="BF3999">
        <v>0.67200000000000004</v>
      </c>
      <c r="BG3999">
        <f t="shared" si="1228"/>
        <v>6.7200000000000003E-3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3">
        <f t="shared" ca="1" si="1229"/>
        <v>51411</v>
      </c>
      <c r="B4000" s="20">
        <f t="shared" ca="1" si="1218"/>
        <v>0</v>
      </c>
      <c r="C4000">
        <f t="shared" ca="1" si="1231"/>
        <v>0</v>
      </c>
      <c r="D4000">
        <f t="shared" ca="1" si="1221"/>
        <v>-15.013888888888889</v>
      </c>
      <c r="E4000">
        <f t="shared" ca="1" si="1222"/>
        <v>1.7859639999999999</v>
      </c>
      <c r="J4000">
        <f t="shared" ca="1" si="1223"/>
        <v>127.79444444444445</v>
      </c>
      <c r="K4000">
        <f t="shared" ca="1" si="1219"/>
        <v>1.7859639999999999</v>
      </c>
      <c r="P4000">
        <f t="shared" ca="1" si="1224"/>
        <v>127.79444444444445</v>
      </c>
      <c r="Q4000">
        <f t="shared" ca="1" si="1220"/>
        <v>1.7859639999999999</v>
      </c>
      <c r="S4000" s="1"/>
      <c r="U4000" t="str">
        <f t="shared" si="1217"/>
        <v/>
      </c>
      <c r="AF4000" s="1"/>
      <c r="AG4000" s="19"/>
      <c r="AH4000" s="27"/>
      <c r="AS4000" s="1">
        <v>40308</v>
      </c>
      <c r="AT4000">
        <v>0.217</v>
      </c>
      <c r="AU4000">
        <f t="shared" si="1225"/>
        <v>2.1700000000000001E-3</v>
      </c>
      <c r="AW4000" s="1">
        <v>40309</v>
      </c>
      <c r="AX4000">
        <v>0.22750000000000001</v>
      </c>
      <c r="AY4000">
        <f t="shared" si="1226"/>
        <v>2.2750000000000001E-3</v>
      </c>
      <c r="BA4000" s="1">
        <v>40421</v>
      </c>
      <c r="BB4000">
        <v>0.41099999999999998</v>
      </c>
      <c r="BC4000">
        <f t="shared" si="1227"/>
        <v>4.1099999999999999E-3</v>
      </c>
      <c r="BE4000" s="1">
        <v>40421</v>
      </c>
      <c r="BF4000">
        <v>0.64100000000000001</v>
      </c>
      <c r="BG4000">
        <f t="shared" si="1228"/>
        <v>6.4099999999999999E-3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3">
        <f t="shared" ca="1" si="1229"/>
        <v>51412</v>
      </c>
      <c r="B4001" s="20">
        <f t="shared" ca="1" si="1218"/>
        <v>0</v>
      </c>
      <c r="C4001">
        <f t="shared" ca="1" si="1231"/>
        <v>0</v>
      </c>
      <c r="D4001">
        <f t="shared" ca="1" si="1221"/>
        <v>-15.016666666666667</v>
      </c>
      <c r="E4001">
        <f t="shared" ca="1" si="1222"/>
        <v>1.7859639999999999</v>
      </c>
      <c r="J4001">
        <f t="shared" ca="1" si="1223"/>
        <v>127.79444444444445</v>
      </c>
      <c r="K4001">
        <f t="shared" ca="1" si="1219"/>
        <v>1.7859639999999999</v>
      </c>
      <c r="P4001">
        <f t="shared" ca="1" si="1224"/>
        <v>127.79444444444445</v>
      </c>
      <c r="Q4001">
        <f t="shared" ca="1" si="1220"/>
        <v>1.7859639999999999</v>
      </c>
      <c r="S4001" s="1"/>
      <c r="U4001" t="str">
        <f t="shared" ref="U4001:U4064" si="1232">IF(S4001="","",T4001/100)</f>
        <v/>
      </c>
      <c r="AF4001" s="1"/>
      <c r="AG4001" s="19"/>
      <c r="AH4001" s="27"/>
      <c r="AS4001" s="1">
        <v>40305</v>
      </c>
      <c r="AT4001">
        <v>0.2175</v>
      </c>
      <c r="AU4001">
        <f t="shared" si="1225"/>
        <v>2.1749999999999999E-3</v>
      </c>
      <c r="AW4001" s="1">
        <v>40308</v>
      </c>
      <c r="AX4001">
        <v>0.23250000000000001</v>
      </c>
      <c r="AY4001">
        <f t="shared" si="1226"/>
        <v>2.3250000000000002E-3</v>
      </c>
      <c r="BA4001" s="1">
        <v>40420</v>
      </c>
      <c r="BB4001">
        <v>0.41</v>
      </c>
      <c r="BC4001">
        <f t="shared" si="1227"/>
        <v>4.0999999999999995E-3</v>
      </c>
      <c r="BE4001" s="1">
        <v>40420</v>
      </c>
      <c r="BF4001">
        <v>0.64400000000000002</v>
      </c>
      <c r="BG4001">
        <f t="shared" si="1228"/>
        <v>6.4400000000000004E-3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3">
        <f t="shared" ca="1" si="1229"/>
        <v>51413</v>
      </c>
      <c r="B4002" s="20">
        <f t="shared" ca="1" si="1218"/>
        <v>0</v>
      </c>
      <c r="C4002">
        <f t="shared" ca="1" si="1231"/>
        <v>0</v>
      </c>
      <c r="D4002">
        <f t="shared" ca="1" si="1221"/>
        <v>-15.019444444444444</v>
      </c>
      <c r="E4002">
        <f t="shared" ca="1" si="1222"/>
        <v>1.7859639999999999</v>
      </c>
      <c r="J4002">
        <f t="shared" ca="1" si="1223"/>
        <v>127.79444444444445</v>
      </c>
      <c r="K4002">
        <f t="shared" ca="1" si="1219"/>
        <v>1.7859639999999999</v>
      </c>
      <c r="P4002">
        <f t="shared" ca="1" si="1224"/>
        <v>127.79444444444445</v>
      </c>
      <c r="Q4002">
        <f t="shared" ca="1" si="1220"/>
        <v>1.7859639999999999</v>
      </c>
      <c r="S4002" s="1"/>
      <c r="U4002" t="str">
        <f t="shared" si="1232"/>
        <v/>
      </c>
      <c r="AF4002" s="1"/>
      <c r="AG4002" s="19"/>
      <c r="AH4002" s="27"/>
      <c r="AS4002" s="1">
        <v>40304</v>
      </c>
      <c r="AT4002">
        <v>0.25800000000000001</v>
      </c>
      <c r="AU4002">
        <f t="shared" si="1225"/>
        <v>2.5800000000000003E-3</v>
      </c>
      <c r="AW4002" s="1">
        <v>40305</v>
      </c>
      <c r="AX4002">
        <v>0.2475</v>
      </c>
      <c r="AY4002">
        <f t="shared" si="1226"/>
        <v>2.4749999999999998E-3</v>
      </c>
      <c r="BA4002" s="1">
        <v>40417</v>
      </c>
      <c r="BB4002">
        <v>0.436</v>
      </c>
      <c r="BC4002">
        <f t="shared" si="1227"/>
        <v>4.3600000000000002E-3</v>
      </c>
      <c r="BE4002" s="1">
        <v>40417</v>
      </c>
      <c r="BF4002">
        <v>0.69299999999999995</v>
      </c>
      <c r="BG4002">
        <f t="shared" si="1228"/>
        <v>6.9299999999999995E-3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3">
        <f t="shared" ca="1" si="1229"/>
        <v>51414</v>
      </c>
      <c r="B4003" s="20">
        <f t="shared" ca="1" si="1218"/>
        <v>0</v>
      </c>
      <c r="C4003">
        <f t="shared" ca="1" si="1231"/>
        <v>0</v>
      </c>
      <c r="D4003">
        <f t="shared" ca="1" si="1221"/>
        <v>-15.022222222222222</v>
      </c>
      <c r="E4003">
        <f t="shared" ca="1" si="1222"/>
        <v>1.7859639999999999</v>
      </c>
      <c r="J4003">
        <f t="shared" ca="1" si="1223"/>
        <v>127.79444444444445</v>
      </c>
      <c r="K4003">
        <f t="shared" ca="1" si="1219"/>
        <v>1.7859639999999999</v>
      </c>
      <c r="P4003">
        <f t="shared" ca="1" si="1224"/>
        <v>127.79444444444445</v>
      </c>
      <c r="Q4003">
        <f t="shared" ca="1" si="1220"/>
        <v>1.7859639999999999</v>
      </c>
      <c r="S4003" s="1"/>
      <c r="U4003" t="str">
        <f t="shared" si="1232"/>
        <v/>
      </c>
      <c r="AF4003" s="1"/>
      <c r="AG4003" s="19"/>
      <c r="AH4003" s="27"/>
      <c r="AS4003" s="1">
        <v>40303</v>
      </c>
      <c r="AT4003">
        <v>0.22600000000000001</v>
      </c>
      <c r="AU4003">
        <f t="shared" si="1225"/>
        <v>2.2599999999999999E-3</v>
      </c>
      <c r="AW4003" s="1">
        <v>40304</v>
      </c>
      <c r="AX4003">
        <v>0.30599999999999999</v>
      </c>
      <c r="AY4003">
        <f t="shared" si="1226"/>
        <v>3.0599999999999998E-3</v>
      </c>
      <c r="BA4003" s="1">
        <v>40416</v>
      </c>
      <c r="BB4003">
        <v>0.442</v>
      </c>
      <c r="BC4003">
        <f t="shared" si="1227"/>
        <v>4.4200000000000003E-3</v>
      </c>
      <c r="BE4003" s="1">
        <v>40416</v>
      </c>
      <c r="BF4003">
        <v>0.66500000000000004</v>
      </c>
      <c r="BG4003">
        <f t="shared" si="1228"/>
        <v>6.6500000000000005E-3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3">
        <f t="shared" ca="1" si="1229"/>
        <v>51417</v>
      </c>
      <c r="B4004" s="20">
        <f t="shared" ca="1" si="1218"/>
        <v>0</v>
      </c>
      <c r="C4004">
        <f t="shared" ca="1" si="1231"/>
        <v>0</v>
      </c>
      <c r="D4004">
        <f t="shared" ca="1" si="1221"/>
        <v>-15.030555555555555</v>
      </c>
      <c r="E4004">
        <f t="shared" ca="1" si="1222"/>
        <v>1.7859639999999999</v>
      </c>
      <c r="J4004">
        <f t="shared" ca="1" si="1223"/>
        <v>127.79444444444445</v>
      </c>
      <c r="K4004">
        <f t="shared" ca="1" si="1219"/>
        <v>1.7859639999999999</v>
      </c>
      <c r="P4004">
        <f t="shared" ca="1" si="1224"/>
        <v>127.79444444444445</v>
      </c>
      <c r="Q4004">
        <f t="shared" ca="1" si="1220"/>
        <v>1.7859639999999999</v>
      </c>
      <c r="S4004" s="1"/>
      <c r="U4004" t="str">
        <f t="shared" si="1232"/>
        <v/>
      </c>
      <c r="AF4004" s="1"/>
      <c r="AG4004" s="19"/>
      <c r="AH4004" s="27"/>
      <c r="AS4004" s="1">
        <v>40302</v>
      </c>
      <c r="AT4004">
        <v>0.217</v>
      </c>
      <c r="AU4004">
        <f t="shared" si="1225"/>
        <v>2.1700000000000001E-3</v>
      </c>
      <c r="AW4004" s="1">
        <v>40303</v>
      </c>
      <c r="AX4004">
        <v>0.25800000000000001</v>
      </c>
      <c r="AY4004">
        <f t="shared" si="1226"/>
        <v>2.5800000000000003E-3</v>
      </c>
      <c r="BA4004" s="1">
        <v>40415</v>
      </c>
      <c r="BB4004">
        <v>0.45200000000000001</v>
      </c>
      <c r="BC4004">
        <f t="shared" si="1227"/>
        <v>4.5199999999999997E-3</v>
      </c>
      <c r="BE4004" s="1">
        <v>40415</v>
      </c>
      <c r="BF4004">
        <v>0.67600000000000005</v>
      </c>
      <c r="BG4004">
        <f t="shared" si="1228"/>
        <v>6.7600000000000004E-3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3">
        <f t="shared" ca="1" si="1229"/>
        <v>51418</v>
      </c>
      <c r="B4005" s="20">
        <f t="shared" ca="1" si="1218"/>
        <v>0</v>
      </c>
      <c r="C4005">
        <f t="shared" ca="1" si="1231"/>
        <v>0</v>
      </c>
      <c r="D4005">
        <f t="shared" ca="1" si="1221"/>
        <v>-15.033333333333333</v>
      </c>
      <c r="E4005">
        <f t="shared" ca="1" si="1222"/>
        <v>1.7859639999999999</v>
      </c>
      <c r="J4005">
        <f t="shared" ca="1" si="1223"/>
        <v>127.79444444444445</v>
      </c>
      <c r="K4005">
        <f t="shared" ca="1" si="1219"/>
        <v>1.7859639999999999</v>
      </c>
      <c r="P4005">
        <f t="shared" ca="1" si="1224"/>
        <v>127.79444444444445</v>
      </c>
      <c r="Q4005">
        <f t="shared" ca="1" si="1220"/>
        <v>1.7859639999999999</v>
      </c>
      <c r="S4005" s="1"/>
      <c r="U4005" t="str">
        <f t="shared" si="1232"/>
        <v/>
      </c>
      <c r="AF4005" s="1"/>
      <c r="AG4005" s="19"/>
      <c r="AH4005" s="27"/>
      <c r="AS4005" s="1">
        <v>40301</v>
      </c>
      <c r="AT4005">
        <v>0.217</v>
      </c>
      <c r="AU4005">
        <f t="shared" si="1225"/>
        <v>2.1700000000000001E-3</v>
      </c>
      <c r="AW4005" s="1">
        <v>40302</v>
      </c>
      <c r="AX4005">
        <v>0.246</v>
      </c>
      <c r="AY4005">
        <f t="shared" si="1226"/>
        <v>2.4599999999999999E-3</v>
      </c>
      <c r="BA4005" s="1">
        <v>40414</v>
      </c>
      <c r="BB4005">
        <v>0.40799999999999997</v>
      </c>
      <c r="BC4005">
        <f t="shared" si="1227"/>
        <v>4.0799999999999994E-3</v>
      </c>
      <c r="BE4005" s="1">
        <v>40414</v>
      </c>
      <c r="BF4005">
        <v>0.628</v>
      </c>
      <c r="BG4005">
        <f t="shared" si="1228"/>
        <v>6.28E-3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3">
        <f t="shared" ca="1" si="1229"/>
        <v>51419</v>
      </c>
      <c r="B4006" s="20">
        <f t="shared" ca="1" si="1218"/>
        <v>0</v>
      </c>
      <c r="C4006">
        <f t="shared" ca="1" si="1231"/>
        <v>0</v>
      </c>
      <c r="D4006">
        <f t="shared" ca="1" si="1221"/>
        <v>-15.036111111111111</v>
      </c>
      <c r="E4006">
        <f t="shared" ca="1" si="1222"/>
        <v>1.7859639999999999</v>
      </c>
      <c r="J4006">
        <f t="shared" ca="1" si="1223"/>
        <v>127.79444444444445</v>
      </c>
      <c r="K4006">
        <f t="shared" ca="1" si="1219"/>
        <v>1.7859639999999999</v>
      </c>
      <c r="P4006">
        <f t="shared" ca="1" si="1224"/>
        <v>127.79444444444445</v>
      </c>
      <c r="Q4006">
        <f t="shared" ca="1" si="1220"/>
        <v>1.7859639999999999</v>
      </c>
      <c r="S4006" s="1"/>
      <c r="U4006" t="str">
        <f t="shared" si="1232"/>
        <v/>
      </c>
      <c r="AF4006" s="1"/>
      <c r="AG4006" s="19"/>
      <c r="AH4006" s="27"/>
      <c r="AS4006" s="1">
        <v>40298</v>
      </c>
      <c r="AT4006">
        <v>0.216</v>
      </c>
      <c r="AU4006">
        <f t="shared" si="1225"/>
        <v>2.16E-3</v>
      </c>
      <c r="AW4006" s="1">
        <v>40301</v>
      </c>
      <c r="AX4006">
        <v>0.24</v>
      </c>
      <c r="AY4006">
        <f t="shared" si="1226"/>
        <v>2.3999999999999998E-3</v>
      </c>
      <c r="BA4006" s="1">
        <v>40413</v>
      </c>
      <c r="BB4006">
        <v>0.38700000000000001</v>
      </c>
      <c r="BC4006">
        <f t="shared" si="1227"/>
        <v>3.8700000000000002E-3</v>
      </c>
      <c r="BE4006" s="1">
        <v>40413</v>
      </c>
      <c r="BF4006">
        <v>0.63100000000000001</v>
      </c>
      <c r="BG4006">
        <f t="shared" si="1228"/>
        <v>6.3099999999999996E-3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3">
        <f t="shared" ca="1" si="1229"/>
        <v>51420</v>
      </c>
      <c r="B4007" s="20">
        <f t="shared" ca="1" si="1218"/>
        <v>0</v>
      </c>
      <c r="C4007">
        <f t="shared" ca="1" si="1231"/>
        <v>0</v>
      </c>
      <c r="D4007">
        <f t="shared" ca="1" si="1221"/>
        <v>-15.03888888888889</v>
      </c>
      <c r="E4007">
        <f t="shared" ca="1" si="1222"/>
        <v>1.7859639999999999</v>
      </c>
      <c r="J4007">
        <f t="shared" ca="1" si="1223"/>
        <v>127.79444444444445</v>
      </c>
      <c r="K4007">
        <f t="shared" ca="1" si="1219"/>
        <v>1.7859639999999999</v>
      </c>
      <c r="P4007">
        <f t="shared" ca="1" si="1224"/>
        <v>127.79444444444445</v>
      </c>
      <c r="Q4007">
        <f t="shared" ca="1" si="1220"/>
        <v>1.7859639999999999</v>
      </c>
      <c r="S4007" s="1"/>
      <c r="U4007" t="str">
        <f t="shared" si="1232"/>
        <v/>
      </c>
      <c r="AF4007" s="1"/>
      <c r="AG4007" s="19"/>
      <c r="AH4007" s="27"/>
      <c r="AS4007" s="1">
        <v>40297</v>
      </c>
      <c r="AT4007">
        <v>0.217</v>
      </c>
      <c r="AU4007">
        <f t="shared" si="1225"/>
        <v>2.1700000000000001E-3</v>
      </c>
      <c r="AW4007" s="1">
        <v>40298</v>
      </c>
      <c r="AX4007">
        <v>0.23499999999999999</v>
      </c>
      <c r="AY4007">
        <f t="shared" si="1226"/>
        <v>2.3499999999999997E-3</v>
      </c>
      <c r="BA4007" s="1">
        <v>40410</v>
      </c>
      <c r="BB4007">
        <v>0.39250000000000002</v>
      </c>
      <c r="BC4007">
        <f t="shared" si="1227"/>
        <v>3.9250000000000005E-3</v>
      </c>
      <c r="BE4007" s="1">
        <v>40410</v>
      </c>
      <c r="BF4007">
        <v>0.65200000000000002</v>
      </c>
      <c r="BG4007">
        <f t="shared" si="1228"/>
        <v>6.5200000000000006E-3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3">
        <f t="shared" ca="1" si="1229"/>
        <v>51421</v>
      </c>
      <c r="B4008" s="20">
        <f t="shared" ca="1" si="1218"/>
        <v>0</v>
      </c>
      <c r="C4008">
        <f t="shared" ca="1" si="1231"/>
        <v>0</v>
      </c>
      <c r="D4008">
        <f t="shared" ca="1" si="1221"/>
        <v>-15.041666666666666</v>
      </c>
      <c r="E4008">
        <f t="shared" ca="1" si="1222"/>
        <v>1.7859639999999999</v>
      </c>
      <c r="J4008">
        <f t="shared" ca="1" si="1223"/>
        <v>127.79444444444445</v>
      </c>
      <c r="K4008">
        <f t="shared" ca="1" si="1219"/>
        <v>1.7859639999999999</v>
      </c>
      <c r="P4008">
        <f t="shared" ca="1" si="1224"/>
        <v>127.79444444444445</v>
      </c>
      <c r="Q4008">
        <f t="shared" ca="1" si="1220"/>
        <v>1.7859639999999999</v>
      </c>
      <c r="S4008" s="1"/>
      <c r="U4008" t="str">
        <f t="shared" si="1232"/>
        <v/>
      </c>
      <c r="AF4008" s="1"/>
      <c r="AG4008" s="19"/>
      <c r="AH4008" s="27"/>
      <c r="AS4008" s="1">
        <v>40296</v>
      </c>
      <c r="AT4008">
        <v>0.2</v>
      </c>
      <c r="AU4008">
        <f t="shared" si="1225"/>
        <v>2E-3</v>
      </c>
      <c r="AW4008" s="1">
        <v>40297</v>
      </c>
      <c r="AX4008">
        <v>0.246</v>
      </c>
      <c r="AY4008">
        <f t="shared" si="1226"/>
        <v>2.4599999999999999E-3</v>
      </c>
      <c r="BA4008" s="1">
        <v>40409</v>
      </c>
      <c r="BB4008">
        <v>0.41299999999999998</v>
      </c>
      <c r="BC4008">
        <f t="shared" si="1227"/>
        <v>4.13E-3</v>
      </c>
      <c r="BE4008" s="1">
        <v>40409</v>
      </c>
      <c r="BF4008">
        <v>0.65200000000000002</v>
      </c>
      <c r="BG4008">
        <f t="shared" si="1228"/>
        <v>6.5200000000000006E-3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3">
        <f t="shared" ca="1" si="1229"/>
        <v>51424</v>
      </c>
      <c r="B4009" s="20">
        <f t="shared" ca="1" si="1218"/>
        <v>0</v>
      </c>
      <c r="C4009">
        <f t="shared" ca="1" si="1231"/>
        <v>0</v>
      </c>
      <c r="D4009">
        <f t="shared" ca="1" si="1221"/>
        <v>-15.05</v>
      </c>
      <c r="E4009">
        <f t="shared" ca="1" si="1222"/>
        <v>1.7859639999999999</v>
      </c>
      <c r="J4009">
        <f t="shared" ca="1" si="1223"/>
        <v>127.79444444444445</v>
      </c>
      <c r="K4009">
        <f t="shared" ca="1" si="1219"/>
        <v>1.7859639999999999</v>
      </c>
      <c r="P4009">
        <f t="shared" ca="1" si="1224"/>
        <v>127.79444444444445</v>
      </c>
      <c r="Q4009">
        <f t="shared" ca="1" si="1220"/>
        <v>1.7859639999999999</v>
      </c>
      <c r="S4009" s="1"/>
      <c r="U4009" t="str">
        <f t="shared" si="1232"/>
        <v/>
      </c>
      <c r="AF4009" s="1"/>
      <c r="AG4009" s="19"/>
      <c r="AH4009" s="27"/>
      <c r="AS4009" s="1">
        <v>40295</v>
      </c>
      <c r="AT4009">
        <v>0.217</v>
      </c>
      <c r="AU4009">
        <f t="shared" si="1225"/>
        <v>2.1700000000000001E-3</v>
      </c>
      <c r="AW4009" s="1">
        <v>40296</v>
      </c>
      <c r="AX4009">
        <v>0.23</v>
      </c>
      <c r="AY4009">
        <f t="shared" si="1226"/>
        <v>2.3E-3</v>
      </c>
      <c r="BA4009" s="1">
        <v>40408</v>
      </c>
      <c r="BB4009">
        <v>0.41</v>
      </c>
      <c r="BC4009">
        <f t="shared" si="1227"/>
        <v>4.0999999999999995E-3</v>
      </c>
      <c r="BE4009" s="1">
        <v>40408</v>
      </c>
      <c r="BF4009">
        <v>0.65100000000000002</v>
      </c>
      <c r="BG4009">
        <f t="shared" si="1228"/>
        <v>6.5100000000000002E-3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3">
        <f t="shared" ca="1" si="1229"/>
        <v>51425</v>
      </c>
      <c r="B4010" s="20">
        <f t="shared" ca="1" si="1218"/>
        <v>0</v>
      </c>
      <c r="C4010">
        <f t="shared" ca="1" si="1231"/>
        <v>0</v>
      </c>
      <c r="D4010">
        <f t="shared" ca="1" si="1221"/>
        <v>-15.052777777777777</v>
      </c>
      <c r="E4010">
        <f t="shared" ca="1" si="1222"/>
        <v>1.7859639999999999</v>
      </c>
      <c r="J4010">
        <f t="shared" ca="1" si="1223"/>
        <v>127.79444444444445</v>
      </c>
      <c r="K4010">
        <f t="shared" ca="1" si="1219"/>
        <v>1.7859639999999999</v>
      </c>
      <c r="P4010">
        <f t="shared" ca="1" si="1224"/>
        <v>127.79444444444445</v>
      </c>
      <c r="Q4010">
        <f t="shared" ca="1" si="1220"/>
        <v>1.7859639999999999</v>
      </c>
      <c r="S4010" s="1"/>
      <c r="U4010" t="str">
        <f t="shared" si="1232"/>
        <v/>
      </c>
      <c r="AF4010" s="1"/>
      <c r="AG4010" s="19"/>
      <c r="AH4010" s="27"/>
      <c r="AS4010" s="1">
        <v>40294</v>
      </c>
      <c r="AT4010">
        <v>0.217</v>
      </c>
      <c r="AU4010">
        <f t="shared" si="1225"/>
        <v>2.1700000000000001E-3</v>
      </c>
      <c r="AW4010" s="1">
        <v>40295</v>
      </c>
      <c r="AX4010">
        <v>0.28499999999999998</v>
      </c>
      <c r="AY4010">
        <f t="shared" si="1226"/>
        <v>2.8499999999999997E-3</v>
      </c>
      <c r="BA4010" s="1">
        <v>40407</v>
      </c>
      <c r="BB4010">
        <v>0.432</v>
      </c>
      <c r="BC4010">
        <f t="shared" si="1227"/>
        <v>4.3200000000000001E-3</v>
      </c>
      <c r="BE4010" s="1">
        <v>40407</v>
      </c>
      <c r="BF4010">
        <v>0.66400000000000003</v>
      </c>
      <c r="BG4010">
        <f t="shared" si="1228"/>
        <v>6.6400000000000001E-3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3">
        <f t="shared" ca="1" si="1229"/>
        <v>51426</v>
      </c>
      <c r="B4011" s="20">
        <f t="shared" ca="1" si="1218"/>
        <v>0</v>
      </c>
      <c r="C4011">
        <f t="shared" ca="1" si="1231"/>
        <v>0</v>
      </c>
      <c r="D4011">
        <f t="shared" ca="1" si="1221"/>
        <v>-15.055555555555555</v>
      </c>
      <c r="E4011">
        <f t="shared" ca="1" si="1222"/>
        <v>1.7859639999999999</v>
      </c>
      <c r="J4011">
        <f t="shared" ca="1" si="1223"/>
        <v>127.79444444444445</v>
      </c>
      <c r="K4011">
        <f t="shared" ca="1" si="1219"/>
        <v>1.7859639999999999</v>
      </c>
      <c r="P4011">
        <f t="shared" ca="1" si="1224"/>
        <v>127.79444444444445</v>
      </c>
      <c r="Q4011">
        <f t="shared" ca="1" si="1220"/>
        <v>1.7859639999999999</v>
      </c>
      <c r="S4011" s="1"/>
      <c r="U4011" t="str">
        <f t="shared" si="1232"/>
        <v/>
      </c>
      <c r="AF4011" s="1"/>
      <c r="AG4011" s="19"/>
      <c r="AH4011" s="27"/>
      <c r="AS4011" s="1">
        <v>40291</v>
      </c>
      <c r="AT4011">
        <v>0.217</v>
      </c>
      <c r="AU4011">
        <f t="shared" si="1225"/>
        <v>2.1700000000000001E-3</v>
      </c>
      <c r="AW4011" s="1">
        <v>40294</v>
      </c>
      <c r="AX4011">
        <v>0.246</v>
      </c>
      <c r="AY4011">
        <f t="shared" si="1226"/>
        <v>2.4599999999999999E-3</v>
      </c>
      <c r="BA4011" s="1">
        <v>40406</v>
      </c>
      <c r="BB4011">
        <v>0.44800000000000001</v>
      </c>
      <c r="BC4011">
        <f t="shared" si="1227"/>
        <v>4.4800000000000005E-3</v>
      </c>
      <c r="BE4011" s="1">
        <v>40406</v>
      </c>
      <c r="BF4011">
        <v>0.67100000000000004</v>
      </c>
      <c r="BG4011">
        <f t="shared" si="1228"/>
        <v>6.7100000000000007E-3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3">
        <f t="shared" ca="1" si="1229"/>
        <v>51427</v>
      </c>
      <c r="B4012" s="20">
        <f t="shared" ca="1" si="1218"/>
        <v>0</v>
      </c>
      <c r="C4012">
        <f t="shared" ca="1" si="1231"/>
        <v>0</v>
      </c>
      <c r="D4012">
        <f t="shared" ca="1" si="1221"/>
        <v>-15.058333333333334</v>
      </c>
      <c r="E4012">
        <f t="shared" ca="1" si="1222"/>
        <v>1.7859639999999999</v>
      </c>
      <c r="J4012">
        <f t="shared" ca="1" si="1223"/>
        <v>127.79444444444445</v>
      </c>
      <c r="K4012">
        <f t="shared" ca="1" si="1219"/>
        <v>1.7859639999999999</v>
      </c>
      <c r="P4012">
        <f t="shared" ca="1" si="1224"/>
        <v>127.79444444444445</v>
      </c>
      <c r="Q4012">
        <f t="shared" ca="1" si="1220"/>
        <v>1.7859639999999999</v>
      </c>
      <c r="S4012" s="1"/>
      <c r="U4012" t="str">
        <f t="shared" si="1232"/>
        <v/>
      </c>
      <c r="AF4012" s="1"/>
      <c r="AG4012" s="19"/>
      <c r="AH4012" s="27"/>
      <c r="AS4012" s="1">
        <v>40290</v>
      </c>
      <c r="AT4012">
        <v>0.2</v>
      </c>
      <c r="AU4012">
        <f t="shared" si="1225"/>
        <v>2E-3</v>
      </c>
      <c r="AW4012" s="1">
        <v>40291</v>
      </c>
      <c r="AX4012">
        <v>0.246</v>
      </c>
      <c r="AY4012">
        <f t="shared" si="1226"/>
        <v>2.4599999999999999E-3</v>
      </c>
      <c r="BA4012" s="1">
        <v>40403</v>
      </c>
      <c r="BB4012">
        <v>0.47499999999999998</v>
      </c>
      <c r="BC4012">
        <f t="shared" si="1227"/>
        <v>4.7499999999999999E-3</v>
      </c>
      <c r="BE4012" s="1">
        <v>40403</v>
      </c>
      <c r="BF4012">
        <v>0.69899999999999995</v>
      </c>
      <c r="BG4012">
        <f t="shared" si="1228"/>
        <v>6.9899999999999997E-3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3">
        <f t="shared" ca="1" si="1229"/>
        <v>51428</v>
      </c>
      <c r="B4013" s="20">
        <f t="shared" ca="1" si="1218"/>
        <v>0</v>
      </c>
      <c r="C4013">
        <f t="shared" ca="1" si="1231"/>
        <v>0</v>
      </c>
      <c r="D4013">
        <f t="shared" ca="1" si="1221"/>
        <v>-15.061111111111112</v>
      </c>
      <c r="E4013">
        <f t="shared" ca="1" si="1222"/>
        <v>1.7859639999999999</v>
      </c>
      <c r="J4013">
        <f t="shared" ca="1" si="1223"/>
        <v>127.79444444444445</v>
      </c>
      <c r="K4013">
        <f t="shared" ca="1" si="1219"/>
        <v>1.7859639999999999</v>
      </c>
      <c r="P4013">
        <f t="shared" ca="1" si="1224"/>
        <v>127.79444444444445</v>
      </c>
      <c r="Q4013">
        <f t="shared" ca="1" si="1220"/>
        <v>1.7859639999999999</v>
      </c>
      <c r="S4013" s="1"/>
      <c r="U4013" t="str">
        <f t="shared" si="1232"/>
        <v/>
      </c>
      <c r="AF4013" s="1"/>
      <c r="AG4013" s="19"/>
      <c r="AH4013" s="27"/>
      <c r="AS4013" s="1">
        <v>40289</v>
      </c>
      <c r="AT4013">
        <v>0.21</v>
      </c>
      <c r="AU4013">
        <f t="shared" si="1225"/>
        <v>2.0999999999999999E-3</v>
      </c>
      <c r="AW4013" s="1">
        <v>40290</v>
      </c>
      <c r="AX4013">
        <v>0.253</v>
      </c>
      <c r="AY4013">
        <f t="shared" si="1226"/>
        <v>2.5300000000000001E-3</v>
      </c>
      <c r="BA4013" s="1">
        <v>40402</v>
      </c>
      <c r="BB4013">
        <v>0.45500000000000002</v>
      </c>
      <c r="BC4013">
        <f t="shared" si="1227"/>
        <v>4.5500000000000002E-3</v>
      </c>
      <c r="BE4013" s="1">
        <v>40402</v>
      </c>
      <c r="BF4013">
        <v>0.69750000000000001</v>
      </c>
      <c r="BG4013">
        <f t="shared" si="1228"/>
        <v>6.9750000000000003E-3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3">
        <f t="shared" ca="1" si="1229"/>
        <v>51431</v>
      </c>
      <c r="B4014" s="20">
        <f t="shared" ca="1" si="1218"/>
        <v>0</v>
      </c>
      <c r="C4014">
        <f t="shared" ca="1" si="1231"/>
        <v>0</v>
      </c>
      <c r="D4014">
        <f t="shared" ca="1" si="1221"/>
        <v>-15.069444444444445</v>
      </c>
      <c r="E4014">
        <f t="shared" ca="1" si="1222"/>
        <v>1.7859639999999999</v>
      </c>
      <c r="J4014">
        <f t="shared" ca="1" si="1223"/>
        <v>127.79444444444445</v>
      </c>
      <c r="K4014">
        <f t="shared" ca="1" si="1219"/>
        <v>1.7859639999999999</v>
      </c>
      <c r="P4014">
        <f t="shared" ca="1" si="1224"/>
        <v>127.79444444444445</v>
      </c>
      <c r="Q4014">
        <f t="shared" ca="1" si="1220"/>
        <v>1.7859639999999999</v>
      </c>
      <c r="S4014" s="1"/>
      <c r="U4014" t="str">
        <f t="shared" si="1232"/>
        <v/>
      </c>
      <c r="AF4014" s="1"/>
      <c r="AG4014" s="19"/>
      <c r="AH4014" s="27"/>
      <c r="AS4014" s="1">
        <v>40288</v>
      </c>
      <c r="AT4014">
        <v>0.19500000000000001</v>
      </c>
      <c r="AU4014">
        <f t="shared" si="1225"/>
        <v>1.9500000000000001E-3</v>
      </c>
      <c r="AW4014" s="1">
        <v>40289</v>
      </c>
      <c r="AX4014">
        <v>0.23599999999999999</v>
      </c>
      <c r="AY4014">
        <f t="shared" si="1226"/>
        <v>2.3599999999999997E-3</v>
      </c>
      <c r="BA4014" s="1">
        <v>40401</v>
      </c>
      <c r="BB4014">
        <v>0.41499999999999998</v>
      </c>
      <c r="BC4014">
        <f t="shared" si="1227"/>
        <v>4.15E-3</v>
      </c>
      <c r="BE4014" s="1">
        <v>40401</v>
      </c>
      <c r="BF4014">
        <v>0.66300000000000003</v>
      </c>
      <c r="BG4014">
        <f t="shared" si="1228"/>
        <v>6.6300000000000005E-3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3">
        <f t="shared" ca="1" si="1229"/>
        <v>51432</v>
      </c>
      <c r="B4015" s="20">
        <f t="shared" ca="1" si="1218"/>
        <v>0</v>
      </c>
      <c r="C4015">
        <f t="shared" ca="1" si="1231"/>
        <v>0</v>
      </c>
      <c r="D4015">
        <f t="shared" ca="1" si="1221"/>
        <v>-15.072222222222223</v>
      </c>
      <c r="E4015">
        <f t="shared" ca="1" si="1222"/>
        <v>1.7859639999999999</v>
      </c>
      <c r="J4015">
        <f t="shared" ca="1" si="1223"/>
        <v>127.79444444444445</v>
      </c>
      <c r="K4015">
        <f t="shared" ca="1" si="1219"/>
        <v>1.7859639999999999</v>
      </c>
      <c r="P4015">
        <f t="shared" ca="1" si="1224"/>
        <v>127.79444444444445</v>
      </c>
      <c r="Q4015">
        <f t="shared" ca="1" si="1220"/>
        <v>1.7859639999999999</v>
      </c>
      <c r="S4015" s="1"/>
      <c r="U4015" t="str">
        <f t="shared" si="1232"/>
        <v/>
      </c>
      <c r="AF4015" s="1"/>
      <c r="AG4015" s="19"/>
      <c r="AH4015" s="27"/>
      <c r="AS4015" s="1">
        <v>40287</v>
      </c>
      <c r="AT4015">
        <v>0.21299999999999999</v>
      </c>
      <c r="AU4015">
        <f t="shared" si="1225"/>
        <v>2.1299999999999999E-3</v>
      </c>
      <c r="AW4015" s="1">
        <v>40288</v>
      </c>
      <c r="AX4015">
        <v>0.22750000000000001</v>
      </c>
      <c r="AY4015">
        <f t="shared" si="1226"/>
        <v>2.2750000000000001E-3</v>
      </c>
      <c r="BA4015" s="1">
        <v>40400</v>
      </c>
      <c r="BB4015">
        <v>0.42899999999999999</v>
      </c>
      <c r="BC4015">
        <f t="shared" si="1227"/>
        <v>4.2899999999999995E-3</v>
      </c>
      <c r="BE4015" s="1">
        <v>40400</v>
      </c>
      <c r="BF4015">
        <v>0.69199999999999995</v>
      </c>
      <c r="BG4015">
        <f t="shared" si="1228"/>
        <v>6.9199999999999991E-3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3">
        <f t="shared" ca="1" si="1229"/>
        <v>51433</v>
      </c>
      <c r="B4016" s="20">
        <f t="shared" ca="1" si="1218"/>
        <v>0</v>
      </c>
      <c r="C4016">
        <f t="shared" ca="1" si="1231"/>
        <v>0</v>
      </c>
      <c r="D4016">
        <f t="shared" ca="1" si="1221"/>
        <v>-15.074999999999999</v>
      </c>
      <c r="E4016">
        <f t="shared" ca="1" si="1222"/>
        <v>1.7859639999999999</v>
      </c>
      <c r="J4016">
        <f t="shared" ca="1" si="1223"/>
        <v>127.79444444444445</v>
      </c>
      <c r="K4016">
        <f t="shared" ca="1" si="1219"/>
        <v>1.7859639999999999</v>
      </c>
      <c r="P4016">
        <f t="shared" ca="1" si="1224"/>
        <v>127.79444444444445</v>
      </c>
      <c r="Q4016">
        <f t="shared" ca="1" si="1220"/>
        <v>1.7859639999999999</v>
      </c>
      <c r="S4016" s="1"/>
      <c r="U4016" t="str">
        <f t="shared" si="1232"/>
        <v/>
      </c>
      <c r="AF4016" s="1"/>
      <c r="AG4016" s="19"/>
      <c r="AH4016" s="27"/>
      <c r="AS4016" s="1">
        <v>40284</v>
      </c>
      <c r="AT4016">
        <v>0.20499999999999999</v>
      </c>
      <c r="AU4016">
        <f t="shared" si="1225"/>
        <v>2.0499999999999997E-3</v>
      </c>
      <c r="AW4016" s="1">
        <v>40287</v>
      </c>
      <c r="AX4016">
        <v>0.22</v>
      </c>
      <c r="AY4016">
        <f t="shared" si="1226"/>
        <v>2.2000000000000001E-3</v>
      </c>
      <c r="BA4016" s="1">
        <v>40399</v>
      </c>
      <c r="BB4016">
        <v>0.47199999999999998</v>
      </c>
      <c r="BC4016">
        <f t="shared" si="1227"/>
        <v>4.7199999999999994E-3</v>
      </c>
      <c r="BE4016" s="1">
        <v>40399</v>
      </c>
      <c r="BF4016">
        <v>0.71199999999999997</v>
      </c>
      <c r="BG4016">
        <f t="shared" si="1228"/>
        <v>7.1199999999999996E-3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3">
        <f t="shared" ca="1" si="1229"/>
        <v>51434</v>
      </c>
      <c r="B4017" s="20">
        <f t="shared" ca="1" si="1218"/>
        <v>0</v>
      </c>
      <c r="C4017">
        <f t="shared" ca="1" si="1231"/>
        <v>0</v>
      </c>
      <c r="D4017">
        <f t="shared" ca="1" si="1221"/>
        <v>-15.077777777777778</v>
      </c>
      <c r="E4017">
        <f t="shared" ca="1" si="1222"/>
        <v>1.7859639999999999</v>
      </c>
      <c r="J4017">
        <f t="shared" ca="1" si="1223"/>
        <v>127.79444444444445</v>
      </c>
      <c r="K4017">
        <f t="shared" ca="1" si="1219"/>
        <v>1.7859639999999999</v>
      </c>
      <c r="P4017">
        <f t="shared" ca="1" si="1224"/>
        <v>127.79444444444445</v>
      </c>
      <c r="Q4017">
        <f t="shared" ca="1" si="1220"/>
        <v>1.7859639999999999</v>
      </c>
      <c r="S4017" s="1"/>
      <c r="U4017" t="str">
        <f t="shared" si="1232"/>
        <v/>
      </c>
      <c r="AF4017" s="1"/>
      <c r="AG4017" s="19"/>
      <c r="AH4017" s="27"/>
      <c r="AS4017" s="1">
        <v>40283</v>
      </c>
      <c r="AT4017">
        <v>0.21</v>
      </c>
      <c r="AU4017">
        <f t="shared" si="1225"/>
        <v>2.0999999999999999E-3</v>
      </c>
      <c r="AW4017" s="1">
        <v>40284</v>
      </c>
      <c r="AX4017">
        <v>0.22900000000000001</v>
      </c>
      <c r="AY4017">
        <f t="shared" si="1226"/>
        <v>2.2899999999999999E-3</v>
      </c>
      <c r="BA4017" s="1">
        <v>40396</v>
      </c>
      <c r="BB4017">
        <v>0.442</v>
      </c>
      <c r="BC4017">
        <f t="shared" si="1227"/>
        <v>4.4200000000000003E-3</v>
      </c>
      <c r="BE4017" s="1">
        <v>40396</v>
      </c>
      <c r="BF4017">
        <v>0.69099999999999995</v>
      </c>
      <c r="BG4017">
        <f t="shared" si="1228"/>
        <v>6.9099999999999995E-3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3">
        <f t="shared" ca="1" si="1229"/>
        <v>51435</v>
      </c>
      <c r="B4018" s="20">
        <f t="shared" ca="1" si="1218"/>
        <v>0</v>
      </c>
      <c r="C4018">
        <f t="shared" ca="1" si="1231"/>
        <v>0</v>
      </c>
      <c r="D4018">
        <f t="shared" ca="1" si="1221"/>
        <v>-15.080555555555556</v>
      </c>
      <c r="E4018">
        <f t="shared" ca="1" si="1222"/>
        <v>1.7859639999999999</v>
      </c>
      <c r="J4018">
        <f t="shared" ca="1" si="1223"/>
        <v>127.79444444444445</v>
      </c>
      <c r="K4018">
        <f t="shared" ca="1" si="1219"/>
        <v>1.7859639999999999</v>
      </c>
      <c r="P4018">
        <f t="shared" ca="1" si="1224"/>
        <v>127.79444444444445</v>
      </c>
      <c r="Q4018">
        <f t="shared" ca="1" si="1220"/>
        <v>1.7859639999999999</v>
      </c>
      <c r="S4018" s="1"/>
      <c r="U4018" t="str">
        <f t="shared" si="1232"/>
        <v/>
      </c>
      <c r="AF4018" s="1"/>
      <c r="AG4018" s="19"/>
      <c r="AH4018" s="27"/>
      <c r="AS4018" s="1">
        <v>40282</v>
      </c>
      <c r="AT4018">
        <v>0.21</v>
      </c>
      <c r="AU4018">
        <f t="shared" si="1225"/>
        <v>2.0999999999999999E-3</v>
      </c>
      <c r="AW4018" s="1">
        <v>40283</v>
      </c>
      <c r="AX4018">
        <v>0.2175</v>
      </c>
      <c r="AY4018">
        <f t="shared" si="1226"/>
        <v>2.1749999999999999E-3</v>
      </c>
      <c r="BA4018" s="1">
        <v>40395</v>
      </c>
      <c r="BB4018">
        <v>0.44500000000000001</v>
      </c>
      <c r="BC4018">
        <f t="shared" si="1227"/>
        <v>4.45E-3</v>
      </c>
      <c r="BE4018" s="1">
        <v>40395</v>
      </c>
      <c r="BF4018">
        <v>0.67700000000000005</v>
      </c>
      <c r="BG4018">
        <f t="shared" si="1228"/>
        <v>6.7700000000000008E-3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3">
        <f t="shared" ca="1" si="1229"/>
        <v>51438</v>
      </c>
      <c r="B4019" s="20">
        <f t="shared" ca="1" si="1218"/>
        <v>0</v>
      </c>
      <c r="C4019">
        <f t="shared" ca="1" si="1231"/>
        <v>0</v>
      </c>
      <c r="D4019">
        <f t="shared" ca="1" si="1221"/>
        <v>-15.088888888888889</v>
      </c>
      <c r="E4019">
        <f t="shared" ca="1" si="1222"/>
        <v>1.7859639999999999</v>
      </c>
      <c r="J4019">
        <f t="shared" ca="1" si="1223"/>
        <v>127.79444444444445</v>
      </c>
      <c r="K4019">
        <f t="shared" ca="1" si="1219"/>
        <v>1.7859639999999999</v>
      </c>
      <c r="P4019">
        <f t="shared" ca="1" si="1224"/>
        <v>127.79444444444445</v>
      </c>
      <c r="Q4019">
        <f t="shared" ca="1" si="1220"/>
        <v>1.7859639999999999</v>
      </c>
      <c r="S4019" s="1"/>
      <c r="U4019" t="str">
        <f t="shared" si="1232"/>
        <v/>
      </c>
      <c r="AF4019" s="1"/>
      <c r="AG4019" s="19"/>
      <c r="AH4019" s="27"/>
      <c r="AS4019" s="1">
        <v>40281</v>
      </c>
      <c r="AT4019">
        <v>0.20899999999999999</v>
      </c>
      <c r="AU4019">
        <f t="shared" si="1225"/>
        <v>2.0899999999999998E-3</v>
      </c>
      <c r="AW4019" s="1">
        <v>40282</v>
      </c>
      <c r="AX4019">
        <v>0.23799999999999999</v>
      </c>
      <c r="AY4019">
        <f t="shared" si="1226"/>
        <v>2.3799999999999997E-3</v>
      </c>
      <c r="BA4019" s="1">
        <v>40394</v>
      </c>
      <c r="BB4019">
        <v>0.435</v>
      </c>
      <c r="BC4019">
        <f t="shared" si="1227"/>
        <v>4.3499999999999997E-3</v>
      </c>
      <c r="BE4019" s="1">
        <v>40394</v>
      </c>
      <c r="BF4019">
        <v>0.71099999999999997</v>
      </c>
      <c r="BG4019">
        <f t="shared" si="1228"/>
        <v>7.11E-3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3">
        <f t="shared" ca="1" si="1229"/>
        <v>51439</v>
      </c>
      <c r="B4020" s="20">
        <f t="shared" ca="1" si="1218"/>
        <v>0</v>
      </c>
      <c r="C4020">
        <f t="shared" ca="1" si="1231"/>
        <v>0</v>
      </c>
      <c r="D4020">
        <f t="shared" ca="1" si="1221"/>
        <v>-15.091666666666667</v>
      </c>
      <c r="E4020">
        <f t="shared" ca="1" si="1222"/>
        <v>1.7859639999999999</v>
      </c>
      <c r="J4020">
        <f t="shared" ca="1" si="1223"/>
        <v>127.79444444444445</v>
      </c>
      <c r="K4020">
        <f t="shared" ca="1" si="1219"/>
        <v>1.7859639999999999</v>
      </c>
      <c r="P4020">
        <f t="shared" ca="1" si="1224"/>
        <v>127.79444444444445</v>
      </c>
      <c r="Q4020">
        <f t="shared" ca="1" si="1220"/>
        <v>1.7859639999999999</v>
      </c>
      <c r="S4020" s="1"/>
      <c r="U4020" t="str">
        <f t="shared" si="1232"/>
        <v/>
      </c>
      <c r="AF4020" s="1"/>
      <c r="AG4020" s="19"/>
      <c r="AH4020" s="27"/>
      <c r="AS4020" s="1">
        <v>40280</v>
      </c>
      <c r="AT4020">
        <v>0.1925</v>
      </c>
      <c r="AU4020">
        <f t="shared" si="1225"/>
        <v>1.9250000000000001E-3</v>
      </c>
      <c r="AW4020" s="1">
        <v>40281</v>
      </c>
      <c r="AX4020">
        <v>0.23499999999999999</v>
      </c>
      <c r="AY4020">
        <f t="shared" si="1226"/>
        <v>2.3499999999999997E-3</v>
      </c>
      <c r="BA4020" s="1">
        <v>40393</v>
      </c>
      <c r="BB4020">
        <v>0.443</v>
      </c>
      <c r="BC4020">
        <f t="shared" si="1227"/>
        <v>4.4299999999999999E-3</v>
      </c>
      <c r="BE4020" s="1">
        <v>40393</v>
      </c>
      <c r="BF4020">
        <v>0.66749999999999998</v>
      </c>
      <c r="BG4020">
        <f t="shared" si="1228"/>
        <v>6.6749999999999995E-3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3">
        <f t="shared" ca="1" si="1229"/>
        <v>51440</v>
      </c>
      <c r="B4021" s="20">
        <f t="shared" ca="1" si="1218"/>
        <v>0</v>
      </c>
      <c r="C4021">
        <f t="shared" ca="1" si="1231"/>
        <v>0</v>
      </c>
      <c r="D4021">
        <f t="shared" ca="1" si="1221"/>
        <v>-15.094444444444445</v>
      </c>
      <c r="E4021">
        <f t="shared" ca="1" si="1222"/>
        <v>1.7859639999999999</v>
      </c>
      <c r="J4021">
        <f t="shared" ca="1" si="1223"/>
        <v>127.79444444444445</v>
      </c>
      <c r="K4021">
        <f t="shared" ca="1" si="1219"/>
        <v>1.7859639999999999</v>
      </c>
      <c r="P4021">
        <f t="shared" ca="1" si="1224"/>
        <v>127.79444444444445</v>
      </c>
      <c r="Q4021">
        <f t="shared" ca="1" si="1220"/>
        <v>1.7859639999999999</v>
      </c>
      <c r="S4021" s="1"/>
      <c r="U4021" t="str">
        <f t="shared" si="1232"/>
        <v/>
      </c>
      <c r="AF4021" s="1"/>
      <c r="AG4021" s="19"/>
      <c r="AH4021" s="27"/>
      <c r="AS4021" s="1">
        <v>40277</v>
      </c>
      <c r="AT4021">
        <v>0.20399999999999999</v>
      </c>
      <c r="AU4021">
        <f t="shared" si="1225"/>
        <v>2.0399999999999997E-3</v>
      </c>
      <c r="AW4021" s="1">
        <v>40280</v>
      </c>
      <c r="AX4021">
        <v>0.23300000000000001</v>
      </c>
      <c r="AY4021">
        <f t="shared" si="1226"/>
        <v>2.33E-3</v>
      </c>
      <c r="BA4021" s="1">
        <v>40392</v>
      </c>
      <c r="BB4021">
        <v>0.46100000000000002</v>
      </c>
      <c r="BC4021">
        <f t="shared" si="1227"/>
        <v>4.6100000000000004E-3</v>
      </c>
      <c r="BE4021" s="1">
        <v>40392</v>
      </c>
      <c r="BF4021">
        <v>0.71499999999999997</v>
      </c>
      <c r="BG4021">
        <f t="shared" si="1228"/>
        <v>7.1500000000000001E-3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3">
        <f t="shared" ca="1" si="1229"/>
        <v>51441</v>
      </c>
      <c r="B4022" s="20">
        <f t="shared" ca="1" si="1218"/>
        <v>0</v>
      </c>
      <c r="C4022">
        <f t="shared" ca="1" si="1231"/>
        <v>0</v>
      </c>
      <c r="D4022">
        <f t="shared" ca="1" si="1221"/>
        <v>-15.097222222222221</v>
      </c>
      <c r="E4022">
        <f t="shared" ca="1" si="1222"/>
        <v>1.7859639999999999</v>
      </c>
      <c r="J4022">
        <f t="shared" ca="1" si="1223"/>
        <v>127.79444444444445</v>
      </c>
      <c r="K4022">
        <f t="shared" ca="1" si="1219"/>
        <v>1.7859639999999999</v>
      </c>
      <c r="P4022">
        <f t="shared" ca="1" si="1224"/>
        <v>127.79444444444445</v>
      </c>
      <c r="Q4022">
        <f t="shared" ca="1" si="1220"/>
        <v>1.7859639999999999</v>
      </c>
      <c r="S4022" s="1"/>
      <c r="U4022" t="str">
        <f t="shared" si="1232"/>
        <v/>
      </c>
      <c r="AF4022" s="1"/>
      <c r="AG4022" s="19"/>
      <c r="AH4022" s="27"/>
      <c r="AS4022" s="1">
        <v>40276</v>
      </c>
      <c r="AT4022">
        <v>0.185</v>
      </c>
      <c r="AU4022">
        <f t="shared" si="1225"/>
        <v>1.8500000000000001E-3</v>
      </c>
      <c r="AW4022" s="1">
        <v>40277</v>
      </c>
      <c r="AX4022">
        <v>0.23100000000000001</v>
      </c>
      <c r="AY4022">
        <f t="shared" si="1226"/>
        <v>2.31E-3</v>
      </c>
      <c r="BA4022" s="1">
        <v>40389</v>
      </c>
      <c r="BB4022">
        <v>0.45100000000000001</v>
      </c>
      <c r="BC4022">
        <f t="shared" si="1227"/>
        <v>4.5100000000000001E-3</v>
      </c>
      <c r="BE4022" s="1">
        <v>40389</v>
      </c>
      <c r="BF4022">
        <v>0.71099999999999997</v>
      </c>
      <c r="BG4022">
        <f t="shared" si="1228"/>
        <v>7.11E-3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3">
        <f t="shared" ca="1" si="1229"/>
        <v>51442</v>
      </c>
      <c r="B4023" s="20">
        <f t="shared" ca="1" si="1218"/>
        <v>0</v>
      </c>
      <c r="C4023">
        <f t="shared" ca="1" si="1231"/>
        <v>0</v>
      </c>
      <c r="D4023">
        <f t="shared" ca="1" si="1221"/>
        <v>-15.1</v>
      </c>
      <c r="E4023">
        <f t="shared" ca="1" si="1222"/>
        <v>1.7859639999999999</v>
      </c>
      <c r="J4023">
        <f t="shared" ca="1" si="1223"/>
        <v>127.79444444444445</v>
      </c>
      <c r="K4023">
        <f t="shared" ca="1" si="1219"/>
        <v>1.7859639999999999</v>
      </c>
      <c r="P4023">
        <f t="shared" ca="1" si="1224"/>
        <v>127.79444444444445</v>
      </c>
      <c r="Q4023">
        <f t="shared" ca="1" si="1220"/>
        <v>1.7859639999999999</v>
      </c>
      <c r="S4023" s="1"/>
      <c r="U4023" t="str">
        <f t="shared" si="1232"/>
        <v/>
      </c>
      <c r="AF4023" s="1"/>
      <c r="AH4023" s="27"/>
      <c r="AS4023" s="1">
        <v>40275</v>
      </c>
      <c r="AT4023">
        <v>0.20499999999999999</v>
      </c>
      <c r="AU4023">
        <f t="shared" si="1225"/>
        <v>2.0499999999999997E-3</v>
      </c>
      <c r="AW4023" s="1">
        <v>40276</v>
      </c>
      <c r="AX4023">
        <v>0.21249999999999999</v>
      </c>
      <c r="AY4023">
        <f t="shared" si="1226"/>
        <v>2.1250000000000002E-3</v>
      </c>
      <c r="BA4023" s="1">
        <v>40388</v>
      </c>
      <c r="BB4023">
        <v>0.48499999999999999</v>
      </c>
      <c r="BC4023">
        <f t="shared" si="1227"/>
        <v>4.8500000000000001E-3</v>
      </c>
      <c r="BE4023" s="1">
        <v>40388</v>
      </c>
      <c r="BF4023">
        <v>0.752</v>
      </c>
      <c r="BG4023">
        <f t="shared" si="1228"/>
        <v>7.5199999999999998E-3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3">
        <f t="shared" ca="1" si="1229"/>
        <v>51445</v>
      </c>
      <c r="B4024" s="20">
        <f t="shared" ca="1" si="1218"/>
        <v>0</v>
      </c>
      <c r="C4024">
        <f t="shared" ca="1" si="1231"/>
        <v>0</v>
      </c>
      <c r="D4024">
        <f t="shared" ca="1" si="1221"/>
        <v>-15.108333333333333</v>
      </c>
      <c r="E4024">
        <f t="shared" ca="1" si="1222"/>
        <v>1.7859639999999999</v>
      </c>
      <c r="J4024">
        <f t="shared" ca="1" si="1223"/>
        <v>127.79444444444445</v>
      </c>
      <c r="K4024">
        <f t="shared" ca="1" si="1219"/>
        <v>1.7859639999999999</v>
      </c>
      <c r="P4024">
        <f t="shared" ca="1" si="1224"/>
        <v>127.79444444444445</v>
      </c>
      <c r="Q4024">
        <f t="shared" ca="1" si="1220"/>
        <v>1.7859639999999999</v>
      </c>
      <c r="S4024" s="1"/>
      <c r="U4024" t="str">
        <f t="shared" si="1232"/>
        <v/>
      </c>
      <c r="AF4024" s="1"/>
      <c r="AH4024" s="27"/>
      <c r="AS4024" s="1">
        <v>40274</v>
      </c>
      <c r="AT4024">
        <v>0.20130000000000001</v>
      </c>
      <c r="AU4024">
        <f t="shared" si="1225"/>
        <v>2.013E-3</v>
      </c>
      <c r="AW4024" s="1">
        <v>40275</v>
      </c>
      <c r="AX4024">
        <v>0.23200000000000001</v>
      </c>
      <c r="AY4024">
        <f t="shared" si="1226"/>
        <v>2.32E-3</v>
      </c>
      <c r="BA4024" s="1">
        <v>40387</v>
      </c>
      <c r="BB4024">
        <v>0.48499999999999999</v>
      </c>
      <c r="BC4024">
        <f t="shared" si="1227"/>
        <v>4.8500000000000001E-3</v>
      </c>
      <c r="BE4024" s="1">
        <v>40387</v>
      </c>
      <c r="BF4024">
        <v>0.76700000000000002</v>
      </c>
      <c r="BG4024">
        <f t="shared" si="1228"/>
        <v>7.6699999999999997E-3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3">
        <f t="shared" ca="1" si="1229"/>
        <v>51446</v>
      </c>
      <c r="B4025" s="20">
        <f t="shared" ca="1" si="1218"/>
        <v>0</v>
      </c>
      <c r="C4025">
        <f t="shared" ca="1" si="1231"/>
        <v>0</v>
      </c>
      <c r="D4025">
        <f t="shared" ca="1" si="1221"/>
        <v>-15.111111111111111</v>
      </c>
      <c r="E4025">
        <f t="shared" ca="1" si="1222"/>
        <v>1.7859639999999999</v>
      </c>
      <c r="J4025">
        <f t="shared" ca="1" si="1223"/>
        <v>127.79444444444445</v>
      </c>
      <c r="K4025">
        <f t="shared" ca="1" si="1219"/>
        <v>1.7859639999999999</v>
      </c>
      <c r="P4025">
        <f t="shared" ca="1" si="1224"/>
        <v>127.79444444444445</v>
      </c>
      <c r="Q4025">
        <f t="shared" ca="1" si="1220"/>
        <v>1.7859639999999999</v>
      </c>
      <c r="S4025" s="1"/>
      <c r="U4025" t="str">
        <f t="shared" si="1232"/>
        <v/>
      </c>
      <c r="AF4025" s="1"/>
      <c r="AH4025" s="27"/>
      <c r="AS4025" s="1">
        <v>40273</v>
      </c>
      <c r="AT4025">
        <v>0.2029</v>
      </c>
      <c r="AU4025">
        <f t="shared" si="1225"/>
        <v>2.029E-3</v>
      </c>
      <c r="AW4025" s="1">
        <v>40274</v>
      </c>
      <c r="AX4025">
        <v>0.23799999999999999</v>
      </c>
      <c r="AY4025">
        <f t="shared" si="1226"/>
        <v>2.3799999999999997E-3</v>
      </c>
      <c r="BA4025" s="1">
        <v>40386</v>
      </c>
      <c r="BB4025">
        <v>0.52900000000000003</v>
      </c>
      <c r="BC4025">
        <f t="shared" si="1227"/>
        <v>5.2900000000000004E-3</v>
      </c>
      <c r="BE4025" s="1">
        <v>40386</v>
      </c>
      <c r="BF4025">
        <v>0.81899999999999995</v>
      </c>
      <c r="BG4025">
        <f t="shared" si="1228"/>
        <v>8.1899999999999994E-3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3">
        <f t="shared" ca="1" si="1229"/>
        <v>51447</v>
      </c>
      <c r="B4026" s="20">
        <f t="shared" ca="1" si="1218"/>
        <v>0</v>
      </c>
      <c r="C4026">
        <f t="shared" ca="1" si="1231"/>
        <v>0</v>
      </c>
      <c r="D4026">
        <f t="shared" ca="1" si="1221"/>
        <v>-15.113888888888889</v>
      </c>
      <c r="E4026">
        <f t="shared" ca="1" si="1222"/>
        <v>1.7859639999999999</v>
      </c>
      <c r="J4026">
        <f t="shared" ca="1" si="1223"/>
        <v>127.79444444444445</v>
      </c>
      <c r="K4026">
        <f t="shared" ca="1" si="1219"/>
        <v>1.7859639999999999</v>
      </c>
      <c r="P4026">
        <f t="shared" ca="1" si="1224"/>
        <v>127.79444444444445</v>
      </c>
      <c r="Q4026">
        <f t="shared" ca="1" si="1220"/>
        <v>1.7859639999999999</v>
      </c>
      <c r="S4026" s="1"/>
      <c r="U4026" t="str">
        <f t="shared" si="1232"/>
        <v/>
      </c>
      <c r="AF4026" s="1"/>
      <c r="AH4026" s="27"/>
      <c r="AS4026" s="1">
        <v>40270</v>
      </c>
      <c r="AT4026">
        <v>0.19719999999999999</v>
      </c>
      <c r="AU4026">
        <f t="shared" si="1225"/>
        <v>1.9719999999999998E-3</v>
      </c>
      <c r="AW4026" s="1">
        <v>40273</v>
      </c>
      <c r="AX4026">
        <v>0.24340000000000001</v>
      </c>
      <c r="AY4026">
        <f t="shared" si="1226"/>
        <v>2.434E-3</v>
      </c>
      <c r="BA4026" s="1">
        <v>40385</v>
      </c>
      <c r="BB4026">
        <v>0.53300000000000003</v>
      </c>
      <c r="BC4026">
        <f t="shared" si="1227"/>
        <v>5.3300000000000005E-3</v>
      </c>
      <c r="BE4026" s="1">
        <v>40385</v>
      </c>
      <c r="BF4026">
        <v>0.8</v>
      </c>
      <c r="BG4026">
        <f t="shared" si="1228"/>
        <v>8.0000000000000002E-3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3">
        <f t="shared" ca="1" si="1229"/>
        <v>51448</v>
      </c>
      <c r="B4027" s="20">
        <f t="shared" ca="1" si="1218"/>
        <v>0</v>
      </c>
      <c r="C4027">
        <f t="shared" ca="1" si="1231"/>
        <v>0</v>
      </c>
      <c r="D4027">
        <f t="shared" ca="1" si="1221"/>
        <v>-15.116666666666667</v>
      </c>
      <c r="E4027">
        <f t="shared" ca="1" si="1222"/>
        <v>1.7859639999999999</v>
      </c>
      <c r="J4027">
        <f t="shared" ca="1" si="1223"/>
        <v>127.79444444444445</v>
      </c>
      <c r="K4027">
        <f t="shared" ca="1" si="1219"/>
        <v>1.7859639999999999</v>
      </c>
      <c r="P4027">
        <f t="shared" ca="1" si="1224"/>
        <v>127.79444444444445</v>
      </c>
      <c r="Q4027">
        <f t="shared" ca="1" si="1220"/>
        <v>1.7859639999999999</v>
      </c>
      <c r="S4027" s="1"/>
      <c r="U4027" t="str">
        <f t="shared" si="1232"/>
        <v/>
      </c>
      <c r="AF4027" s="1"/>
      <c r="AH4027" s="27"/>
      <c r="AS4027" s="1">
        <v>40269</v>
      </c>
      <c r="AT4027">
        <v>0.19</v>
      </c>
      <c r="AU4027">
        <f t="shared" si="1225"/>
        <v>1.9E-3</v>
      </c>
      <c r="AW4027" s="1">
        <v>40270</v>
      </c>
      <c r="AX4027">
        <v>0.23100000000000001</v>
      </c>
      <c r="AY4027">
        <f t="shared" si="1226"/>
        <v>2.31E-3</v>
      </c>
      <c r="BA4027" s="1">
        <v>40382</v>
      </c>
      <c r="BB4027">
        <v>0.53700000000000003</v>
      </c>
      <c r="BC4027">
        <f t="shared" si="1227"/>
        <v>5.3700000000000006E-3</v>
      </c>
      <c r="BE4027" s="1">
        <v>40382</v>
      </c>
      <c r="BF4027">
        <v>0.80200000000000005</v>
      </c>
      <c r="BG4027">
        <f t="shared" si="1228"/>
        <v>8.0200000000000011E-3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3">
        <f t="shared" ca="1" si="1229"/>
        <v>51449</v>
      </c>
      <c r="B4028" s="20">
        <f t="shared" ca="1" si="1218"/>
        <v>0</v>
      </c>
      <c r="C4028">
        <f t="shared" ca="1" si="1231"/>
        <v>0</v>
      </c>
      <c r="D4028">
        <f t="shared" ca="1" si="1221"/>
        <v>-15.119444444444444</v>
      </c>
      <c r="E4028">
        <f t="shared" ca="1" si="1222"/>
        <v>1.7859639999999999</v>
      </c>
      <c r="J4028">
        <f t="shared" ca="1" si="1223"/>
        <v>127.79444444444445</v>
      </c>
      <c r="K4028">
        <f t="shared" ca="1" si="1219"/>
        <v>1.7859639999999999</v>
      </c>
      <c r="P4028">
        <f t="shared" ca="1" si="1224"/>
        <v>127.79444444444445</v>
      </c>
      <c r="Q4028">
        <f t="shared" ca="1" si="1220"/>
        <v>1.7859639999999999</v>
      </c>
      <c r="S4028" s="1"/>
      <c r="U4028" t="str">
        <f t="shared" si="1232"/>
        <v/>
      </c>
      <c r="AF4028" s="1"/>
      <c r="AH4028" s="27"/>
      <c r="AS4028" s="1">
        <v>40268</v>
      </c>
      <c r="AT4028">
        <v>0.18029999999999999</v>
      </c>
      <c r="AU4028">
        <f t="shared" si="1225"/>
        <v>1.8029999999999999E-3</v>
      </c>
      <c r="AW4028" s="1">
        <v>40269</v>
      </c>
      <c r="AX4028">
        <v>0.223</v>
      </c>
      <c r="AY4028">
        <f t="shared" si="1226"/>
        <v>2.2300000000000002E-3</v>
      </c>
      <c r="BA4028" s="1">
        <v>40381</v>
      </c>
      <c r="BB4028">
        <v>0.51600000000000001</v>
      </c>
      <c r="BC4028">
        <f t="shared" si="1227"/>
        <v>5.1600000000000005E-3</v>
      </c>
      <c r="BE4028" s="1">
        <v>40381</v>
      </c>
      <c r="BF4028">
        <v>0.76800000000000002</v>
      </c>
      <c r="BG4028">
        <f t="shared" si="1228"/>
        <v>7.6800000000000002E-3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3">
        <f t="shared" ca="1" si="1229"/>
        <v>51452</v>
      </c>
      <c r="B4029" s="20">
        <f t="shared" ca="1" si="1218"/>
        <v>0</v>
      </c>
      <c r="C4029">
        <f t="shared" ca="1" si="1231"/>
        <v>0</v>
      </c>
      <c r="D4029">
        <f t="shared" ca="1" si="1221"/>
        <v>-15.127777777777778</v>
      </c>
      <c r="E4029">
        <f t="shared" ca="1" si="1222"/>
        <v>1.7859639999999999</v>
      </c>
      <c r="J4029">
        <f t="shared" ca="1" si="1223"/>
        <v>127.79444444444445</v>
      </c>
      <c r="K4029">
        <f t="shared" ca="1" si="1219"/>
        <v>1.7859639999999999</v>
      </c>
      <c r="P4029">
        <f t="shared" ca="1" si="1224"/>
        <v>127.79444444444445</v>
      </c>
      <c r="Q4029">
        <f t="shared" ca="1" si="1220"/>
        <v>1.7859639999999999</v>
      </c>
      <c r="S4029" s="1"/>
      <c r="U4029" t="str">
        <f t="shared" si="1232"/>
        <v/>
      </c>
      <c r="AF4029" s="1"/>
      <c r="AH4029" s="27"/>
      <c r="AS4029" s="1">
        <v>40267</v>
      </c>
      <c r="AT4029">
        <v>0.17249999999999999</v>
      </c>
      <c r="AU4029">
        <f t="shared" si="1225"/>
        <v>1.725E-3</v>
      </c>
      <c r="AW4029" s="1">
        <v>40268</v>
      </c>
      <c r="AX4029">
        <v>0.221</v>
      </c>
      <c r="AY4029">
        <f t="shared" si="1226"/>
        <v>2.2100000000000002E-3</v>
      </c>
      <c r="BA4029" s="1">
        <v>40380</v>
      </c>
      <c r="BB4029">
        <v>0.53800000000000003</v>
      </c>
      <c r="BC4029">
        <f t="shared" si="1227"/>
        <v>5.3800000000000002E-3</v>
      </c>
      <c r="BE4029" s="1">
        <v>40380</v>
      </c>
      <c r="BF4029">
        <v>0.77100000000000002</v>
      </c>
      <c r="BG4029">
        <f t="shared" si="1228"/>
        <v>7.7099999999999998E-3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3">
        <f t="shared" ca="1" si="1229"/>
        <v>51453</v>
      </c>
      <c r="B4030" s="20">
        <f t="shared" ca="1" si="1218"/>
        <v>0</v>
      </c>
      <c r="C4030">
        <f t="shared" ca="1" si="1231"/>
        <v>0</v>
      </c>
      <c r="D4030">
        <f t="shared" ca="1" si="1221"/>
        <v>-15.130555555555556</v>
      </c>
      <c r="E4030">
        <f t="shared" ca="1" si="1222"/>
        <v>1.7859639999999999</v>
      </c>
      <c r="J4030">
        <f t="shared" ca="1" si="1223"/>
        <v>127.79444444444445</v>
      </c>
      <c r="K4030">
        <f t="shared" ca="1" si="1219"/>
        <v>1.7859639999999999</v>
      </c>
      <c r="P4030">
        <f t="shared" ca="1" si="1224"/>
        <v>127.79444444444445</v>
      </c>
      <c r="Q4030">
        <f t="shared" ca="1" si="1220"/>
        <v>1.7859639999999999</v>
      </c>
      <c r="S4030" s="1"/>
      <c r="U4030" t="str">
        <f t="shared" si="1232"/>
        <v/>
      </c>
      <c r="AF4030" s="1"/>
      <c r="AH4030" s="27"/>
      <c r="AS4030" s="1">
        <v>40266</v>
      </c>
      <c r="AT4030">
        <v>0.18690000000000001</v>
      </c>
      <c r="AU4030">
        <f t="shared" si="1225"/>
        <v>1.869E-3</v>
      </c>
      <c r="AW4030" s="1">
        <v>40267</v>
      </c>
      <c r="AX4030">
        <v>0.23100000000000001</v>
      </c>
      <c r="AY4030">
        <f t="shared" si="1226"/>
        <v>2.31E-3</v>
      </c>
      <c r="BA4030" s="1">
        <v>40379</v>
      </c>
      <c r="BB4030">
        <v>0.52500000000000002</v>
      </c>
      <c r="BC4030">
        <f t="shared" si="1227"/>
        <v>5.2500000000000003E-3</v>
      </c>
      <c r="BE4030" s="1">
        <v>40379</v>
      </c>
      <c r="BF4030">
        <v>0.78600000000000003</v>
      </c>
      <c r="BG4030">
        <f t="shared" si="1228"/>
        <v>7.8600000000000007E-3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3">
        <f t="shared" ca="1" si="1229"/>
        <v>51454</v>
      </c>
      <c r="B4031" s="20">
        <f t="shared" ca="1" si="1218"/>
        <v>0</v>
      </c>
      <c r="C4031">
        <f t="shared" ca="1" si="1231"/>
        <v>0</v>
      </c>
      <c r="D4031">
        <f t="shared" ca="1" si="1221"/>
        <v>-15.133333333333333</v>
      </c>
      <c r="E4031">
        <f t="shared" ca="1" si="1222"/>
        <v>1.7859639999999999</v>
      </c>
      <c r="J4031">
        <f t="shared" ca="1" si="1223"/>
        <v>127.79444444444445</v>
      </c>
      <c r="K4031">
        <f t="shared" ca="1" si="1219"/>
        <v>1.7859639999999999</v>
      </c>
      <c r="P4031">
        <f t="shared" ca="1" si="1224"/>
        <v>127.79444444444445</v>
      </c>
      <c r="Q4031">
        <f t="shared" ca="1" si="1220"/>
        <v>1.7859639999999999</v>
      </c>
      <c r="S4031" s="1"/>
      <c r="U4031" t="str">
        <f t="shared" si="1232"/>
        <v/>
      </c>
      <c r="AF4031" s="1"/>
      <c r="AH4031" s="27"/>
      <c r="AS4031" s="1">
        <v>40263</v>
      </c>
      <c r="AT4031">
        <v>0.19209999999999999</v>
      </c>
      <c r="AU4031">
        <f t="shared" si="1225"/>
        <v>1.921E-3</v>
      </c>
      <c r="AW4031" s="1">
        <v>40266</v>
      </c>
      <c r="AX4031">
        <v>0.22750000000000001</v>
      </c>
      <c r="AY4031">
        <f t="shared" si="1226"/>
        <v>2.2750000000000001E-3</v>
      </c>
      <c r="BA4031" s="1">
        <v>40378</v>
      </c>
      <c r="BB4031">
        <v>0.54900000000000004</v>
      </c>
      <c r="BC4031">
        <f t="shared" si="1227"/>
        <v>5.4900000000000001E-3</v>
      </c>
      <c r="BE4031" s="1">
        <v>40378</v>
      </c>
      <c r="BF4031">
        <v>0.80400000000000005</v>
      </c>
      <c r="BG4031">
        <f t="shared" si="1228"/>
        <v>8.0400000000000003E-3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3">
        <f t="shared" ca="1" si="1229"/>
        <v>51455</v>
      </c>
      <c r="B4032" s="20">
        <f t="shared" ca="1" si="1218"/>
        <v>0</v>
      </c>
      <c r="C4032">
        <f t="shared" ca="1" si="1231"/>
        <v>0</v>
      </c>
      <c r="D4032">
        <f t="shared" ca="1" si="1221"/>
        <v>-15.136111111111111</v>
      </c>
      <c r="E4032">
        <f t="shared" ca="1" si="1222"/>
        <v>1.7859639999999999</v>
      </c>
      <c r="J4032">
        <f t="shared" ca="1" si="1223"/>
        <v>127.79444444444445</v>
      </c>
      <c r="K4032">
        <f t="shared" ca="1" si="1219"/>
        <v>1.7859639999999999</v>
      </c>
      <c r="P4032">
        <f t="shared" ca="1" si="1224"/>
        <v>127.79444444444445</v>
      </c>
      <c r="Q4032">
        <f t="shared" ca="1" si="1220"/>
        <v>1.7859639999999999</v>
      </c>
      <c r="S4032" s="1"/>
      <c r="U4032" t="str">
        <f t="shared" si="1232"/>
        <v/>
      </c>
      <c r="AF4032" s="1"/>
      <c r="AH4032" s="27"/>
      <c r="AS4032" s="1">
        <v>40262</v>
      </c>
      <c r="AT4032">
        <v>0.1883</v>
      </c>
      <c r="AU4032">
        <f t="shared" si="1225"/>
        <v>1.8829999999999999E-3</v>
      </c>
      <c r="AW4032" s="1">
        <v>40263</v>
      </c>
      <c r="AX4032">
        <v>0.23230000000000001</v>
      </c>
      <c r="AY4032">
        <f t="shared" si="1226"/>
        <v>2.323E-3</v>
      </c>
      <c r="BA4032" s="1">
        <v>40375</v>
      </c>
      <c r="BB4032">
        <v>0.56999999999999995</v>
      </c>
      <c r="BC4032">
        <f t="shared" si="1227"/>
        <v>5.6999999999999993E-3</v>
      </c>
      <c r="BE4032" s="1">
        <v>40375</v>
      </c>
      <c r="BF4032">
        <v>0.80400000000000005</v>
      </c>
      <c r="BG4032">
        <f t="shared" si="1228"/>
        <v>8.0400000000000003E-3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3">
        <f t="shared" ca="1" si="1229"/>
        <v>51456</v>
      </c>
      <c r="B4033" s="20">
        <f t="shared" ca="1" si="1218"/>
        <v>0</v>
      </c>
      <c r="C4033">
        <f t="shared" ca="1" si="1231"/>
        <v>0</v>
      </c>
      <c r="D4033">
        <f t="shared" ca="1" si="1221"/>
        <v>-15.138888888888889</v>
      </c>
      <c r="E4033">
        <f t="shared" ca="1" si="1222"/>
        <v>1.7859639999999999</v>
      </c>
      <c r="J4033">
        <f t="shared" ca="1" si="1223"/>
        <v>127.79444444444445</v>
      </c>
      <c r="K4033">
        <f t="shared" ca="1" si="1219"/>
        <v>1.7859639999999999</v>
      </c>
      <c r="P4033">
        <f t="shared" ca="1" si="1224"/>
        <v>127.79444444444445</v>
      </c>
      <c r="Q4033">
        <f t="shared" ca="1" si="1220"/>
        <v>1.7859639999999999</v>
      </c>
      <c r="S4033" s="1"/>
      <c r="U4033" t="str">
        <f t="shared" si="1232"/>
        <v/>
      </c>
      <c r="AF4033" s="1"/>
      <c r="AH4033" s="27"/>
      <c r="AS4033" s="1">
        <v>40261</v>
      </c>
      <c r="AT4033">
        <v>0.19259999999999999</v>
      </c>
      <c r="AU4033">
        <f t="shared" si="1225"/>
        <v>1.926E-3</v>
      </c>
      <c r="AW4033" s="1">
        <v>40262</v>
      </c>
      <c r="AX4033">
        <v>0.23699999999999999</v>
      </c>
      <c r="AY4033">
        <f t="shared" si="1226"/>
        <v>2.3699999999999997E-3</v>
      </c>
      <c r="BA4033" s="1">
        <v>40374</v>
      </c>
      <c r="BB4033">
        <v>0.59699999999999998</v>
      </c>
      <c r="BC4033">
        <f t="shared" si="1227"/>
        <v>5.9699999999999996E-3</v>
      </c>
      <c r="BE4033" s="1">
        <v>40374</v>
      </c>
      <c r="BF4033">
        <v>0.85099999999999998</v>
      </c>
      <c r="BG4033">
        <f t="shared" si="1228"/>
        <v>8.5100000000000002E-3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3">
        <f t="shared" ca="1" si="1229"/>
        <v>51459</v>
      </c>
      <c r="B4034" s="20">
        <f t="shared" ca="1" si="1218"/>
        <v>0</v>
      </c>
      <c r="C4034">
        <f t="shared" ca="1" si="1231"/>
        <v>0</v>
      </c>
      <c r="D4034">
        <f t="shared" ca="1" si="1221"/>
        <v>-15.147222222222222</v>
      </c>
      <c r="E4034">
        <f t="shared" ca="1" si="1222"/>
        <v>1.7859639999999999</v>
      </c>
      <c r="J4034">
        <f t="shared" ca="1" si="1223"/>
        <v>127.79444444444445</v>
      </c>
      <c r="K4034">
        <f t="shared" ca="1" si="1219"/>
        <v>1.7859639999999999</v>
      </c>
      <c r="P4034">
        <f t="shared" ca="1" si="1224"/>
        <v>127.79444444444445</v>
      </c>
      <c r="Q4034">
        <f t="shared" ca="1" si="1220"/>
        <v>1.7859639999999999</v>
      </c>
      <c r="S4034" s="1"/>
      <c r="U4034" t="str">
        <f t="shared" si="1232"/>
        <v/>
      </c>
      <c r="AF4034" s="1"/>
      <c r="AH4034" s="27"/>
      <c r="AS4034" s="1">
        <v>40260</v>
      </c>
      <c r="AT4034">
        <v>0.18459999999999999</v>
      </c>
      <c r="AU4034">
        <f t="shared" si="1225"/>
        <v>1.8459999999999998E-3</v>
      </c>
      <c r="AW4034" s="1">
        <v>40261</v>
      </c>
      <c r="AX4034">
        <v>0.23019999999999999</v>
      </c>
      <c r="AY4034">
        <f t="shared" si="1226"/>
        <v>2.3019999999999998E-3</v>
      </c>
      <c r="BA4034" s="1">
        <v>40373</v>
      </c>
      <c r="BB4034">
        <v>0.61099999999999999</v>
      </c>
      <c r="BC4034">
        <f t="shared" si="1227"/>
        <v>6.11E-3</v>
      </c>
      <c r="BE4034" s="1">
        <v>40373</v>
      </c>
      <c r="BF4034">
        <v>0.875</v>
      </c>
      <c r="BG4034">
        <f t="shared" si="1228"/>
        <v>8.7500000000000008E-3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3">
        <f t="shared" ca="1" si="1229"/>
        <v>51460</v>
      </c>
      <c r="B4035" s="20">
        <f t="shared" ca="1" si="1218"/>
        <v>0</v>
      </c>
      <c r="C4035">
        <f t="shared" ca="1" si="1231"/>
        <v>0</v>
      </c>
      <c r="D4035">
        <f t="shared" ca="1" si="1221"/>
        <v>-15.15</v>
      </c>
      <c r="E4035">
        <f t="shared" ca="1" si="1222"/>
        <v>1.7859639999999999</v>
      </c>
      <c r="J4035">
        <f t="shared" ca="1" si="1223"/>
        <v>127.79444444444445</v>
      </c>
      <c r="K4035">
        <f t="shared" ca="1" si="1219"/>
        <v>1.7859639999999999</v>
      </c>
      <c r="P4035">
        <f t="shared" ca="1" si="1224"/>
        <v>127.79444444444445</v>
      </c>
      <c r="Q4035">
        <f t="shared" ca="1" si="1220"/>
        <v>1.7859639999999999</v>
      </c>
      <c r="S4035" s="1"/>
      <c r="U4035" t="str">
        <f t="shared" si="1232"/>
        <v/>
      </c>
      <c r="AF4035" s="1"/>
      <c r="AH4035" s="27"/>
      <c r="AS4035" s="1">
        <v>40259</v>
      </c>
      <c r="AT4035">
        <v>0.193</v>
      </c>
      <c r="AU4035">
        <f t="shared" si="1225"/>
        <v>1.9300000000000001E-3</v>
      </c>
      <c r="AW4035" s="1">
        <v>40260</v>
      </c>
      <c r="AX4035">
        <v>0.2223</v>
      </c>
      <c r="AY4035">
        <f t="shared" si="1226"/>
        <v>2.2230000000000001E-3</v>
      </c>
      <c r="BA4035" s="1">
        <v>40372</v>
      </c>
      <c r="BB4035">
        <v>0.63</v>
      </c>
      <c r="BC4035">
        <f t="shared" si="1227"/>
        <v>6.3E-3</v>
      </c>
      <c r="BE4035" s="1">
        <v>40372</v>
      </c>
      <c r="BF4035">
        <v>0.93899999999999995</v>
      </c>
      <c r="BG4035">
        <f t="shared" si="1228"/>
        <v>9.389999999999999E-3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3">
        <f t="shared" ca="1" si="1229"/>
        <v>51461</v>
      </c>
      <c r="B4036" s="20">
        <f t="shared" ca="1" si="1218"/>
        <v>0</v>
      </c>
      <c r="C4036">
        <f t="shared" ca="1" si="1231"/>
        <v>0</v>
      </c>
      <c r="D4036">
        <f t="shared" ca="1" si="1221"/>
        <v>-15.152777777777779</v>
      </c>
      <c r="E4036">
        <f t="shared" ca="1" si="1222"/>
        <v>1.7859639999999999</v>
      </c>
      <c r="J4036">
        <f t="shared" ca="1" si="1223"/>
        <v>127.79444444444445</v>
      </c>
      <c r="K4036">
        <f t="shared" ca="1" si="1219"/>
        <v>1.7859639999999999</v>
      </c>
      <c r="P4036">
        <f t="shared" ca="1" si="1224"/>
        <v>127.79444444444445</v>
      </c>
      <c r="Q4036">
        <f t="shared" ca="1" si="1220"/>
        <v>1.7859639999999999</v>
      </c>
      <c r="S4036" s="1"/>
      <c r="U4036" t="str">
        <f t="shared" si="1232"/>
        <v/>
      </c>
      <c r="AF4036" s="1"/>
      <c r="AH4036" s="27"/>
      <c r="AS4036" s="1">
        <v>40256</v>
      </c>
      <c r="AT4036">
        <v>0.1933</v>
      </c>
      <c r="AU4036">
        <f t="shared" si="1225"/>
        <v>1.933E-3</v>
      </c>
      <c r="AW4036" s="1">
        <v>40259</v>
      </c>
      <c r="AX4036">
        <v>0.23</v>
      </c>
      <c r="AY4036">
        <f t="shared" si="1226"/>
        <v>2.3E-3</v>
      </c>
      <c r="BA4036" s="1">
        <v>40371</v>
      </c>
      <c r="BB4036">
        <v>0.63200000000000001</v>
      </c>
      <c r="BC4036">
        <f t="shared" si="1227"/>
        <v>6.3200000000000001E-3</v>
      </c>
      <c r="BE4036" s="1">
        <v>40371</v>
      </c>
      <c r="BF4036">
        <v>0.93100000000000005</v>
      </c>
      <c r="BG4036">
        <f t="shared" si="1228"/>
        <v>9.3100000000000006E-3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3">
        <f t="shared" ca="1" si="1229"/>
        <v>51462</v>
      </c>
      <c r="B4037" s="20">
        <f t="shared" ca="1" si="1218"/>
        <v>0</v>
      </c>
      <c r="C4037">
        <f t="shared" ca="1" si="1231"/>
        <v>0</v>
      </c>
      <c r="D4037">
        <f t="shared" ca="1" si="1221"/>
        <v>-15.155555555555555</v>
      </c>
      <c r="E4037">
        <f t="shared" ca="1" si="1222"/>
        <v>1.7859639999999999</v>
      </c>
      <c r="J4037">
        <f t="shared" ca="1" si="1223"/>
        <v>127.79444444444445</v>
      </c>
      <c r="K4037">
        <f t="shared" ca="1" si="1219"/>
        <v>1.7859639999999999</v>
      </c>
      <c r="P4037">
        <f t="shared" ca="1" si="1224"/>
        <v>127.79444444444445</v>
      </c>
      <c r="Q4037">
        <f t="shared" ca="1" si="1220"/>
        <v>1.7859639999999999</v>
      </c>
      <c r="S4037" s="1"/>
      <c r="U4037" t="str">
        <f t="shared" si="1232"/>
        <v/>
      </c>
      <c r="AF4037" s="1"/>
      <c r="AH4037" s="27"/>
      <c r="AS4037" s="1">
        <v>40255</v>
      </c>
      <c r="AT4037">
        <v>0.20300000000000001</v>
      </c>
      <c r="AU4037">
        <f t="shared" si="1225"/>
        <v>2.0300000000000001E-3</v>
      </c>
      <c r="AW4037" s="1">
        <v>40256</v>
      </c>
      <c r="AX4037">
        <v>0.23300000000000001</v>
      </c>
      <c r="AY4037">
        <f t="shared" si="1226"/>
        <v>2.33E-3</v>
      </c>
      <c r="BA4037" s="1">
        <v>40368</v>
      </c>
      <c r="BB4037">
        <v>0.627</v>
      </c>
      <c r="BC4037">
        <f t="shared" si="1227"/>
        <v>6.2700000000000004E-3</v>
      </c>
      <c r="BE4037" s="1">
        <v>40368</v>
      </c>
      <c r="BF4037">
        <v>0.92200000000000004</v>
      </c>
      <c r="BG4037">
        <f t="shared" si="1228"/>
        <v>9.2200000000000008E-3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3">
        <f t="shared" ca="1" si="1229"/>
        <v>51463</v>
      </c>
      <c r="B4038" s="20">
        <f t="shared" ca="1" si="1218"/>
        <v>0</v>
      </c>
      <c r="C4038">
        <f t="shared" ca="1" si="1231"/>
        <v>0</v>
      </c>
      <c r="D4038">
        <f t="shared" ca="1" si="1221"/>
        <v>-15.158333333333333</v>
      </c>
      <c r="E4038">
        <f t="shared" ca="1" si="1222"/>
        <v>1.7859639999999999</v>
      </c>
      <c r="J4038">
        <f t="shared" ca="1" si="1223"/>
        <v>127.79444444444445</v>
      </c>
      <c r="K4038">
        <f t="shared" ca="1" si="1219"/>
        <v>1.7859639999999999</v>
      </c>
      <c r="P4038">
        <f t="shared" ca="1" si="1224"/>
        <v>127.79444444444445</v>
      </c>
      <c r="Q4038">
        <f t="shared" ca="1" si="1220"/>
        <v>1.7859639999999999</v>
      </c>
      <c r="S4038" s="1"/>
      <c r="U4038" t="str">
        <f t="shared" si="1232"/>
        <v/>
      </c>
      <c r="AF4038" s="1"/>
      <c r="AH4038" s="27"/>
      <c r="AS4038" s="1">
        <v>40254</v>
      </c>
      <c r="AT4038">
        <v>0.16500000000000001</v>
      </c>
      <c r="AU4038">
        <f t="shared" si="1225"/>
        <v>1.65E-3</v>
      </c>
      <c r="AW4038" s="1">
        <v>40255</v>
      </c>
      <c r="AX4038">
        <v>0.23699999999999999</v>
      </c>
      <c r="AY4038">
        <f t="shared" si="1226"/>
        <v>2.3699999999999997E-3</v>
      </c>
      <c r="BA4038" s="1">
        <v>40367</v>
      </c>
      <c r="BB4038">
        <v>0.628</v>
      </c>
      <c r="BC4038">
        <f t="shared" si="1227"/>
        <v>6.28E-3</v>
      </c>
      <c r="BE4038" s="1">
        <v>40367</v>
      </c>
      <c r="BF4038">
        <v>0.89749999999999996</v>
      </c>
      <c r="BG4038">
        <f t="shared" si="1228"/>
        <v>8.9750000000000003E-3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3">
        <f t="shared" ca="1" si="1229"/>
        <v>51466</v>
      </c>
      <c r="B4039" s="20">
        <f t="shared" ca="1" si="1218"/>
        <v>0</v>
      </c>
      <c r="C4039">
        <f t="shared" ca="1" si="1231"/>
        <v>0</v>
      </c>
      <c r="D4039">
        <f t="shared" ca="1" si="1221"/>
        <v>-15.166666666666666</v>
      </c>
      <c r="E4039">
        <f t="shared" ca="1" si="1222"/>
        <v>1.7859639999999999</v>
      </c>
      <c r="J4039">
        <f t="shared" ca="1" si="1223"/>
        <v>127.79444444444445</v>
      </c>
      <c r="K4039">
        <f t="shared" ca="1" si="1219"/>
        <v>1.7859639999999999</v>
      </c>
      <c r="P4039">
        <f t="shared" ca="1" si="1224"/>
        <v>127.79444444444445</v>
      </c>
      <c r="Q4039">
        <f t="shared" ca="1" si="1220"/>
        <v>1.7859639999999999</v>
      </c>
      <c r="S4039" s="1"/>
      <c r="U4039" t="str">
        <f t="shared" si="1232"/>
        <v/>
      </c>
      <c r="AF4039" s="1"/>
      <c r="AH4039" s="27"/>
      <c r="AS4039" s="1">
        <v>40253</v>
      </c>
      <c r="AT4039">
        <v>0.182</v>
      </c>
      <c r="AU4039">
        <f t="shared" si="1225"/>
        <v>1.82E-3</v>
      </c>
      <c r="AW4039" s="1">
        <v>40254</v>
      </c>
      <c r="AX4039">
        <v>0.20699999999999999</v>
      </c>
      <c r="AY4039">
        <f t="shared" si="1226"/>
        <v>2.0699999999999998E-3</v>
      </c>
      <c r="BA4039" s="1">
        <v>40366</v>
      </c>
      <c r="BB4039">
        <v>0.64800000000000002</v>
      </c>
      <c r="BC4039">
        <f t="shared" si="1227"/>
        <v>6.4800000000000005E-3</v>
      </c>
      <c r="BE4039" s="1">
        <v>40366</v>
      </c>
      <c r="BF4039">
        <v>0.92300000000000004</v>
      </c>
      <c r="BG4039">
        <f t="shared" si="1228"/>
        <v>9.2300000000000004E-3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3">
        <f t="shared" ca="1" si="1229"/>
        <v>51467</v>
      </c>
      <c r="B4040" s="20">
        <f t="shared" ca="1" si="1218"/>
        <v>0</v>
      </c>
      <c r="C4040">
        <f t="shared" ca="1" si="1231"/>
        <v>0</v>
      </c>
      <c r="D4040">
        <f t="shared" ca="1" si="1221"/>
        <v>-15.169444444444444</v>
      </c>
      <c r="E4040">
        <f t="shared" ca="1" si="1222"/>
        <v>1.7859639999999999</v>
      </c>
      <c r="J4040">
        <f t="shared" ca="1" si="1223"/>
        <v>127.79444444444445</v>
      </c>
      <c r="K4040">
        <f t="shared" ca="1" si="1219"/>
        <v>1.7859639999999999</v>
      </c>
      <c r="P4040">
        <f t="shared" ca="1" si="1224"/>
        <v>127.79444444444445</v>
      </c>
      <c r="Q4040">
        <f t="shared" ca="1" si="1220"/>
        <v>1.7859639999999999</v>
      </c>
      <c r="S4040" s="1"/>
      <c r="U4040" t="str">
        <f t="shared" si="1232"/>
        <v/>
      </c>
      <c r="AF4040" s="1"/>
      <c r="AH4040" s="27"/>
      <c r="AS4040" s="1">
        <v>40252</v>
      </c>
      <c r="AT4040">
        <v>0.192</v>
      </c>
      <c r="AU4040">
        <f t="shared" si="1225"/>
        <v>1.92E-3</v>
      </c>
      <c r="AW4040" s="1">
        <v>40253</v>
      </c>
      <c r="AX4040">
        <v>0.19750000000000001</v>
      </c>
      <c r="AY4040">
        <f t="shared" si="1226"/>
        <v>1.9750000000000002E-3</v>
      </c>
      <c r="BA4040" s="1">
        <v>40365</v>
      </c>
      <c r="BB4040">
        <v>0.65800000000000003</v>
      </c>
      <c r="BC4040">
        <f t="shared" si="1227"/>
        <v>6.5799999999999999E-3</v>
      </c>
      <c r="BE4040" s="1">
        <v>40365</v>
      </c>
      <c r="BF4040">
        <v>0.94699999999999995</v>
      </c>
      <c r="BG4040">
        <f t="shared" si="1228"/>
        <v>9.4699999999999993E-3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3">
        <f t="shared" ca="1" si="1229"/>
        <v>51468</v>
      </c>
      <c r="B4041" s="20">
        <f t="shared" ca="1" si="1218"/>
        <v>0</v>
      </c>
      <c r="C4041">
        <f t="shared" ca="1" si="1231"/>
        <v>0</v>
      </c>
      <c r="D4041">
        <f t="shared" ca="1" si="1221"/>
        <v>-15.172222222222222</v>
      </c>
      <c r="E4041">
        <f t="shared" ca="1" si="1222"/>
        <v>1.7859639999999999</v>
      </c>
      <c r="J4041">
        <f t="shared" ca="1" si="1223"/>
        <v>127.79444444444445</v>
      </c>
      <c r="K4041">
        <f t="shared" ca="1" si="1219"/>
        <v>1.7859639999999999</v>
      </c>
      <c r="P4041">
        <f t="shared" ca="1" si="1224"/>
        <v>127.79444444444445</v>
      </c>
      <c r="Q4041">
        <f t="shared" ca="1" si="1220"/>
        <v>1.7859639999999999</v>
      </c>
      <c r="S4041" s="1"/>
      <c r="U4041" t="str">
        <f t="shared" si="1232"/>
        <v/>
      </c>
      <c r="AF4041" s="1"/>
      <c r="AH4041" s="27"/>
      <c r="AS4041" s="1">
        <v>40249</v>
      </c>
      <c r="AT4041">
        <v>0.18</v>
      </c>
      <c r="AU4041">
        <f t="shared" si="1225"/>
        <v>1.8E-3</v>
      </c>
      <c r="AW4041" s="1">
        <v>40252</v>
      </c>
      <c r="AX4041">
        <v>0.218</v>
      </c>
      <c r="AY4041">
        <f t="shared" si="1226"/>
        <v>2.1800000000000001E-3</v>
      </c>
      <c r="BA4041" s="1">
        <v>40364</v>
      </c>
      <c r="BB4041">
        <v>0.66900000000000004</v>
      </c>
      <c r="BC4041">
        <f t="shared" si="1227"/>
        <v>6.6900000000000006E-3</v>
      </c>
      <c r="BE4041" s="1">
        <v>40364</v>
      </c>
      <c r="BF4041">
        <v>0.9375</v>
      </c>
      <c r="BG4041">
        <f t="shared" si="1228"/>
        <v>9.3749999999999997E-3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3">
        <f t="shared" ca="1" si="1229"/>
        <v>51469</v>
      </c>
      <c r="B4042" s="20">
        <f t="shared" ca="1" si="1218"/>
        <v>0</v>
      </c>
      <c r="C4042">
        <f t="shared" ca="1" si="1231"/>
        <v>0</v>
      </c>
      <c r="D4042">
        <f t="shared" ca="1" si="1221"/>
        <v>-15.175000000000001</v>
      </c>
      <c r="E4042">
        <f t="shared" ca="1" si="1222"/>
        <v>1.7859639999999999</v>
      </c>
      <c r="J4042">
        <f t="shared" ca="1" si="1223"/>
        <v>127.79444444444445</v>
      </c>
      <c r="K4042">
        <f t="shared" ca="1" si="1219"/>
        <v>1.7859639999999999</v>
      </c>
      <c r="P4042">
        <f t="shared" ca="1" si="1224"/>
        <v>127.79444444444445</v>
      </c>
      <c r="Q4042">
        <f t="shared" ca="1" si="1220"/>
        <v>1.7859639999999999</v>
      </c>
      <c r="S4042" s="1"/>
      <c r="U4042" t="str">
        <f t="shared" si="1232"/>
        <v/>
      </c>
      <c r="AF4042" s="1"/>
      <c r="AH4042" s="27"/>
      <c r="AS4042" s="1">
        <v>40248</v>
      </c>
      <c r="AT4042">
        <v>0.17699999999999999</v>
      </c>
      <c r="AU4042">
        <f t="shared" si="1225"/>
        <v>1.7699999999999999E-3</v>
      </c>
      <c r="AW4042" s="1">
        <v>40249</v>
      </c>
      <c r="AX4042">
        <v>0.217</v>
      </c>
      <c r="AY4042">
        <f t="shared" si="1226"/>
        <v>2.1700000000000001E-3</v>
      </c>
      <c r="BA4042" s="1">
        <v>40361</v>
      </c>
      <c r="BB4042">
        <v>0.69299999999999995</v>
      </c>
      <c r="BC4042">
        <f t="shared" si="1227"/>
        <v>6.9299999999999995E-3</v>
      </c>
      <c r="BE4042" s="1">
        <v>40361</v>
      </c>
      <c r="BF4042">
        <v>0.97499999999999998</v>
      </c>
      <c r="BG4042">
        <f t="shared" si="1228"/>
        <v>9.75E-3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3">
        <f t="shared" ca="1" si="1229"/>
        <v>51470</v>
      </c>
      <c r="B4043" s="20">
        <f t="shared" ref="B4043:B4106" ca="1" si="1233">IFERROR(VLOOKUP(A4043,$BN$11:$BO$19999,2,FALSE),B4042)</f>
        <v>0</v>
      </c>
      <c r="C4043">
        <f t="shared" ca="1" si="1231"/>
        <v>0</v>
      </c>
      <c r="D4043">
        <f t="shared" ca="1" si="1221"/>
        <v>-15.177777777777777</v>
      </c>
      <c r="E4043">
        <f t="shared" ca="1" si="1222"/>
        <v>1.7859639999999999</v>
      </c>
      <c r="J4043">
        <f t="shared" ca="1" si="1223"/>
        <v>127.79444444444445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1.7859639999999999</v>
      </c>
      <c r="P4043">
        <f t="shared" ca="1" si="1224"/>
        <v>127.79444444444445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1.7859639999999999</v>
      </c>
      <c r="S4043" s="1"/>
      <c r="U4043" t="str">
        <f t="shared" si="1232"/>
        <v/>
      </c>
      <c r="AF4043" s="1"/>
      <c r="AH4043" s="27"/>
      <c r="AS4043" s="1">
        <v>40247</v>
      </c>
      <c r="AT4043">
        <v>0.17100000000000001</v>
      </c>
      <c r="AU4043">
        <f t="shared" si="1225"/>
        <v>1.7100000000000001E-3</v>
      </c>
      <c r="AW4043" s="1">
        <v>40248</v>
      </c>
      <c r="AX4043">
        <v>0.19</v>
      </c>
      <c r="AY4043">
        <f t="shared" si="1226"/>
        <v>1.9E-3</v>
      </c>
      <c r="BA4043" s="1">
        <v>40360</v>
      </c>
      <c r="BB4043">
        <v>0.70599999999999996</v>
      </c>
      <c r="BC4043">
        <f t="shared" si="1227"/>
        <v>7.0599999999999994E-3</v>
      </c>
      <c r="BE4043" s="1">
        <v>40360</v>
      </c>
      <c r="BF4043">
        <v>0.96499999999999997</v>
      </c>
      <c r="BG4043">
        <f t="shared" si="1228"/>
        <v>9.6499999999999989E-3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3">
        <f t="shared" ca="1" si="1229"/>
        <v>51473</v>
      </c>
      <c r="B4044" s="20">
        <f t="shared" ca="1" si="1233"/>
        <v>0</v>
      </c>
      <c r="C4044">
        <f t="shared" ca="1" si="1231"/>
        <v>0</v>
      </c>
      <c r="D4044">
        <f t="shared" ref="D4044:D4107" ca="1" si="1236">($B$7-A4044)/360</f>
        <v>-15.186111111111112</v>
      </c>
      <c r="E4044">
        <f t="shared" ref="E4044:E4107" ca="1" si="1237">IFERROR(IF(D4044&lt;0.25,VLOOKUP(A4044,$AS$11:$AU$5325,3,FALSE),IF(AND(D4044&gt;=0.25,D4044&lt;0.5),VLOOKUP(A4044,$AW$11:$AY$5325,3,FALSE),IF(AND(D4044&gt;=0.5,D4044&lt;1),VLOOKUP(A4044,$BA$11:$BC$5325,3,FALSE),VLOOKUP(A4044,$BE$11:$BG$5010,3,FALSE)))),E4043)</f>
        <v>1.7859639999999999</v>
      </c>
      <c r="J4044">
        <f t="shared" ref="J4044:J4107" ca="1" si="1238">($H$7-G4044)/360</f>
        <v>127.79444444444445</v>
      </c>
      <c r="K4044">
        <f t="shared" ca="1" si="1234"/>
        <v>1.7859639999999999</v>
      </c>
      <c r="P4044">
        <f t="shared" ref="P4044:P4107" ca="1" si="1239">($N$7-M4044)/360</f>
        <v>127.79444444444445</v>
      </c>
      <c r="Q4044">
        <f t="shared" ca="1" si="1235"/>
        <v>1.7859639999999999</v>
      </c>
      <c r="S4044" s="1"/>
      <c r="U4044" t="str">
        <f t="shared" si="1232"/>
        <v/>
      </c>
      <c r="AF4044" s="1"/>
      <c r="AH4044" s="27"/>
      <c r="AS4044" s="1">
        <v>40246</v>
      </c>
      <c r="AT4044">
        <v>0.16600000000000001</v>
      </c>
      <c r="AU4044">
        <f t="shared" ref="AU4044:AU4107" si="1240">AT4044/100</f>
        <v>1.66E-3</v>
      </c>
      <c r="AW4044" s="1">
        <v>40247</v>
      </c>
      <c r="AX4044">
        <v>0.19400000000000001</v>
      </c>
      <c r="AY4044">
        <f t="shared" ref="AY4044:AY4107" si="1241">AX4044/100</f>
        <v>1.9400000000000001E-3</v>
      </c>
      <c r="BA4044" s="1">
        <v>40359</v>
      </c>
      <c r="BB4044">
        <v>0.70099999999999996</v>
      </c>
      <c r="BC4044">
        <f t="shared" ref="BC4044:BC4107" si="1242">BB4044/100</f>
        <v>7.0099999999999997E-3</v>
      </c>
      <c r="BE4044" s="1">
        <v>40359</v>
      </c>
      <c r="BF4044">
        <v>0.95299999999999996</v>
      </c>
      <c r="BG4044">
        <f t="shared" ref="BG4044:BG4107" si="1243">BF4044/100</f>
        <v>9.5300000000000003E-3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3">
        <f t="shared" ref="A4045:A4108" ca="1" si="1244">WORKDAY(A4044,1)</f>
        <v>51474</v>
      </c>
      <c r="B4045" s="20">
        <f t="shared" ca="1" si="1233"/>
        <v>0</v>
      </c>
      <c r="C4045">
        <f t="shared" ca="1" si="1231"/>
        <v>0</v>
      </c>
      <c r="D4045">
        <f t="shared" ca="1" si="1236"/>
        <v>-15.188888888888888</v>
      </c>
      <c r="E4045">
        <f t="shared" ca="1" si="1237"/>
        <v>1.7859639999999999</v>
      </c>
      <c r="J4045">
        <f t="shared" ca="1" si="1238"/>
        <v>127.79444444444445</v>
      </c>
      <c r="K4045">
        <f t="shared" ca="1" si="1234"/>
        <v>1.7859639999999999</v>
      </c>
      <c r="P4045">
        <f t="shared" ca="1" si="1239"/>
        <v>127.79444444444445</v>
      </c>
      <c r="Q4045">
        <f t="shared" ca="1" si="1235"/>
        <v>1.7859639999999999</v>
      </c>
      <c r="S4045" s="1"/>
      <c r="U4045" t="str">
        <f t="shared" si="1232"/>
        <v/>
      </c>
      <c r="AF4045" s="1"/>
      <c r="AH4045" s="27"/>
      <c r="AS4045" s="1">
        <v>40245</v>
      </c>
      <c r="AT4045">
        <v>0.17399999999999999</v>
      </c>
      <c r="AU4045">
        <f t="shared" si="1240"/>
        <v>1.7399999999999998E-3</v>
      </c>
      <c r="AW4045" s="1">
        <v>40246</v>
      </c>
      <c r="AX4045">
        <v>0.19600000000000001</v>
      </c>
      <c r="AY4045">
        <f t="shared" si="1241"/>
        <v>1.9599999999999999E-3</v>
      </c>
      <c r="BA4045" s="1">
        <v>40358</v>
      </c>
      <c r="BB4045">
        <v>0.69399999999999995</v>
      </c>
      <c r="BC4045">
        <f t="shared" si="1242"/>
        <v>6.9399999999999991E-3</v>
      </c>
      <c r="BE4045" s="1">
        <v>40358</v>
      </c>
      <c r="BF4045">
        <v>0.93799999999999994</v>
      </c>
      <c r="BG4045">
        <f t="shared" si="1243"/>
        <v>9.3799999999999994E-3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3">
        <f t="shared" ca="1" si="1244"/>
        <v>51475</v>
      </c>
      <c r="B4046" s="20">
        <f t="shared" ca="1" si="1233"/>
        <v>0</v>
      </c>
      <c r="C4046">
        <f t="shared" ca="1" si="1231"/>
        <v>0</v>
      </c>
      <c r="D4046">
        <f t="shared" ca="1" si="1236"/>
        <v>-15.191666666666666</v>
      </c>
      <c r="E4046">
        <f t="shared" ca="1" si="1237"/>
        <v>1.7859639999999999</v>
      </c>
      <c r="J4046">
        <f t="shared" ca="1" si="1238"/>
        <v>127.79444444444445</v>
      </c>
      <c r="K4046">
        <f t="shared" ca="1" si="1234"/>
        <v>1.7859639999999999</v>
      </c>
      <c r="P4046">
        <f t="shared" ca="1" si="1239"/>
        <v>127.79444444444445</v>
      </c>
      <c r="Q4046">
        <f t="shared" ca="1" si="1235"/>
        <v>1.7859639999999999</v>
      </c>
      <c r="S4046" s="1"/>
      <c r="U4046" t="str">
        <f t="shared" si="1232"/>
        <v/>
      </c>
      <c r="AF4046" s="1"/>
      <c r="AH4046" s="27"/>
      <c r="AS4046" s="1">
        <v>40242</v>
      </c>
      <c r="AT4046">
        <v>0.16900000000000001</v>
      </c>
      <c r="AU4046">
        <f t="shared" si="1240"/>
        <v>1.6900000000000001E-3</v>
      </c>
      <c r="AW4046" s="1">
        <v>40245</v>
      </c>
      <c r="AX4046">
        <v>0.20300000000000001</v>
      </c>
      <c r="AY4046">
        <f t="shared" si="1241"/>
        <v>2.0300000000000001E-3</v>
      </c>
      <c r="BA4046" s="1">
        <v>40357</v>
      </c>
      <c r="BB4046">
        <v>0.70799999999999996</v>
      </c>
      <c r="BC4046">
        <f t="shared" si="1242"/>
        <v>7.0799999999999995E-3</v>
      </c>
      <c r="BE4046" s="1">
        <v>40357</v>
      </c>
      <c r="BF4046">
        <v>0.95699999999999996</v>
      </c>
      <c r="BG4046">
        <f t="shared" si="1243"/>
        <v>9.5700000000000004E-3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3">
        <f t="shared" ca="1" si="1244"/>
        <v>51476</v>
      </c>
      <c r="B4047" s="20">
        <f t="shared" ca="1" si="1233"/>
        <v>0</v>
      </c>
      <c r="C4047">
        <f t="shared" ca="1" si="1231"/>
        <v>0</v>
      </c>
      <c r="D4047">
        <f t="shared" ca="1" si="1236"/>
        <v>-15.194444444444445</v>
      </c>
      <c r="E4047">
        <f t="shared" ca="1" si="1237"/>
        <v>1.7859639999999999</v>
      </c>
      <c r="J4047">
        <f t="shared" ca="1" si="1238"/>
        <v>127.79444444444445</v>
      </c>
      <c r="K4047">
        <f t="shared" ca="1" si="1234"/>
        <v>1.7859639999999999</v>
      </c>
      <c r="P4047">
        <f t="shared" ca="1" si="1239"/>
        <v>127.79444444444445</v>
      </c>
      <c r="Q4047">
        <f t="shared" ca="1" si="1235"/>
        <v>1.7859639999999999</v>
      </c>
      <c r="S4047" s="1"/>
      <c r="U4047" t="str">
        <f t="shared" si="1232"/>
        <v/>
      </c>
      <c r="AF4047" s="1"/>
      <c r="AH4047" s="27"/>
      <c r="AS4047" s="1">
        <v>40241</v>
      </c>
      <c r="AT4047">
        <v>0.16200000000000001</v>
      </c>
      <c r="AU4047">
        <f t="shared" si="1240"/>
        <v>1.6200000000000001E-3</v>
      </c>
      <c r="AW4047" s="1">
        <v>40242</v>
      </c>
      <c r="AX4047">
        <v>0.1825</v>
      </c>
      <c r="AY4047">
        <f t="shared" si="1241"/>
        <v>1.825E-3</v>
      </c>
      <c r="BA4047" s="1">
        <v>40354</v>
      </c>
      <c r="BB4047">
        <v>0.72</v>
      </c>
      <c r="BC4047">
        <f t="shared" si="1242"/>
        <v>7.1999999999999998E-3</v>
      </c>
      <c r="BE4047" s="1">
        <v>40354</v>
      </c>
      <c r="BF4047">
        <v>1.0089999999999999</v>
      </c>
      <c r="BG4047">
        <f t="shared" si="1243"/>
        <v>1.0089999999999998E-2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3">
        <f t="shared" ca="1" si="1244"/>
        <v>51477</v>
      </c>
      <c r="B4048" s="20">
        <f t="shared" ca="1" si="1233"/>
        <v>0</v>
      </c>
      <c r="C4048">
        <f t="shared" ca="1" si="1231"/>
        <v>0</v>
      </c>
      <c r="D4048">
        <f t="shared" ca="1" si="1236"/>
        <v>-15.197222222222223</v>
      </c>
      <c r="E4048">
        <f t="shared" ca="1" si="1237"/>
        <v>1.7859639999999999</v>
      </c>
      <c r="J4048">
        <f t="shared" ca="1" si="1238"/>
        <v>127.79444444444445</v>
      </c>
      <c r="K4048">
        <f t="shared" ca="1" si="1234"/>
        <v>1.7859639999999999</v>
      </c>
      <c r="P4048">
        <f t="shared" ca="1" si="1239"/>
        <v>127.79444444444445</v>
      </c>
      <c r="Q4048">
        <f t="shared" ca="1" si="1235"/>
        <v>1.7859639999999999</v>
      </c>
      <c r="S4048" s="1"/>
      <c r="U4048" t="str">
        <f t="shared" si="1232"/>
        <v/>
      </c>
      <c r="AF4048" s="1"/>
      <c r="AH4048" s="27"/>
      <c r="AS4048" s="1">
        <v>40240</v>
      </c>
      <c r="AT4048">
        <v>0.13900000000000001</v>
      </c>
      <c r="AU4048">
        <f t="shared" si="1240"/>
        <v>1.3900000000000002E-3</v>
      </c>
      <c r="AW4048" s="1">
        <v>40241</v>
      </c>
      <c r="AX4048">
        <v>0.189</v>
      </c>
      <c r="AY4048">
        <f t="shared" si="1241"/>
        <v>1.89E-3</v>
      </c>
      <c r="BA4048" s="1">
        <v>40353</v>
      </c>
      <c r="BB4048">
        <v>0.75900000000000001</v>
      </c>
      <c r="BC4048">
        <f t="shared" si="1242"/>
        <v>7.5900000000000004E-3</v>
      </c>
      <c r="BE4048" s="1">
        <v>40353</v>
      </c>
      <c r="BF4048">
        <v>1.0449999999999999</v>
      </c>
      <c r="BG4048">
        <f t="shared" si="1243"/>
        <v>1.0449999999999999E-2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3">
        <f t="shared" ca="1" si="1244"/>
        <v>51480</v>
      </c>
      <c r="B4049" s="20">
        <f t="shared" ca="1" si="1233"/>
        <v>0</v>
      </c>
      <c r="C4049">
        <f t="shared" ca="1" si="1231"/>
        <v>0</v>
      </c>
      <c r="D4049">
        <f t="shared" ca="1" si="1236"/>
        <v>-15.205555555555556</v>
      </c>
      <c r="E4049">
        <f t="shared" ca="1" si="1237"/>
        <v>1.7859639999999999</v>
      </c>
      <c r="J4049">
        <f t="shared" ca="1" si="1238"/>
        <v>127.79444444444445</v>
      </c>
      <c r="K4049">
        <f t="shared" ca="1" si="1234"/>
        <v>1.7859639999999999</v>
      </c>
      <c r="P4049">
        <f t="shared" ca="1" si="1239"/>
        <v>127.79444444444445</v>
      </c>
      <c r="Q4049">
        <f t="shared" ca="1" si="1235"/>
        <v>1.7859639999999999</v>
      </c>
      <c r="S4049" s="1"/>
      <c r="U4049" t="str">
        <f t="shared" si="1232"/>
        <v/>
      </c>
      <c r="AF4049" s="1"/>
      <c r="AH4049" s="27"/>
      <c r="AS4049" s="1">
        <v>40239</v>
      </c>
      <c r="AT4049">
        <v>0.13600000000000001</v>
      </c>
      <c r="AU4049">
        <f t="shared" si="1240"/>
        <v>1.3600000000000001E-3</v>
      </c>
      <c r="AW4049" s="1">
        <v>40240</v>
      </c>
      <c r="AX4049">
        <v>0.16</v>
      </c>
      <c r="AY4049">
        <f t="shared" si="1241"/>
        <v>1.6000000000000001E-3</v>
      </c>
      <c r="BA4049" s="1">
        <v>40352</v>
      </c>
      <c r="BB4049">
        <v>0.746</v>
      </c>
      <c r="BC4049">
        <f t="shared" si="1242"/>
        <v>7.4599999999999996E-3</v>
      </c>
      <c r="BE4049" s="1">
        <v>40352</v>
      </c>
      <c r="BF4049">
        <v>1.01</v>
      </c>
      <c r="BG4049">
        <f t="shared" si="1243"/>
        <v>1.01E-2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3">
        <f t="shared" ca="1" si="1244"/>
        <v>51481</v>
      </c>
      <c r="B4050" s="20">
        <f t="shared" ca="1" si="1233"/>
        <v>0</v>
      </c>
      <c r="C4050">
        <f t="shared" ca="1" si="1231"/>
        <v>0</v>
      </c>
      <c r="D4050">
        <f t="shared" ca="1" si="1236"/>
        <v>-15.208333333333334</v>
      </c>
      <c r="E4050">
        <f t="shared" ca="1" si="1237"/>
        <v>1.7859639999999999</v>
      </c>
      <c r="J4050">
        <f t="shared" ca="1" si="1238"/>
        <v>127.79444444444445</v>
      </c>
      <c r="K4050">
        <f t="shared" ca="1" si="1234"/>
        <v>1.7859639999999999</v>
      </c>
      <c r="P4050">
        <f t="shared" ca="1" si="1239"/>
        <v>127.79444444444445</v>
      </c>
      <c r="Q4050">
        <f t="shared" ca="1" si="1235"/>
        <v>1.7859639999999999</v>
      </c>
      <c r="S4050" s="1"/>
      <c r="U4050" t="str">
        <f t="shared" si="1232"/>
        <v/>
      </c>
      <c r="AF4050" s="1"/>
      <c r="AH4050" s="27"/>
      <c r="AS4050" s="1">
        <v>40238</v>
      </c>
      <c r="AT4050">
        <v>0.13920199999999999</v>
      </c>
      <c r="AU4050">
        <f t="shared" si="1240"/>
        <v>1.3920199999999999E-3</v>
      </c>
      <c r="AW4050" s="1">
        <v>40239</v>
      </c>
      <c r="AX4050">
        <v>0.159</v>
      </c>
      <c r="AY4050">
        <f t="shared" si="1241"/>
        <v>1.5900000000000001E-3</v>
      </c>
      <c r="BA4050" s="1">
        <v>40351</v>
      </c>
      <c r="BB4050">
        <v>0.71799999999999997</v>
      </c>
      <c r="BC4050">
        <f t="shared" si="1242"/>
        <v>7.1799999999999998E-3</v>
      </c>
      <c r="BE4050" s="1">
        <v>40351</v>
      </c>
      <c r="BF4050">
        <v>1.0029999999999999</v>
      </c>
      <c r="BG4050">
        <f t="shared" si="1243"/>
        <v>1.0029999999999999E-2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3">
        <f t="shared" ca="1" si="1244"/>
        <v>51482</v>
      </c>
      <c r="B4051" s="20">
        <f t="shared" ca="1" si="1233"/>
        <v>0</v>
      </c>
      <c r="C4051">
        <f t="shared" ca="1" si="1231"/>
        <v>0</v>
      </c>
      <c r="D4051">
        <f t="shared" ca="1" si="1236"/>
        <v>-15.21111111111111</v>
      </c>
      <c r="E4051">
        <f t="shared" ca="1" si="1237"/>
        <v>1.7859639999999999</v>
      </c>
      <c r="J4051">
        <f t="shared" ca="1" si="1238"/>
        <v>127.79444444444445</v>
      </c>
      <c r="K4051">
        <f t="shared" ca="1" si="1234"/>
        <v>1.7859639999999999</v>
      </c>
      <c r="P4051">
        <f t="shared" ca="1" si="1239"/>
        <v>127.79444444444445</v>
      </c>
      <c r="Q4051">
        <f t="shared" ca="1" si="1235"/>
        <v>1.7859639999999999</v>
      </c>
      <c r="S4051" s="1"/>
      <c r="U4051" t="str">
        <f t="shared" si="1232"/>
        <v/>
      </c>
      <c r="AF4051" s="1"/>
      <c r="AH4051" s="27"/>
      <c r="AS4051" s="1">
        <v>40235</v>
      </c>
      <c r="AT4051">
        <v>0.143622</v>
      </c>
      <c r="AU4051">
        <f t="shared" si="1240"/>
        <v>1.43622E-3</v>
      </c>
      <c r="AW4051" s="1">
        <v>40238</v>
      </c>
      <c r="AX4051">
        <v>0.15750900000000001</v>
      </c>
      <c r="AY4051">
        <f t="shared" si="1241"/>
        <v>1.5750900000000001E-3</v>
      </c>
      <c r="BA4051" s="1">
        <v>40350</v>
      </c>
      <c r="BB4051">
        <v>0.70799999999999996</v>
      </c>
      <c r="BC4051">
        <f t="shared" si="1242"/>
        <v>7.0799999999999995E-3</v>
      </c>
      <c r="BE4051" s="1">
        <v>40350</v>
      </c>
      <c r="BF4051">
        <v>1.016</v>
      </c>
      <c r="BG4051">
        <f t="shared" si="1243"/>
        <v>1.0160000000000001E-2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3">
        <f t="shared" ca="1" si="1244"/>
        <v>51483</v>
      </c>
      <c r="B4052" s="20">
        <f t="shared" ca="1" si="1233"/>
        <v>0</v>
      </c>
      <c r="C4052">
        <f t="shared" ca="1" si="1231"/>
        <v>0</v>
      </c>
      <c r="D4052">
        <f t="shared" ca="1" si="1236"/>
        <v>-15.213888888888889</v>
      </c>
      <c r="E4052">
        <f t="shared" ca="1" si="1237"/>
        <v>1.7859639999999999</v>
      </c>
      <c r="J4052">
        <f t="shared" ca="1" si="1238"/>
        <v>127.79444444444445</v>
      </c>
      <c r="K4052">
        <f t="shared" ca="1" si="1234"/>
        <v>1.7859639999999999</v>
      </c>
      <c r="P4052">
        <f t="shared" ca="1" si="1239"/>
        <v>127.79444444444445</v>
      </c>
      <c r="Q4052">
        <f t="shared" ca="1" si="1235"/>
        <v>1.7859639999999999</v>
      </c>
      <c r="S4052" s="1"/>
      <c r="U4052" t="str">
        <f t="shared" si="1232"/>
        <v/>
      </c>
      <c r="AF4052" s="1"/>
      <c r="AH4052" s="27"/>
      <c r="AS4052" s="1">
        <v>40234</v>
      </c>
      <c r="AT4052">
        <v>0.14899999999999999</v>
      </c>
      <c r="AU4052">
        <f t="shared" si="1240"/>
        <v>1.49E-3</v>
      </c>
      <c r="AW4052" s="1">
        <v>40235</v>
      </c>
      <c r="AX4052">
        <v>0.16776099999999999</v>
      </c>
      <c r="AY4052">
        <f t="shared" si="1241"/>
        <v>1.67761E-3</v>
      </c>
      <c r="BA4052" s="1">
        <v>40347</v>
      </c>
      <c r="BB4052">
        <v>0.72799999999999998</v>
      </c>
      <c r="BC4052">
        <f t="shared" si="1242"/>
        <v>7.28E-3</v>
      </c>
      <c r="BE4052" s="1">
        <v>40347</v>
      </c>
      <c r="BF4052">
        <v>1.0249999999999999</v>
      </c>
      <c r="BG4052">
        <f t="shared" si="1243"/>
        <v>1.0249999999999999E-2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3">
        <f t="shared" ca="1" si="1244"/>
        <v>51484</v>
      </c>
      <c r="B4053" s="20">
        <f t="shared" ca="1" si="1233"/>
        <v>0</v>
      </c>
      <c r="C4053">
        <f t="shared" ca="1" si="1231"/>
        <v>0</v>
      </c>
      <c r="D4053">
        <f t="shared" ca="1" si="1236"/>
        <v>-15.216666666666667</v>
      </c>
      <c r="E4053">
        <f t="shared" ca="1" si="1237"/>
        <v>1.7859639999999999</v>
      </c>
      <c r="J4053">
        <f t="shared" ca="1" si="1238"/>
        <v>127.79444444444445</v>
      </c>
      <c r="K4053">
        <f t="shared" ca="1" si="1234"/>
        <v>1.7859639999999999</v>
      </c>
      <c r="P4053">
        <f t="shared" ca="1" si="1239"/>
        <v>127.79444444444445</v>
      </c>
      <c r="Q4053">
        <f t="shared" ca="1" si="1235"/>
        <v>1.7859639999999999</v>
      </c>
      <c r="S4053" s="1"/>
      <c r="U4053" t="str">
        <f t="shared" si="1232"/>
        <v/>
      </c>
      <c r="AF4053" s="1"/>
      <c r="AH4053" s="27"/>
      <c r="AS4053" s="1">
        <v>40233</v>
      </c>
      <c r="AT4053">
        <v>0.14610500000000001</v>
      </c>
      <c r="AU4053">
        <f t="shared" si="1240"/>
        <v>1.4610500000000002E-3</v>
      </c>
      <c r="AW4053" s="1">
        <v>40234</v>
      </c>
      <c r="AX4053">
        <v>0.16600000000000001</v>
      </c>
      <c r="AY4053">
        <f t="shared" si="1241"/>
        <v>1.66E-3</v>
      </c>
      <c r="BA4053" s="1">
        <v>40346</v>
      </c>
      <c r="BB4053">
        <v>0.72699999999999998</v>
      </c>
      <c r="BC4053">
        <f t="shared" si="1242"/>
        <v>7.2699999999999996E-3</v>
      </c>
      <c r="BE4053" s="1">
        <v>40346</v>
      </c>
      <c r="BF4053">
        <v>1.0369999999999999</v>
      </c>
      <c r="BG4053">
        <f t="shared" si="1243"/>
        <v>1.0369999999999999E-2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3">
        <f t="shared" ca="1" si="1244"/>
        <v>51487</v>
      </c>
      <c r="B4054" s="20">
        <f t="shared" ca="1" si="1233"/>
        <v>0</v>
      </c>
      <c r="C4054">
        <f t="shared" ca="1" si="1231"/>
        <v>0</v>
      </c>
      <c r="D4054">
        <f t="shared" ca="1" si="1236"/>
        <v>-15.225</v>
      </c>
      <c r="E4054">
        <f t="shared" ca="1" si="1237"/>
        <v>1.7859639999999999</v>
      </c>
      <c r="J4054">
        <f t="shared" ca="1" si="1238"/>
        <v>127.79444444444445</v>
      </c>
      <c r="K4054">
        <f t="shared" ca="1" si="1234"/>
        <v>1.7859639999999999</v>
      </c>
      <c r="P4054">
        <f t="shared" ca="1" si="1239"/>
        <v>127.79444444444445</v>
      </c>
      <c r="Q4054">
        <f t="shared" ca="1" si="1235"/>
        <v>1.7859639999999999</v>
      </c>
      <c r="S4054" s="1"/>
      <c r="U4054" t="str">
        <f t="shared" si="1232"/>
        <v/>
      </c>
      <c r="AF4054" s="1"/>
      <c r="AH4054" s="27"/>
      <c r="AS4054" s="1">
        <v>40232</v>
      </c>
      <c r="AT4054">
        <v>0.151</v>
      </c>
      <c r="AU4054">
        <f t="shared" si="1240"/>
        <v>1.5100000000000001E-3</v>
      </c>
      <c r="AW4054" s="1">
        <v>40233</v>
      </c>
      <c r="AX4054">
        <v>0.17599999999999999</v>
      </c>
      <c r="AY4054">
        <f t="shared" si="1241"/>
        <v>1.7599999999999998E-3</v>
      </c>
      <c r="BA4054" s="1">
        <v>40345</v>
      </c>
      <c r="BB4054">
        <v>0.73899999999999999</v>
      </c>
      <c r="BC4054">
        <f t="shared" si="1242"/>
        <v>7.3899999999999999E-3</v>
      </c>
      <c r="BE4054" s="1">
        <v>40345</v>
      </c>
      <c r="BF4054">
        <v>1.06</v>
      </c>
      <c r="BG4054">
        <f t="shared" si="1243"/>
        <v>1.06E-2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3">
        <f t="shared" ca="1" si="1244"/>
        <v>51488</v>
      </c>
      <c r="B4055" s="20">
        <f t="shared" ca="1" si="1233"/>
        <v>0</v>
      </c>
      <c r="C4055">
        <f t="shared" ca="1" si="1231"/>
        <v>0</v>
      </c>
      <c r="D4055">
        <f t="shared" ca="1" si="1236"/>
        <v>-15.227777777777778</v>
      </c>
      <c r="E4055">
        <f t="shared" ca="1" si="1237"/>
        <v>1.7859639999999999</v>
      </c>
      <c r="J4055">
        <f t="shared" ca="1" si="1238"/>
        <v>127.79444444444445</v>
      </c>
      <c r="K4055">
        <f t="shared" ca="1" si="1234"/>
        <v>1.7859639999999999</v>
      </c>
      <c r="P4055">
        <f t="shared" ca="1" si="1239"/>
        <v>127.79444444444445</v>
      </c>
      <c r="Q4055">
        <f t="shared" ca="1" si="1235"/>
        <v>1.7859639999999999</v>
      </c>
      <c r="S4055" s="1"/>
      <c r="U4055" t="str">
        <f t="shared" si="1232"/>
        <v/>
      </c>
      <c r="AF4055" s="1"/>
      <c r="AH4055" s="27"/>
      <c r="AS4055" s="1">
        <v>40231</v>
      </c>
      <c r="AT4055">
        <v>0.14499999999999999</v>
      </c>
      <c r="AU4055">
        <f t="shared" si="1240"/>
        <v>1.4499999999999999E-3</v>
      </c>
      <c r="AW4055" s="1">
        <v>40232</v>
      </c>
      <c r="AX4055">
        <v>0.183</v>
      </c>
      <c r="AY4055">
        <f t="shared" si="1241"/>
        <v>1.83E-3</v>
      </c>
      <c r="BA4055" s="1">
        <v>40344</v>
      </c>
      <c r="BB4055">
        <v>0.74299999999999999</v>
      </c>
      <c r="BC4055">
        <f t="shared" si="1242"/>
        <v>7.43E-3</v>
      </c>
      <c r="BE4055" s="1">
        <v>40344</v>
      </c>
      <c r="BF4055">
        <v>1.101</v>
      </c>
      <c r="BG4055">
        <f t="shared" si="1243"/>
        <v>1.1009999999999999E-2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3">
        <f t="shared" ca="1" si="1244"/>
        <v>51489</v>
      </c>
      <c r="B4056" s="20">
        <f t="shared" ca="1" si="1233"/>
        <v>0</v>
      </c>
      <c r="C4056">
        <f t="shared" ca="1" si="1231"/>
        <v>0</v>
      </c>
      <c r="D4056">
        <f t="shared" ca="1" si="1236"/>
        <v>-15.230555555555556</v>
      </c>
      <c r="E4056">
        <f t="shared" ca="1" si="1237"/>
        <v>1.7859639999999999</v>
      </c>
      <c r="J4056">
        <f t="shared" ca="1" si="1238"/>
        <v>127.79444444444445</v>
      </c>
      <c r="K4056">
        <f t="shared" ca="1" si="1234"/>
        <v>1.7859639999999999</v>
      </c>
      <c r="P4056">
        <f t="shared" ca="1" si="1239"/>
        <v>127.79444444444445</v>
      </c>
      <c r="Q4056">
        <f t="shared" ca="1" si="1235"/>
        <v>1.7859639999999999</v>
      </c>
      <c r="S4056" s="1"/>
      <c r="U4056" t="str">
        <f t="shared" si="1232"/>
        <v/>
      </c>
      <c r="AF4056" s="1"/>
      <c r="AH4056" s="27"/>
      <c r="AS4056" s="1">
        <v>40228</v>
      </c>
      <c r="AT4056">
        <v>0.13500000000000001</v>
      </c>
      <c r="AU4056">
        <f t="shared" si="1240"/>
        <v>1.3500000000000001E-3</v>
      </c>
      <c r="AW4056" s="1">
        <v>40231</v>
      </c>
      <c r="AX4056">
        <v>0.184</v>
      </c>
      <c r="AY4056">
        <f t="shared" si="1241"/>
        <v>1.8400000000000001E-3</v>
      </c>
      <c r="BA4056" s="1">
        <v>40343</v>
      </c>
      <c r="BB4056">
        <v>0.74099999999999999</v>
      </c>
      <c r="BC4056">
        <f t="shared" si="1242"/>
        <v>7.4099999999999999E-3</v>
      </c>
      <c r="BE4056" s="1">
        <v>40343</v>
      </c>
      <c r="BF4056">
        <v>1.0960000000000001</v>
      </c>
      <c r="BG4056">
        <f t="shared" si="1243"/>
        <v>1.0960000000000001E-2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3">
        <f t="shared" ca="1" si="1244"/>
        <v>51490</v>
      </c>
      <c r="B4057" s="20">
        <f t="shared" ca="1" si="1233"/>
        <v>0</v>
      </c>
      <c r="C4057">
        <f t="shared" ref="C4057:C4120" ca="1" si="1246">CEILING(B4057,$C$9)</f>
        <v>0</v>
      </c>
      <c r="D4057">
        <f t="shared" ca="1" si="1236"/>
        <v>-15.233333333333333</v>
      </c>
      <c r="E4057">
        <f t="shared" ca="1" si="1237"/>
        <v>1.7859639999999999</v>
      </c>
      <c r="J4057">
        <f t="shared" ca="1" si="1238"/>
        <v>127.79444444444445</v>
      </c>
      <c r="K4057">
        <f t="shared" ca="1" si="1234"/>
        <v>1.7859639999999999</v>
      </c>
      <c r="P4057">
        <f t="shared" ca="1" si="1239"/>
        <v>127.79444444444445</v>
      </c>
      <c r="Q4057">
        <f t="shared" ca="1" si="1235"/>
        <v>1.7859639999999999</v>
      </c>
      <c r="S4057" s="1"/>
      <c r="U4057" t="str">
        <f t="shared" si="1232"/>
        <v/>
      </c>
      <c r="AF4057" s="1"/>
      <c r="AH4057" s="27"/>
      <c r="AS4057" s="1">
        <v>40227</v>
      </c>
      <c r="AT4057">
        <v>0.13309000000000001</v>
      </c>
      <c r="AU4057">
        <f t="shared" si="1240"/>
        <v>1.3309000000000001E-3</v>
      </c>
      <c r="AW4057" s="1">
        <v>40228</v>
      </c>
      <c r="AX4057">
        <v>0.18737000000000001</v>
      </c>
      <c r="AY4057">
        <f t="shared" si="1241"/>
        <v>1.8737000000000001E-3</v>
      </c>
      <c r="BA4057" s="1">
        <v>40340</v>
      </c>
      <c r="BB4057">
        <v>0.74099999999999999</v>
      </c>
      <c r="BC4057">
        <f t="shared" si="1242"/>
        <v>7.4099999999999999E-3</v>
      </c>
      <c r="BE4057" s="1">
        <v>40340</v>
      </c>
      <c r="BF4057">
        <v>1.099</v>
      </c>
      <c r="BG4057">
        <f t="shared" si="1243"/>
        <v>1.099E-2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3">
        <f t="shared" ca="1" si="1244"/>
        <v>51491</v>
      </c>
      <c r="B4058" s="20">
        <f t="shared" ca="1" si="1233"/>
        <v>0</v>
      </c>
      <c r="C4058">
        <f t="shared" ca="1" si="1246"/>
        <v>0</v>
      </c>
      <c r="D4058">
        <f t="shared" ca="1" si="1236"/>
        <v>-15.236111111111111</v>
      </c>
      <c r="E4058">
        <f t="shared" ca="1" si="1237"/>
        <v>1.7859639999999999</v>
      </c>
      <c r="J4058">
        <f t="shared" ca="1" si="1238"/>
        <v>127.79444444444445</v>
      </c>
      <c r="K4058">
        <f t="shared" ca="1" si="1234"/>
        <v>1.7859639999999999</v>
      </c>
      <c r="P4058">
        <f t="shared" ca="1" si="1239"/>
        <v>127.79444444444445</v>
      </c>
      <c r="Q4058">
        <f t="shared" ca="1" si="1235"/>
        <v>1.7859639999999999</v>
      </c>
      <c r="S4058" s="1"/>
      <c r="U4058" t="str">
        <f t="shared" si="1232"/>
        <v/>
      </c>
      <c r="AF4058" s="1"/>
      <c r="AH4058" s="27"/>
      <c r="AS4058" s="1">
        <v>40226</v>
      </c>
      <c r="AT4058">
        <v>0.14199999999999999</v>
      </c>
      <c r="AU4058">
        <f t="shared" si="1240"/>
        <v>1.4199999999999998E-3</v>
      </c>
      <c r="AW4058" s="1">
        <v>40227</v>
      </c>
      <c r="AX4058">
        <v>0.17299999999999999</v>
      </c>
      <c r="AY4058">
        <f t="shared" si="1241"/>
        <v>1.7299999999999998E-3</v>
      </c>
      <c r="BA4058" s="1">
        <v>40339</v>
      </c>
      <c r="BB4058">
        <v>0.73499999999999999</v>
      </c>
      <c r="BC4058">
        <f t="shared" si="1242"/>
        <v>7.3499999999999998E-3</v>
      </c>
      <c r="BE4058" s="1">
        <v>40339</v>
      </c>
      <c r="BF4058">
        <v>1.1259999999999999</v>
      </c>
      <c r="BG4058">
        <f t="shared" si="1243"/>
        <v>1.1259999999999999E-2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3">
        <f t="shared" ca="1" si="1244"/>
        <v>51494</v>
      </c>
      <c r="B4059" s="20">
        <f t="shared" ca="1" si="1233"/>
        <v>0</v>
      </c>
      <c r="C4059">
        <f t="shared" ca="1" si="1246"/>
        <v>0</v>
      </c>
      <c r="D4059">
        <f t="shared" ca="1" si="1236"/>
        <v>-15.244444444444444</v>
      </c>
      <c r="E4059">
        <f t="shared" ca="1" si="1237"/>
        <v>1.7859639999999999</v>
      </c>
      <c r="J4059">
        <f t="shared" ca="1" si="1238"/>
        <v>127.79444444444445</v>
      </c>
      <c r="K4059">
        <f t="shared" ca="1" si="1234"/>
        <v>1.7859639999999999</v>
      </c>
      <c r="P4059">
        <f t="shared" ca="1" si="1239"/>
        <v>127.79444444444445</v>
      </c>
      <c r="Q4059">
        <f t="shared" ca="1" si="1235"/>
        <v>1.7859639999999999</v>
      </c>
      <c r="S4059" s="1"/>
      <c r="U4059" t="str">
        <f t="shared" si="1232"/>
        <v/>
      </c>
      <c r="AF4059" s="1"/>
      <c r="AH4059" s="27"/>
      <c r="AS4059" s="1">
        <v>40225</v>
      </c>
      <c r="AT4059">
        <v>0.13900000000000001</v>
      </c>
      <c r="AU4059">
        <f t="shared" si="1240"/>
        <v>1.3900000000000002E-3</v>
      </c>
      <c r="AW4059" s="1">
        <v>40226</v>
      </c>
      <c r="AX4059">
        <v>0.165655</v>
      </c>
      <c r="AY4059">
        <f t="shared" si="1241"/>
        <v>1.6565499999999999E-3</v>
      </c>
      <c r="BA4059" s="1">
        <v>40338</v>
      </c>
      <c r="BB4059">
        <v>0.74</v>
      </c>
      <c r="BC4059">
        <f t="shared" si="1242"/>
        <v>7.4000000000000003E-3</v>
      </c>
      <c r="BE4059" s="1">
        <v>40338</v>
      </c>
      <c r="BF4059">
        <v>1.111</v>
      </c>
      <c r="BG4059">
        <f t="shared" si="1243"/>
        <v>1.111E-2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3">
        <f t="shared" ca="1" si="1244"/>
        <v>51495</v>
      </c>
      <c r="B4060" s="20">
        <f t="shared" ca="1" si="1233"/>
        <v>0</v>
      </c>
      <c r="C4060">
        <f t="shared" ca="1" si="1246"/>
        <v>0</v>
      </c>
      <c r="D4060">
        <f t="shared" ca="1" si="1236"/>
        <v>-15.247222222222222</v>
      </c>
      <c r="E4060">
        <f t="shared" ca="1" si="1237"/>
        <v>1.7859639999999999</v>
      </c>
      <c r="J4060">
        <f t="shared" ca="1" si="1238"/>
        <v>127.79444444444445</v>
      </c>
      <c r="K4060">
        <f t="shared" ca="1" si="1234"/>
        <v>1.7859639999999999</v>
      </c>
      <c r="P4060">
        <f t="shared" ca="1" si="1239"/>
        <v>127.79444444444445</v>
      </c>
      <c r="Q4060">
        <f t="shared" ca="1" si="1235"/>
        <v>1.7859639999999999</v>
      </c>
      <c r="S4060" s="1"/>
      <c r="U4060" t="str">
        <f t="shared" si="1232"/>
        <v/>
      </c>
      <c r="AF4060" s="1"/>
      <c r="AH4060" s="27"/>
      <c r="AS4060" s="1">
        <v>40224</v>
      </c>
      <c r="AT4060">
        <v>0.13800000000000001</v>
      </c>
      <c r="AU4060">
        <f t="shared" si="1240"/>
        <v>1.3800000000000002E-3</v>
      </c>
      <c r="AW4060" s="1">
        <v>40225</v>
      </c>
      <c r="AX4060">
        <v>0.16400000000000001</v>
      </c>
      <c r="AY4060">
        <f t="shared" si="1241"/>
        <v>1.64E-3</v>
      </c>
      <c r="BA4060" s="1">
        <v>40337</v>
      </c>
      <c r="BB4060">
        <v>0.76</v>
      </c>
      <c r="BC4060">
        <f t="shared" si="1242"/>
        <v>7.6E-3</v>
      </c>
      <c r="BE4060" s="1">
        <v>40337</v>
      </c>
      <c r="BF4060">
        <v>1.143</v>
      </c>
      <c r="BG4060">
        <f t="shared" si="1243"/>
        <v>1.1430000000000001E-2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3">
        <f t="shared" ca="1" si="1244"/>
        <v>51496</v>
      </c>
      <c r="B4061" s="20">
        <f t="shared" ca="1" si="1233"/>
        <v>0</v>
      </c>
      <c r="C4061">
        <f t="shared" ca="1" si="1246"/>
        <v>0</v>
      </c>
      <c r="D4061">
        <f t="shared" ca="1" si="1236"/>
        <v>-15.25</v>
      </c>
      <c r="E4061">
        <f t="shared" ca="1" si="1237"/>
        <v>1.7859639999999999</v>
      </c>
      <c r="J4061">
        <f t="shared" ca="1" si="1238"/>
        <v>127.79444444444445</v>
      </c>
      <c r="K4061">
        <f t="shared" ca="1" si="1234"/>
        <v>1.7859639999999999</v>
      </c>
      <c r="P4061">
        <f t="shared" ca="1" si="1239"/>
        <v>127.79444444444445</v>
      </c>
      <c r="Q4061">
        <f t="shared" ca="1" si="1235"/>
        <v>1.7859639999999999</v>
      </c>
      <c r="S4061" s="1"/>
      <c r="U4061" t="str">
        <f t="shared" si="1232"/>
        <v/>
      </c>
      <c r="AF4061" s="1"/>
      <c r="AH4061" s="27"/>
      <c r="AS4061" s="1">
        <v>40221</v>
      </c>
      <c r="AT4061">
        <v>0.13652300000000001</v>
      </c>
      <c r="AU4061">
        <f t="shared" si="1240"/>
        <v>1.36523E-3</v>
      </c>
      <c r="AW4061" s="1">
        <v>40224</v>
      </c>
      <c r="AX4061">
        <v>0.16700000000000001</v>
      </c>
      <c r="AY4061">
        <f t="shared" si="1241"/>
        <v>1.67E-3</v>
      </c>
      <c r="BA4061" s="1">
        <v>40336</v>
      </c>
      <c r="BB4061">
        <v>0.80600000000000005</v>
      </c>
      <c r="BC4061">
        <f t="shared" si="1242"/>
        <v>8.0600000000000012E-3</v>
      </c>
      <c r="BE4061" s="1">
        <v>40336</v>
      </c>
      <c r="BF4061">
        <v>1.1619999999999999</v>
      </c>
      <c r="BG4061">
        <f t="shared" si="1243"/>
        <v>1.1619999999999998E-2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3">
        <f t="shared" ca="1" si="1244"/>
        <v>51497</v>
      </c>
      <c r="B4062" s="20">
        <f t="shared" ca="1" si="1233"/>
        <v>0</v>
      </c>
      <c r="C4062">
        <f t="shared" ca="1" si="1246"/>
        <v>0</v>
      </c>
      <c r="D4062">
        <f t="shared" ca="1" si="1236"/>
        <v>-15.252777777777778</v>
      </c>
      <c r="E4062">
        <f t="shared" ca="1" si="1237"/>
        <v>1.7859639999999999</v>
      </c>
      <c r="J4062">
        <f t="shared" ca="1" si="1238"/>
        <v>127.79444444444445</v>
      </c>
      <c r="K4062">
        <f t="shared" ca="1" si="1234"/>
        <v>1.7859639999999999</v>
      </c>
      <c r="P4062">
        <f t="shared" ca="1" si="1239"/>
        <v>127.79444444444445</v>
      </c>
      <c r="Q4062">
        <f t="shared" ca="1" si="1235"/>
        <v>1.7859639999999999</v>
      </c>
      <c r="S4062" s="1"/>
      <c r="U4062" t="str">
        <f t="shared" si="1232"/>
        <v/>
      </c>
      <c r="AF4062" s="1"/>
      <c r="AH4062" s="27"/>
      <c r="AS4062" s="1">
        <v>40220</v>
      </c>
      <c r="AT4062">
        <v>0.14000000000000001</v>
      </c>
      <c r="AU4062">
        <f t="shared" si="1240"/>
        <v>1.4000000000000002E-3</v>
      </c>
      <c r="AW4062" s="1">
        <v>40221</v>
      </c>
      <c r="AX4062">
        <v>0.169547</v>
      </c>
      <c r="AY4062">
        <f t="shared" si="1241"/>
        <v>1.6954700000000001E-3</v>
      </c>
      <c r="BA4062" s="1">
        <v>40333</v>
      </c>
      <c r="BB4062">
        <v>0.80400000000000005</v>
      </c>
      <c r="BC4062">
        <f t="shared" si="1242"/>
        <v>8.0400000000000003E-3</v>
      </c>
      <c r="BE4062" s="1">
        <v>40333</v>
      </c>
      <c r="BF4062">
        <v>1.1659999999999999</v>
      </c>
      <c r="BG4062">
        <f t="shared" si="1243"/>
        <v>1.1659999999999998E-2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3">
        <f t="shared" ca="1" si="1244"/>
        <v>51498</v>
      </c>
      <c r="B4063" s="20">
        <f t="shared" ca="1" si="1233"/>
        <v>0</v>
      </c>
      <c r="C4063">
        <f t="shared" ca="1" si="1246"/>
        <v>0</v>
      </c>
      <c r="D4063">
        <f t="shared" ca="1" si="1236"/>
        <v>-15.255555555555556</v>
      </c>
      <c r="E4063">
        <f t="shared" ca="1" si="1237"/>
        <v>1.7859639999999999</v>
      </c>
      <c r="J4063">
        <f t="shared" ca="1" si="1238"/>
        <v>127.79444444444445</v>
      </c>
      <c r="K4063">
        <f t="shared" ca="1" si="1234"/>
        <v>1.7859639999999999</v>
      </c>
      <c r="P4063">
        <f t="shared" ca="1" si="1239"/>
        <v>127.79444444444445</v>
      </c>
      <c r="Q4063">
        <f t="shared" ca="1" si="1235"/>
        <v>1.7859639999999999</v>
      </c>
      <c r="S4063" s="1"/>
      <c r="U4063" t="str">
        <f t="shared" si="1232"/>
        <v/>
      </c>
      <c r="AF4063" s="1"/>
      <c r="AH4063" s="27"/>
      <c r="AS4063" s="1">
        <v>40219</v>
      </c>
      <c r="AT4063">
        <v>0.13505200000000001</v>
      </c>
      <c r="AU4063">
        <f t="shared" si="1240"/>
        <v>1.35052E-3</v>
      </c>
      <c r="AW4063" s="1">
        <v>40220</v>
      </c>
      <c r="AX4063">
        <v>0.17599999999999999</v>
      </c>
      <c r="AY4063">
        <f t="shared" si="1241"/>
        <v>1.7599999999999998E-3</v>
      </c>
      <c r="BA4063" s="1">
        <v>40332</v>
      </c>
      <c r="BB4063">
        <v>0.80800000000000005</v>
      </c>
      <c r="BC4063">
        <f t="shared" si="1242"/>
        <v>8.0800000000000004E-3</v>
      </c>
      <c r="BE4063" s="1">
        <v>40332</v>
      </c>
      <c r="BF4063">
        <v>1.2230000000000001</v>
      </c>
      <c r="BG4063">
        <f t="shared" si="1243"/>
        <v>1.2230000000000001E-2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3">
        <f t="shared" ca="1" si="1244"/>
        <v>51501</v>
      </c>
      <c r="B4064" s="20">
        <f t="shared" ca="1" si="1233"/>
        <v>0</v>
      </c>
      <c r="C4064">
        <f t="shared" ca="1" si="1246"/>
        <v>0</v>
      </c>
      <c r="D4064">
        <f t="shared" ca="1" si="1236"/>
        <v>-15.263888888888889</v>
      </c>
      <c r="E4064">
        <f t="shared" ca="1" si="1237"/>
        <v>1.7859639999999999</v>
      </c>
      <c r="J4064">
        <f t="shared" ca="1" si="1238"/>
        <v>127.79444444444445</v>
      </c>
      <c r="K4064">
        <f t="shared" ca="1" si="1234"/>
        <v>1.7859639999999999</v>
      </c>
      <c r="P4064">
        <f t="shared" ca="1" si="1239"/>
        <v>127.79444444444445</v>
      </c>
      <c r="Q4064">
        <f t="shared" ca="1" si="1235"/>
        <v>1.7859639999999999</v>
      </c>
      <c r="S4064" s="1"/>
      <c r="U4064" t="str">
        <f t="shared" si="1232"/>
        <v/>
      </c>
      <c r="AF4064" s="1"/>
      <c r="AH4064" s="27"/>
      <c r="AS4064" s="1">
        <v>40218</v>
      </c>
      <c r="AT4064">
        <v>0.14599999999999999</v>
      </c>
      <c r="AU4064">
        <f t="shared" si="1240"/>
        <v>1.4599999999999999E-3</v>
      </c>
      <c r="AW4064" s="1">
        <v>40219</v>
      </c>
      <c r="AX4064">
        <v>0.18099999999999999</v>
      </c>
      <c r="AY4064">
        <f t="shared" si="1241"/>
        <v>1.81E-3</v>
      </c>
      <c r="BA4064" s="1">
        <v>40331</v>
      </c>
      <c r="BB4064">
        <v>0.81799999999999995</v>
      </c>
      <c r="BC4064">
        <f t="shared" si="1242"/>
        <v>8.1799999999999998E-3</v>
      </c>
      <c r="BE4064" s="1">
        <v>40331</v>
      </c>
      <c r="BF4064">
        <v>1.2250000000000001</v>
      </c>
      <c r="BG4064">
        <f t="shared" si="1243"/>
        <v>1.225E-2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3">
        <f t="shared" ca="1" si="1244"/>
        <v>51502</v>
      </c>
      <c r="B4065" s="20">
        <f t="shared" ca="1" si="1233"/>
        <v>0</v>
      </c>
      <c r="C4065">
        <f t="shared" ca="1" si="1246"/>
        <v>0</v>
      </c>
      <c r="D4065">
        <f t="shared" ca="1" si="1236"/>
        <v>-15.266666666666667</v>
      </c>
      <c r="E4065">
        <f t="shared" ca="1" si="1237"/>
        <v>1.7859639999999999</v>
      </c>
      <c r="J4065">
        <f t="shared" ca="1" si="1238"/>
        <v>127.79444444444445</v>
      </c>
      <c r="K4065">
        <f t="shared" ca="1" si="1234"/>
        <v>1.7859639999999999</v>
      </c>
      <c r="P4065">
        <f t="shared" ca="1" si="1239"/>
        <v>127.79444444444445</v>
      </c>
      <c r="Q4065">
        <f t="shared" ca="1" si="1235"/>
        <v>1.7859639999999999</v>
      </c>
      <c r="S4065" s="1"/>
      <c r="U4065" t="str">
        <f t="shared" ref="U4065:U4128" si="1247">IF(S4065="","",T4065/100)</f>
        <v/>
      </c>
      <c r="AF4065" s="1"/>
      <c r="AH4065" s="27"/>
      <c r="AS4065" s="1">
        <v>40217</v>
      </c>
      <c r="AT4065">
        <v>0.14699999999999999</v>
      </c>
      <c r="AU4065">
        <f t="shared" si="1240"/>
        <v>1.47E-3</v>
      </c>
      <c r="AW4065" s="1">
        <v>40218</v>
      </c>
      <c r="AX4065">
        <v>0.17599999999999999</v>
      </c>
      <c r="AY4065">
        <f t="shared" si="1241"/>
        <v>1.7599999999999998E-3</v>
      </c>
      <c r="BA4065" s="1">
        <v>40330</v>
      </c>
      <c r="BB4065">
        <v>0.83699999999999997</v>
      </c>
      <c r="BC4065">
        <f t="shared" si="1242"/>
        <v>8.369999999999999E-3</v>
      </c>
      <c r="BE4065" s="1">
        <v>40330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3">
        <f t="shared" ca="1" si="1244"/>
        <v>51503</v>
      </c>
      <c r="B4066" s="20">
        <f t="shared" ca="1" si="1233"/>
        <v>0</v>
      </c>
      <c r="C4066">
        <f t="shared" ca="1" si="1246"/>
        <v>0</v>
      </c>
      <c r="D4066">
        <f t="shared" ca="1" si="1236"/>
        <v>-15.269444444444444</v>
      </c>
      <c r="E4066">
        <f t="shared" ca="1" si="1237"/>
        <v>1.7859639999999999</v>
      </c>
      <c r="J4066">
        <f t="shared" ca="1" si="1238"/>
        <v>127.79444444444445</v>
      </c>
      <c r="K4066">
        <f t="shared" ca="1" si="1234"/>
        <v>1.7859639999999999</v>
      </c>
      <c r="P4066">
        <f t="shared" ca="1" si="1239"/>
        <v>127.79444444444445</v>
      </c>
      <c r="Q4066">
        <f t="shared" ca="1" si="1235"/>
        <v>1.7859639999999999</v>
      </c>
      <c r="S4066" s="1"/>
      <c r="U4066" t="str">
        <f t="shared" si="1247"/>
        <v/>
      </c>
      <c r="AF4066" s="1"/>
      <c r="AH4066" s="27"/>
      <c r="AS4066" s="1">
        <v>40214</v>
      </c>
      <c r="AT4066">
        <v>0.13225300000000001</v>
      </c>
      <c r="AU4066">
        <f t="shared" si="1240"/>
        <v>1.3225300000000001E-3</v>
      </c>
      <c r="AW4066" s="1">
        <v>40217</v>
      </c>
      <c r="AX4066">
        <v>0.16700000000000001</v>
      </c>
      <c r="AY4066">
        <f t="shared" si="1241"/>
        <v>1.67E-3</v>
      </c>
      <c r="BA4066" s="1">
        <v>40329</v>
      </c>
      <c r="BB4066">
        <v>0.84199999999999997</v>
      </c>
      <c r="BC4066">
        <f t="shared" si="1242"/>
        <v>8.4200000000000004E-3</v>
      </c>
      <c r="BE4066" s="1">
        <v>40329</v>
      </c>
      <c r="BF4066">
        <v>1.1950000000000001</v>
      </c>
      <c r="BG4066">
        <f t="shared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3">
        <f t="shared" ca="1" si="1244"/>
        <v>51504</v>
      </c>
      <c r="B4067" s="20">
        <f t="shared" ca="1" si="1233"/>
        <v>0</v>
      </c>
      <c r="C4067">
        <f t="shared" ca="1" si="1246"/>
        <v>0</v>
      </c>
      <c r="D4067">
        <f t="shared" ca="1" si="1236"/>
        <v>-15.272222222222222</v>
      </c>
      <c r="E4067">
        <f t="shared" ca="1" si="1237"/>
        <v>1.7859639999999999</v>
      </c>
      <c r="J4067">
        <f t="shared" ca="1" si="1238"/>
        <v>127.79444444444445</v>
      </c>
      <c r="K4067">
        <f t="shared" ca="1" si="1234"/>
        <v>1.7859639999999999</v>
      </c>
      <c r="P4067">
        <f t="shared" ca="1" si="1239"/>
        <v>127.79444444444445</v>
      </c>
      <c r="Q4067">
        <f t="shared" ca="1" si="1235"/>
        <v>1.7859639999999999</v>
      </c>
      <c r="S4067" s="1"/>
      <c r="U4067" t="str">
        <f t="shared" si="1247"/>
        <v/>
      </c>
      <c r="AF4067" s="1"/>
      <c r="AH4067" s="27"/>
      <c r="AS4067" s="1">
        <v>40213</v>
      </c>
      <c r="AT4067">
        <v>0.13394900000000001</v>
      </c>
      <c r="AU4067">
        <f t="shared" si="1240"/>
        <v>1.33949E-3</v>
      </c>
      <c r="AW4067" s="1">
        <v>40214</v>
      </c>
      <c r="AX4067">
        <v>0.156665</v>
      </c>
      <c r="AY4067">
        <f t="shared" si="1241"/>
        <v>1.5666499999999999E-3</v>
      </c>
      <c r="BA4067" s="1">
        <v>40326</v>
      </c>
      <c r="BB4067">
        <v>0.84399999999999997</v>
      </c>
      <c r="BC4067">
        <f t="shared" si="1242"/>
        <v>8.4399999999999996E-3</v>
      </c>
      <c r="BE4067" s="1">
        <v>40326</v>
      </c>
      <c r="BF4067">
        <v>1.1970000000000001</v>
      </c>
      <c r="BG4067">
        <f t="shared" si="1243"/>
        <v>1.1970000000000001E-2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3">
        <f t="shared" ca="1" si="1244"/>
        <v>51505</v>
      </c>
      <c r="B4068" s="20">
        <f t="shared" ca="1" si="1233"/>
        <v>0</v>
      </c>
      <c r="C4068">
        <f t="shared" ca="1" si="1246"/>
        <v>0</v>
      </c>
      <c r="D4068">
        <f t="shared" ca="1" si="1236"/>
        <v>-15.275</v>
      </c>
      <c r="E4068">
        <f t="shared" ca="1" si="1237"/>
        <v>1.7859639999999999</v>
      </c>
      <c r="J4068">
        <f t="shared" ca="1" si="1238"/>
        <v>127.79444444444445</v>
      </c>
      <c r="K4068">
        <f t="shared" ca="1" si="1234"/>
        <v>1.7859639999999999</v>
      </c>
      <c r="P4068">
        <f t="shared" ca="1" si="1239"/>
        <v>127.79444444444445</v>
      </c>
      <c r="Q4068">
        <f t="shared" ca="1" si="1235"/>
        <v>1.7859639999999999</v>
      </c>
      <c r="S4068" s="1"/>
      <c r="U4068" t="str">
        <f t="shared" si="1247"/>
        <v/>
      </c>
      <c r="AF4068" s="1"/>
      <c r="AH4068" s="27"/>
      <c r="AS4068" s="1">
        <v>40212</v>
      </c>
      <c r="AT4068">
        <v>0.14299999999999999</v>
      </c>
      <c r="AU4068">
        <f t="shared" si="1240"/>
        <v>1.4299999999999998E-3</v>
      </c>
      <c r="AW4068" s="1">
        <v>40213</v>
      </c>
      <c r="AX4068">
        <v>0.16800000000000001</v>
      </c>
      <c r="AY4068">
        <f t="shared" si="1241"/>
        <v>1.6800000000000001E-3</v>
      </c>
      <c r="BA4068" s="1">
        <v>40325</v>
      </c>
      <c r="BB4068">
        <v>0.86199999999999999</v>
      </c>
      <c r="BC4068">
        <f t="shared" si="1242"/>
        <v>8.6199999999999992E-3</v>
      </c>
      <c r="BE4068" s="1">
        <v>40325</v>
      </c>
      <c r="BF4068">
        <v>1.264</v>
      </c>
      <c r="BG4068">
        <f t="shared" si="1243"/>
        <v>1.264E-2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3">
        <f t="shared" ca="1" si="1244"/>
        <v>51508</v>
      </c>
      <c r="B4069" s="20">
        <f t="shared" ca="1" si="1233"/>
        <v>0</v>
      </c>
      <c r="C4069">
        <f t="shared" ca="1" si="1246"/>
        <v>0</v>
      </c>
      <c r="D4069">
        <f t="shared" ca="1" si="1236"/>
        <v>-15.283333333333333</v>
      </c>
      <c r="E4069">
        <f t="shared" ca="1" si="1237"/>
        <v>1.7859639999999999</v>
      </c>
      <c r="J4069">
        <f t="shared" ca="1" si="1238"/>
        <v>127.79444444444445</v>
      </c>
      <c r="K4069">
        <f t="shared" ca="1" si="1234"/>
        <v>1.7859639999999999</v>
      </c>
      <c r="P4069">
        <f t="shared" ca="1" si="1239"/>
        <v>127.79444444444445</v>
      </c>
      <c r="Q4069">
        <f t="shared" ca="1" si="1235"/>
        <v>1.7859639999999999</v>
      </c>
      <c r="S4069" s="1"/>
      <c r="U4069" t="str">
        <f t="shared" si="1247"/>
        <v/>
      </c>
      <c r="AF4069" s="1"/>
      <c r="AH4069" s="27"/>
      <c r="AS4069" s="1">
        <v>40211</v>
      </c>
      <c r="AT4069">
        <v>0.13900000000000001</v>
      </c>
      <c r="AU4069">
        <f t="shared" si="1240"/>
        <v>1.3900000000000002E-3</v>
      </c>
      <c r="AW4069" s="1">
        <v>40212</v>
      </c>
      <c r="AX4069">
        <v>0.17599999999999999</v>
      </c>
      <c r="AY4069">
        <f t="shared" si="1241"/>
        <v>1.7599999999999998E-3</v>
      </c>
      <c r="BA4069" s="1">
        <v>40324</v>
      </c>
      <c r="BB4069">
        <v>0.91500000000000004</v>
      </c>
      <c r="BC4069">
        <f t="shared" si="1242"/>
        <v>9.1500000000000001E-3</v>
      </c>
      <c r="BE4069" s="1">
        <v>40324</v>
      </c>
      <c r="BF4069">
        <v>1.2589999999999999</v>
      </c>
      <c r="BG4069">
        <f t="shared" si="1243"/>
        <v>1.2589999999999999E-2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3">
        <f t="shared" ca="1" si="1244"/>
        <v>51509</v>
      </c>
      <c r="B4070" s="20">
        <f t="shared" ca="1" si="1233"/>
        <v>0</v>
      </c>
      <c r="C4070">
        <f t="shared" ca="1" si="1246"/>
        <v>0</v>
      </c>
      <c r="D4070">
        <f t="shared" ca="1" si="1236"/>
        <v>-15.286111111111111</v>
      </c>
      <c r="E4070">
        <f t="shared" ca="1" si="1237"/>
        <v>1.7859639999999999</v>
      </c>
      <c r="J4070">
        <f t="shared" ca="1" si="1238"/>
        <v>127.79444444444445</v>
      </c>
      <c r="K4070">
        <f t="shared" ca="1" si="1234"/>
        <v>1.7859639999999999</v>
      </c>
      <c r="P4070">
        <f t="shared" ca="1" si="1239"/>
        <v>127.79444444444445</v>
      </c>
      <c r="Q4070">
        <f t="shared" ca="1" si="1235"/>
        <v>1.7859639999999999</v>
      </c>
      <c r="S4070" s="1"/>
      <c r="U4070" t="str">
        <f t="shared" si="1247"/>
        <v/>
      </c>
      <c r="AF4070" s="1"/>
      <c r="AH4070" s="27"/>
      <c r="AS4070" s="1">
        <v>40210</v>
      </c>
      <c r="AT4070">
        <v>0.13800000000000001</v>
      </c>
      <c r="AU4070">
        <f t="shared" si="1240"/>
        <v>1.3800000000000002E-3</v>
      </c>
      <c r="AW4070" s="1">
        <v>40211</v>
      </c>
      <c r="AX4070">
        <v>0.17</v>
      </c>
      <c r="AY4070">
        <f t="shared" si="1241"/>
        <v>1.7000000000000001E-3</v>
      </c>
      <c r="BA4070" s="1">
        <v>40323</v>
      </c>
      <c r="BB4070">
        <v>0.90800000000000003</v>
      </c>
      <c r="BC4070">
        <f t="shared" si="1242"/>
        <v>9.0799999999999995E-3</v>
      </c>
      <c r="BE4070" s="1">
        <v>40323</v>
      </c>
      <c r="BF4070">
        <v>1.244</v>
      </c>
      <c r="BG4070">
        <f t="shared" si="1243"/>
        <v>1.244E-2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3">
        <f t="shared" ca="1" si="1244"/>
        <v>51510</v>
      </c>
      <c r="B4071" s="20">
        <f t="shared" ca="1" si="1233"/>
        <v>0</v>
      </c>
      <c r="C4071">
        <f t="shared" ca="1" si="1246"/>
        <v>0</v>
      </c>
      <c r="D4071">
        <f t="shared" ca="1" si="1236"/>
        <v>-15.28888888888889</v>
      </c>
      <c r="E4071">
        <f t="shared" ca="1" si="1237"/>
        <v>1.7859639999999999</v>
      </c>
      <c r="J4071">
        <f t="shared" ca="1" si="1238"/>
        <v>127.79444444444445</v>
      </c>
      <c r="K4071">
        <f t="shared" ca="1" si="1234"/>
        <v>1.7859639999999999</v>
      </c>
      <c r="P4071">
        <f t="shared" ca="1" si="1239"/>
        <v>127.79444444444445</v>
      </c>
      <c r="Q4071">
        <f t="shared" ca="1" si="1235"/>
        <v>1.7859639999999999</v>
      </c>
      <c r="S4071" s="1"/>
      <c r="U4071" t="str">
        <f t="shared" si="1247"/>
        <v/>
      </c>
      <c r="AF4071" s="1"/>
      <c r="AH4071" s="27"/>
      <c r="AS4071" s="1">
        <v>40207</v>
      </c>
      <c r="AT4071">
        <v>0.13</v>
      </c>
      <c r="AU4071">
        <f t="shared" si="1240"/>
        <v>1.2999999999999999E-3</v>
      </c>
      <c r="AW4071" s="1">
        <v>40210</v>
      </c>
      <c r="AX4071">
        <v>0.16700000000000001</v>
      </c>
      <c r="AY4071">
        <f t="shared" si="1241"/>
        <v>1.67E-3</v>
      </c>
      <c r="BA4071" s="1">
        <v>40322</v>
      </c>
      <c r="BB4071">
        <v>0.879</v>
      </c>
      <c r="BC4071">
        <f t="shared" si="1242"/>
        <v>8.7899999999999992E-3</v>
      </c>
      <c r="BE4071" s="1">
        <v>40322</v>
      </c>
      <c r="BF4071">
        <v>1.23</v>
      </c>
      <c r="BG4071">
        <f t="shared" si="1243"/>
        <v>1.23E-2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3">
        <f t="shared" ca="1" si="1244"/>
        <v>51511</v>
      </c>
      <c r="B4072" s="20">
        <f t="shared" ca="1" si="1233"/>
        <v>0</v>
      </c>
      <c r="C4072">
        <f t="shared" ca="1" si="1246"/>
        <v>0</v>
      </c>
      <c r="D4072">
        <f t="shared" ca="1" si="1236"/>
        <v>-15.291666666666666</v>
      </c>
      <c r="E4072">
        <f t="shared" ca="1" si="1237"/>
        <v>1.7859639999999999</v>
      </c>
      <c r="J4072">
        <f t="shared" ca="1" si="1238"/>
        <v>127.79444444444445</v>
      </c>
      <c r="K4072">
        <f t="shared" ca="1" si="1234"/>
        <v>1.7859639999999999</v>
      </c>
      <c r="P4072">
        <f t="shared" ca="1" si="1239"/>
        <v>127.79444444444445</v>
      </c>
      <c r="Q4072">
        <f t="shared" ca="1" si="1235"/>
        <v>1.7859639999999999</v>
      </c>
      <c r="S4072" s="1"/>
      <c r="U4072" t="str">
        <f t="shared" si="1247"/>
        <v/>
      </c>
      <c r="AF4072" s="1"/>
      <c r="AH4072" s="27"/>
      <c r="AS4072" s="1">
        <v>40206</v>
      </c>
      <c r="AT4072">
        <v>0.14099999999999999</v>
      </c>
      <c r="AU4072">
        <f t="shared" si="1240"/>
        <v>1.4099999999999998E-3</v>
      </c>
      <c r="AW4072" s="1">
        <v>40207</v>
      </c>
      <c r="AX4072">
        <v>0.16900000000000001</v>
      </c>
      <c r="AY4072">
        <f t="shared" si="1241"/>
        <v>1.6900000000000001E-3</v>
      </c>
      <c r="BA4072" s="1">
        <v>40319</v>
      </c>
      <c r="BB4072">
        <v>0.83399999999999996</v>
      </c>
      <c r="BC4072">
        <f t="shared" si="1242"/>
        <v>8.3400000000000002E-3</v>
      </c>
      <c r="BE4072" s="1">
        <v>40319</v>
      </c>
      <c r="BF4072">
        <v>1.1579999999999999</v>
      </c>
      <c r="BG4072">
        <f t="shared" si="1243"/>
        <v>1.158E-2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3">
        <f t="shared" ca="1" si="1244"/>
        <v>51512</v>
      </c>
      <c r="B4073" s="20">
        <f t="shared" ca="1" si="1233"/>
        <v>0</v>
      </c>
      <c r="C4073">
        <f t="shared" ca="1" si="1246"/>
        <v>0</v>
      </c>
      <c r="D4073">
        <f t="shared" ca="1" si="1236"/>
        <v>-15.294444444444444</v>
      </c>
      <c r="E4073">
        <f t="shared" ca="1" si="1237"/>
        <v>1.7859639999999999</v>
      </c>
      <c r="J4073">
        <f t="shared" ca="1" si="1238"/>
        <v>127.79444444444445</v>
      </c>
      <c r="K4073">
        <f t="shared" ca="1" si="1234"/>
        <v>1.7859639999999999</v>
      </c>
      <c r="P4073">
        <f t="shared" ca="1" si="1239"/>
        <v>127.79444444444445</v>
      </c>
      <c r="Q4073">
        <f t="shared" ca="1" si="1235"/>
        <v>1.7859639999999999</v>
      </c>
      <c r="S4073" s="1"/>
      <c r="U4073" t="str">
        <f t="shared" si="1247"/>
        <v/>
      </c>
      <c r="AF4073" s="1"/>
      <c r="AH4073" s="27"/>
      <c r="AS4073" s="1">
        <v>40205</v>
      </c>
      <c r="AT4073">
        <v>0.13800000000000001</v>
      </c>
      <c r="AU4073">
        <f t="shared" si="1240"/>
        <v>1.3800000000000002E-3</v>
      </c>
      <c r="AW4073" s="1">
        <v>40206</v>
      </c>
      <c r="AX4073">
        <v>0.16500000000000001</v>
      </c>
      <c r="AY4073">
        <f t="shared" si="1241"/>
        <v>1.65E-3</v>
      </c>
      <c r="BA4073" s="1">
        <v>40318</v>
      </c>
      <c r="BB4073">
        <v>0.76</v>
      </c>
      <c r="BC4073">
        <f t="shared" si="1242"/>
        <v>7.6E-3</v>
      </c>
      <c r="BE4073" s="1">
        <v>40318</v>
      </c>
      <c r="BF4073">
        <v>1.0960000000000001</v>
      </c>
      <c r="BG4073">
        <f t="shared" si="1243"/>
        <v>1.0960000000000001E-2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3">
        <f t="shared" ca="1" si="1244"/>
        <v>51515</v>
      </c>
      <c r="B4074" s="20">
        <f t="shared" ca="1" si="1233"/>
        <v>0</v>
      </c>
      <c r="C4074">
        <f t="shared" ca="1" si="1246"/>
        <v>0</v>
      </c>
      <c r="D4074">
        <f t="shared" ca="1" si="1236"/>
        <v>-15.302777777777777</v>
      </c>
      <c r="E4074">
        <f t="shared" ca="1" si="1237"/>
        <v>1.7859639999999999</v>
      </c>
      <c r="J4074">
        <f t="shared" ca="1" si="1238"/>
        <v>127.79444444444445</v>
      </c>
      <c r="K4074">
        <f t="shared" ca="1" si="1234"/>
        <v>1.7859639999999999</v>
      </c>
      <c r="P4074">
        <f t="shared" ca="1" si="1239"/>
        <v>127.79444444444445</v>
      </c>
      <c r="Q4074">
        <f t="shared" ca="1" si="1235"/>
        <v>1.7859639999999999</v>
      </c>
      <c r="S4074" s="1"/>
      <c r="U4074" t="str">
        <f t="shared" si="1247"/>
        <v/>
      </c>
      <c r="AF4074" s="1"/>
      <c r="AH4074" s="27"/>
      <c r="AS4074" s="1">
        <v>40204</v>
      </c>
      <c r="AT4074">
        <v>0.13800000000000001</v>
      </c>
      <c r="AU4074">
        <f t="shared" si="1240"/>
        <v>1.3800000000000002E-3</v>
      </c>
      <c r="AW4074" s="1">
        <v>40205</v>
      </c>
      <c r="AX4074">
        <v>0.16500000000000001</v>
      </c>
      <c r="AY4074">
        <f t="shared" si="1241"/>
        <v>1.65E-3</v>
      </c>
      <c r="BA4074" s="1">
        <v>40317</v>
      </c>
      <c r="BB4074">
        <v>0.72899999999999998</v>
      </c>
      <c r="BC4074">
        <f t="shared" si="1242"/>
        <v>7.2899999999999996E-3</v>
      </c>
      <c r="BE4074" s="1">
        <v>40317</v>
      </c>
      <c r="BF4074">
        <v>1.1180000000000001</v>
      </c>
      <c r="BG4074">
        <f t="shared" si="1243"/>
        <v>1.1180000000000001E-2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3">
        <f t="shared" ca="1" si="1244"/>
        <v>51516</v>
      </c>
      <c r="B4075" s="20">
        <f t="shared" ca="1" si="1233"/>
        <v>0</v>
      </c>
      <c r="C4075">
        <f t="shared" ca="1" si="1246"/>
        <v>0</v>
      </c>
      <c r="D4075">
        <f t="shared" ca="1" si="1236"/>
        <v>-15.305555555555555</v>
      </c>
      <c r="E4075">
        <f t="shared" ca="1" si="1237"/>
        <v>1.7859639999999999</v>
      </c>
      <c r="J4075">
        <f t="shared" ca="1" si="1238"/>
        <v>127.79444444444445</v>
      </c>
      <c r="K4075">
        <f t="shared" ca="1" si="1234"/>
        <v>1.7859639999999999</v>
      </c>
      <c r="P4075">
        <f t="shared" ca="1" si="1239"/>
        <v>127.79444444444445</v>
      </c>
      <c r="Q4075">
        <f t="shared" ca="1" si="1235"/>
        <v>1.7859639999999999</v>
      </c>
      <c r="S4075" s="1"/>
      <c r="U4075" t="str">
        <f t="shared" si="1247"/>
        <v/>
      </c>
      <c r="AF4075" s="1"/>
      <c r="AH4075" s="27"/>
      <c r="AS4075" s="1">
        <v>40203</v>
      </c>
      <c r="AT4075">
        <v>0.13600000000000001</v>
      </c>
      <c r="AU4075">
        <f t="shared" si="1240"/>
        <v>1.3600000000000001E-3</v>
      </c>
      <c r="AW4075" s="1">
        <v>40204</v>
      </c>
      <c r="AX4075">
        <v>0.159</v>
      </c>
      <c r="AY4075">
        <f t="shared" si="1241"/>
        <v>1.5900000000000001E-3</v>
      </c>
      <c r="BA4075" s="1">
        <v>40316</v>
      </c>
      <c r="BB4075">
        <v>0.72799999999999998</v>
      </c>
      <c r="BC4075">
        <f t="shared" si="1242"/>
        <v>7.28E-3</v>
      </c>
      <c r="BE4075" s="1">
        <v>40316</v>
      </c>
      <c r="BF4075">
        <v>1.0940000000000001</v>
      </c>
      <c r="BG4075">
        <f t="shared" si="1243"/>
        <v>1.094E-2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3">
        <f t="shared" ca="1" si="1244"/>
        <v>51517</v>
      </c>
      <c r="B4076" s="20">
        <f t="shared" ca="1" si="1233"/>
        <v>0</v>
      </c>
      <c r="C4076">
        <f t="shared" ca="1" si="1246"/>
        <v>0</v>
      </c>
      <c r="D4076">
        <f t="shared" ca="1" si="1236"/>
        <v>-15.308333333333334</v>
      </c>
      <c r="E4076">
        <f t="shared" ca="1" si="1237"/>
        <v>1.7859639999999999</v>
      </c>
      <c r="J4076">
        <f t="shared" ca="1" si="1238"/>
        <v>127.79444444444445</v>
      </c>
      <c r="K4076">
        <f t="shared" ca="1" si="1234"/>
        <v>1.7859639999999999</v>
      </c>
      <c r="P4076">
        <f t="shared" ca="1" si="1239"/>
        <v>127.79444444444445</v>
      </c>
      <c r="Q4076">
        <f t="shared" ca="1" si="1235"/>
        <v>1.7859639999999999</v>
      </c>
      <c r="S4076" s="1"/>
      <c r="U4076" t="str">
        <f t="shared" si="1247"/>
        <v/>
      </c>
      <c r="AF4076" s="1"/>
      <c r="AH4076" s="27"/>
      <c r="AS4076" s="1">
        <v>40200</v>
      </c>
      <c r="AT4076">
        <v>0.14299999999999999</v>
      </c>
      <c r="AU4076">
        <f t="shared" si="1240"/>
        <v>1.4299999999999998E-3</v>
      </c>
      <c r="AW4076" s="1">
        <v>40203</v>
      </c>
      <c r="AX4076">
        <v>0.157</v>
      </c>
      <c r="AY4076">
        <f t="shared" si="1241"/>
        <v>1.57E-3</v>
      </c>
      <c r="BA4076" s="1">
        <v>40315</v>
      </c>
      <c r="BB4076">
        <v>0.72</v>
      </c>
      <c r="BC4076">
        <f t="shared" si="1242"/>
        <v>7.1999999999999998E-3</v>
      </c>
      <c r="BE4076" s="1">
        <v>40315</v>
      </c>
      <c r="BF4076">
        <v>1.1279999999999999</v>
      </c>
      <c r="BG4076">
        <f t="shared" si="1243"/>
        <v>1.1279999999999998E-2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3">
        <f t="shared" ca="1" si="1244"/>
        <v>51518</v>
      </c>
      <c r="B4077" s="20">
        <f t="shared" ca="1" si="1233"/>
        <v>0</v>
      </c>
      <c r="C4077">
        <f t="shared" ca="1" si="1246"/>
        <v>0</v>
      </c>
      <c r="D4077">
        <f t="shared" ca="1" si="1236"/>
        <v>-15.311111111111112</v>
      </c>
      <c r="E4077">
        <f t="shared" ca="1" si="1237"/>
        <v>1.7859639999999999</v>
      </c>
      <c r="J4077">
        <f t="shared" ca="1" si="1238"/>
        <v>127.79444444444445</v>
      </c>
      <c r="K4077">
        <f t="shared" ca="1" si="1234"/>
        <v>1.7859639999999999</v>
      </c>
      <c r="P4077">
        <f t="shared" ca="1" si="1239"/>
        <v>127.79444444444445</v>
      </c>
      <c r="Q4077">
        <f t="shared" ca="1" si="1235"/>
        <v>1.7859639999999999</v>
      </c>
      <c r="S4077" s="1"/>
      <c r="U4077" t="str">
        <f t="shared" si="1247"/>
        <v/>
      </c>
      <c r="AF4077" s="1"/>
      <c r="AH4077" s="27"/>
      <c r="AS4077" s="1">
        <v>40199</v>
      </c>
      <c r="AT4077">
        <v>0.13200000000000001</v>
      </c>
      <c r="AU4077">
        <f t="shared" si="1240"/>
        <v>1.32E-3</v>
      </c>
      <c r="AW4077" s="1">
        <v>40200</v>
      </c>
      <c r="AX4077">
        <v>0.16600000000000001</v>
      </c>
      <c r="AY4077">
        <f t="shared" si="1241"/>
        <v>1.66E-3</v>
      </c>
      <c r="BA4077" s="1">
        <v>40312</v>
      </c>
      <c r="BB4077">
        <v>0.72</v>
      </c>
      <c r="BC4077">
        <f t="shared" si="1242"/>
        <v>7.1999999999999998E-3</v>
      </c>
      <c r="BE4077" s="1">
        <v>40312</v>
      </c>
      <c r="BF4077">
        <v>1.1100000000000001</v>
      </c>
      <c r="BG4077">
        <f t="shared" si="1243"/>
        <v>1.11E-2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3">
        <f t="shared" ca="1" si="1244"/>
        <v>51519</v>
      </c>
      <c r="B4078" s="20">
        <f t="shared" ca="1" si="1233"/>
        <v>0</v>
      </c>
      <c r="C4078">
        <f t="shared" ca="1" si="1246"/>
        <v>0</v>
      </c>
      <c r="D4078">
        <f t="shared" ca="1" si="1236"/>
        <v>-15.313888888888888</v>
      </c>
      <c r="E4078">
        <f t="shared" ca="1" si="1237"/>
        <v>1.7859639999999999</v>
      </c>
      <c r="J4078">
        <f t="shared" ca="1" si="1238"/>
        <v>127.79444444444445</v>
      </c>
      <c r="K4078">
        <f t="shared" ca="1" si="1234"/>
        <v>1.7859639999999999</v>
      </c>
      <c r="P4078">
        <f t="shared" ca="1" si="1239"/>
        <v>127.79444444444445</v>
      </c>
      <c r="Q4078">
        <f t="shared" ca="1" si="1235"/>
        <v>1.7859639999999999</v>
      </c>
      <c r="S4078" s="1"/>
      <c r="U4078" t="str">
        <f t="shared" si="1247"/>
        <v/>
      </c>
      <c r="AF4078" s="1"/>
      <c r="AH4078" s="27"/>
      <c r="AS4078" s="1">
        <v>40198</v>
      </c>
      <c r="AT4078">
        <v>0.13500000000000001</v>
      </c>
      <c r="AU4078">
        <f t="shared" si="1240"/>
        <v>1.3500000000000001E-3</v>
      </c>
      <c r="AW4078" s="1">
        <v>40199</v>
      </c>
      <c r="AX4078">
        <v>0.159</v>
      </c>
      <c r="AY4078">
        <f t="shared" si="1241"/>
        <v>1.5900000000000001E-3</v>
      </c>
      <c r="BA4078" s="1">
        <v>40311</v>
      </c>
      <c r="BB4078">
        <v>0.67100000000000004</v>
      </c>
      <c r="BC4078">
        <f t="shared" si="1242"/>
        <v>6.7100000000000007E-3</v>
      </c>
      <c r="BE4078" s="1">
        <v>40311</v>
      </c>
      <c r="BF4078">
        <v>1.111</v>
      </c>
      <c r="BG4078">
        <f t="shared" si="1243"/>
        <v>1.111E-2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3">
        <f t="shared" ca="1" si="1244"/>
        <v>51522</v>
      </c>
      <c r="B4079" s="20">
        <f t="shared" ca="1" si="1233"/>
        <v>0</v>
      </c>
      <c r="C4079">
        <f t="shared" ca="1" si="1246"/>
        <v>0</v>
      </c>
      <c r="D4079">
        <f t="shared" ca="1" si="1236"/>
        <v>-15.322222222222223</v>
      </c>
      <c r="E4079">
        <f t="shared" ca="1" si="1237"/>
        <v>1.7859639999999999</v>
      </c>
      <c r="J4079">
        <f t="shared" ca="1" si="1238"/>
        <v>127.79444444444445</v>
      </c>
      <c r="K4079">
        <f t="shared" ca="1" si="1234"/>
        <v>1.7859639999999999</v>
      </c>
      <c r="P4079">
        <f t="shared" ca="1" si="1239"/>
        <v>127.79444444444445</v>
      </c>
      <c r="Q4079">
        <f t="shared" ca="1" si="1235"/>
        <v>1.7859639999999999</v>
      </c>
      <c r="S4079" s="1"/>
      <c r="U4079" t="str">
        <f t="shared" si="1247"/>
        <v/>
      </c>
      <c r="AF4079" s="1"/>
      <c r="AH4079" s="27"/>
      <c r="AS4079" s="1">
        <v>40197</v>
      </c>
      <c r="AT4079">
        <v>0.13</v>
      </c>
      <c r="AU4079">
        <f t="shared" si="1240"/>
        <v>1.2999999999999999E-3</v>
      </c>
      <c r="AW4079" s="1">
        <v>40198</v>
      </c>
      <c r="AX4079">
        <v>0.16</v>
      </c>
      <c r="AY4079">
        <f t="shared" si="1241"/>
        <v>1.6000000000000001E-3</v>
      </c>
      <c r="BA4079" s="1">
        <v>40310</v>
      </c>
      <c r="BB4079">
        <v>0.64800000000000002</v>
      </c>
      <c r="BC4079">
        <f t="shared" si="1242"/>
        <v>6.4800000000000005E-3</v>
      </c>
      <c r="BE4079" s="1">
        <v>40310</v>
      </c>
      <c r="BF4079">
        <v>1.1140000000000001</v>
      </c>
      <c r="BG4079">
        <f t="shared" si="1243"/>
        <v>1.1140000000000001E-2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3">
        <f t="shared" ca="1" si="1244"/>
        <v>51523</v>
      </c>
      <c r="B4080" s="20">
        <f t="shared" ca="1" si="1233"/>
        <v>0</v>
      </c>
      <c r="C4080">
        <f t="shared" ca="1" si="1246"/>
        <v>0</v>
      </c>
      <c r="D4080">
        <f t="shared" ca="1" si="1236"/>
        <v>-15.324999999999999</v>
      </c>
      <c r="E4080">
        <f t="shared" ca="1" si="1237"/>
        <v>1.7859639999999999</v>
      </c>
      <c r="J4080">
        <f t="shared" ca="1" si="1238"/>
        <v>127.79444444444445</v>
      </c>
      <c r="K4080">
        <f t="shared" ca="1" si="1234"/>
        <v>1.7859639999999999</v>
      </c>
      <c r="P4080">
        <f t="shared" ca="1" si="1239"/>
        <v>127.79444444444445</v>
      </c>
      <c r="Q4080">
        <f t="shared" ca="1" si="1235"/>
        <v>1.7859639999999999</v>
      </c>
      <c r="S4080" s="1"/>
      <c r="U4080" t="str">
        <f t="shared" si="1247"/>
        <v/>
      </c>
      <c r="AF4080" s="1"/>
      <c r="AH4080" s="27"/>
      <c r="AS4080" s="1">
        <v>40196</v>
      </c>
      <c r="AT4080">
        <v>0.13200000000000001</v>
      </c>
      <c r="AU4080">
        <f t="shared" si="1240"/>
        <v>1.32E-3</v>
      </c>
      <c r="AW4080" s="1">
        <v>40197</v>
      </c>
      <c r="AX4080">
        <v>0.16600000000000001</v>
      </c>
      <c r="AY4080">
        <f t="shared" si="1241"/>
        <v>1.66E-3</v>
      </c>
      <c r="BA4080" s="1">
        <v>40309</v>
      </c>
      <c r="BB4080">
        <v>0.67400000000000004</v>
      </c>
      <c r="BC4080">
        <f t="shared" si="1242"/>
        <v>6.7400000000000003E-3</v>
      </c>
      <c r="BE4080" s="1">
        <v>40309</v>
      </c>
      <c r="BF4080">
        <v>1.099</v>
      </c>
      <c r="BG4080">
        <f t="shared" si="1243"/>
        <v>1.099E-2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3">
        <f t="shared" ca="1" si="1244"/>
        <v>51524</v>
      </c>
      <c r="B4081" s="20">
        <f t="shared" ca="1" si="1233"/>
        <v>0</v>
      </c>
      <c r="C4081">
        <f t="shared" ca="1" si="1246"/>
        <v>0</v>
      </c>
      <c r="D4081">
        <f t="shared" ca="1" si="1236"/>
        <v>-15.327777777777778</v>
      </c>
      <c r="E4081">
        <f t="shared" ca="1" si="1237"/>
        <v>1.7859639999999999</v>
      </c>
      <c r="J4081">
        <f t="shared" ca="1" si="1238"/>
        <v>127.79444444444445</v>
      </c>
      <c r="K4081">
        <f t="shared" ca="1" si="1234"/>
        <v>1.7859639999999999</v>
      </c>
      <c r="P4081">
        <f t="shared" ca="1" si="1239"/>
        <v>127.79444444444445</v>
      </c>
      <c r="Q4081">
        <f t="shared" ca="1" si="1235"/>
        <v>1.7859639999999999</v>
      </c>
      <c r="S4081" s="1"/>
      <c r="U4081" t="str">
        <f t="shared" si="1247"/>
        <v/>
      </c>
      <c r="AF4081" s="1"/>
      <c r="AH4081" s="27"/>
      <c r="AS4081" s="1">
        <v>40193</v>
      </c>
      <c r="AT4081">
        <v>0.13400000000000001</v>
      </c>
      <c r="AU4081">
        <f t="shared" si="1240"/>
        <v>1.34E-3</v>
      </c>
      <c r="AW4081" s="1">
        <v>40196</v>
      </c>
      <c r="AX4081">
        <v>0.158</v>
      </c>
      <c r="AY4081">
        <f t="shared" si="1241"/>
        <v>1.58E-3</v>
      </c>
      <c r="BA4081" s="1">
        <v>40308</v>
      </c>
      <c r="BB4081">
        <v>0.66700000000000004</v>
      </c>
      <c r="BC4081">
        <f t="shared" si="1242"/>
        <v>6.6700000000000006E-3</v>
      </c>
      <c r="BE4081" s="1">
        <v>40308</v>
      </c>
      <c r="BF4081">
        <v>1.127</v>
      </c>
      <c r="BG4081">
        <f t="shared" si="1243"/>
        <v>1.1270000000000001E-2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3">
        <f t="shared" ca="1" si="1244"/>
        <v>51525</v>
      </c>
      <c r="B4082" s="20">
        <f t="shared" ca="1" si="1233"/>
        <v>0</v>
      </c>
      <c r="C4082">
        <f t="shared" ca="1" si="1246"/>
        <v>0</v>
      </c>
      <c r="D4082">
        <f t="shared" ca="1" si="1236"/>
        <v>-15.330555555555556</v>
      </c>
      <c r="E4082">
        <f t="shared" ca="1" si="1237"/>
        <v>1.7859639999999999</v>
      </c>
      <c r="J4082">
        <f t="shared" ca="1" si="1238"/>
        <v>127.79444444444445</v>
      </c>
      <c r="K4082">
        <f t="shared" ca="1" si="1234"/>
        <v>1.7859639999999999</v>
      </c>
      <c r="P4082">
        <f t="shared" ca="1" si="1239"/>
        <v>127.79444444444445</v>
      </c>
      <c r="Q4082">
        <f t="shared" ca="1" si="1235"/>
        <v>1.7859639999999999</v>
      </c>
      <c r="S4082" s="1"/>
      <c r="U4082" t="str">
        <f t="shared" si="1247"/>
        <v/>
      </c>
      <c r="AF4082" s="1"/>
      <c r="AH4082" s="27"/>
      <c r="AS4082" s="1">
        <v>40192</v>
      </c>
      <c r="AT4082">
        <v>0.13100000000000001</v>
      </c>
      <c r="AU4082">
        <f t="shared" si="1240"/>
        <v>1.31E-3</v>
      </c>
      <c r="AW4082" s="1">
        <v>40193</v>
      </c>
      <c r="AX4082">
        <v>0.16300000000000001</v>
      </c>
      <c r="AY4082">
        <f t="shared" si="1241"/>
        <v>1.6300000000000002E-3</v>
      </c>
      <c r="BA4082" s="1">
        <v>40305</v>
      </c>
      <c r="BB4082">
        <v>0.72499999999999998</v>
      </c>
      <c r="BC4082">
        <f t="shared" si="1242"/>
        <v>7.2499999999999995E-3</v>
      </c>
      <c r="BE4082" s="1">
        <v>40305</v>
      </c>
      <c r="BF4082">
        <v>1.1375</v>
      </c>
      <c r="BG4082">
        <f t="shared" si="1243"/>
        <v>1.1375E-2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3">
        <f t="shared" ca="1" si="1244"/>
        <v>51526</v>
      </c>
      <c r="B4083" s="20">
        <f t="shared" ca="1" si="1233"/>
        <v>0</v>
      </c>
      <c r="C4083">
        <f t="shared" ca="1" si="1246"/>
        <v>0</v>
      </c>
      <c r="D4083">
        <f t="shared" ca="1" si="1236"/>
        <v>-15.333333333333334</v>
      </c>
      <c r="E4083">
        <f t="shared" ca="1" si="1237"/>
        <v>1.7859639999999999</v>
      </c>
      <c r="J4083">
        <f t="shared" ca="1" si="1238"/>
        <v>127.79444444444445</v>
      </c>
      <c r="K4083">
        <f t="shared" ca="1" si="1234"/>
        <v>1.7859639999999999</v>
      </c>
      <c r="P4083">
        <f t="shared" ca="1" si="1239"/>
        <v>127.79444444444445</v>
      </c>
      <c r="Q4083">
        <f t="shared" ca="1" si="1235"/>
        <v>1.7859639999999999</v>
      </c>
      <c r="S4083" s="1"/>
      <c r="U4083" t="str">
        <f t="shared" si="1247"/>
        <v/>
      </c>
      <c r="AF4083" s="1"/>
      <c r="AH4083" s="27"/>
      <c r="AS4083" s="1">
        <v>40191</v>
      </c>
      <c r="AT4083">
        <v>0.13400000000000001</v>
      </c>
      <c r="AU4083">
        <f t="shared" si="1240"/>
        <v>1.34E-3</v>
      </c>
      <c r="AW4083" s="1">
        <v>40192</v>
      </c>
      <c r="AX4083">
        <v>0.158</v>
      </c>
      <c r="AY4083">
        <f t="shared" si="1241"/>
        <v>1.58E-3</v>
      </c>
      <c r="BA4083" s="1">
        <v>40304</v>
      </c>
      <c r="BB4083">
        <v>0.72799999999999998</v>
      </c>
      <c r="BC4083">
        <f t="shared" si="1242"/>
        <v>7.28E-3</v>
      </c>
      <c r="BE4083" s="1">
        <v>40304</v>
      </c>
      <c r="BF4083">
        <v>1.1499999999999999</v>
      </c>
      <c r="BG4083">
        <f t="shared" si="1243"/>
        <v>1.15E-2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3">
        <f t="shared" ca="1" si="1244"/>
        <v>51529</v>
      </c>
      <c r="B4084" s="20">
        <f t="shared" ca="1" si="1233"/>
        <v>0</v>
      </c>
      <c r="C4084">
        <f t="shared" ca="1" si="1246"/>
        <v>0</v>
      </c>
      <c r="D4084">
        <f t="shared" ca="1" si="1236"/>
        <v>-15.341666666666667</v>
      </c>
      <c r="E4084">
        <f t="shared" ca="1" si="1237"/>
        <v>1.7859639999999999</v>
      </c>
      <c r="J4084">
        <f t="shared" ca="1" si="1238"/>
        <v>127.79444444444445</v>
      </c>
      <c r="K4084">
        <f t="shared" ca="1" si="1234"/>
        <v>1.7859639999999999</v>
      </c>
      <c r="P4084">
        <f t="shared" ca="1" si="1239"/>
        <v>127.79444444444445</v>
      </c>
      <c r="Q4084">
        <f t="shared" ca="1" si="1235"/>
        <v>1.7859639999999999</v>
      </c>
      <c r="S4084" s="1"/>
      <c r="U4084" t="str">
        <f t="shared" si="1247"/>
        <v/>
      </c>
      <c r="AF4084" s="1"/>
      <c r="AH4084" s="27"/>
      <c r="AS4084" s="1">
        <v>40190</v>
      </c>
      <c r="AT4084">
        <v>0.129</v>
      </c>
      <c r="AU4084">
        <f t="shared" si="1240"/>
        <v>1.2900000000000001E-3</v>
      </c>
      <c r="AW4084" s="1">
        <v>40191</v>
      </c>
      <c r="AX4084">
        <v>0.17100000000000001</v>
      </c>
      <c r="AY4084">
        <f t="shared" si="1241"/>
        <v>1.7100000000000001E-3</v>
      </c>
      <c r="BA4084" s="1">
        <v>40303</v>
      </c>
      <c r="BB4084">
        <v>0.65300000000000002</v>
      </c>
      <c r="BC4084">
        <f t="shared" si="1242"/>
        <v>6.5300000000000002E-3</v>
      </c>
      <c r="BE4084" s="1">
        <v>40303</v>
      </c>
      <c r="BF4084">
        <v>1.1619999999999999</v>
      </c>
      <c r="BG4084">
        <f t="shared" si="1243"/>
        <v>1.1619999999999998E-2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3">
        <f t="shared" ca="1" si="1244"/>
        <v>51530</v>
      </c>
      <c r="B4085" s="20">
        <f t="shared" ca="1" si="1233"/>
        <v>0</v>
      </c>
      <c r="C4085">
        <f t="shared" ca="1" si="1246"/>
        <v>0</v>
      </c>
      <c r="D4085">
        <f t="shared" ca="1" si="1236"/>
        <v>-15.344444444444445</v>
      </c>
      <c r="E4085">
        <f t="shared" ca="1" si="1237"/>
        <v>1.7859639999999999</v>
      </c>
      <c r="J4085">
        <f t="shared" ca="1" si="1238"/>
        <v>127.79444444444445</v>
      </c>
      <c r="K4085">
        <f t="shared" ca="1" si="1234"/>
        <v>1.7859639999999999</v>
      </c>
      <c r="P4085">
        <f t="shared" ca="1" si="1239"/>
        <v>127.79444444444445</v>
      </c>
      <c r="Q4085">
        <f t="shared" ca="1" si="1235"/>
        <v>1.7859639999999999</v>
      </c>
      <c r="S4085" s="1"/>
      <c r="U4085" t="str">
        <f t="shared" si="1247"/>
        <v/>
      </c>
      <c r="AF4085" s="1"/>
      <c r="AH4085" s="27"/>
      <c r="AS4085" s="1">
        <v>40189</v>
      </c>
      <c r="AT4085">
        <v>0.13200000000000001</v>
      </c>
      <c r="AU4085">
        <f t="shared" si="1240"/>
        <v>1.32E-3</v>
      </c>
      <c r="AW4085" s="1">
        <v>40190</v>
      </c>
      <c r="AX4085">
        <v>0.16</v>
      </c>
      <c r="AY4085">
        <f t="shared" si="1241"/>
        <v>1.6000000000000001E-3</v>
      </c>
      <c r="BA4085" s="1">
        <v>40302</v>
      </c>
      <c r="BB4085">
        <v>0.66600000000000004</v>
      </c>
      <c r="BC4085">
        <f t="shared" si="1242"/>
        <v>6.6600000000000001E-3</v>
      </c>
      <c r="BE4085" s="1">
        <v>40302</v>
      </c>
      <c r="BF4085">
        <v>1.2110000000000001</v>
      </c>
      <c r="BG4085">
        <f t="shared" si="1243"/>
        <v>1.2110000000000001E-2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3">
        <f t="shared" ca="1" si="1244"/>
        <v>51531</v>
      </c>
      <c r="B4086" s="20">
        <f t="shared" ca="1" si="1233"/>
        <v>0</v>
      </c>
      <c r="C4086">
        <f t="shared" ca="1" si="1246"/>
        <v>0</v>
      </c>
      <c r="D4086">
        <f t="shared" ca="1" si="1236"/>
        <v>-15.347222222222221</v>
      </c>
      <c r="E4086">
        <f t="shared" ca="1" si="1237"/>
        <v>1.7859639999999999</v>
      </c>
      <c r="J4086">
        <f t="shared" ca="1" si="1238"/>
        <v>127.79444444444445</v>
      </c>
      <c r="K4086">
        <f t="shared" ca="1" si="1234"/>
        <v>1.7859639999999999</v>
      </c>
      <c r="P4086">
        <f t="shared" ca="1" si="1239"/>
        <v>127.79444444444445</v>
      </c>
      <c r="Q4086">
        <f t="shared" ca="1" si="1235"/>
        <v>1.7859639999999999</v>
      </c>
      <c r="S4086" s="1"/>
      <c r="U4086" t="str">
        <f t="shared" si="1247"/>
        <v/>
      </c>
      <c r="AF4086" s="1"/>
      <c r="AH4086" s="27"/>
      <c r="AS4086" s="1">
        <v>40186</v>
      </c>
      <c r="AT4086">
        <v>0.13800000000000001</v>
      </c>
      <c r="AU4086">
        <f t="shared" si="1240"/>
        <v>1.3800000000000002E-3</v>
      </c>
      <c r="AW4086" s="1">
        <v>40189</v>
      </c>
      <c r="AX4086">
        <v>0.17100000000000001</v>
      </c>
      <c r="AY4086">
        <f t="shared" si="1241"/>
        <v>1.7100000000000001E-3</v>
      </c>
      <c r="BA4086" s="1">
        <v>40301</v>
      </c>
      <c r="BB4086">
        <v>0.66600000000000004</v>
      </c>
      <c r="BC4086">
        <f t="shared" si="1242"/>
        <v>6.6600000000000001E-3</v>
      </c>
      <c r="BE4086" s="1">
        <v>40301</v>
      </c>
      <c r="BF4086">
        <v>1.2010000000000001</v>
      </c>
      <c r="BG4086">
        <f t="shared" si="1243"/>
        <v>1.201E-2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3">
        <f t="shared" ca="1" si="1244"/>
        <v>51532</v>
      </c>
      <c r="B4087" s="20">
        <f t="shared" ca="1" si="1233"/>
        <v>0</v>
      </c>
      <c r="C4087">
        <f t="shared" ca="1" si="1246"/>
        <v>0</v>
      </c>
      <c r="D4087">
        <f t="shared" ca="1" si="1236"/>
        <v>-15.35</v>
      </c>
      <c r="E4087">
        <f t="shared" ca="1" si="1237"/>
        <v>1.7859639999999999</v>
      </c>
      <c r="J4087">
        <f t="shared" ca="1" si="1238"/>
        <v>127.79444444444445</v>
      </c>
      <c r="K4087">
        <f t="shared" ca="1" si="1234"/>
        <v>1.7859639999999999</v>
      </c>
      <c r="P4087">
        <f t="shared" ca="1" si="1239"/>
        <v>127.79444444444445</v>
      </c>
      <c r="Q4087">
        <f t="shared" ca="1" si="1235"/>
        <v>1.7859639999999999</v>
      </c>
      <c r="S4087" s="1"/>
      <c r="U4087" t="str">
        <f t="shared" si="1247"/>
        <v/>
      </c>
      <c r="AF4087" s="1"/>
      <c r="AH4087" s="27"/>
      <c r="AS4087" s="1">
        <v>40185</v>
      </c>
      <c r="AT4087">
        <v>0.13600000000000001</v>
      </c>
      <c r="AU4087">
        <f t="shared" si="1240"/>
        <v>1.3600000000000001E-3</v>
      </c>
      <c r="AW4087" s="1">
        <v>40186</v>
      </c>
      <c r="AX4087">
        <v>0.17399999999999999</v>
      </c>
      <c r="AY4087">
        <f t="shared" si="1241"/>
        <v>1.7399999999999998E-3</v>
      </c>
      <c r="BA4087" s="1">
        <v>40298</v>
      </c>
      <c r="BB4087">
        <v>0.64100000000000001</v>
      </c>
      <c r="BC4087">
        <f t="shared" si="1242"/>
        <v>6.4099999999999999E-3</v>
      </c>
      <c r="BE4087" s="1">
        <v>40298</v>
      </c>
      <c r="BF4087">
        <v>1.169</v>
      </c>
      <c r="BG4087">
        <f t="shared" si="1243"/>
        <v>1.1690000000000001E-2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3">
        <f t="shared" ca="1" si="1244"/>
        <v>51533</v>
      </c>
      <c r="B4088" s="20">
        <f t="shared" ca="1" si="1233"/>
        <v>0</v>
      </c>
      <c r="C4088">
        <f t="shared" ca="1" si="1246"/>
        <v>0</v>
      </c>
      <c r="D4088">
        <f t="shared" ca="1" si="1236"/>
        <v>-15.352777777777778</v>
      </c>
      <c r="E4088">
        <f t="shared" ca="1" si="1237"/>
        <v>1.7859639999999999</v>
      </c>
      <c r="J4088">
        <f t="shared" ca="1" si="1238"/>
        <v>127.79444444444445</v>
      </c>
      <c r="K4088">
        <f t="shared" ca="1" si="1234"/>
        <v>1.7859639999999999</v>
      </c>
      <c r="P4088">
        <f t="shared" ca="1" si="1239"/>
        <v>127.79444444444445</v>
      </c>
      <c r="Q4088">
        <f t="shared" ca="1" si="1235"/>
        <v>1.7859639999999999</v>
      </c>
      <c r="S4088" s="1"/>
      <c r="U4088" t="str">
        <f t="shared" si="1247"/>
        <v/>
      </c>
      <c r="AF4088" s="1"/>
      <c r="AH4088" s="27"/>
      <c r="AS4088" s="1">
        <v>40184</v>
      </c>
      <c r="AT4088">
        <v>0.13700000000000001</v>
      </c>
      <c r="AU4088">
        <f t="shared" si="1240"/>
        <v>1.3700000000000001E-3</v>
      </c>
      <c r="AW4088" s="1">
        <v>40185</v>
      </c>
      <c r="AX4088">
        <v>0.17799999999999999</v>
      </c>
      <c r="AY4088">
        <f t="shared" si="1241"/>
        <v>1.7799999999999999E-3</v>
      </c>
      <c r="BA4088" s="1">
        <v>40297</v>
      </c>
      <c r="BB4088">
        <v>0.61</v>
      </c>
      <c r="BC4088">
        <f t="shared" si="1242"/>
        <v>6.0999999999999995E-3</v>
      </c>
      <c r="BE4088" s="1">
        <v>40297</v>
      </c>
      <c r="BF4088">
        <v>1.1639999999999999</v>
      </c>
      <c r="BG4088">
        <f t="shared" si="1243"/>
        <v>1.1639999999999999E-2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3">
        <f t="shared" ca="1" si="1244"/>
        <v>51536</v>
      </c>
      <c r="B4089" s="20">
        <f t="shared" ca="1" si="1233"/>
        <v>0</v>
      </c>
      <c r="C4089">
        <f t="shared" ca="1" si="1246"/>
        <v>0</v>
      </c>
      <c r="D4089">
        <f t="shared" ca="1" si="1236"/>
        <v>-15.361111111111111</v>
      </c>
      <c r="E4089">
        <f t="shared" ca="1" si="1237"/>
        <v>1.7859639999999999</v>
      </c>
      <c r="J4089">
        <f t="shared" ca="1" si="1238"/>
        <v>127.79444444444445</v>
      </c>
      <c r="K4089">
        <f t="shared" ca="1" si="1234"/>
        <v>1.7859639999999999</v>
      </c>
      <c r="P4089">
        <f t="shared" ca="1" si="1239"/>
        <v>127.79444444444445</v>
      </c>
      <c r="Q4089">
        <f t="shared" ca="1" si="1235"/>
        <v>1.7859639999999999</v>
      </c>
      <c r="S4089" s="1"/>
      <c r="U4089" t="str">
        <f t="shared" si="1247"/>
        <v/>
      </c>
      <c r="AF4089" s="1"/>
      <c r="AH4089" s="27"/>
      <c r="AS4089" s="1">
        <v>40183</v>
      </c>
      <c r="AT4089">
        <v>0.15</v>
      </c>
      <c r="AU4089">
        <f t="shared" si="1240"/>
        <v>1.5E-3</v>
      </c>
      <c r="AW4089" s="1">
        <v>40184</v>
      </c>
      <c r="AX4089">
        <v>0.183</v>
      </c>
      <c r="AY4089">
        <f t="shared" si="1241"/>
        <v>1.83E-3</v>
      </c>
      <c r="BA4089" s="1">
        <v>40296</v>
      </c>
      <c r="BB4089">
        <v>0.61399999999999999</v>
      </c>
      <c r="BC4089">
        <f t="shared" si="1242"/>
        <v>6.1399999999999996E-3</v>
      </c>
      <c r="BE4089" s="1">
        <v>40296</v>
      </c>
      <c r="BF4089">
        <v>1.181</v>
      </c>
      <c r="BG4089">
        <f t="shared" si="1243"/>
        <v>1.1810000000000001E-2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3">
        <f t="shared" ca="1" si="1244"/>
        <v>51537</v>
      </c>
      <c r="B4090" s="20">
        <f t="shared" ca="1" si="1233"/>
        <v>0</v>
      </c>
      <c r="C4090">
        <f t="shared" ca="1" si="1246"/>
        <v>0</v>
      </c>
      <c r="D4090">
        <f t="shared" ca="1" si="1236"/>
        <v>-15.363888888888889</v>
      </c>
      <c r="E4090">
        <f t="shared" ca="1" si="1237"/>
        <v>1.7859639999999999</v>
      </c>
      <c r="J4090">
        <f t="shared" ca="1" si="1238"/>
        <v>127.79444444444445</v>
      </c>
      <c r="K4090">
        <f t="shared" ca="1" si="1234"/>
        <v>1.7859639999999999</v>
      </c>
      <c r="P4090">
        <f t="shared" ca="1" si="1239"/>
        <v>127.79444444444445</v>
      </c>
      <c r="Q4090">
        <f t="shared" ca="1" si="1235"/>
        <v>1.7859639999999999</v>
      </c>
      <c r="S4090" s="1"/>
      <c r="U4090" t="str">
        <f t="shared" si="1247"/>
        <v/>
      </c>
      <c r="AF4090" s="1"/>
      <c r="AH4090" s="27"/>
      <c r="AS4090" s="1">
        <v>40182</v>
      </c>
      <c r="AT4090">
        <v>0.14899999999999999</v>
      </c>
      <c r="AU4090">
        <f t="shared" si="1240"/>
        <v>1.49E-3</v>
      </c>
      <c r="AW4090" s="1">
        <v>40183</v>
      </c>
      <c r="AX4090">
        <v>0.19800000000000001</v>
      </c>
      <c r="AY4090">
        <f t="shared" si="1241"/>
        <v>1.98E-3</v>
      </c>
      <c r="BA4090" s="1">
        <v>40295</v>
      </c>
      <c r="BB4090">
        <v>0.60799999999999998</v>
      </c>
      <c r="BC4090">
        <f t="shared" si="1242"/>
        <v>6.0799999999999995E-3</v>
      </c>
      <c r="BE4090" s="1">
        <v>40295</v>
      </c>
      <c r="BF4090">
        <v>1.165</v>
      </c>
      <c r="BG4090">
        <f t="shared" si="1243"/>
        <v>1.1650000000000001E-2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3">
        <f t="shared" ca="1" si="1244"/>
        <v>51538</v>
      </c>
      <c r="B4091" s="20">
        <f t="shared" ca="1" si="1233"/>
        <v>0</v>
      </c>
      <c r="C4091">
        <f t="shared" ca="1" si="1246"/>
        <v>0</v>
      </c>
      <c r="D4091">
        <f t="shared" ca="1" si="1236"/>
        <v>-15.366666666666667</v>
      </c>
      <c r="E4091">
        <f t="shared" ca="1" si="1237"/>
        <v>1.7859639999999999</v>
      </c>
      <c r="J4091">
        <f t="shared" ca="1" si="1238"/>
        <v>127.79444444444445</v>
      </c>
      <c r="K4091">
        <f t="shared" ca="1" si="1234"/>
        <v>1.7859639999999999</v>
      </c>
      <c r="P4091">
        <f t="shared" ca="1" si="1239"/>
        <v>127.79444444444445</v>
      </c>
      <c r="Q4091">
        <f t="shared" ca="1" si="1235"/>
        <v>1.7859639999999999</v>
      </c>
      <c r="S4091" s="1"/>
      <c r="U4091" t="str">
        <f t="shared" si="1247"/>
        <v/>
      </c>
      <c r="AF4091" s="1"/>
      <c r="AH4091" s="27"/>
      <c r="AS4091" s="1">
        <v>40179</v>
      </c>
      <c r="AT4091">
        <v>0.1575</v>
      </c>
      <c r="AU4091">
        <f t="shared" si="1240"/>
        <v>1.575E-3</v>
      </c>
      <c r="AW4091" s="1">
        <v>40182</v>
      </c>
      <c r="AX4091">
        <v>0.20499999999999999</v>
      </c>
      <c r="AY4091">
        <f t="shared" si="1241"/>
        <v>2.0499999999999997E-3</v>
      </c>
      <c r="BA4091" s="1">
        <v>40294</v>
      </c>
      <c r="BB4091">
        <v>0.61</v>
      </c>
      <c r="BC4091">
        <f t="shared" si="1242"/>
        <v>6.0999999999999995E-3</v>
      </c>
      <c r="BE4091" s="1">
        <v>40294</v>
      </c>
      <c r="BF4091">
        <v>1.222</v>
      </c>
      <c r="BG4091">
        <f t="shared" si="1243"/>
        <v>1.222E-2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3">
        <f t="shared" ca="1" si="1244"/>
        <v>51539</v>
      </c>
      <c r="B4092" s="20">
        <f t="shared" ca="1" si="1233"/>
        <v>0</v>
      </c>
      <c r="C4092">
        <f t="shared" ca="1" si="1246"/>
        <v>0</v>
      </c>
      <c r="D4092">
        <f t="shared" ca="1" si="1236"/>
        <v>-15.369444444444444</v>
      </c>
      <c r="E4092">
        <f t="shared" ca="1" si="1237"/>
        <v>1.7859639999999999</v>
      </c>
      <c r="J4092">
        <f t="shared" ca="1" si="1238"/>
        <v>127.79444444444445</v>
      </c>
      <c r="K4092">
        <f t="shared" ca="1" si="1234"/>
        <v>1.7859639999999999</v>
      </c>
      <c r="P4092">
        <f t="shared" ca="1" si="1239"/>
        <v>127.79444444444445</v>
      </c>
      <c r="Q4092">
        <f t="shared" ca="1" si="1235"/>
        <v>1.7859639999999999</v>
      </c>
      <c r="S4092" s="1"/>
      <c r="U4092" t="str">
        <f t="shared" si="1247"/>
        <v/>
      </c>
      <c r="AF4092" s="1"/>
      <c r="AH4092" s="27"/>
      <c r="AS4092" s="1">
        <v>40178</v>
      </c>
      <c r="AT4092">
        <v>0.159</v>
      </c>
      <c r="AU4092">
        <f t="shared" si="1240"/>
        <v>1.5900000000000001E-3</v>
      </c>
      <c r="AW4092" s="1">
        <v>40179</v>
      </c>
      <c r="AX4092">
        <v>0.23</v>
      </c>
      <c r="AY4092">
        <f t="shared" si="1241"/>
        <v>2.3E-3</v>
      </c>
      <c r="BA4092" s="1">
        <v>40291</v>
      </c>
      <c r="BB4092">
        <v>0.61</v>
      </c>
      <c r="BC4092">
        <f t="shared" si="1242"/>
        <v>6.0999999999999995E-3</v>
      </c>
      <c r="BE4092" s="1">
        <v>40291</v>
      </c>
      <c r="BF4092">
        <v>1.2170000000000001</v>
      </c>
      <c r="BG4092">
        <f t="shared" si="1243"/>
        <v>1.217E-2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3">
        <f t="shared" ca="1" si="1244"/>
        <v>51540</v>
      </c>
      <c r="B4093" s="20">
        <f t="shared" ca="1" si="1233"/>
        <v>0</v>
      </c>
      <c r="C4093">
        <f t="shared" ca="1" si="1246"/>
        <v>0</v>
      </c>
      <c r="D4093">
        <f t="shared" ca="1" si="1236"/>
        <v>-15.372222222222222</v>
      </c>
      <c r="E4093">
        <f t="shared" ca="1" si="1237"/>
        <v>1.7859639999999999</v>
      </c>
      <c r="J4093">
        <f t="shared" ca="1" si="1238"/>
        <v>127.79444444444445</v>
      </c>
      <c r="K4093">
        <f t="shared" ca="1" si="1234"/>
        <v>1.7859639999999999</v>
      </c>
      <c r="P4093">
        <f t="shared" ca="1" si="1239"/>
        <v>127.79444444444445</v>
      </c>
      <c r="Q4093">
        <f t="shared" ca="1" si="1235"/>
        <v>1.7859639999999999</v>
      </c>
      <c r="S4093" s="1"/>
      <c r="U4093" t="str">
        <f t="shared" si="1247"/>
        <v/>
      </c>
      <c r="AF4093" s="1"/>
      <c r="AH4093" s="27"/>
      <c r="AS4093" s="1">
        <v>40177</v>
      </c>
      <c r="AT4093">
        <v>0.16400000000000001</v>
      </c>
      <c r="AU4093">
        <f t="shared" si="1240"/>
        <v>1.64E-3</v>
      </c>
      <c r="AW4093" s="1">
        <v>40178</v>
      </c>
      <c r="AX4093">
        <v>0.22</v>
      </c>
      <c r="AY4093">
        <f t="shared" si="1241"/>
        <v>2.2000000000000001E-3</v>
      </c>
      <c r="BA4093" s="1">
        <v>40290</v>
      </c>
      <c r="BB4093">
        <v>0.57999999999999996</v>
      </c>
      <c r="BC4093">
        <f t="shared" si="1242"/>
        <v>5.7999999999999996E-3</v>
      </c>
      <c r="BE4093" s="1">
        <v>40290</v>
      </c>
      <c r="BF4093">
        <v>1.1850000000000001</v>
      </c>
      <c r="BG4093">
        <f t="shared" si="1243"/>
        <v>1.1850000000000001E-2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3">
        <f t="shared" ca="1" si="1244"/>
        <v>51543</v>
      </c>
      <c r="B4094" s="20">
        <f t="shared" ca="1" si="1233"/>
        <v>0</v>
      </c>
      <c r="C4094">
        <f t="shared" ca="1" si="1246"/>
        <v>0</v>
      </c>
      <c r="D4094">
        <f t="shared" ca="1" si="1236"/>
        <v>-15.380555555555556</v>
      </c>
      <c r="E4094">
        <f t="shared" ca="1" si="1237"/>
        <v>1.7859639999999999</v>
      </c>
      <c r="J4094">
        <f t="shared" ca="1" si="1238"/>
        <v>127.79444444444445</v>
      </c>
      <c r="K4094">
        <f t="shared" ca="1" si="1234"/>
        <v>1.7859639999999999</v>
      </c>
      <c r="P4094">
        <f t="shared" ca="1" si="1239"/>
        <v>127.79444444444445</v>
      </c>
      <c r="Q4094">
        <f t="shared" ca="1" si="1235"/>
        <v>1.7859639999999999</v>
      </c>
      <c r="S4094" s="1"/>
      <c r="U4094" t="str">
        <f t="shared" si="1247"/>
        <v/>
      </c>
      <c r="AF4094" s="1"/>
      <c r="AH4094" s="27"/>
      <c r="AS4094" s="1">
        <v>40176</v>
      </c>
      <c r="AT4094">
        <v>0.16600000000000001</v>
      </c>
      <c r="AU4094">
        <f t="shared" si="1240"/>
        <v>1.66E-3</v>
      </c>
      <c r="AW4094" s="1">
        <v>40177</v>
      </c>
      <c r="AX4094">
        <v>0.223</v>
      </c>
      <c r="AY4094">
        <f t="shared" si="1241"/>
        <v>2.2300000000000002E-3</v>
      </c>
      <c r="BA4094" s="1">
        <v>40289</v>
      </c>
      <c r="BB4094">
        <v>0.55400000000000005</v>
      </c>
      <c r="BC4094">
        <f t="shared" si="1242"/>
        <v>5.5400000000000007E-3</v>
      </c>
      <c r="BE4094" s="1">
        <v>40289</v>
      </c>
      <c r="BF4094">
        <v>1.1299999999999999</v>
      </c>
      <c r="BG4094">
        <f t="shared" si="1243"/>
        <v>1.1299999999999999E-2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3">
        <f t="shared" ca="1" si="1244"/>
        <v>51544</v>
      </c>
      <c r="B4095" s="20">
        <f t="shared" ca="1" si="1233"/>
        <v>0</v>
      </c>
      <c r="C4095">
        <f t="shared" ca="1" si="1246"/>
        <v>0</v>
      </c>
      <c r="D4095">
        <f t="shared" ca="1" si="1236"/>
        <v>-15.383333333333333</v>
      </c>
      <c r="E4095">
        <f t="shared" ca="1" si="1237"/>
        <v>1.7859639999999999</v>
      </c>
      <c r="J4095">
        <f t="shared" ca="1" si="1238"/>
        <v>127.79444444444445</v>
      </c>
      <c r="K4095">
        <f t="shared" ca="1" si="1234"/>
        <v>1.7859639999999999</v>
      </c>
      <c r="P4095">
        <f t="shared" ca="1" si="1239"/>
        <v>127.79444444444445</v>
      </c>
      <c r="Q4095">
        <f t="shared" ca="1" si="1235"/>
        <v>1.7859639999999999</v>
      </c>
      <c r="S4095" s="1"/>
      <c r="U4095" t="str">
        <f t="shared" si="1247"/>
        <v/>
      </c>
      <c r="AF4095" s="1"/>
      <c r="AH4095" s="27"/>
      <c r="AS4095" s="1">
        <v>40175</v>
      </c>
      <c r="AT4095">
        <v>0.159</v>
      </c>
      <c r="AU4095">
        <f t="shared" si="1240"/>
        <v>1.5900000000000001E-3</v>
      </c>
      <c r="AW4095" s="1">
        <v>40176</v>
      </c>
      <c r="AX4095">
        <v>0.219</v>
      </c>
      <c r="AY4095">
        <f t="shared" si="1241"/>
        <v>2.1900000000000001E-3</v>
      </c>
      <c r="BA4095" s="1">
        <v>40288</v>
      </c>
      <c r="BB4095">
        <v>0.54</v>
      </c>
      <c r="BC4095">
        <f t="shared" si="1242"/>
        <v>5.4000000000000003E-3</v>
      </c>
      <c r="BE4095" s="1">
        <v>40288</v>
      </c>
      <c r="BF4095">
        <v>1.1439999999999999</v>
      </c>
      <c r="BG4095">
        <f t="shared" si="1243"/>
        <v>1.1439999999999999E-2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3">
        <f t="shared" ca="1" si="1244"/>
        <v>51545</v>
      </c>
      <c r="B4096" s="20">
        <f t="shared" ca="1" si="1233"/>
        <v>0</v>
      </c>
      <c r="C4096">
        <f t="shared" ca="1" si="1246"/>
        <v>0</v>
      </c>
      <c r="D4096">
        <f t="shared" ca="1" si="1236"/>
        <v>-15.386111111111111</v>
      </c>
      <c r="E4096">
        <f t="shared" ca="1" si="1237"/>
        <v>1.7859639999999999</v>
      </c>
      <c r="J4096">
        <f t="shared" ca="1" si="1238"/>
        <v>127.79444444444445</v>
      </c>
      <c r="K4096">
        <f t="shared" ca="1" si="1234"/>
        <v>1.7859639999999999</v>
      </c>
      <c r="P4096">
        <f t="shared" ca="1" si="1239"/>
        <v>127.79444444444445</v>
      </c>
      <c r="Q4096">
        <f t="shared" ca="1" si="1235"/>
        <v>1.7859639999999999</v>
      </c>
      <c r="S4096" s="1"/>
      <c r="U4096" t="str">
        <f t="shared" si="1247"/>
        <v/>
      </c>
      <c r="AF4096" s="1"/>
      <c r="AH4096" s="27"/>
      <c r="AS4096" s="1">
        <v>40172</v>
      </c>
      <c r="AT4096">
        <v>0.151</v>
      </c>
      <c r="AU4096">
        <f t="shared" si="1240"/>
        <v>1.5100000000000001E-3</v>
      </c>
      <c r="AW4096" s="1">
        <v>40175</v>
      </c>
      <c r="AX4096">
        <v>0.20699999999999999</v>
      </c>
      <c r="AY4096">
        <f t="shared" si="1241"/>
        <v>2.0699999999999998E-3</v>
      </c>
      <c r="BA4096" s="1">
        <v>40287</v>
      </c>
      <c r="BB4096">
        <v>0.505</v>
      </c>
      <c r="BC4096">
        <f t="shared" si="1242"/>
        <v>5.0499999999999998E-3</v>
      </c>
      <c r="BE4096" s="1">
        <v>40287</v>
      </c>
      <c r="BF4096">
        <v>1.117</v>
      </c>
      <c r="BG4096">
        <f t="shared" si="1243"/>
        <v>1.1169999999999999E-2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3">
        <f t="shared" ca="1" si="1244"/>
        <v>51546</v>
      </c>
      <c r="B4097" s="20">
        <f t="shared" ca="1" si="1233"/>
        <v>0</v>
      </c>
      <c r="C4097">
        <f t="shared" ca="1" si="1246"/>
        <v>0</v>
      </c>
      <c r="D4097">
        <f t="shared" ca="1" si="1236"/>
        <v>-15.388888888888889</v>
      </c>
      <c r="E4097">
        <f t="shared" ca="1" si="1237"/>
        <v>1.7859639999999999</v>
      </c>
      <c r="J4097">
        <f t="shared" ca="1" si="1238"/>
        <v>127.79444444444445</v>
      </c>
      <c r="K4097">
        <f t="shared" ca="1" si="1234"/>
        <v>1.7859639999999999</v>
      </c>
      <c r="P4097">
        <f t="shared" ca="1" si="1239"/>
        <v>127.79444444444445</v>
      </c>
      <c r="Q4097">
        <f t="shared" ca="1" si="1235"/>
        <v>1.7859639999999999</v>
      </c>
      <c r="S4097" s="1"/>
      <c r="U4097" t="str">
        <f t="shared" si="1247"/>
        <v/>
      </c>
      <c r="AF4097" s="1"/>
      <c r="AH4097" s="27"/>
      <c r="AS4097" s="1">
        <v>40171</v>
      </c>
      <c r="AT4097">
        <v>0.151</v>
      </c>
      <c r="AU4097">
        <f t="shared" si="1240"/>
        <v>1.5100000000000001E-3</v>
      </c>
      <c r="AW4097" s="1">
        <v>40172</v>
      </c>
      <c r="AX4097">
        <v>0.19600000000000001</v>
      </c>
      <c r="AY4097">
        <f t="shared" si="1241"/>
        <v>1.9599999999999999E-3</v>
      </c>
      <c r="BA4097" s="1">
        <v>40284</v>
      </c>
      <c r="BB4097">
        <v>0.50600000000000001</v>
      </c>
      <c r="BC4097">
        <f t="shared" si="1242"/>
        <v>5.0600000000000003E-3</v>
      </c>
      <c r="BE4097" s="1">
        <v>40284</v>
      </c>
      <c r="BF4097">
        <v>1.073</v>
      </c>
      <c r="BG4097">
        <f t="shared" si="1243"/>
        <v>1.073E-2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3">
        <f t="shared" ca="1" si="1244"/>
        <v>51547</v>
      </c>
      <c r="B4098" s="20">
        <f t="shared" ca="1" si="1233"/>
        <v>0</v>
      </c>
      <c r="C4098">
        <f t="shared" ca="1" si="1246"/>
        <v>0</v>
      </c>
      <c r="D4098">
        <f t="shared" ca="1" si="1236"/>
        <v>-15.391666666666667</v>
      </c>
      <c r="E4098">
        <f t="shared" ca="1" si="1237"/>
        <v>1.7859639999999999</v>
      </c>
      <c r="J4098">
        <f t="shared" ca="1" si="1238"/>
        <v>127.79444444444445</v>
      </c>
      <c r="K4098">
        <f t="shared" ca="1" si="1234"/>
        <v>1.7859639999999999</v>
      </c>
      <c r="P4098">
        <f t="shared" ca="1" si="1239"/>
        <v>127.79444444444445</v>
      </c>
      <c r="Q4098">
        <f t="shared" ca="1" si="1235"/>
        <v>1.7859639999999999</v>
      </c>
      <c r="S4098" s="1"/>
      <c r="U4098" t="str">
        <f t="shared" si="1247"/>
        <v/>
      </c>
      <c r="AF4098" s="1"/>
      <c r="AH4098" s="27"/>
      <c r="AS4098" s="1">
        <v>40170</v>
      </c>
      <c r="AT4098">
        <v>0.153</v>
      </c>
      <c r="AU4098">
        <f t="shared" si="1240"/>
        <v>1.5299999999999999E-3</v>
      </c>
      <c r="AW4098" s="1">
        <v>40171</v>
      </c>
      <c r="AX4098">
        <v>0.19600000000000001</v>
      </c>
      <c r="AY4098">
        <f t="shared" si="1241"/>
        <v>1.9599999999999999E-3</v>
      </c>
      <c r="BA4098" s="1">
        <v>40283</v>
      </c>
      <c r="BB4098">
        <v>0.53600000000000003</v>
      </c>
      <c r="BC4098">
        <f t="shared" si="1242"/>
        <v>5.3600000000000002E-3</v>
      </c>
      <c r="BE4098" s="1">
        <v>40283</v>
      </c>
      <c r="BF4098">
        <v>1.1359999999999999</v>
      </c>
      <c r="BG4098">
        <f t="shared" si="1243"/>
        <v>1.1359999999999999E-2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3">
        <f t="shared" ca="1" si="1244"/>
        <v>51550</v>
      </c>
      <c r="B4099" s="20">
        <f t="shared" ca="1" si="1233"/>
        <v>0</v>
      </c>
      <c r="C4099">
        <f t="shared" ca="1" si="1246"/>
        <v>0</v>
      </c>
      <c r="D4099">
        <f t="shared" ca="1" si="1236"/>
        <v>-15.4</v>
      </c>
      <c r="E4099">
        <f t="shared" ca="1" si="1237"/>
        <v>1.7859639999999999</v>
      </c>
      <c r="J4099">
        <f t="shared" ca="1" si="1238"/>
        <v>127.79444444444445</v>
      </c>
      <c r="K4099">
        <f t="shared" ca="1" si="1234"/>
        <v>1.7859639999999999</v>
      </c>
      <c r="P4099">
        <f t="shared" ca="1" si="1239"/>
        <v>127.79444444444445</v>
      </c>
      <c r="Q4099">
        <f t="shared" ca="1" si="1235"/>
        <v>1.7859639999999999</v>
      </c>
      <c r="S4099" s="1"/>
      <c r="U4099" t="str">
        <f t="shared" si="1247"/>
        <v/>
      </c>
      <c r="AF4099" s="1"/>
      <c r="AH4099" s="27"/>
      <c r="AS4099" s="1">
        <v>40169</v>
      </c>
      <c r="AT4099">
        <v>0.153</v>
      </c>
      <c r="AU4099">
        <f t="shared" si="1240"/>
        <v>1.5299999999999999E-3</v>
      </c>
      <c r="AW4099" s="1">
        <v>40170</v>
      </c>
      <c r="AX4099">
        <v>0.19400000000000001</v>
      </c>
      <c r="AY4099">
        <f t="shared" si="1241"/>
        <v>1.9400000000000001E-3</v>
      </c>
      <c r="BA4099" s="1">
        <v>40282</v>
      </c>
      <c r="BB4099">
        <v>0.54500000000000004</v>
      </c>
      <c r="BC4099">
        <f t="shared" si="1242"/>
        <v>5.45E-3</v>
      </c>
      <c r="BE4099" s="1">
        <v>40282</v>
      </c>
      <c r="BF4099">
        <v>1.1599999999999999</v>
      </c>
      <c r="BG4099">
        <f t="shared" si="1243"/>
        <v>1.1599999999999999E-2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3">
        <f t="shared" ca="1" si="1244"/>
        <v>51551</v>
      </c>
      <c r="B4100" s="20">
        <f t="shared" ca="1" si="1233"/>
        <v>0</v>
      </c>
      <c r="C4100">
        <f t="shared" ca="1" si="1246"/>
        <v>0</v>
      </c>
      <c r="D4100">
        <f t="shared" ca="1" si="1236"/>
        <v>-15.402777777777779</v>
      </c>
      <c r="E4100">
        <f t="shared" ca="1" si="1237"/>
        <v>1.7859639999999999</v>
      </c>
      <c r="J4100">
        <f t="shared" ca="1" si="1238"/>
        <v>127.79444444444445</v>
      </c>
      <c r="K4100">
        <f t="shared" ca="1" si="1234"/>
        <v>1.7859639999999999</v>
      </c>
      <c r="P4100">
        <f t="shared" ca="1" si="1239"/>
        <v>127.79444444444445</v>
      </c>
      <c r="Q4100">
        <f t="shared" ca="1" si="1235"/>
        <v>1.7859639999999999</v>
      </c>
      <c r="S4100" s="1"/>
      <c r="U4100" t="str">
        <f t="shared" si="1247"/>
        <v/>
      </c>
      <c r="AF4100" s="1"/>
      <c r="AH4100" s="27"/>
      <c r="AS4100" s="1">
        <v>40168</v>
      </c>
      <c r="AT4100">
        <v>0.154</v>
      </c>
      <c r="AU4100">
        <f t="shared" si="1240"/>
        <v>1.5399999999999999E-3</v>
      </c>
      <c r="AW4100" s="1">
        <v>40169</v>
      </c>
      <c r="AX4100">
        <v>0.19400000000000001</v>
      </c>
      <c r="AY4100">
        <f t="shared" si="1241"/>
        <v>1.9400000000000001E-3</v>
      </c>
      <c r="BA4100" s="1">
        <v>40281</v>
      </c>
      <c r="BB4100">
        <v>0.54500000000000004</v>
      </c>
      <c r="BC4100">
        <f t="shared" si="1242"/>
        <v>5.45E-3</v>
      </c>
      <c r="BE4100" s="1">
        <v>40281</v>
      </c>
      <c r="BF4100">
        <v>1.165</v>
      </c>
      <c r="BG4100">
        <f t="shared" si="1243"/>
        <v>1.1650000000000001E-2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3">
        <f t="shared" ca="1" si="1244"/>
        <v>51552</v>
      </c>
      <c r="B4101" s="20">
        <f t="shared" ca="1" si="1233"/>
        <v>0</v>
      </c>
      <c r="C4101">
        <f t="shared" ca="1" si="1246"/>
        <v>0</v>
      </c>
      <c r="D4101">
        <f t="shared" ca="1" si="1236"/>
        <v>-15.405555555555555</v>
      </c>
      <c r="E4101">
        <f t="shared" ca="1" si="1237"/>
        <v>1.7859639999999999</v>
      </c>
      <c r="J4101">
        <f t="shared" ca="1" si="1238"/>
        <v>127.79444444444445</v>
      </c>
      <c r="K4101">
        <f t="shared" ca="1" si="1234"/>
        <v>1.7859639999999999</v>
      </c>
      <c r="P4101">
        <f t="shared" ca="1" si="1239"/>
        <v>127.79444444444445</v>
      </c>
      <c r="Q4101">
        <f t="shared" ca="1" si="1235"/>
        <v>1.7859639999999999</v>
      </c>
      <c r="S4101" s="1"/>
      <c r="U4101" t="str">
        <f t="shared" si="1247"/>
        <v/>
      </c>
      <c r="AF4101" s="1"/>
      <c r="AH4101" s="27"/>
      <c r="AS4101" s="1">
        <v>40165</v>
      </c>
      <c r="AT4101">
        <v>0.154</v>
      </c>
      <c r="AU4101">
        <f t="shared" si="1240"/>
        <v>1.5399999999999999E-3</v>
      </c>
      <c r="AW4101" s="1">
        <v>40168</v>
      </c>
      <c r="AX4101">
        <v>0.19500000000000001</v>
      </c>
      <c r="AY4101">
        <f t="shared" si="1241"/>
        <v>1.9500000000000001E-3</v>
      </c>
      <c r="BA4101" s="1">
        <v>40280</v>
      </c>
      <c r="BB4101">
        <v>0.54300000000000004</v>
      </c>
      <c r="BC4101">
        <f t="shared" si="1242"/>
        <v>5.4300000000000008E-3</v>
      </c>
      <c r="BE4101" s="1">
        <v>40280</v>
      </c>
      <c r="BF4101">
        <v>1.1579999999999999</v>
      </c>
      <c r="BG4101">
        <f t="shared" si="1243"/>
        <v>1.158E-2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3">
        <f t="shared" ca="1" si="1244"/>
        <v>51553</v>
      </c>
      <c r="B4102" s="20">
        <f t="shared" ca="1" si="1233"/>
        <v>0</v>
      </c>
      <c r="C4102">
        <f t="shared" ca="1" si="1246"/>
        <v>0</v>
      </c>
      <c r="D4102">
        <f t="shared" ca="1" si="1236"/>
        <v>-15.408333333333333</v>
      </c>
      <c r="E4102">
        <f t="shared" ca="1" si="1237"/>
        <v>1.7859639999999999</v>
      </c>
      <c r="J4102">
        <f t="shared" ca="1" si="1238"/>
        <v>127.79444444444445</v>
      </c>
      <c r="K4102">
        <f t="shared" ca="1" si="1234"/>
        <v>1.7859639999999999</v>
      </c>
      <c r="P4102">
        <f t="shared" ca="1" si="1239"/>
        <v>127.79444444444445</v>
      </c>
      <c r="Q4102">
        <f t="shared" ca="1" si="1235"/>
        <v>1.7859639999999999</v>
      </c>
      <c r="S4102" s="1"/>
      <c r="U4102" t="str">
        <f t="shared" si="1247"/>
        <v/>
      </c>
      <c r="AF4102" s="1"/>
      <c r="AH4102" s="27"/>
      <c r="AS4102" s="1">
        <v>40164</v>
      </c>
      <c r="AT4102">
        <v>0.153</v>
      </c>
      <c r="AU4102">
        <f t="shared" si="1240"/>
        <v>1.5299999999999999E-3</v>
      </c>
      <c r="AW4102" s="1">
        <v>40165</v>
      </c>
      <c r="AX4102">
        <v>0.192</v>
      </c>
      <c r="AY4102">
        <f t="shared" si="1241"/>
        <v>1.92E-3</v>
      </c>
      <c r="BA4102" s="1">
        <v>40277</v>
      </c>
      <c r="BB4102">
        <v>0.55000000000000004</v>
      </c>
      <c r="BC4102">
        <f t="shared" si="1242"/>
        <v>5.5000000000000005E-3</v>
      </c>
      <c r="BE4102" s="1">
        <v>40277</v>
      </c>
      <c r="BF4102">
        <v>1.181</v>
      </c>
      <c r="BG4102">
        <f t="shared" si="1243"/>
        <v>1.1810000000000001E-2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3">
        <f t="shared" ca="1" si="1244"/>
        <v>51554</v>
      </c>
      <c r="B4103" s="20">
        <f t="shared" ca="1" si="1233"/>
        <v>0</v>
      </c>
      <c r="C4103">
        <f t="shared" ca="1" si="1246"/>
        <v>0</v>
      </c>
      <c r="D4103">
        <f t="shared" ca="1" si="1236"/>
        <v>-15.411111111111111</v>
      </c>
      <c r="E4103">
        <f t="shared" ca="1" si="1237"/>
        <v>1.7859639999999999</v>
      </c>
      <c r="J4103">
        <f t="shared" ca="1" si="1238"/>
        <v>127.79444444444445</v>
      </c>
      <c r="K4103">
        <f t="shared" ca="1" si="1234"/>
        <v>1.7859639999999999</v>
      </c>
      <c r="P4103">
        <f t="shared" ca="1" si="1239"/>
        <v>127.79444444444445</v>
      </c>
      <c r="Q4103">
        <f t="shared" ca="1" si="1235"/>
        <v>1.7859639999999999</v>
      </c>
      <c r="S4103" s="1"/>
      <c r="U4103" t="str">
        <f t="shared" si="1247"/>
        <v/>
      </c>
      <c r="AF4103" s="1"/>
      <c r="AH4103" s="27"/>
      <c r="AS4103" s="1">
        <v>40163</v>
      </c>
      <c r="AT4103">
        <v>0.154</v>
      </c>
      <c r="AU4103">
        <f t="shared" si="1240"/>
        <v>1.5399999999999999E-3</v>
      </c>
      <c r="AW4103" s="1">
        <v>40164</v>
      </c>
      <c r="AX4103">
        <v>0.193</v>
      </c>
      <c r="AY4103">
        <f t="shared" si="1241"/>
        <v>1.9300000000000001E-3</v>
      </c>
      <c r="BA4103" s="1">
        <v>40276</v>
      </c>
      <c r="BB4103">
        <v>0.53300000000000003</v>
      </c>
      <c r="BC4103">
        <f t="shared" si="1242"/>
        <v>5.3300000000000005E-3</v>
      </c>
      <c r="BE4103" s="1">
        <v>40276</v>
      </c>
      <c r="BF4103">
        <v>1.171</v>
      </c>
      <c r="BG4103">
        <f t="shared" si="1243"/>
        <v>1.171E-2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3">
        <f t="shared" ca="1" si="1244"/>
        <v>51557</v>
      </c>
      <c r="B4104" s="20">
        <f t="shared" ca="1" si="1233"/>
        <v>0</v>
      </c>
      <c r="C4104">
        <f t="shared" ca="1" si="1246"/>
        <v>0</v>
      </c>
      <c r="D4104">
        <f t="shared" ca="1" si="1236"/>
        <v>-15.419444444444444</v>
      </c>
      <c r="E4104">
        <f t="shared" ca="1" si="1237"/>
        <v>1.7859639999999999</v>
      </c>
      <c r="J4104">
        <f t="shared" ca="1" si="1238"/>
        <v>127.79444444444445</v>
      </c>
      <c r="K4104">
        <f t="shared" ca="1" si="1234"/>
        <v>1.7859639999999999</v>
      </c>
      <c r="P4104">
        <f t="shared" ca="1" si="1239"/>
        <v>127.79444444444445</v>
      </c>
      <c r="Q4104">
        <f t="shared" ca="1" si="1235"/>
        <v>1.7859639999999999</v>
      </c>
      <c r="S4104" s="1"/>
      <c r="U4104" t="str">
        <f t="shared" si="1247"/>
        <v/>
      </c>
      <c r="AF4104" s="1"/>
      <c r="AH4104" s="27"/>
      <c r="AS4104" s="1">
        <v>40162</v>
      </c>
      <c r="AT4104">
        <v>0.16900000000000001</v>
      </c>
      <c r="AU4104">
        <f t="shared" si="1240"/>
        <v>1.6900000000000001E-3</v>
      </c>
      <c r="AW4104" s="1">
        <v>40163</v>
      </c>
      <c r="AX4104">
        <v>0.19500000000000001</v>
      </c>
      <c r="AY4104">
        <f t="shared" si="1241"/>
        <v>1.9500000000000001E-3</v>
      </c>
      <c r="BA4104" s="1">
        <v>40275</v>
      </c>
      <c r="BB4104">
        <v>0.52400000000000002</v>
      </c>
      <c r="BC4104">
        <f t="shared" si="1242"/>
        <v>5.2399999999999999E-3</v>
      </c>
      <c r="BE4104" s="1">
        <v>40275</v>
      </c>
      <c r="BF4104">
        <v>1.1519999999999999</v>
      </c>
      <c r="BG4104">
        <f t="shared" si="1243"/>
        <v>1.1519999999999999E-2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3">
        <f t="shared" ca="1" si="1244"/>
        <v>51558</v>
      </c>
      <c r="B4105" s="20">
        <f t="shared" ca="1" si="1233"/>
        <v>0</v>
      </c>
      <c r="C4105">
        <f t="shared" ca="1" si="1246"/>
        <v>0</v>
      </c>
      <c r="D4105">
        <f t="shared" ca="1" si="1236"/>
        <v>-15.422222222222222</v>
      </c>
      <c r="E4105">
        <f t="shared" ca="1" si="1237"/>
        <v>1.7859639999999999</v>
      </c>
      <c r="J4105">
        <f t="shared" ca="1" si="1238"/>
        <v>127.79444444444445</v>
      </c>
      <c r="K4105">
        <f t="shared" ca="1" si="1234"/>
        <v>1.7859639999999999</v>
      </c>
      <c r="P4105">
        <f t="shared" ca="1" si="1239"/>
        <v>127.79444444444445</v>
      </c>
      <c r="Q4105">
        <f t="shared" ca="1" si="1235"/>
        <v>1.7859639999999999</v>
      </c>
      <c r="S4105" s="1"/>
      <c r="U4105" t="str">
        <f t="shared" si="1247"/>
        <v/>
      </c>
      <c r="AF4105" s="1"/>
      <c r="AH4105" s="27"/>
      <c r="AS4105" s="1">
        <v>40161</v>
      </c>
      <c r="AT4105">
        <v>0.16</v>
      </c>
      <c r="AU4105">
        <f t="shared" si="1240"/>
        <v>1.6000000000000001E-3</v>
      </c>
      <c r="AW4105" s="1">
        <v>40162</v>
      </c>
      <c r="AX4105">
        <v>0.21199999999999999</v>
      </c>
      <c r="AY4105">
        <f t="shared" si="1241"/>
        <v>2.1199999999999999E-3</v>
      </c>
      <c r="BA4105" s="1">
        <v>40274</v>
      </c>
      <c r="BB4105">
        <v>0.57499999999999996</v>
      </c>
      <c r="BC4105">
        <f t="shared" si="1242"/>
        <v>5.7499999999999999E-3</v>
      </c>
      <c r="BE4105" s="1">
        <v>40274</v>
      </c>
      <c r="BF4105">
        <v>1.2569999999999999</v>
      </c>
      <c r="BG4105">
        <f t="shared" si="1243"/>
        <v>1.257E-2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3">
        <f t="shared" ca="1" si="1244"/>
        <v>51559</v>
      </c>
      <c r="B4106" s="20">
        <f t="shared" ca="1" si="1233"/>
        <v>0</v>
      </c>
      <c r="C4106">
        <f t="shared" ca="1" si="1246"/>
        <v>0</v>
      </c>
      <c r="D4106">
        <f t="shared" ca="1" si="1236"/>
        <v>-15.425000000000001</v>
      </c>
      <c r="E4106">
        <f t="shared" ca="1" si="1237"/>
        <v>1.7859639999999999</v>
      </c>
      <c r="J4106">
        <f t="shared" ca="1" si="1238"/>
        <v>127.79444444444445</v>
      </c>
      <c r="K4106">
        <f t="shared" ca="1" si="1234"/>
        <v>1.7859639999999999</v>
      </c>
      <c r="P4106">
        <f t="shared" ca="1" si="1239"/>
        <v>127.79444444444445</v>
      </c>
      <c r="Q4106">
        <f t="shared" ca="1" si="1235"/>
        <v>1.7859639999999999</v>
      </c>
      <c r="S4106" s="1"/>
      <c r="U4106" t="str">
        <f t="shared" si="1247"/>
        <v/>
      </c>
      <c r="AF4106" s="1"/>
      <c r="AH4106" s="27"/>
      <c r="AS4106" s="1">
        <v>40158</v>
      </c>
      <c r="AT4106">
        <v>0.154</v>
      </c>
      <c r="AU4106">
        <f t="shared" si="1240"/>
        <v>1.5399999999999999E-3</v>
      </c>
      <c r="AW4106" s="1">
        <v>40161</v>
      </c>
      <c r="AX4106">
        <v>0.19900000000000001</v>
      </c>
      <c r="AY4106">
        <f t="shared" si="1241"/>
        <v>1.99E-3</v>
      </c>
      <c r="BA4106" s="1">
        <v>40273</v>
      </c>
      <c r="BB4106">
        <v>0.60599999999999998</v>
      </c>
      <c r="BC4106">
        <f t="shared" si="1242"/>
        <v>6.0599999999999994E-3</v>
      </c>
      <c r="BE4106" s="1">
        <v>40273</v>
      </c>
      <c r="BF4106">
        <v>1.2969999999999999</v>
      </c>
      <c r="BG4106">
        <f t="shared" si="1243"/>
        <v>1.2969999999999999E-2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3">
        <f t="shared" ca="1" si="1244"/>
        <v>51560</v>
      </c>
      <c r="B4107" s="20">
        <f t="shared" ref="B4107:B4170" ca="1" si="1248">IFERROR(VLOOKUP(A4107,$BN$11:$BO$19999,2,FALSE),B4106)</f>
        <v>0</v>
      </c>
      <c r="C4107">
        <f t="shared" ca="1" si="1246"/>
        <v>0</v>
      </c>
      <c r="D4107">
        <f t="shared" ca="1" si="1236"/>
        <v>-15.427777777777777</v>
      </c>
      <c r="E4107">
        <f t="shared" ca="1" si="1237"/>
        <v>1.7859639999999999</v>
      </c>
      <c r="J4107">
        <f t="shared" ca="1" si="1238"/>
        <v>127.79444444444445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1.7859639999999999</v>
      </c>
      <c r="P4107">
        <f t="shared" ca="1" si="1239"/>
        <v>127.79444444444445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1.7859639999999999</v>
      </c>
      <c r="S4107" s="1"/>
      <c r="U4107" t="str">
        <f t="shared" si="1247"/>
        <v/>
      </c>
      <c r="AF4107" s="1"/>
      <c r="AH4107" s="27"/>
      <c r="AS4107" s="1">
        <v>40157</v>
      </c>
      <c r="AT4107">
        <v>0.14499999999999999</v>
      </c>
      <c r="AU4107">
        <f t="shared" si="1240"/>
        <v>1.4499999999999999E-3</v>
      </c>
      <c r="AW4107" s="1">
        <v>40158</v>
      </c>
      <c r="AX4107">
        <v>0.19500000000000001</v>
      </c>
      <c r="AY4107">
        <f t="shared" si="1241"/>
        <v>1.9500000000000001E-3</v>
      </c>
      <c r="BA4107" s="1">
        <v>40270</v>
      </c>
      <c r="BB4107">
        <v>0.5645</v>
      </c>
      <c r="BC4107">
        <f t="shared" si="1242"/>
        <v>5.6449999999999998E-3</v>
      </c>
      <c r="BE4107" s="1">
        <v>40270</v>
      </c>
      <c r="BF4107">
        <v>1.2375</v>
      </c>
      <c r="BG4107">
        <f t="shared" si="1243"/>
        <v>1.2375000000000001E-2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3">
        <f t="shared" ca="1" si="1244"/>
        <v>51561</v>
      </c>
      <c r="B4108" s="20">
        <f t="shared" ca="1" si="1248"/>
        <v>0</v>
      </c>
      <c r="C4108">
        <f t="shared" ca="1" si="1246"/>
        <v>0</v>
      </c>
      <c r="D4108">
        <f t="shared" ref="D4108:D4171" ca="1" si="1251">($B$7-A4108)/360</f>
        <v>-15.430555555555555</v>
      </c>
      <c r="E4108">
        <f t="shared" ref="E4108:E4171" ca="1" si="1252">IFERROR(IF(D4108&lt;0.25,VLOOKUP(A4108,$AS$11:$AU$5325,3,FALSE),IF(AND(D4108&gt;=0.25,D4108&lt;0.5),VLOOKUP(A4108,$AW$11:$AY$5325,3,FALSE),IF(AND(D4108&gt;=0.5,D4108&lt;1),VLOOKUP(A4108,$BA$11:$BC$5325,3,FALSE),VLOOKUP(A4108,$BE$11:$BG$5010,3,FALSE)))),E4107)</f>
        <v>1.7859639999999999</v>
      </c>
      <c r="J4108">
        <f t="shared" ref="J4108:J4171" ca="1" si="1253">($H$7-G4108)/360</f>
        <v>127.79444444444445</v>
      </c>
      <c r="K4108">
        <f t="shared" ca="1" si="1249"/>
        <v>1.7859639999999999</v>
      </c>
      <c r="P4108">
        <f t="shared" ref="P4108:P4171" ca="1" si="1254">($N$7-M4108)/360</f>
        <v>127.79444444444445</v>
      </c>
      <c r="Q4108">
        <f t="shared" ca="1" si="1250"/>
        <v>1.7859639999999999</v>
      </c>
      <c r="S4108" s="1"/>
      <c r="U4108" t="str">
        <f t="shared" si="1247"/>
        <v/>
      </c>
      <c r="AF4108" s="1"/>
      <c r="AH4108" s="27"/>
      <c r="AS4108" s="1">
        <v>40156</v>
      </c>
      <c r="AT4108">
        <v>0.14000000000000001</v>
      </c>
      <c r="AU4108">
        <f t="shared" ref="AU4108:AU4171" si="1255">AT4108/100</f>
        <v>1.4000000000000002E-3</v>
      </c>
      <c r="AW4108" s="1">
        <v>40157</v>
      </c>
      <c r="AX4108">
        <v>0.185</v>
      </c>
      <c r="AY4108">
        <f t="shared" ref="AY4108:AY4171" si="1256">AX4108/100</f>
        <v>1.8500000000000001E-3</v>
      </c>
      <c r="BA4108" s="1">
        <v>40269</v>
      </c>
      <c r="BB4108">
        <v>0.54600000000000004</v>
      </c>
      <c r="BC4108">
        <f t="shared" ref="BC4108:BC4171" si="1257">BB4108/100</f>
        <v>5.4600000000000004E-3</v>
      </c>
      <c r="BE4108" s="1">
        <v>40269</v>
      </c>
      <c r="BF4108">
        <v>1.1990000000000001</v>
      </c>
      <c r="BG4108">
        <f t="shared" ref="BG4108:BG4171" si="1258">BF4108/100</f>
        <v>1.1990000000000001E-2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3">
        <f t="shared" ref="A4109:A4172" ca="1" si="1259">WORKDAY(A4108,1)</f>
        <v>51564</v>
      </c>
      <c r="B4109" s="20">
        <f t="shared" ca="1" si="1248"/>
        <v>0</v>
      </c>
      <c r="C4109">
        <f t="shared" ca="1" si="1246"/>
        <v>0</v>
      </c>
      <c r="D4109">
        <f t="shared" ca="1" si="1251"/>
        <v>-15.438888888888888</v>
      </c>
      <c r="E4109">
        <f t="shared" ca="1" si="1252"/>
        <v>1.7859639999999999</v>
      </c>
      <c r="J4109">
        <f t="shared" ca="1" si="1253"/>
        <v>127.79444444444445</v>
      </c>
      <c r="K4109">
        <f t="shared" ca="1" si="1249"/>
        <v>1.7859639999999999</v>
      </c>
      <c r="P4109">
        <f t="shared" ca="1" si="1254"/>
        <v>127.79444444444445</v>
      </c>
      <c r="Q4109">
        <f t="shared" ca="1" si="1250"/>
        <v>1.7859639999999999</v>
      </c>
      <c r="S4109" s="1"/>
      <c r="U4109" t="str">
        <f t="shared" si="1247"/>
        <v/>
      </c>
      <c r="AF4109" s="1"/>
      <c r="AH4109" s="27"/>
      <c r="AS4109" s="1">
        <v>40155</v>
      </c>
      <c r="AT4109">
        <v>0.14099999999999999</v>
      </c>
      <c r="AU4109">
        <f t="shared" si="1255"/>
        <v>1.4099999999999998E-3</v>
      </c>
      <c r="AW4109" s="1">
        <v>40156</v>
      </c>
      <c r="AX4109">
        <v>0.17899999999999999</v>
      </c>
      <c r="AY4109">
        <f t="shared" si="1256"/>
        <v>1.7899999999999999E-3</v>
      </c>
      <c r="BA4109" s="1">
        <v>40268</v>
      </c>
      <c r="BB4109">
        <v>0.54300000000000004</v>
      </c>
      <c r="BC4109">
        <f t="shared" si="1257"/>
        <v>5.4300000000000008E-3</v>
      </c>
      <c r="BE4109" s="1">
        <v>40268</v>
      </c>
      <c r="BF4109">
        <v>1.1739999999999999</v>
      </c>
      <c r="BG4109">
        <f t="shared" si="1258"/>
        <v>1.1739999999999999E-2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3">
        <f t="shared" ca="1" si="1259"/>
        <v>51565</v>
      </c>
      <c r="B4110" s="20">
        <f t="shared" ca="1" si="1248"/>
        <v>0</v>
      </c>
      <c r="C4110">
        <f t="shared" ca="1" si="1246"/>
        <v>0</v>
      </c>
      <c r="D4110">
        <f t="shared" ca="1" si="1251"/>
        <v>-15.441666666666666</v>
      </c>
      <c r="E4110">
        <f t="shared" ca="1" si="1252"/>
        <v>1.7859639999999999</v>
      </c>
      <c r="J4110">
        <f t="shared" ca="1" si="1253"/>
        <v>127.79444444444445</v>
      </c>
      <c r="K4110">
        <f t="shared" ca="1" si="1249"/>
        <v>1.7859639999999999</v>
      </c>
      <c r="P4110">
        <f t="shared" ca="1" si="1254"/>
        <v>127.79444444444445</v>
      </c>
      <c r="Q4110">
        <f t="shared" ca="1" si="1250"/>
        <v>1.7859639999999999</v>
      </c>
      <c r="S4110" s="1"/>
      <c r="U4110" t="str">
        <f t="shared" si="1247"/>
        <v/>
      </c>
      <c r="AF4110" s="1"/>
      <c r="AH4110" s="27"/>
      <c r="AS4110" s="1">
        <v>40154</v>
      </c>
      <c r="AT4110">
        <v>0.13500000000000001</v>
      </c>
      <c r="AU4110">
        <f t="shared" si="1255"/>
        <v>1.3500000000000001E-3</v>
      </c>
      <c r="AW4110" s="1">
        <v>40155</v>
      </c>
      <c r="AX4110">
        <v>0.17399999999999999</v>
      </c>
      <c r="AY4110">
        <f t="shared" si="1256"/>
        <v>1.7399999999999998E-3</v>
      </c>
      <c r="BA4110" s="1">
        <v>40267</v>
      </c>
      <c r="BB4110">
        <v>0.55600000000000005</v>
      </c>
      <c r="BC4110">
        <f t="shared" si="1257"/>
        <v>5.5600000000000007E-3</v>
      </c>
      <c r="BE4110" s="1">
        <v>40267</v>
      </c>
      <c r="BF4110">
        <v>1.1950000000000001</v>
      </c>
      <c r="BG4110">
        <f t="shared" si="1258"/>
        <v>1.1950000000000001E-2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3">
        <f t="shared" ca="1" si="1259"/>
        <v>51566</v>
      </c>
      <c r="B4111" s="20">
        <f t="shared" ca="1" si="1248"/>
        <v>0</v>
      </c>
      <c r="C4111">
        <f t="shared" ca="1" si="1246"/>
        <v>0</v>
      </c>
      <c r="D4111">
        <f t="shared" ca="1" si="1251"/>
        <v>-15.444444444444445</v>
      </c>
      <c r="E4111">
        <f t="shared" ca="1" si="1252"/>
        <v>1.7859639999999999</v>
      </c>
      <c r="J4111">
        <f t="shared" ca="1" si="1253"/>
        <v>127.79444444444445</v>
      </c>
      <c r="K4111">
        <f t="shared" ca="1" si="1249"/>
        <v>1.7859639999999999</v>
      </c>
      <c r="P4111">
        <f t="shared" ca="1" si="1254"/>
        <v>127.79444444444445</v>
      </c>
      <c r="Q4111">
        <f t="shared" ca="1" si="1250"/>
        <v>1.7859639999999999</v>
      </c>
      <c r="S4111" s="1"/>
      <c r="U4111" t="str">
        <f t="shared" si="1247"/>
        <v/>
      </c>
      <c r="AF4111" s="1"/>
      <c r="AH4111" s="27"/>
      <c r="AS4111" s="1">
        <v>40151</v>
      </c>
      <c r="AT4111">
        <v>0.15</v>
      </c>
      <c r="AU4111">
        <f t="shared" si="1255"/>
        <v>1.5E-3</v>
      </c>
      <c r="AW4111" s="1">
        <v>40154</v>
      </c>
      <c r="AX4111">
        <v>0.16900000000000001</v>
      </c>
      <c r="AY4111">
        <f t="shared" si="1256"/>
        <v>1.6900000000000001E-3</v>
      </c>
      <c r="BA4111" s="1">
        <v>40266</v>
      </c>
      <c r="BB4111">
        <v>0.55200000000000005</v>
      </c>
      <c r="BC4111">
        <f t="shared" si="1257"/>
        <v>5.5200000000000006E-3</v>
      </c>
      <c r="BE4111" s="1">
        <v>40266</v>
      </c>
      <c r="BF4111">
        <v>1.1759999999999999</v>
      </c>
      <c r="BG4111">
        <f t="shared" si="1258"/>
        <v>1.176E-2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3">
        <f t="shared" ca="1" si="1259"/>
        <v>51567</v>
      </c>
      <c r="B4112" s="20">
        <f t="shared" ca="1" si="1248"/>
        <v>0</v>
      </c>
      <c r="C4112">
        <f t="shared" ca="1" si="1246"/>
        <v>0</v>
      </c>
      <c r="D4112">
        <f t="shared" ca="1" si="1251"/>
        <v>-15.447222222222223</v>
      </c>
      <c r="E4112">
        <f t="shared" ca="1" si="1252"/>
        <v>1.7859639999999999</v>
      </c>
      <c r="J4112">
        <f t="shared" ca="1" si="1253"/>
        <v>127.79444444444445</v>
      </c>
      <c r="K4112">
        <f t="shared" ca="1" si="1249"/>
        <v>1.7859639999999999</v>
      </c>
      <c r="P4112">
        <f t="shared" ca="1" si="1254"/>
        <v>127.79444444444445</v>
      </c>
      <c r="Q4112">
        <f t="shared" ca="1" si="1250"/>
        <v>1.7859639999999999</v>
      </c>
      <c r="S4112" s="1"/>
      <c r="U4112" t="str">
        <f t="shared" si="1247"/>
        <v/>
      </c>
      <c r="AF4112" s="1"/>
      <c r="AH4112" s="27"/>
      <c r="AS4112" s="1">
        <v>40150</v>
      </c>
      <c r="AT4112">
        <v>0.14000000000000001</v>
      </c>
      <c r="AU4112">
        <f t="shared" si="1255"/>
        <v>1.4000000000000002E-3</v>
      </c>
      <c r="AW4112" s="1">
        <v>40151</v>
      </c>
      <c r="AX4112">
        <v>0.188</v>
      </c>
      <c r="AY4112">
        <f t="shared" si="1256"/>
        <v>1.8799999999999999E-3</v>
      </c>
      <c r="BA4112" s="1">
        <v>40263</v>
      </c>
      <c r="BB4112">
        <v>0.55400000000000005</v>
      </c>
      <c r="BC4112">
        <f t="shared" si="1257"/>
        <v>5.5400000000000007E-3</v>
      </c>
      <c r="BE4112" s="1">
        <v>40263</v>
      </c>
      <c r="BF4112">
        <v>1.171</v>
      </c>
      <c r="BG4112">
        <f t="shared" si="1258"/>
        <v>1.171E-2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3">
        <f t="shared" ca="1" si="1259"/>
        <v>51568</v>
      </c>
      <c r="B4113" s="20">
        <f t="shared" ca="1" si="1248"/>
        <v>0</v>
      </c>
      <c r="C4113">
        <f t="shared" ca="1" si="1246"/>
        <v>0</v>
      </c>
      <c r="D4113">
        <f t="shared" ca="1" si="1251"/>
        <v>-15.45</v>
      </c>
      <c r="E4113">
        <f t="shared" ca="1" si="1252"/>
        <v>1.7859639999999999</v>
      </c>
      <c r="J4113">
        <f t="shared" ca="1" si="1253"/>
        <v>127.79444444444445</v>
      </c>
      <c r="K4113">
        <f t="shared" ca="1" si="1249"/>
        <v>1.7859639999999999</v>
      </c>
      <c r="P4113">
        <f t="shared" ca="1" si="1254"/>
        <v>127.79444444444445</v>
      </c>
      <c r="Q4113">
        <f t="shared" ca="1" si="1250"/>
        <v>1.7859639999999999</v>
      </c>
      <c r="S4113" s="1"/>
      <c r="U4113" t="str">
        <f t="shared" si="1247"/>
        <v/>
      </c>
      <c r="AF4113" s="1"/>
      <c r="AH4113" s="27"/>
      <c r="AS4113" s="1">
        <v>40149</v>
      </c>
      <c r="AT4113">
        <v>0.13900000000000001</v>
      </c>
      <c r="AU4113">
        <f t="shared" si="1255"/>
        <v>1.3900000000000002E-3</v>
      </c>
      <c r="AW4113" s="1">
        <v>40150</v>
      </c>
      <c r="AX4113">
        <v>0.16800000000000001</v>
      </c>
      <c r="AY4113">
        <f t="shared" si="1256"/>
        <v>1.6800000000000001E-3</v>
      </c>
      <c r="BA4113" s="1">
        <v>40262</v>
      </c>
      <c r="BB4113">
        <v>0.55900000000000005</v>
      </c>
      <c r="BC4113">
        <f t="shared" si="1257"/>
        <v>5.5900000000000004E-3</v>
      </c>
      <c r="BE4113" s="1">
        <v>40262</v>
      </c>
      <c r="BF4113">
        <v>1.1879999999999999</v>
      </c>
      <c r="BG4113">
        <f t="shared" si="1258"/>
        <v>1.188E-2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3">
        <f t="shared" ca="1" si="1259"/>
        <v>51571</v>
      </c>
      <c r="B4114" s="20">
        <f t="shared" ca="1" si="1248"/>
        <v>0</v>
      </c>
      <c r="C4114">
        <f t="shared" ca="1" si="1246"/>
        <v>0</v>
      </c>
      <c r="D4114">
        <f t="shared" ca="1" si="1251"/>
        <v>-15.458333333333334</v>
      </c>
      <c r="E4114">
        <f t="shared" ca="1" si="1252"/>
        <v>1.7859639999999999</v>
      </c>
      <c r="J4114">
        <f t="shared" ca="1" si="1253"/>
        <v>127.79444444444445</v>
      </c>
      <c r="K4114">
        <f t="shared" ca="1" si="1249"/>
        <v>1.7859639999999999</v>
      </c>
      <c r="P4114">
        <f t="shared" ca="1" si="1254"/>
        <v>127.79444444444445</v>
      </c>
      <c r="Q4114">
        <f t="shared" ca="1" si="1250"/>
        <v>1.7859639999999999</v>
      </c>
      <c r="S4114" s="1"/>
      <c r="U4114" t="str">
        <f t="shared" si="1247"/>
        <v/>
      </c>
      <c r="AF4114" s="1"/>
      <c r="AH4114" s="27"/>
      <c r="AS4114" s="1">
        <v>40148</v>
      </c>
      <c r="AT4114">
        <v>0.13600000000000001</v>
      </c>
      <c r="AU4114">
        <f t="shared" si="1255"/>
        <v>1.3600000000000001E-3</v>
      </c>
      <c r="AW4114" s="1">
        <v>40149</v>
      </c>
      <c r="AX4114">
        <v>0.17599999999999999</v>
      </c>
      <c r="AY4114">
        <f t="shared" si="1256"/>
        <v>1.7599999999999998E-3</v>
      </c>
      <c r="BA4114" s="1">
        <v>40261</v>
      </c>
      <c r="BB4114">
        <v>0.55600000000000005</v>
      </c>
      <c r="BC4114">
        <f t="shared" si="1257"/>
        <v>5.5600000000000007E-3</v>
      </c>
      <c r="BE4114" s="1">
        <v>40261</v>
      </c>
      <c r="BF4114">
        <v>1.1859999999999999</v>
      </c>
      <c r="BG4114">
        <f t="shared" si="1258"/>
        <v>1.1859999999999999E-2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3">
        <f t="shared" ca="1" si="1259"/>
        <v>51572</v>
      </c>
      <c r="B4115" s="20">
        <f t="shared" ca="1" si="1248"/>
        <v>0</v>
      </c>
      <c r="C4115">
        <f t="shared" ca="1" si="1246"/>
        <v>0</v>
      </c>
      <c r="D4115">
        <f t="shared" ca="1" si="1251"/>
        <v>-15.46111111111111</v>
      </c>
      <c r="E4115">
        <f t="shared" ca="1" si="1252"/>
        <v>1.7859639999999999</v>
      </c>
      <c r="J4115">
        <f t="shared" ca="1" si="1253"/>
        <v>127.79444444444445</v>
      </c>
      <c r="K4115">
        <f t="shared" ca="1" si="1249"/>
        <v>1.7859639999999999</v>
      </c>
      <c r="P4115">
        <f t="shared" ca="1" si="1254"/>
        <v>127.79444444444445</v>
      </c>
      <c r="Q4115">
        <f t="shared" ca="1" si="1250"/>
        <v>1.7859639999999999</v>
      </c>
      <c r="S4115" s="1"/>
      <c r="U4115" t="str">
        <f t="shared" si="1247"/>
        <v/>
      </c>
      <c r="AF4115" s="1"/>
      <c r="AH4115" s="27"/>
      <c r="AS4115" s="1">
        <v>40147</v>
      </c>
      <c r="AT4115">
        <v>0.13900000000000001</v>
      </c>
      <c r="AU4115">
        <f t="shared" si="1255"/>
        <v>1.3900000000000002E-3</v>
      </c>
      <c r="AW4115" s="1">
        <v>40148</v>
      </c>
      <c r="AX4115">
        <v>0.16400000000000001</v>
      </c>
      <c r="AY4115">
        <f t="shared" si="1256"/>
        <v>1.64E-3</v>
      </c>
      <c r="BA4115" s="1">
        <v>40260</v>
      </c>
      <c r="BB4115">
        <v>0.52500000000000002</v>
      </c>
      <c r="BC4115">
        <f t="shared" si="1257"/>
        <v>5.2500000000000003E-3</v>
      </c>
      <c r="BE4115" s="1">
        <v>40260</v>
      </c>
      <c r="BF4115">
        <v>1.1299999999999999</v>
      </c>
      <c r="BG4115">
        <f t="shared" si="1258"/>
        <v>1.1299999999999999E-2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3">
        <f t="shared" ca="1" si="1259"/>
        <v>51573</v>
      </c>
      <c r="B4116" s="20">
        <f t="shared" ca="1" si="1248"/>
        <v>0</v>
      </c>
      <c r="C4116">
        <f t="shared" ca="1" si="1246"/>
        <v>0</v>
      </c>
      <c r="D4116">
        <f t="shared" ca="1" si="1251"/>
        <v>-15.463888888888889</v>
      </c>
      <c r="E4116">
        <f t="shared" ca="1" si="1252"/>
        <v>1.7859639999999999</v>
      </c>
      <c r="J4116">
        <f t="shared" ca="1" si="1253"/>
        <v>127.79444444444445</v>
      </c>
      <c r="K4116">
        <f t="shared" ca="1" si="1249"/>
        <v>1.7859639999999999</v>
      </c>
      <c r="P4116">
        <f t="shared" ca="1" si="1254"/>
        <v>127.79444444444445</v>
      </c>
      <c r="Q4116">
        <f t="shared" ca="1" si="1250"/>
        <v>1.7859639999999999</v>
      </c>
      <c r="S4116" s="1"/>
      <c r="U4116" t="str">
        <f t="shared" si="1247"/>
        <v/>
      </c>
      <c r="AF4116" s="1"/>
      <c r="AH4116" s="27"/>
      <c r="AS4116" s="1">
        <v>40144</v>
      </c>
      <c r="AT4116">
        <v>0.126</v>
      </c>
      <c r="AU4116">
        <f t="shared" si="1255"/>
        <v>1.2600000000000001E-3</v>
      </c>
      <c r="AW4116" s="1">
        <v>40147</v>
      </c>
      <c r="AX4116">
        <v>0.16300000000000001</v>
      </c>
      <c r="AY4116">
        <f t="shared" si="1256"/>
        <v>1.6300000000000002E-3</v>
      </c>
      <c r="BA4116" s="1">
        <v>40259</v>
      </c>
      <c r="BB4116">
        <v>0.53300000000000003</v>
      </c>
      <c r="BC4116">
        <f t="shared" si="1257"/>
        <v>5.3300000000000005E-3</v>
      </c>
      <c r="BE4116" s="1">
        <v>40259</v>
      </c>
      <c r="BF4116">
        <v>1.131</v>
      </c>
      <c r="BG4116">
        <f t="shared" si="1258"/>
        <v>1.1310000000000001E-2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3">
        <f t="shared" ca="1" si="1259"/>
        <v>51574</v>
      </c>
      <c r="B4117" s="20">
        <f t="shared" ca="1" si="1248"/>
        <v>0</v>
      </c>
      <c r="C4117">
        <f t="shared" ca="1" si="1246"/>
        <v>0</v>
      </c>
      <c r="D4117">
        <f t="shared" ca="1" si="1251"/>
        <v>-15.466666666666667</v>
      </c>
      <c r="E4117">
        <f t="shared" ca="1" si="1252"/>
        <v>1.7859639999999999</v>
      </c>
      <c r="J4117">
        <f t="shared" ca="1" si="1253"/>
        <v>127.79444444444445</v>
      </c>
      <c r="K4117">
        <f t="shared" ca="1" si="1249"/>
        <v>1.7859639999999999</v>
      </c>
      <c r="P4117">
        <f t="shared" ca="1" si="1254"/>
        <v>127.79444444444445</v>
      </c>
      <c r="Q4117">
        <f t="shared" ca="1" si="1250"/>
        <v>1.7859639999999999</v>
      </c>
      <c r="S4117" s="1"/>
      <c r="U4117" t="str">
        <f t="shared" si="1247"/>
        <v/>
      </c>
      <c r="AF4117" s="1"/>
      <c r="AH4117" s="27"/>
      <c r="AS4117" s="1">
        <v>40143</v>
      </c>
      <c r="AT4117">
        <v>0.124</v>
      </c>
      <c r="AU4117">
        <f t="shared" si="1255"/>
        <v>1.24E-3</v>
      </c>
      <c r="AW4117" s="1">
        <v>40144</v>
      </c>
      <c r="AX4117">
        <v>0.157</v>
      </c>
      <c r="AY4117">
        <f t="shared" si="1256"/>
        <v>1.57E-3</v>
      </c>
      <c r="BA4117" s="1">
        <v>40256</v>
      </c>
      <c r="BB4117">
        <v>0.55500000000000005</v>
      </c>
      <c r="BC4117">
        <f t="shared" si="1257"/>
        <v>5.5500000000000002E-3</v>
      </c>
      <c r="BE4117" s="1">
        <v>40256</v>
      </c>
      <c r="BF4117">
        <v>1.17</v>
      </c>
      <c r="BG4117">
        <f t="shared" si="1258"/>
        <v>1.1699999999999999E-2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3">
        <f t="shared" ca="1" si="1259"/>
        <v>51575</v>
      </c>
      <c r="B4118" s="20">
        <f t="shared" ca="1" si="1248"/>
        <v>0</v>
      </c>
      <c r="C4118">
        <f t="shared" ca="1" si="1246"/>
        <v>0</v>
      </c>
      <c r="D4118">
        <f t="shared" ca="1" si="1251"/>
        <v>-15.469444444444445</v>
      </c>
      <c r="E4118">
        <f t="shared" ca="1" si="1252"/>
        <v>1.7859639999999999</v>
      </c>
      <c r="J4118">
        <f t="shared" ca="1" si="1253"/>
        <v>127.79444444444445</v>
      </c>
      <c r="K4118">
        <f t="shared" ca="1" si="1249"/>
        <v>1.7859639999999999</v>
      </c>
      <c r="P4118">
        <f t="shared" ca="1" si="1254"/>
        <v>127.79444444444445</v>
      </c>
      <c r="Q4118">
        <f t="shared" ca="1" si="1250"/>
        <v>1.7859639999999999</v>
      </c>
      <c r="S4118" s="1"/>
      <c r="U4118" t="str">
        <f t="shared" si="1247"/>
        <v/>
      </c>
      <c r="AF4118" s="1"/>
      <c r="AH4118" s="27"/>
      <c r="AS4118" s="1">
        <v>40142</v>
      </c>
      <c r="AT4118">
        <v>0.129</v>
      </c>
      <c r="AU4118">
        <f t="shared" si="1255"/>
        <v>1.2900000000000001E-3</v>
      </c>
      <c r="AW4118" s="1">
        <v>40143</v>
      </c>
      <c r="AX4118">
        <v>0.14799999999999999</v>
      </c>
      <c r="AY4118">
        <f t="shared" si="1256"/>
        <v>1.48E-3</v>
      </c>
      <c r="BA4118" s="1">
        <v>40255</v>
      </c>
      <c r="BB4118">
        <v>0.50749999999999995</v>
      </c>
      <c r="BC4118">
        <f t="shared" si="1257"/>
        <v>5.0749999999999997E-3</v>
      </c>
      <c r="BE4118" s="1">
        <v>40255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3">
        <f t="shared" ca="1" si="1259"/>
        <v>51578</v>
      </c>
      <c r="B4119" s="20">
        <f t="shared" ca="1" si="1248"/>
        <v>0</v>
      </c>
      <c r="C4119">
        <f t="shared" ca="1" si="1246"/>
        <v>0</v>
      </c>
      <c r="D4119">
        <f t="shared" ca="1" si="1251"/>
        <v>-15.477777777777778</v>
      </c>
      <c r="E4119">
        <f t="shared" ca="1" si="1252"/>
        <v>1.7859639999999999</v>
      </c>
      <c r="J4119">
        <f t="shared" ca="1" si="1253"/>
        <v>127.79444444444445</v>
      </c>
      <c r="K4119">
        <f t="shared" ca="1" si="1249"/>
        <v>1.7859639999999999</v>
      </c>
      <c r="P4119">
        <f t="shared" ca="1" si="1254"/>
        <v>127.79444444444445</v>
      </c>
      <c r="Q4119">
        <f t="shared" ca="1" si="1250"/>
        <v>1.7859639999999999</v>
      </c>
      <c r="S4119" s="1"/>
      <c r="U4119" t="str">
        <f t="shared" si="1247"/>
        <v/>
      </c>
      <c r="AF4119" s="1"/>
      <c r="AH4119" s="27"/>
      <c r="AS4119" s="1">
        <v>40141</v>
      </c>
      <c r="AT4119">
        <v>0.11899999999999999</v>
      </c>
      <c r="AU4119">
        <f t="shared" si="1255"/>
        <v>1.1899999999999999E-3</v>
      </c>
      <c r="AW4119" s="1">
        <v>40142</v>
      </c>
      <c r="AX4119">
        <v>0.158</v>
      </c>
      <c r="AY4119">
        <f t="shared" si="1256"/>
        <v>1.58E-3</v>
      </c>
      <c r="BA4119" s="1">
        <v>40254</v>
      </c>
      <c r="BB4119">
        <v>0.46600000000000003</v>
      </c>
      <c r="BC4119">
        <f t="shared" si="1257"/>
        <v>4.6600000000000001E-3</v>
      </c>
      <c r="BE4119" s="1">
        <v>40254</v>
      </c>
      <c r="BF4119">
        <v>1.0660000000000001</v>
      </c>
      <c r="BG4119">
        <f t="shared" si="1258"/>
        <v>1.0660000000000001E-2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3">
        <f t="shared" ca="1" si="1259"/>
        <v>51579</v>
      </c>
      <c r="B4120" s="20">
        <f t="shared" ca="1" si="1248"/>
        <v>0</v>
      </c>
      <c r="C4120">
        <f t="shared" ca="1" si="1246"/>
        <v>0</v>
      </c>
      <c r="D4120">
        <f t="shared" ca="1" si="1251"/>
        <v>-15.480555555555556</v>
      </c>
      <c r="E4120">
        <f t="shared" ca="1" si="1252"/>
        <v>1.7859639999999999</v>
      </c>
      <c r="J4120">
        <f t="shared" ca="1" si="1253"/>
        <v>127.79444444444445</v>
      </c>
      <c r="K4120">
        <f t="shared" ca="1" si="1249"/>
        <v>1.7859639999999999</v>
      </c>
      <c r="P4120">
        <f t="shared" ca="1" si="1254"/>
        <v>127.79444444444445</v>
      </c>
      <c r="Q4120">
        <f t="shared" ca="1" si="1250"/>
        <v>1.7859639999999999</v>
      </c>
      <c r="S4120" s="1"/>
      <c r="U4120" t="str">
        <f t="shared" si="1247"/>
        <v/>
      </c>
      <c r="AF4120" s="1"/>
      <c r="AH4120" s="27"/>
      <c r="AS4120" s="1">
        <v>40140</v>
      </c>
      <c r="AT4120">
        <v>0.123</v>
      </c>
      <c r="AU4120">
        <f t="shared" si="1255"/>
        <v>1.23E-3</v>
      </c>
      <c r="AW4120" s="1">
        <v>40141</v>
      </c>
      <c r="AX4120">
        <v>0.14499999999999999</v>
      </c>
      <c r="AY4120">
        <f t="shared" si="1256"/>
        <v>1.4499999999999999E-3</v>
      </c>
      <c r="BA4120" s="1">
        <v>40253</v>
      </c>
      <c r="BB4120">
        <v>0.48299999999999998</v>
      </c>
      <c r="BC4120">
        <f t="shared" si="1257"/>
        <v>4.8300000000000001E-3</v>
      </c>
      <c r="BE4120" s="1">
        <v>40253</v>
      </c>
      <c r="BF4120">
        <v>1.0820000000000001</v>
      </c>
      <c r="BG4120">
        <f t="shared" si="1258"/>
        <v>1.0820000000000001E-2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3">
        <f t="shared" ca="1" si="1259"/>
        <v>51580</v>
      </c>
      <c r="B4121" s="20">
        <f t="shared" ca="1" si="1248"/>
        <v>0</v>
      </c>
      <c r="C4121">
        <f t="shared" ref="C4121:C4184" ca="1" si="1261">CEILING(B4121,$C$9)</f>
        <v>0</v>
      </c>
      <c r="D4121">
        <f t="shared" ca="1" si="1251"/>
        <v>-15.483333333333333</v>
      </c>
      <c r="E4121">
        <f t="shared" ca="1" si="1252"/>
        <v>1.7859639999999999</v>
      </c>
      <c r="J4121">
        <f t="shared" ca="1" si="1253"/>
        <v>127.79444444444445</v>
      </c>
      <c r="K4121">
        <f t="shared" ca="1" si="1249"/>
        <v>1.7859639999999999</v>
      </c>
      <c r="P4121">
        <f t="shared" ca="1" si="1254"/>
        <v>127.79444444444445</v>
      </c>
      <c r="Q4121">
        <f t="shared" ca="1" si="1250"/>
        <v>1.7859639999999999</v>
      </c>
      <c r="S4121" s="1"/>
      <c r="U4121" t="str">
        <f t="shared" si="1247"/>
        <v/>
      </c>
      <c r="AF4121" s="1"/>
      <c r="AH4121" s="27"/>
      <c r="AS4121" s="1">
        <v>40137</v>
      </c>
      <c r="AT4121">
        <v>0.12</v>
      </c>
      <c r="AU4121">
        <f t="shared" si="1255"/>
        <v>1.1999999999999999E-3</v>
      </c>
      <c r="AW4121" s="1">
        <v>40140</v>
      </c>
      <c r="AX4121">
        <v>0.14899999999999999</v>
      </c>
      <c r="AY4121">
        <f t="shared" si="1256"/>
        <v>1.49E-3</v>
      </c>
      <c r="BA4121" s="1">
        <v>40252</v>
      </c>
      <c r="BB4121">
        <v>0.502</v>
      </c>
      <c r="BC4121">
        <f t="shared" si="1257"/>
        <v>5.0200000000000002E-3</v>
      </c>
      <c r="BE4121" s="1">
        <v>40252</v>
      </c>
      <c r="BF4121">
        <v>1.1160000000000001</v>
      </c>
      <c r="BG4121">
        <f t="shared" si="1258"/>
        <v>1.1160000000000002E-2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3">
        <f t="shared" ca="1" si="1259"/>
        <v>51581</v>
      </c>
      <c r="B4122" s="20">
        <f t="shared" ca="1" si="1248"/>
        <v>0</v>
      </c>
      <c r="C4122">
        <f t="shared" ca="1" si="1261"/>
        <v>0</v>
      </c>
      <c r="D4122">
        <f t="shared" ca="1" si="1251"/>
        <v>-15.486111111111111</v>
      </c>
      <c r="E4122">
        <f t="shared" ca="1" si="1252"/>
        <v>1.7859639999999999</v>
      </c>
      <c r="J4122">
        <f t="shared" ca="1" si="1253"/>
        <v>127.79444444444445</v>
      </c>
      <c r="K4122">
        <f t="shared" ca="1" si="1249"/>
        <v>1.7859639999999999</v>
      </c>
      <c r="P4122">
        <f t="shared" ca="1" si="1254"/>
        <v>127.79444444444445</v>
      </c>
      <c r="Q4122">
        <f t="shared" ca="1" si="1250"/>
        <v>1.7859639999999999</v>
      </c>
      <c r="S4122" s="1"/>
      <c r="U4122" t="str">
        <f t="shared" si="1247"/>
        <v/>
      </c>
      <c r="AF4122" s="1"/>
      <c r="AH4122" s="27"/>
      <c r="AS4122" s="1">
        <v>40136</v>
      </c>
      <c r="AT4122">
        <v>0.123</v>
      </c>
      <c r="AU4122">
        <f t="shared" si="1255"/>
        <v>1.23E-3</v>
      </c>
      <c r="AW4122" s="1">
        <v>40137</v>
      </c>
      <c r="AX4122">
        <v>0.14299999999999999</v>
      </c>
      <c r="AY4122">
        <f t="shared" si="1256"/>
        <v>1.4299999999999998E-3</v>
      </c>
      <c r="BA4122" s="1">
        <v>40249</v>
      </c>
      <c r="BB4122">
        <v>0.52200000000000002</v>
      </c>
      <c r="BC4122">
        <f t="shared" si="1257"/>
        <v>5.2199999999999998E-3</v>
      </c>
      <c r="BE4122" s="1">
        <v>40249</v>
      </c>
      <c r="BF4122">
        <v>1.141</v>
      </c>
      <c r="BG4122">
        <f t="shared" si="1258"/>
        <v>1.141E-2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3">
        <f t="shared" ca="1" si="1259"/>
        <v>51582</v>
      </c>
      <c r="B4123" s="20">
        <f t="shared" ca="1" si="1248"/>
        <v>0</v>
      </c>
      <c r="C4123">
        <f t="shared" ca="1" si="1261"/>
        <v>0</v>
      </c>
      <c r="D4123">
        <f t="shared" ca="1" si="1251"/>
        <v>-15.488888888888889</v>
      </c>
      <c r="E4123">
        <f t="shared" ca="1" si="1252"/>
        <v>1.7859639999999999</v>
      </c>
      <c r="J4123">
        <f t="shared" ca="1" si="1253"/>
        <v>127.79444444444445</v>
      </c>
      <c r="K4123">
        <f t="shared" ca="1" si="1249"/>
        <v>1.7859639999999999</v>
      </c>
      <c r="P4123">
        <f t="shared" ca="1" si="1254"/>
        <v>127.79444444444445</v>
      </c>
      <c r="Q4123">
        <f t="shared" ca="1" si="1250"/>
        <v>1.7859639999999999</v>
      </c>
      <c r="S4123" s="1"/>
      <c r="U4123" t="str">
        <f t="shared" si="1247"/>
        <v/>
      </c>
      <c r="AF4123" s="1"/>
      <c r="AH4123" s="27"/>
      <c r="AS4123" s="1">
        <v>40135</v>
      </c>
      <c r="AT4123">
        <v>0.13400000000000001</v>
      </c>
      <c r="AU4123">
        <f t="shared" si="1255"/>
        <v>1.34E-3</v>
      </c>
      <c r="AW4123" s="1">
        <v>40136</v>
      </c>
      <c r="AX4123">
        <v>0.15</v>
      </c>
      <c r="AY4123">
        <f t="shared" si="1256"/>
        <v>1.5E-3</v>
      </c>
      <c r="BA4123" s="1">
        <v>40248</v>
      </c>
      <c r="BB4123">
        <v>0.51500000000000001</v>
      </c>
      <c r="BC4123">
        <f t="shared" si="1257"/>
        <v>5.1500000000000001E-3</v>
      </c>
      <c r="BE4123" s="1">
        <v>40248</v>
      </c>
      <c r="BF4123">
        <v>1.1399999999999999</v>
      </c>
      <c r="BG4123">
        <f t="shared" si="1258"/>
        <v>1.1399999999999999E-2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3">
        <f t="shared" ca="1" si="1259"/>
        <v>51585</v>
      </c>
      <c r="B4124" s="20">
        <f t="shared" ca="1" si="1248"/>
        <v>0</v>
      </c>
      <c r="C4124">
        <f t="shared" ca="1" si="1261"/>
        <v>0</v>
      </c>
      <c r="D4124">
        <f t="shared" ca="1" si="1251"/>
        <v>-15.497222222222222</v>
      </c>
      <c r="E4124">
        <f t="shared" ca="1" si="1252"/>
        <v>1.7859639999999999</v>
      </c>
      <c r="J4124">
        <f t="shared" ca="1" si="1253"/>
        <v>127.79444444444445</v>
      </c>
      <c r="K4124">
        <f t="shared" ca="1" si="1249"/>
        <v>1.7859639999999999</v>
      </c>
      <c r="P4124">
        <f t="shared" ca="1" si="1254"/>
        <v>127.79444444444445</v>
      </c>
      <c r="Q4124">
        <f t="shared" ca="1" si="1250"/>
        <v>1.7859639999999999</v>
      </c>
      <c r="S4124" s="1"/>
      <c r="U4124" t="str">
        <f t="shared" si="1247"/>
        <v/>
      </c>
      <c r="AF4124" s="1"/>
      <c r="AH4124" s="27"/>
      <c r="AS4124" s="1">
        <v>40134</v>
      </c>
      <c r="AT4124">
        <v>0.126</v>
      </c>
      <c r="AU4124">
        <f t="shared" si="1255"/>
        <v>1.2600000000000001E-3</v>
      </c>
      <c r="AW4124" s="1">
        <v>40135</v>
      </c>
      <c r="AX4124">
        <v>0.156</v>
      </c>
      <c r="AY4124">
        <f t="shared" si="1256"/>
        <v>1.56E-3</v>
      </c>
      <c r="BA4124" s="1">
        <v>40247</v>
      </c>
      <c r="BB4124">
        <v>0.48799999999999999</v>
      </c>
      <c r="BC4124">
        <f t="shared" si="1257"/>
        <v>4.8799999999999998E-3</v>
      </c>
      <c r="BE4124" s="1">
        <v>40247</v>
      </c>
      <c r="BF4124">
        <v>1.0820000000000001</v>
      </c>
      <c r="BG4124">
        <f t="shared" si="1258"/>
        <v>1.0820000000000001E-2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3">
        <f t="shared" ca="1" si="1259"/>
        <v>51586</v>
      </c>
      <c r="B4125" s="20">
        <f t="shared" ca="1" si="1248"/>
        <v>0</v>
      </c>
      <c r="C4125">
        <f t="shared" ca="1" si="1261"/>
        <v>0</v>
      </c>
      <c r="D4125">
        <f t="shared" ca="1" si="1251"/>
        <v>-15.5</v>
      </c>
      <c r="E4125">
        <f t="shared" ca="1" si="1252"/>
        <v>1.7859639999999999</v>
      </c>
      <c r="J4125">
        <f t="shared" ca="1" si="1253"/>
        <v>127.79444444444445</v>
      </c>
      <c r="K4125">
        <f t="shared" ca="1" si="1249"/>
        <v>1.7859639999999999</v>
      </c>
      <c r="P4125">
        <f t="shared" ca="1" si="1254"/>
        <v>127.79444444444445</v>
      </c>
      <c r="Q4125">
        <f t="shared" ca="1" si="1250"/>
        <v>1.7859639999999999</v>
      </c>
      <c r="S4125" s="1"/>
      <c r="U4125" t="str">
        <f t="shared" si="1247"/>
        <v/>
      </c>
      <c r="AF4125" s="1"/>
      <c r="AH4125" s="27"/>
      <c r="AS4125" s="1">
        <v>40133</v>
      </c>
      <c r="AT4125">
        <v>0.13100000000000001</v>
      </c>
      <c r="AU4125">
        <f t="shared" si="1255"/>
        <v>1.31E-3</v>
      </c>
      <c r="AW4125" s="1">
        <v>40134</v>
      </c>
      <c r="AX4125">
        <v>0.152</v>
      </c>
      <c r="AY4125">
        <f t="shared" si="1256"/>
        <v>1.5199999999999999E-3</v>
      </c>
      <c r="BA4125" s="1">
        <v>40246</v>
      </c>
      <c r="BB4125">
        <v>0.47799999999999998</v>
      </c>
      <c r="BC4125">
        <f t="shared" si="1257"/>
        <v>4.7799999999999995E-3</v>
      </c>
      <c r="BE4125" s="1">
        <v>40246</v>
      </c>
      <c r="BF4125">
        <v>1.0720000000000001</v>
      </c>
      <c r="BG4125">
        <f t="shared" si="1258"/>
        <v>1.072E-2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3">
        <f t="shared" ca="1" si="1259"/>
        <v>51587</v>
      </c>
      <c r="B4126" s="20">
        <f t="shared" ca="1" si="1248"/>
        <v>0</v>
      </c>
      <c r="C4126">
        <f t="shared" ca="1" si="1261"/>
        <v>0</v>
      </c>
      <c r="D4126">
        <f t="shared" ca="1" si="1251"/>
        <v>-15.502777777777778</v>
      </c>
      <c r="E4126">
        <f t="shared" ca="1" si="1252"/>
        <v>1.7859639999999999</v>
      </c>
      <c r="J4126">
        <f t="shared" ca="1" si="1253"/>
        <v>127.79444444444445</v>
      </c>
      <c r="K4126">
        <f t="shared" ca="1" si="1249"/>
        <v>1.7859639999999999</v>
      </c>
      <c r="P4126">
        <f t="shared" ca="1" si="1254"/>
        <v>127.79444444444445</v>
      </c>
      <c r="Q4126">
        <f t="shared" ca="1" si="1250"/>
        <v>1.7859639999999999</v>
      </c>
      <c r="S4126" s="1"/>
      <c r="U4126" t="str">
        <f t="shared" si="1247"/>
        <v/>
      </c>
      <c r="AF4126" s="1"/>
      <c r="AH4126" s="27"/>
      <c r="AS4126" s="1">
        <v>40130</v>
      </c>
      <c r="AT4126">
        <v>0.13500000000000001</v>
      </c>
      <c r="AU4126">
        <f t="shared" si="1255"/>
        <v>1.3500000000000001E-3</v>
      </c>
      <c r="AW4126" s="1">
        <v>40133</v>
      </c>
      <c r="AX4126">
        <v>0.15</v>
      </c>
      <c r="AY4126">
        <f t="shared" si="1256"/>
        <v>1.5E-3</v>
      </c>
      <c r="BA4126" s="1">
        <v>40245</v>
      </c>
      <c r="BB4126">
        <v>0.49299999999999999</v>
      </c>
      <c r="BC4126">
        <f t="shared" si="1257"/>
        <v>4.9300000000000004E-3</v>
      </c>
      <c r="BE4126" s="1">
        <v>40245</v>
      </c>
      <c r="BF4126">
        <v>1.087</v>
      </c>
      <c r="BG4126">
        <f t="shared" si="1258"/>
        <v>1.0869999999999999E-2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3">
        <f t="shared" ca="1" si="1259"/>
        <v>51588</v>
      </c>
      <c r="B4127" s="20">
        <f t="shared" ca="1" si="1248"/>
        <v>0</v>
      </c>
      <c r="C4127">
        <f t="shared" ca="1" si="1261"/>
        <v>0</v>
      </c>
      <c r="D4127">
        <f t="shared" ca="1" si="1251"/>
        <v>-15.505555555555556</v>
      </c>
      <c r="E4127">
        <f t="shared" ca="1" si="1252"/>
        <v>1.7859639999999999</v>
      </c>
      <c r="J4127">
        <f t="shared" ca="1" si="1253"/>
        <v>127.79444444444445</v>
      </c>
      <c r="K4127">
        <f t="shared" ca="1" si="1249"/>
        <v>1.7859639999999999</v>
      </c>
      <c r="P4127">
        <f t="shared" ca="1" si="1254"/>
        <v>127.79444444444445</v>
      </c>
      <c r="Q4127">
        <f t="shared" ca="1" si="1250"/>
        <v>1.7859639999999999</v>
      </c>
      <c r="S4127" s="1"/>
      <c r="U4127" t="str">
        <f t="shared" si="1247"/>
        <v/>
      </c>
      <c r="AF4127" s="1"/>
      <c r="AH4127" s="27"/>
      <c r="AS4127" s="1">
        <v>40129</v>
      </c>
      <c r="AT4127">
        <v>0.13800000000000001</v>
      </c>
      <c r="AU4127">
        <f t="shared" si="1255"/>
        <v>1.3800000000000002E-3</v>
      </c>
      <c r="AW4127" s="1">
        <v>40130</v>
      </c>
      <c r="AX4127">
        <v>0.157</v>
      </c>
      <c r="AY4127">
        <f t="shared" si="1256"/>
        <v>1.57E-3</v>
      </c>
      <c r="BA4127" s="1">
        <v>40242</v>
      </c>
      <c r="BB4127">
        <v>0.495</v>
      </c>
      <c r="BC4127">
        <f t="shared" si="1257"/>
        <v>4.9499999999999995E-3</v>
      </c>
      <c r="BE4127" s="1">
        <v>40242</v>
      </c>
      <c r="BF4127">
        <v>1.099</v>
      </c>
      <c r="BG4127">
        <f t="shared" si="1258"/>
        <v>1.099E-2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3">
        <f t="shared" ca="1" si="1259"/>
        <v>51589</v>
      </c>
      <c r="B4128" s="20">
        <f t="shared" ca="1" si="1248"/>
        <v>0</v>
      </c>
      <c r="C4128">
        <f t="shared" ca="1" si="1261"/>
        <v>0</v>
      </c>
      <c r="D4128">
        <f t="shared" ca="1" si="1251"/>
        <v>-15.508333333333333</v>
      </c>
      <c r="E4128">
        <f t="shared" ca="1" si="1252"/>
        <v>1.7859639999999999</v>
      </c>
      <c r="J4128">
        <f t="shared" ca="1" si="1253"/>
        <v>127.79444444444445</v>
      </c>
      <c r="K4128">
        <f t="shared" ca="1" si="1249"/>
        <v>1.7859639999999999</v>
      </c>
      <c r="P4128">
        <f t="shared" ca="1" si="1254"/>
        <v>127.79444444444445</v>
      </c>
      <c r="Q4128">
        <f t="shared" ca="1" si="1250"/>
        <v>1.7859639999999999</v>
      </c>
      <c r="S4128" s="1"/>
      <c r="U4128" t="str">
        <f t="shared" si="1247"/>
        <v/>
      </c>
      <c r="AF4128" s="1"/>
      <c r="AH4128" s="27"/>
      <c r="AS4128" s="1">
        <v>40128</v>
      </c>
      <c r="AT4128">
        <v>0.13500000000000001</v>
      </c>
      <c r="AU4128">
        <f t="shared" si="1255"/>
        <v>1.3500000000000001E-3</v>
      </c>
      <c r="AW4128" s="1">
        <v>40129</v>
      </c>
      <c r="AX4128">
        <v>0.16600000000000001</v>
      </c>
      <c r="AY4128">
        <f t="shared" si="1256"/>
        <v>1.66E-3</v>
      </c>
      <c r="BA4128" s="1">
        <v>40241</v>
      </c>
      <c r="BB4128">
        <v>0.47599999999999998</v>
      </c>
      <c r="BC4128">
        <f t="shared" si="1257"/>
        <v>4.7599999999999995E-3</v>
      </c>
      <c r="BE4128" s="1">
        <v>40241</v>
      </c>
      <c r="BF4128">
        <v>1.0589999999999999</v>
      </c>
      <c r="BG4128">
        <f t="shared" si="1258"/>
        <v>1.0589999999999999E-2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3">
        <f t="shared" ca="1" si="1259"/>
        <v>51592</v>
      </c>
      <c r="B4129" s="20">
        <f t="shared" ca="1" si="1248"/>
        <v>0</v>
      </c>
      <c r="C4129">
        <f t="shared" ca="1" si="1261"/>
        <v>0</v>
      </c>
      <c r="D4129">
        <f t="shared" ca="1" si="1251"/>
        <v>-15.516666666666667</v>
      </c>
      <c r="E4129">
        <f t="shared" ca="1" si="1252"/>
        <v>1.7859639999999999</v>
      </c>
      <c r="J4129">
        <f t="shared" ca="1" si="1253"/>
        <v>127.79444444444445</v>
      </c>
      <c r="K4129">
        <f t="shared" ca="1" si="1249"/>
        <v>1.7859639999999999</v>
      </c>
      <c r="P4129">
        <f t="shared" ca="1" si="1254"/>
        <v>127.79444444444445</v>
      </c>
      <c r="Q4129">
        <f t="shared" ca="1" si="1250"/>
        <v>1.7859639999999999</v>
      </c>
      <c r="S4129" s="1"/>
      <c r="U4129" t="str">
        <f t="shared" ref="U4129:U4192" si="1262">IF(S4129="","",T4129/100)</f>
        <v/>
      </c>
      <c r="AF4129" s="1"/>
      <c r="AH4129" s="27"/>
      <c r="AS4129" s="1">
        <v>40127</v>
      </c>
      <c r="AT4129">
        <v>0.13900000000000001</v>
      </c>
      <c r="AU4129">
        <f t="shared" si="1255"/>
        <v>1.3900000000000002E-3</v>
      </c>
      <c r="AW4129" s="1">
        <v>40128</v>
      </c>
      <c r="AX4129">
        <v>0.155</v>
      </c>
      <c r="AY4129">
        <f t="shared" si="1256"/>
        <v>1.5499999999999999E-3</v>
      </c>
      <c r="BA4129" s="1">
        <v>40240</v>
      </c>
      <c r="BB4129">
        <v>0.437</v>
      </c>
      <c r="BC4129">
        <f t="shared" si="1257"/>
        <v>4.3699999999999998E-3</v>
      </c>
      <c r="BE4129" s="1">
        <v>40240</v>
      </c>
      <c r="BF4129">
        <v>1.004</v>
      </c>
      <c r="BG4129">
        <f t="shared" si="1258"/>
        <v>1.004E-2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3">
        <f t="shared" ca="1" si="1259"/>
        <v>51593</v>
      </c>
      <c r="B4130" s="20">
        <f t="shared" ca="1" si="1248"/>
        <v>0</v>
      </c>
      <c r="C4130">
        <f t="shared" ca="1" si="1261"/>
        <v>0</v>
      </c>
      <c r="D4130">
        <f t="shared" ca="1" si="1251"/>
        <v>-15.519444444444444</v>
      </c>
      <c r="E4130">
        <f t="shared" ca="1" si="1252"/>
        <v>1.7859639999999999</v>
      </c>
      <c r="J4130">
        <f t="shared" ca="1" si="1253"/>
        <v>127.79444444444445</v>
      </c>
      <c r="K4130">
        <f t="shared" ca="1" si="1249"/>
        <v>1.7859639999999999</v>
      </c>
      <c r="P4130">
        <f t="shared" ca="1" si="1254"/>
        <v>127.79444444444445</v>
      </c>
      <c r="Q4130">
        <f t="shared" ca="1" si="1250"/>
        <v>1.7859639999999999</v>
      </c>
      <c r="S4130" s="1"/>
      <c r="U4130" t="str">
        <f t="shared" si="1262"/>
        <v/>
      </c>
      <c r="AF4130" s="1"/>
      <c r="AH4130" s="27"/>
      <c r="AS4130" s="1">
        <v>40126</v>
      </c>
      <c r="AT4130">
        <v>0.14000000000000001</v>
      </c>
      <c r="AU4130">
        <f t="shared" si="1255"/>
        <v>1.4000000000000002E-3</v>
      </c>
      <c r="AW4130" s="1">
        <v>40127</v>
      </c>
      <c r="AX4130">
        <v>0.16600000000000001</v>
      </c>
      <c r="AY4130">
        <f t="shared" si="1256"/>
        <v>1.66E-3</v>
      </c>
      <c r="BA4130" s="1">
        <v>40239</v>
      </c>
      <c r="BB4130">
        <v>0.436</v>
      </c>
      <c r="BC4130">
        <f t="shared" si="1257"/>
        <v>4.3600000000000002E-3</v>
      </c>
      <c r="BE4130" s="1">
        <v>40239</v>
      </c>
      <c r="BF4130">
        <v>1.0109999999999999</v>
      </c>
      <c r="BG4130">
        <f t="shared" si="1258"/>
        <v>1.0109999999999999E-2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3">
        <f t="shared" ca="1" si="1259"/>
        <v>51594</v>
      </c>
      <c r="B4131" s="20">
        <f t="shared" ca="1" si="1248"/>
        <v>0</v>
      </c>
      <c r="C4131">
        <f t="shared" ca="1" si="1261"/>
        <v>0</v>
      </c>
      <c r="D4131">
        <f t="shared" ca="1" si="1251"/>
        <v>-15.522222222222222</v>
      </c>
      <c r="E4131">
        <f t="shared" ca="1" si="1252"/>
        <v>1.7859639999999999</v>
      </c>
      <c r="J4131">
        <f t="shared" ca="1" si="1253"/>
        <v>127.79444444444445</v>
      </c>
      <c r="K4131">
        <f t="shared" ca="1" si="1249"/>
        <v>1.7859639999999999</v>
      </c>
      <c r="P4131">
        <f t="shared" ca="1" si="1254"/>
        <v>127.79444444444445</v>
      </c>
      <c r="Q4131">
        <f t="shared" ca="1" si="1250"/>
        <v>1.7859639999999999</v>
      </c>
      <c r="S4131" s="1"/>
      <c r="U4131" t="str">
        <f t="shared" si="1262"/>
        <v/>
      </c>
      <c r="AF4131" s="1"/>
      <c r="AH4131" s="27"/>
      <c r="AS4131" s="1">
        <v>40123</v>
      </c>
      <c r="AT4131">
        <v>0.13700000000000001</v>
      </c>
      <c r="AU4131">
        <f t="shared" si="1255"/>
        <v>1.3700000000000001E-3</v>
      </c>
      <c r="AW4131" s="1">
        <v>40126</v>
      </c>
      <c r="AX4131">
        <v>0.17299999999999999</v>
      </c>
      <c r="AY4131">
        <f t="shared" si="1256"/>
        <v>1.7299999999999998E-3</v>
      </c>
      <c r="BA4131" s="1">
        <v>40238</v>
      </c>
      <c r="BB4131">
        <v>0.441</v>
      </c>
      <c r="BC4131">
        <f t="shared" si="1257"/>
        <v>4.4099999999999999E-3</v>
      </c>
      <c r="BE4131" s="1">
        <v>40238</v>
      </c>
      <c r="BF4131">
        <v>1.002</v>
      </c>
      <c r="BG4131">
        <f t="shared" si="1258"/>
        <v>1.0019999999999999E-2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3">
        <f t="shared" ca="1" si="1259"/>
        <v>51595</v>
      </c>
      <c r="B4132" s="20">
        <f t="shared" ca="1" si="1248"/>
        <v>0</v>
      </c>
      <c r="C4132">
        <f t="shared" ca="1" si="1261"/>
        <v>0</v>
      </c>
      <c r="D4132">
        <f t="shared" ca="1" si="1251"/>
        <v>-15.525</v>
      </c>
      <c r="E4132">
        <f t="shared" ca="1" si="1252"/>
        <v>1.7859639999999999</v>
      </c>
      <c r="J4132">
        <f t="shared" ca="1" si="1253"/>
        <v>127.79444444444445</v>
      </c>
      <c r="K4132">
        <f t="shared" ca="1" si="1249"/>
        <v>1.7859639999999999</v>
      </c>
      <c r="P4132">
        <f t="shared" ca="1" si="1254"/>
        <v>127.79444444444445</v>
      </c>
      <c r="Q4132">
        <f t="shared" ca="1" si="1250"/>
        <v>1.7859639999999999</v>
      </c>
      <c r="S4132" s="1"/>
      <c r="U4132" t="str">
        <f t="shared" si="1262"/>
        <v/>
      </c>
      <c r="AF4132" s="1"/>
      <c r="AH4132" s="27"/>
      <c r="AS4132" s="1">
        <v>40122</v>
      </c>
      <c r="AT4132">
        <v>0.14099999999999999</v>
      </c>
      <c r="AU4132">
        <f t="shared" si="1255"/>
        <v>1.4099999999999998E-3</v>
      </c>
      <c r="AW4132" s="1">
        <v>40123</v>
      </c>
      <c r="AX4132">
        <v>0.16900000000000001</v>
      </c>
      <c r="AY4132">
        <f t="shared" si="1256"/>
        <v>1.6900000000000001E-3</v>
      </c>
      <c r="BA4132" s="1">
        <v>40235</v>
      </c>
      <c r="BB4132">
        <v>0.435</v>
      </c>
      <c r="BC4132">
        <f t="shared" si="1257"/>
        <v>4.3499999999999997E-3</v>
      </c>
      <c r="BE4132" s="1">
        <v>40235</v>
      </c>
      <c r="BF4132">
        <v>1.044</v>
      </c>
      <c r="BG4132">
        <f t="shared" si="1258"/>
        <v>1.044E-2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3">
        <f t="shared" ca="1" si="1259"/>
        <v>51596</v>
      </c>
      <c r="B4133" s="20">
        <f t="shared" ca="1" si="1248"/>
        <v>0</v>
      </c>
      <c r="C4133">
        <f t="shared" ca="1" si="1261"/>
        <v>0</v>
      </c>
      <c r="D4133">
        <f t="shared" ca="1" si="1251"/>
        <v>-15.527777777777779</v>
      </c>
      <c r="E4133">
        <f t="shared" ca="1" si="1252"/>
        <v>1.7859639999999999</v>
      </c>
      <c r="J4133">
        <f t="shared" ca="1" si="1253"/>
        <v>127.79444444444445</v>
      </c>
      <c r="K4133">
        <f t="shared" ca="1" si="1249"/>
        <v>1.7859639999999999</v>
      </c>
      <c r="P4133">
        <f t="shared" ca="1" si="1254"/>
        <v>127.79444444444445</v>
      </c>
      <c r="Q4133">
        <f t="shared" ca="1" si="1250"/>
        <v>1.7859639999999999</v>
      </c>
      <c r="S4133" s="1"/>
      <c r="U4133" t="str">
        <f t="shared" si="1262"/>
        <v/>
      </c>
      <c r="AF4133" s="1"/>
      <c r="AH4133" s="27"/>
      <c r="AS4133" s="1">
        <v>40121</v>
      </c>
      <c r="AT4133">
        <v>0.152</v>
      </c>
      <c r="AU4133">
        <f t="shared" si="1255"/>
        <v>1.5199999999999999E-3</v>
      </c>
      <c r="AW4133" s="1">
        <v>40122</v>
      </c>
      <c r="AX4133">
        <v>0.17699999999999999</v>
      </c>
      <c r="AY4133">
        <f t="shared" si="1256"/>
        <v>1.7699999999999999E-3</v>
      </c>
      <c r="BA4133" s="1">
        <v>40234</v>
      </c>
      <c r="BB4133">
        <v>0.435</v>
      </c>
      <c r="BC4133">
        <f t="shared" si="1257"/>
        <v>4.3499999999999997E-3</v>
      </c>
      <c r="BE4133" s="1">
        <v>40234</v>
      </c>
      <c r="BF4133">
        <v>1.042</v>
      </c>
      <c r="BG4133">
        <f t="shared" si="1258"/>
        <v>1.042E-2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3">
        <f t="shared" ca="1" si="1259"/>
        <v>51599</v>
      </c>
      <c r="B4134" s="20">
        <f t="shared" ca="1" si="1248"/>
        <v>0</v>
      </c>
      <c r="C4134">
        <f t="shared" ca="1" si="1261"/>
        <v>0</v>
      </c>
      <c r="D4134">
        <f t="shared" ca="1" si="1251"/>
        <v>-15.536111111111111</v>
      </c>
      <c r="E4134">
        <f t="shared" ca="1" si="1252"/>
        <v>1.7859639999999999</v>
      </c>
      <c r="J4134">
        <f t="shared" ca="1" si="1253"/>
        <v>127.79444444444445</v>
      </c>
      <c r="K4134">
        <f t="shared" ca="1" si="1249"/>
        <v>1.7859639999999999</v>
      </c>
      <c r="P4134">
        <f t="shared" ca="1" si="1254"/>
        <v>127.79444444444445</v>
      </c>
      <c r="Q4134">
        <f t="shared" ca="1" si="1250"/>
        <v>1.7859639999999999</v>
      </c>
      <c r="S4134" s="1"/>
      <c r="U4134" t="str">
        <f t="shared" si="1262"/>
        <v/>
      </c>
      <c r="AF4134" s="1"/>
      <c r="AH4134" s="27"/>
      <c r="AS4134" s="1">
        <v>40120</v>
      </c>
      <c r="AT4134">
        <v>0.14299999999999999</v>
      </c>
      <c r="AU4134">
        <f t="shared" si="1255"/>
        <v>1.4299999999999998E-3</v>
      </c>
      <c r="AW4134" s="1">
        <v>40121</v>
      </c>
      <c r="AX4134">
        <v>0.193</v>
      </c>
      <c r="AY4134">
        <f t="shared" si="1256"/>
        <v>1.9300000000000001E-3</v>
      </c>
      <c r="BA4134" s="1">
        <v>40233</v>
      </c>
      <c r="BB4134">
        <v>0.46500000000000002</v>
      </c>
      <c r="BC4134">
        <f t="shared" si="1257"/>
        <v>4.6500000000000005E-3</v>
      </c>
      <c r="BE4134" s="1">
        <v>40233</v>
      </c>
      <c r="BF4134">
        <v>1.0740000000000001</v>
      </c>
      <c r="BG4134">
        <f t="shared" si="1258"/>
        <v>1.0740000000000001E-2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3">
        <f t="shared" ca="1" si="1259"/>
        <v>51600</v>
      </c>
      <c r="B4135" s="20">
        <f t="shared" ca="1" si="1248"/>
        <v>0</v>
      </c>
      <c r="C4135">
        <f t="shared" ca="1" si="1261"/>
        <v>0</v>
      </c>
      <c r="D4135">
        <f t="shared" ca="1" si="1251"/>
        <v>-15.53888888888889</v>
      </c>
      <c r="E4135">
        <f t="shared" ca="1" si="1252"/>
        <v>1.7859639999999999</v>
      </c>
      <c r="J4135">
        <f t="shared" ca="1" si="1253"/>
        <v>127.79444444444445</v>
      </c>
      <c r="K4135">
        <f t="shared" ca="1" si="1249"/>
        <v>1.7859639999999999</v>
      </c>
      <c r="P4135">
        <f t="shared" ca="1" si="1254"/>
        <v>127.79444444444445</v>
      </c>
      <c r="Q4135">
        <f t="shared" ca="1" si="1250"/>
        <v>1.7859639999999999</v>
      </c>
      <c r="S4135" s="1"/>
      <c r="U4135" t="str">
        <f t="shared" si="1262"/>
        <v/>
      </c>
      <c r="AF4135" s="1"/>
      <c r="AH4135" s="27"/>
      <c r="AS4135" s="1">
        <v>40119</v>
      </c>
      <c r="AT4135">
        <v>0.14599999999999999</v>
      </c>
      <c r="AU4135">
        <f t="shared" si="1255"/>
        <v>1.4599999999999999E-3</v>
      </c>
      <c r="AW4135" s="1">
        <v>40120</v>
      </c>
      <c r="AX4135">
        <v>0.188</v>
      </c>
      <c r="AY4135">
        <f t="shared" si="1256"/>
        <v>1.8799999999999999E-3</v>
      </c>
      <c r="BA4135" s="1">
        <v>40232</v>
      </c>
      <c r="BB4135">
        <v>0.48099999999999998</v>
      </c>
      <c r="BC4135">
        <f t="shared" si="1257"/>
        <v>4.81E-3</v>
      </c>
      <c r="BE4135" s="1">
        <v>40232</v>
      </c>
      <c r="BF4135">
        <v>1.0860000000000001</v>
      </c>
      <c r="BG4135">
        <f t="shared" si="1258"/>
        <v>1.0860000000000002E-2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3">
        <f t="shared" ca="1" si="1259"/>
        <v>51601</v>
      </c>
      <c r="B4136" s="20">
        <f t="shared" ca="1" si="1248"/>
        <v>0</v>
      </c>
      <c r="C4136">
        <f t="shared" ca="1" si="1261"/>
        <v>0</v>
      </c>
      <c r="D4136">
        <f t="shared" ca="1" si="1251"/>
        <v>-15.541666666666666</v>
      </c>
      <c r="E4136">
        <f t="shared" ca="1" si="1252"/>
        <v>1.7859639999999999</v>
      </c>
      <c r="J4136">
        <f t="shared" ca="1" si="1253"/>
        <v>127.79444444444445</v>
      </c>
      <c r="K4136">
        <f t="shared" ca="1" si="1249"/>
        <v>1.7859639999999999</v>
      </c>
      <c r="P4136">
        <f t="shared" ca="1" si="1254"/>
        <v>127.79444444444445</v>
      </c>
      <c r="Q4136">
        <f t="shared" ca="1" si="1250"/>
        <v>1.7859639999999999</v>
      </c>
      <c r="S4136" s="1"/>
      <c r="U4136" t="str">
        <f t="shared" si="1262"/>
        <v/>
      </c>
      <c r="AF4136" s="1"/>
      <c r="AH4136" s="27"/>
      <c r="AS4136" s="1">
        <v>40116</v>
      </c>
      <c r="AT4136">
        <v>0.14099999999999999</v>
      </c>
      <c r="AU4136">
        <f t="shared" si="1255"/>
        <v>1.4099999999999998E-3</v>
      </c>
      <c r="AW4136" s="1">
        <v>40119</v>
      </c>
      <c r="AX4136">
        <v>0.192</v>
      </c>
      <c r="AY4136">
        <f t="shared" si="1256"/>
        <v>1.92E-3</v>
      </c>
      <c r="BA4136" s="1">
        <v>40231</v>
      </c>
      <c r="BB4136">
        <v>0.50600000000000001</v>
      </c>
      <c r="BC4136">
        <f t="shared" si="1257"/>
        <v>5.0600000000000003E-3</v>
      </c>
      <c r="BE4136" s="1">
        <v>40231</v>
      </c>
      <c r="BF4136">
        <v>1.1499999999999999</v>
      </c>
      <c r="BG4136">
        <f t="shared" si="1258"/>
        <v>1.15E-2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3">
        <f t="shared" ca="1" si="1259"/>
        <v>51602</v>
      </c>
      <c r="B4137" s="20">
        <f t="shared" ca="1" si="1248"/>
        <v>0</v>
      </c>
      <c r="C4137">
        <f t="shared" ca="1" si="1261"/>
        <v>0</v>
      </c>
      <c r="D4137">
        <f t="shared" ca="1" si="1251"/>
        <v>-15.544444444444444</v>
      </c>
      <c r="E4137">
        <f t="shared" ca="1" si="1252"/>
        <v>1.7859639999999999</v>
      </c>
      <c r="J4137">
        <f t="shared" ca="1" si="1253"/>
        <v>127.79444444444445</v>
      </c>
      <c r="K4137">
        <f t="shared" ca="1" si="1249"/>
        <v>1.7859639999999999</v>
      </c>
      <c r="P4137">
        <f t="shared" ca="1" si="1254"/>
        <v>127.79444444444445</v>
      </c>
      <c r="Q4137">
        <f t="shared" ca="1" si="1250"/>
        <v>1.7859639999999999</v>
      </c>
      <c r="S4137" s="1"/>
      <c r="U4137" t="str">
        <f t="shared" si="1262"/>
        <v/>
      </c>
      <c r="AF4137" s="1"/>
      <c r="AH4137" s="27"/>
      <c r="AS4137" s="1">
        <v>40115</v>
      </c>
      <c r="AT4137">
        <v>0.13900000000000001</v>
      </c>
      <c r="AU4137">
        <f t="shared" si="1255"/>
        <v>1.3900000000000002E-3</v>
      </c>
      <c r="AW4137" s="1">
        <v>40116</v>
      </c>
      <c r="AX4137">
        <v>0.19900000000000001</v>
      </c>
      <c r="AY4137">
        <f t="shared" si="1256"/>
        <v>1.99E-3</v>
      </c>
      <c r="BA4137" s="1">
        <v>40228</v>
      </c>
      <c r="BB4137">
        <v>0.53300000000000003</v>
      </c>
      <c r="BC4137">
        <f t="shared" si="1257"/>
        <v>5.3300000000000005E-3</v>
      </c>
      <c r="BE4137" s="1">
        <v>40228</v>
      </c>
      <c r="BF4137">
        <v>1.194</v>
      </c>
      <c r="BG4137">
        <f t="shared" si="1258"/>
        <v>1.1939999999999999E-2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3">
        <f t="shared" ca="1" si="1259"/>
        <v>51603</v>
      </c>
      <c r="B4138" s="20">
        <f t="shared" ca="1" si="1248"/>
        <v>0</v>
      </c>
      <c r="C4138">
        <f t="shared" ca="1" si="1261"/>
        <v>0</v>
      </c>
      <c r="D4138">
        <f t="shared" ca="1" si="1251"/>
        <v>-15.547222222222222</v>
      </c>
      <c r="E4138">
        <f t="shared" ca="1" si="1252"/>
        <v>1.7859639999999999</v>
      </c>
      <c r="J4138">
        <f t="shared" ca="1" si="1253"/>
        <v>127.79444444444445</v>
      </c>
      <c r="K4138">
        <f t="shared" ca="1" si="1249"/>
        <v>1.7859639999999999</v>
      </c>
      <c r="P4138">
        <f t="shared" ca="1" si="1254"/>
        <v>127.79444444444445</v>
      </c>
      <c r="Q4138">
        <f t="shared" ca="1" si="1250"/>
        <v>1.7859639999999999</v>
      </c>
      <c r="S4138" s="1"/>
      <c r="U4138" t="str">
        <f t="shared" si="1262"/>
        <v/>
      </c>
      <c r="AF4138" s="1"/>
      <c r="AH4138" s="27"/>
      <c r="AS4138" s="1">
        <v>40114</v>
      </c>
      <c r="AT4138">
        <v>0.13700000000000001</v>
      </c>
      <c r="AU4138">
        <f t="shared" si="1255"/>
        <v>1.3700000000000001E-3</v>
      </c>
      <c r="AW4138" s="1">
        <v>40115</v>
      </c>
      <c r="AX4138">
        <v>0.19400000000000001</v>
      </c>
      <c r="AY4138">
        <f t="shared" si="1256"/>
        <v>1.9400000000000001E-3</v>
      </c>
      <c r="BA4138" s="1">
        <v>40227</v>
      </c>
      <c r="BB4138">
        <v>0.49099999999999999</v>
      </c>
      <c r="BC4138">
        <f t="shared" si="1257"/>
        <v>4.9100000000000003E-3</v>
      </c>
      <c r="BE4138" s="1">
        <v>40227</v>
      </c>
      <c r="BF4138">
        <v>1.1220000000000001</v>
      </c>
      <c r="BG4138">
        <f t="shared" si="1258"/>
        <v>1.1220000000000001E-2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3">
        <f t="shared" ca="1" si="1259"/>
        <v>51606</v>
      </c>
      <c r="B4139" s="20">
        <f t="shared" ca="1" si="1248"/>
        <v>0</v>
      </c>
      <c r="C4139">
        <f t="shared" ca="1" si="1261"/>
        <v>0</v>
      </c>
      <c r="D4139">
        <f t="shared" ca="1" si="1251"/>
        <v>-15.555555555555555</v>
      </c>
      <c r="E4139">
        <f t="shared" ca="1" si="1252"/>
        <v>1.7859639999999999</v>
      </c>
      <c r="J4139">
        <f t="shared" ca="1" si="1253"/>
        <v>127.79444444444445</v>
      </c>
      <c r="K4139">
        <f t="shared" ca="1" si="1249"/>
        <v>1.7859639999999999</v>
      </c>
      <c r="P4139">
        <f t="shared" ca="1" si="1254"/>
        <v>127.79444444444445</v>
      </c>
      <c r="Q4139">
        <f t="shared" ca="1" si="1250"/>
        <v>1.7859639999999999</v>
      </c>
      <c r="S4139" s="1"/>
      <c r="U4139" t="str">
        <f t="shared" si="1262"/>
        <v/>
      </c>
      <c r="AF4139" s="1"/>
      <c r="AH4139" s="27"/>
      <c r="AS4139" s="1">
        <v>40113</v>
      </c>
      <c r="AT4139">
        <v>0.14499999999999999</v>
      </c>
      <c r="AU4139">
        <f t="shared" si="1255"/>
        <v>1.4499999999999999E-3</v>
      </c>
      <c r="AW4139" s="1">
        <v>40114</v>
      </c>
      <c r="AX4139">
        <v>0.19400000000000001</v>
      </c>
      <c r="AY4139">
        <f t="shared" si="1256"/>
        <v>1.9400000000000001E-3</v>
      </c>
      <c r="BA4139" s="1">
        <v>40226</v>
      </c>
      <c r="BB4139">
        <v>0.495</v>
      </c>
      <c r="BC4139">
        <f t="shared" si="1257"/>
        <v>4.9499999999999995E-3</v>
      </c>
      <c r="BE4139" s="1">
        <v>40226</v>
      </c>
      <c r="BF4139">
        <v>1.099</v>
      </c>
      <c r="BG4139">
        <f t="shared" si="1258"/>
        <v>1.099E-2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3">
        <f t="shared" ca="1" si="1259"/>
        <v>51607</v>
      </c>
      <c r="B4140" s="20">
        <f t="shared" ca="1" si="1248"/>
        <v>0</v>
      </c>
      <c r="C4140">
        <f t="shared" ca="1" si="1261"/>
        <v>0</v>
      </c>
      <c r="D4140">
        <f t="shared" ca="1" si="1251"/>
        <v>-15.558333333333334</v>
      </c>
      <c r="E4140">
        <f t="shared" ca="1" si="1252"/>
        <v>1.7859639999999999</v>
      </c>
      <c r="J4140">
        <f t="shared" ca="1" si="1253"/>
        <v>127.79444444444445</v>
      </c>
      <c r="K4140">
        <f t="shared" ca="1" si="1249"/>
        <v>1.7859639999999999</v>
      </c>
      <c r="P4140">
        <f t="shared" ca="1" si="1254"/>
        <v>127.79444444444445</v>
      </c>
      <c r="Q4140">
        <f t="shared" ca="1" si="1250"/>
        <v>1.7859639999999999</v>
      </c>
      <c r="S4140" s="1"/>
      <c r="U4140" t="str">
        <f t="shared" si="1262"/>
        <v/>
      </c>
      <c r="AF4140" s="1"/>
      <c r="AH4140" s="27"/>
      <c r="AS4140" s="1">
        <v>40112</v>
      </c>
      <c r="AT4140">
        <v>0.153</v>
      </c>
      <c r="AU4140">
        <f t="shared" si="1255"/>
        <v>1.5299999999999999E-3</v>
      </c>
      <c r="AW4140" s="1">
        <v>40113</v>
      </c>
      <c r="AX4140">
        <v>0.24</v>
      </c>
      <c r="AY4140">
        <f t="shared" si="1256"/>
        <v>2.3999999999999998E-3</v>
      </c>
      <c r="BA4140" s="1">
        <v>40225</v>
      </c>
      <c r="BB4140">
        <v>0.47</v>
      </c>
      <c r="BC4140">
        <f t="shared" si="1257"/>
        <v>4.6999999999999993E-3</v>
      </c>
      <c r="BE4140" s="1">
        <v>40225</v>
      </c>
      <c r="BF4140">
        <v>1.08</v>
      </c>
      <c r="BG4140">
        <f t="shared" si="1258"/>
        <v>1.0800000000000001E-2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3">
        <f t="shared" ca="1" si="1259"/>
        <v>51608</v>
      </c>
      <c r="B4141" s="20">
        <f t="shared" ca="1" si="1248"/>
        <v>0</v>
      </c>
      <c r="C4141">
        <f t="shared" ca="1" si="1261"/>
        <v>0</v>
      </c>
      <c r="D4141">
        <f t="shared" ca="1" si="1251"/>
        <v>-15.561111111111112</v>
      </c>
      <c r="E4141">
        <f t="shared" ca="1" si="1252"/>
        <v>1.7859639999999999</v>
      </c>
      <c r="J4141">
        <f t="shared" ca="1" si="1253"/>
        <v>127.79444444444445</v>
      </c>
      <c r="K4141">
        <f t="shared" ca="1" si="1249"/>
        <v>1.7859639999999999</v>
      </c>
      <c r="P4141">
        <f t="shared" ca="1" si="1254"/>
        <v>127.79444444444445</v>
      </c>
      <c r="Q4141">
        <f t="shared" ca="1" si="1250"/>
        <v>1.7859639999999999</v>
      </c>
      <c r="S4141" s="1"/>
      <c r="U4141" t="str">
        <f t="shared" si="1262"/>
        <v/>
      </c>
      <c r="AF4141" s="1"/>
      <c r="AH4141" s="27"/>
      <c r="AS4141" s="1">
        <v>40109</v>
      </c>
      <c r="AT4141">
        <v>0.152</v>
      </c>
      <c r="AU4141">
        <f t="shared" si="1255"/>
        <v>1.5199999999999999E-3</v>
      </c>
      <c r="AW4141" s="1">
        <v>40112</v>
      </c>
      <c r="AX4141">
        <v>0.217</v>
      </c>
      <c r="AY4141">
        <f t="shared" si="1256"/>
        <v>2.1700000000000001E-3</v>
      </c>
      <c r="BA4141" s="1">
        <v>40224</v>
      </c>
      <c r="BB4141">
        <v>0.504</v>
      </c>
      <c r="BC4141">
        <f t="shared" si="1257"/>
        <v>5.0400000000000002E-3</v>
      </c>
      <c r="BE4141" s="1">
        <v>40224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3">
        <f t="shared" ca="1" si="1259"/>
        <v>51609</v>
      </c>
      <c r="B4142" s="20">
        <f t="shared" ca="1" si="1248"/>
        <v>0</v>
      </c>
      <c r="C4142">
        <f t="shared" ca="1" si="1261"/>
        <v>0</v>
      </c>
      <c r="D4142">
        <f t="shared" ca="1" si="1251"/>
        <v>-15.563888888888888</v>
      </c>
      <c r="E4142">
        <f t="shared" ca="1" si="1252"/>
        <v>1.7859639999999999</v>
      </c>
      <c r="J4142">
        <f t="shared" ca="1" si="1253"/>
        <v>127.79444444444445</v>
      </c>
      <c r="K4142">
        <f t="shared" ca="1" si="1249"/>
        <v>1.7859639999999999</v>
      </c>
      <c r="P4142">
        <f t="shared" ca="1" si="1254"/>
        <v>127.79444444444445</v>
      </c>
      <c r="Q4142">
        <f t="shared" ca="1" si="1250"/>
        <v>1.7859639999999999</v>
      </c>
      <c r="S4142" s="1"/>
      <c r="U4142" t="str">
        <f t="shared" si="1262"/>
        <v/>
      </c>
      <c r="AF4142" s="1"/>
      <c r="AH4142" s="27"/>
      <c r="AS4142" s="1">
        <v>40108</v>
      </c>
      <c r="AT4142">
        <v>0.14499999999999999</v>
      </c>
      <c r="AU4142">
        <f t="shared" si="1255"/>
        <v>1.4499999999999999E-3</v>
      </c>
      <c r="AW4142" s="1">
        <v>40109</v>
      </c>
      <c r="AX4142">
        <v>0.214</v>
      </c>
      <c r="AY4142">
        <f t="shared" si="1256"/>
        <v>2.14E-3</v>
      </c>
      <c r="BA4142" s="1">
        <v>40221</v>
      </c>
      <c r="BB4142">
        <v>0.49</v>
      </c>
      <c r="BC4142">
        <f t="shared" si="1257"/>
        <v>4.8999999999999998E-3</v>
      </c>
      <c r="BE4142" s="1">
        <v>40221</v>
      </c>
      <c r="BF4142">
        <v>1.1020000000000001</v>
      </c>
      <c r="BG4142">
        <f t="shared" si="1258"/>
        <v>1.102E-2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3">
        <f t="shared" ca="1" si="1259"/>
        <v>51610</v>
      </c>
      <c r="B4143" s="20">
        <f t="shared" ca="1" si="1248"/>
        <v>0</v>
      </c>
      <c r="C4143">
        <f t="shared" ca="1" si="1261"/>
        <v>0</v>
      </c>
      <c r="D4143">
        <f t="shared" ca="1" si="1251"/>
        <v>-15.566666666666666</v>
      </c>
      <c r="E4143">
        <f t="shared" ca="1" si="1252"/>
        <v>1.7859639999999999</v>
      </c>
      <c r="J4143">
        <f t="shared" ca="1" si="1253"/>
        <v>127.79444444444445</v>
      </c>
      <c r="K4143">
        <f t="shared" ca="1" si="1249"/>
        <v>1.7859639999999999</v>
      </c>
      <c r="P4143">
        <f t="shared" ca="1" si="1254"/>
        <v>127.79444444444445</v>
      </c>
      <c r="Q4143">
        <f t="shared" ca="1" si="1250"/>
        <v>1.7859639999999999</v>
      </c>
      <c r="S4143" s="1"/>
      <c r="U4143" t="str">
        <f t="shared" si="1262"/>
        <v/>
      </c>
      <c r="AF4143" s="1"/>
      <c r="AH4143" s="27"/>
      <c r="AS4143" s="1">
        <v>40107</v>
      </c>
      <c r="AT4143">
        <v>0.152</v>
      </c>
      <c r="AU4143">
        <f t="shared" si="1255"/>
        <v>1.5199999999999999E-3</v>
      </c>
      <c r="AW4143" s="1">
        <v>40108</v>
      </c>
      <c r="AX4143">
        <v>0.20599999999999999</v>
      </c>
      <c r="AY4143">
        <f t="shared" si="1256"/>
        <v>2.0599999999999998E-3</v>
      </c>
      <c r="BA4143" s="1">
        <v>40220</v>
      </c>
      <c r="BB4143">
        <v>0.51</v>
      </c>
      <c r="BC4143">
        <f t="shared" si="1257"/>
        <v>5.1000000000000004E-3</v>
      </c>
      <c r="BE4143" s="1">
        <v>40220</v>
      </c>
      <c r="BF4143">
        <v>1.141</v>
      </c>
      <c r="BG4143">
        <f t="shared" si="1258"/>
        <v>1.141E-2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3">
        <f t="shared" ca="1" si="1259"/>
        <v>51613</v>
      </c>
      <c r="B4144" s="20">
        <f t="shared" ca="1" si="1248"/>
        <v>0</v>
      </c>
      <c r="C4144">
        <f t="shared" ca="1" si="1261"/>
        <v>0</v>
      </c>
      <c r="D4144">
        <f t="shared" ca="1" si="1251"/>
        <v>-15.574999999999999</v>
      </c>
      <c r="E4144">
        <f t="shared" ca="1" si="1252"/>
        <v>1.7859639999999999</v>
      </c>
      <c r="J4144">
        <f t="shared" ca="1" si="1253"/>
        <v>127.79444444444445</v>
      </c>
      <c r="K4144">
        <f t="shared" ca="1" si="1249"/>
        <v>1.7859639999999999</v>
      </c>
      <c r="P4144">
        <f t="shared" ca="1" si="1254"/>
        <v>127.79444444444445</v>
      </c>
      <c r="Q4144">
        <f t="shared" ca="1" si="1250"/>
        <v>1.7859639999999999</v>
      </c>
      <c r="S4144" s="1"/>
      <c r="U4144" t="str">
        <f t="shared" si="1262"/>
        <v/>
      </c>
      <c r="AF4144" s="1"/>
      <c r="AH4144" s="27"/>
      <c r="AS4144" s="1">
        <v>40106</v>
      </c>
      <c r="AT4144">
        <v>0.153</v>
      </c>
      <c r="AU4144">
        <f t="shared" si="1255"/>
        <v>1.5299999999999999E-3</v>
      </c>
      <c r="AW4144" s="1">
        <v>40107</v>
      </c>
      <c r="AX4144">
        <v>0.20899999999999999</v>
      </c>
      <c r="AY4144">
        <f t="shared" si="1256"/>
        <v>2.0899999999999998E-3</v>
      </c>
      <c r="BA4144" s="1">
        <v>40219</v>
      </c>
      <c r="BB4144">
        <v>0.52800000000000002</v>
      </c>
      <c r="BC4144">
        <f t="shared" si="1257"/>
        <v>5.28E-3</v>
      </c>
      <c r="BE4144" s="1">
        <v>40219</v>
      </c>
      <c r="BF4144">
        <v>1.137</v>
      </c>
      <c r="BG4144">
        <f t="shared" si="1258"/>
        <v>1.137E-2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3">
        <f t="shared" ca="1" si="1259"/>
        <v>51614</v>
      </c>
      <c r="B4145" s="20">
        <f t="shared" ca="1" si="1248"/>
        <v>0</v>
      </c>
      <c r="C4145">
        <f t="shared" ca="1" si="1261"/>
        <v>0</v>
      </c>
      <c r="D4145">
        <f t="shared" ca="1" si="1251"/>
        <v>-15.577777777777778</v>
      </c>
      <c r="E4145">
        <f t="shared" ca="1" si="1252"/>
        <v>1.7859639999999999</v>
      </c>
      <c r="J4145">
        <f t="shared" ca="1" si="1253"/>
        <v>127.79444444444445</v>
      </c>
      <c r="K4145">
        <f t="shared" ca="1" si="1249"/>
        <v>1.7859639999999999</v>
      </c>
      <c r="P4145">
        <f t="shared" ca="1" si="1254"/>
        <v>127.79444444444445</v>
      </c>
      <c r="Q4145">
        <f t="shared" ca="1" si="1250"/>
        <v>1.7859639999999999</v>
      </c>
      <c r="S4145" s="1"/>
      <c r="U4145" t="str">
        <f t="shared" si="1262"/>
        <v/>
      </c>
      <c r="AF4145" s="1"/>
      <c r="AH4145" s="27"/>
      <c r="AS4145" s="1">
        <v>40105</v>
      </c>
      <c r="AT4145">
        <v>0.155</v>
      </c>
      <c r="AU4145">
        <f t="shared" si="1255"/>
        <v>1.5499999999999999E-3</v>
      </c>
      <c r="AW4145" s="1">
        <v>40106</v>
      </c>
      <c r="AX4145">
        <v>0.18</v>
      </c>
      <c r="AY4145">
        <f t="shared" si="1256"/>
        <v>1.8E-3</v>
      </c>
      <c r="BA4145" s="1">
        <v>40218</v>
      </c>
      <c r="BB4145">
        <v>0.504</v>
      </c>
      <c r="BC4145">
        <f t="shared" si="1257"/>
        <v>5.0400000000000002E-3</v>
      </c>
      <c r="BE4145" s="1">
        <v>40218</v>
      </c>
      <c r="BF4145">
        <v>1.099</v>
      </c>
      <c r="BG4145">
        <f t="shared" si="1258"/>
        <v>1.099E-2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3">
        <f t="shared" ca="1" si="1259"/>
        <v>51615</v>
      </c>
      <c r="B4146" s="20">
        <f t="shared" ca="1" si="1248"/>
        <v>0</v>
      </c>
      <c r="C4146">
        <f t="shared" ca="1" si="1261"/>
        <v>0</v>
      </c>
      <c r="D4146">
        <f t="shared" ca="1" si="1251"/>
        <v>-15.580555555555556</v>
      </c>
      <c r="E4146">
        <f t="shared" ca="1" si="1252"/>
        <v>1.7859639999999999</v>
      </c>
      <c r="J4146">
        <f t="shared" ca="1" si="1253"/>
        <v>127.79444444444445</v>
      </c>
      <c r="K4146">
        <f t="shared" ca="1" si="1249"/>
        <v>1.7859639999999999</v>
      </c>
      <c r="P4146">
        <f t="shared" ca="1" si="1254"/>
        <v>127.79444444444445</v>
      </c>
      <c r="Q4146">
        <f t="shared" ca="1" si="1250"/>
        <v>1.7859639999999999</v>
      </c>
      <c r="S4146" s="1"/>
      <c r="U4146" t="str">
        <f t="shared" si="1262"/>
        <v/>
      </c>
      <c r="AF4146" s="1"/>
      <c r="AH4146" s="27"/>
      <c r="AS4146" s="1">
        <v>40102</v>
      </c>
      <c r="AT4146">
        <v>0.159</v>
      </c>
      <c r="AU4146">
        <f t="shared" si="1255"/>
        <v>1.5900000000000001E-3</v>
      </c>
      <c r="AW4146" s="1">
        <v>40105</v>
      </c>
      <c r="AX4146">
        <v>0.2175</v>
      </c>
      <c r="AY4146">
        <f t="shared" si="1256"/>
        <v>2.1749999999999999E-3</v>
      </c>
      <c r="BA4146" s="1">
        <v>40217</v>
      </c>
      <c r="BB4146">
        <v>0.49299999999999999</v>
      </c>
      <c r="BC4146">
        <f t="shared" si="1257"/>
        <v>4.9300000000000004E-3</v>
      </c>
      <c r="BE4146" s="1">
        <v>40217</v>
      </c>
      <c r="BF4146">
        <v>1.0489999999999999</v>
      </c>
      <c r="BG4146">
        <f t="shared" si="1258"/>
        <v>1.0489999999999999E-2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3">
        <f t="shared" ca="1" si="1259"/>
        <v>51616</v>
      </c>
      <c r="B4147" s="20">
        <f t="shared" ca="1" si="1248"/>
        <v>0</v>
      </c>
      <c r="C4147">
        <f t="shared" ca="1" si="1261"/>
        <v>0</v>
      </c>
      <c r="D4147">
        <f t="shared" ca="1" si="1251"/>
        <v>-15.583333333333334</v>
      </c>
      <c r="E4147">
        <f t="shared" ca="1" si="1252"/>
        <v>1.7859639999999999</v>
      </c>
      <c r="J4147">
        <f t="shared" ca="1" si="1253"/>
        <v>127.79444444444445</v>
      </c>
      <c r="K4147">
        <f t="shared" ca="1" si="1249"/>
        <v>1.7859639999999999</v>
      </c>
      <c r="P4147">
        <f t="shared" ca="1" si="1254"/>
        <v>127.79444444444445</v>
      </c>
      <c r="Q4147">
        <f t="shared" ca="1" si="1250"/>
        <v>1.7859639999999999</v>
      </c>
      <c r="S4147" s="1"/>
      <c r="U4147" t="str">
        <f t="shared" si="1262"/>
        <v/>
      </c>
      <c r="AF4147" s="1"/>
      <c r="AH4147" s="27"/>
      <c r="AS4147" s="1">
        <v>40101</v>
      </c>
      <c r="AT4147">
        <v>0.13900000000000001</v>
      </c>
      <c r="AU4147">
        <f t="shared" si="1255"/>
        <v>1.3900000000000002E-3</v>
      </c>
      <c r="AW4147" s="1">
        <v>40102</v>
      </c>
      <c r="AX4147">
        <v>0.21299999999999999</v>
      </c>
      <c r="AY4147">
        <f t="shared" si="1256"/>
        <v>2.1299999999999999E-3</v>
      </c>
      <c r="BA4147" s="1">
        <v>40214</v>
      </c>
      <c r="BB4147">
        <v>0.47899999999999998</v>
      </c>
      <c r="BC4147">
        <f t="shared" si="1257"/>
        <v>4.79E-3</v>
      </c>
      <c r="BE4147" s="1">
        <v>40214</v>
      </c>
      <c r="BF4147">
        <v>1.054</v>
      </c>
      <c r="BG4147">
        <f t="shared" si="1258"/>
        <v>1.0540000000000001E-2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3">
        <f t="shared" ca="1" si="1259"/>
        <v>51617</v>
      </c>
      <c r="B4148" s="20">
        <f t="shared" ca="1" si="1248"/>
        <v>0</v>
      </c>
      <c r="C4148">
        <f t="shared" ca="1" si="1261"/>
        <v>0</v>
      </c>
      <c r="D4148">
        <f t="shared" ca="1" si="1251"/>
        <v>-15.58611111111111</v>
      </c>
      <c r="E4148">
        <f t="shared" ca="1" si="1252"/>
        <v>1.7859639999999999</v>
      </c>
      <c r="J4148">
        <f t="shared" ca="1" si="1253"/>
        <v>127.79444444444445</v>
      </c>
      <c r="K4148">
        <f t="shared" ca="1" si="1249"/>
        <v>1.7859639999999999</v>
      </c>
      <c r="P4148">
        <f t="shared" ca="1" si="1254"/>
        <v>127.79444444444445</v>
      </c>
      <c r="Q4148">
        <f t="shared" ca="1" si="1250"/>
        <v>1.7859639999999999</v>
      </c>
      <c r="S4148" s="1"/>
      <c r="U4148" t="str">
        <f t="shared" si="1262"/>
        <v/>
      </c>
      <c r="AF4148" s="1"/>
      <c r="AH4148" s="27"/>
      <c r="AS4148" s="1">
        <v>40100</v>
      </c>
      <c r="AT4148">
        <v>0.14099999999999999</v>
      </c>
      <c r="AU4148">
        <f t="shared" si="1255"/>
        <v>1.4099999999999998E-3</v>
      </c>
      <c r="AW4148" s="1">
        <v>40101</v>
      </c>
      <c r="AX4148">
        <v>0.19900000000000001</v>
      </c>
      <c r="AY4148">
        <f t="shared" si="1256"/>
        <v>1.99E-3</v>
      </c>
      <c r="BA4148" s="1">
        <v>40213</v>
      </c>
      <c r="BB4148">
        <v>0.47599999999999998</v>
      </c>
      <c r="BC4148">
        <f t="shared" si="1257"/>
        <v>4.7599999999999995E-3</v>
      </c>
      <c r="BE4148" s="1">
        <v>40213</v>
      </c>
      <c r="BF4148">
        <v>1.081</v>
      </c>
      <c r="BG4148">
        <f t="shared" si="1258"/>
        <v>1.081E-2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3">
        <f t="shared" ca="1" si="1259"/>
        <v>51620</v>
      </c>
      <c r="B4149" s="20">
        <f t="shared" ca="1" si="1248"/>
        <v>0</v>
      </c>
      <c r="C4149">
        <f t="shared" ca="1" si="1261"/>
        <v>0</v>
      </c>
      <c r="D4149">
        <f t="shared" ca="1" si="1251"/>
        <v>-15.594444444444445</v>
      </c>
      <c r="E4149">
        <f t="shared" ca="1" si="1252"/>
        <v>1.7859639999999999</v>
      </c>
      <c r="J4149">
        <f t="shared" ca="1" si="1253"/>
        <v>127.79444444444445</v>
      </c>
      <c r="K4149">
        <f t="shared" ca="1" si="1249"/>
        <v>1.7859639999999999</v>
      </c>
      <c r="P4149">
        <f t="shared" ca="1" si="1254"/>
        <v>127.79444444444445</v>
      </c>
      <c r="Q4149">
        <f t="shared" ca="1" si="1250"/>
        <v>1.7859639999999999</v>
      </c>
      <c r="S4149" s="1"/>
      <c r="U4149" t="str">
        <f t="shared" si="1262"/>
        <v/>
      </c>
      <c r="AF4149" s="1"/>
      <c r="AH4149" s="27"/>
      <c r="AS4149" s="1">
        <v>40099</v>
      </c>
      <c r="AT4149">
        <v>0.14000000000000001</v>
      </c>
      <c r="AU4149">
        <f t="shared" si="1255"/>
        <v>1.4000000000000002E-3</v>
      </c>
      <c r="AW4149" s="1">
        <v>40100</v>
      </c>
      <c r="AX4149">
        <v>0.19700000000000001</v>
      </c>
      <c r="AY4149">
        <f t="shared" si="1256"/>
        <v>1.97E-3</v>
      </c>
      <c r="BA4149" s="1">
        <v>40212</v>
      </c>
      <c r="BB4149">
        <v>0.50800000000000001</v>
      </c>
      <c r="BC4149">
        <f t="shared" si="1257"/>
        <v>5.0800000000000003E-3</v>
      </c>
      <c r="BE4149" s="1">
        <v>40212</v>
      </c>
      <c r="BF4149">
        <v>1.1319999999999999</v>
      </c>
      <c r="BG4149">
        <f t="shared" si="1258"/>
        <v>1.1319999999999998E-2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3">
        <f t="shared" ca="1" si="1259"/>
        <v>51621</v>
      </c>
      <c r="B4150" s="20">
        <f t="shared" ca="1" si="1248"/>
        <v>0</v>
      </c>
      <c r="C4150">
        <f t="shared" ca="1" si="1261"/>
        <v>0</v>
      </c>
      <c r="D4150">
        <f t="shared" ca="1" si="1251"/>
        <v>-15.597222222222221</v>
      </c>
      <c r="E4150">
        <f t="shared" ca="1" si="1252"/>
        <v>1.7859639999999999</v>
      </c>
      <c r="J4150">
        <f t="shared" ca="1" si="1253"/>
        <v>127.79444444444445</v>
      </c>
      <c r="K4150">
        <f t="shared" ca="1" si="1249"/>
        <v>1.7859639999999999</v>
      </c>
      <c r="P4150">
        <f t="shared" ca="1" si="1254"/>
        <v>127.79444444444445</v>
      </c>
      <c r="Q4150">
        <f t="shared" ca="1" si="1250"/>
        <v>1.7859639999999999</v>
      </c>
      <c r="S4150" s="1"/>
      <c r="U4150" t="str">
        <f t="shared" si="1262"/>
        <v/>
      </c>
      <c r="AF4150" s="1"/>
      <c r="AH4150" s="27"/>
      <c r="AS4150" s="1">
        <v>40098</v>
      </c>
      <c r="AT4150">
        <v>0.14499999999999999</v>
      </c>
      <c r="AU4150">
        <f t="shared" si="1255"/>
        <v>1.4499999999999999E-3</v>
      </c>
      <c r="AW4150" s="1">
        <v>40099</v>
      </c>
      <c r="AX4150">
        <v>0.19600000000000001</v>
      </c>
      <c r="AY4150">
        <f t="shared" si="1256"/>
        <v>1.9599999999999999E-3</v>
      </c>
      <c r="BA4150" s="1">
        <v>40211</v>
      </c>
      <c r="BB4150">
        <v>0.49299999999999999</v>
      </c>
      <c r="BC4150">
        <f t="shared" si="1257"/>
        <v>4.9300000000000004E-3</v>
      </c>
      <c r="BE4150" s="1">
        <v>40211</v>
      </c>
      <c r="BF4150">
        <v>1.121</v>
      </c>
      <c r="BG4150">
        <f t="shared" si="1258"/>
        <v>1.1209999999999999E-2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3">
        <f t="shared" ca="1" si="1259"/>
        <v>51622</v>
      </c>
      <c r="B4151" s="20">
        <f t="shared" ca="1" si="1248"/>
        <v>0</v>
      </c>
      <c r="C4151">
        <f t="shared" ca="1" si="1261"/>
        <v>0</v>
      </c>
      <c r="D4151">
        <f t="shared" ca="1" si="1251"/>
        <v>-15.6</v>
      </c>
      <c r="E4151">
        <f t="shared" ca="1" si="1252"/>
        <v>1.7859639999999999</v>
      </c>
      <c r="J4151">
        <f t="shared" ca="1" si="1253"/>
        <v>127.79444444444445</v>
      </c>
      <c r="K4151">
        <f t="shared" ca="1" si="1249"/>
        <v>1.7859639999999999</v>
      </c>
      <c r="P4151">
        <f t="shared" ca="1" si="1254"/>
        <v>127.79444444444445</v>
      </c>
      <c r="Q4151">
        <f t="shared" ca="1" si="1250"/>
        <v>1.7859639999999999</v>
      </c>
      <c r="S4151" s="1"/>
      <c r="U4151" t="str">
        <f t="shared" si="1262"/>
        <v/>
      </c>
      <c r="AF4151" s="1"/>
      <c r="AH4151" s="27"/>
      <c r="AS4151" s="1">
        <v>40095</v>
      </c>
      <c r="AT4151">
        <v>0.154</v>
      </c>
      <c r="AU4151">
        <f t="shared" si="1255"/>
        <v>1.5399999999999999E-3</v>
      </c>
      <c r="AW4151" s="1">
        <v>40098</v>
      </c>
      <c r="AX4151">
        <v>0.20599999999999999</v>
      </c>
      <c r="AY4151">
        <f t="shared" si="1256"/>
        <v>2.0599999999999998E-3</v>
      </c>
      <c r="BA4151" s="1">
        <v>40210</v>
      </c>
      <c r="BB4151">
        <v>0.48899999999999999</v>
      </c>
      <c r="BC4151">
        <f t="shared" si="1257"/>
        <v>4.8900000000000002E-3</v>
      </c>
      <c r="BE4151" s="1">
        <v>40210</v>
      </c>
      <c r="BF4151">
        <v>1.119</v>
      </c>
      <c r="BG4151">
        <f t="shared" si="1258"/>
        <v>1.119E-2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3">
        <f t="shared" ca="1" si="1259"/>
        <v>51623</v>
      </c>
      <c r="B4152" s="20">
        <f t="shared" ca="1" si="1248"/>
        <v>0</v>
      </c>
      <c r="C4152">
        <f t="shared" ca="1" si="1261"/>
        <v>0</v>
      </c>
      <c r="D4152">
        <f t="shared" ca="1" si="1251"/>
        <v>-15.602777777777778</v>
      </c>
      <c r="E4152">
        <f t="shared" ca="1" si="1252"/>
        <v>1.7859639999999999</v>
      </c>
      <c r="J4152">
        <f t="shared" ca="1" si="1253"/>
        <v>127.79444444444445</v>
      </c>
      <c r="K4152">
        <f t="shared" ca="1" si="1249"/>
        <v>1.7859639999999999</v>
      </c>
      <c r="P4152">
        <f t="shared" ca="1" si="1254"/>
        <v>127.79444444444445</v>
      </c>
      <c r="Q4152">
        <f t="shared" ca="1" si="1250"/>
        <v>1.7859639999999999</v>
      </c>
      <c r="S4152" s="1"/>
      <c r="U4152" t="str">
        <f t="shared" si="1262"/>
        <v/>
      </c>
      <c r="AF4152" s="1"/>
      <c r="AH4152" s="27"/>
      <c r="AS4152" s="1">
        <v>40094</v>
      </c>
      <c r="AT4152">
        <v>0.14299999999999999</v>
      </c>
      <c r="AU4152">
        <f t="shared" si="1255"/>
        <v>1.4299999999999998E-3</v>
      </c>
      <c r="AW4152" s="1">
        <v>40095</v>
      </c>
      <c r="AX4152">
        <v>0.20749999999999999</v>
      </c>
      <c r="AY4152">
        <f t="shared" si="1256"/>
        <v>2.075E-3</v>
      </c>
      <c r="BA4152" s="1">
        <v>40207</v>
      </c>
      <c r="BB4152">
        <v>0.47399999999999998</v>
      </c>
      <c r="BC4152">
        <f t="shared" si="1257"/>
        <v>4.7399999999999994E-3</v>
      </c>
      <c r="BE4152" s="1">
        <v>40207</v>
      </c>
      <c r="BF4152">
        <v>1.091</v>
      </c>
      <c r="BG4152">
        <f t="shared" si="1258"/>
        <v>1.091E-2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3">
        <f t="shared" ca="1" si="1259"/>
        <v>51624</v>
      </c>
      <c r="B4153" s="20">
        <f t="shared" ca="1" si="1248"/>
        <v>0</v>
      </c>
      <c r="C4153">
        <f t="shared" ca="1" si="1261"/>
        <v>0</v>
      </c>
      <c r="D4153">
        <f t="shared" ca="1" si="1251"/>
        <v>-15.605555555555556</v>
      </c>
      <c r="E4153">
        <f t="shared" ca="1" si="1252"/>
        <v>1.7859639999999999</v>
      </c>
      <c r="J4153">
        <f t="shared" ca="1" si="1253"/>
        <v>127.79444444444445</v>
      </c>
      <c r="K4153">
        <f t="shared" ca="1" si="1249"/>
        <v>1.7859639999999999</v>
      </c>
      <c r="P4153">
        <f t="shared" ca="1" si="1254"/>
        <v>127.79444444444445</v>
      </c>
      <c r="Q4153">
        <f t="shared" ca="1" si="1250"/>
        <v>1.7859639999999999</v>
      </c>
      <c r="S4153" s="1"/>
      <c r="U4153" t="str">
        <f t="shared" si="1262"/>
        <v/>
      </c>
      <c r="AF4153" s="1"/>
      <c r="AH4153" s="27"/>
      <c r="AS4153" s="1">
        <v>40093</v>
      </c>
      <c r="AT4153">
        <v>0.14499999999999999</v>
      </c>
      <c r="AU4153">
        <f t="shared" si="1255"/>
        <v>1.4499999999999999E-3</v>
      </c>
      <c r="AW4153" s="1">
        <v>40094</v>
      </c>
      <c r="AX4153">
        <v>0.20100000000000001</v>
      </c>
      <c r="AY4153">
        <f t="shared" si="1256"/>
        <v>2.0100000000000001E-3</v>
      </c>
      <c r="BA4153" s="1">
        <v>40206</v>
      </c>
      <c r="BB4153">
        <v>0.46750000000000003</v>
      </c>
      <c r="BC4153">
        <f t="shared" si="1257"/>
        <v>4.6750000000000003E-3</v>
      </c>
      <c r="BE4153" s="1">
        <v>40206</v>
      </c>
      <c r="BF4153">
        <v>1.1200000000000001</v>
      </c>
      <c r="BG4153">
        <f t="shared" si="1258"/>
        <v>1.1200000000000002E-2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3">
        <f t="shared" ca="1" si="1259"/>
        <v>51627</v>
      </c>
      <c r="B4154" s="20">
        <f t="shared" ca="1" si="1248"/>
        <v>0</v>
      </c>
      <c r="C4154">
        <f t="shared" ca="1" si="1261"/>
        <v>0</v>
      </c>
      <c r="D4154">
        <f t="shared" ca="1" si="1251"/>
        <v>-15.613888888888889</v>
      </c>
      <c r="E4154">
        <f t="shared" ca="1" si="1252"/>
        <v>1.7859639999999999</v>
      </c>
      <c r="J4154">
        <f t="shared" ca="1" si="1253"/>
        <v>127.79444444444445</v>
      </c>
      <c r="K4154">
        <f t="shared" ca="1" si="1249"/>
        <v>1.7859639999999999</v>
      </c>
      <c r="P4154">
        <f t="shared" ca="1" si="1254"/>
        <v>127.79444444444445</v>
      </c>
      <c r="Q4154">
        <f t="shared" ca="1" si="1250"/>
        <v>1.7859639999999999</v>
      </c>
      <c r="S4154" s="1"/>
      <c r="U4154" t="str">
        <f t="shared" si="1262"/>
        <v/>
      </c>
      <c r="AF4154" s="1"/>
      <c r="AH4154" s="27"/>
      <c r="AS4154" s="1">
        <v>40092</v>
      </c>
      <c r="AT4154">
        <v>0.14399999999999999</v>
      </c>
      <c r="AU4154">
        <f t="shared" si="1255"/>
        <v>1.4399999999999999E-3</v>
      </c>
      <c r="AW4154" s="1">
        <v>40093</v>
      </c>
      <c r="AX4154">
        <v>0.19800000000000001</v>
      </c>
      <c r="AY4154">
        <f t="shared" si="1256"/>
        <v>1.98E-3</v>
      </c>
      <c r="BA4154" s="1">
        <v>40205</v>
      </c>
      <c r="BB4154">
        <v>0.48399999999999999</v>
      </c>
      <c r="BC4154">
        <f t="shared" si="1257"/>
        <v>4.8399999999999997E-3</v>
      </c>
      <c r="BE4154" s="1">
        <v>40205</v>
      </c>
      <c r="BF4154">
        <v>1.107</v>
      </c>
      <c r="BG4154">
        <f t="shared" si="1258"/>
        <v>1.107E-2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3">
        <f t="shared" ca="1" si="1259"/>
        <v>51628</v>
      </c>
      <c r="B4155" s="20">
        <f t="shared" ca="1" si="1248"/>
        <v>0</v>
      </c>
      <c r="C4155">
        <f t="shared" ca="1" si="1261"/>
        <v>0</v>
      </c>
      <c r="D4155">
        <f t="shared" ca="1" si="1251"/>
        <v>-15.616666666666667</v>
      </c>
      <c r="E4155">
        <f t="shared" ca="1" si="1252"/>
        <v>1.7859639999999999</v>
      </c>
      <c r="J4155">
        <f t="shared" ca="1" si="1253"/>
        <v>127.79444444444445</v>
      </c>
      <c r="K4155">
        <f t="shared" ca="1" si="1249"/>
        <v>1.7859639999999999</v>
      </c>
      <c r="P4155">
        <f t="shared" ca="1" si="1254"/>
        <v>127.79444444444445</v>
      </c>
      <c r="Q4155">
        <f t="shared" ca="1" si="1250"/>
        <v>1.7859639999999999</v>
      </c>
      <c r="S4155" s="1"/>
      <c r="U4155" t="str">
        <f t="shared" si="1262"/>
        <v/>
      </c>
      <c r="AF4155" s="1"/>
      <c r="AH4155" s="27"/>
      <c r="AS4155" s="1">
        <v>40091</v>
      </c>
      <c r="AT4155">
        <v>0.14099999999999999</v>
      </c>
      <c r="AU4155">
        <f t="shared" si="1255"/>
        <v>1.4099999999999998E-3</v>
      </c>
      <c r="AW4155" s="1">
        <v>40092</v>
      </c>
      <c r="AX4155">
        <v>0.19500000000000001</v>
      </c>
      <c r="AY4155">
        <f t="shared" si="1256"/>
        <v>1.9500000000000001E-3</v>
      </c>
      <c r="BA4155" s="1">
        <v>40204</v>
      </c>
      <c r="BB4155">
        <v>0.46600000000000003</v>
      </c>
      <c r="BC4155">
        <f t="shared" si="1257"/>
        <v>4.6600000000000001E-3</v>
      </c>
      <c r="BE4155" s="1">
        <v>40204</v>
      </c>
      <c r="BF4155">
        <v>1.073</v>
      </c>
      <c r="BG4155">
        <f t="shared" si="1258"/>
        <v>1.073E-2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3">
        <f t="shared" ca="1" si="1259"/>
        <v>51629</v>
      </c>
      <c r="B4156" s="20">
        <f t="shared" ca="1" si="1248"/>
        <v>0</v>
      </c>
      <c r="C4156">
        <f t="shared" ca="1" si="1261"/>
        <v>0</v>
      </c>
      <c r="D4156">
        <f t="shared" ca="1" si="1251"/>
        <v>-15.619444444444444</v>
      </c>
      <c r="E4156">
        <f t="shared" ca="1" si="1252"/>
        <v>1.7859639999999999</v>
      </c>
      <c r="J4156">
        <f t="shared" ca="1" si="1253"/>
        <v>127.79444444444445</v>
      </c>
      <c r="K4156">
        <f t="shared" ca="1" si="1249"/>
        <v>1.7859639999999999</v>
      </c>
      <c r="P4156">
        <f t="shared" ca="1" si="1254"/>
        <v>127.79444444444445</v>
      </c>
      <c r="Q4156">
        <f t="shared" ca="1" si="1250"/>
        <v>1.7859639999999999</v>
      </c>
      <c r="S4156" s="1"/>
      <c r="U4156" t="str">
        <f t="shared" si="1262"/>
        <v/>
      </c>
      <c r="AF4156" s="1"/>
      <c r="AH4156" s="27"/>
      <c r="AS4156" s="1">
        <v>40088</v>
      </c>
      <c r="AT4156">
        <v>0.14399999999999999</v>
      </c>
      <c r="AU4156">
        <f t="shared" si="1255"/>
        <v>1.4399999999999999E-3</v>
      </c>
      <c r="AW4156" s="1">
        <v>40091</v>
      </c>
      <c r="AX4156">
        <v>0.19</v>
      </c>
      <c r="AY4156">
        <f t="shared" si="1256"/>
        <v>1.9E-3</v>
      </c>
      <c r="BA4156" s="1">
        <v>40203</v>
      </c>
      <c r="BB4156">
        <v>0.47199999999999998</v>
      </c>
      <c r="BC4156">
        <f t="shared" si="1257"/>
        <v>4.7199999999999994E-3</v>
      </c>
      <c r="BE4156" s="1">
        <v>40203</v>
      </c>
      <c r="BF4156">
        <v>1.0900000000000001</v>
      </c>
      <c r="BG4156">
        <f t="shared" si="1258"/>
        <v>1.09E-2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3">
        <f t="shared" ca="1" si="1259"/>
        <v>51630</v>
      </c>
      <c r="B4157" s="20">
        <f t="shared" ca="1" si="1248"/>
        <v>0</v>
      </c>
      <c r="C4157">
        <f t="shared" ca="1" si="1261"/>
        <v>0</v>
      </c>
      <c r="D4157">
        <f t="shared" ca="1" si="1251"/>
        <v>-15.622222222222222</v>
      </c>
      <c r="E4157">
        <f t="shared" ca="1" si="1252"/>
        <v>1.7859639999999999</v>
      </c>
      <c r="J4157">
        <f t="shared" ca="1" si="1253"/>
        <v>127.79444444444445</v>
      </c>
      <c r="K4157">
        <f t="shared" ca="1" si="1249"/>
        <v>1.7859639999999999</v>
      </c>
      <c r="P4157">
        <f t="shared" ca="1" si="1254"/>
        <v>127.79444444444445</v>
      </c>
      <c r="Q4157">
        <f t="shared" ca="1" si="1250"/>
        <v>1.7859639999999999</v>
      </c>
      <c r="S4157" s="1"/>
      <c r="U4157" t="str">
        <f t="shared" si="1262"/>
        <v/>
      </c>
      <c r="AF4157" s="1"/>
      <c r="AH4157" s="27"/>
      <c r="AS4157" s="1">
        <v>40087</v>
      </c>
      <c r="AT4157">
        <v>0.13900000000000001</v>
      </c>
      <c r="AU4157">
        <f t="shared" si="1255"/>
        <v>1.3900000000000002E-3</v>
      </c>
      <c r="AW4157" s="1">
        <v>40088</v>
      </c>
      <c r="AX4157">
        <v>0.189</v>
      </c>
      <c r="AY4157">
        <f t="shared" si="1256"/>
        <v>1.89E-3</v>
      </c>
      <c r="BA4157" s="1">
        <v>40200</v>
      </c>
      <c r="BB4157">
        <v>0.47199999999999998</v>
      </c>
      <c r="BC4157">
        <f t="shared" si="1257"/>
        <v>4.7199999999999994E-3</v>
      </c>
      <c r="BE4157" s="1">
        <v>40200</v>
      </c>
      <c r="BF4157">
        <v>1.1000000000000001</v>
      </c>
      <c r="BG4157">
        <f t="shared" si="1258"/>
        <v>1.1000000000000001E-2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3">
        <f t="shared" ca="1" si="1259"/>
        <v>51631</v>
      </c>
      <c r="B4158" s="20">
        <f t="shared" ca="1" si="1248"/>
        <v>0</v>
      </c>
      <c r="C4158">
        <f t="shared" ca="1" si="1261"/>
        <v>0</v>
      </c>
      <c r="D4158">
        <f t="shared" ca="1" si="1251"/>
        <v>-15.625</v>
      </c>
      <c r="E4158">
        <f t="shared" ca="1" si="1252"/>
        <v>1.7859639999999999</v>
      </c>
      <c r="J4158">
        <f t="shared" ca="1" si="1253"/>
        <v>127.79444444444445</v>
      </c>
      <c r="K4158">
        <f t="shared" ca="1" si="1249"/>
        <v>1.7859639999999999</v>
      </c>
      <c r="P4158">
        <f t="shared" ca="1" si="1254"/>
        <v>127.79444444444445</v>
      </c>
      <c r="Q4158">
        <f t="shared" ca="1" si="1250"/>
        <v>1.7859639999999999</v>
      </c>
      <c r="S4158" s="1"/>
      <c r="U4158" t="str">
        <f t="shared" si="1262"/>
        <v/>
      </c>
      <c r="AF4158" s="1"/>
      <c r="AH4158" s="27"/>
      <c r="AS4158" s="1">
        <v>40086</v>
      </c>
      <c r="AT4158">
        <v>0.15</v>
      </c>
      <c r="AU4158">
        <f t="shared" si="1255"/>
        <v>1.5E-3</v>
      </c>
      <c r="AW4158" s="1">
        <v>40087</v>
      </c>
      <c r="AX4158">
        <v>0.188</v>
      </c>
      <c r="AY4158">
        <f t="shared" si="1256"/>
        <v>1.8799999999999999E-3</v>
      </c>
      <c r="BA4158" s="1">
        <v>40199</v>
      </c>
      <c r="BB4158">
        <v>0.46899999999999997</v>
      </c>
      <c r="BC4158">
        <f t="shared" si="1257"/>
        <v>4.6899999999999997E-3</v>
      </c>
      <c r="BE4158" s="1">
        <v>40199</v>
      </c>
      <c r="BF4158">
        <v>1.099</v>
      </c>
      <c r="BG4158">
        <f t="shared" si="1258"/>
        <v>1.099E-2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3">
        <f t="shared" ca="1" si="1259"/>
        <v>51634</v>
      </c>
      <c r="B4159" s="20">
        <f t="shared" ca="1" si="1248"/>
        <v>0</v>
      </c>
      <c r="C4159">
        <f t="shared" ca="1" si="1261"/>
        <v>0</v>
      </c>
      <c r="D4159">
        <f t="shared" ca="1" si="1251"/>
        <v>-15.633333333333333</v>
      </c>
      <c r="E4159">
        <f t="shared" ca="1" si="1252"/>
        <v>1.7859639999999999</v>
      </c>
      <c r="J4159">
        <f t="shared" ca="1" si="1253"/>
        <v>127.79444444444445</v>
      </c>
      <c r="K4159">
        <f t="shared" ca="1" si="1249"/>
        <v>1.7859639999999999</v>
      </c>
      <c r="P4159">
        <f t="shared" ca="1" si="1254"/>
        <v>127.79444444444445</v>
      </c>
      <c r="Q4159">
        <f t="shared" ca="1" si="1250"/>
        <v>1.7859639999999999</v>
      </c>
      <c r="S4159" s="1"/>
      <c r="U4159" t="str">
        <f t="shared" si="1262"/>
        <v/>
      </c>
      <c r="AF4159" s="1"/>
      <c r="AH4159" s="27"/>
      <c r="AS4159" s="1">
        <v>40085</v>
      </c>
      <c r="AT4159">
        <v>0.153</v>
      </c>
      <c r="AU4159">
        <f t="shared" si="1255"/>
        <v>1.5299999999999999E-3</v>
      </c>
      <c r="AW4159" s="1">
        <v>40086</v>
      </c>
      <c r="AX4159">
        <v>0.19700000000000001</v>
      </c>
      <c r="AY4159">
        <f t="shared" si="1256"/>
        <v>1.97E-3</v>
      </c>
      <c r="BA4159" s="1">
        <v>40198</v>
      </c>
      <c r="BB4159">
        <v>0.48499999999999999</v>
      </c>
      <c r="BC4159">
        <f t="shared" si="1257"/>
        <v>4.8500000000000001E-3</v>
      </c>
      <c r="BE4159" s="1">
        <v>40198</v>
      </c>
      <c r="BF4159">
        <v>1.129</v>
      </c>
      <c r="BG4159">
        <f t="shared" si="1258"/>
        <v>1.129E-2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3">
        <f t="shared" ca="1" si="1259"/>
        <v>51635</v>
      </c>
      <c r="B4160" s="20">
        <f t="shared" ca="1" si="1248"/>
        <v>0</v>
      </c>
      <c r="C4160">
        <f t="shared" ca="1" si="1261"/>
        <v>0</v>
      </c>
      <c r="D4160">
        <f t="shared" ca="1" si="1251"/>
        <v>-15.636111111111111</v>
      </c>
      <c r="E4160">
        <f t="shared" ca="1" si="1252"/>
        <v>1.7859639999999999</v>
      </c>
      <c r="J4160">
        <f t="shared" ca="1" si="1253"/>
        <v>127.79444444444445</v>
      </c>
      <c r="K4160">
        <f t="shared" ca="1" si="1249"/>
        <v>1.7859639999999999</v>
      </c>
      <c r="P4160">
        <f t="shared" ca="1" si="1254"/>
        <v>127.79444444444445</v>
      </c>
      <c r="Q4160">
        <f t="shared" ca="1" si="1250"/>
        <v>1.7859639999999999</v>
      </c>
      <c r="S4160" s="1"/>
      <c r="U4160" t="str">
        <f t="shared" si="1262"/>
        <v/>
      </c>
      <c r="AF4160" s="1"/>
      <c r="AH4160" s="27"/>
      <c r="AS4160" s="1">
        <v>40084</v>
      </c>
      <c r="AT4160">
        <v>0.152</v>
      </c>
      <c r="AU4160">
        <f t="shared" si="1255"/>
        <v>1.5199999999999999E-3</v>
      </c>
      <c r="AW4160" s="1">
        <v>40085</v>
      </c>
      <c r="AX4160">
        <v>0.19900000000000001</v>
      </c>
      <c r="AY4160">
        <f t="shared" si="1256"/>
        <v>1.99E-3</v>
      </c>
      <c r="BA4160" s="1">
        <v>40197</v>
      </c>
      <c r="BB4160">
        <v>0.48699999999999999</v>
      </c>
      <c r="BC4160">
        <f t="shared" si="1257"/>
        <v>4.8700000000000002E-3</v>
      </c>
      <c r="BE4160" s="1">
        <v>40197</v>
      </c>
      <c r="BF4160">
        <v>1.1240000000000001</v>
      </c>
      <c r="BG4160">
        <f t="shared" si="1258"/>
        <v>1.1240000000000002E-2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3">
        <f t="shared" ca="1" si="1259"/>
        <v>51636</v>
      </c>
      <c r="B4161" s="20">
        <f t="shared" ca="1" si="1248"/>
        <v>0</v>
      </c>
      <c r="C4161">
        <f t="shared" ca="1" si="1261"/>
        <v>0</v>
      </c>
      <c r="D4161">
        <f t="shared" ca="1" si="1251"/>
        <v>-15.638888888888889</v>
      </c>
      <c r="E4161">
        <f t="shared" ca="1" si="1252"/>
        <v>1.7859639999999999</v>
      </c>
      <c r="J4161">
        <f t="shared" ca="1" si="1253"/>
        <v>127.79444444444445</v>
      </c>
      <c r="K4161">
        <f t="shared" ca="1" si="1249"/>
        <v>1.7859639999999999</v>
      </c>
      <c r="P4161">
        <f t="shared" ca="1" si="1254"/>
        <v>127.79444444444445</v>
      </c>
      <c r="Q4161">
        <f t="shared" ca="1" si="1250"/>
        <v>1.7859639999999999</v>
      </c>
      <c r="S4161" s="1"/>
      <c r="U4161" t="str">
        <f t="shared" si="1262"/>
        <v/>
      </c>
      <c r="AF4161" s="1"/>
      <c r="AH4161" s="27"/>
      <c r="AS4161" s="1">
        <v>40081</v>
      </c>
      <c r="AT4161">
        <v>0.159</v>
      </c>
      <c r="AU4161">
        <f t="shared" si="1255"/>
        <v>1.5900000000000001E-3</v>
      </c>
      <c r="AW4161" s="1">
        <v>40084</v>
      </c>
      <c r="AX4161">
        <v>0.19800000000000001</v>
      </c>
      <c r="AY4161">
        <f t="shared" si="1256"/>
        <v>1.98E-3</v>
      </c>
      <c r="BA4161" s="1">
        <v>40196</v>
      </c>
      <c r="BB4161">
        <v>0.47399999999999998</v>
      </c>
      <c r="BC4161">
        <f t="shared" si="1257"/>
        <v>4.7399999999999994E-3</v>
      </c>
      <c r="BE4161" s="1">
        <v>40196</v>
      </c>
      <c r="BF4161">
        <v>1.103</v>
      </c>
      <c r="BG4161">
        <f t="shared" si="1258"/>
        <v>1.103E-2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3">
        <f t="shared" ca="1" si="1259"/>
        <v>51637</v>
      </c>
      <c r="B4162" s="20">
        <f t="shared" ca="1" si="1248"/>
        <v>0</v>
      </c>
      <c r="C4162">
        <f t="shared" ca="1" si="1261"/>
        <v>0</v>
      </c>
      <c r="D4162">
        <f t="shared" ca="1" si="1251"/>
        <v>-15.641666666666667</v>
      </c>
      <c r="E4162">
        <f t="shared" ca="1" si="1252"/>
        <v>1.7859639999999999</v>
      </c>
      <c r="J4162">
        <f t="shared" ca="1" si="1253"/>
        <v>127.79444444444445</v>
      </c>
      <c r="K4162">
        <f t="shared" ca="1" si="1249"/>
        <v>1.7859639999999999</v>
      </c>
      <c r="P4162">
        <f t="shared" ca="1" si="1254"/>
        <v>127.79444444444445</v>
      </c>
      <c r="Q4162">
        <f t="shared" ca="1" si="1250"/>
        <v>1.7859639999999999</v>
      </c>
      <c r="S4162" s="1"/>
      <c r="U4162" t="str">
        <f t="shared" si="1262"/>
        <v/>
      </c>
      <c r="AF4162" s="1"/>
      <c r="AH4162" s="27"/>
      <c r="AS4162" s="1">
        <v>40080</v>
      </c>
      <c r="AT4162">
        <v>0.159</v>
      </c>
      <c r="AU4162">
        <f t="shared" si="1255"/>
        <v>1.5900000000000001E-3</v>
      </c>
      <c r="AW4162" s="1">
        <v>40081</v>
      </c>
      <c r="AX4162">
        <v>0.19800000000000001</v>
      </c>
      <c r="AY4162">
        <f t="shared" si="1256"/>
        <v>1.98E-3</v>
      </c>
      <c r="BA4162" s="1">
        <v>40193</v>
      </c>
      <c r="BB4162">
        <v>0.47699999999999998</v>
      </c>
      <c r="BC4162">
        <f t="shared" si="1257"/>
        <v>4.7699999999999999E-3</v>
      </c>
      <c r="BE4162" s="1">
        <v>40193</v>
      </c>
      <c r="BF4162">
        <v>1.121</v>
      </c>
      <c r="BG4162">
        <f t="shared" si="1258"/>
        <v>1.1209999999999999E-2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3">
        <f t="shared" ca="1" si="1259"/>
        <v>51638</v>
      </c>
      <c r="B4163" s="20">
        <f t="shared" ca="1" si="1248"/>
        <v>0</v>
      </c>
      <c r="C4163">
        <f t="shared" ca="1" si="1261"/>
        <v>0</v>
      </c>
      <c r="D4163">
        <f t="shared" ca="1" si="1251"/>
        <v>-15.644444444444444</v>
      </c>
      <c r="E4163">
        <f t="shared" ca="1" si="1252"/>
        <v>1.7859639999999999</v>
      </c>
      <c r="J4163">
        <f t="shared" ca="1" si="1253"/>
        <v>127.79444444444445</v>
      </c>
      <c r="K4163">
        <f t="shared" ca="1" si="1249"/>
        <v>1.7859639999999999</v>
      </c>
      <c r="P4163">
        <f t="shared" ca="1" si="1254"/>
        <v>127.79444444444445</v>
      </c>
      <c r="Q4163">
        <f t="shared" ca="1" si="1250"/>
        <v>1.7859639999999999</v>
      </c>
      <c r="S4163" s="1"/>
      <c r="U4163" t="str">
        <f t="shared" si="1262"/>
        <v/>
      </c>
      <c r="AF4163" s="1"/>
      <c r="AH4163" s="27"/>
      <c r="AS4163" s="1">
        <v>40079</v>
      </c>
      <c r="AT4163">
        <v>0.16</v>
      </c>
      <c r="AU4163">
        <f t="shared" si="1255"/>
        <v>1.6000000000000001E-3</v>
      </c>
      <c r="AW4163" s="1">
        <v>40080</v>
      </c>
      <c r="AX4163">
        <v>0.19400000000000001</v>
      </c>
      <c r="AY4163">
        <f t="shared" si="1256"/>
        <v>1.9400000000000001E-3</v>
      </c>
      <c r="BA4163" s="1">
        <v>40192</v>
      </c>
      <c r="BB4163">
        <v>0.5</v>
      </c>
      <c r="BC4163">
        <f t="shared" si="1257"/>
        <v>5.0000000000000001E-3</v>
      </c>
      <c r="BE4163" s="1">
        <v>40192</v>
      </c>
      <c r="BF4163">
        <v>1.163</v>
      </c>
      <c r="BG4163">
        <f t="shared" si="1258"/>
        <v>1.163E-2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3">
        <f t="shared" ca="1" si="1259"/>
        <v>51641</v>
      </c>
      <c r="B4164" s="20">
        <f t="shared" ca="1" si="1248"/>
        <v>0</v>
      </c>
      <c r="C4164">
        <f t="shared" ca="1" si="1261"/>
        <v>0</v>
      </c>
      <c r="D4164">
        <f t="shared" ca="1" si="1251"/>
        <v>-15.652777777777779</v>
      </c>
      <c r="E4164">
        <f t="shared" ca="1" si="1252"/>
        <v>1.7859639999999999</v>
      </c>
      <c r="J4164">
        <f t="shared" ca="1" si="1253"/>
        <v>127.79444444444445</v>
      </c>
      <c r="K4164">
        <f t="shared" ca="1" si="1249"/>
        <v>1.7859639999999999</v>
      </c>
      <c r="P4164">
        <f t="shared" ca="1" si="1254"/>
        <v>127.79444444444445</v>
      </c>
      <c r="Q4164">
        <f t="shared" ca="1" si="1250"/>
        <v>1.7859639999999999</v>
      </c>
      <c r="S4164" s="1"/>
      <c r="U4164" t="str">
        <f t="shared" si="1262"/>
        <v/>
      </c>
      <c r="AF4164" s="1"/>
      <c r="AH4164" s="27"/>
      <c r="AS4164" s="1">
        <v>40078</v>
      </c>
      <c r="AT4164">
        <v>0.17299999999999999</v>
      </c>
      <c r="AU4164">
        <f t="shared" si="1255"/>
        <v>1.7299999999999998E-3</v>
      </c>
      <c r="AW4164" s="1">
        <v>40079</v>
      </c>
      <c r="AX4164">
        <v>0.19500000000000001</v>
      </c>
      <c r="AY4164">
        <f t="shared" si="1256"/>
        <v>1.9500000000000001E-3</v>
      </c>
      <c r="BA4164" s="1">
        <v>40191</v>
      </c>
      <c r="BB4164">
        <v>0.51249999999999996</v>
      </c>
      <c r="BC4164">
        <f t="shared" si="1257"/>
        <v>5.1249999999999993E-3</v>
      </c>
      <c r="BE4164" s="1">
        <v>40191</v>
      </c>
      <c r="BF4164">
        <v>1.1890000000000001</v>
      </c>
      <c r="BG4164">
        <f t="shared" si="1258"/>
        <v>1.1890000000000001E-2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3">
        <f t="shared" ca="1" si="1259"/>
        <v>51642</v>
      </c>
      <c r="B4165" s="20">
        <f t="shared" ca="1" si="1248"/>
        <v>0</v>
      </c>
      <c r="C4165">
        <f t="shared" ca="1" si="1261"/>
        <v>0</v>
      </c>
      <c r="D4165">
        <f t="shared" ca="1" si="1251"/>
        <v>-15.655555555555555</v>
      </c>
      <c r="E4165">
        <f t="shared" ca="1" si="1252"/>
        <v>1.7859639999999999</v>
      </c>
      <c r="J4165">
        <f t="shared" ca="1" si="1253"/>
        <v>127.79444444444445</v>
      </c>
      <c r="K4165">
        <f t="shared" ca="1" si="1249"/>
        <v>1.7859639999999999</v>
      </c>
      <c r="P4165">
        <f t="shared" ca="1" si="1254"/>
        <v>127.79444444444445</v>
      </c>
      <c r="Q4165">
        <f t="shared" ca="1" si="1250"/>
        <v>1.7859639999999999</v>
      </c>
      <c r="S4165" s="1"/>
      <c r="U4165" t="str">
        <f t="shared" si="1262"/>
        <v/>
      </c>
      <c r="AF4165" s="1"/>
      <c r="AH4165" s="27"/>
      <c r="AS4165" s="1">
        <v>40077</v>
      </c>
      <c r="AT4165">
        <v>0.17100000000000001</v>
      </c>
      <c r="AU4165">
        <f t="shared" si="1255"/>
        <v>1.7100000000000001E-3</v>
      </c>
      <c r="AW4165" s="1">
        <v>40078</v>
      </c>
      <c r="AX4165">
        <v>0.214</v>
      </c>
      <c r="AY4165">
        <f t="shared" si="1256"/>
        <v>2.14E-3</v>
      </c>
      <c r="BA4165" s="1">
        <v>40190</v>
      </c>
      <c r="BB4165">
        <v>0.49199999999999999</v>
      </c>
      <c r="BC4165">
        <f t="shared" si="1257"/>
        <v>4.9199999999999999E-3</v>
      </c>
      <c r="BE4165" s="1">
        <v>40190</v>
      </c>
      <c r="BF4165">
        <v>1.161</v>
      </c>
      <c r="BG4165">
        <f t="shared" si="1258"/>
        <v>1.1610000000000001E-2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3">
        <f t="shared" ca="1" si="1259"/>
        <v>51643</v>
      </c>
      <c r="B4166" s="20">
        <f t="shared" ca="1" si="1248"/>
        <v>0</v>
      </c>
      <c r="C4166">
        <f t="shared" ca="1" si="1261"/>
        <v>0</v>
      </c>
      <c r="D4166">
        <f t="shared" ca="1" si="1251"/>
        <v>-15.658333333333333</v>
      </c>
      <c r="E4166">
        <f t="shared" ca="1" si="1252"/>
        <v>1.7859639999999999</v>
      </c>
      <c r="J4166">
        <f t="shared" ca="1" si="1253"/>
        <v>127.79444444444445</v>
      </c>
      <c r="K4166">
        <f t="shared" ca="1" si="1249"/>
        <v>1.7859639999999999</v>
      </c>
      <c r="P4166">
        <f t="shared" ca="1" si="1254"/>
        <v>127.79444444444445</v>
      </c>
      <c r="Q4166">
        <f t="shared" ca="1" si="1250"/>
        <v>1.7859639999999999</v>
      </c>
      <c r="S4166" s="1"/>
      <c r="U4166" t="str">
        <f t="shared" si="1262"/>
        <v/>
      </c>
      <c r="AF4166" s="1"/>
      <c r="AH4166" s="27"/>
      <c r="AS4166" s="1">
        <v>40074</v>
      </c>
      <c r="AT4166">
        <v>0.17299999999999999</v>
      </c>
      <c r="AU4166">
        <f t="shared" si="1255"/>
        <v>1.7299999999999998E-3</v>
      </c>
      <c r="AW4166" s="1">
        <v>40077</v>
      </c>
      <c r="AX4166">
        <v>0.20699999999999999</v>
      </c>
      <c r="AY4166">
        <f t="shared" si="1256"/>
        <v>2.0699999999999998E-3</v>
      </c>
      <c r="BA4166" s="1">
        <v>40189</v>
      </c>
      <c r="BB4166">
        <v>0.51</v>
      </c>
      <c r="BC4166">
        <f t="shared" si="1257"/>
        <v>5.1000000000000004E-3</v>
      </c>
      <c r="BE4166" s="1">
        <v>40189</v>
      </c>
      <c r="BF4166">
        <v>1.196</v>
      </c>
      <c r="BG4166">
        <f t="shared" si="1258"/>
        <v>1.196E-2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3">
        <f t="shared" ca="1" si="1259"/>
        <v>51644</v>
      </c>
      <c r="B4167" s="20">
        <f t="shared" ca="1" si="1248"/>
        <v>0</v>
      </c>
      <c r="C4167">
        <f t="shared" ca="1" si="1261"/>
        <v>0</v>
      </c>
      <c r="D4167">
        <f t="shared" ca="1" si="1251"/>
        <v>-15.661111111111111</v>
      </c>
      <c r="E4167">
        <f t="shared" ca="1" si="1252"/>
        <v>1.7859639999999999</v>
      </c>
      <c r="J4167">
        <f t="shared" ca="1" si="1253"/>
        <v>127.79444444444445</v>
      </c>
      <c r="K4167">
        <f t="shared" ca="1" si="1249"/>
        <v>1.7859639999999999</v>
      </c>
      <c r="P4167">
        <f t="shared" ca="1" si="1254"/>
        <v>127.79444444444445</v>
      </c>
      <c r="Q4167">
        <f t="shared" ca="1" si="1250"/>
        <v>1.7859639999999999</v>
      </c>
      <c r="S4167" s="1"/>
      <c r="U4167" t="str">
        <f t="shared" si="1262"/>
        <v/>
      </c>
      <c r="AF4167" s="1"/>
      <c r="AH4167" s="27"/>
      <c r="AS4167" s="1">
        <v>40073</v>
      </c>
      <c r="AT4167">
        <v>0.17699999999999999</v>
      </c>
      <c r="AU4167">
        <f t="shared" si="1255"/>
        <v>1.7699999999999999E-3</v>
      </c>
      <c r="AW4167" s="1">
        <v>40074</v>
      </c>
      <c r="AX4167">
        <v>0.22</v>
      </c>
      <c r="AY4167">
        <f t="shared" si="1256"/>
        <v>2.2000000000000001E-3</v>
      </c>
      <c r="BA4167" s="1">
        <v>40186</v>
      </c>
      <c r="BB4167">
        <v>0.52200000000000002</v>
      </c>
      <c r="BC4167">
        <f t="shared" si="1257"/>
        <v>5.2199999999999998E-3</v>
      </c>
      <c r="BE4167" s="1">
        <v>40186</v>
      </c>
      <c r="BF4167">
        <v>1.2210000000000001</v>
      </c>
      <c r="BG4167">
        <f t="shared" si="1258"/>
        <v>1.221E-2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3">
        <f t="shared" ca="1" si="1259"/>
        <v>51645</v>
      </c>
      <c r="B4168" s="20">
        <f t="shared" ca="1" si="1248"/>
        <v>0</v>
      </c>
      <c r="C4168">
        <f t="shared" ca="1" si="1261"/>
        <v>0</v>
      </c>
      <c r="D4168">
        <f t="shared" ca="1" si="1251"/>
        <v>-15.66388888888889</v>
      </c>
      <c r="E4168">
        <f t="shared" ca="1" si="1252"/>
        <v>1.7859639999999999</v>
      </c>
      <c r="J4168">
        <f t="shared" ca="1" si="1253"/>
        <v>127.79444444444445</v>
      </c>
      <c r="K4168">
        <f t="shared" ca="1" si="1249"/>
        <v>1.7859639999999999</v>
      </c>
      <c r="P4168">
        <f t="shared" ca="1" si="1254"/>
        <v>127.79444444444445</v>
      </c>
      <c r="Q4168">
        <f t="shared" ca="1" si="1250"/>
        <v>1.7859639999999999</v>
      </c>
      <c r="S4168" s="1"/>
      <c r="U4168" t="str">
        <f t="shared" si="1262"/>
        <v/>
      </c>
      <c r="AF4168" s="1"/>
      <c r="AH4168" s="27"/>
      <c r="AS4168" s="1">
        <v>40072</v>
      </c>
      <c r="AT4168">
        <v>0.16700000000000001</v>
      </c>
      <c r="AU4168">
        <f t="shared" si="1255"/>
        <v>1.67E-3</v>
      </c>
      <c r="AW4168" s="1">
        <v>40073</v>
      </c>
      <c r="AX4168">
        <v>0.20499999999999999</v>
      </c>
      <c r="AY4168">
        <f t="shared" si="1256"/>
        <v>2.0499999999999997E-3</v>
      </c>
      <c r="BA4168" s="1">
        <v>40185</v>
      </c>
      <c r="BB4168">
        <v>0.55000000000000004</v>
      </c>
      <c r="BC4168">
        <f t="shared" si="1257"/>
        <v>5.5000000000000005E-3</v>
      </c>
      <c r="BE4168" s="1">
        <v>40185</v>
      </c>
      <c r="BF4168">
        <v>1.27</v>
      </c>
      <c r="BG4168">
        <f t="shared" si="1258"/>
        <v>1.2699999999999999E-2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3">
        <f t="shared" ca="1" si="1259"/>
        <v>51648</v>
      </c>
      <c r="B4169" s="20">
        <f t="shared" ca="1" si="1248"/>
        <v>0</v>
      </c>
      <c r="C4169">
        <f t="shared" ca="1" si="1261"/>
        <v>0</v>
      </c>
      <c r="D4169">
        <f t="shared" ca="1" si="1251"/>
        <v>-15.672222222222222</v>
      </c>
      <c r="E4169">
        <f t="shared" ca="1" si="1252"/>
        <v>1.7859639999999999</v>
      </c>
      <c r="J4169">
        <f t="shared" ca="1" si="1253"/>
        <v>127.79444444444445</v>
      </c>
      <c r="K4169">
        <f t="shared" ca="1" si="1249"/>
        <v>1.7859639999999999</v>
      </c>
      <c r="P4169">
        <f t="shared" ca="1" si="1254"/>
        <v>127.79444444444445</v>
      </c>
      <c r="Q4169">
        <f t="shared" ca="1" si="1250"/>
        <v>1.7859639999999999</v>
      </c>
      <c r="S4169" s="1"/>
      <c r="U4169" t="str">
        <f t="shared" si="1262"/>
        <v/>
      </c>
      <c r="AF4169" s="1"/>
      <c r="AH4169" s="27"/>
      <c r="AS4169" s="1">
        <v>40071</v>
      </c>
      <c r="AT4169">
        <v>0.16800000000000001</v>
      </c>
      <c r="AU4169">
        <f t="shared" si="1255"/>
        <v>1.6800000000000001E-3</v>
      </c>
      <c r="AW4169" s="1">
        <v>40072</v>
      </c>
      <c r="AX4169">
        <v>0.2</v>
      </c>
      <c r="AY4169">
        <f t="shared" si="1256"/>
        <v>2E-3</v>
      </c>
      <c r="BA4169" s="1">
        <v>40184</v>
      </c>
      <c r="BB4169">
        <v>0.56200000000000006</v>
      </c>
      <c r="BC4169">
        <f t="shared" si="1257"/>
        <v>5.6200000000000009E-3</v>
      </c>
      <c r="BE4169" s="1">
        <v>40184</v>
      </c>
      <c r="BF4169">
        <v>1.2609999999999999</v>
      </c>
      <c r="BG4169">
        <f t="shared" si="1258"/>
        <v>1.261E-2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3">
        <f t="shared" ca="1" si="1259"/>
        <v>51649</v>
      </c>
      <c r="B4170" s="20">
        <f t="shared" ca="1" si="1248"/>
        <v>0</v>
      </c>
      <c r="C4170">
        <f t="shared" ca="1" si="1261"/>
        <v>0</v>
      </c>
      <c r="D4170">
        <f t="shared" ca="1" si="1251"/>
        <v>-15.675000000000001</v>
      </c>
      <c r="E4170">
        <f t="shared" ca="1" si="1252"/>
        <v>1.7859639999999999</v>
      </c>
      <c r="J4170">
        <f t="shared" ca="1" si="1253"/>
        <v>127.79444444444445</v>
      </c>
      <c r="K4170">
        <f t="shared" ca="1" si="1249"/>
        <v>1.7859639999999999</v>
      </c>
      <c r="P4170">
        <f t="shared" ca="1" si="1254"/>
        <v>127.79444444444445</v>
      </c>
      <c r="Q4170">
        <f t="shared" ca="1" si="1250"/>
        <v>1.7859639999999999</v>
      </c>
      <c r="S4170" s="1"/>
      <c r="U4170" t="str">
        <f t="shared" si="1262"/>
        <v/>
      </c>
      <c r="AF4170" s="1"/>
      <c r="AH4170" s="27"/>
      <c r="AS4170" s="1">
        <v>40070</v>
      </c>
      <c r="AT4170">
        <v>0.161</v>
      </c>
      <c r="AU4170">
        <f t="shared" si="1255"/>
        <v>1.6100000000000001E-3</v>
      </c>
      <c r="AW4170" s="1">
        <v>40071</v>
      </c>
      <c r="AX4170">
        <v>0.20300000000000001</v>
      </c>
      <c r="AY4170">
        <f t="shared" si="1256"/>
        <v>2.0300000000000001E-3</v>
      </c>
      <c r="BA4170" s="1">
        <v>40183</v>
      </c>
      <c r="BB4170">
        <v>0.58099999999999996</v>
      </c>
      <c r="BC4170">
        <f t="shared" si="1257"/>
        <v>5.8099999999999992E-3</v>
      </c>
      <c r="BE4170" s="1">
        <v>40183</v>
      </c>
      <c r="BF4170">
        <v>1.2769999999999999</v>
      </c>
      <c r="BG4170">
        <f t="shared" si="1258"/>
        <v>1.2769999999999998E-2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3">
        <f t="shared" ca="1" si="1259"/>
        <v>51650</v>
      </c>
      <c r="B4171" s="20">
        <f t="shared" ref="B4171:B4234" ca="1" si="1263">IFERROR(VLOOKUP(A4171,$BN$11:$BO$19999,2,FALSE),B4170)</f>
        <v>0</v>
      </c>
      <c r="C4171">
        <f t="shared" ca="1" si="1261"/>
        <v>0</v>
      </c>
      <c r="D4171">
        <f t="shared" ca="1" si="1251"/>
        <v>-15.677777777777777</v>
      </c>
      <c r="E4171">
        <f t="shared" ca="1" si="1252"/>
        <v>1.7859639999999999</v>
      </c>
      <c r="J4171">
        <f t="shared" ca="1" si="1253"/>
        <v>127.79444444444445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1.7859639999999999</v>
      </c>
      <c r="P4171">
        <f t="shared" ca="1" si="1254"/>
        <v>127.79444444444445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1.7859639999999999</v>
      </c>
      <c r="S4171" s="1"/>
      <c r="U4171" t="str">
        <f t="shared" si="1262"/>
        <v/>
      </c>
      <c r="AF4171" s="1"/>
      <c r="AH4171" s="27"/>
      <c r="AS4171" s="1">
        <v>40067</v>
      </c>
      <c r="AT4171">
        <v>0.158</v>
      </c>
      <c r="AU4171">
        <f t="shared" si="1255"/>
        <v>1.58E-3</v>
      </c>
      <c r="AW4171" s="1">
        <v>40070</v>
      </c>
      <c r="AX4171">
        <v>0.20100000000000001</v>
      </c>
      <c r="AY4171">
        <f t="shared" si="1256"/>
        <v>2.0100000000000001E-3</v>
      </c>
      <c r="BA4171" s="1">
        <v>40182</v>
      </c>
      <c r="BB4171">
        <v>0.61499999999999999</v>
      </c>
      <c r="BC4171">
        <f t="shared" si="1257"/>
        <v>6.1500000000000001E-3</v>
      </c>
      <c r="BE4171" s="1">
        <v>40182</v>
      </c>
      <c r="BF4171">
        <v>1.331</v>
      </c>
      <c r="BG4171">
        <f t="shared" si="1258"/>
        <v>1.3309999999999999E-2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3">
        <f t="shared" ca="1" si="1259"/>
        <v>51651</v>
      </c>
      <c r="B4172" s="20">
        <f t="shared" ca="1" si="1263"/>
        <v>0</v>
      </c>
      <c r="C4172">
        <f t="shared" ca="1" si="1261"/>
        <v>0</v>
      </c>
      <c r="D4172">
        <f t="shared" ref="D4172:D4235" ca="1" si="1266">($B$7-A4172)/360</f>
        <v>-15.680555555555555</v>
      </c>
      <c r="E4172">
        <f t="shared" ref="E4172:E4235" ca="1" si="1267">IFERROR(IF(D4172&lt;0.25,VLOOKUP(A4172,$AS$11:$AU$5325,3,FALSE),IF(AND(D4172&gt;=0.25,D4172&lt;0.5),VLOOKUP(A4172,$AW$11:$AY$5325,3,FALSE),IF(AND(D4172&gt;=0.5,D4172&lt;1),VLOOKUP(A4172,$BA$11:$BC$5325,3,FALSE),VLOOKUP(A4172,$BE$11:$BG$5010,3,FALSE)))),E4171)</f>
        <v>1.7859639999999999</v>
      </c>
      <c r="J4172">
        <f t="shared" ref="J4172:J4235" ca="1" si="1268">($H$7-G4172)/360</f>
        <v>127.79444444444445</v>
      </c>
      <c r="K4172">
        <f t="shared" ca="1" si="1264"/>
        <v>1.7859639999999999</v>
      </c>
      <c r="P4172">
        <f t="shared" ref="P4172:P4235" ca="1" si="1269">($N$7-M4172)/360</f>
        <v>127.79444444444445</v>
      </c>
      <c r="Q4172">
        <f t="shared" ca="1" si="1265"/>
        <v>1.7859639999999999</v>
      </c>
      <c r="S4172" s="1"/>
      <c r="U4172" t="str">
        <f t="shared" si="1262"/>
        <v/>
      </c>
      <c r="AF4172" s="1"/>
      <c r="AH4172" s="27"/>
      <c r="AS4172" s="1">
        <v>40066</v>
      </c>
      <c r="AT4172">
        <v>0.154</v>
      </c>
      <c r="AU4172">
        <f t="shared" ref="AU4172:AU4235" si="1270">AT4172/100</f>
        <v>1.5399999999999999E-3</v>
      </c>
      <c r="AW4172" s="1">
        <v>40067</v>
      </c>
      <c r="AX4172">
        <v>0.192</v>
      </c>
      <c r="AY4172">
        <f t="shared" ref="AY4172:AY4235" si="1271">AX4172/100</f>
        <v>1.92E-3</v>
      </c>
      <c r="BA4172" s="1">
        <v>40179</v>
      </c>
      <c r="BB4172">
        <v>0.65300000000000002</v>
      </c>
      <c r="BC4172">
        <f t="shared" ref="BC4172:BC4235" si="1272">BB4172/100</f>
        <v>6.5300000000000002E-3</v>
      </c>
      <c r="BE4172" s="1">
        <v>40179</v>
      </c>
      <c r="BF4172">
        <v>1.387</v>
      </c>
      <c r="BG4172">
        <f t="shared" ref="BG4172:BG4235" si="1273">BF4172/100</f>
        <v>1.387E-2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3">
        <f t="shared" ref="A4173:A4236" ca="1" si="1274">WORKDAY(A4172,1)</f>
        <v>51652</v>
      </c>
      <c r="B4173" s="20">
        <f t="shared" ca="1" si="1263"/>
        <v>0</v>
      </c>
      <c r="C4173">
        <f t="shared" ca="1" si="1261"/>
        <v>0</v>
      </c>
      <c r="D4173">
        <f t="shared" ca="1" si="1266"/>
        <v>-15.683333333333334</v>
      </c>
      <c r="E4173">
        <f t="shared" ca="1" si="1267"/>
        <v>1.7859639999999999</v>
      </c>
      <c r="J4173">
        <f t="shared" ca="1" si="1268"/>
        <v>127.79444444444445</v>
      </c>
      <c r="K4173">
        <f t="shared" ca="1" si="1264"/>
        <v>1.7859639999999999</v>
      </c>
      <c r="P4173">
        <f t="shared" ca="1" si="1269"/>
        <v>127.79444444444445</v>
      </c>
      <c r="Q4173">
        <f t="shared" ca="1" si="1265"/>
        <v>1.7859639999999999</v>
      </c>
      <c r="S4173" s="1"/>
      <c r="U4173" t="str">
        <f t="shared" si="1262"/>
        <v/>
      </c>
      <c r="AF4173" s="1"/>
      <c r="AH4173" s="27"/>
      <c r="AS4173" s="1">
        <v>40065</v>
      </c>
      <c r="AT4173">
        <v>0.154</v>
      </c>
      <c r="AU4173">
        <f t="shared" si="1270"/>
        <v>1.5399999999999999E-3</v>
      </c>
      <c r="AW4173" s="1">
        <v>40066</v>
      </c>
      <c r="AX4173">
        <v>0.186</v>
      </c>
      <c r="AY4173">
        <f t="shared" si="1271"/>
        <v>1.8599999999999999E-3</v>
      </c>
      <c r="BA4173" s="1">
        <v>40178</v>
      </c>
      <c r="BB4173">
        <v>0.66</v>
      </c>
      <c r="BC4173">
        <f t="shared" si="1272"/>
        <v>6.6E-3</v>
      </c>
      <c r="BE4173" s="1">
        <v>40178</v>
      </c>
      <c r="BF4173">
        <v>1.3879999999999999</v>
      </c>
      <c r="BG4173">
        <f t="shared" si="1273"/>
        <v>1.3879999999999998E-2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3">
        <f t="shared" ca="1" si="1274"/>
        <v>51655</v>
      </c>
      <c r="B4174" s="20">
        <f t="shared" ca="1" si="1263"/>
        <v>0</v>
      </c>
      <c r="C4174">
        <f t="shared" ca="1" si="1261"/>
        <v>0</v>
      </c>
      <c r="D4174">
        <f t="shared" ca="1" si="1266"/>
        <v>-15.691666666666666</v>
      </c>
      <c r="E4174">
        <f t="shared" ca="1" si="1267"/>
        <v>1.7859639999999999</v>
      </c>
      <c r="J4174">
        <f t="shared" ca="1" si="1268"/>
        <v>127.79444444444445</v>
      </c>
      <c r="K4174">
        <f t="shared" ca="1" si="1264"/>
        <v>1.7859639999999999</v>
      </c>
      <c r="P4174">
        <f t="shared" ca="1" si="1269"/>
        <v>127.79444444444445</v>
      </c>
      <c r="Q4174">
        <f t="shared" ca="1" si="1265"/>
        <v>1.7859639999999999</v>
      </c>
      <c r="S4174" s="1"/>
      <c r="U4174" t="str">
        <f t="shared" si="1262"/>
        <v/>
      </c>
      <c r="AF4174" s="1"/>
      <c r="AH4174" s="27"/>
      <c r="AS4174" s="1">
        <v>40064</v>
      </c>
      <c r="AT4174">
        <v>0.158</v>
      </c>
      <c r="AU4174">
        <f t="shared" si="1270"/>
        <v>1.58E-3</v>
      </c>
      <c r="AW4174" s="1">
        <v>40065</v>
      </c>
      <c r="AX4174">
        <v>0.17899999999999999</v>
      </c>
      <c r="AY4174">
        <f t="shared" si="1271"/>
        <v>1.7899999999999999E-3</v>
      </c>
      <c r="BA4174" s="1">
        <v>40177</v>
      </c>
      <c r="BB4174">
        <v>0.629</v>
      </c>
      <c r="BC4174">
        <f t="shared" si="1272"/>
        <v>6.2900000000000005E-3</v>
      </c>
      <c r="BE4174" s="1">
        <v>40177</v>
      </c>
      <c r="BF4174">
        <v>1.3380000000000001</v>
      </c>
      <c r="BG4174">
        <f t="shared" si="1273"/>
        <v>1.3380000000000001E-2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3">
        <f t="shared" ca="1" si="1274"/>
        <v>51656</v>
      </c>
      <c r="B4175" s="20">
        <f t="shared" ca="1" si="1263"/>
        <v>0</v>
      </c>
      <c r="C4175">
        <f t="shared" ca="1" si="1261"/>
        <v>0</v>
      </c>
      <c r="D4175">
        <f t="shared" ca="1" si="1266"/>
        <v>-15.694444444444445</v>
      </c>
      <c r="E4175">
        <f t="shared" ca="1" si="1267"/>
        <v>1.7859639999999999</v>
      </c>
      <c r="J4175">
        <f t="shared" ca="1" si="1268"/>
        <v>127.79444444444445</v>
      </c>
      <c r="K4175">
        <f t="shared" ca="1" si="1264"/>
        <v>1.7859639999999999</v>
      </c>
      <c r="P4175">
        <f t="shared" ca="1" si="1269"/>
        <v>127.79444444444445</v>
      </c>
      <c r="Q4175">
        <f t="shared" ca="1" si="1265"/>
        <v>1.7859639999999999</v>
      </c>
      <c r="S4175" s="1"/>
      <c r="U4175" t="str">
        <f t="shared" si="1262"/>
        <v/>
      </c>
      <c r="AF4175" s="1"/>
      <c r="AH4175" s="27"/>
      <c r="AS4175" s="1">
        <v>40063</v>
      </c>
      <c r="AT4175">
        <v>0.16</v>
      </c>
      <c r="AU4175">
        <f t="shared" si="1270"/>
        <v>1.6000000000000001E-3</v>
      </c>
      <c r="AW4175" s="1">
        <v>40064</v>
      </c>
      <c r="AX4175">
        <v>0.183</v>
      </c>
      <c r="AY4175">
        <f t="shared" si="1271"/>
        <v>1.83E-3</v>
      </c>
      <c r="BA4175" s="1">
        <v>40176</v>
      </c>
      <c r="BB4175">
        <v>0.63300000000000001</v>
      </c>
      <c r="BC4175">
        <f t="shared" si="1272"/>
        <v>6.3299999999999997E-3</v>
      </c>
      <c r="BE4175" s="1">
        <v>40176</v>
      </c>
      <c r="BF4175">
        <v>1.365</v>
      </c>
      <c r="BG4175">
        <f t="shared" si="1273"/>
        <v>1.3650000000000001E-2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3">
        <f t="shared" ca="1" si="1274"/>
        <v>51657</v>
      </c>
      <c r="B4176" s="20">
        <f t="shared" ca="1" si="1263"/>
        <v>0</v>
      </c>
      <c r="C4176">
        <f t="shared" ca="1" si="1261"/>
        <v>0</v>
      </c>
      <c r="D4176">
        <f t="shared" ca="1" si="1266"/>
        <v>-15.697222222222223</v>
      </c>
      <c r="E4176">
        <f t="shared" ca="1" si="1267"/>
        <v>1.7859639999999999</v>
      </c>
      <c r="J4176">
        <f t="shared" ca="1" si="1268"/>
        <v>127.79444444444445</v>
      </c>
      <c r="K4176">
        <f t="shared" ca="1" si="1264"/>
        <v>1.7859639999999999</v>
      </c>
      <c r="P4176">
        <f t="shared" ca="1" si="1269"/>
        <v>127.79444444444445</v>
      </c>
      <c r="Q4176">
        <f t="shared" ca="1" si="1265"/>
        <v>1.7859639999999999</v>
      </c>
      <c r="S4176" s="1"/>
      <c r="U4176" t="str">
        <f t="shared" si="1262"/>
        <v/>
      </c>
      <c r="AF4176" s="1"/>
      <c r="AH4176" s="27"/>
      <c r="AS4176" s="1">
        <v>40060</v>
      </c>
      <c r="AT4176">
        <v>0.161</v>
      </c>
      <c r="AU4176">
        <f t="shared" si="1270"/>
        <v>1.6100000000000001E-3</v>
      </c>
      <c r="AW4176" s="1">
        <v>40063</v>
      </c>
      <c r="AX4176">
        <v>0.183</v>
      </c>
      <c r="AY4176">
        <f t="shared" si="1271"/>
        <v>1.83E-3</v>
      </c>
      <c r="BA4176" s="1">
        <v>40175</v>
      </c>
      <c r="BB4176">
        <v>0.64300000000000002</v>
      </c>
      <c r="BC4176">
        <f t="shared" si="1272"/>
        <v>6.43E-3</v>
      </c>
      <c r="BE4176" s="1">
        <v>40175</v>
      </c>
      <c r="BF4176">
        <v>1.3069999999999999</v>
      </c>
      <c r="BG4176">
        <f t="shared" si="1273"/>
        <v>1.307E-2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3">
        <f t="shared" ca="1" si="1274"/>
        <v>51658</v>
      </c>
      <c r="B4177" s="20">
        <f t="shared" ca="1" si="1263"/>
        <v>0</v>
      </c>
      <c r="C4177">
        <f t="shared" ca="1" si="1261"/>
        <v>0</v>
      </c>
      <c r="D4177">
        <f t="shared" ca="1" si="1266"/>
        <v>-15.7</v>
      </c>
      <c r="E4177">
        <f t="shared" ca="1" si="1267"/>
        <v>1.7859639999999999</v>
      </c>
      <c r="J4177">
        <f t="shared" ca="1" si="1268"/>
        <v>127.79444444444445</v>
      </c>
      <c r="K4177">
        <f t="shared" ca="1" si="1264"/>
        <v>1.7859639999999999</v>
      </c>
      <c r="P4177">
        <f t="shared" ca="1" si="1269"/>
        <v>127.79444444444445</v>
      </c>
      <c r="Q4177">
        <f t="shared" ca="1" si="1265"/>
        <v>1.7859639999999999</v>
      </c>
      <c r="S4177" s="1"/>
      <c r="U4177" t="str">
        <f t="shared" si="1262"/>
        <v/>
      </c>
      <c r="AF4177" s="1"/>
      <c r="AH4177" s="27"/>
      <c r="AS4177" s="1">
        <v>40059</v>
      </c>
      <c r="AT4177">
        <v>0.16700000000000001</v>
      </c>
      <c r="AU4177">
        <f t="shared" si="1270"/>
        <v>1.67E-3</v>
      </c>
      <c r="AW4177" s="1">
        <v>40060</v>
      </c>
      <c r="AX4177">
        <v>0.188</v>
      </c>
      <c r="AY4177">
        <f t="shared" si="1271"/>
        <v>1.8799999999999999E-3</v>
      </c>
      <c r="BA4177" s="1">
        <v>40172</v>
      </c>
      <c r="BB4177">
        <v>0.61399999999999999</v>
      </c>
      <c r="BC4177">
        <f t="shared" si="1272"/>
        <v>6.1399999999999996E-3</v>
      </c>
      <c r="BE4177" s="1">
        <v>40172</v>
      </c>
      <c r="BF4177">
        <v>1.2869999999999999</v>
      </c>
      <c r="BG4177">
        <f t="shared" si="1273"/>
        <v>1.2869999999999999E-2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3">
        <f t="shared" ca="1" si="1274"/>
        <v>51659</v>
      </c>
      <c r="B4178" s="20">
        <f t="shared" ca="1" si="1263"/>
        <v>0</v>
      </c>
      <c r="C4178">
        <f t="shared" ca="1" si="1261"/>
        <v>0</v>
      </c>
      <c r="D4178">
        <f t="shared" ca="1" si="1266"/>
        <v>-15.702777777777778</v>
      </c>
      <c r="E4178">
        <f t="shared" ca="1" si="1267"/>
        <v>1.7859639999999999</v>
      </c>
      <c r="J4178">
        <f t="shared" ca="1" si="1268"/>
        <v>127.79444444444445</v>
      </c>
      <c r="K4178">
        <f t="shared" ca="1" si="1264"/>
        <v>1.7859639999999999</v>
      </c>
      <c r="P4178">
        <f t="shared" ca="1" si="1269"/>
        <v>127.79444444444445</v>
      </c>
      <c r="Q4178">
        <f t="shared" ca="1" si="1265"/>
        <v>1.7859639999999999</v>
      </c>
      <c r="S4178" s="1"/>
      <c r="U4178" t="str">
        <f t="shared" si="1262"/>
        <v/>
      </c>
      <c r="AF4178" s="1"/>
      <c r="AH4178" s="27"/>
      <c r="AS4178" s="1">
        <v>40058</v>
      </c>
      <c r="AT4178">
        <v>0.16200000000000001</v>
      </c>
      <c r="AU4178">
        <f t="shared" si="1270"/>
        <v>1.6200000000000001E-3</v>
      </c>
      <c r="AW4178" s="1">
        <v>40059</v>
      </c>
      <c r="AX4178">
        <v>0.193</v>
      </c>
      <c r="AY4178">
        <f t="shared" si="1271"/>
        <v>1.9300000000000001E-3</v>
      </c>
      <c r="BA4178" s="1">
        <v>40171</v>
      </c>
      <c r="BB4178">
        <v>0.59750000000000003</v>
      </c>
      <c r="BC4178">
        <f t="shared" si="1272"/>
        <v>5.9750000000000003E-3</v>
      </c>
      <c r="BE4178" s="1">
        <v>40171</v>
      </c>
      <c r="BF4178">
        <v>1.302</v>
      </c>
      <c r="BG4178">
        <f t="shared" si="1273"/>
        <v>1.302E-2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3">
        <f t="shared" ca="1" si="1274"/>
        <v>51662</v>
      </c>
      <c r="B4179" s="20">
        <f t="shared" ca="1" si="1263"/>
        <v>0</v>
      </c>
      <c r="C4179">
        <f t="shared" ca="1" si="1261"/>
        <v>0</v>
      </c>
      <c r="D4179">
        <f t="shared" ca="1" si="1266"/>
        <v>-15.71111111111111</v>
      </c>
      <c r="E4179">
        <f t="shared" ca="1" si="1267"/>
        <v>1.7859639999999999</v>
      </c>
      <c r="J4179">
        <f t="shared" ca="1" si="1268"/>
        <v>127.79444444444445</v>
      </c>
      <c r="K4179">
        <f t="shared" ca="1" si="1264"/>
        <v>1.7859639999999999</v>
      </c>
      <c r="P4179">
        <f t="shared" ca="1" si="1269"/>
        <v>127.79444444444445</v>
      </c>
      <c r="Q4179">
        <f t="shared" ca="1" si="1265"/>
        <v>1.7859639999999999</v>
      </c>
      <c r="S4179" s="1"/>
      <c r="U4179" t="str">
        <f t="shared" si="1262"/>
        <v/>
      </c>
      <c r="AF4179" s="1"/>
      <c r="AH4179" s="27"/>
      <c r="AS4179" s="1">
        <v>40057</v>
      </c>
      <c r="AT4179">
        <v>0.16500000000000001</v>
      </c>
      <c r="AU4179">
        <f t="shared" si="1270"/>
        <v>1.65E-3</v>
      </c>
      <c r="AW4179" s="1">
        <v>40058</v>
      </c>
      <c r="AX4179">
        <v>0.14799999999999999</v>
      </c>
      <c r="AY4179">
        <f t="shared" si="1271"/>
        <v>1.48E-3</v>
      </c>
      <c r="BA4179" s="1">
        <v>40170</v>
      </c>
      <c r="BB4179">
        <v>0.57299999999999995</v>
      </c>
      <c r="BC4179">
        <f t="shared" si="1272"/>
        <v>5.7299999999999999E-3</v>
      </c>
      <c r="BE4179" s="1">
        <v>40170</v>
      </c>
      <c r="BF4179">
        <v>1.2549999999999999</v>
      </c>
      <c r="BG4179">
        <f t="shared" si="1273"/>
        <v>1.2549999999999999E-2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3">
        <f t="shared" ca="1" si="1274"/>
        <v>51663</v>
      </c>
      <c r="B4180" s="20">
        <f t="shared" ca="1" si="1263"/>
        <v>0</v>
      </c>
      <c r="C4180">
        <f t="shared" ca="1" si="1261"/>
        <v>0</v>
      </c>
      <c r="D4180">
        <f t="shared" ca="1" si="1266"/>
        <v>-15.713888888888889</v>
      </c>
      <c r="E4180">
        <f t="shared" ca="1" si="1267"/>
        <v>1.7859639999999999</v>
      </c>
      <c r="J4180">
        <f t="shared" ca="1" si="1268"/>
        <v>127.79444444444445</v>
      </c>
      <c r="K4180">
        <f t="shared" ca="1" si="1264"/>
        <v>1.7859639999999999</v>
      </c>
      <c r="P4180">
        <f t="shared" ca="1" si="1269"/>
        <v>127.79444444444445</v>
      </c>
      <c r="Q4180">
        <f t="shared" ca="1" si="1265"/>
        <v>1.7859639999999999</v>
      </c>
      <c r="S4180" s="1"/>
      <c r="U4180" t="str">
        <f t="shared" si="1262"/>
        <v/>
      </c>
      <c r="AF4180" s="1"/>
      <c r="AH4180" s="27"/>
      <c r="AS4180" s="1">
        <v>40056</v>
      </c>
      <c r="AT4180">
        <v>0.155</v>
      </c>
      <c r="AU4180">
        <f t="shared" si="1270"/>
        <v>1.5499999999999999E-3</v>
      </c>
      <c r="AW4180" s="1">
        <v>40057</v>
      </c>
      <c r="AX4180">
        <v>0.17100000000000001</v>
      </c>
      <c r="AY4180">
        <f t="shared" si="1271"/>
        <v>1.7100000000000001E-3</v>
      </c>
      <c r="BA4180" s="1">
        <v>40169</v>
      </c>
      <c r="BB4180">
        <v>0.54749999999999999</v>
      </c>
      <c r="BC4180">
        <f t="shared" si="1272"/>
        <v>5.4749999999999998E-3</v>
      </c>
      <c r="BE4180" s="1">
        <v>40169</v>
      </c>
      <c r="BF4180">
        <v>1.246</v>
      </c>
      <c r="BG4180">
        <f t="shared" si="1273"/>
        <v>1.2460000000000001E-2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3">
        <f t="shared" ca="1" si="1274"/>
        <v>51664</v>
      </c>
      <c r="B4181" s="20">
        <f t="shared" ca="1" si="1263"/>
        <v>0</v>
      </c>
      <c r="C4181">
        <f t="shared" ca="1" si="1261"/>
        <v>0</v>
      </c>
      <c r="D4181">
        <f t="shared" ca="1" si="1266"/>
        <v>-15.716666666666667</v>
      </c>
      <c r="E4181">
        <f t="shared" ca="1" si="1267"/>
        <v>1.7859639999999999</v>
      </c>
      <c r="J4181">
        <f t="shared" ca="1" si="1268"/>
        <v>127.79444444444445</v>
      </c>
      <c r="K4181">
        <f t="shared" ca="1" si="1264"/>
        <v>1.7859639999999999</v>
      </c>
      <c r="P4181">
        <f t="shared" ca="1" si="1269"/>
        <v>127.79444444444445</v>
      </c>
      <c r="Q4181">
        <f t="shared" ca="1" si="1265"/>
        <v>1.7859639999999999</v>
      </c>
      <c r="S4181" s="1"/>
      <c r="U4181" t="str">
        <f t="shared" si="1262"/>
        <v/>
      </c>
      <c r="AF4181" s="1"/>
      <c r="AH4181" s="27"/>
      <c r="AS4181" s="1">
        <v>40053</v>
      </c>
      <c r="AT4181">
        <v>0.16400000000000001</v>
      </c>
      <c r="AU4181">
        <f t="shared" si="1270"/>
        <v>1.64E-3</v>
      </c>
      <c r="AW4181" s="1">
        <v>40056</v>
      </c>
      <c r="AX4181">
        <v>0.17499999999999999</v>
      </c>
      <c r="AY4181">
        <f t="shared" si="1271"/>
        <v>1.7499999999999998E-3</v>
      </c>
      <c r="BA4181" s="1">
        <v>40168</v>
      </c>
      <c r="BB4181">
        <v>0.53800000000000003</v>
      </c>
      <c r="BC4181">
        <f t="shared" si="1272"/>
        <v>5.3800000000000002E-3</v>
      </c>
      <c r="BE4181" s="1">
        <v>40168</v>
      </c>
      <c r="BF4181">
        <v>1.1890000000000001</v>
      </c>
      <c r="BG4181">
        <f t="shared" si="1273"/>
        <v>1.1890000000000001E-2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3">
        <f t="shared" ca="1" si="1274"/>
        <v>51665</v>
      </c>
      <c r="B4182" s="20">
        <f t="shared" ca="1" si="1263"/>
        <v>0</v>
      </c>
      <c r="C4182">
        <f t="shared" ca="1" si="1261"/>
        <v>0</v>
      </c>
      <c r="D4182">
        <f t="shared" ca="1" si="1266"/>
        <v>-15.719444444444445</v>
      </c>
      <c r="E4182">
        <f t="shared" ca="1" si="1267"/>
        <v>1.7859639999999999</v>
      </c>
      <c r="J4182">
        <f t="shared" ca="1" si="1268"/>
        <v>127.79444444444445</v>
      </c>
      <c r="K4182">
        <f t="shared" ca="1" si="1264"/>
        <v>1.7859639999999999</v>
      </c>
      <c r="P4182">
        <f t="shared" ca="1" si="1269"/>
        <v>127.79444444444445</v>
      </c>
      <c r="Q4182">
        <f t="shared" ca="1" si="1265"/>
        <v>1.7859639999999999</v>
      </c>
      <c r="S4182" s="1"/>
      <c r="U4182" t="str">
        <f t="shared" si="1262"/>
        <v/>
      </c>
      <c r="AF4182" s="1"/>
      <c r="AH4182" s="27"/>
      <c r="AS4182" s="1">
        <v>40052</v>
      </c>
      <c r="AT4182">
        <v>0.17100000000000001</v>
      </c>
      <c r="AU4182">
        <f t="shared" si="1270"/>
        <v>1.7100000000000001E-3</v>
      </c>
      <c r="AW4182" s="1">
        <v>40053</v>
      </c>
      <c r="AX4182">
        <v>0.182</v>
      </c>
      <c r="AY4182">
        <f t="shared" si="1271"/>
        <v>1.82E-3</v>
      </c>
      <c r="BA4182" s="1">
        <v>40165</v>
      </c>
      <c r="BB4182">
        <v>0.51</v>
      </c>
      <c r="BC4182">
        <f t="shared" si="1272"/>
        <v>5.1000000000000004E-3</v>
      </c>
      <c r="BE4182" s="1">
        <v>40165</v>
      </c>
      <c r="BF4182">
        <v>1.1000000000000001</v>
      </c>
      <c r="BG4182">
        <f t="shared" si="1273"/>
        <v>1.1000000000000001E-2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3">
        <f t="shared" ca="1" si="1274"/>
        <v>51666</v>
      </c>
      <c r="B4183" s="20">
        <f t="shared" ca="1" si="1263"/>
        <v>0</v>
      </c>
      <c r="C4183">
        <f t="shared" ca="1" si="1261"/>
        <v>0</v>
      </c>
      <c r="D4183">
        <f t="shared" ca="1" si="1266"/>
        <v>-15.722222222222221</v>
      </c>
      <c r="E4183">
        <f t="shared" ca="1" si="1267"/>
        <v>1.7859639999999999</v>
      </c>
      <c r="J4183">
        <f t="shared" ca="1" si="1268"/>
        <v>127.79444444444445</v>
      </c>
      <c r="K4183">
        <f t="shared" ca="1" si="1264"/>
        <v>1.7859639999999999</v>
      </c>
      <c r="P4183">
        <f t="shared" ca="1" si="1269"/>
        <v>127.79444444444445</v>
      </c>
      <c r="Q4183">
        <f t="shared" ca="1" si="1265"/>
        <v>1.7859639999999999</v>
      </c>
      <c r="S4183" s="1"/>
      <c r="U4183" t="str">
        <f t="shared" si="1262"/>
        <v/>
      </c>
      <c r="AF4183" s="1"/>
      <c r="AH4183" s="27"/>
      <c r="AS4183" s="1">
        <v>40051</v>
      </c>
      <c r="AT4183">
        <v>0.17399999999999999</v>
      </c>
      <c r="AU4183">
        <f t="shared" si="1270"/>
        <v>1.7399999999999998E-3</v>
      </c>
      <c r="AW4183" s="1">
        <v>40052</v>
      </c>
      <c r="AX4183">
        <v>0.19</v>
      </c>
      <c r="AY4183">
        <f t="shared" si="1271"/>
        <v>1.9E-3</v>
      </c>
      <c r="BA4183" s="1">
        <v>40164</v>
      </c>
      <c r="BB4183">
        <v>0.495</v>
      </c>
      <c r="BC4183">
        <f t="shared" si="1272"/>
        <v>4.9499999999999995E-3</v>
      </c>
      <c r="BE4183" s="1">
        <v>40164</v>
      </c>
      <c r="BF4183">
        <v>1.083</v>
      </c>
      <c r="BG4183">
        <f t="shared" si="1273"/>
        <v>1.0829999999999999E-2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3">
        <f t="shared" ca="1" si="1274"/>
        <v>51669</v>
      </c>
      <c r="B4184" s="20">
        <f t="shared" ca="1" si="1263"/>
        <v>0</v>
      </c>
      <c r="C4184">
        <f t="shared" ca="1" si="1261"/>
        <v>0</v>
      </c>
      <c r="D4184">
        <f t="shared" ca="1" si="1266"/>
        <v>-15.730555555555556</v>
      </c>
      <c r="E4184">
        <f t="shared" ca="1" si="1267"/>
        <v>1.7859639999999999</v>
      </c>
      <c r="J4184">
        <f t="shared" ca="1" si="1268"/>
        <v>127.79444444444445</v>
      </c>
      <c r="K4184">
        <f t="shared" ca="1" si="1264"/>
        <v>1.7859639999999999</v>
      </c>
      <c r="P4184">
        <f t="shared" ca="1" si="1269"/>
        <v>127.79444444444445</v>
      </c>
      <c r="Q4184">
        <f t="shared" ca="1" si="1265"/>
        <v>1.7859639999999999</v>
      </c>
      <c r="S4184" s="1"/>
      <c r="U4184" t="str">
        <f t="shared" si="1262"/>
        <v/>
      </c>
      <c r="AF4184" s="1"/>
      <c r="AH4184" s="27"/>
      <c r="AS4184" s="1">
        <v>40050</v>
      </c>
      <c r="AT4184">
        <v>0.17499999999999999</v>
      </c>
      <c r="AU4184">
        <f t="shared" si="1270"/>
        <v>1.7499999999999998E-3</v>
      </c>
      <c r="AW4184" s="1">
        <v>40051</v>
      </c>
      <c r="AX4184">
        <v>0.19500000000000001</v>
      </c>
      <c r="AY4184">
        <f t="shared" si="1271"/>
        <v>1.9500000000000001E-3</v>
      </c>
      <c r="BA4184" s="1">
        <v>40163</v>
      </c>
      <c r="BB4184">
        <v>0.55000000000000004</v>
      </c>
      <c r="BC4184">
        <f t="shared" si="1272"/>
        <v>5.5000000000000005E-3</v>
      </c>
      <c r="BE4184" s="1">
        <v>40163</v>
      </c>
      <c r="BF4184">
        <v>1.1819999999999999</v>
      </c>
      <c r="BG4184">
        <f t="shared" si="1273"/>
        <v>1.1819999999999999E-2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3">
        <f t="shared" ca="1" si="1274"/>
        <v>51670</v>
      </c>
      <c r="B4185" s="20">
        <f t="shared" ca="1" si="1263"/>
        <v>0</v>
      </c>
      <c r="C4185">
        <f t="shared" ref="C4185:C4248" ca="1" si="1276">CEILING(B4185,$C$9)</f>
        <v>0</v>
      </c>
      <c r="D4185">
        <f t="shared" ca="1" si="1266"/>
        <v>-15.733333333333333</v>
      </c>
      <c r="E4185">
        <f t="shared" ca="1" si="1267"/>
        <v>1.7859639999999999</v>
      </c>
      <c r="J4185">
        <f t="shared" ca="1" si="1268"/>
        <v>127.79444444444445</v>
      </c>
      <c r="K4185">
        <f t="shared" ca="1" si="1264"/>
        <v>1.7859639999999999</v>
      </c>
      <c r="P4185">
        <f t="shared" ca="1" si="1269"/>
        <v>127.79444444444445</v>
      </c>
      <c r="Q4185">
        <f t="shared" ca="1" si="1265"/>
        <v>1.7859639999999999</v>
      </c>
      <c r="S4185" s="1"/>
      <c r="U4185" t="str">
        <f t="shared" si="1262"/>
        <v/>
      </c>
      <c r="AF4185" s="1"/>
      <c r="AH4185" s="27"/>
      <c r="AS4185" s="1">
        <v>40049</v>
      </c>
      <c r="AT4185">
        <v>0.17499999999999999</v>
      </c>
      <c r="AU4185">
        <f t="shared" si="1270"/>
        <v>1.7499999999999998E-3</v>
      </c>
      <c r="AW4185" s="1">
        <v>40050</v>
      </c>
      <c r="AX4185">
        <v>0.19500000000000001</v>
      </c>
      <c r="AY4185">
        <f t="shared" si="1271"/>
        <v>1.9500000000000001E-3</v>
      </c>
      <c r="BA4185" s="1">
        <v>40162</v>
      </c>
      <c r="BB4185">
        <v>0.56799999999999995</v>
      </c>
      <c r="BC4185">
        <f t="shared" si="1272"/>
        <v>5.6799999999999993E-3</v>
      </c>
      <c r="BE4185" s="1">
        <v>40162</v>
      </c>
      <c r="BF4185">
        <v>1.1930000000000001</v>
      </c>
      <c r="BG4185">
        <f t="shared" si="1273"/>
        <v>1.1930000000000001E-2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3">
        <f t="shared" ca="1" si="1274"/>
        <v>51671</v>
      </c>
      <c r="B4186" s="20">
        <f t="shared" ca="1" si="1263"/>
        <v>0</v>
      </c>
      <c r="C4186">
        <f t="shared" ca="1" si="1276"/>
        <v>0</v>
      </c>
      <c r="D4186">
        <f t="shared" ca="1" si="1266"/>
        <v>-15.736111111111111</v>
      </c>
      <c r="E4186">
        <f t="shared" ca="1" si="1267"/>
        <v>1.7859639999999999</v>
      </c>
      <c r="J4186">
        <f t="shared" ca="1" si="1268"/>
        <v>127.79444444444445</v>
      </c>
      <c r="K4186">
        <f t="shared" ca="1" si="1264"/>
        <v>1.7859639999999999</v>
      </c>
      <c r="P4186">
        <f t="shared" ca="1" si="1269"/>
        <v>127.79444444444445</v>
      </c>
      <c r="Q4186">
        <f t="shared" ca="1" si="1265"/>
        <v>1.7859639999999999</v>
      </c>
      <c r="S4186" s="1"/>
      <c r="U4186" t="str">
        <f t="shared" si="1262"/>
        <v/>
      </c>
      <c r="AF4186" s="1"/>
      <c r="AH4186" s="27"/>
      <c r="AS4186" s="1">
        <v>40046</v>
      </c>
      <c r="AT4186">
        <v>0.182</v>
      </c>
      <c r="AU4186">
        <f t="shared" si="1270"/>
        <v>1.82E-3</v>
      </c>
      <c r="AW4186" s="1">
        <v>40049</v>
      </c>
      <c r="AX4186">
        <v>0.19400000000000001</v>
      </c>
      <c r="AY4186">
        <f t="shared" si="1271"/>
        <v>1.9400000000000001E-3</v>
      </c>
      <c r="BA4186" s="1">
        <v>40161</v>
      </c>
      <c r="BB4186">
        <v>0.55300000000000005</v>
      </c>
      <c r="BC4186">
        <f t="shared" si="1272"/>
        <v>5.5300000000000002E-3</v>
      </c>
      <c r="BE4186" s="1">
        <v>40161</v>
      </c>
      <c r="BF4186">
        <v>1.175</v>
      </c>
      <c r="BG4186">
        <f t="shared" si="1273"/>
        <v>1.175E-2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3">
        <f t="shared" ca="1" si="1274"/>
        <v>51672</v>
      </c>
      <c r="B4187" s="20">
        <f t="shared" ca="1" si="1263"/>
        <v>0</v>
      </c>
      <c r="C4187">
        <f t="shared" ca="1" si="1276"/>
        <v>0</v>
      </c>
      <c r="D4187">
        <f t="shared" ca="1" si="1266"/>
        <v>-15.738888888888889</v>
      </c>
      <c r="E4187">
        <f t="shared" ca="1" si="1267"/>
        <v>1.7859639999999999</v>
      </c>
      <c r="J4187">
        <f t="shared" ca="1" si="1268"/>
        <v>127.79444444444445</v>
      </c>
      <c r="K4187">
        <f t="shared" ca="1" si="1264"/>
        <v>1.7859639999999999</v>
      </c>
      <c r="P4187">
        <f t="shared" ca="1" si="1269"/>
        <v>127.79444444444445</v>
      </c>
      <c r="Q4187">
        <f t="shared" ca="1" si="1265"/>
        <v>1.7859639999999999</v>
      </c>
      <c r="S4187" s="1"/>
      <c r="U4187" t="str">
        <f t="shared" si="1262"/>
        <v/>
      </c>
      <c r="AF4187" s="1"/>
      <c r="AH4187" s="27"/>
      <c r="AS4187" s="1">
        <v>40045</v>
      </c>
      <c r="AT4187">
        <v>0.17399999999999999</v>
      </c>
      <c r="AU4187">
        <f t="shared" si="1270"/>
        <v>1.7399999999999998E-3</v>
      </c>
      <c r="AW4187" s="1">
        <v>40046</v>
      </c>
      <c r="AX4187">
        <v>0.217</v>
      </c>
      <c r="AY4187">
        <f t="shared" si="1271"/>
        <v>2.1700000000000001E-3</v>
      </c>
      <c r="BA4187" s="1">
        <v>40158</v>
      </c>
      <c r="BB4187">
        <v>0.53700000000000003</v>
      </c>
      <c r="BC4187">
        <f t="shared" si="1272"/>
        <v>5.3700000000000006E-3</v>
      </c>
      <c r="BE4187" s="1">
        <v>40158</v>
      </c>
      <c r="BF4187">
        <v>1.129</v>
      </c>
      <c r="BG4187">
        <f t="shared" si="1273"/>
        <v>1.129E-2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3">
        <f t="shared" ca="1" si="1274"/>
        <v>51673</v>
      </c>
      <c r="B4188" s="20">
        <f t="shared" ca="1" si="1263"/>
        <v>0</v>
      </c>
      <c r="C4188">
        <f t="shared" ca="1" si="1276"/>
        <v>0</v>
      </c>
      <c r="D4188">
        <f t="shared" ca="1" si="1266"/>
        <v>-15.741666666666667</v>
      </c>
      <c r="E4188">
        <f t="shared" ca="1" si="1267"/>
        <v>1.7859639999999999</v>
      </c>
      <c r="J4188">
        <f t="shared" ca="1" si="1268"/>
        <v>127.79444444444445</v>
      </c>
      <c r="K4188">
        <f t="shared" ca="1" si="1264"/>
        <v>1.7859639999999999</v>
      </c>
      <c r="P4188">
        <f t="shared" ca="1" si="1269"/>
        <v>127.79444444444445</v>
      </c>
      <c r="Q4188">
        <f t="shared" ca="1" si="1265"/>
        <v>1.7859639999999999</v>
      </c>
      <c r="S4188" s="1"/>
      <c r="U4188" t="str">
        <f t="shared" si="1262"/>
        <v/>
      </c>
      <c r="AF4188" s="1"/>
      <c r="AH4188" s="27"/>
      <c r="AS4188" s="1">
        <v>40044</v>
      </c>
      <c r="AT4188">
        <v>0.17199999999999999</v>
      </c>
      <c r="AU4188">
        <f t="shared" si="1270"/>
        <v>1.72E-3</v>
      </c>
      <c r="AW4188" s="1">
        <v>40045</v>
      </c>
      <c r="AX4188">
        <v>0.19</v>
      </c>
      <c r="AY4188">
        <f t="shared" si="1271"/>
        <v>1.9E-3</v>
      </c>
      <c r="BA4188" s="1">
        <v>40157</v>
      </c>
      <c r="BB4188">
        <v>0.51500000000000001</v>
      </c>
      <c r="BC4188">
        <f t="shared" si="1272"/>
        <v>5.1500000000000001E-3</v>
      </c>
      <c r="BE4188" s="1">
        <v>40157</v>
      </c>
      <c r="BF4188">
        <v>1.08</v>
      </c>
      <c r="BG4188">
        <f t="shared" si="1273"/>
        <v>1.0800000000000001E-2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3">
        <f t="shared" ca="1" si="1274"/>
        <v>51676</v>
      </c>
      <c r="B4189" s="20">
        <f t="shared" ca="1" si="1263"/>
        <v>0</v>
      </c>
      <c r="C4189">
        <f t="shared" ca="1" si="1276"/>
        <v>0</v>
      </c>
      <c r="D4189">
        <f t="shared" ca="1" si="1266"/>
        <v>-15.75</v>
      </c>
      <c r="E4189">
        <f t="shared" ca="1" si="1267"/>
        <v>1.7859639999999999</v>
      </c>
      <c r="J4189">
        <f t="shared" ca="1" si="1268"/>
        <v>127.79444444444445</v>
      </c>
      <c r="K4189">
        <f t="shared" ca="1" si="1264"/>
        <v>1.7859639999999999</v>
      </c>
      <c r="P4189">
        <f t="shared" ca="1" si="1269"/>
        <v>127.79444444444445</v>
      </c>
      <c r="Q4189">
        <f t="shared" ca="1" si="1265"/>
        <v>1.7859639999999999</v>
      </c>
      <c r="S4189" s="1"/>
      <c r="U4189" t="str">
        <f t="shared" si="1262"/>
        <v/>
      </c>
      <c r="AF4189" s="1"/>
      <c r="AH4189" s="27"/>
      <c r="AS4189" s="1">
        <v>40043</v>
      </c>
      <c r="AT4189">
        <v>0.17399999999999999</v>
      </c>
      <c r="AU4189">
        <f t="shared" si="1270"/>
        <v>1.7399999999999998E-3</v>
      </c>
      <c r="AW4189" s="1">
        <v>40044</v>
      </c>
      <c r="AX4189">
        <v>0.187</v>
      </c>
      <c r="AY4189">
        <f t="shared" si="1271"/>
        <v>1.8699999999999999E-3</v>
      </c>
      <c r="BA4189" s="1">
        <v>40156</v>
      </c>
      <c r="BB4189">
        <v>0.498</v>
      </c>
      <c r="BC4189">
        <f t="shared" si="1272"/>
        <v>4.9800000000000001E-3</v>
      </c>
      <c r="BE4189" s="1">
        <v>40156</v>
      </c>
      <c r="BF4189">
        <v>1.075</v>
      </c>
      <c r="BG4189">
        <f t="shared" si="1273"/>
        <v>1.0749999999999999E-2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3">
        <f t="shared" ca="1" si="1274"/>
        <v>51677</v>
      </c>
      <c r="B4190" s="20">
        <f t="shared" ca="1" si="1263"/>
        <v>0</v>
      </c>
      <c r="C4190">
        <f t="shared" ca="1" si="1276"/>
        <v>0</v>
      </c>
      <c r="D4190">
        <f t="shared" ca="1" si="1266"/>
        <v>-15.752777777777778</v>
      </c>
      <c r="E4190">
        <f t="shared" ca="1" si="1267"/>
        <v>1.7859639999999999</v>
      </c>
      <c r="J4190">
        <f t="shared" ca="1" si="1268"/>
        <v>127.79444444444445</v>
      </c>
      <c r="K4190">
        <f t="shared" ca="1" si="1264"/>
        <v>1.7859639999999999</v>
      </c>
      <c r="P4190">
        <f t="shared" ca="1" si="1269"/>
        <v>127.79444444444445</v>
      </c>
      <c r="Q4190">
        <f t="shared" ca="1" si="1265"/>
        <v>1.7859639999999999</v>
      </c>
      <c r="S4190" s="1"/>
      <c r="U4190" t="str">
        <f t="shared" si="1262"/>
        <v/>
      </c>
      <c r="AF4190" s="1"/>
      <c r="AH4190" s="27"/>
      <c r="AS4190" s="1">
        <v>40042</v>
      </c>
      <c r="AT4190">
        <v>0.17699999999999999</v>
      </c>
      <c r="AU4190">
        <f t="shared" si="1270"/>
        <v>1.7699999999999999E-3</v>
      </c>
      <c r="AW4190" s="1">
        <v>40043</v>
      </c>
      <c r="AX4190">
        <v>0.19900000000000001</v>
      </c>
      <c r="AY4190">
        <f t="shared" si="1271"/>
        <v>1.99E-3</v>
      </c>
      <c r="BA4190" s="1">
        <v>40155</v>
      </c>
      <c r="BB4190">
        <v>0.495</v>
      </c>
      <c r="BC4190">
        <f t="shared" si="1272"/>
        <v>4.9499999999999995E-3</v>
      </c>
      <c r="BE4190" s="1">
        <v>40155</v>
      </c>
      <c r="BF4190">
        <v>1.0620000000000001</v>
      </c>
      <c r="BG4190">
        <f t="shared" si="1273"/>
        <v>1.0620000000000001E-2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3">
        <f t="shared" ca="1" si="1274"/>
        <v>51678</v>
      </c>
      <c r="B4191" s="20">
        <f t="shared" ca="1" si="1263"/>
        <v>0</v>
      </c>
      <c r="C4191">
        <f t="shared" ca="1" si="1276"/>
        <v>0</v>
      </c>
      <c r="D4191">
        <f t="shared" ca="1" si="1266"/>
        <v>-15.755555555555556</v>
      </c>
      <c r="E4191">
        <f t="shared" ca="1" si="1267"/>
        <v>1.7859639999999999</v>
      </c>
      <c r="J4191">
        <f t="shared" ca="1" si="1268"/>
        <v>127.79444444444445</v>
      </c>
      <c r="K4191">
        <f t="shared" ca="1" si="1264"/>
        <v>1.7859639999999999</v>
      </c>
      <c r="P4191">
        <f t="shared" ca="1" si="1269"/>
        <v>127.79444444444445</v>
      </c>
      <c r="Q4191">
        <f t="shared" ca="1" si="1265"/>
        <v>1.7859639999999999</v>
      </c>
      <c r="S4191" s="1"/>
      <c r="U4191" t="str">
        <f t="shared" si="1262"/>
        <v/>
      </c>
      <c r="AF4191" s="1"/>
      <c r="AH4191" s="27"/>
      <c r="AS4191" s="1">
        <v>40039</v>
      </c>
      <c r="AT4191">
        <v>0.16800000000000001</v>
      </c>
      <c r="AU4191">
        <f t="shared" si="1270"/>
        <v>1.6800000000000001E-3</v>
      </c>
      <c r="AW4191" s="1">
        <v>40042</v>
      </c>
      <c r="AX4191">
        <v>0.20200000000000001</v>
      </c>
      <c r="AY4191">
        <f t="shared" si="1271"/>
        <v>2.0200000000000001E-3</v>
      </c>
      <c r="BA4191" s="1">
        <v>40154</v>
      </c>
      <c r="BB4191">
        <v>0.51500000000000001</v>
      </c>
      <c r="BC4191">
        <f t="shared" si="1272"/>
        <v>5.1500000000000001E-3</v>
      </c>
      <c r="BE4191" s="1">
        <v>40154</v>
      </c>
      <c r="BF4191">
        <v>1.1020000000000001</v>
      </c>
      <c r="BG4191">
        <f t="shared" si="1273"/>
        <v>1.102E-2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3">
        <f t="shared" ca="1" si="1274"/>
        <v>51679</v>
      </c>
      <c r="B4192" s="20">
        <f t="shared" ca="1" si="1263"/>
        <v>0</v>
      </c>
      <c r="C4192">
        <f t="shared" ca="1" si="1276"/>
        <v>0</v>
      </c>
      <c r="D4192">
        <f t="shared" ca="1" si="1266"/>
        <v>-15.758333333333333</v>
      </c>
      <c r="E4192">
        <f t="shared" ca="1" si="1267"/>
        <v>1.7859639999999999</v>
      </c>
      <c r="J4192">
        <f t="shared" ca="1" si="1268"/>
        <v>127.79444444444445</v>
      </c>
      <c r="K4192">
        <f t="shared" ca="1" si="1264"/>
        <v>1.7859639999999999</v>
      </c>
      <c r="P4192">
        <f t="shared" ca="1" si="1269"/>
        <v>127.79444444444445</v>
      </c>
      <c r="Q4192">
        <f t="shared" ca="1" si="1265"/>
        <v>1.7859639999999999</v>
      </c>
      <c r="S4192" s="1"/>
      <c r="U4192" t="str">
        <f t="shared" si="1262"/>
        <v/>
      </c>
      <c r="AF4192" s="1"/>
      <c r="AH4192" s="27"/>
      <c r="AS4192" s="1">
        <v>40038</v>
      </c>
      <c r="AT4192">
        <v>0.17</v>
      </c>
      <c r="AU4192">
        <f t="shared" si="1270"/>
        <v>1.7000000000000001E-3</v>
      </c>
      <c r="AW4192" s="1">
        <v>40039</v>
      </c>
      <c r="AX4192">
        <v>0.18099999999999999</v>
      </c>
      <c r="AY4192">
        <f t="shared" si="1271"/>
        <v>1.81E-3</v>
      </c>
      <c r="BA4192" s="1">
        <v>40151</v>
      </c>
      <c r="BB4192">
        <v>0.56599999999999995</v>
      </c>
      <c r="BC4192">
        <f t="shared" si="1272"/>
        <v>5.6599999999999992E-3</v>
      </c>
      <c r="BE4192" s="1">
        <v>40151</v>
      </c>
      <c r="BF4192">
        <v>1.18</v>
      </c>
      <c r="BG4192">
        <f t="shared" si="1273"/>
        <v>1.18E-2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3">
        <f t="shared" ca="1" si="1274"/>
        <v>51680</v>
      </c>
      <c r="B4193" s="20">
        <f t="shared" ca="1" si="1263"/>
        <v>0</v>
      </c>
      <c r="C4193">
        <f t="shared" ca="1" si="1276"/>
        <v>0</v>
      </c>
      <c r="D4193">
        <f t="shared" ca="1" si="1266"/>
        <v>-15.761111111111111</v>
      </c>
      <c r="E4193">
        <f t="shared" ca="1" si="1267"/>
        <v>1.7859639999999999</v>
      </c>
      <c r="J4193">
        <f t="shared" ca="1" si="1268"/>
        <v>127.79444444444445</v>
      </c>
      <c r="K4193">
        <f t="shared" ca="1" si="1264"/>
        <v>1.7859639999999999</v>
      </c>
      <c r="P4193">
        <f t="shared" ca="1" si="1269"/>
        <v>127.79444444444445</v>
      </c>
      <c r="Q4193">
        <f t="shared" ca="1" si="1265"/>
        <v>1.7859639999999999</v>
      </c>
      <c r="S4193" s="1"/>
      <c r="U4193" t="str">
        <f t="shared" ref="U4193:U4256" si="1277">IF(S4193="","",T4193/100)</f>
        <v/>
      </c>
      <c r="AF4193" s="1"/>
      <c r="AH4193" s="27"/>
      <c r="AS4193" s="1">
        <v>40037</v>
      </c>
      <c r="AT4193">
        <v>0.17399999999999999</v>
      </c>
      <c r="AU4193">
        <f t="shared" si="1270"/>
        <v>1.7399999999999998E-3</v>
      </c>
      <c r="AW4193" s="1">
        <v>40038</v>
      </c>
      <c r="AX4193">
        <v>0.186</v>
      </c>
      <c r="AY4193">
        <f t="shared" si="1271"/>
        <v>1.8599999999999999E-3</v>
      </c>
      <c r="BA4193" s="1">
        <v>40150</v>
      </c>
      <c r="BB4193">
        <v>0.495</v>
      </c>
      <c r="BC4193">
        <f t="shared" si="1272"/>
        <v>4.9499999999999995E-3</v>
      </c>
      <c r="BE4193" s="1">
        <v>40150</v>
      </c>
      <c r="BF4193">
        <v>1.06</v>
      </c>
      <c r="BG4193">
        <f t="shared" si="1273"/>
        <v>1.06E-2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3">
        <f t="shared" ca="1" si="1274"/>
        <v>51683</v>
      </c>
      <c r="B4194" s="20">
        <f t="shared" ca="1" si="1263"/>
        <v>0</v>
      </c>
      <c r="C4194">
        <f t="shared" ca="1" si="1276"/>
        <v>0</v>
      </c>
      <c r="D4194">
        <f t="shared" ca="1" si="1266"/>
        <v>-15.769444444444444</v>
      </c>
      <c r="E4194">
        <f t="shared" ca="1" si="1267"/>
        <v>1.7859639999999999</v>
      </c>
      <c r="J4194">
        <f t="shared" ca="1" si="1268"/>
        <v>127.79444444444445</v>
      </c>
      <c r="K4194">
        <f t="shared" ca="1" si="1264"/>
        <v>1.7859639999999999</v>
      </c>
      <c r="P4194">
        <f t="shared" ca="1" si="1269"/>
        <v>127.79444444444445</v>
      </c>
      <c r="Q4194">
        <f t="shared" ca="1" si="1265"/>
        <v>1.7859639999999999</v>
      </c>
      <c r="S4194" s="1"/>
      <c r="U4194" t="str">
        <f t="shared" si="1277"/>
        <v/>
      </c>
      <c r="AF4194" s="1"/>
      <c r="AH4194" s="27"/>
      <c r="AS4194" s="1">
        <v>40036</v>
      </c>
      <c r="AT4194">
        <v>0.17699999999999999</v>
      </c>
      <c r="AU4194">
        <f t="shared" si="1270"/>
        <v>1.7699999999999999E-3</v>
      </c>
      <c r="AW4194" s="1">
        <v>40037</v>
      </c>
      <c r="AX4194">
        <v>0.192</v>
      </c>
      <c r="AY4194">
        <f t="shared" si="1271"/>
        <v>1.92E-3</v>
      </c>
      <c r="BA4194" s="1">
        <v>40149</v>
      </c>
      <c r="BB4194">
        <v>0.48799999999999999</v>
      </c>
      <c r="BC4194">
        <f t="shared" si="1272"/>
        <v>4.8799999999999998E-3</v>
      </c>
      <c r="BE4194" s="1">
        <v>40149</v>
      </c>
      <c r="BF4194">
        <v>1.024</v>
      </c>
      <c r="BG4194">
        <f t="shared" si="1273"/>
        <v>1.0240000000000001E-2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3">
        <f t="shared" ca="1" si="1274"/>
        <v>51684</v>
      </c>
      <c r="B4195" s="20">
        <f t="shared" ca="1" si="1263"/>
        <v>0</v>
      </c>
      <c r="C4195">
        <f t="shared" ca="1" si="1276"/>
        <v>0</v>
      </c>
      <c r="D4195">
        <f t="shared" ca="1" si="1266"/>
        <v>-15.772222222222222</v>
      </c>
      <c r="E4195">
        <f t="shared" ca="1" si="1267"/>
        <v>1.7859639999999999</v>
      </c>
      <c r="J4195">
        <f t="shared" ca="1" si="1268"/>
        <v>127.79444444444445</v>
      </c>
      <c r="K4195">
        <f t="shared" ca="1" si="1264"/>
        <v>1.7859639999999999</v>
      </c>
      <c r="P4195">
        <f t="shared" ca="1" si="1269"/>
        <v>127.79444444444445</v>
      </c>
      <c r="Q4195">
        <f t="shared" ca="1" si="1265"/>
        <v>1.7859639999999999</v>
      </c>
      <c r="S4195" s="1"/>
      <c r="U4195" t="str">
        <f t="shared" si="1277"/>
        <v/>
      </c>
      <c r="AF4195" s="1"/>
      <c r="AH4195" s="27"/>
      <c r="AS4195" s="1">
        <v>40035</v>
      </c>
      <c r="AT4195">
        <v>0.18099999999999999</v>
      </c>
      <c r="AU4195">
        <f t="shared" si="1270"/>
        <v>1.81E-3</v>
      </c>
      <c r="AW4195" s="1">
        <v>40036</v>
      </c>
      <c r="AX4195">
        <v>0.21199999999999999</v>
      </c>
      <c r="AY4195">
        <f t="shared" si="1271"/>
        <v>2.1199999999999999E-3</v>
      </c>
      <c r="BA4195" s="1">
        <v>40148</v>
      </c>
      <c r="BB4195">
        <v>0.44500000000000001</v>
      </c>
      <c r="BC4195">
        <f t="shared" si="1272"/>
        <v>4.45E-3</v>
      </c>
      <c r="BE4195" s="1">
        <v>40148</v>
      </c>
      <c r="BF4195">
        <v>0.98699999999999999</v>
      </c>
      <c r="BG4195">
        <f t="shared" si="1273"/>
        <v>9.8700000000000003E-3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3">
        <f t="shared" ca="1" si="1274"/>
        <v>51685</v>
      </c>
      <c r="B4196" s="20">
        <f t="shared" ca="1" si="1263"/>
        <v>0</v>
      </c>
      <c r="C4196">
        <f t="shared" ca="1" si="1276"/>
        <v>0</v>
      </c>
      <c r="D4196">
        <f t="shared" ca="1" si="1266"/>
        <v>-15.775</v>
      </c>
      <c r="E4196">
        <f t="shared" ca="1" si="1267"/>
        <v>1.7859639999999999</v>
      </c>
      <c r="J4196">
        <f t="shared" ca="1" si="1268"/>
        <v>127.79444444444445</v>
      </c>
      <c r="K4196">
        <f t="shared" ca="1" si="1264"/>
        <v>1.7859639999999999</v>
      </c>
      <c r="P4196">
        <f t="shared" ca="1" si="1269"/>
        <v>127.79444444444445</v>
      </c>
      <c r="Q4196">
        <f t="shared" ca="1" si="1265"/>
        <v>1.7859639999999999</v>
      </c>
      <c r="S4196" s="1"/>
      <c r="U4196" t="str">
        <f t="shared" si="1277"/>
        <v/>
      </c>
      <c r="AF4196" s="1"/>
      <c r="AH4196" s="27"/>
      <c r="AS4196" s="1">
        <v>40032</v>
      </c>
      <c r="AT4196">
        <v>0.19</v>
      </c>
      <c r="AU4196">
        <f t="shared" si="1270"/>
        <v>1.9E-3</v>
      </c>
      <c r="AW4196" s="1">
        <v>40035</v>
      </c>
      <c r="AX4196">
        <v>0.23</v>
      </c>
      <c r="AY4196">
        <f t="shared" si="1271"/>
        <v>2.3E-3</v>
      </c>
      <c r="BA4196" s="1">
        <v>40147</v>
      </c>
      <c r="BB4196">
        <v>0.45</v>
      </c>
      <c r="BC4196">
        <f t="shared" si="1272"/>
        <v>4.5000000000000005E-3</v>
      </c>
      <c r="BE4196" s="1">
        <v>40147</v>
      </c>
      <c r="BF4196">
        <v>0.98</v>
      </c>
      <c r="BG4196">
        <f t="shared" si="1273"/>
        <v>9.7999999999999997E-3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3">
        <f t="shared" ca="1" si="1274"/>
        <v>51686</v>
      </c>
      <c r="B4197" s="20">
        <f t="shared" ca="1" si="1263"/>
        <v>0</v>
      </c>
      <c r="C4197">
        <f t="shared" ca="1" si="1276"/>
        <v>0</v>
      </c>
      <c r="D4197">
        <f t="shared" ca="1" si="1266"/>
        <v>-15.777777777777779</v>
      </c>
      <c r="E4197">
        <f t="shared" ca="1" si="1267"/>
        <v>1.7859639999999999</v>
      </c>
      <c r="J4197">
        <f t="shared" ca="1" si="1268"/>
        <v>127.79444444444445</v>
      </c>
      <c r="K4197">
        <f t="shared" ca="1" si="1264"/>
        <v>1.7859639999999999</v>
      </c>
      <c r="P4197">
        <f t="shared" ca="1" si="1269"/>
        <v>127.79444444444445</v>
      </c>
      <c r="Q4197">
        <f t="shared" ca="1" si="1265"/>
        <v>1.7859639999999999</v>
      </c>
      <c r="S4197" s="1"/>
      <c r="U4197" t="str">
        <f t="shared" si="1277"/>
        <v/>
      </c>
      <c r="AF4197" s="1"/>
      <c r="AH4197" s="27"/>
      <c r="AS4197" s="1">
        <v>40031</v>
      </c>
      <c r="AT4197">
        <v>0.188</v>
      </c>
      <c r="AU4197">
        <f t="shared" si="1270"/>
        <v>1.8799999999999999E-3</v>
      </c>
      <c r="AW4197" s="1">
        <v>40032</v>
      </c>
      <c r="AX4197">
        <v>0.25600000000000001</v>
      </c>
      <c r="AY4197">
        <f t="shared" si="1271"/>
        <v>2.5600000000000002E-3</v>
      </c>
      <c r="BA4197" s="1">
        <v>40144</v>
      </c>
      <c r="BB4197">
        <v>0.46800000000000003</v>
      </c>
      <c r="BC4197">
        <f t="shared" si="1272"/>
        <v>4.6800000000000001E-3</v>
      </c>
      <c r="BE4197" s="1">
        <v>40144</v>
      </c>
      <c r="BF4197">
        <v>0.995</v>
      </c>
      <c r="BG4197">
        <f t="shared" si="1273"/>
        <v>9.9500000000000005E-3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3">
        <f t="shared" ca="1" si="1274"/>
        <v>51687</v>
      </c>
      <c r="B4198" s="20">
        <f t="shared" ca="1" si="1263"/>
        <v>0</v>
      </c>
      <c r="C4198">
        <f t="shared" ca="1" si="1276"/>
        <v>0</v>
      </c>
      <c r="D4198">
        <f t="shared" ca="1" si="1266"/>
        <v>-15.780555555555555</v>
      </c>
      <c r="E4198">
        <f t="shared" ca="1" si="1267"/>
        <v>1.7859639999999999</v>
      </c>
      <c r="J4198">
        <f t="shared" ca="1" si="1268"/>
        <v>127.79444444444445</v>
      </c>
      <c r="K4198">
        <f t="shared" ca="1" si="1264"/>
        <v>1.7859639999999999</v>
      </c>
      <c r="P4198">
        <f t="shared" ca="1" si="1269"/>
        <v>127.79444444444445</v>
      </c>
      <c r="Q4198">
        <f t="shared" ca="1" si="1265"/>
        <v>1.7859639999999999</v>
      </c>
      <c r="S4198" s="1"/>
      <c r="U4198" t="str">
        <f t="shared" si="1277"/>
        <v/>
      </c>
      <c r="AF4198" s="1"/>
      <c r="AH4198" s="27"/>
      <c r="AS4198" s="1">
        <v>40030</v>
      </c>
      <c r="AT4198">
        <v>0.191</v>
      </c>
      <c r="AU4198">
        <f t="shared" si="1270"/>
        <v>1.91E-3</v>
      </c>
      <c r="AW4198" s="1">
        <v>40031</v>
      </c>
      <c r="AX4198">
        <v>0.23400000000000001</v>
      </c>
      <c r="AY4198">
        <f t="shared" si="1271"/>
        <v>2.3400000000000001E-3</v>
      </c>
      <c r="BA4198" s="1">
        <v>40143</v>
      </c>
      <c r="BB4198">
        <v>0.42699999999999999</v>
      </c>
      <c r="BC4198">
        <f t="shared" si="1272"/>
        <v>4.2699999999999995E-3</v>
      </c>
      <c r="BE4198" s="1">
        <v>40143</v>
      </c>
      <c r="BF4198">
        <v>1.0149999999999999</v>
      </c>
      <c r="BG4198">
        <f t="shared" si="1273"/>
        <v>1.0149999999999999E-2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3">
        <f t="shared" ca="1" si="1274"/>
        <v>51690</v>
      </c>
      <c r="B4199" s="20">
        <f t="shared" ca="1" si="1263"/>
        <v>0</v>
      </c>
      <c r="C4199">
        <f t="shared" ca="1" si="1276"/>
        <v>0</v>
      </c>
      <c r="D4199">
        <f t="shared" ca="1" si="1266"/>
        <v>-15.78888888888889</v>
      </c>
      <c r="E4199">
        <f t="shared" ca="1" si="1267"/>
        <v>1.7859639999999999</v>
      </c>
      <c r="J4199">
        <f t="shared" ca="1" si="1268"/>
        <v>127.79444444444445</v>
      </c>
      <c r="K4199">
        <f t="shared" ca="1" si="1264"/>
        <v>1.7859639999999999</v>
      </c>
      <c r="P4199">
        <f t="shared" ca="1" si="1269"/>
        <v>127.79444444444445</v>
      </c>
      <c r="Q4199">
        <f t="shared" ca="1" si="1265"/>
        <v>1.7859639999999999</v>
      </c>
      <c r="S4199" s="1"/>
      <c r="U4199" t="str">
        <f t="shared" si="1277"/>
        <v/>
      </c>
      <c r="AF4199" s="1"/>
      <c r="AH4199" s="27"/>
      <c r="AS4199" s="1">
        <v>40029</v>
      </c>
      <c r="AT4199">
        <v>0.192</v>
      </c>
      <c r="AU4199">
        <f t="shared" si="1270"/>
        <v>1.92E-3</v>
      </c>
      <c r="AW4199" s="1">
        <v>40030</v>
      </c>
      <c r="AX4199">
        <v>0.24</v>
      </c>
      <c r="AY4199">
        <f t="shared" si="1271"/>
        <v>2.3999999999999998E-3</v>
      </c>
      <c r="BA4199" s="1">
        <v>40142</v>
      </c>
      <c r="BB4199">
        <v>0.45100000000000001</v>
      </c>
      <c r="BC4199">
        <f t="shared" si="1272"/>
        <v>4.5100000000000001E-3</v>
      </c>
      <c r="BE4199" s="1">
        <v>40142</v>
      </c>
      <c r="BF4199">
        <v>1.0149999999999999</v>
      </c>
      <c r="BG4199">
        <f t="shared" si="1273"/>
        <v>1.0149999999999999E-2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3">
        <f t="shared" ca="1" si="1274"/>
        <v>51691</v>
      </c>
      <c r="B4200" s="20">
        <f t="shared" ca="1" si="1263"/>
        <v>0</v>
      </c>
      <c r="C4200">
        <f t="shared" ca="1" si="1276"/>
        <v>0</v>
      </c>
      <c r="D4200">
        <f t="shared" ca="1" si="1266"/>
        <v>-15.791666666666666</v>
      </c>
      <c r="E4200">
        <f t="shared" ca="1" si="1267"/>
        <v>1.7859639999999999</v>
      </c>
      <c r="J4200">
        <f t="shared" ca="1" si="1268"/>
        <v>127.79444444444445</v>
      </c>
      <c r="K4200">
        <f t="shared" ca="1" si="1264"/>
        <v>1.7859639999999999</v>
      </c>
      <c r="P4200">
        <f t="shared" ca="1" si="1269"/>
        <v>127.79444444444445</v>
      </c>
      <c r="Q4200">
        <f t="shared" ca="1" si="1265"/>
        <v>1.7859639999999999</v>
      </c>
      <c r="S4200" s="1"/>
      <c r="U4200" t="str">
        <f t="shared" si="1277"/>
        <v/>
      </c>
      <c r="AF4200" s="1"/>
      <c r="AH4200" s="27"/>
      <c r="AS4200" s="1">
        <v>40028</v>
      </c>
      <c r="AT4200">
        <v>0.19400000000000001</v>
      </c>
      <c r="AU4200">
        <f t="shared" si="1270"/>
        <v>1.9400000000000001E-3</v>
      </c>
      <c r="AW4200" s="1">
        <v>40029</v>
      </c>
      <c r="AX4200">
        <v>0.24399999999999999</v>
      </c>
      <c r="AY4200">
        <f t="shared" si="1271"/>
        <v>2.4399999999999999E-3</v>
      </c>
      <c r="BA4200" s="1">
        <v>40141</v>
      </c>
      <c r="BB4200">
        <v>0.42499999999999999</v>
      </c>
      <c r="BC4200">
        <f t="shared" si="1272"/>
        <v>4.2500000000000003E-3</v>
      </c>
      <c r="BE4200" s="1">
        <v>40141</v>
      </c>
      <c r="BF4200">
        <v>0.997</v>
      </c>
      <c r="BG4200">
        <f t="shared" si="1273"/>
        <v>9.9699999999999997E-3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3">
        <f t="shared" ca="1" si="1274"/>
        <v>51692</v>
      </c>
      <c r="B4201" s="20">
        <f t="shared" ca="1" si="1263"/>
        <v>0</v>
      </c>
      <c r="C4201">
        <f t="shared" ca="1" si="1276"/>
        <v>0</v>
      </c>
      <c r="D4201">
        <f t="shared" ca="1" si="1266"/>
        <v>-15.794444444444444</v>
      </c>
      <c r="E4201">
        <f t="shared" ca="1" si="1267"/>
        <v>1.7859639999999999</v>
      </c>
      <c r="J4201">
        <f t="shared" ca="1" si="1268"/>
        <v>127.79444444444445</v>
      </c>
      <c r="K4201">
        <f t="shared" ca="1" si="1264"/>
        <v>1.7859639999999999</v>
      </c>
      <c r="P4201">
        <f t="shared" ca="1" si="1269"/>
        <v>127.79444444444445</v>
      </c>
      <c r="Q4201">
        <f t="shared" ca="1" si="1265"/>
        <v>1.7859639999999999</v>
      </c>
      <c r="S4201" s="1"/>
      <c r="U4201" t="str">
        <f t="shared" si="1277"/>
        <v/>
      </c>
      <c r="AF4201" s="1"/>
      <c r="AH4201" s="27"/>
      <c r="AS4201" s="1">
        <v>40025</v>
      </c>
      <c r="AT4201">
        <v>0.18</v>
      </c>
      <c r="AU4201">
        <f t="shared" si="1270"/>
        <v>1.8E-3</v>
      </c>
      <c r="AW4201" s="1">
        <v>40028</v>
      </c>
      <c r="AX4201">
        <v>0.252</v>
      </c>
      <c r="AY4201">
        <f t="shared" si="1271"/>
        <v>2.5200000000000001E-3</v>
      </c>
      <c r="BA4201" s="1">
        <v>40140</v>
      </c>
      <c r="BB4201">
        <v>0.439</v>
      </c>
      <c r="BC4201">
        <f t="shared" si="1272"/>
        <v>4.3899999999999998E-3</v>
      </c>
      <c r="BE4201" s="1">
        <v>40140</v>
      </c>
      <c r="BF4201">
        <v>1.036</v>
      </c>
      <c r="BG4201">
        <f t="shared" si="1273"/>
        <v>1.0360000000000001E-2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3">
        <f t="shared" ca="1" si="1274"/>
        <v>51693</v>
      </c>
      <c r="B4202" s="20">
        <f t="shared" ca="1" si="1263"/>
        <v>0</v>
      </c>
      <c r="C4202">
        <f t="shared" ca="1" si="1276"/>
        <v>0</v>
      </c>
      <c r="D4202">
        <f t="shared" ca="1" si="1266"/>
        <v>-15.797222222222222</v>
      </c>
      <c r="E4202">
        <f t="shared" ca="1" si="1267"/>
        <v>1.7859639999999999</v>
      </c>
      <c r="J4202">
        <f t="shared" ca="1" si="1268"/>
        <v>127.79444444444445</v>
      </c>
      <c r="K4202">
        <f t="shared" ca="1" si="1264"/>
        <v>1.7859639999999999</v>
      </c>
      <c r="P4202">
        <f t="shared" ca="1" si="1269"/>
        <v>127.79444444444445</v>
      </c>
      <c r="Q4202">
        <f t="shared" ca="1" si="1265"/>
        <v>1.7859639999999999</v>
      </c>
      <c r="S4202" s="1"/>
      <c r="U4202" t="str">
        <f t="shared" si="1277"/>
        <v/>
      </c>
      <c r="AF4202" s="1"/>
      <c r="AH4202" s="27"/>
      <c r="AS4202" s="1">
        <v>40024</v>
      </c>
      <c r="AT4202">
        <v>0.19700000000000001</v>
      </c>
      <c r="AU4202">
        <f t="shared" si="1270"/>
        <v>1.97E-3</v>
      </c>
      <c r="AW4202" s="1">
        <v>40025</v>
      </c>
      <c r="AX4202">
        <v>0.24099999999999999</v>
      </c>
      <c r="AY4202">
        <f t="shared" si="1271"/>
        <v>2.4099999999999998E-3</v>
      </c>
      <c r="BA4202" s="1">
        <v>40137</v>
      </c>
      <c r="BB4202">
        <v>0.42499999999999999</v>
      </c>
      <c r="BC4202">
        <f t="shared" si="1272"/>
        <v>4.2500000000000003E-3</v>
      </c>
      <c r="BE4202" s="1">
        <v>40137</v>
      </c>
      <c r="BF4202">
        <v>1.01</v>
      </c>
      <c r="BG4202">
        <f t="shared" si="1273"/>
        <v>1.01E-2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3">
        <f t="shared" ca="1" si="1274"/>
        <v>51694</v>
      </c>
      <c r="B4203" s="20">
        <f t="shared" ca="1" si="1263"/>
        <v>0</v>
      </c>
      <c r="C4203">
        <f t="shared" ca="1" si="1276"/>
        <v>0</v>
      </c>
      <c r="D4203">
        <f t="shared" ca="1" si="1266"/>
        <v>-15.8</v>
      </c>
      <c r="E4203">
        <f t="shared" ca="1" si="1267"/>
        <v>1.7859639999999999</v>
      </c>
      <c r="J4203">
        <f t="shared" ca="1" si="1268"/>
        <v>127.79444444444445</v>
      </c>
      <c r="K4203">
        <f t="shared" ca="1" si="1264"/>
        <v>1.7859639999999999</v>
      </c>
      <c r="P4203">
        <f t="shared" ca="1" si="1269"/>
        <v>127.79444444444445</v>
      </c>
      <c r="Q4203">
        <f t="shared" ca="1" si="1265"/>
        <v>1.7859639999999999</v>
      </c>
      <c r="S4203" s="1"/>
      <c r="U4203" t="str">
        <f t="shared" si="1277"/>
        <v/>
      </c>
      <c r="AF4203" s="1"/>
      <c r="AH4203" s="27"/>
      <c r="AS4203" s="1">
        <v>40023</v>
      </c>
      <c r="AT4203">
        <v>0.19</v>
      </c>
      <c r="AU4203">
        <f t="shared" si="1270"/>
        <v>1.9E-3</v>
      </c>
      <c r="AW4203" s="1">
        <v>40024</v>
      </c>
      <c r="AX4203">
        <v>0.25</v>
      </c>
      <c r="AY4203">
        <f t="shared" si="1271"/>
        <v>2.5000000000000001E-3</v>
      </c>
      <c r="BA4203" s="1">
        <v>40136</v>
      </c>
      <c r="BB4203">
        <v>0.42199999999999999</v>
      </c>
      <c r="BC4203">
        <f t="shared" si="1272"/>
        <v>4.2199999999999998E-3</v>
      </c>
      <c r="BE4203" s="1">
        <v>40136</v>
      </c>
      <c r="BF4203">
        <v>0.98399999999999999</v>
      </c>
      <c r="BG4203">
        <f t="shared" si="1273"/>
        <v>9.8399999999999998E-3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3">
        <f t="shared" ca="1" si="1274"/>
        <v>51697</v>
      </c>
      <c r="B4204" s="20">
        <f t="shared" ca="1" si="1263"/>
        <v>0</v>
      </c>
      <c r="C4204">
        <f t="shared" ca="1" si="1276"/>
        <v>0</v>
      </c>
      <c r="D4204">
        <f t="shared" ca="1" si="1266"/>
        <v>-15.808333333333334</v>
      </c>
      <c r="E4204">
        <f t="shared" ca="1" si="1267"/>
        <v>1.7859639999999999</v>
      </c>
      <c r="J4204">
        <f t="shared" ca="1" si="1268"/>
        <v>127.79444444444445</v>
      </c>
      <c r="K4204">
        <f t="shared" ca="1" si="1264"/>
        <v>1.7859639999999999</v>
      </c>
      <c r="P4204">
        <f t="shared" ca="1" si="1269"/>
        <v>127.79444444444445</v>
      </c>
      <c r="Q4204">
        <f t="shared" ca="1" si="1265"/>
        <v>1.7859639999999999</v>
      </c>
      <c r="S4204" s="1"/>
      <c r="U4204" t="str">
        <f t="shared" si="1277"/>
        <v/>
      </c>
      <c r="AF4204" s="1"/>
      <c r="AH4204" s="27"/>
      <c r="AS4204" s="1">
        <v>40022</v>
      </c>
      <c r="AT4204">
        <v>0.17499999999999999</v>
      </c>
      <c r="AU4204">
        <f t="shared" si="1270"/>
        <v>1.7499999999999998E-3</v>
      </c>
      <c r="AW4204" s="1">
        <v>40023</v>
      </c>
      <c r="AX4204">
        <v>0.23899999999999999</v>
      </c>
      <c r="AY4204">
        <f t="shared" si="1271"/>
        <v>2.3899999999999998E-3</v>
      </c>
      <c r="BA4204" s="1">
        <v>40135</v>
      </c>
      <c r="BB4204">
        <v>0.42749999999999999</v>
      </c>
      <c r="BC4204">
        <f t="shared" si="1272"/>
        <v>4.2750000000000002E-3</v>
      </c>
      <c r="BE4204" s="1">
        <v>40135</v>
      </c>
      <c r="BF4204">
        <v>1.0149999999999999</v>
      </c>
      <c r="BG4204">
        <f t="shared" si="1273"/>
        <v>1.0149999999999999E-2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3">
        <f t="shared" ca="1" si="1274"/>
        <v>51698</v>
      </c>
      <c r="B4205" s="20">
        <f t="shared" ca="1" si="1263"/>
        <v>0</v>
      </c>
      <c r="C4205">
        <f t="shared" ca="1" si="1276"/>
        <v>0</v>
      </c>
      <c r="D4205">
        <f t="shared" ca="1" si="1266"/>
        <v>-15.811111111111112</v>
      </c>
      <c r="E4205">
        <f t="shared" ca="1" si="1267"/>
        <v>1.7859639999999999</v>
      </c>
      <c r="J4205">
        <f t="shared" ca="1" si="1268"/>
        <v>127.79444444444445</v>
      </c>
      <c r="K4205">
        <f t="shared" ca="1" si="1264"/>
        <v>1.7859639999999999</v>
      </c>
      <c r="P4205">
        <f t="shared" ca="1" si="1269"/>
        <v>127.79444444444445</v>
      </c>
      <c r="Q4205">
        <f t="shared" ca="1" si="1265"/>
        <v>1.7859639999999999</v>
      </c>
      <c r="S4205" s="1"/>
      <c r="U4205" t="str">
        <f t="shared" si="1277"/>
        <v/>
      </c>
      <c r="AF4205" s="1"/>
      <c r="AH4205" s="27"/>
      <c r="AS4205" s="1">
        <v>40021</v>
      </c>
      <c r="AT4205">
        <v>0.16500000000000001</v>
      </c>
      <c r="AU4205">
        <f t="shared" si="1270"/>
        <v>1.65E-3</v>
      </c>
      <c r="AW4205" s="1">
        <v>40022</v>
      </c>
      <c r="AX4205">
        <v>0.21</v>
      </c>
      <c r="AY4205">
        <f t="shared" si="1271"/>
        <v>2.0999999999999999E-3</v>
      </c>
      <c r="BA4205" s="1">
        <v>40134</v>
      </c>
      <c r="BB4205">
        <v>0.44700000000000001</v>
      </c>
      <c r="BC4205">
        <f t="shared" si="1272"/>
        <v>4.47E-3</v>
      </c>
      <c r="BE4205" s="1">
        <v>40134</v>
      </c>
      <c r="BF4205">
        <v>1.044</v>
      </c>
      <c r="BG4205">
        <f t="shared" si="1273"/>
        <v>1.044E-2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3">
        <f t="shared" ca="1" si="1274"/>
        <v>51699</v>
      </c>
      <c r="B4206" s="20">
        <f t="shared" ca="1" si="1263"/>
        <v>0</v>
      </c>
      <c r="C4206">
        <f t="shared" ca="1" si="1276"/>
        <v>0</v>
      </c>
      <c r="D4206">
        <f t="shared" ca="1" si="1266"/>
        <v>-15.813888888888888</v>
      </c>
      <c r="E4206">
        <f t="shared" ca="1" si="1267"/>
        <v>1.7859639999999999</v>
      </c>
      <c r="J4206">
        <f t="shared" ca="1" si="1268"/>
        <v>127.79444444444445</v>
      </c>
      <c r="K4206">
        <f t="shared" ca="1" si="1264"/>
        <v>1.7859639999999999</v>
      </c>
      <c r="P4206">
        <f t="shared" ca="1" si="1269"/>
        <v>127.79444444444445</v>
      </c>
      <c r="Q4206">
        <f t="shared" ca="1" si="1265"/>
        <v>1.7859639999999999</v>
      </c>
      <c r="S4206" s="1"/>
      <c r="U4206" t="str">
        <f t="shared" si="1277"/>
        <v/>
      </c>
      <c r="AF4206" s="1"/>
      <c r="AH4206" s="27"/>
      <c r="AS4206" s="1">
        <v>40018</v>
      </c>
      <c r="AT4206">
        <v>0.1925</v>
      </c>
      <c r="AU4206">
        <f t="shared" si="1270"/>
        <v>1.9250000000000001E-3</v>
      </c>
      <c r="AW4206" s="1">
        <v>40021</v>
      </c>
      <c r="AX4206">
        <v>0.19500000000000001</v>
      </c>
      <c r="AY4206">
        <f t="shared" si="1271"/>
        <v>1.9500000000000001E-3</v>
      </c>
      <c r="BA4206" s="1">
        <v>40133</v>
      </c>
      <c r="BB4206">
        <v>0.45100000000000001</v>
      </c>
      <c r="BC4206">
        <f t="shared" si="1272"/>
        <v>4.5100000000000001E-3</v>
      </c>
      <c r="BE4206" s="1">
        <v>40133</v>
      </c>
      <c r="BF4206">
        <v>1.0569999999999999</v>
      </c>
      <c r="BG4206">
        <f t="shared" si="1273"/>
        <v>1.057E-2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3">
        <f t="shared" ca="1" si="1274"/>
        <v>51700</v>
      </c>
      <c r="B4207" s="20">
        <f t="shared" ca="1" si="1263"/>
        <v>0</v>
      </c>
      <c r="C4207">
        <f t="shared" ca="1" si="1276"/>
        <v>0</v>
      </c>
      <c r="D4207">
        <f t="shared" ca="1" si="1266"/>
        <v>-15.816666666666666</v>
      </c>
      <c r="E4207">
        <f t="shared" ca="1" si="1267"/>
        <v>1.7859639999999999</v>
      </c>
      <c r="J4207">
        <f t="shared" ca="1" si="1268"/>
        <v>127.79444444444445</v>
      </c>
      <c r="K4207">
        <f t="shared" ca="1" si="1264"/>
        <v>1.7859639999999999</v>
      </c>
      <c r="P4207">
        <f t="shared" ca="1" si="1269"/>
        <v>127.79444444444445</v>
      </c>
      <c r="Q4207">
        <f t="shared" ca="1" si="1265"/>
        <v>1.7859639999999999</v>
      </c>
      <c r="S4207" s="1"/>
      <c r="U4207" t="str">
        <f t="shared" si="1277"/>
        <v/>
      </c>
      <c r="AF4207" s="1"/>
      <c r="AH4207" s="27"/>
      <c r="AS4207" s="1">
        <v>40017</v>
      </c>
      <c r="AT4207">
        <v>0.1895</v>
      </c>
      <c r="AU4207">
        <f t="shared" si="1270"/>
        <v>1.895E-3</v>
      </c>
      <c r="AW4207" s="1">
        <v>40018</v>
      </c>
      <c r="AX4207">
        <v>0.24099999999999999</v>
      </c>
      <c r="AY4207">
        <f t="shared" si="1271"/>
        <v>2.4099999999999998E-3</v>
      </c>
      <c r="BA4207" s="1">
        <v>40130</v>
      </c>
      <c r="BB4207">
        <v>0.47</v>
      </c>
      <c r="BC4207">
        <f t="shared" si="1272"/>
        <v>4.6999999999999993E-3</v>
      </c>
      <c r="BE4207" s="1">
        <v>40130</v>
      </c>
      <c r="BF4207">
        <v>1.123</v>
      </c>
      <c r="BG4207">
        <f t="shared" si="1273"/>
        <v>1.123E-2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3">
        <f t="shared" ca="1" si="1274"/>
        <v>51701</v>
      </c>
      <c r="B4208" s="20">
        <f t="shared" ca="1" si="1263"/>
        <v>0</v>
      </c>
      <c r="C4208">
        <f t="shared" ca="1" si="1276"/>
        <v>0</v>
      </c>
      <c r="D4208">
        <f t="shared" ca="1" si="1266"/>
        <v>-15.819444444444445</v>
      </c>
      <c r="E4208">
        <f t="shared" ca="1" si="1267"/>
        <v>1.7859639999999999</v>
      </c>
      <c r="J4208">
        <f t="shared" ca="1" si="1268"/>
        <v>127.79444444444445</v>
      </c>
      <c r="K4208">
        <f t="shared" ca="1" si="1264"/>
        <v>1.7859639999999999</v>
      </c>
      <c r="P4208">
        <f t="shared" ca="1" si="1269"/>
        <v>127.79444444444445</v>
      </c>
      <c r="Q4208">
        <f t="shared" ca="1" si="1265"/>
        <v>1.7859639999999999</v>
      </c>
      <c r="S4208" s="1"/>
      <c r="U4208" t="str">
        <f t="shared" si="1277"/>
        <v/>
      </c>
      <c r="AF4208" s="1"/>
      <c r="AH4208" s="27"/>
      <c r="AS4208" s="1">
        <v>40016</v>
      </c>
      <c r="AT4208">
        <v>0.184</v>
      </c>
      <c r="AU4208">
        <f t="shared" si="1270"/>
        <v>1.8400000000000001E-3</v>
      </c>
      <c r="AW4208" s="1">
        <v>40017</v>
      </c>
      <c r="AX4208">
        <v>0.24199999999999999</v>
      </c>
      <c r="AY4208">
        <f t="shared" si="1271"/>
        <v>2.4199999999999998E-3</v>
      </c>
      <c r="BA4208" s="1">
        <v>40129</v>
      </c>
      <c r="BB4208">
        <v>0.47199999999999998</v>
      </c>
      <c r="BC4208">
        <f t="shared" si="1272"/>
        <v>4.7199999999999994E-3</v>
      </c>
      <c r="BE4208" s="1">
        <v>40129</v>
      </c>
      <c r="BF4208">
        <v>1.115</v>
      </c>
      <c r="BG4208">
        <f t="shared" si="1273"/>
        <v>1.115E-2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3">
        <f t="shared" ca="1" si="1274"/>
        <v>51704</v>
      </c>
      <c r="B4209" s="20">
        <f t="shared" ca="1" si="1263"/>
        <v>0</v>
      </c>
      <c r="C4209">
        <f t="shared" ca="1" si="1276"/>
        <v>0</v>
      </c>
      <c r="D4209">
        <f t="shared" ca="1" si="1266"/>
        <v>-15.827777777777778</v>
      </c>
      <c r="E4209">
        <f t="shared" ca="1" si="1267"/>
        <v>1.7859639999999999</v>
      </c>
      <c r="J4209">
        <f t="shared" ca="1" si="1268"/>
        <v>127.79444444444445</v>
      </c>
      <c r="K4209">
        <f t="shared" ca="1" si="1264"/>
        <v>1.7859639999999999</v>
      </c>
      <c r="P4209">
        <f t="shared" ca="1" si="1269"/>
        <v>127.79444444444445</v>
      </c>
      <c r="Q4209">
        <f t="shared" ca="1" si="1265"/>
        <v>1.7859639999999999</v>
      </c>
      <c r="S4209" s="1"/>
      <c r="U4209" t="str">
        <f t="shared" si="1277"/>
        <v/>
      </c>
      <c r="AF4209" s="1"/>
      <c r="AH4209" s="27"/>
      <c r="AS4209" s="1">
        <v>40015</v>
      </c>
      <c r="AT4209">
        <v>0.186</v>
      </c>
      <c r="AU4209">
        <f t="shared" si="1270"/>
        <v>1.8599999999999999E-3</v>
      </c>
      <c r="AW4209" s="1">
        <v>40016</v>
      </c>
      <c r="AX4209">
        <v>0.22600000000000001</v>
      </c>
      <c r="AY4209">
        <f t="shared" si="1271"/>
        <v>2.2599999999999999E-3</v>
      </c>
      <c r="BA4209" s="1">
        <v>40128</v>
      </c>
      <c r="BB4209">
        <v>0.47599999999999998</v>
      </c>
      <c r="BC4209">
        <f t="shared" si="1272"/>
        <v>4.7599999999999995E-3</v>
      </c>
      <c r="BE4209" s="1">
        <v>40128</v>
      </c>
      <c r="BF4209">
        <v>1.105</v>
      </c>
      <c r="BG4209">
        <f t="shared" si="1273"/>
        <v>1.1049999999999999E-2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3">
        <f t="shared" ca="1" si="1274"/>
        <v>51705</v>
      </c>
      <c r="B4210" s="20">
        <f t="shared" ca="1" si="1263"/>
        <v>0</v>
      </c>
      <c r="C4210">
        <f t="shared" ca="1" si="1276"/>
        <v>0</v>
      </c>
      <c r="D4210">
        <f t="shared" ca="1" si="1266"/>
        <v>-15.830555555555556</v>
      </c>
      <c r="E4210">
        <f t="shared" ca="1" si="1267"/>
        <v>1.7859639999999999</v>
      </c>
      <c r="J4210">
        <f t="shared" ca="1" si="1268"/>
        <v>127.79444444444445</v>
      </c>
      <c r="K4210">
        <f t="shared" ca="1" si="1264"/>
        <v>1.7859639999999999</v>
      </c>
      <c r="P4210">
        <f t="shared" ca="1" si="1269"/>
        <v>127.79444444444445</v>
      </c>
      <c r="Q4210">
        <f t="shared" ca="1" si="1265"/>
        <v>1.7859639999999999</v>
      </c>
      <c r="S4210" s="1"/>
      <c r="U4210" t="str">
        <f t="shared" si="1277"/>
        <v/>
      </c>
      <c r="AF4210" s="1"/>
      <c r="AH4210" s="27"/>
      <c r="AS4210" s="1">
        <v>40014</v>
      </c>
      <c r="AT4210">
        <v>0.1865</v>
      </c>
      <c r="AU4210">
        <f t="shared" si="1270"/>
        <v>1.8649999999999999E-3</v>
      </c>
      <c r="AW4210" s="1">
        <v>40015</v>
      </c>
      <c r="AX4210">
        <v>0.22900000000000001</v>
      </c>
      <c r="AY4210">
        <f t="shared" si="1271"/>
        <v>2.2899999999999999E-3</v>
      </c>
      <c r="BA4210" s="1">
        <v>40127</v>
      </c>
      <c r="BB4210">
        <v>0.498</v>
      </c>
      <c r="BC4210">
        <f t="shared" si="1272"/>
        <v>4.9800000000000001E-3</v>
      </c>
      <c r="BE4210" s="1">
        <v>40127</v>
      </c>
      <c r="BF4210">
        <v>1.143</v>
      </c>
      <c r="BG4210">
        <f t="shared" si="1273"/>
        <v>1.1430000000000001E-2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3">
        <f t="shared" ca="1" si="1274"/>
        <v>51706</v>
      </c>
      <c r="B4211" s="20">
        <f t="shared" ca="1" si="1263"/>
        <v>0</v>
      </c>
      <c r="C4211">
        <f t="shared" ca="1" si="1276"/>
        <v>0</v>
      </c>
      <c r="D4211">
        <f t="shared" ca="1" si="1266"/>
        <v>-15.833333333333334</v>
      </c>
      <c r="E4211">
        <f t="shared" ca="1" si="1267"/>
        <v>1.7859639999999999</v>
      </c>
      <c r="J4211">
        <f t="shared" ca="1" si="1268"/>
        <v>127.79444444444445</v>
      </c>
      <c r="K4211">
        <f t="shared" ca="1" si="1264"/>
        <v>1.7859639999999999</v>
      </c>
      <c r="P4211">
        <f t="shared" ca="1" si="1269"/>
        <v>127.79444444444445</v>
      </c>
      <c r="Q4211">
        <f t="shared" ca="1" si="1265"/>
        <v>1.7859639999999999</v>
      </c>
      <c r="S4211" s="1"/>
      <c r="U4211" t="str">
        <f t="shared" si="1277"/>
        <v/>
      </c>
      <c r="AF4211" s="1"/>
      <c r="AH4211" s="27"/>
      <c r="AS4211" s="1">
        <v>40011</v>
      </c>
      <c r="AT4211">
        <v>0.1855</v>
      </c>
      <c r="AU4211">
        <f t="shared" si="1270"/>
        <v>1.8549999999999999E-3</v>
      </c>
      <c r="AW4211" s="1">
        <v>40014</v>
      </c>
      <c r="AX4211">
        <v>0.22900000000000001</v>
      </c>
      <c r="AY4211">
        <f t="shared" si="1271"/>
        <v>2.2899999999999999E-3</v>
      </c>
      <c r="BA4211" s="1">
        <v>40126</v>
      </c>
      <c r="BB4211">
        <v>0.51200000000000001</v>
      </c>
      <c r="BC4211">
        <f t="shared" si="1272"/>
        <v>5.1200000000000004E-3</v>
      </c>
      <c r="BE4211" s="1">
        <v>40126</v>
      </c>
      <c r="BF4211">
        <v>1.1525000000000001</v>
      </c>
      <c r="BG4211">
        <f t="shared" si="1273"/>
        <v>1.1525000000000001E-2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3">
        <f t="shared" ca="1" si="1274"/>
        <v>51707</v>
      </c>
      <c r="B4212" s="20">
        <f t="shared" ca="1" si="1263"/>
        <v>0</v>
      </c>
      <c r="C4212">
        <f t="shared" ca="1" si="1276"/>
        <v>0</v>
      </c>
      <c r="D4212">
        <f t="shared" ca="1" si="1266"/>
        <v>-15.83611111111111</v>
      </c>
      <c r="E4212">
        <f t="shared" ca="1" si="1267"/>
        <v>1.7859639999999999</v>
      </c>
      <c r="J4212">
        <f t="shared" ca="1" si="1268"/>
        <v>127.79444444444445</v>
      </c>
      <c r="K4212">
        <f t="shared" ca="1" si="1264"/>
        <v>1.7859639999999999</v>
      </c>
      <c r="P4212">
        <f t="shared" ca="1" si="1269"/>
        <v>127.79444444444445</v>
      </c>
      <c r="Q4212">
        <f t="shared" ca="1" si="1265"/>
        <v>1.7859639999999999</v>
      </c>
      <c r="S4212" s="1"/>
      <c r="U4212" t="str">
        <f t="shared" si="1277"/>
        <v/>
      </c>
      <c r="AF4212" s="1"/>
      <c r="AH4212" s="27"/>
      <c r="AS4212" s="1">
        <v>40010</v>
      </c>
      <c r="AT4212">
        <v>0.16500000000000001</v>
      </c>
      <c r="AU4212">
        <f t="shared" si="1270"/>
        <v>1.65E-3</v>
      </c>
      <c r="AW4212" s="1">
        <v>40011</v>
      </c>
      <c r="AX4212">
        <v>0.20499999999999999</v>
      </c>
      <c r="AY4212">
        <f t="shared" si="1271"/>
        <v>2.0499999999999997E-3</v>
      </c>
      <c r="BA4212" s="1">
        <v>40123</v>
      </c>
      <c r="BB4212">
        <v>0.51400000000000001</v>
      </c>
      <c r="BC4212">
        <f t="shared" si="1272"/>
        <v>5.1400000000000005E-3</v>
      </c>
      <c r="BE4212" s="1">
        <v>40123</v>
      </c>
      <c r="BF4212">
        <v>1.1679999999999999</v>
      </c>
      <c r="BG4212">
        <f t="shared" si="1273"/>
        <v>1.1679999999999999E-2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3">
        <f t="shared" ca="1" si="1274"/>
        <v>51708</v>
      </c>
      <c r="B4213" s="20">
        <f t="shared" ca="1" si="1263"/>
        <v>0</v>
      </c>
      <c r="C4213">
        <f t="shared" ca="1" si="1276"/>
        <v>0</v>
      </c>
      <c r="D4213">
        <f t="shared" ca="1" si="1266"/>
        <v>-15.838888888888889</v>
      </c>
      <c r="E4213">
        <f t="shared" ca="1" si="1267"/>
        <v>1.7859639999999999</v>
      </c>
      <c r="J4213">
        <f t="shared" ca="1" si="1268"/>
        <v>127.79444444444445</v>
      </c>
      <c r="K4213">
        <f t="shared" ca="1" si="1264"/>
        <v>1.7859639999999999</v>
      </c>
      <c r="P4213">
        <f t="shared" ca="1" si="1269"/>
        <v>127.79444444444445</v>
      </c>
      <c r="Q4213">
        <f t="shared" ca="1" si="1265"/>
        <v>1.7859639999999999</v>
      </c>
      <c r="S4213" s="1"/>
      <c r="U4213" t="str">
        <f t="shared" si="1277"/>
        <v/>
      </c>
      <c r="AF4213" s="1"/>
      <c r="AH4213" s="27"/>
      <c r="AS4213" s="1">
        <v>40009</v>
      </c>
      <c r="AT4213">
        <v>0.1895</v>
      </c>
      <c r="AU4213">
        <f t="shared" si="1270"/>
        <v>1.895E-3</v>
      </c>
      <c r="AW4213" s="1">
        <v>40010</v>
      </c>
      <c r="AX4213">
        <v>0.2</v>
      </c>
      <c r="AY4213">
        <f t="shared" si="1271"/>
        <v>2E-3</v>
      </c>
      <c r="BA4213" s="1">
        <v>40122</v>
      </c>
      <c r="BB4213">
        <v>0.53</v>
      </c>
      <c r="BC4213">
        <f t="shared" si="1272"/>
        <v>5.3E-3</v>
      </c>
      <c r="BE4213" s="1">
        <v>40122</v>
      </c>
      <c r="BF4213">
        <v>1.2150000000000001</v>
      </c>
      <c r="BG4213">
        <f t="shared" si="1273"/>
        <v>1.2150000000000001E-2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3">
        <f t="shared" ca="1" si="1274"/>
        <v>51711</v>
      </c>
      <c r="B4214" s="20">
        <f t="shared" ca="1" si="1263"/>
        <v>0</v>
      </c>
      <c r="C4214">
        <f t="shared" ca="1" si="1276"/>
        <v>0</v>
      </c>
      <c r="D4214">
        <f t="shared" ca="1" si="1266"/>
        <v>-15.847222222222221</v>
      </c>
      <c r="E4214">
        <f t="shared" ca="1" si="1267"/>
        <v>1.7859639999999999</v>
      </c>
      <c r="J4214">
        <f t="shared" ca="1" si="1268"/>
        <v>127.79444444444445</v>
      </c>
      <c r="K4214">
        <f t="shared" ca="1" si="1264"/>
        <v>1.7859639999999999</v>
      </c>
      <c r="P4214">
        <f t="shared" ca="1" si="1269"/>
        <v>127.79444444444445</v>
      </c>
      <c r="Q4214">
        <f t="shared" ca="1" si="1265"/>
        <v>1.7859639999999999</v>
      </c>
      <c r="S4214" s="1"/>
      <c r="U4214" t="str">
        <f t="shared" si="1277"/>
        <v/>
      </c>
      <c r="AF4214" s="1"/>
      <c r="AH4214" s="27"/>
      <c r="AS4214" s="1">
        <v>40008</v>
      </c>
      <c r="AT4214">
        <v>0.189</v>
      </c>
      <c r="AU4214">
        <f t="shared" si="1270"/>
        <v>1.89E-3</v>
      </c>
      <c r="AW4214" s="1">
        <v>40009</v>
      </c>
      <c r="AX4214">
        <v>0.215</v>
      </c>
      <c r="AY4214">
        <f t="shared" si="1271"/>
        <v>2.15E-3</v>
      </c>
      <c r="BA4214" s="1">
        <v>40121</v>
      </c>
      <c r="BB4214">
        <v>0.56299999999999994</v>
      </c>
      <c r="BC4214">
        <f t="shared" si="1272"/>
        <v>5.6299999999999996E-3</v>
      </c>
      <c r="BE4214" s="1">
        <v>40121</v>
      </c>
      <c r="BF4214">
        <v>1.23</v>
      </c>
      <c r="BG4214">
        <f t="shared" si="1273"/>
        <v>1.23E-2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3">
        <f t="shared" ca="1" si="1274"/>
        <v>51712</v>
      </c>
      <c r="B4215" s="20">
        <f t="shared" ca="1" si="1263"/>
        <v>0</v>
      </c>
      <c r="C4215">
        <f t="shared" ca="1" si="1276"/>
        <v>0</v>
      </c>
      <c r="D4215">
        <f t="shared" ca="1" si="1266"/>
        <v>-15.85</v>
      </c>
      <c r="E4215">
        <f t="shared" ca="1" si="1267"/>
        <v>1.7859639999999999</v>
      </c>
      <c r="J4215">
        <f t="shared" ca="1" si="1268"/>
        <v>127.79444444444445</v>
      </c>
      <c r="K4215">
        <f t="shared" ca="1" si="1264"/>
        <v>1.7859639999999999</v>
      </c>
      <c r="P4215">
        <f t="shared" ca="1" si="1269"/>
        <v>127.79444444444445</v>
      </c>
      <c r="Q4215">
        <f t="shared" ca="1" si="1265"/>
        <v>1.7859639999999999</v>
      </c>
      <c r="S4215" s="1"/>
      <c r="U4215" t="str">
        <f t="shared" si="1277"/>
        <v/>
      </c>
      <c r="AF4215" s="1"/>
      <c r="AH4215" s="27"/>
      <c r="AS4215" s="1">
        <v>40007</v>
      </c>
      <c r="AT4215">
        <v>0.189</v>
      </c>
      <c r="AU4215">
        <f t="shared" si="1270"/>
        <v>1.89E-3</v>
      </c>
      <c r="AW4215" s="1">
        <v>40008</v>
      </c>
      <c r="AX4215">
        <v>0.22600000000000001</v>
      </c>
      <c r="AY4215">
        <f t="shared" si="1271"/>
        <v>2.2599999999999999E-3</v>
      </c>
      <c r="BA4215" s="1">
        <v>40120</v>
      </c>
      <c r="BB4215">
        <v>0.57999999999999996</v>
      </c>
      <c r="BC4215">
        <f t="shared" si="1272"/>
        <v>5.7999999999999996E-3</v>
      </c>
      <c r="BE4215" s="1">
        <v>40120</v>
      </c>
      <c r="BF4215">
        <v>1.2330000000000001</v>
      </c>
      <c r="BG4215">
        <f t="shared" si="1273"/>
        <v>1.2330000000000001E-2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3">
        <f t="shared" ca="1" si="1274"/>
        <v>51713</v>
      </c>
      <c r="B4216" s="20">
        <f t="shared" ca="1" si="1263"/>
        <v>0</v>
      </c>
      <c r="C4216">
        <f t="shared" ca="1" si="1276"/>
        <v>0</v>
      </c>
      <c r="D4216">
        <f t="shared" ca="1" si="1266"/>
        <v>-15.852777777777778</v>
      </c>
      <c r="E4216">
        <f t="shared" ca="1" si="1267"/>
        <v>1.7859639999999999</v>
      </c>
      <c r="J4216">
        <f t="shared" ca="1" si="1268"/>
        <v>127.79444444444445</v>
      </c>
      <c r="K4216">
        <f t="shared" ca="1" si="1264"/>
        <v>1.7859639999999999</v>
      </c>
      <c r="P4216">
        <f t="shared" ca="1" si="1269"/>
        <v>127.79444444444445</v>
      </c>
      <c r="Q4216">
        <f t="shared" ca="1" si="1265"/>
        <v>1.7859639999999999</v>
      </c>
      <c r="S4216" s="1"/>
      <c r="U4216" t="str">
        <f t="shared" si="1277"/>
        <v/>
      </c>
      <c r="AF4216" s="1"/>
      <c r="AH4216" s="27"/>
      <c r="AS4216" s="1">
        <v>40004</v>
      </c>
      <c r="AT4216">
        <v>0.1875</v>
      </c>
      <c r="AU4216">
        <f t="shared" si="1270"/>
        <v>1.8749999999999999E-3</v>
      </c>
      <c r="AW4216" s="1">
        <v>40007</v>
      </c>
      <c r="AX4216">
        <v>0.22600000000000001</v>
      </c>
      <c r="AY4216">
        <f t="shared" si="1271"/>
        <v>2.2599999999999999E-3</v>
      </c>
      <c r="BA4216" s="1">
        <v>40119</v>
      </c>
      <c r="BB4216">
        <v>0.58499999999999996</v>
      </c>
      <c r="BC4216">
        <f t="shared" si="1272"/>
        <v>5.8499999999999993E-3</v>
      </c>
      <c r="BE4216" s="1">
        <v>40119</v>
      </c>
      <c r="BF4216">
        <v>1.2569999999999999</v>
      </c>
      <c r="BG4216">
        <f t="shared" si="1273"/>
        <v>1.257E-2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3">
        <f t="shared" ca="1" si="1274"/>
        <v>51714</v>
      </c>
      <c r="B4217" s="20">
        <f t="shared" ca="1" si="1263"/>
        <v>0</v>
      </c>
      <c r="C4217">
        <f t="shared" ca="1" si="1276"/>
        <v>0</v>
      </c>
      <c r="D4217">
        <f t="shared" ca="1" si="1266"/>
        <v>-15.855555555555556</v>
      </c>
      <c r="E4217">
        <f t="shared" ca="1" si="1267"/>
        <v>1.7859639999999999</v>
      </c>
      <c r="J4217">
        <f t="shared" ca="1" si="1268"/>
        <v>127.79444444444445</v>
      </c>
      <c r="K4217">
        <f t="shared" ca="1" si="1264"/>
        <v>1.7859639999999999</v>
      </c>
      <c r="P4217">
        <f t="shared" ca="1" si="1269"/>
        <v>127.79444444444445</v>
      </c>
      <c r="Q4217">
        <f t="shared" ca="1" si="1265"/>
        <v>1.7859639999999999</v>
      </c>
      <c r="S4217" s="1"/>
      <c r="U4217" t="str">
        <f t="shared" si="1277"/>
        <v/>
      </c>
      <c r="AF4217" s="1"/>
      <c r="AH4217" s="27"/>
      <c r="AS4217" s="1">
        <v>40003</v>
      </c>
      <c r="AT4217">
        <v>0.19800000000000001</v>
      </c>
      <c r="AU4217">
        <f t="shared" si="1270"/>
        <v>1.98E-3</v>
      </c>
      <c r="AW4217" s="1">
        <v>40004</v>
      </c>
      <c r="AX4217">
        <v>0.22500000000000001</v>
      </c>
      <c r="AY4217">
        <f t="shared" si="1271"/>
        <v>2.2500000000000003E-3</v>
      </c>
      <c r="BA4217" s="1">
        <v>40116</v>
      </c>
      <c r="BB4217">
        <v>0.57299999999999995</v>
      </c>
      <c r="BC4217">
        <f t="shared" si="1272"/>
        <v>5.7299999999999999E-3</v>
      </c>
      <c r="BE4217" s="1">
        <v>40116</v>
      </c>
      <c r="BF4217">
        <v>1.2130000000000001</v>
      </c>
      <c r="BG4217">
        <f t="shared" si="1273"/>
        <v>1.213E-2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3">
        <f t="shared" ca="1" si="1274"/>
        <v>51715</v>
      </c>
      <c r="B4218" s="20">
        <f t="shared" ca="1" si="1263"/>
        <v>0</v>
      </c>
      <c r="C4218">
        <f t="shared" ca="1" si="1276"/>
        <v>0</v>
      </c>
      <c r="D4218">
        <f t="shared" ca="1" si="1266"/>
        <v>-15.858333333333333</v>
      </c>
      <c r="E4218">
        <f t="shared" ca="1" si="1267"/>
        <v>1.7859639999999999</v>
      </c>
      <c r="J4218">
        <f t="shared" ca="1" si="1268"/>
        <v>127.79444444444445</v>
      </c>
      <c r="K4218">
        <f t="shared" ca="1" si="1264"/>
        <v>1.7859639999999999</v>
      </c>
      <c r="P4218">
        <f t="shared" ca="1" si="1269"/>
        <v>127.79444444444445</v>
      </c>
      <c r="Q4218">
        <f t="shared" ca="1" si="1265"/>
        <v>1.7859639999999999</v>
      </c>
      <c r="S4218" s="1"/>
      <c r="U4218" t="str">
        <f t="shared" si="1277"/>
        <v/>
      </c>
      <c r="AF4218" s="1"/>
      <c r="AH4218" s="27"/>
      <c r="AS4218" s="1">
        <v>40002</v>
      </c>
      <c r="AT4218">
        <v>0.19600000000000001</v>
      </c>
      <c r="AU4218">
        <f t="shared" si="1270"/>
        <v>1.9599999999999999E-3</v>
      </c>
      <c r="AW4218" s="1">
        <v>40003</v>
      </c>
      <c r="AX4218">
        <v>0.22700000000000001</v>
      </c>
      <c r="AY4218">
        <f t="shared" si="1271"/>
        <v>2.2699999999999999E-3</v>
      </c>
      <c r="BA4218" s="1">
        <v>40115</v>
      </c>
      <c r="BB4218">
        <v>0.59899999999999998</v>
      </c>
      <c r="BC4218">
        <f t="shared" si="1272"/>
        <v>5.9899999999999997E-3</v>
      </c>
      <c r="BE4218" s="1">
        <v>40115</v>
      </c>
      <c r="BF4218">
        <v>1.2889999999999999</v>
      </c>
      <c r="BG4218">
        <f t="shared" si="1273"/>
        <v>1.2889999999999999E-2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3">
        <f t="shared" ca="1" si="1274"/>
        <v>51718</v>
      </c>
      <c r="B4219" s="20">
        <f t="shared" ca="1" si="1263"/>
        <v>0</v>
      </c>
      <c r="C4219">
        <f t="shared" ca="1" si="1276"/>
        <v>0</v>
      </c>
      <c r="D4219">
        <f t="shared" ca="1" si="1266"/>
        <v>-15.866666666666667</v>
      </c>
      <c r="E4219">
        <f t="shared" ca="1" si="1267"/>
        <v>1.7859639999999999</v>
      </c>
      <c r="J4219">
        <f t="shared" ca="1" si="1268"/>
        <v>127.79444444444445</v>
      </c>
      <c r="K4219">
        <f t="shared" ca="1" si="1264"/>
        <v>1.7859639999999999</v>
      </c>
      <c r="P4219">
        <f t="shared" ca="1" si="1269"/>
        <v>127.79444444444445</v>
      </c>
      <c r="Q4219">
        <f t="shared" ca="1" si="1265"/>
        <v>1.7859639999999999</v>
      </c>
      <c r="S4219" s="1"/>
      <c r="U4219" t="str">
        <f t="shared" si="1277"/>
        <v/>
      </c>
      <c r="AF4219" s="1"/>
      <c r="AH4219" s="27"/>
      <c r="AS4219" s="1">
        <v>40001</v>
      </c>
      <c r="AT4219">
        <v>0.19800000000000001</v>
      </c>
      <c r="AU4219">
        <f t="shared" si="1270"/>
        <v>1.98E-3</v>
      </c>
      <c r="AW4219" s="1">
        <v>40002</v>
      </c>
      <c r="AX4219">
        <v>0.22500000000000001</v>
      </c>
      <c r="AY4219">
        <f t="shared" si="1271"/>
        <v>2.2500000000000003E-3</v>
      </c>
      <c r="BA4219" s="1">
        <v>40114</v>
      </c>
      <c r="BB4219">
        <v>0.57399999999999995</v>
      </c>
      <c r="BC4219">
        <f t="shared" si="1272"/>
        <v>5.7399999999999994E-3</v>
      </c>
      <c r="BE4219" s="1">
        <v>40114</v>
      </c>
      <c r="BF4219">
        <v>1.2230000000000001</v>
      </c>
      <c r="BG4219">
        <f t="shared" si="1273"/>
        <v>1.2230000000000001E-2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3">
        <f t="shared" ca="1" si="1274"/>
        <v>51719</v>
      </c>
      <c r="B4220" s="20">
        <f t="shared" ca="1" si="1263"/>
        <v>0</v>
      </c>
      <c r="C4220">
        <f t="shared" ca="1" si="1276"/>
        <v>0</v>
      </c>
      <c r="D4220">
        <f t="shared" ca="1" si="1266"/>
        <v>-15.869444444444444</v>
      </c>
      <c r="E4220">
        <f t="shared" ca="1" si="1267"/>
        <v>1.7859639999999999</v>
      </c>
      <c r="J4220">
        <f t="shared" ca="1" si="1268"/>
        <v>127.79444444444445</v>
      </c>
      <c r="K4220">
        <f t="shared" ca="1" si="1264"/>
        <v>1.7859639999999999</v>
      </c>
      <c r="P4220">
        <f t="shared" ca="1" si="1269"/>
        <v>127.79444444444445</v>
      </c>
      <c r="Q4220">
        <f t="shared" ca="1" si="1265"/>
        <v>1.7859639999999999</v>
      </c>
      <c r="S4220" s="1"/>
      <c r="U4220" t="str">
        <f t="shared" si="1277"/>
        <v/>
      </c>
      <c r="AF4220" s="1"/>
      <c r="AH4220" s="27"/>
      <c r="AS4220" s="1">
        <v>40000</v>
      </c>
      <c r="AT4220">
        <v>0.2</v>
      </c>
      <c r="AU4220">
        <f t="shared" si="1270"/>
        <v>2E-3</v>
      </c>
      <c r="AW4220" s="1">
        <v>40001</v>
      </c>
      <c r="AX4220">
        <v>0.23300000000000001</v>
      </c>
      <c r="AY4220">
        <f t="shared" si="1271"/>
        <v>2.33E-3</v>
      </c>
      <c r="BA4220" s="1">
        <v>40113</v>
      </c>
      <c r="BB4220">
        <v>0.59799999999999998</v>
      </c>
      <c r="BC4220">
        <f t="shared" si="1272"/>
        <v>5.9800000000000001E-3</v>
      </c>
      <c r="BE4220" s="1">
        <v>40113</v>
      </c>
      <c r="BF4220">
        <v>1.288</v>
      </c>
      <c r="BG4220">
        <f t="shared" si="1273"/>
        <v>1.2880000000000001E-2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3">
        <f t="shared" ca="1" si="1274"/>
        <v>51720</v>
      </c>
      <c r="B4221" s="20">
        <f t="shared" ca="1" si="1263"/>
        <v>0</v>
      </c>
      <c r="C4221">
        <f t="shared" ca="1" si="1276"/>
        <v>0</v>
      </c>
      <c r="D4221">
        <f t="shared" ca="1" si="1266"/>
        <v>-15.872222222222222</v>
      </c>
      <c r="E4221">
        <f t="shared" ca="1" si="1267"/>
        <v>1.7859639999999999</v>
      </c>
      <c r="J4221">
        <f t="shared" ca="1" si="1268"/>
        <v>127.79444444444445</v>
      </c>
      <c r="K4221">
        <f t="shared" ca="1" si="1264"/>
        <v>1.7859639999999999</v>
      </c>
      <c r="P4221">
        <f t="shared" ca="1" si="1269"/>
        <v>127.79444444444445</v>
      </c>
      <c r="Q4221">
        <f t="shared" ca="1" si="1265"/>
        <v>1.7859639999999999</v>
      </c>
      <c r="S4221" s="1"/>
      <c r="U4221" t="str">
        <f t="shared" si="1277"/>
        <v/>
      </c>
      <c r="AF4221" s="1"/>
      <c r="AH4221" s="27"/>
      <c r="AS4221" s="1">
        <v>39997</v>
      </c>
      <c r="AT4221">
        <v>0.18</v>
      </c>
      <c r="AU4221">
        <f t="shared" si="1270"/>
        <v>1.8E-3</v>
      </c>
      <c r="AW4221" s="1">
        <v>40000</v>
      </c>
      <c r="AX4221">
        <v>0.23400000000000001</v>
      </c>
      <c r="AY4221">
        <f t="shared" si="1271"/>
        <v>2.3400000000000001E-3</v>
      </c>
      <c r="BA4221" s="1">
        <v>40112</v>
      </c>
      <c r="BB4221">
        <v>0.64600000000000002</v>
      </c>
      <c r="BC4221">
        <f t="shared" si="1272"/>
        <v>6.4600000000000005E-3</v>
      </c>
      <c r="BE4221" s="1">
        <v>40112</v>
      </c>
      <c r="BF4221">
        <v>1.3859999999999999</v>
      </c>
      <c r="BG4221">
        <f t="shared" si="1273"/>
        <v>1.3859999999999999E-2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3">
        <f t="shared" ca="1" si="1274"/>
        <v>51721</v>
      </c>
      <c r="B4222" s="20">
        <f t="shared" ca="1" si="1263"/>
        <v>0</v>
      </c>
      <c r="C4222">
        <f t="shared" ca="1" si="1276"/>
        <v>0</v>
      </c>
      <c r="D4222">
        <f t="shared" ca="1" si="1266"/>
        <v>-15.875</v>
      </c>
      <c r="E4222">
        <f t="shared" ca="1" si="1267"/>
        <v>1.7859639999999999</v>
      </c>
      <c r="J4222">
        <f t="shared" ca="1" si="1268"/>
        <v>127.79444444444445</v>
      </c>
      <c r="K4222">
        <f t="shared" ca="1" si="1264"/>
        <v>1.7859639999999999</v>
      </c>
      <c r="P4222">
        <f t="shared" ca="1" si="1269"/>
        <v>127.79444444444445</v>
      </c>
      <c r="Q4222">
        <f t="shared" ca="1" si="1265"/>
        <v>1.7859639999999999</v>
      </c>
      <c r="S4222" s="1"/>
      <c r="U4222" t="str">
        <f t="shared" si="1277"/>
        <v/>
      </c>
      <c r="AF4222" s="1"/>
      <c r="AH4222" s="27"/>
      <c r="AS4222" s="1">
        <v>39996</v>
      </c>
      <c r="AT4222">
        <v>0.20799999999999999</v>
      </c>
      <c r="AU4222">
        <f t="shared" si="1270"/>
        <v>2.0799999999999998E-3</v>
      </c>
      <c r="AW4222" s="1">
        <v>39997</v>
      </c>
      <c r="AX4222">
        <v>0.21</v>
      </c>
      <c r="AY4222">
        <f t="shared" si="1271"/>
        <v>2.0999999999999999E-3</v>
      </c>
      <c r="BA4222" s="1">
        <v>40109</v>
      </c>
      <c r="BB4222">
        <v>0.63700000000000001</v>
      </c>
      <c r="BC4222">
        <f t="shared" si="1272"/>
        <v>6.3699999999999998E-3</v>
      </c>
      <c r="BE4222" s="1">
        <v>40109</v>
      </c>
      <c r="BF4222">
        <v>1.3440000000000001</v>
      </c>
      <c r="BG4222">
        <f t="shared" si="1273"/>
        <v>1.3440000000000001E-2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3">
        <f t="shared" ca="1" si="1274"/>
        <v>51722</v>
      </c>
      <c r="B4223" s="20">
        <f t="shared" ca="1" si="1263"/>
        <v>0</v>
      </c>
      <c r="C4223">
        <f t="shared" ca="1" si="1276"/>
        <v>0</v>
      </c>
      <c r="D4223">
        <f t="shared" ca="1" si="1266"/>
        <v>-15.877777777777778</v>
      </c>
      <c r="E4223">
        <f t="shared" ca="1" si="1267"/>
        <v>1.7859639999999999</v>
      </c>
      <c r="J4223">
        <f t="shared" ca="1" si="1268"/>
        <v>127.79444444444445</v>
      </c>
      <c r="K4223">
        <f t="shared" ca="1" si="1264"/>
        <v>1.7859639999999999</v>
      </c>
      <c r="P4223">
        <f t="shared" ca="1" si="1269"/>
        <v>127.79444444444445</v>
      </c>
      <c r="Q4223">
        <f t="shared" ca="1" si="1265"/>
        <v>1.7859639999999999</v>
      </c>
      <c r="S4223" s="1"/>
      <c r="U4223" t="str">
        <f t="shared" si="1277"/>
        <v/>
      </c>
      <c r="AF4223" s="1"/>
      <c r="AH4223" s="27"/>
      <c r="AS4223" s="1">
        <v>39995</v>
      </c>
      <c r="AT4223">
        <v>0.215</v>
      </c>
      <c r="AU4223">
        <f t="shared" si="1270"/>
        <v>2.15E-3</v>
      </c>
      <c r="AW4223" s="1">
        <v>39996</v>
      </c>
      <c r="AX4223">
        <v>0.23499999999999999</v>
      </c>
      <c r="AY4223">
        <f t="shared" si="1271"/>
        <v>2.3499999999999997E-3</v>
      </c>
      <c r="BA4223" s="1">
        <v>40108</v>
      </c>
      <c r="BB4223">
        <v>0.59499999999999997</v>
      </c>
      <c r="BC4223">
        <f t="shared" si="1272"/>
        <v>5.9499999999999996E-3</v>
      </c>
      <c r="BE4223" s="1">
        <v>40108</v>
      </c>
      <c r="BF4223">
        <v>1.286</v>
      </c>
      <c r="BG4223">
        <f t="shared" si="1273"/>
        <v>1.286E-2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3">
        <f t="shared" ca="1" si="1274"/>
        <v>51725</v>
      </c>
      <c r="B4224" s="20">
        <f t="shared" ca="1" si="1263"/>
        <v>0</v>
      </c>
      <c r="C4224">
        <f t="shared" ca="1" si="1276"/>
        <v>0</v>
      </c>
      <c r="D4224">
        <f t="shared" ca="1" si="1266"/>
        <v>-15.886111111111111</v>
      </c>
      <c r="E4224">
        <f t="shared" ca="1" si="1267"/>
        <v>1.7859639999999999</v>
      </c>
      <c r="J4224">
        <f t="shared" ca="1" si="1268"/>
        <v>127.79444444444445</v>
      </c>
      <c r="K4224">
        <f t="shared" ca="1" si="1264"/>
        <v>1.7859639999999999</v>
      </c>
      <c r="P4224">
        <f t="shared" ca="1" si="1269"/>
        <v>127.79444444444445</v>
      </c>
      <c r="Q4224">
        <f t="shared" ca="1" si="1265"/>
        <v>1.7859639999999999</v>
      </c>
      <c r="S4224" s="1"/>
      <c r="U4224" t="str">
        <f t="shared" si="1277"/>
        <v/>
      </c>
      <c r="AF4224" s="1"/>
      <c r="AH4224" s="27"/>
      <c r="AS4224" s="1">
        <v>39994</v>
      </c>
      <c r="AT4224">
        <v>0.21299999999999999</v>
      </c>
      <c r="AU4224">
        <f t="shared" si="1270"/>
        <v>2.1299999999999999E-3</v>
      </c>
      <c r="AW4224" s="1">
        <v>39995</v>
      </c>
      <c r="AX4224">
        <v>0.255</v>
      </c>
      <c r="AY4224">
        <f t="shared" si="1271"/>
        <v>2.5500000000000002E-3</v>
      </c>
      <c r="BA4224" s="1">
        <v>40107</v>
      </c>
      <c r="BB4224">
        <v>0.61299999999999999</v>
      </c>
      <c r="BC4224">
        <f t="shared" si="1272"/>
        <v>6.13E-3</v>
      </c>
      <c r="BE4224" s="1">
        <v>40107</v>
      </c>
      <c r="BF4224">
        <v>1.2909999999999999</v>
      </c>
      <c r="BG4224">
        <f t="shared" si="1273"/>
        <v>1.291E-2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3">
        <f t="shared" ca="1" si="1274"/>
        <v>51726</v>
      </c>
      <c r="B4225" s="20">
        <f t="shared" ca="1" si="1263"/>
        <v>0</v>
      </c>
      <c r="C4225">
        <f t="shared" ca="1" si="1276"/>
        <v>0</v>
      </c>
      <c r="D4225">
        <f t="shared" ca="1" si="1266"/>
        <v>-15.888888888888889</v>
      </c>
      <c r="E4225">
        <f t="shared" ca="1" si="1267"/>
        <v>1.7859639999999999</v>
      </c>
      <c r="J4225">
        <f t="shared" ca="1" si="1268"/>
        <v>127.79444444444445</v>
      </c>
      <c r="K4225">
        <f t="shared" ca="1" si="1264"/>
        <v>1.7859639999999999</v>
      </c>
      <c r="P4225">
        <f t="shared" ca="1" si="1269"/>
        <v>127.79444444444445</v>
      </c>
      <c r="Q4225">
        <f t="shared" ca="1" si="1265"/>
        <v>1.7859639999999999</v>
      </c>
      <c r="S4225" s="1"/>
      <c r="U4225" t="str">
        <f t="shared" si="1277"/>
        <v/>
      </c>
      <c r="AF4225" s="1"/>
      <c r="AH4225" s="27"/>
      <c r="AS4225" s="1">
        <v>39993</v>
      </c>
      <c r="AT4225">
        <v>0.20499999999999999</v>
      </c>
      <c r="AU4225">
        <f t="shared" si="1270"/>
        <v>2.0499999999999997E-3</v>
      </c>
      <c r="AW4225" s="1">
        <v>39994</v>
      </c>
      <c r="AX4225">
        <v>0.25600000000000001</v>
      </c>
      <c r="AY4225">
        <f t="shared" si="1271"/>
        <v>2.5600000000000002E-3</v>
      </c>
      <c r="BA4225" s="1">
        <v>40106</v>
      </c>
      <c r="BB4225">
        <v>0.59599999999999997</v>
      </c>
      <c r="BC4225">
        <f t="shared" si="1272"/>
        <v>5.96E-3</v>
      </c>
      <c r="BE4225" s="1">
        <v>40106</v>
      </c>
      <c r="BF4225">
        <v>1.2781</v>
      </c>
      <c r="BG4225">
        <f t="shared" si="1273"/>
        <v>1.2781000000000001E-2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3">
        <f t="shared" ca="1" si="1274"/>
        <v>51727</v>
      </c>
      <c r="B4226" s="20">
        <f t="shared" ca="1" si="1263"/>
        <v>0</v>
      </c>
      <c r="C4226">
        <f t="shared" ca="1" si="1276"/>
        <v>0</v>
      </c>
      <c r="D4226">
        <f t="shared" ca="1" si="1266"/>
        <v>-15.891666666666667</v>
      </c>
      <c r="E4226">
        <f t="shared" ca="1" si="1267"/>
        <v>1.7859639999999999</v>
      </c>
      <c r="J4226">
        <f t="shared" ca="1" si="1268"/>
        <v>127.79444444444445</v>
      </c>
      <c r="K4226">
        <f t="shared" ca="1" si="1264"/>
        <v>1.7859639999999999</v>
      </c>
      <c r="P4226">
        <f t="shared" ca="1" si="1269"/>
        <v>127.79444444444445</v>
      </c>
      <c r="Q4226">
        <f t="shared" ca="1" si="1265"/>
        <v>1.7859639999999999</v>
      </c>
      <c r="S4226" s="1"/>
      <c r="U4226" t="str">
        <f t="shared" si="1277"/>
        <v/>
      </c>
      <c r="AF4226" s="1"/>
      <c r="AH4226" s="27"/>
      <c r="AS4226" s="1">
        <v>39990</v>
      </c>
      <c r="AT4226">
        <v>0.20749999999999999</v>
      </c>
      <c r="AU4226">
        <f t="shared" si="1270"/>
        <v>2.075E-3</v>
      </c>
      <c r="AW4226" s="1">
        <v>39993</v>
      </c>
      <c r="AX4226">
        <v>0.24</v>
      </c>
      <c r="AY4226">
        <f t="shared" si="1271"/>
        <v>2.3999999999999998E-3</v>
      </c>
      <c r="BA4226" s="1">
        <v>40105</v>
      </c>
      <c r="BB4226">
        <v>0.622</v>
      </c>
      <c r="BC4226">
        <f t="shared" si="1272"/>
        <v>6.2199999999999998E-3</v>
      </c>
      <c r="BE4226" s="1">
        <v>40105</v>
      </c>
      <c r="BF4226">
        <v>1.3109999999999999</v>
      </c>
      <c r="BG4226">
        <f t="shared" si="1273"/>
        <v>1.311E-2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3">
        <f t="shared" ca="1" si="1274"/>
        <v>51728</v>
      </c>
      <c r="B4227" s="20">
        <f t="shared" ca="1" si="1263"/>
        <v>0</v>
      </c>
      <c r="C4227">
        <f t="shared" ca="1" si="1276"/>
        <v>0</v>
      </c>
      <c r="D4227">
        <f t="shared" ca="1" si="1266"/>
        <v>-15.894444444444444</v>
      </c>
      <c r="E4227">
        <f t="shared" ca="1" si="1267"/>
        <v>1.7859639999999999</v>
      </c>
      <c r="J4227">
        <f t="shared" ca="1" si="1268"/>
        <v>127.79444444444445</v>
      </c>
      <c r="K4227">
        <f t="shared" ca="1" si="1264"/>
        <v>1.7859639999999999</v>
      </c>
      <c r="P4227">
        <f t="shared" ca="1" si="1269"/>
        <v>127.79444444444445</v>
      </c>
      <c r="Q4227">
        <f t="shared" ca="1" si="1265"/>
        <v>1.7859639999999999</v>
      </c>
      <c r="S4227" s="1"/>
      <c r="U4227" t="str">
        <f t="shared" si="1277"/>
        <v/>
      </c>
      <c r="AF4227" s="1"/>
      <c r="AH4227" s="27"/>
      <c r="AS4227" s="1">
        <v>39989</v>
      </c>
      <c r="AT4227">
        <v>0.22</v>
      </c>
      <c r="AU4227">
        <f t="shared" si="1270"/>
        <v>2.2000000000000001E-3</v>
      </c>
      <c r="AW4227" s="1">
        <v>39990</v>
      </c>
      <c r="AX4227">
        <v>0.253</v>
      </c>
      <c r="AY4227">
        <f t="shared" si="1271"/>
        <v>2.5300000000000001E-3</v>
      </c>
      <c r="BA4227" s="1">
        <v>40102</v>
      </c>
      <c r="BB4227">
        <v>0.626</v>
      </c>
      <c r="BC4227">
        <f t="shared" si="1272"/>
        <v>6.2599999999999999E-3</v>
      </c>
      <c r="BE4227" s="1">
        <v>40102</v>
      </c>
      <c r="BF4227">
        <v>1.3220000000000001</v>
      </c>
      <c r="BG4227">
        <f t="shared" si="1273"/>
        <v>1.3220000000000001E-2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3">
        <f t="shared" ca="1" si="1274"/>
        <v>51729</v>
      </c>
      <c r="B4228" s="20">
        <f t="shared" ca="1" si="1263"/>
        <v>0</v>
      </c>
      <c r="C4228">
        <f t="shared" ca="1" si="1276"/>
        <v>0</v>
      </c>
      <c r="D4228">
        <f t="shared" ca="1" si="1266"/>
        <v>-15.897222222222222</v>
      </c>
      <c r="E4228">
        <f t="shared" ca="1" si="1267"/>
        <v>1.7859639999999999</v>
      </c>
      <c r="J4228">
        <f t="shared" ca="1" si="1268"/>
        <v>127.79444444444445</v>
      </c>
      <c r="K4228">
        <f t="shared" ca="1" si="1264"/>
        <v>1.7859639999999999</v>
      </c>
      <c r="P4228">
        <f t="shared" ca="1" si="1269"/>
        <v>127.79444444444445</v>
      </c>
      <c r="Q4228">
        <f t="shared" ca="1" si="1265"/>
        <v>1.7859639999999999</v>
      </c>
      <c r="S4228" s="1"/>
      <c r="U4228" t="str">
        <f t="shared" si="1277"/>
        <v/>
      </c>
      <c r="AF4228" s="1"/>
      <c r="AH4228" s="27"/>
      <c r="AS4228" s="1">
        <v>39988</v>
      </c>
      <c r="AT4228">
        <v>0.22700000000000001</v>
      </c>
      <c r="AU4228">
        <f t="shared" si="1270"/>
        <v>2.2699999999999999E-3</v>
      </c>
      <c r="AW4228" s="1">
        <v>39989</v>
      </c>
      <c r="AX4228">
        <v>0.25900000000000001</v>
      </c>
      <c r="AY4228">
        <f t="shared" si="1271"/>
        <v>2.5900000000000003E-3</v>
      </c>
      <c r="BA4228" s="1">
        <v>40101</v>
      </c>
      <c r="BB4228">
        <v>0.61</v>
      </c>
      <c r="BC4228">
        <f t="shared" si="1272"/>
        <v>6.0999999999999995E-3</v>
      </c>
      <c r="BE4228" s="1">
        <v>40101</v>
      </c>
      <c r="BF4228">
        <v>1.3075000000000001</v>
      </c>
      <c r="BG4228">
        <f t="shared" si="1273"/>
        <v>1.3075000000000002E-2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3">
        <f t="shared" ca="1" si="1274"/>
        <v>51732</v>
      </c>
      <c r="B4229" s="20">
        <f t="shared" ca="1" si="1263"/>
        <v>0</v>
      </c>
      <c r="C4229">
        <f t="shared" ca="1" si="1276"/>
        <v>0</v>
      </c>
      <c r="D4229">
        <f t="shared" ca="1" si="1266"/>
        <v>-15.905555555555555</v>
      </c>
      <c r="E4229">
        <f t="shared" ca="1" si="1267"/>
        <v>1.7859639999999999</v>
      </c>
      <c r="J4229">
        <f t="shared" ca="1" si="1268"/>
        <v>127.79444444444445</v>
      </c>
      <c r="K4229">
        <f t="shared" ca="1" si="1264"/>
        <v>1.7859639999999999</v>
      </c>
      <c r="P4229">
        <f t="shared" ca="1" si="1269"/>
        <v>127.79444444444445</v>
      </c>
      <c r="Q4229">
        <f t="shared" ca="1" si="1265"/>
        <v>1.7859639999999999</v>
      </c>
      <c r="S4229" s="1"/>
      <c r="U4229" t="str">
        <f t="shared" si="1277"/>
        <v/>
      </c>
      <c r="AF4229" s="1"/>
      <c r="AH4229" s="27"/>
      <c r="AS4229" s="1">
        <v>39987</v>
      </c>
      <c r="AT4229">
        <v>0.23100000000000001</v>
      </c>
      <c r="AU4229">
        <f t="shared" si="1270"/>
        <v>2.31E-3</v>
      </c>
      <c r="AW4229" s="1">
        <v>39988</v>
      </c>
      <c r="AX4229">
        <v>0.26500000000000001</v>
      </c>
      <c r="AY4229">
        <f t="shared" si="1271"/>
        <v>2.65E-3</v>
      </c>
      <c r="BA4229" s="1">
        <v>40100</v>
      </c>
      <c r="BB4229">
        <v>0.6</v>
      </c>
      <c r="BC4229">
        <f t="shared" si="1272"/>
        <v>6.0000000000000001E-3</v>
      </c>
      <c r="BE4229" s="1">
        <v>40100</v>
      </c>
      <c r="BF4229">
        <v>1.268</v>
      </c>
      <c r="BG4229">
        <f t="shared" si="1273"/>
        <v>1.268E-2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3">
        <f t="shared" ca="1" si="1274"/>
        <v>51733</v>
      </c>
      <c r="B4230" s="20">
        <f t="shared" ca="1" si="1263"/>
        <v>0</v>
      </c>
      <c r="C4230">
        <f t="shared" ca="1" si="1276"/>
        <v>0</v>
      </c>
      <c r="D4230">
        <f t="shared" ca="1" si="1266"/>
        <v>-15.908333333333333</v>
      </c>
      <c r="E4230">
        <f t="shared" ca="1" si="1267"/>
        <v>1.7859639999999999</v>
      </c>
      <c r="J4230">
        <f t="shared" ca="1" si="1268"/>
        <v>127.79444444444445</v>
      </c>
      <c r="K4230">
        <f t="shared" ca="1" si="1264"/>
        <v>1.7859639999999999</v>
      </c>
      <c r="P4230">
        <f t="shared" ca="1" si="1269"/>
        <v>127.79444444444445</v>
      </c>
      <c r="Q4230">
        <f t="shared" ca="1" si="1265"/>
        <v>1.7859639999999999</v>
      </c>
      <c r="S4230" s="1"/>
      <c r="U4230" t="str">
        <f t="shared" si="1277"/>
        <v/>
      </c>
      <c r="AF4230" s="1"/>
      <c r="AH4230" s="27"/>
      <c r="AS4230" s="1">
        <v>39986</v>
      </c>
      <c r="AT4230">
        <v>0.22</v>
      </c>
      <c r="AU4230">
        <f t="shared" si="1270"/>
        <v>2.2000000000000001E-3</v>
      </c>
      <c r="AW4230" s="1">
        <v>39987</v>
      </c>
      <c r="AX4230">
        <v>0.25800000000000001</v>
      </c>
      <c r="AY4230">
        <f t="shared" si="1271"/>
        <v>2.5800000000000003E-3</v>
      </c>
      <c r="BA4230" s="1">
        <v>40099</v>
      </c>
      <c r="BB4230">
        <v>0.59199999999999997</v>
      </c>
      <c r="BC4230">
        <f t="shared" si="1272"/>
        <v>5.9199999999999999E-3</v>
      </c>
      <c r="BE4230" s="1">
        <v>40099</v>
      </c>
      <c r="BF4230">
        <v>1.2569999999999999</v>
      </c>
      <c r="BG4230">
        <f t="shared" si="1273"/>
        <v>1.257E-2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3">
        <f t="shared" ca="1" si="1274"/>
        <v>51734</v>
      </c>
      <c r="B4231" s="20">
        <f t="shared" ca="1" si="1263"/>
        <v>0</v>
      </c>
      <c r="C4231">
        <f t="shared" ca="1" si="1276"/>
        <v>0</v>
      </c>
      <c r="D4231">
        <f t="shared" ca="1" si="1266"/>
        <v>-15.911111111111111</v>
      </c>
      <c r="E4231">
        <f t="shared" ca="1" si="1267"/>
        <v>1.7859639999999999</v>
      </c>
      <c r="J4231">
        <f t="shared" ca="1" si="1268"/>
        <v>127.79444444444445</v>
      </c>
      <c r="K4231">
        <f t="shared" ca="1" si="1264"/>
        <v>1.7859639999999999</v>
      </c>
      <c r="P4231">
        <f t="shared" ca="1" si="1269"/>
        <v>127.79444444444445</v>
      </c>
      <c r="Q4231">
        <f t="shared" ca="1" si="1265"/>
        <v>1.7859639999999999</v>
      </c>
      <c r="S4231" s="1"/>
      <c r="U4231" t="str">
        <f t="shared" si="1277"/>
        <v/>
      </c>
      <c r="AF4231" s="1"/>
      <c r="AH4231" s="27"/>
      <c r="AS4231" s="1">
        <v>39983</v>
      </c>
      <c r="AT4231">
        <v>0.22</v>
      </c>
      <c r="AU4231">
        <f t="shared" si="1270"/>
        <v>2.2000000000000001E-3</v>
      </c>
      <c r="AW4231" s="1">
        <v>39986</v>
      </c>
      <c r="AX4231">
        <v>0.245</v>
      </c>
      <c r="AY4231">
        <f t="shared" si="1271"/>
        <v>2.4499999999999999E-3</v>
      </c>
      <c r="BA4231" s="1">
        <v>40098</v>
      </c>
      <c r="BB4231">
        <v>0.61799999999999999</v>
      </c>
      <c r="BC4231">
        <f t="shared" si="1272"/>
        <v>6.1799999999999997E-3</v>
      </c>
      <c r="BE4231" s="1">
        <v>40098</v>
      </c>
      <c r="BF4231">
        <v>1.2969999999999999</v>
      </c>
      <c r="BG4231">
        <f t="shared" si="1273"/>
        <v>1.2969999999999999E-2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3">
        <f t="shared" ca="1" si="1274"/>
        <v>51735</v>
      </c>
      <c r="B4232" s="20">
        <f t="shared" ca="1" si="1263"/>
        <v>0</v>
      </c>
      <c r="C4232">
        <f t="shared" ca="1" si="1276"/>
        <v>0</v>
      </c>
      <c r="D4232">
        <f t="shared" ca="1" si="1266"/>
        <v>-15.91388888888889</v>
      </c>
      <c r="E4232">
        <f t="shared" ca="1" si="1267"/>
        <v>1.7859639999999999</v>
      </c>
      <c r="J4232">
        <f t="shared" ca="1" si="1268"/>
        <v>127.79444444444445</v>
      </c>
      <c r="K4232">
        <f t="shared" ca="1" si="1264"/>
        <v>1.7859639999999999</v>
      </c>
      <c r="P4232">
        <f t="shared" ca="1" si="1269"/>
        <v>127.79444444444445</v>
      </c>
      <c r="Q4232">
        <f t="shared" ca="1" si="1265"/>
        <v>1.7859639999999999</v>
      </c>
      <c r="S4232" s="1"/>
      <c r="U4232" t="str">
        <f t="shared" si="1277"/>
        <v/>
      </c>
      <c r="AF4232" s="1"/>
      <c r="AH4232" s="27"/>
      <c r="AS4232" s="1">
        <v>39982</v>
      </c>
      <c r="AT4232">
        <v>0.22600000000000001</v>
      </c>
      <c r="AU4232">
        <f t="shared" si="1270"/>
        <v>2.2599999999999999E-3</v>
      </c>
      <c r="AW4232" s="1">
        <v>39983</v>
      </c>
      <c r="AX4232">
        <v>0.27100000000000002</v>
      </c>
      <c r="AY4232">
        <f t="shared" si="1271"/>
        <v>2.7100000000000002E-3</v>
      </c>
      <c r="BA4232" s="1">
        <v>40095</v>
      </c>
      <c r="BB4232">
        <v>0.63400000000000001</v>
      </c>
      <c r="BC4232">
        <f t="shared" si="1272"/>
        <v>6.3400000000000001E-3</v>
      </c>
      <c r="BE4232" s="1">
        <v>40095</v>
      </c>
      <c r="BF4232">
        <v>1.2989999999999999</v>
      </c>
      <c r="BG4232">
        <f t="shared" si="1273"/>
        <v>1.299E-2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3">
        <f t="shared" ca="1" si="1274"/>
        <v>51736</v>
      </c>
      <c r="B4233" s="20">
        <f t="shared" ca="1" si="1263"/>
        <v>0</v>
      </c>
      <c r="C4233">
        <f t="shared" ca="1" si="1276"/>
        <v>0</v>
      </c>
      <c r="D4233">
        <f t="shared" ca="1" si="1266"/>
        <v>-15.916666666666666</v>
      </c>
      <c r="E4233">
        <f t="shared" ca="1" si="1267"/>
        <v>1.7859639999999999</v>
      </c>
      <c r="J4233">
        <f t="shared" ca="1" si="1268"/>
        <v>127.79444444444445</v>
      </c>
      <c r="K4233">
        <f t="shared" ca="1" si="1264"/>
        <v>1.7859639999999999</v>
      </c>
      <c r="P4233">
        <f t="shared" ca="1" si="1269"/>
        <v>127.79444444444445</v>
      </c>
      <c r="Q4233">
        <f t="shared" ca="1" si="1265"/>
        <v>1.7859639999999999</v>
      </c>
      <c r="S4233" s="1"/>
      <c r="U4233" t="str">
        <f t="shared" si="1277"/>
        <v/>
      </c>
      <c r="AF4233" s="1"/>
      <c r="AH4233" s="27"/>
      <c r="AS4233" s="1">
        <v>39981</v>
      </c>
      <c r="AT4233">
        <v>0.2185</v>
      </c>
      <c r="AU4233">
        <f t="shared" si="1270"/>
        <v>2.1849999999999999E-3</v>
      </c>
      <c r="AW4233" s="1">
        <v>39982</v>
      </c>
      <c r="AX4233">
        <v>0.27700000000000002</v>
      </c>
      <c r="AY4233">
        <f t="shared" si="1271"/>
        <v>2.7700000000000003E-3</v>
      </c>
      <c r="BA4233" s="1">
        <v>40094</v>
      </c>
      <c r="BB4233">
        <v>0.57599999999999996</v>
      </c>
      <c r="BC4233">
        <f t="shared" si="1272"/>
        <v>5.7599999999999995E-3</v>
      </c>
      <c r="BE4233" s="1">
        <v>40094</v>
      </c>
      <c r="BF4233">
        <v>1.198</v>
      </c>
      <c r="BG4233">
        <f t="shared" si="1273"/>
        <v>1.1979999999999999E-2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3">
        <f t="shared" ca="1" si="1274"/>
        <v>51739</v>
      </c>
      <c r="B4234" s="20">
        <f t="shared" ca="1" si="1263"/>
        <v>0</v>
      </c>
      <c r="C4234">
        <f t="shared" ca="1" si="1276"/>
        <v>0</v>
      </c>
      <c r="D4234">
        <f t="shared" ca="1" si="1266"/>
        <v>-15.925000000000001</v>
      </c>
      <c r="E4234">
        <f t="shared" ca="1" si="1267"/>
        <v>1.7859639999999999</v>
      </c>
      <c r="J4234">
        <f t="shared" ca="1" si="1268"/>
        <v>127.79444444444445</v>
      </c>
      <c r="K4234">
        <f t="shared" ca="1" si="1264"/>
        <v>1.7859639999999999</v>
      </c>
      <c r="P4234">
        <f t="shared" ca="1" si="1269"/>
        <v>127.79444444444445</v>
      </c>
      <c r="Q4234">
        <f t="shared" ca="1" si="1265"/>
        <v>1.7859639999999999</v>
      </c>
      <c r="S4234" s="1"/>
      <c r="U4234" t="str">
        <f t="shared" si="1277"/>
        <v/>
      </c>
      <c r="AF4234" s="1"/>
      <c r="AH4234" s="27"/>
      <c r="AS4234" s="1">
        <v>39980</v>
      </c>
      <c r="AT4234">
        <v>0.21149999999999999</v>
      </c>
      <c r="AU4234">
        <f t="shared" si="1270"/>
        <v>2.1150000000000001E-3</v>
      </c>
      <c r="AW4234" s="1">
        <v>39981</v>
      </c>
      <c r="AX4234">
        <v>0.255</v>
      </c>
      <c r="AY4234">
        <f t="shared" si="1271"/>
        <v>2.5500000000000002E-3</v>
      </c>
      <c r="BA4234" s="1">
        <v>40093</v>
      </c>
      <c r="BB4234">
        <v>0.56899999999999995</v>
      </c>
      <c r="BC4234">
        <f t="shared" si="1272"/>
        <v>5.6899999999999997E-3</v>
      </c>
      <c r="BE4234" s="1">
        <v>40093</v>
      </c>
      <c r="BF4234">
        <v>1.1830000000000001</v>
      </c>
      <c r="BG4234">
        <f t="shared" si="1273"/>
        <v>1.183E-2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3">
        <f t="shared" ca="1" si="1274"/>
        <v>51740</v>
      </c>
      <c r="B4235" s="20">
        <f t="shared" ref="B4235:B4298" ca="1" si="1278">IFERROR(VLOOKUP(A4235,$BN$11:$BO$19999,2,FALSE),B4234)</f>
        <v>0</v>
      </c>
      <c r="C4235">
        <f t="shared" ca="1" si="1276"/>
        <v>0</v>
      </c>
      <c r="D4235">
        <f t="shared" ca="1" si="1266"/>
        <v>-15.927777777777777</v>
      </c>
      <c r="E4235">
        <f t="shared" ca="1" si="1267"/>
        <v>1.7859639999999999</v>
      </c>
      <c r="J4235">
        <f t="shared" ca="1" si="1268"/>
        <v>127.79444444444445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1.7859639999999999</v>
      </c>
      <c r="P4235">
        <f t="shared" ca="1" si="1269"/>
        <v>127.79444444444445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1.7859639999999999</v>
      </c>
      <c r="S4235" s="1"/>
      <c r="U4235" t="str">
        <f t="shared" si="1277"/>
        <v/>
      </c>
      <c r="AF4235" s="1"/>
      <c r="AH4235" s="27"/>
      <c r="AS4235" s="1">
        <v>39979</v>
      </c>
      <c r="AT4235">
        <v>0.19</v>
      </c>
      <c r="AU4235">
        <f t="shared" si="1270"/>
        <v>1.9E-3</v>
      </c>
      <c r="AW4235" s="1">
        <v>39980</v>
      </c>
      <c r="AX4235">
        <v>0.25900000000000001</v>
      </c>
      <c r="AY4235">
        <f t="shared" si="1271"/>
        <v>2.5900000000000003E-3</v>
      </c>
      <c r="BA4235" s="1">
        <v>40092</v>
      </c>
      <c r="BB4235">
        <v>0.57599999999999996</v>
      </c>
      <c r="BC4235">
        <f t="shared" si="1272"/>
        <v>5.7599999999999995E-3</v>
      </c>
      <c r="BE4235" s="1">
        <v>40092</v>
      </c>
      <c r="BF4235">
        <v>1.2491000000000001</v>
      </c>
      <c r="BG4235">
        <f t="shared" si="1273"/>
        <v>1.2491E-2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3">
        <f t="shared" ca="1" si="1274"/>
        <v>51741</v>
      </c>
      <c r="B4236" s="20">
        <f t="shared" ca="1" si="1278"/>
        <v>0</v>
      </c>
      <c r="C4236">
        <f t="shared" ca="1" si="1276"/>
        <v>0</v>
      </c>
      <c r="D4236">
        <f t="shared" ref="D4236:D4299" ca="1" si="1281">($B$7-A4236)/360</f>
        <v>-15.930555555555555</v>
      </c>
      <c r="E4236">
        <f t="shared" ref="E4236:E4299" ca="1" si="1282">IFERROR(IF(D4236&lt;0.25,VLOOKUP(A4236,$AS$11:$AU$5325,3,FALSE),IF(AND(D4236&gt;=0.25,D4236&lt;0.5),VLOOKUP(A4236,$AW$11:$AY$5325,3,FALSE),IF(AND(D4236&gt;=0.5,D4236&lt;1),VLOOKUP(A4236,$BA$11:$BC$5325,3,FALSE),VLOOKUP(A4236,$BE$11:$BG$5010,3,FALSE)))),E4235)</f>
        <v>1.7859639999999999</v>
      </c>
      <c r="J4236">
        <f t="shared" ref="J4236:J4299" ca="1" si="1283">($H$7-G4236)/360</f>
        <v>127.79444444444445</v>
      </c>
      <c r="K4236">
        <f t="shared" ca="1" si="1279"/>
        <v>1.7859639999999999</v>
      </c>
      <c r="P4236">
        <f t="shared" ref="P4236:P4299" ca="1" si="1284">($N$7-M4236)/360</f>
        <v>127.79444444444445</v>
      </c>
      <c r="Q4236">
        <f t="shared" ca="1" si="1280"/>
        <v>1.7859639999999999</v>
      </c>
      <c r="S4236" s="1"/>
      <c r="U4236" t="str">
        <f t="shared" si="1277"/>
        <v/>
      </c>
      <c r="AF4236" s="1"/>
      <c r="AH4236" s="27"/>
      <c r="AS4236" s="1">
        <v>39976</v>
      </c>
      <c r="AT4236">
        <v>0.19</v>
      </c>
      <c r="AU4236">
        <f t="shared" ref="AU4236:AU4299" si="1285">AT4236/100</f>
        <v>1.9E-3</v>
      </c>
      <c r="AW4236" s="1">
        <v>39979</v>
      </c>
      <c r="AX4236">
        <v>0.253</v>
      </c>
      <c r="AY4236">
        <f t="shared" ref="AY4236:AY4299" si="1286">AX4236/100</f>
        <v>2.5300000000000001E-3</v>
      </c>
      <c r="BA4236" s="1">
        <v>40091</v>
      </c>
      <c r="BB4236">
        <v>0.56599999999999995</v>
      </c>
      <c r="BC4236">
        <f t="shared" ref="BC4236:BC4299" si="1287">BB4236/100</f>
        <v>5.6599999999999992E-3</v>
      </c>
      <c r="BE4236" s="1">
        <v>40091</v>
      </c>
      <c r="BF4236">
        <v>1.1990000000000001</v>
      </c>
      <c r="BG4236">
        <f t="shared" ref="BG4236:BG4299" si="1288">BF4236/100</f>
        <v>1.1990000000000001E-2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3">
        <f t="shared" ref="A4237:A4300" ca="1" si="1289">WORKDAY(A4236,1)</f>
        <v>51742</v>
      </c>
      <c r="B4237" s="20">
        <f t="shared" ca="1" si="1278"/>
        <v>0</v>
      </c>
      <c r="C4237">
        <f t="shared" ca="1" si="1276"/>
        <v>0</v>
      </c>
      <c r="D4237">
        <f t="shared" ca="1" si="1281"/>
        <v>-15.933333333333334</v>
      </c>
      <c r="E4237">
        <f t="shared" ca="1" si="1282"/>
        <v>1.7859639999999999</v>
      </c>
      <c r="J4237">
        <f t="shared" ca="1" si="1283"/>
        <v>127.79444444444445</v>
      </c>
      <c r="K4237">
        <f t="shared" ca="1" si="1279"/>
        <v>1.7859639999999999</v>
      </c>
      <c r="P4237">
        <f t="shared" ca="1" si="1284"/>
        <v>127.79444444444445</v>
      </c>
      <c r="Q4237">
        <f t="shared" ca="1" si="1280"/>
        <v>1.7859639999999999</v>
      </c>
      <c r="S4237" s="1"/>
      <c r="U4237" t="str">
        <f t="shared" si="1277"/>
        <v/>
      </c>
      <c r="AF4237" s="1"/>
      <c r="AH4237" s="27"/>
      <c r="AS4237" s="1">
        <v>39975</v>
      </c>
      <c r="AT4237">
        <v>0.215</v>
      </c>
      <c r="AU4237">
        <f t="shared" si="1285"/>
        <v>2.15E-3</v>
      </c>
      <c r="AW4237" s="1">
        <v>39976</v>
      </c>
      <c r="AX4237">
        <v>0.24199999999999999</v>
      </c>
      <c r="AY4237">
        <f t="shared" si="1286"/>
        <v>2.4199999999999998E-3</v>
      </c>
      <c r="BA4237" s="1">
        <v>40088</v>
      </c>
      <c r="BB4237">
        <v>0.56599999999999995</v>
      </c>
      <c r="BC4237">
        <f t="shared" si="1287"/>
        <v>5.6599999999999992E-3</v>
      </c>
      <c r="BE4237" s="1">
        <v>40088</v>
      </c>
      <c r="BF4237">
        <v>1.208</v>
      </c>
      <c r="BG4237">
        <f t="shared" si="1288"/>
        <v>1.208E-2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3">
        <f t="shared" ca="1" si="1289"/>
        <v>51743</v>
      </c>
      <c r="B4238" s="20">
        <f t="shared" ca="1" si="1278"/>
        <v>0</v>
      </c>
      <c r="C4238">
        <f t="shared" ca="1" si="1276"/>
        <v>0</v>
      </c>
      <c r="D4238">
        <f t="shared" ca="1" si="1281"/>
        <v>-15.936111111111112</v>
      </c>
      <c r="E4238">
        <f t="shared" ca="1" si="1282"/>
        <v>1.7859639999999999</v>
      </c>
      <c r="J4238">
        <f t="shared" ca="1" si="1283"/>
        <v>127.79444444444445</v>
      </c>
      <c r="K4238">
        <f t="shared" ca="1" si="1279"/>
        <v>1.7859639999999999</v>
      </c>
      <c r="P4238">
        <f t="shared" ca="1" si="1284"/>
        <v>127.79444444444445</v>
      </c>
      <c r="Q4238">
        <f t="shared" ca="1" si="1280"/>
        <v>1.7859639999999999</v>
      </c>
      <c r="S4238" s="1"/>
      <c r="U4238" t="str">
        <f t="shared" si="1277"/>
        <v/>
      </c>
      <c r="AF4238" s="1"/>
      <c r="AH4238" s="27"/>
      <c r="AS4238" s="1">
        <v>39974</v>
      </c>
      <c r="AT4238">
        <v>0.214</v>
      </c>
      <c r="AU4238">
        <f t="shared" si="1285"/>
        <v>2.14E-3</v>
      </c>
      <c r="AW4238" s="1">
        <v>39975</v>
      </c>
      <c r="AX4238">
        <v>0.25700000000000001</v>
      </c>
      <c r="AY4238">
        <f t="shared" si="1286"/>
        <v>2.5700000000000002E-3</v>
      </c>
      <c r="BA4238" s="1">
        <v>40087</v>
      </c>
      <c r="BB4238">
        <v>0.56000000000000005</v>
      </c>
      <c r="BC4238">
        <f t="shared" si="1287"/>
        <v>5.6000000000000008E-3</v>
      </c>
      <c r="BE4238" s="1">
        <v>40087</v>
      </c>
      <c r="BF4238">
        <v>1.1919999999999999</v>
      </c>
      <c r="BG4238">
        <f t="shared" si="1288"/>
        <v>1.192E-2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3">
        <f t="shared" ca="1" si="1289"/>
        <v>51746</v>
      </c>
      <c r="B4239" s="20">
        <f t="shared" ca="1" si="1278"/>
        <v>0</v>
      </c>
      <c r="C4239">
        <f t="shared" ca="1" si="1276"/>
        <v>0</v>
      </c>
      <c r="D4239">
        <f t="shared" ca="1" si="1281"/>
        <v>-15.944444444444445</v>
      </c>
      <c r="E4239">
        <f t="shared" ca="1" si="1282"/>
        <v>1.7859639999999999</v>
      </c>
      <c r="J4239">
        <f t="shared" ca="1" si="1283"/>
        <v>127.79444444444445</v>
      </c>
      <c r="K4239">
        <f t="shared" ca="1" si="1279"/>
        <v>1.7859639999999999</v>
      </c>
      <c r="P4239">
        <f t="shared" ca="1" si="1284"/>
        <v>127.79444444444445</v>
      </c>
      <c r="Q4239">
        <f t="shared" ca="1" si="1280"/>
        <v>1.7859639999999999</v>
      </c>
      <c r="S4239" s="1"/>
      <c r="U4239" t="str">
        <f t="shared" si="1277"/>
        <v/>
      </c>
      <c r="AF4239" s="1"/>
      <c r="AH4239" s="27"/>
      <c r="AS4239" s="1">
        <v>39973</v>
      </c>
      <c r="AT4239">
        <v>0.217</v>
      </c>
      <c r="AU4239">
        <f t="shared" si="1285"/>
        <v>2.1700000000000001E-3</v>
      </c>
      <c r="AW4239" s="1">
        <v>39974</v>
      </c>
      <c r="AX4239">
        <v>0.26100000000000001</v>
      </c>
      <c r="AY4239">
        <f t="shared" si="1286"/>
        <v>2.6099999999999999E-3</v>
      </c>
      <c r="BA4239" s="1">
        <v>40086</v>
      </c>
      <c r="BB4239">
        <v>0.59499999999999997</v>
      </c>
      <c r="BC4239">
        <f t="shared" si="1287"/>
        <v>5.9499999999999996E-3</v>
      </c>
      <c r="BE4239" s="1">
        <v>40086</v>
      </c>
      <c r="BF4239">
        <v>1.2556</v>
      </c>
      <c r="BG4239">
        <f t="shared" si="1288"/>
        <v>1.2556000000000001E-2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3">
        <f t="shared" ca="1" si="1289"/>
        <v>51747</v>
      </c>
      <c r="B4240" s="20">
        <f t="shared" ca="1" si="1278"/>
        <v>0</v>
      </c>
      <c r="C4240">
        <f t="shared" ca="1" si="1276"/>
        <v>0</v>
      </c>
      <c r="D4240">
        <f t="shared" ca="1" si="1281"/>
        <v>-15.947222222222223</v>
      </c>
      <c r="E4240">
        <f t="shared" ca="1" si="1282"/>
        <v>1.7859639999999999</v>
      </c>
      <c r="J4240">
        <f t="shared" ca="1" si="1283"/>
        <v>127.79444444444445</v>
      </c>
      <c r="K4240">
        <f t="shared" ca="1" si="1279"/>
        <v>1.7859639999999999</v>
      </c>
      <c r="P4240">
        <f t="shared" ca="1" si="1284"/>
        <v>127.79444444444445</v>
      </c>
      <c r="Q4240">
        <f t="shared" ca="1" si="1280"/>
        <v>1.7859639999999999</v>
      </c>
      <c r="S4240" s="1"/>
      <c r="U4240" t="str">
        <f t="shared" si="1277"/>
        <v/>
      </c>
      <c r="AF4240" s="1"/>
      <c r="AH4240" s="27"/>
      <c r="AS4240" s="1">
        <v>39972</v>
      </c>
      <c r="AT4240">
        <v>0.22750000000000001</v>
      </c>
      <c r="AU4240">
        <f t="shared" si="1285"/>
        <v>2.2750000000000001E-3</v>
      </c>
      <c r="AW4240" s="1">
        <v>39973</v>
      </c>
      <c r="AX4240">
        <v>0.26800000000000002</v>
      </c>
      <c r="AY4240">
        <f t="shared" si="1286"/>
        <v>2.6800000000000001E-3</v>
      </c>
      <c r="BA4240" s="1">
        <v>40085</v>
      </c>
      <c r="BB4240">
        <v>0.61199999999999999</v>
      </c>
      <c r="BC4240">
        <f t="shared" si="1287"/>
        <v>6.1199999999999996E-3</v>
      </c>
      <c r="BE4240" s="1">
        <v>40085</v>
      </c>
      <c r="BF4240">
        <v>1.3028</v>
      </c>
      <c r="BG4240">
        <f t="shared" si="1288"/>
        <v>1.3028E-2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3">
        <f t="shared" ca="1" si="1289"/>
        <v>51748</v>
      </c>
      <c r="B4241" s="20">
        <f t="shared" ca="1" si="1278"/>
        <v>0</v>
      </c>
      <c r="C4241">
        <f t="shared" ca="1" si="1276"/>
        <v>0</v>
      </c>
      <c r="D4241">
        <f t="shared" ca="1" si="1281"/>
        <v>-15.95</v>
      </c>
      <c r="E4241">
        <f t="shared" ca="1" si="1282"/>
        <v>1.7859639999999999</v>
      </c>
      <c r="J4241">
        <f t="shared" ca="1" si="1283"/>
        <v>127.79444444444445</v>
      </c>
      <c r="K4241">
        <f t="shared" ca="1" si="1279"/>
        <v>1.7859639999999999</v>
      </c>
      <c r="P4241">
        <f t="shared" ca="1" si="1284"/>
        <v>127.79444444444445</v>
      </c>
      <c r="Q4241">
        <f t="shared" ca="1" si="1280"/>
        <v>1.7859639999999999</v>
      </c>
      <c r="S4241" s="1"/>
      <c r="U4241" t="str">
        <f t="shared" si="1277"/>
        <v/>
      </c>
      <c r="AF4241" s="1"/>
      <c r="AH4241" s="27"/>
      <c r="AS4241" s="1">
        <v>39969</v>
      </c>
      <c r="AT4241">
        <v>0.23749999999999999</v>
      </c>
      <c r="AU4241">
        <f t="shared" si="1285"/>
        <v>2.3749999999999999E-3</v>
      </c>
      <c r="AW4241" s="1">
        <v>39972</v>
      </c>
      <c r="AX4241">
        <v>0.28699999999999998</v>
      </c>
      <c r="AY4241">
        <f t="shared" si="1286"/>
        <v>2.8699999999999997E-3</v>
      </c>
      <c r="BA4241" s="1">
        <v>40084</v>
      </c>
      <c r="BB4241">
        <v>0.60099999999999998</v>
      </c>
      <c r="BC4241">
        <f t="shared" si="1287"/>
        <v>6.0099999999999997E-3</v>
      </c>
      <c r="BE4241" s="1">
        <v>40084</v>
      </c>
      <c r="BF4241">
        <v>1.266</v>
      </c>
      <c r="BG4241">
        <f t="shared" si="1288"/>
        <v>1.2659999999999999E-2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3">
        <f t="shared" ca="1" si="1289"/>
        <v>51749</v>
      </c>
      <c r="B4242" s="20">
        <f t="shared" ca="1" si="1278"/>
        <v>0</v>
      </c>
      <c r="C4242">
        <f t="shared" ca="1" si="1276"/>
        <v>0</v>
      </c>
      <c r="D4242">
        <f t="shared" ca="1" si="1281"/>
        <v>-15.952777777777778</v>
      </c>
      <c r="E4242">
        <f t="shared" ca="1" si="1282"/>
        <v>1.7859639999999999</v>
      </c>
      <c r="J4242">
        <f t="shared" ca="1" si="1283"/>
        <v>127.79444444444445</v>
      </c>
      <c r="K4242">
        <f t="shared" ca="1" si="1279"/>
        <v>1.7859639999999999</v>
      </c>
      <c r="P4242">
        <f t="shared" ca="1" si="1284"/>
        <v>127.79444444444445</v>
      </c>
      <c r="Q4242">
        <f t="shared" ca="1" si="1280"/>
        <v>1.7859639999999999</v>
      </c>
      <c r="S4242" s="1"/>
      <c r="U4242" t="str">
        <f t="shared" si="1277"/>
        <v/>
      </c>
      <c r="AF4242" s="1"/>
      <c r="AH4242" s="27"/>
      <c r="AS4242" s="1">
        <v>39968</v>
      </c>
      <c r="AT4242">
        <v>0.21</v>
      </c>
      <c r="AU4242">
        <f t="shared" si="1285"/>
        <v>2.0999999999999999E-3</v>
      </c>
      <c r="AW4242" s="1">
        <v>39969</v>
      </c>
      <c r="AX4242">
        <v>0.3135</v>
      </c>
      <c r="AY4242">
        <f t="shared" si="1286"/>
        <v>3.1350000000000002E-3</v>
      </c>
      <c r="BA4242" s="1">
        <v>40081</v>
      </c>
      <c r="BB4242">
        <v>0.60599999999999998</v>
      </c>
      <c r="BC4242">
        <f t="shared" si="1287"/>
        <v>6.0599999999999994E-3</v>
      </c>
      <c r="BE4242" s="1">
        <v>40081</v>
      </c>
      <c r="BF4242">
        <v>1.2789999999999999</v>
      </c>
      <c r="BG4242">
        <f t="shared" si="1288"/>
        <v>1.2789999999999999E-2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3">
        <f t="shared" ca="1" si="1289"/>
        <v>51750</v>
      </c>
      <c r="B4243" s="20">
        <f t="shared" ca="1" si="1278"/>
        <v>0</v>
      </c>
      <c r="C4243">
        <f t="shared" ca="1" si="1276"/>
        <v>0</v>
      </c>
      <c r="D4243">
        <f t="shared" ca="1" si="1281"/>
        <v>-15.955555555555556</v>
      </c>
      <c r="E4243">
        <f t="shared" ca="1" si="1282"/>
        <v>1.7859639999999999</v>
      </c>
      <c r="J4243">
        <f t="shared" ca="1" si="1283"/>
        <v>127.79444444444445</v>
      </c>
      <c r="K4243">
        <f t="shared" ca="1" si="1279"/>
        <v>1.7859639999999999</v>
      </c>
      <c r="P4243">
        <f t="shared" ca="1" si="1284"/>
        <v>127.79444444444445</v>
      </c>
      <c r="Q4243">
        <f t="shared" ca="1" si="1280"/>
        <v>1.7859639999999999</v>
      </c>
      <c r="S4243" s="1"/>
      <c r="U4243" t="str">
        <f t="shared" si="1277"/>
        <v/>
      </c>
      <c r="AF4243" s="1"/>
      <c r="AH4243" s="27"/>
      <c r="AS4243" s="1">
        <v>39967</v>
      </c>
      <c r="AT4243">
        <v>0.19550000000000001</v>
      </c>
      <c r="AU4243">
        <f t="shared" si="1285"/>
        <v>1.9550000000000001E-3</v>
      </c>
      <c r="AW4243" s="1">
        <v>39968</v>
      </c>
      <c r="AX4243">
        <v>0.23499999999999999</v>
      </c>
      <c r="AY4243">
        <f t="shared" si="1286"/>
        <v>2.3499999999999997E-3</v>
      </c>
      <c r="BA4243" s="1">
        <v>40080</v>
      </c>
      <c r="BB4243">
        <v>0.56299999999999994</v>
      </c>
      <c r="BC4243">
        <f t="shared" si="1287"/>
        <v>5.6299999999999996E-3</v>
      </c>
      <c r="BE4243" s="1">
        <v>40080</v>
      </c>
      <c r="BF4243">
        <v>1.2075</v>
      </c>
      <c r="BG4243">
        <f t="shared" si="1288"/>
        <v>1.2075000000000001E-2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3">
        <f t="shared" ca="1" si="1289"/>
        <v>51753</v>
      </c>
      <c r="B4244" s="20">
        <f t="shared" ca="1" si="1278"/>
        <v>0</v>
      </c>
      <c r="C4244">
        <f t="shared" ca="1" si="1276"/>
        <v>0</v>
      </c>
      <c r="D4244">
        <f t="shared" ca="1" si="1281"/>
        <v>-15.963888888888889</v>
      </c>
      <c r="E4244">
        <f t="shared" ca="1" si="1282"/>
        <v>1.7859639999999999</v>
      </c>
      <c r="J4244">
        <f t="shared" ca="1" si="1283"/>
        <v>127.79444444444445</v>
      </c>
      <c r="K4244">
        <f t="shared" ca="1" si="1279"/>
        <v>1.7859639999999999</v>
      </c>
      <c r="P4244">
        <f t="shared" ca="1" si="1284"/>
        <v>127.79444444444445</v>
      </c>
      <c r="Q4244">
        <f t="shared" ca="1" si="1280"/>
        <v>1.7859639999999999</v>
      </c>
      <c r="S4244" s="1"/>
      <c r="U4244" t="str">
        <f t="shared" si="1277"/>
        <v/>
      </c>
      <c r="AF4244" s="1"/>
      <c r="AH4244" s="27"/>
      <c r="AS4244" s="1">
        <v>39966</v>
      </c>
      <c r="AT4244">
        <v>0.19750000000000001</v>
      </c>
      <c r="AU4244">
        <f t="shared" si="1285"/>
        <v>1.9750000000000002E-3</v>
      </c>
      <c r="AW4244" s="1">
        <v>39967</v>
      </c>
      <c r="AX4244">
        <v>0.22</v>
      </c>
      <c r="AY4244">
        <f t="shared" si="1286"/>
        <v>2.2000000000000001E-3</v>
      </c>
      <c r="BA4244" s="1">
        <v>40079</v>
      </c>
      <c r="BB4244">
        <v>0.57399999999999995</v>
      </c>
      <c r="BC4244">
        <f t="shared" si="1287"/>
        <v>5.7399999999999994E-3</v>
      </c>
      <c r="BE4244" s="1">
        <v>40079</v>
      </c>
      <c r="BF4244">
        <v>1.23</v>
      </c>
      <c r="BG4244">
        <f t="shared" si="1288"/>
        <v>1.23E-2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3">
        <f t="shared" ca="1" si="1289"/>
        <v>51754</v>
      </c>
      <c r="B4245" s="20">
        <f t="shared" ca="1" si="1278"/>
        <v>0</v>
      </c>
      <c r="C4245">
        <f t="shared" ca="1" si="1276"/>
        <v>0</v>
      </c>
      <c r="D4245">
        <f t="shared" ca="1" si="1281"/>
        <v>-15.966666666666667</v>
      </c>
      <c r="E4245">
        <f t="shared" ca="1" si="1282"/>
        <v>1.7859639999999999</v>
      </c>
      <c r="J4245">
        <f t="shared" ca="1" si="1283"/>
        <v>127.79444444444445</v>
      </c>
      <c r="K4245">
        <f t="shared" ca="1" si="1279"/>
        <v>1.7859639999999999</v>
      </c>
      <c r="P4245">
        <f t="shared" ca="1" si="1284"/>
        <v>127.79444444444445</v>
      </c>
      <c r="Q4245">
        <f t="shared" ca="1" si="1280"/>
        <v>1.7859639999999999</v>
      </c>
      <c r="S4245" s="1"/>
      <c r="U4245" t="str">
        <f t="shared" si="1277"/>
        <v/>
      </c>
      <c r="AF4245" s="1"/>
      <c r="AH4245" s="27"/>
      <c r="AS4245" s="1">
        <v>39965</v>
      </c>
      <c r="AT4245">
        <v>0.1915</v>
      </c>
      <c r="AU4245">
        <f t="shared" si="1285"/>
        <v>1.915E-3</v>
      </c>
      <c r="AW4245" s="1">
        <v>39966</v>
      </c>
      <c r="AX4245">
        <v>0.2225</v>
      </c>
      <c r="AY4245">
        <f t="shared" si="1286"/>
        <v>2.225E-3</v>
      </c>
      <c r="BA4245" s="1">
        <v>40078</v>
      </c>
      <c r="BB4245">
        <v>0.59599999999999997</v>
      </c>
      <c r="BC4245">
        <f t="shared" si="1287"/>
        <v>5.96E-3</v>
      </c>
      <c r="BE4245" s="1">
        <v>40078</v>
      </c>
      <c r="BF4245">
        <v>1.3049999999999999</v>
      </c>
      <c r="BG4245">
        <f t="shared" si="1288"/>
        <v>1.3049999999999999E-2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3">
        <f t="shared" ca="1" si="1289"/>
        <v>51755</v>
      </c>
      <c r="B4246" s="20">
        <f t="shared" ca="1" si="1278"/>
        <v>0</v>
      </c>
      <c r="C4246">
        <f t="shared" ca="1" si="1276"/>
        <v>0</v>
      </c>
      <c r="D4246">
        <f t="shared" ca="1" si="1281"/>
        <v>-15.969444444444445</v>
      </c>
      <c r="E4246">
        <f t="shared" ca="1" si="1282"/>
        <v>1.7859639999999999</v>
      </c>
      <c r="J4246">
        <f t="shared" ca="1" si="1283"/>
        <v>127.79444444444445</v>
      </c>
      <c r="K4246">
        <f t="shared" ca="1" si="1279"/>
        <v>1.7859639999999999</v>
      </c>
      <c r="P4246">
        <f t="shared" ca="1" si="1284"/>
        <v>127.79444444444445</v>
      </c>
      <c r="Q4246">
        <f t="shared" ca="1" si="1280"/>
        <v>1.7859639999999999</v>
      </c>
      <c r="S4246" s="1"/>
      <c r="U4246" t="str">
        <f t="shared" si="1277"/>
        <v/>
      </c>
      <c r="AF4246" s="1"/>
      <c r="AH4246" s="27"/>
      <c r="AS4246" s="1">
        <v>39962</v>
      </c>
      <c r="AT4246">
        <v>0.193</v>
      </c>
      <c r="AU4246">
        <f t="shared" si="1285"/>
        <v>1.9300000000000001E-3</v>
      </c>
      <c r="AW4246" s="1">
        <v>39965</v>
      </c>
      <c r="AX4246">
        <v>0.224</v>
      </c>
      <c r="AY4246">
        <f t="shared" si="1286"/>
        <v>2.2400000000000002E-3</v>
      </c>
      <c r="BA4246" s="1">
        <v>40077</v>
      </c>
      <c r="BB4246">
        <v>0.626</v>
      </c>
      <c r="BC4246">
        <f t="shared" si="1287"/>
        <v>6.2599999999999999E-3</v>
      </c>
      <c r="BE4246" s="1">
        <v>40077</v>
      </c>
      <c r="BF4246">
        <v>1.33</v>
      </c>
      <c r="BG4246">
        <f t="shared" si="1288"/>
        <v>1.3300000000000001E-2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3">
        <f t="shared" ca="1" si="1289"/>
        <v>51756</v>
      </c>
      <c r="B4247" s="20">
        <f t="shared" ca="1" si="1278"/>
        <v>0</v>
      </c>
      <c r="C4247">
        <f t="shared" ca="1" si="1276"/>
        <v>0</v>
      </c>
      <c r="D4247">
        <f t="shared" ca="1" si="1281"/>
        <v>-15.972222222222221</v>
      </c>
      <c r="E4247">
        <f t="shared" ca="1" si="1282"/>
        <v>1.7859639999999999</v>
      </c>
      <c r="J4247">
        <f t="shared" ca="1" si="1283"/>
        <v>127.79444444444445</v>
      </c>
      <c r="K4247">
        <f t="shared" ca="1" si="1279"/>
        <v>1.7859639999999999</v>
      </c>
      <c r="P4247">
        <f t="shared" ca="1" si="1284"/>
        <v>127.79444444444445</v>
      </c>
      <c r="Q4247">
        <f t="shared" ca="1" si="1280"/>
        <v>1.7859639999999999</v>
      </c>
      <c r="S4247" s="1"/>
      <c r="U4247" t="str">
        <f t="shared" si="1277"/>
        <v/>
      </c>
      <c r="AF4247" s="1"/>
      <c r="AH4247" s="27"/>
      <c r="AS4247" s="1">
        <v>39961</v>
      </c>
      <c r="AT4247">
        <v>0.185</v>
      </c>
      <c r="AU4247">
        <f t="shared" si="1285"/>
        <v>1.8500000000000001E-3</v>
      </c>
      <c r="AW4247" s="1">
        <v>39962</v>
      </c>
      <c r="AX4247">
        <v>0.219</v>
      </c>
      <c r="AY4247">
        <f t="shared" si="1286"/>
        <v>2.1900000000000001E-3</v>
      </c>
      <c r="BA4247" s="1">
        <v>40074</v>
      </c>
      <c r="BB4247">
        <v>0.63700000000000001</v>
      </c>
      <c r="BC4247">
        <f t="shared" si="1287"/>
        <v>6.3699999999999998E-3</v>
      </c>
      <c r="BE4247" s="1">
        <v>40074</v>
      </c>
      <c r="BF4247">
        <v>1.321</v>
      </c>
      <c r="BG4247">
        <f t="shared" si="1288"/>
        <v>1.321E-2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3">
        <f t="shared" ca="1" si="1289"/>
        <v>51757</v>
      </c>
      <c r="B4248" s="20">
        <f t="shared" ca="1" si="1278"/>
        <v>0</v>
      </c>
      <c r="C4248">
        <f t="shared" ca="1" si="1276"/>
        <v>0</v>
      </c>
      <c r="D4248">
        <f t="shared" ca="1" si="1281"/>
        <v>-15.975</v>
      </c>
      <c r="E4248">
        <f t="shared" ca="1" si="1282"/>
        <v>1.7859639999999999</v>
      </c>
      <c r="J4248">
        <f t="shared" ca="1" si="1283"/>
        <v>127.79444444444445</v>
      </c>
      <c r="K4248">
        <f t="shared" ca="1" si="1279"/>
        <v>1.7859639999999999</v>
      </c>
      <c r="P4248">
        <f t="shared" ca="1" si="1284"/>
        <v>127.79444444444445</v>
      </c>
      <c r="Q4248">
        <f t="shared" ca="1" si="1280"/>
        <v>1.7859639999999999</v>
      </c>
      <c r="S4248" s="1"/>
      <c r="U4248" t="str">
        <f t="shared" si="1277"/>
        <v/>
      </c>
      <c r="AF4248" s="1"/>
      <c r="AH4248" s="27"/>
      <c r="AS4248" s="1">
        <v>39960</v>
      </c>
      <c r="AT4248">
        <v>0.20050000000000001</v>
      </c>
      <c r="AU4248">
        <f t="shared" si="1285"/>
        <v>2.0050000000000003E-3</v>
      </c>
      <c r="AW4248" s="1">
        <v>39961</v>
      </c>
      <c r="AX4248">
        <v>0.23</v>
      </c>
      <c r="AY4248">
        <f t="shared" si="1286"/>
        <v>2.3E-3</v>
      </c>
      <c r="BA4248" s="1">
        <v>40073</v>
      </c>
      <c r="BB4248">
        <v>0.61</v>
      </c>
      <c r="BC4248">
        <f t="shared" si="1287"/>
        <v>6.0999999999999995E-3</v>
      </c>
      <c r="BE4248" s="1">
        <v>40073</v>
      </c>
      <c r="BF4248">
        <v>1.268</v>
      </c>
      <c r="BG4248">
        <f t="shared" si="1288"/>
        <v>1.268E-2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3">
        <f t="shared" ca="1" si="1289"/>
        <v>51760</v>
      </c>
      <c r="B4249" s="20">
        <f t="shared" ca="1" si="1278"/>
        <v>0</v>
      </c>
      <c r="C4249">
        <f t="shared" ref="C4249:C4312" ca="1" si="1291">CEILING(B4249,$C$9)</f>
        <v>0</v>
      </c>
      <c r="D4249">
        <f t="shared" ca="1" si="1281"/>
        <v>-15.983333333333333</v>
      </c>
      <c r="E4249">
        <f t="shared" ca="1" si="1282"/>
        <v>1.7859639999999999</v>
      </c>
      <c r="J4249">
        <f t="shared" ca="1" si="1283"/>
        <v>127.79444444444445</v>
      </c>
      <c r="K4249">
        <f t="shared" ca="1" si="1279"/>
        <v>1.7859639999999999</v>
      </c>
      <c r="P4249">
        <f t="shared" ca="1" si="1284"/>
        <v>127.79444444444445</v>
      </c>
      <c r="Q4249">
        <f t="shared" ca="1" si="1280"/>
        <v>1.7859639999999999</v>
      </c>
      <c r="S4249" s="1"/>
      <c r="U4249" t="str">
        <f t="shared" si="1277"/>
        <v/>
      </c>
      <c r="AF4249" s="1"/>
      <c r="AH4249" s="27"/>
      <c r="AS4249" s="1">
        <v>39959</v>
      </c>
      <c r="AT4249">
        <v>0.20599999999999999</v>
      </c>
      <c r="AU4249">
        <f t="shared" si="1285"/>
        <v>2.0599999999999998E-3</v>
      </c>
      <c r="AW4249" s="1">
        <v>39960</v>
      </c>
      <c r="AX4249">
        <v>0.224</v>
      </c>
      <c r="AY4249">
        <f t="shared" si="1286"/>
        <v>2.2400000000000002E-3</v>
      </c>
      <c r="BA4249" s="1">
        <v>40072</v>
      </c>
      <c r="BB4249">
        <v>0.60899999999999999</v>
      </c>
      <c r="BC4249">
        <f t="shared" si="1287"/>
        <v>6.0899999999999999E-3</v>
      </c>
      <c r="BE4249" s="1">
        <v>40072</v>
      </c>
      <c r="BF4249">
        <v>1.3089999999999999</v>
      </c>
      <c r="BG4249">
        <f t="shared" si="1288"/>
        <v>1.3089999999999999E-2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3">
        <f t="shared" ca="1" si="1289"/>
        <v>51761</v>
      </c>
      <c r="B4250" s="20">
        <f t="shared" ca="1" si="1278"/>
        <v>0</v>
      </c>
      <c r="C4250">
        <f t="shared" ca="1" si="1291"/>
        <v>0</v>
      </c>
      <c r="D4250">
        <f t="shared" ca="1" si="1281"/>
        <v>-15.986111111111111</v>
      </c>
      <c r="E4250">
        <f t="shared" ca="1" si="1282"/>
        <v>1.7859639999999999</v>
      </c>
      <c r="J4250">
        <f t="shared" ca="1" si="1283"/>
        <v>127.79444444444445</v>
      </c>
      <c r="K4250">
        <f t="shared" ca="1" si="1279"/>
        <v>1.7859639999999999</v>
      </c>
      <c r="P4250">
        <f t="shared" ca="1" si="1284"/>
        <v>127.79444444444445</v>
      </c>
      <c r="Q4250">
        <f t="shared" ca="1" si="1280"/>
        <v>1.7859639999999999</v>
      </c>
      <c r="S4250" s="1"/>
      <c r="U4250" t="str">
        <f t="shared" si="1277"/>
        <v/>
      </c>
      <c r="AF4250" s="1"/>
      <c r="AH4250" s="27"/>
      <c r="AS4250" s="1">
        <v>39958</v>
      </c>
      <c r="AT4250">
        <v>0.19950000000000001</v>
      </c>
      <c r="AU4250">
        <f t="shared" si="1285"/>
        <v>1.9950000000000002E-3</v>
      </c>
      <c r="AW4250" s="1">
        <v>39959</v>
      </c>
      <c r="AX4250">
        <v>0.23400000000000001</v>
      </c>
      <c r="AY4250">
        <f t="shared" si="1286"/>
        <v>2.3400000000000001E-3</v>
      </c>
      <c r="BA4250" s="1">
        <v>40071</v>
      </c>
      <c r="BB4250">
        <v>0.59250000000000003</v>
      </c>
      <c r="BC4250">
        <f t="shared" si="1287"/>
        <v>5.9250000000000006E-3</v>
      </c>
      <c r="BE4250" s="1">
        <v>40071</v>
      </c>
      <c r="BF4250">
        <v>1.2649999999999999</v>
      </c>
      <c r="BG4250">
        <f t="shared" si="1288"/>
        <v>1.265E-2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3">
        <f t="shared" ca="1" si="1289"/>
        <v>51762</v>
      </c>
      <c r="B4251" s="20">
        <f t="shared" ca="1" si="1278"/>
        <v>0</v>
      </c>
      <c r="C4251">
        <f t="shared" ca="1" si="1291"/>
        <v>0</v>
      </c>
      <c r="D4251">
        <f t="shared" ca="1" si="1281"/>
        <v>-15.988888888888889</v>
      </c>
      <c r="E4251">
        <f t="shared" ca="1" si="1282"/>
        <v>1.7859639999999999</v>
      </c>
      <c r="J4251">
        <f t="shared" ca="1" si="1283"/>
        <v>127.79444444444445</v>
      </c>
      <c r="K4251">
        <f t="shared" ca="1" si="1279"/>
        <v>1.7859639999999999</v>
      </c>
      <c r="P4251">
        <f t="shared" ca="1" si="1284"/>
        <v>127.79444444444445</v>
      </c>
      <c r="Q4251">
        <f t="shared" ca="1" si="1280"/>
        <v>1.7859639999999999</v>
      </c>
      <c r="S4251" s="1"/>
      <c r="U4251" t="str">
        <f t="shared" si="1277"/>
        <v/>
      </c>
      <c r="AF4251" s="1"/>
      <c r="AH4251" s="27"/>
      <c r="AS4251" s="1">
        <v>39955</v>
      </c>
      <c r="AT4251">
        <v>0.193</v>
      </c>
      <c r="AU4251">
        <f t="shared" si="1285"/>
        <v>1.9300000000000001E-3</v>
      </c>
      <c r="AW4251" s="1">
        <v>39958</v>
      </c>
      <c r="AX4251">
        <v>0.22650000000000001</v>
      </c>
      <c r="AY4251">
        <f t="shared" si="1286"/>
        <v>2.2650000000000001E-3</v>
      </c>
      <c r="BA4251" s="1">
        <v>40070</v>
      </c>
      <c r="BB4251">
        <v>0.57599999999999996</v>
      </c>
      <c r="BC4251">
        <f t="shared" si="1287"/>
        <v>5.7599999999999995E-3</v>
      </c>
      <c r="BE4251" s="1">
        <v>40070</v>
      </c>
      <c r="BF4251">
        <v>1.2264999999999999</v>
      </c>
      <c r="BG4251">
        <f t="shared" si="1288"/>
        <v>1.2265E-2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3">
        <f t="shared" ca="1" si="1289"/>
        <v>51763</v>
      </c>
      <c r="B4252" s="20">
        <f t="shared" ca="1" si="1278"/>
        <v>0</v>
      </c>
      <c r="C4252">
        <f t="shared" ca="1" si="1291"/>
        <v>0</v>
      </c>
      <c r="D4252">
        <f t="shared" ca="1" si="1281"/>
        <v>-15.991666666666667</v>
      </c>
      <c r="E4252">
        <f t="shared" ca="1" si="1282"/>
        <v>1.7859639999999999</v>
      </c>
      <c r="J4252">
        <f t="shared" ca="1" si="1283"/>
        <v>127.79444444444445</v>
      </c>
      <c r="K4252">
        <f t="shared" ca="1" si="1279"/>
        <v>1.7859639999999999</v>
      </c>
      <c r="P4252">
        <f t="shared" ca="1" si="1284"/>
        <v>127.79444444444445</v>
      </c>
      <c r="Q4252">
        <f t="shared" ca="1" si="1280"/>
        <v>1.7859639999999999</v>
      </c>
      <c r="S4252" s="1"/>
      <c r="U4252" t="str">
        <f t="shared" si="1277"/>
        <v/>
      </c>
      <c r="AF4252" s="1"/>
      <c r="AH4252" s="27"/>
      <c r="AS4252" s="1">
        <v>39954</v>
      </c>
      <c r="AT4252">
        <v>0.193</v>
      </c>
      <c r="AU4252">
        <f t="shared" si="1285"/>
        <v>1.9300000000000001E-3</v>
      </c>
      <c r="AW4252" s="1">
        <v>39955</v>
      </c>
      <c r="AX4252">
        <v>0.215</v>
      </c>
      <c r="AY4252">
        <f t="shared" si="1286"/>
        <v>2.15E-3</v>
      </c>
      <c r="BA4252" s="1">
        <v>40067</v>
      </c>
      <c r="BB4252">
        <v>0.55800000000000005</v>
      </c>
      <c r="BC4252">
        <f t="shared" si="1287"/>
        <v>5.5800000000000008E-3</v>
      </c>
      <c r="BE4252" s="1">
        <v>40067</v>
      </c>
      <c r="BF4252">
        <v>1.2050000000000001</v>
      </c>
      <c r="BG4252">
        <f t="shared" si="1288"/>
        <v>1.205E-2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3">
        <f t="shared" ca="1" si="1289"/>
        <v>51764</v>
      </c>
      <c r="B4253" s="20">
        <f t="shared" ca="1" si="1278"/>
        <v>0</v>
      </c>
      <c r="C4253">
        <f t="shared" ca="1" si="1291"/>
        <v>0</v>
      </c>
      <c r="D4253">
        <f t="shared" ca="1" si="1281"/>
        <v>-15.994444444444444</v>
      </c>
      <c r="E4253">
        <f t="shared" ca="1" si="1282"/>
        <v>1.7859639999999999</v>
      </c>
      <c r="J4253">
        <f t="shared" ca="1" si="1283"/>
        <v>127.79444444444445</v>
      </c>
      <c r="K4253">
        <f t="shared" ca="1" si="1279"/>
        <v>1.7859639999999999</v>
      </c>
      <c r="P4253">
        <f t="shared" ca="1" si="1284"/>
        <v>127.79444444444445</v>
      </c>
      <c r="Q4253">
        <f t="shared" ca="1" si="1280"/>
        <v>1.7859639999999999</v>
      </c>
      <c r="S4253" s="1"/>
      <c r="U4253" t="str">
        <f t="shared" si="1277"/>
        <v/>
      </c>
      <c r="AF4253" s="1"/>
      <c r="AH4253" s="27"/>
      <c r="AS4253" s="1">
        <v>39953</v>
      </c>
      <c r="AT4253">
        <v>0.189</v>
      </c>
      <c r="AU4253">
        <f t="shared" si="1285"/>
        <v>1.89E-3</v>
      </c>
      <c r="AW4253" s="1">
        <v>39954</v>
      </c>
      <c r="AX4253">
        <v>0.21</v>
      </c>
      <c r="AY4253">
        <f t="shared" si="1286"/>
        <v>2.0999999999999999E-3</v>
      </c>
      <c r="BA4253" s="1">
        <v>40066</v>
      </c>
      <c r="BB4253">
        <v>0.55830000000000002</v>
      </c>
      <c r="BC4253">
        <f t="shared" si="1287"/>
        <v>5.5830000000000003E-3</v>
      </c>
      <c r="BE4253" s="1">
        <v>40066</v>
      </c>
      <c r="BF4253">
        <v>1.19</v>
      </c>
      <c r="BG4253">
        <f t="shared" si="1288"/>
        <v>1.1899999999999999E-2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3">
        <f t="shared" ca="1" si="1289"/>
        <v>51767</v>
      </c>
      <c r="B4254" s="20">
        <f t="shared" ca="1" si="1278"/>
        <v>0</v>
      </c>
      <c r="C4254">
        <f t="shared" ca="1" si="1291"/>
        <v>0</v>
      </c>
      <c r="D4254">
        <f t="shared" ca="1" si="1281"/>
        <v>-16.002777777777776</v>
      </c>
      <c r="E4254">
        <f t="shared" ca="1" si="1282"/>
        <v>1.7859639999999999</v>
      </c>
      <c r="J4254">
        <f t="shared" ca="1" si="1283"/>
        <v>127.79444444444445</v>
      </c>
      <c r="K4254">
        <f t="shared" ca="1" si="1279"/>
        <v>1.7859639999999999</v>
      </c>
      <c r="P4254">
        <f t="shared" ca="1" si="1284"/>
        <v>127.79444444444445</v>
      </c>
      <c r="Q4254">
        <f t="shared" ca="1" si="1280"/>
        <v>1.7859639999999999</v>
      </c>
      <c r="S4254" s="1"/>
      <c r="U4254" t="str">
        <f t="shared" si="1277"/>
        <v/>
      </c>
      <c r="AF4254" s="1"/>
      <c r="AH4254" s="27"/>
      <c r="AS4254" s="1">
        <v>39952</v>
      </c>
      <c r="AT4254">
        <v>0.192</v>
      </c>
      <c r="AU4254">
        <f t="shared" si="1285"/>
        <v>1.92E-3</v>
      </c>
      <c r="AW4254" s="1">
        <v>39953</v>
      </c>
      <c r="AX4254">
        <v>0.21</v>
      </c>
      <c r="AY4254">
        <f t="shared" si="1286"/>
        <v>2.0999999999999999E-3</v>
      </c>
      <c r="BA4254" s="1">
        <v>40065</v>
      </c>
      <c r="BB4254">
        <v>0.56599999999999995</v>
      </c>
      <c r="BC4254">
        <f t="shared" si="1287"/>
        <v>5.6599999999999992E-3</v>
      </c>
      <c r="BE4254" s="1">
        <v>40065</v>
      </c>
      <c r="BF4254">
        <v>1.2370000000000001</v>
      </c>
      <c r="BG4254">
        <f t="shared" si="1288"/>
        <v>1.2370000000000001E-2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3">
        <f t="shared" ca="1" si="1289"/>
        <v>51768</v>
      </c>
      <c r="B4255" s="20">
        <f t="shared" ca="1" si="1278"/>
        <v>0</v>
      </c>
      <c r="C4255">
        <f t="shared" ca="1" si="1291"/>
        <v>0</v>
      </c>
      <c r="D4255">
        <f t="shared" ca="1" si="1281"/>
        <v>-16.005555555555556</v>
      </c>
      <c r="E4255">
        <f t="shared" ca="1" si="1282"/>
        <v>1.7859639999999999</v>
      </c>
      <c r="J4255">
        <f t="shared" ca="1" si="1283"/>
        <v>127.79444444444445</v>
      </c>
      <c r="K4255">
        <f t="shared" ca="1" si="1279"/>
        <v>1.7859639999999999</v>
      </c>
      <c r="P4255">
        <f t="shared" ca="1" si="1284"/>
        <v>127.79444444444445</v>
      </c>
      <c r="Q4255">
        <f t="shared" ca="1" si="1280"/>
        <v>1.7859639999999999</v>
      </c>
      <c r="S4255" s="1"/>
      <c r="U4255" t="str">
        <f t="shared" si="1277"/>
        <v/>
      </c>
      <c r="AF4255" s="1"/>
      <c r="AH4255" s="27"/>
      <c r="AS4255" s="1">
        <v>39951</v>
      </c>
      <c r="AT4255">
        <v>0.18</v>
      </c>
      <c r="AU4255">
        <f t="shared" si="1285"/>
        <v>1.8E-3</v>
      </c>
      <c r="AW4255" s="1">
        <v>39952</v>
      </c>
      <c r="AX4255">
        <v>0.21299999999999999</v>
      </c>
      <c r="AY4255">
        <f t="shared" si="1286"/>
        <v>2.1299999999999999E-3</v>
      </c>
      <c r="BA4255" s="1">
        <v>40064</v>
      </c>
      <c r="BB4255">
        <v>0.57099999999999995</v>
      </c>
      <c r="BC4255">
        <f t="shared" si="1287"/>
        <v>5.7099999999999998E-3</v>
      </c>
      <c r="BE4255" s="1">
        <v>40064</v>
      </c>
      <c r="BF4255">
        <v>1.2569999999999999</v>
      </c>
      <c r="BG4255">
        <f t="shared" si="1288"/>
        <v>1.257E-2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3">
        <f t="shared" ca="1" si="1289"/>
        <v>51769</v>
      </c>
      <c r="B4256" s="20">
        <f t="shared" ca="1" si="1278"/>
        <v>0</v>
      </c>
      <c r="C4256">
        <f t="shared" ca="1" si="1291"/>
        <v>0</v>
      </c>
      <c r="D4256">
        <f t="shared" ca="1" si="1281"/>
        <v>-16.008333333333333</v>
      </c>
      <c r="E4256">
        <f t="shared" ca="1" si="1282"/>
        <v>1.7859639999999999</v>
      </c>
      <c r="J4256">
        <f t="shared" ca="1" si="1283"/>
        <v>127.79444444444445</v>
      </c>
      <c r="K4256">
        <f t="shared" ca="1" si="1279"/>
        <v>1.7859639999999999</v>
      </c>
      <c r="P4256">
        <f t="shared" ca="1" si="1284"/>
        <v>127.79444444444445</v>
      </c>
      <c r="Q4256">
        <f t="shared" ca="1" si="1280"/>
        <v>1.7859639999999999</v>
      </c>
      <c r="S4256" s="1"/>
      <c r="U4256" t="str">
        <f t="shared" si="1277"/>
        <v/>
      </c>
      <c r="AF4256" s="1"/>
      <c r="AH4256" s="27"/>
      <c r="AS4256" s="1">
        <v>39948</v>
      </c>
      <c r="AT4256">
        <v>0.1905</v>
      </c>
      <c r="AU4256">
        <f t="shared" si="1285"/>
        <v>1.905E-3</v>
      </c>
      <c r="AW4256" s="1">
        <v>39951</v>
      </c>
      <c r="AX4256">
        <v>0.224</v>
      </c>
      <c r="AY4256">
        <f t="shared" si="1286"/>
        <v>2.2400000000000002E-3</v>
      </c>
      <c r="BA4256" s="1">
        <v>40063</v>
      </c>
      <c r="BB4256">
        <v>0.57999999999999996</v>
      </c>
      <c r="BC4256">
        <f t="shared" si="1287"/>
        <v>5.7999999999999996E-3</v>
      </c>
      <c r="BE4256" s="1">
        <v>40063</v>
      </c>
      <c r="BF4256">
        <v>1.248</v>
      </c>
      <c r="BG4256">
        <f t="shared" si="1288"/>
        <v>1.248E-2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3">
        <f t="shared" ca="1" si="1289"/>
        <v>51770</v>
      </c>
      <c r="B4257" s="20">
        <f t="shared" ca="1" si="1278"/>
        <v>0</v>
      </c>
      <c r="C4257">
        <f t="shared" ca="1" si="1291"/>
        <v>0</v>
      </c>
      <c r="D4257">
        <f t="shared" ca="1" si="1281"/>
        <v>-16.011111111111113</v>
      </c>
      <c r="E4257">
        <f t="shared" ca="1" si="1282"/>
        <v>1.7859639999999999</v>
      </c>
      <c r="J4257">
        <f t="shared" ca="1" si="1283"/>
        <v>127.79444444444445</v>
      </c>
      <c r="K4257">
        <f t="shared" ca="1" si="1279"/>
        <v>1.7859639999999999</v>
      </c>
      <c r="P4257">
        <f t="shared" ca="1" si="1284"/>
        <v>127.79444444444445</v>
      </c>
      <c r="Q4257">
        <f t="shared" ca="1" si="1280"/>
        <v>1.7859639999999999</v>
      </c>
      <c r="S4257" s="1"/>
      <c r="U4257" t="str">
        <f t="shared" ref="U4257:U4320" si="1292">IF(S4257="","",T4257/100)</f>
        <v/>
      </c>
      <c r="AF4257" s="1"/>
      <c r="AH4257" s="27"/>
      <c r="AS4257" s="1">
        <v>39947</v>
      </c>
      <c r="AT4257">
        <v>0.19900000000000001</v>
      </c>
      <c r="AU4257">
        <f t="shared" si="1285"/>
        <v>1.99E-3</v>
      </c>
      <c r="AW4257" s="1">
        <v>39948</v>
      </c>
      <c r="AX4257">
        <v>0.22600000000000001</v>
      </c>
      <c r="AY4257">
        <f t="shared" si="1286"/>
        <v>2.2599999999999999E-3</v>
      </c>
      <c r="BA4257" s="1">
        <v>40060</v>
      </c>
      <c r="BB4257">
        <v>0.59099999999999997</v>
      </c>
      <c r="BC4257">
        <f t="shared" si="1287"/>
        <v>5.9099999999999995E-3</v>
      </c>
      <c r="BE4257" s="1">
        <v>40060</v>
      </c>
      <c r="BF4257">
        <v>1.2649999999999999</v>
      </c>
      <c r="BG4257">
        <f t="shared" si="1288"/>
        <v>1.265E-2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3">
        <f t="shared" ca="1" si="1289"/>
        <v>51771</v>
      </c>
      <c r="B4258" s="20">
        <f t="shared" ca="1" si="1278"/>
        <v>0</v>
      </c>
      <c r="C4258">
        <f t="shared" ca="1" si="1291"/>
        <v>0</v>
      </c>
      <c r="D4258">
        <f t="shared" ca="1" si="1281"/>
        <v>-16.013888888888889</v>
      </c>
      <c r="E4258">
        <f t="shared" ca="1" si="1282"/>
        <v>1.7859639999999999</v>
      </c>
      <c r="J4258">
        <f t="shared" ca="1" si="1283"/>
        <v>127.79444444444445</v>
      </c>
      <c r="K4258">
        <f t="shared" ca="1" si="1279"/>
        <v>1.7859639999999999</v>
      </c>
      <c r="P4258">
        <f t="shared" ca="1" si="1284"/>
        <v>127.79444444444445</v>
      </c>
      <c r="Q4258">
        <f t="shared" ca="1" si="1280"/>
        <v>1.7859639999999999</v>
      </c>
      <c r="S4258" s="1"/>
      <c r="U4258" t="str">
        <f t="shared" si="1292"/>
        <v/>
      </c>
      <c r="AF4258" s="1"/>
      <c r="AH4258" s="27"/>
      <c r="AS4258" s="1">
        <v>39946</v>
      </c>
      <c r="AT4258">
        <v>0.16500000000000001</v>
      </c>
      <c r="AU4258">
        <f t="shared" si="1285"/>
        <v>1.65E-3</v>
      </c>
      <c r="AW4258" s="1">
        <v>39947</v>
      </c>
      <c r="AX4258">
        <v>0.23</v>
      </c>
      <c r="AY4258">
        <f t="shared" si="1286"/>
        <v>2.3E-3</v>
      </c>
      <c r="BA4258" s="1">
        <v>40059</v>
      </c>
      <c r="BB4258">
        <v>0.58499999999999996</v>
      </c>
      <c r="BC4258">
        <f t="shared" si="1287"/>
        <v>5.8499999999999993E-3</v>
      </c>
      <c r="BE4258" s="1">
        <v>40059</v>
      </c>
      <c r="BF4258">
        <v>1.2629999999999999</v>
      </c>
      <c r="BG4258">
        <f t="shared" si="1288"/>
        <v>1.2629999999999999E-2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3">
        <f t="shared" ca="1" si="1289"/>
        <v>51774</v>
      </c>
      <c r="B4259" s="20">
        <f t="shared" ca="1" si="1278"/>
        <v>0</v>
      </c>
      <c r="C4259">
        <f t="shared" ca="1" si="1291"/>
        <v>0</v>
      </c>
      <c r="D4259">
        <f t="shared" ca="1" si="1281"/>
        <v>-16.022222222222222</v>
      </c>
      <c r="E4259">
        <f t="shared" ca="1" si="1282"/>
        <v>1.7859639999999999</v>
      </c>
      <c r="J4259">
        <f t="shared" ca="1" si="1283"/>
        <v>127.79444444444445</v>
      </c>
      <c r="K4259">
        <f t="shared" ca="1" si="1279"/>
        <v>1.7859639999999999</v>
      </c>
      <c r="P4259">
        <f t="shared" ca="1" si="1284"/>
        <v>127.79444444444445</v>
      </c>
      <c r="Q4259">
        <f t="shared" ca="1" si="1280"/>
        <v>1.7859639999999999</v>
      </c>
      <c r="S4259" s="1"/>
      <c r="U4259" t="str">
        <f t="shared" si="1292"/>
        <v/>
      </c>
      <c r="AF4259" s="1"/>
      <c r="AH4259" s="27"/>
      <c r="AS4259" s="1">
        <v>39945</v>
      </c>
      <c r="AT4259">
        <v>0.19</v>
      </c>
      <c r="AU4259">
        <f t="shared" si="1285"/>
        <v>1.9E-3</v>
      </c>
      <c r="AW4259" s="1">
        <v>39946</v>
      </c>
      <c r="AX4259">
        <v>0.19500000000000001</v>
      </c>
      <c r="AY4259">
        <f t="shared" si="1286"/>
        <v>1.9500000000000001E-3</v>
      </c>
      <c r="BA4259" s="1">
        <v>40058</v>
      </c>
      <c r="BB4259">
        <v>0.57999999999999996</v>
      </c>
      <c r="BC4259">
        <f t="shared" si="1287"/>
        <v>5.7999999999999996E-3</v>
      </c>
      <c r="BE4259" s="1">
        <v>40058</v>
      </c>
      <c r="BF4259">
        <v>1.232</v>
      </c>
      <c r="BG4259">
        <f t="shared" si="1288"/>
        <v>1.2319999999999999E-2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3">
        <f t="shared" ca="1" si="1289"/>
        <v>51775</v>
      </c>
      <c r="B4260" s="20">
        <f t="shared" ca="1" si="1278"/>
        <v>0</v>
      </c>
      <c r="C4260">
        <f t="shared" ca="1" si="1291"/>
        <v>0</v>
      </c>
      <c r="D4260">
        <f t="shared" ca="1" si="1281"/>
        <v>-16.024999999999999</v>
      </c>
      <c r="E4260">
        <f t="shared" ca="1" si="1282"/>
        <v>1.7859639999999999</v>
      </c>
      <c r="J4260">
        <f t="shared" ca="1" si="1283"/>
        <v>127.79444444444445</v>
      </c>
      <c r="K4260">
        <f t="shared" ca="1" si="1279"/>
        <v>1.7859639999999999</v>
      </c>
      <c r="P4260">
        <f t="shared" ca="1" si="1284"/>
        <v>127.79444444444445</v>
      </c>
      <c r="Q4260">
        <f t="shared" ca="1" si="1280"/>
        <v>1.7859639999999999</v>
      </c>
      <c r="S4260" s="1"/>
      <c r="U4260" t="str">
        <f t="shared" si="1292"/>
        <v/>
      </c>
      <c r="AF4260" s="1"/>
      <c r="AH4260" s="27"/>
      <c r="AS4260" s="1">
        <v>39944</v>
      </c>
      <c r="AT4260">
        <v>0.17</v>
      </c>
      <c r="AU4260">
        <f t="shared" si="1285"/>
        <v>1.7000000000000001E-3</v>
      </c>
      <c r="AW4260" s="1">
        <v>39945</v>
      </c>
      <c r="AX4260">
        <v>0.20499999999999999</v>
      </c>
      <c r="AY4260">
        <f t="shared" si="1286"/>
        <v>2.0499999999999997E-3</v>
      </c>
      <c r="BA4260" s="1">
        <v>40057</v>
      </c>
      <c r="BB4260">
        <v>0.60299999999999998</v>
      </c>
      <c r="BC4260">
        <f t="shared" si="1287"/>
        <v>6.0299999999999998E-3</v>
      </c>
      <c r="BE4260" s="1">
        <v>40057</v>
      </c>
      <c r="BF4260">
        <v>1.266</v>
      </c>
      <c r="BG4260">
        <f t="shared" si="1288"/>
        <v>1.2659999999999999E-2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3">
        <f t="shared" ca="1" si="1289"/>
        <v>51776</v>
      </c>
      <c r="B4261" s="20">
        <f t="shared" ca="1" si="1278"/>
        <v>0</v>
      </c>
      <c r="C4261">
        <f t="shared" ca="1" si="1291"/>
        <v>0</v>
      </c>
      <c r="D4261">
        <f t="shared" ca="1" si="1281"/>
        <v>-16.027777777777779</v>
      </c>
      <c r="E4261">
        <f t="shared" ca="1" si="1282"/>
        <v>1.7859639999999999</v>
      </c>
      <c r="J4261">
        <f t="shared" ca="1" si="1283"/>
        <v>127.79444444444445</v>
      </c>
      <c r="K4261">
        <f t="shared" ca="1" si="1279"/>
        <v>1.7859639999999999</v>
      </c>
      <c r="P4261">
        <f t="shared" ca="1" si="1284"/>
        <v>127.79444444444445</v>
      </c>
      <c r="Q4261">
        <f t="shared" ca="1" si="1280"/>
        <v>1.7859639999999999</v>
      </c>
      <c r="S4261" s="1"/>
      <c r="U4261" t="str">
        <f t="shared" si="1292"/>
        <v/>
      </c>
      <c r="AF4261" s="1"/>
      <c r="AH4261" s="27"/>
      <c r="AS4261" s="1">
        <v>39941</v>
      </c>
      <c r="AT4261">
        <v>0.19950000000000001</v>
      </c>
      <c r="AU4261">
        <f t="shared" si="1285"/>
        <v>1.9950000000000002E-3</v>
      </c>
      <c r="AW4261" s="1">
        <v>39944</v>
      </c>
      <c r="AX4261">
        <v>0.20499999999999999</v>
      </c>
      <c r="AY4261">
        <f t="shared" si="1286"/>
        <v>2.0499999999999997E-3</v>
      </c>
      <c r="BA4261" s="1">
        <v>40056</v>
      </c>
      <c r="BB4261">
        <v>0.61799999999999999</v>
      </c>
      <c r="BC4261">
        <f t="shared" si="1287"/>
        <v>6.1799999999999997E-3</v>
      </c>
      <c r="BE4261" s="1">
        <v>40056</v>
      </c>
      <c r="BF4261">
        <v>1.3440000000000001</v>
      </c>
      <c r="BG4261">
        <f t="shared" si="1288"/>
        <v>1.3440000000000001E-2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3">
        <f t="shared" ca="1" si="1289"/>
        <v>51777</v>
      </c>
      <c r="B4262" s="20">
        <f t="shared" ca="1" si="1278"/>
        <v>0</v>
      </c>
      <c r="C4262">
        <f t="shared" ca="1" si="1291"/>
        <v>0</v>
      </c>
      <c r="D4262">
        <f t="shared" ca="1" si="1281"/>
        <v>-16.030555555555555</v>
      </c>
      <c r="E4262">
        <f t="shared" ca="1" si="1282"/>
        <v>1.7859639999999999</v>
      </c>
      <c r="J4262">
        <f t="shared" ca="1" si="1283"/>
        <v>127.79444444444445</v>
      </c>
      <c r="K4262">
        <f t="shared" ca="1" si="1279"/>
        <v>1.7859639999999999</v>
      </c>
      <c r="P4262">
        <f t="shared" ca="1" si="1284"/>
        <v>127.79444444444445</v>
      </c>
      <c r="Q4262">
        <f t="shared" ca="1" si="1280"/>
        <v>1.7859639999999999</v>
      </c>
      <c r="S4262" s="1"/>
      <c r="U4262" t="str">
        <f t="shared" si="1292"/>
        <v/>
      </c>
      <c r="AF4262" s="1"/>
      <c r="AH4262" s="27"/>
      <c r="AS4262" s="1">
        <v>39940</v>
      </c>
      <c r="AT4262">
        <v>0.18</v>
      </c>
      <c r="AU4262">
        <f t="shared" si="1285"/>
        <v>1.8E-3</v>
      </c>
      <c r="AW4262" s="1">
        <v>39941</v>
      </c>
      <c r="AX4262">
        <v>0.23449999999999999</v>
      </c>
      <c r="AY4262">
        <f t="shared" si="1286"/>
        <v>2.3449999999999999E-3</v>
      </c>
      <c r="BA4262" s="1">
        <v>40053</v>
      </c>
      <c r="BB4262">
        <v>0.61799999999999999</v>
      </c>
      <c r="BC4262">
        <f t="shared" si="1287"/>
        <v>6.1799999999999997E-3</v>
      </c>
      <c r="BE4262" s="1">
        <v>40053</v>
      </c>
      <c r="BF4262">
        <v>1.345</v>
      </c>
      <c r="BG4262">
        <f t="shared" si="1288"/>
        <v>1.345E-2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3">
        <f t="shared" ca="1" si="1289"/>
        <v>51778</v>
      </c>
      <c r="B4263" s="20">
        <f t="shared" ca="1" si="1278"/>
        <v>0</v>
      </c>
      <c r="C4263">
        <f t="shared" ca="1" si="1291"/>
        <v>0</v>
      </c>
      <c r="D4263">
        <f t="shared" ca="1" si="1281"/>
        <v>-16.033333333333335</v>
      </c>
      <c r="E4263">
        <f t="shared" ca="1" si="1282"/>
        <v>1.7859639999999999</v>
      </c>
      <c r="J4263">
        <f t="shared" ca="1" si="1283"/>
        <v>127.79444444444445</v>
      </c>
      <c r="K4263">
        <f t="shared" ca="1" si="1279"/>
        <v>1.7859639999999999</v>
      </c>
      <c r="P4263">
        <f t="shared" ca="1" si="1284"/>
        <v>127.79444444444445</v>
      </c>
      <c r="Q4263">
        <f t="shared" ca="1" si="1280"/>
        <v>1.7859639999999999</v>
      </c>
      <c r="S4263" s="1"/>
      <c r="U4263" t="str">
        <f t="shared" si="1292"/>
        <v/>
      </c>
      <c r="AF4263" s="1"/>
      <c r="AH4263" s="27"/>
      <c r="AS4263" s="1">
        <v>39939</v>
      </c>
      <c r="AT4263">
        <v>0.19650000000000001</v>
      </c>
      <c r="AU4263">
        <f t="shared" si="1285"/>
        <v>1.9650000000000002E-3</v>
      </c>
      <c r="AW4263" s="1">
        <v>39940</v>
      </c>
      <c r="AX4263">
        <v>0.21</v>
      </c>
      <c r="AY4263">
        <f t="shared" si="1286"/>
        <v>2.0999999999999999E-3</v>
      </c>
      <c r="BA4263" s="1">
        <v>40052</v>
      </c>
      <c r="BB4263">
        <v>0.64300000000000002</v>
      </c>
      <c r="BC4263">
        <f t="shared" si="1287"/>
        <v>6.43E-3</v>
      </c>
      <c r="BE4263" s="1">
        <v>40052</v>
      </c>
      <c r="BF4263">
        <v>1.37</v>
      </c>
      <c r="BG4263">
        <f t="shared" si="1288"/>
        <v>1.37E-2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3">
        <f t="shared" ca="1" si="1289"/>
        <v>51781</v>
      </c>
      <c r="B4264" s="20">
        <f t="shared" ca="1" si="1278"/>
        <v>0</v>
      </c>
      <c r="C4264">
        <f t="shared" ca="1" si="1291"/>
        <v>0</v>
      </c>
      <c r="D4264">
        <f t="shared" ca="1" si="1281"/>
        <v>-16.041666666666668</v>
      </c>
      <c r="E4264">
        <f t="shared" ca="1" si="1282"/>
        <v>1.7859639999999999</v>
      </c>
      <c r="J4264">
        <f t="shared" ca="1" si="1283"/>
        <v>127.79444444444445</v>
      </c>
      <c r="K4264">
        <f t="shared" ca="1" si="1279"/>
        <v>1.7859639999999999</v>
      </c>
      <c r="P4264">
        <f t="shared" ca="1" si="1284"/>
        <v>127.79444444444445</v>
      </c>
      <c r="Q4264">
        <f t="shared" ca="1" si="1280"/>
        <v>1.7859639999999999</v>
      </c>
      <c r="S4264" s="1"/>
      <c r="U4264" t="str">
        <f t="shared" si="1292"/>
        <v/>
      </c>
      <c r="AF4264" s="1"/>
      <c r="AH4264" s="27"/>
      <c r="AS4264" s="1">
        <v>39938</v>
      </c>
      <c r="AT4264">
        <v>0.185</v>
      </c>
      <c r="AU4264">
        <f t="shared" si="1285"/>
        <v>1.8500000000000001E-3</v>
      </c>
      <c r="AW4264" s="1">
        <v>39939</v>
      </c>
      <c r="AX4264">
        <v>0.215</v>
      </c>
      <c r="AY4264">
        <f t="shared" si="1286"/>
        <v>2.15E-3</v>
      </c>
      <c r="BA4264" s="1">
        <v>40051</v>
      </c>
      <c r="BB4264">
        <v>0.66700000000000004</v>
      </c>
      <c r="BC4264">
        <f t="shared" si="1287"/>
        <v>6.6700000000000006E-3</v>
      </c>
      <c r="BE4264" s="1">
        <v>40051</v>
      </c>
      <c r="BF4264">
        <v>1.3859999999999999</v>
      </c>
      <c r="BG4264">
        <f t="shared" si="1288"/>
        <v>1.3859999999999999E-2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3">
        <f t="shared" ca="1" si="1289"/>
        <v>51782</v>
      </c>
      <c r="B4265" s="20">
        <f t="shared" ca="1" si="1278"/>
        <v>0</v>
      </c>
      <c r="C4265">
        <f t="shared" ca="1" si="1291"/>
        <v>0</v>
      </c>
      <c r="D4265">
        <f t="shared" ca="1" si="1281"/>
        <v>-16.044444444444444</v>
      </c>
      <c r="E4265">
        <f t="shared" ca="1" si="1282"/>
        <v>1.7859639999999999</v>
      </c>
      <c r="J4265">
        <f t="shared" ca="1" si="1283"/>
        <v>127.79444444444445</v>
      </c>
      <c r="K4265">
        <f t="shared" ca="1" si="1279"/>
        <v>1.7859639999999999</v>
      </c>
      <c r="P4265">
        <f t="shared" ca="1" si="1284"/>
        <v>127.79444444444445</v>
      </c>
      <c r="Q4265">
        <f t="shared" ca="1" si="1280"/>
        <v>1.7859639999999999</v>
      </c>
      <c r="S4265" s="1"/>
      <c r="U4265" t="str">
        <f t="shared" si="1292"/>
        <v/>
      </c>
      <c r="AF4265" s="1"/>
      <c r="AH4265" s="27"/>
      <c r="AS4265" s="1">
        <v>39937</v>
      </c>
      <c r="AT4265">
        <v>0.20649999999999999</v>
      </c>
      <c r="AU4265">
        <f t="shared" si="1285"/>
        <v>2.065E-3</v>
      </c>
      <c r="AW4265" s="1">
        <v>39938</v>
      </c>
      <c r="AX4265">
        <v>0.215</v>
      </c>
      <c r="AY4265">
        <f t="shared" si="1286"/>
        <v>2.15E-3</v>
      </c>
      <c r="BA4265" s="1">
        <v>40050</v>
      </c>
      <c r="BB4265">
        <v>0.67900000000000005</v>
      </c>
      <c r="BC4265">
        <f t="shared" si="1287"/>
        <v>6.7900000000000009E-3</v>
      </c>
      <c r="BE4265" s="1">
        <v>40050</v>
      </c>
      <c r="BF4265">
        <v>1.4028</v>
      </c>
      <c r="BG4265">
        <f t="shared" si="1288"/>
        <v>1.4028000000000001E-2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3">
        <f t="shared" ca="1" si="1289"/>
        <v>51783</v>
      </c>
      <c r="B4266" s="20">
        <f t="shared" ca="1" si="1278"/>
        <v>0</v>
      </c>
      <c r="C4266">
        <f t="shared" ca="1" si="1291"/>
        <v>0</v>
      </c>
      <c r="D4266">
        <f t="shared" ca="1" si="1281"/>
        <v>-16.047222222222221</v>
      </c>
      <c r="E4266">
        <f t="shared" ca="1" si="1282"/>
        <v>1.7859639999999999</v>
      </c>
      <c r="J4266">
        <f t="shared" ca="1" si="1283"/>
        <v>127.79444444444445</v>
      </c>
      <c r="K4266">
        <f t="shared" ca="1" si="1279"/>
        <v>1.7859639999999999</v>
      </c>
      <c r="P4266">
        <f t="shared" ca="1" si="1284"/>
        <v>127.79444444444445</v>
      </c>
      <c r="Q4266">
        <f t="shared" ca="1" si="1280"/>
        <v>1.7859639999999999</v>
      </c>
      <c r="S4266" s="1"/>
      <c r="U4266" t="str">
        <f t="shared" si="1292"/>
        <v/>
      </c>
      <c r="AF4266" s="1"/>
      <c r="AH4266" s="27"/>
      <c r="AS4266" s="1">
        <v>39934</v>
      </c>
      <c r="AT4266">
        <v>0.186</v>
      </c>
      <c r="AU4266">
        <f t="shared" si="1285"/>
        <v>1.8599999999999999E-3</v>
      </c>
      <c r="AW4266" s="1">
        <v>39937</v>
      </c>
      <c r="AX4266">
        <v>0.21</v>
      </c>
      <c r="AY4266">
        <f t="shared" si="1286"/>
        <v>2.0999999999999999E-3</v>
      </c>
      <c r="BA4266" s="1">
        <v>40049</v>
      </c>
      <c r="BB4266">
        <v>0.68200000000000005</v>
      </c>
      <c r="BC4266">
        <f t="shared" si="1287"/>
        <v>6.8200000000000005E-3</v>
      </c>
      <c r="BE4266" s="1">
        <v>40049</v>
      </c>
      <c r="BF4266">
        <v>1.4159999999999999</v>
      </c>
      <c r="BG4266">
        <f t="shared" si="1288"/>
        <v>1.4159999999999999E-2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3">
        <f t="shared" ca="1" si="1289"/>
        <v>51784</v>
      </c>
      <c r="B4267" s="20">
        <f t="shared" ca="1" si="1278"/>
        <v>0</v>
      </c>
      <c r="C4267">
        <f t="shared" ca="1" si="1291"/>
        <v>0</v>
      </c>
      <c r="D4267">
        <f t="shared" ca="1" si="1281"/>
        <v>-16.05</v>
      </c>
      <c r="E4267">
        <f t="shared" ca="1" si="1282"/>
        <v>1.7859639999999999</v>
      </c>
      <c r="J4267">
        <f t="shared" ca="1" si="1283"/>
        <v>127.79444444444445</v>
      </c>
      <c r="K4267">
        <f t="shared" ca="1" si="1279"/>
        <v>1.7859639999999999</v>
      </c>
      <c r="P4267">
        <f t="shared" ca="1" si="1284"/>
        <v>127.79444444444445</v>
      </c>
      <c r="Q4267">
        <f t="shared" ca="1" si="1280"/>
        <v>1.7859639999999999</v>
      </c>
      <c r="S4267" s="1"/>
      <c r="U4267" t="str">
        <f t="shared" si="1292"/>
        <v/>
      </c>
      <c r="AF4267" s="1"/>
      <c r="AH4267" s="27"/>
      <c r="AS4267" s="1">
        <v>39933</v>
      </c>
      <c r="AT4267">
        <v>0.1875</v>
      </c>
      <c r="AU4267">
        <f t="shared" si="1285"/>
        <v>1.8749999999999999E-3</v>
      </c>
      <c r="AW4267" s="1">
        <v>39934</v>
      </c>
      <c r="AX4267">
        <v>0.219</v>
      </c>
      <c r="AY4267">
        <f t="shared" si="1286"/>
        <v>2.1900000000000001E-3</v>
      </c>
      <c r="BA4267" s="1">
        <v>40046</v>
      </c>
      <c r="BB4267">
        <v>0.72499999999999998</v>
      </c>
      <c r="BC4267">
        <f t="shared" si="1287"/>
        <v>7.2499999999999995E-3</v>
      </c>
      <c r="BE4267" s="1">
        <v>40046</v>
      </c>
      <c r="BF4267">
        <v>1.516</v>
      </c>
      <c r="BG4267">
        <f t="shared" si="1288"/>
        <v>1.516E-2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3">
        <f t="shared" ca="1" si="1289"/>
        <v>51785</v>
      </c>
      <c r="B4268" s="20">
        <f t="shared" ca="1" si="1278"/>
        <v>0</v>
      </c>
      <c r="C4268">
        <f t="shared" ca="1" si="1291"/>
        <v>0</v>
      </c>
      <c r="D4268">
        <f t="shared" ca="1" si="1281"/>
        <v>-16.052777777777777</v>
      </c>
      <c r="E4268">
        <f t="shared" ca="1" si="1282"/>
        <v>1.7859639999999999</v>
      </c>
      <c r="J4268">
        <f t="shared" ca="1" si="1283"/>
        <v>127.79444444444445</v>
      </c>
      <c r="K4268">
        <f t="shared" ca="1" si="1279"/>
        <v>1.7859639999999999</v>
      </c>
      <c r="P4268">
        <f t="shared" ca="1" si="1284"/>
        <v>127.79444444444445</v>
      </c>
      <c r="Q4268">
        <f t="shared" ca="1" si="1280"/>
        <v>1.7859639999999999</v>
      </c>
      <c r="S4268" s="1"/>
      <c r="U4268" t="str">
        <f t="shared" si="1292"/>
        <v/>
      </c>
      <c r="AF4268" s="1"/>
      <c r="AH4268" s="27"/>
      <c r="AS4268" s="1">
        <v>39932</v>
      </c>
      <c r="AT4268">
        <v>0.189</v>
      </c>
      <c r="AU4268">
        <f t="shared" si="1285"/>
        <v>1.89E-3</v>
      </c>
      <c r="AW4268" s="1">
        <v>39933</v>
      </c>
      <c r="AX4268">
        <v>0.224</v>
      </c>
      <c r="AY4268">
        <f t="shared" si="1286"/>
        <v>2.2400000000000002E-3</v>
      </c>
      <c r="BA4268" s="1">
        <v>40045</v>
      </c>
      <c r="BB4268">
        <v>0.68100000000000005</v>
      </c>
      <c r="BC4268">
        <f t="shared" si="1287"/>
        <v>6.8100000000000001E-3</v>
      </c>
      <c r="BE4268" s="1">
        <v>40045</v>
      </c>
      <c r="BF4268">
        <v>1.3939999999999999</v>
      </c>
      <c r="BG4268">
        <f t="shared" si="1288"/>
        <v>1.3939999999999999E-2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3">
        <f t="shared" ca="1" si="1289"/>
        <v>51788</v>
      </c>
      <c r="B4269" s="20">
        <f t="shared" ca="1" si="1278"/>
        <v>0</v>
      </c>
      <c r="C4269">
        <f t="shared" ca="1" si="1291"/>
        <v>0</v>
      </c>
      <c r="D4269">
        <f t="shared" ca="1" si="1281"/>
        <v>-16.06111111111111</v>
      </c>
      <c r="E4269">
        <f t="shared" ca="1" si="1282"/>
        <v>1.7859639999999999</v>
      </c>
      <c r="J4269">
        <f t="shared" ca="1" si="1283"/>
        <v>127.79444444444445</v>
      </c>
      <c r="K4269">
        <f t="shared" ca="1" si="1279"/>
        <v>1.7859639999999999</v>
      </c>
      <c r="P4269">
        <f t="shared" ca="1" si="1284"/>
        <v>127.79444444444445</v>
      </c>
      <c r="Q4269">
        <f t="shared" ca="1" si="1280"/>
        <v>1.7859639999999999</v>
      </c>
      <c r="S4269" s="1"/>
      <c r="U4269" t="str">
        <f t="shared" si="1292"/>
        <v/>
      </c>
      <c r="AF4269" s="1"/>
      <c r="AH4269" s="27"/>
      <c r="AS4269" s="1">
        <v>39931</v>
      </c>
      <c r="AT4269">
        <v>0.192</v>
      </c>
      <c r="AU4269">
        <f t="shared" si="1285"/>
        <v>1.92E-3</v>
      </c>
      <c r="AW4269" s="1">
        <v>39932</v>
      </c>
      <c r="AX4269">
        <v>0.221</v>
      </c>
      <c r="AY4269">
        <f t="shared" si="1286"/>
        <v>2.2100000000000002E-3</v>
      </c>
      <c r="BA4269" s="1">
        <v>40044</v>
      </c>
      <c r="BB4269">
        <v>0.7</v>
      </c>
      <c r="BC4269">
        <f t="shared" si="1287"/>
        <v>6.9999999999999993E-3</v>
      </c>
      <c r="BE4269" s="1">
        <v>40044</v>
      </c>
      <c r="BF4269">
        <v>1.4</v>
      </c>
      <c r="BG4269">
        <f t="shared" si="1288"/>
        <v>1.3999999999999999E-2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3">
        <f t="shared" ca="1" si="1289"/>
        <v>51789</v>
      </c>
      <c r="B4270" s="20">
        <f t="shared" ca="1" si="1278"/>
        <v>0</v>
      </c>
      <c r="C4270">
        <f t="shared" ca="1" si="1291"/>
        <v>0</v>
      </c>
      <c r="D4270">
        <f t="shared" ca="1" si="1281"/>
        <v>-16.06388888888889</v>
      </c>
      <c r="E4270">
        <f t="shared" ca="1" si="1282"/>
        <v>1.7859639999999999</v>
      </c>
      <c r="J4270">
        <f t="shared" ca="1" si="1283"/>
        <v>127.79444444444445</v>
      </c>
      <c r="K4270">
        <f t="shared" ca="1" si="1279"/>
        <v>1.7859639999999999</v>
      </c>
      <c r="P4270">
        <f t="shared" ca="1" si="1284"/>
        <v>127.79444444444445</v>
      </c>
      <c r="Q4270">
        <f t="shared" ca="1" si="1280"/>
        <v>1.7859639999999999</v>
      </c>
      <c r="S4270" s="1"/>
      <c r="U4270" t="str">
        <f t="shared" si="1292"/>
        <v/>
      </c>
      <c r="AF4270" s="1"/>
      <c r="AH4270" s="27"/>
      <c r="AS4270" s="1">
        <v>39930</v>
      </c>
      <c r="AT4270">
        <v>0.186</v>
      </c>
      <c r="AU4270">
        <f t="shared" si="1285"/>
        <v>1.8599999999999999E-3</v>
      </c>
      <c r="AW4270" s="1">
        <v>39931</v>
      </c>
      <c r="AX4270">
        <v>0.22800000000000001</v>
      </c>
      <c r="AY4270">
        <f t="shared" si="1286"/>
        <v>2.2799999999999999E-3</v>
      </c>
      <c r="BA4270" s="1">
        <v>40043</v>
      </c>
      <c r="BB4270">
        <v>0.72250000000000003</v>
      </c>
      <c r="BC4270">
        <f t="shared" si="1287"/>
        <v>7.2250000000000005E-3</v>
      </c>
      <c r="BE4270" s="1">
        <v>40043</v>
      </c>
      <c r="BF4270">
        <v>1.4298999999999999</v>
      </c>
      <c r="BG4270">
        <f t="shared" si="1288"/>
        <v>1.4298999999999999E-2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3">
        <f t="shared" ca="1" si="1289"/>
        <v>51790</v>
      </c>
      <c r="B4271" s="20">
        <f t="shared" ca="1" si="1278"/>
        <v>0</v>
      </c>
      <c r="C4271">
        <f t="shared" ca="1" si="1291"/>
        <v>0</v>
      </c>
      <c r="D4271">
        <f t="shared" ca="1" si="1281"/>
        <v>-16.066666666666666</v>
      </c>
      <c r="E4271">
        <f t="shared" ca="1" si="1282"/>
        <v>1.7859639999999999</v>
      </c>
      <c r="J4271">
        <f t="shared" ca="1" si="1283"/>
        <v>127.79444444444445</v>
      </c>
      <c r="K4271">
        <f t="shared" ca="1" si="1279"/>
        <v>1.7859639999999999</v>
      </c>
      <c r="P4271">
        <f t="shared" ca="1" si="1284"/>
        <v>127.79444444444445</v>
      </c>
      <c r="Q4271">
        <f t="shared" ca="1" si="1280"/>
        <v>1.7859639999999999</v>
      </c>
      <c r="S4271" s="1"/>
      <c r="U4271" t="str">
        <f t="shared" si="1292"/>
        <v/>
      </c>
      <c r="AF4271" s="1"/>
      <c r="AH4271" s="27"/>
      <c r="AS4271" s="1">
        <v>39927</v>
      </c>
      <c r="AT4271">
        <v>0.19700000000000001</v>
      </c>
      <c r="AU4271">
        <f t="shared" si="1285"/>
        <v>1.97E-3</v>
      </c>
      <c r="AW4271" s="1">
        <v>39930</v>
      </c>
      <c r="AX4271">
        <v>0.19500000000000001</v>
      </c>
      <c r="AY4271">
        <f t="shared" si="1286"/>
        <v>1.9500000000000001E-3</v>
      </c>
      <c r="BA4271" s="1">
        <v>40042</v>
      </c>
      <c r="BB4271">
        <v>0.71899999999999997</v>
      </c>
      <c r="BC4271">
        <f t="shared" si="1287"/>
        <v>7.1899999999999993E-3</v>
      </c>
      <c r="BE4271" s="1">
        <v>40042</v>
      </c>
      <c r="BF4271">
        <v>1.4</v>
      </c>
      <c r="BG4271">
        <f t="shared" si="1288"/>
        <v>1.3999999999999999E-2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3">
        <f t="shared" ca="1" si="1289"/>
        <v>51791</v>
      </c>
      <c r="B4272" s="20">
        <f t="shared" ca="1" si="1278"/>
        <v>0</v>
      </c>
      <c r="C4272">
        <f t="shared" ca="1" si="1291"/>
        <v>0</v>
      </c>
      <c r="D4272">
        <f t="shared" ca="1" si="1281"/>
        <v>-16.069444444444443</v>
      </c>
      <c r="E4272">
        <f t="shared" ca="1" si="1282"/>
        <v>1.7859639999999999</v>
      </c>
      <c r="J4272">
        <f t="shared" ca="1" si="1283"/>
        <v>127.79444444444445</v>
      </c>
      <c r="K4272">
        <f t="shared" ca="1" si="1279"/>
        <v>1.7859639999999999</v>
      </c>
      <c r="P4272">
        <f t="shared" ca="1" si="1284"/>
        <v>127.79444444444445</v>
      </c>
      <c r="Q4272">
        <f t="shared" ca="1" si="1280"/>
        <v>1.7859639999999999</v>
      </c>
      <c r="S4272" s="1"/>
      <c r="U4272" t="str">
        <f t="shared" si="1292"/>
        <v/>
      </c>
      <c r="AF4272" s="1"/>
      <c r="AH4272" s="27"/>
      <c r="AS4272" s="1">
        <v>39926</v>
      </c>
      <c r="AT4272">
        <v>0.19400000000000001</v>
      </c>
      <c r="AU4272">
        <f t="shared" si="1285"/>
        <v>1.9400000000000001E-3</v>
      </c>
      <c r="AW4272" s="1">
        <v>39927</v>
      </c>
      <c r="AX4272">
        <v>0.23400000000000001</v>
      </c>
      <c r="AY4272">
        <f t="shared" si="1286"/>
        <v>2.3400000000000001E-3</v>
      </c>
      <c r="BA4272" s="1">
        <v>40039</v>
      </c>
      <c r="BB4272">
        <v>0.72</v>
      </c>
      <c r="BC4272">
        <f t="shared" si="1287"/>
        <v>7.1999999999999998E-3</v>
      </c>
      <c r="BE4272" s="1">
        <v>40039</v>
      </c>
      <c r="BF4272">
        <v>1.4450000000000001</v>
      </c>
      <c r="BG4272">
        <f t="shared" si="1288"/>
        <v>1.4450000000000001E-2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3">
        <f t="shared" ca="1" si="1289"/>
        <v>51792</v>
      </c>
      <c r="B4273" s="20">
        <f t="shared" ca="1" si="1278"/>
        <v>0</v>
      </c>
      <c r="C4273">
        <f t="shared" ca="1" si="1291"/>
        <v>0</v>
      </c>
      <c r="D4273">
        <f t="shared" ca="1" si="1281"/>
        <v>-16.072222222222223</v>
      </c>
      <c r="E4273">
        <f t="shared" ca="1" si="1282"/>
        <v>1.7859639999999999</v>
      </c>
      <c r="J4273">
        <f t="shared" ca="1" si="1283"/>
        <v>127.79444444444445</v>
      </c>
      <c r="K4273">
        <f t="shared" ca="1" si="1279"/>
        <v>1.7859639999999999</v>
      </c>
      <c r="P4273">
        <f t="shared" ca="1" si="1284"/>
        <v>127.79444444444445</v>
      </c>
      <c r="Q4273">
        <f t="shared" ca="1" si="1280"/>
        <v>1.7859639999999999</v>
      </c>
      <c r="S4273" s="1"/>
      <c r="U4273" t="str">
        <f t="shared" si="1292"/>
        <v/>
      </c>
      <c r="AF4273" s="1"/>
      <c r="AH4273" s="27"/>
      <c r="AS4273" s="1">
        <v>39925</v>
      </c>
      <c r="AT4273">
        <v>0.17499999999999999</v>
      </c>
      <c r="AU4273">
        <f t="shared" si="1285"/>
        <v>1.7499999999999998E-3</v>
      </c>
      <c r="AW4273" s="1">
        <v>39926</v>
      </c>
      <c r="AX4273">
        <v>0.23150000000000001</v>
      </c>
      <c r="AY4273">
        <f t="shared" si="1286"/>
        <v>2.3150000000000002E-3</v>
      </c>
      <c r="BA4273" s="1">
        <v>40038</v>
      </c>
      <c r="BB4273">
        <v>0.71799999999999997</v>
      </c>
      <c r="BC4273">
        <f t="shared" si="1287"/>
        <v>7.1799999999999998E-3</v>
      </c>
      <c r="BE4273" s="1">
        <v>40038</v>
      </c>
      <c r="BF4273">
        <v>1.4350000000000001</v>
      </c>
      <c r="BG4273">
        <f t="shared" si="1288"/>
        <v>1.435E-2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3">
        <f t="shared" ca="1" si="1289"/>
        <v>51795</v>
      </c>
      <c r="B4274" s="20">
        <f t="shared" ca="1" si="1278"/>
        <v>0</v>
      </c>
      <c r="C4274">
        <f t="shared" ca="1" si="1291"/>
        <v>0</v>
      </c>
      <c r="D4274">
        <f t="shared" ca="1" si="1281"/>
        <v>-16.080555555555556</v>
      </c>
      <c r="E4274">
        <f t="shared" ca="1" si="1282"/>
        <v>1.7859639999999999</v>
      </c>
      <c r="J4274">
        <f t="shared" ca="1" si="1283"/>
        <v>127.79444444444445</v>
      </c>
      <c r="K4274">
        <f t="shared" ca="1" si="1279"/>
        <v>1.7859639999999999</v>
      </c>
      <c r="P4274">
        <f t="shared" ca="1" si="1284"/>
        <v>127.79444444444445</v>
      </c>
      <c r="Q4274">
        <f t="shared" ca="1" si="1280"/>
        <v>1.7859639999999999</v>
      </c>
      <c r="S4274" s="1"/>
      <c r="U4274" t="str">
        <f t="shared" si="1292"/>
        <v/>
      </c>
      <c r="AF4274" s="1"/>
      <c r="AH4274" s="27"/>
      <c r="AS4274" s="1">
        <v>39924</v>
      </c>
      <c r="AT4274">
        <v>0.192</v>
      </c>
      <c r="AU4274">
        <f t="shared" si="1285"/>
        <v>1.92E-3</v>
      </c>
      <c r="AW4274" s="1">
        <v>39925</v>
      </c>
      <c r="AX4274">
        <v>0.21</v>
      </c>
      <c r="AY4274">
        <f t="shared" si="1286"/>
        <v>2.0999999999999999E-3</v>
      </c>
      <c r="BA4274" s="1">
        <v>40037</v>
      </c>
      <c r="BB4274">
        <v>0.73899999999999999</v>
      </c>
      <c r="BC4274">
        <f t="shared" si="1287"/>
        <v>7.3899999999999999E-3</v>
      </c>
      <c r="BE4274" s="1">
        <v>40037</v>
      </c>
      <c r="BF4274">
        <v>1.5517000000000001</v>
      </c>
      <c r="BG4274">
        <f t="shared" si="1288"/>
        <v>1.5517000000000001E-2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3">
        <f t="shared" ca="1" si="1289"/>
        <v>51796</v>
      </c>
      <c r="B4275" s="20">
        <f t="shared" ca="1" si="1278"/>
        <v>0</v>
      </c>
      <c r="C4275">
        <f t="shared" ca="1" si="1291"/>
        <v>0</v>
      </c>
      <c r="D4275">
        <f t="shared" ca="1" si="1281"/>
        <v>-16.083333333333332</v>
      </c>
      <c r="E4275">
        <f t="shared" ca="1" si="1282"/>
        <v>1.7859639999999999</v>
      </c>
      <c r="J4275">
        <f t="shared" ca="1" si="1283"/>
        <v>127.79444444444445</v>
      </c>
      <c r="K4275">
        <f t="shared" ca="1" si="1279"/>
        <v>1.7859639999999999</v>
      </c>
      <c r="P4275">
        <f t="shared" ca="1" si="1284"/>
        <v>127.79444444444445</v>
      </c>
      <c r="Q4275">
        <f t="shared" ca="1" si="1280"/>
        <v>1.7859639999999999</v>
      </c>
      <c r="S4275" s="1"/>
      <c r="U4275" t="str">
        <f t="shared" si="1292"/>
        <v/>
      </c>
      <c r="AF4275" s="1"/>
      <c r="AH4275" s="27"/>
      <c r="AS4275" s="1">
        <v>39923</v>
      </c>
      <c r="AT4275">
        <v>0.17</v>
      </c>
      <c r="AU4275">
        <f t="shared" si="1285"/>
        <v>1.7000000000000001E-3</v>
      </c>
      <c r="AW4275" s="1">
        <v>39924</v>
      </c>
      <c r="AX4275">
        <v>0.23599999999999999</v>
      </c>
      <c r="AY4275">
        <f t="shared" si="1286"/>
        <v>2.3599999999999997E-3</v>
      </c>
      <c r="BA4275" s="1">
        <v>40036</v>
      </c>
      <c r="BB4275">
        <v>0.80500000000000005</v>
      </c>
      <c r="BC4275">
        <f t="shared" si="1287"/>
        <v>8.0499999999999999E-3</v>
      </c>
      <c r="BE4275" s="1">
        <v>40036</v>
      </c>
      <c r="BF4275">
        <v>1.58</v>
      </c>
      <c r="BG4275">
        <f t="shared" si="1288"/>
        <v>1.5800000000000002E-2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3">
        <f t="shared" ca="1" si="1289"/>
        <v>51797</v>
      </c>
      <c r="B4276" s="20">
        <f t="shared" ca="1" si="1278"/>
        <v>0</v>
      </c>
      <c r="C4276">
        <f t="shared" ca="1" si="1291"/>
        <v>0</v>
      </c>
      <c r="D4276">
        <f t="shared" ca="1" si="1281"/>
        <v>-16.086111111111112</v>
      </c>
      <c r="E4276">
        <f t="shared" ca="1" si="1282"/>
        <v>1.7859639999999999</v>
      </c>
      <c r="J4276">
        <f t="shared" ca="1" si="1283"/>
        <v>127.79444444444445</v>
      </c>
      <c r="K4276">
        <f t="shared" ca="1" si="1279"/>
        <v>1.7859639999999999</v>
      </c>
      <c r="P4276">
        <f t="shared" ca="1" si="1284"/>
        <v>127.79444444444445</v>
      </c>
      <c r="Q4276">
        <f t="shared" ca="1" si="1280"/>
        <v>1.7859639999999999</v>
      </c>
      <c r="S4276" s="1"/>
      <c r="U4276" t="str">
        <f t="shared" si="1292"/>
        <v/>
      </c>
      <c r="AF4276" s="1"/>
      <c r="AH4276" s="27"/>
      <c r="AS4276" s="1">
        <v>39920</v>
      </c>
      <c r="AT4276">
        <v>0.188</v>
      </c>
      <c r="AU4276">
        <f t="shared" si="1285"/>
        <v>1.8799999999999999E-3</v>
      </c>
      <c r="AW4276" s="1">
        <v>39923</v>
      </c>
      <c r="AX4276">
        <v>0.22600000000000001</v>
      </c>
      <c r="AY4276">
        <f t="shared" si="1286"/>
        <v>2.2599999999999999E-3</v>
      </c>
      <c r="BA4276" s="1">
        <v>40035</v>
      </c>
      <c r="BB4276">
        <v>0.86299999999999999</v>
      </c>
      <c r="BC4276">
        <f t="shared" si="1287"/>
        <v>8.6300000000000005E-3</v>
      </c>
      <c r="BE4276" s="1">
        <v>40035</v>
      </c>
      <c r="BF4276">
        <v>1.66</v>
      </c>
      <c r="BG4276">
        <f t="shared" si="1288"/>
        <v>1.66E-2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3">
        <f t="shared" ca="1" si="1289"/>
        <v>51798</v>
      </c>
      <c r="B4277" s="20">
        <f t="shared" ca="1" si="1278"/>
        <v>0</v>
      </c>
      <c r="C4277">
        <f t="shared" ca="1" si="1291"/>
        <v>0</v>
      </c>
      <c r="D4277">
        <f t="shared" ca="1" si="1281"/>
        <v>-16.088888888888889</v>
      </c>
      <c r="E4277">
        <f t="shared" ca="1" si="1282"/>
        <v>1.7859639999999999</v>
      </c>
      <c r="J4277">
        <f t="shared" ca="1" si="1283"/>
        <v>127.79444444444445</v>
      </c>
      <c r="K4277">
        <f t="shared" ca="1" si="1279"/>
        <v>1.7859639999999999</v>
      </c>
      <c r="P4277">
        <f t="shared" ca="1" si="1284"/>
        <v>127.79444444444445</v>
      </c>
      <c r="Q4277">
        <f t="shared" ca="1" si="1280"/>
        <v>1.7859639999999999</v>
      </c>
      <c r="S4277" s="1"/>
      <c r="U4277" t="str">
        <f t="shared" si="1292"/>
        <v/>
      </c>
      <c r="AF4277" s="1"/>
      <c r="AH4277" s="27"/>
      <c r="AS4277" s="1">
        <v>39919</v>
      </c>
      <c r="AT4277">
        <v>0.17499999999999999</v>
      </c>
      <c r="AU4277">
        <f t="shared" si="1285"/>
        <v>1.7499999999999998E-3</v>
      </c>
      <c r="AW4277" s="1">
        <v>39920</v>
      </c>
      <c r="AX4277">
        <v>0.23499999999999999</v>
      </c>
      <c r="AY4277">
        <f t="shared" si="1286"/>
        <v>2.3499999999999997E-3</v>
      </c>
      <c r="BA4277" s="1">
        <v>40032</v>
      </c>
      <c r="BB4277">
        <v>0.92800000000000005</v>
      </c>
      <c r="BC4277">
        <f t="shared" si="1287"/>
        <v>9.2800000000000001E-3</v>
      </c>
      <c r="BE4277" s="1">
        <v>40032</v>
      </c>
      <c r="BF4277">
        <v>1.7729999999999999</v>
      </c>
      <c r="BG4277">
        <f t="shared" si="1288"/>
        <v>1.7729999999999999E-2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3">
        <f t="shared" ca="1" si="1289"/>
        <v>51799</v>
      </c>
      <c r="B4278" s="20">
        <f t="shared" ca="1" si="1278"/>
        <v>0</v>
      </c>
      <c r="C4278">
        <f t="shared" ca="1" si="1291"/>
        <v>0</v>
      </c>
      <c r="D4278">
        <f t="shared" ca="1" si="1281"/>
        <v>-16.091666666666665</v>
      </c>
      <c r="E4278">
        <f t="shared" ca="1" si="1282"/>
        <v>1.7859639999999999</v>
      </c>
      <c r="J4278">
        <f t="shared" ca="1" si="1283"/>
        <v>127.79444444444445</v>
      </c>
      <c r="K4278">
        <f t="shared" ca="1" si="1279"/>
        <v>1.7859639999999999</v>
      </c>
      <c r="P4278">
        <f t="shared" ca="1" si="1284"/>
        <v>127.79444444444445</v>
      </c>
      <c r="Q4278">
        <f t="shared" ca="1" si="1280"/>
        <v>1.7859639999999999</v>
      </c>
      <c r="S4278" s="1"/>
      <c r="U4278" t="str">
        <f t="shared" si="1292"/>
        <v/>
      </c>
      <c r="AF4278" s="1"/>
      <c r="AH4278" s="27"/>
      <c r="AS4278" s="1">
        <v>39918</v>
      </c>
      <c r="AT4278">
        <v>0.1855</v>
      </c>
      <c r="AU4278">
        <f t="shared" si="1285"/>
        <v>1.8549999999999999E-3</v>
      </c>
      <c r="AW4278" s="1">
        <v>39919</v>
      </c>
      <c r="AX4278">
        <v>0.215</v>
      </c>
      <c r="AY4278">
        <f t="shared" si="1286"/>
        <v>2.15E-3</v>
      </c>
      <c r="BA4278" s="1">
        <v>40031</v>
      </c>
      <c r="BB4278">
        <v>0.87050000000000005</v>
      </c>
      <c r="BC4278">
        <f t="shared" si="1287"/>
        <v>8.7050000000000009E-3</v>
      </c>
      <c r="BE4278" s="1">
        <v>40031</v>
      </c>
      <c r="BF4278">
        <v>1.6220000000000001</v>
      </c>
      <c r="BG4278">
        <f t="shared" si="1288"/>
        <v>1.6220000000000002E-2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3">
        <f t="shared" ca="1" si="1289"/>
        <v>51802</v>
      </c>
      <c r="B4279" s="20">
        <f t="shared" ca="1" si="1278"/>
        <v>0</v>
      </c>
      <c r="C4279">
        <f t="shared" ca="1" si="1291"/>
        <v>0</v>
      </c>
      <c r="D4279">
        <f t="shared" ca="1" si="1281"/>
        <v>-16.100000000000001</v>
      </c>
      <c r="E4279">
        <f t="shared" ca="1" si="1282"/>
        <v>1.7859639999999999</v>
      </c>
      <c r="J4279">
        <f t="shared" ca="1" si="1283"/>
        <v>127.79444444444445</v>
      </c>
      <c r="K4279">
        <f t="shared" ca="1" si="1279"/>
        <v>1.7859639999999999</v>
      </c>
      <c r="P4279">
        <f t="shared" ca="1" si="1284"/>
        <v>127.79444444444445</v>
      </c>
      <c r="Q4279">
        <f t="shared" ca="1" si="1280"/>
        <v>1.7859639999999999</v>
      </c>
      <c r="S4279" s="1"/>
      <c r="U4279" t="str">
        <f t="shared" si="1292"/>
        <v/>
      </c>
      <c r="AF4279" s="1"/>
      <c r="AH4279" s="27"/>
      <c r="AS4279" s="1">
        <v>39917</v>
      </c>
      <c r="AT4279">
        <v>0.19</v>
      </c>
      <c r="AU4279">
        <f t="shared" si="1285"/>
        <v>1.9E-3</v>
      </c>
      <c r="AW4279" s="1">
        <v>39918</v>
      </c>
      <c r="AX4279">
        <v>0.22</v>
      </c>
      <c r="AY4279">
        <f t="shared" si="1286"/>
        <v>2.2000000000000001E-3</v>
      </c>
      <c r="BA4279" s="1">
        <v>40030</v>
      </c>
      <c r="BB4279">
        <v>0.86460000000000004</v>
      </c>
      <c r="BC4279">
        <f t="shared" si="1287"/>
        <v>8.6460000000000009E-3</v>
      </c>
      <c r="BE4279" s="1">
        <v>40030</v>
      </c>
      <c r="BF4279">
        <v>1.625</v>
      </c>
      <c r="BG4279">
        <f t="shared" si="1288"/>
        <v>1.6250000000000001E-2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3">
        <f t="shared" ca="1" si="1289"/>
        <v>51803</v>
      </c>
      <c r="B4280" s="20">
        <f t="shared" ca="1" si="1278"/>
        <v>0</v>
      </c>
      <c r="C4280">
        <f t="shared" ca="1" si="1291"/>
        <v>0</v>
      </c>
      <c r="D4280">
        <f t="shared" ca="1" si="1281"/>
        <v>-16.102777777777778</v>
      </c>
      <c r="E4280">
        <f t="shared" ca="1" si="1282"/>
        <v>1.7859639999999999</v>
      </c>
      <c r="J4280">
        <f t="shared" ca="1" si="1283"/>
        <v>127.79444444444445</v>
      </c>
      <c r="K4280">
        <f t="shared" ca="1" si="1279"/>
        <v>1.7859639999999999</v>
      </c>
      <c r="P4280">
        <f t="shared" ca="1" si="1284"/>
        <v>127.79444444444445</v>
      </c>
      <c r="Q4280">
        <f t="shared" ca="1" si="1280"/>
        <v>1.7859639999999999</v>
      </c>
      <c r="S4280" s="1"/>
      <c r="U4280" t="str">
        <f t="shared" si="1292"/>
        <v/>
      </c>
      <c r="AF4280" s="1"/>
      <c r="AH4280" s="27"/>
      <c r="AS4280" s="1">
        <v>39916</v>
      </c>
      <c r="AT4280">
        <v>0.18</v>
      </c>
      <c r="AU4280">
        <f t="shared" si="1285"/>
        <v>1.8E-3</v>
      </c>
      <c r="AW4280" s="1">
        <v>39917</v>
      </c>
      <c r="AX4280">
        <v>0.23699999999999999</v>
      </c>
      <c r="AY4280">
        <f t="shared" si="1286"/>
        <v>2.3699999999999997E-3</v>
      </c>
      <c r="BA4280" s="1">
        <v>40029</v>
      </c>
      <c r="BB4280">
        <v>0.82650000000000001</v>
      </c>
      <c r="BC4280">
        <f t="shared" si="1287"/>
        <v>8.2649999999999998E-3</v>
      </c>
      <c r="BE4280" s="1">
        <v>40029</v>
      </c>
      <c r="BF4280">
        <v>1.593</v>
      </c>
      <c r="BG4280">
        <f t="shared" si="1288"/>
        <v>1.593E-2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3">
        <f t="shared" ca="1" si="1289"/>
        <v>51804</v>
      </c>
      <c r="B4281" s="20">
        <f t="shared" ca="1" si="1278"/>
        <v>0</v>
      </c>
      <c r="C4281">
        <f t="shared" ca="1" si="1291"/>
        <v>0</v>
      </c>
      <c r="D4281">
        <f t="shared" ca="1" si="1281"/>
        <v>-16.105555555555554</v>
      </c>
      <c r="E4281">
        <f t="shared" ca="1" si="1282"/>
        <v>1.7859639999999999</v>
      </c>
      <c r="J4281">
        <f t="shared" ca="1" si="1283"/>
        <v>127.79444444444445</v>
      </c>
      <c r="K4281">
        <f t="shared" ca="1" si="1279"/>
        <v>1.7859639999999999</v>
      </c>
      <c r="P4281">
        <f t="shared" ca="1" si="1284"/>
        <v>127.79444444444445</v>
      </c>
      <c r="Q4281">
        <f t="shared" ca="1" si="1280"/>
        <v>1.7859639999999999</v>
      </c>
      <c r="S4281" s="1"/>
      <c r="U4281" t="str">
        <f t="shared" si="1292"/>
        <v/>
      </c>
      <c r="AF4281" s="1"/>
      <c r="AH4281" s="27"/>
      <c r="AS4281" s="1">
        <v>39913</v>
      </c>
      <c r="AT4281">
        <v>0.18</v>
      </c>
      <c r="AU4281">
        <f t="shared" si="1285"/>
        <v>1.8E-3</v>
      </c>
      <c r="AW4281" s="1">
        <v>39916</v>
      </c>
      <c r="AX4281">
        <v>0.24249999999999999</v>
      </c>
      <c r="AY4281">
        <f t="shared" si="1286"/>
        <v>2.4250000000000001E-3</v>
      </c>
      <c r="BA4281" s="1">
        <v>40028</v>
      </c>
      <c r="BB4281">
        <v>0.82799999999999996</v>
      </c>
      <c r="BC4281">
        <f t="shared" si="1287"/>
        <v>8.2799999999999992E-3</v>
      </c>
      <c r="BE4281" s="1">
        <v>40028</v>
      </c>
      <c r="BF4281">
        <v>1.55</v>
      </c>
      <c r="BG4281">
        <f t="shared" si="1288"/>
        <v>1.55E-2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3">
        <f t="shared" ca="1" si="1289"/>
        <v>51805</v>
      </c>
      <c r="B4282" s="20">
        <f t="shared" ca="1" si="1278"/>
        <v>0</v>
      </c>
      <c r="C4282">
        <f t="shared" ca="1" si="1291"/>
        <v>0</v>
      </c>
      <c r="D4282">
        <f t="shared" ca="1" si="1281"/>
        <v>-16.108333333333334</v>
      </c>
      <c r="E4282">
        <f t="shared" ca="1" si="1282"/>
        <v>1.7859639999999999</v>
      </c>
      <c r="J4282">
        <f t="shared" ca="1" si="1283"/>
        <v>127.79444444444445</v>
      </c>
      <c r="K4282">
        <f t="shared" ca="1" si="1279"/>
        <v>1.7859639999999999</v>
      </c>
      <c r="P4282">
        <f t="shared" ca="1" si="1284"/>
        <v>127.79444444444445</v>
      </c>
      <c r="Q4282">
        <f t="shared" ca="1" si="1280"/>
        <v>1.7859639999999999</v>
      </c>
      <c r="S4282" s="1"/>
      <c r="U4282" t="str">
        <f t="shared" si="1292"/>
        <v/>
      </c>
      <c r="AF4282" s="1"/>
      <c r="AH4282" s="27"/>
      <c r="AS4282" s="1">
        <v>39912</v>
      </c>
      <c r="AT4282">
        <v>0.2</v>
      </c>
      <c r="AU4282">
        <f t="shared" si="1285"/>
        <v>2E-3</v>
      </c>
      <c r="AW4282" s="1">
        <v>39913</v>
      </c>
      <c r="AX4282">
        <v>0.23</v>
      </c>
      <c r="AY4282">
        <f t="shared" si="1286"/>
        <v>2.3E-3</v>
      </c>
      <c r="BA4282" s="1">
        <v>40025</v>
      </c>
      <c r="BB4282">
        <v>0.76249999999999996</v>
      </c>
      <c r="BC4282">
        <f t="shared" si="1287"/>
        <v>7.6249999999999998E-3</v>
      </c>
      <c r="BE4282" s="1">
        <v>40025</v>
      </c>
      <c r="BF4282">
        <v>1.4370000000000001</v>
      </c>
      <c r="BG4282">
        <f t="shared" si="1288"/>
        <v>1.4370000000000001E-2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3">
        <f t="shared" ca="1" si="1289"/>
        <v>51806</v>
      </c>
      <c r="B4283" s="20">
        <f t="shared" ca="1" si="1278"/>
        <v>0</v>
      </c>
      <c r="C4283">
        <f t="shared" ca="1" si="1291"/>
        <v>0</v>
      </c>
      <c r="D4283">
        <f t="shared" ca="1" si="1281"/>
        <v>-16.111111111111111</v>
      </c>
      <c r="E4283">
        <f t="shared" ca="1" si="1282"/>
        <v>1.7859639999999999</v>
      </c>
      <c r="J4283">
        <f t="shared" ca="1" si="1283"/>
        <v>127.79444444444445</v>
      </c>
      <c r="K4283">
        <f t="shared" ca="1" si="1279"/>
        <v>1.7859639999999999</v>
      </c>
      <c r="P4283">
        <f t="shared" ca="1" si="1284"/>
        <v>127.79444444444445</v>
      </c>
      <c r="Q4283">
        <f t="shared" ca="1" si="1280"/>
        <v>1.7859639999999999</v>
      </c>
      <c r="S4283" s="1"/>
      <c r="U4283" t="str">
        <f t="shared" si="1292"/>
        <v/>
      </c>
      <c r="AF4283" s="1"/>
      <c r="AH4283" s="27"/>
      <c r="AS4283" s="1">
        <v>39911</v>
      </c>
      <c r="AT4283">
        <v>0.20749999999999999</v>
      </c>
      <c r="AU4283">
        <f t="shared" si="1285"/>
        <v>2.075E-3</v>
      </c>
      <c r="AW4283" s="1">
        <v>39912</v>
      </c>
      <c r="AX4283">
        <v>0.248</v>
      </c>
      <c r="AY4283">
        <f t="shared" si="1286"/>
        <v>2.48E-3</v>
      </c>
      <c r="BA4283" s="1">
        <v>40024</v>
      </c>
      <c r="BB4283">
        <v>0.81499999999999995</v>
      </c>
      <c r="BC4283">
        <f t="shared" si="1287"/>
        <v>8.1499999999999993E-3</v>
      </c>
      <c r="BE4283" s="1">
        <v>40024</v>
      </c>
      <c r="BF4283">
        <v>1.518</v>
      </c>
      <c r="BG4283">
        <f t="shared" si="1288"/>
        <v>1.5180000000000001E-2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3">
        <f t="shared" ca="1" si="1289"/>
        <v>51809</v>
      </c>
      <c r="B4284" s="20">
        <f t="shared" ca="1" si="1278"/>
        <v>0</v>
      </c>
      <c r="C4284">
        <f t="shared" ca="1" si="1291"/>
        <v>0</v>
      </c>
      <c r="D4284">
        <f t="shared" ca="1" si="1281"/>
        <v>-16.119444444444444</v>
      </c>
      <c r="E4284">
        <f t="shared" ca="1" si="1282"/>
        <v>1.7859639999999999</v>
      </c>
      <c r="J4284">
        <f t="shared" ca="1" si="1283"/>
        <v>127.79444444444445</v>
      </c>
      <c r="K4284">
        <f t="shared" ca="1" si="1279"/>
        <v>1.7859639999999999</v>
      </c>
      <c r="P4284">
        <f t="shared" ca="1" si="1284"/>
        <v>127.79444444444445</v>
      </c>
      <c r="Q4284">
        <f t="shared" ca="1" si="1280"/>
        <v>1.7859639999999999</v>
      </c>
      <c r="S4284" s="1"/>
      <c r="U4284" t="str">
        <f t="shared" si="1292"/>
        <v/>
      </c>
      <c r="AF4284" s="1"/>
      <c r="AH4284" s="27"/>
      <c r="AS4284" s="1">
        <v>39910</v>
      </c>
      <c r="AT4284">
        <v>0.191</v>
      </c>
      <c r="AU4284">
        <f t="shared" si="1285"/>
        <v>1.91E-3</v>
      </c>
      <c r="AW4284" s="1">
        <v>39911</v>
      </c>
      <c r="AX4284">
        <v>0.25750000000000001</v>
      </c>
      <c r="AY4284">
        <f t="shared" si="1286"/>
        <v>2.575E-3</v>
      </c>
      <c r="BA4284" s="1">
        <v>40023</v>
      </c>
      <c r="BB4284">
        <v>0.79900000000000004</v>
      </c>
      <c r="BC4284">
        <f t="shared" si="1287"/>
        <v>7.9900000000000006E-3</v>
      </c>
      <c r="BE4284" s="1">
        <v>40023</v>
      </c>
      <c r="BF4284">
        <v>1.4950000000000001</v>
      </c>
      <c r="BG4284">
        <f t="shared" si="1288"/>
        <v>1.4950000000000001E-2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3">
        <f t="shared" ca="1" si="1289"/>
        <v>51810</v>
      </c>
      <c r="B4285" s="20">
        <f t="shared" ca="1" si="1278"/>
        <v>0</v>
      </c>
      <c r="C4285">
        <f t="shared" ca="1" si="1291"/>
        <v>0</v>
      </c>
      <c r="D4285">
        <f t="shared" ca="1" si="1281"/>
        <v>-16.122222222222224</v>
      </c>
      <c r="E4285">
        <f t="shared" ca="1" si="1282"/>
        <v>1.7859639999999999</v>
      </c>
      <c r="J4285">
        <f t="shared" ca="1" si="1283"/>
        <v>127.79444444444445</v>
      </c>
      <c r="K4285">
        <f t="shared" ca="1" si="1279"/>
        <v>1.7859639999999999</v>
      </c>
      <c r="P4285">
        <f t="shared" ca="1" si="1284"/>
        <v>127.79444444444445</v>
      </c>
      <c r="Q4285">
        <f t="shared" ca="1" si="1280"/>
        <v>1.7859639999999999</v>
      </c>
      <c r="S4285" s="1"/>
      <c r="U4285" t="str">
        <f t="shared" si="1292"/>
        <v/>
      </c>
      <c r="AF4285" s="1"/>
      <c r="AH4285" s="27"/>
      <c r="AS4285" s="1">
        <v>39909</v>
      </c>
      <c r="AT4285">
        <v>0.2</v>
      </c>
      <c r="AU4285">
        <f t="shared" si="1285"/>
        <v>2E-3</v>
      </c>
      <c r="AW4285" s="1">
        <v>39910</v>
      </c>
      <c r="AX4285">
        <v>0.26</v>
      </c>
      <c r="AY4285">
        <f t="shared" si="1286"/>
        <v>2.5999999999999999E-3</v>
      </c>
      <c r="BA4285" s="1">
        <v>40022</v>
      </c>
      <c r="BB4285">
        <v>0.78400000000000003</v>
      </c>
      <c r="BC4285">
        <f t="shared" si="1287"/>
        <v>7.8399999999999997E-3</v>
      </c>
      <c r="BE4285" s="1">
        <v>40022</v>
      </c>
      <c r="BF4285">
        <v>1.4630000000000001</v>
      </c>
      <c r="BG4285">
        <f t="shared" si="1288"/>
        <v>1.4630000000000001E-2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3">
        <f t="shared" ca="1" si="1289"/>
        <v>51811</v>
      </c>
      <c r="B4286" s="20">
        <f t="shared" ca="1" si="1278"/>
        <v>0</v>
      </c>
      <c r="C4286">
        <f t="shared" ca="1" si="1291"/>
        <v>0</v>
      </c>
      <c r="D4286">
        <f t="shared" ca="1" si="1281"/>
        <v>-16.125</v>
      </c>
      <c r="E4286">
        <f t="shared" ca="1" si="1282"/>
        <v>1.7859639999999999</v>
      </c>
      <c r="J4286">
        <f t="shared" ca="1" si="1283"/>
        <v>127.79444444444445</v>
      </c>
      <c r="K4286">
        <f t="shared" ca="1" si="1279"/>
        <v>1.7859639999999999</v>
      </c>
      <c r="P4286">
        <f t="shared" ca="1" si="1284"/>
        <v>127.79444444444445</v>
      </c>
      <c r="Q4286">
        <f t="shared" ca="1" si="1280"/>
        <v>1.7859639999999999</v>
      </c>
      <c r="S4286" s="1"/>
      <c r="U4286" t="str">
        <f t="shared" si="1292"/>
        <v/>
      </c>
      <c r="AF4286" s="1"/>
      <c r="AH4286" s="27"/>
      <c r="AS4286" s="1">
        <v>39906</v>
      </c>
      <c r="AT4286">
        <v>0.2</v>
      </c>
      <c r="AU4286">
        <f t="shared" si="1285"/>
        <v>2E-3</v>
      </c>
      <c r="AW4286" s="1">
        <v>39909</v>
      </c>
      <c r="AX4286">
        <v>0.26250000000000001</v>
      </c>
      <c r="AY4286">
        <f t="shared" si="1286"/>
        <v>2.6250000000000002E-3</v>
      </c>
      <c r="BA4286" s="1">
        <v>40021</v>
      </c>
      <c r="BB4286">
        <v>0.75749999999999995</v>
      </c>
      <c r="BC4286">
        <f t="shared" si="1287"/>
        <v>7.5749999999999993E-3</v>
      </c>
      <c r="BE4286" s="1">
        <v>40021</v>
      </c>
      <c r="BF4286">
        <v>1.4739</v>
      </c>
      <c r="BG4286">
        <f t="shared" si="1288"/>
        <v>1.4739E-2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3">
        <f t="shared" ca="1" si="1289"/>
        <v>51812</v>
      </c>
      <c r="B4287" s="20">
        <f t="shared" ca="1" si="1278"/>
        <v>0</v>
      </c>
      <c r="C4287">
        <f t="shared" ca="1" si="1291"/>
        <v>0</v>
      </c>
      <c r="D4287">
        <f t="shared" ca="1" si="1281"/>
        <v>-16.127777777777776</v>
      </c>
      <c r="E4287">
        <f t="shared" ca="1" si="1282"/>
        <v>1.7859639999999999</v>
      </c>
      <c r="J4287">
        <f t="shared" ca="1" si="1283"/>
        <v>127.79444444444445</v>
      </c>
      <c r="K4287">
        <f t="shared" ca="1" si="1279"/>
        <v>1.7859639999999999</v>
      </c>
      <c r="P4287">
        <f t="shared" ca="1" si="1284"/>
        <v>127.79444444444445</v>
      </c>
      <c r="Q4287">
        <f t="shared" ca="1" si="1280"/>
        <v>1.7859639999999999</v>
      </c>
      <c r="S4287" s="1"/>
      <c r="U4287" t="str">
        <f t="shared" si="1292"/>
        <v/>
      </c>
      <c r="AF4287" s="1"/>
      <c r="AH4287" s="27"/>
      <c r="AS4287" s="1">
        <v>39905</v>
      </c>
      <c r="AT4287">
        <v>0.21299999999999999</v>
      </c>
      <c r="AU4287">
        <f t="shared" si="1285"/>
        <v>2.1299999999999999E-3</v>
      </c>
      <c r="AW4287" s="1">
        <v>39906</v>
      </c>
      <c r="AX4287">
        <v>0.23749999999999999</v>
      </c>
      <c r="AY4287">
        <f t="shared" si="1286"/>
        <v>2.3749999999999999E-3</v>
      </c>
      <c r="BA4287" s="1">
        <v>40018</v>
      </c>
      <c r="BB4287">
        <v>0.77200000000000002</v>
      </c>
      <c r="BC4287">
        <f t="shared" si="1287"/>
        <v>7.7200000000000003E-3</v>
      </c>
      <c r="BE4287" s="1">
        <v>40018</v>
      </c>
      <c r="BF4287">
        <v>1.415</v>
      </c>
      <c r="BG4287">
        <f t="shared" si="1288"/>
        <v>1.4150000000000001E-2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3">
        <f t="shared" ca="1" si="1289"/>
        <v>51813</v>
      </c>
      <c r="B4288" s="20">
        <f t="shared" ca="1" si="1278"/>
        <v>0</v>
      </c>
      <c r="C4288">
        <f t="shared" ca="1" si="1291"/>
        <v>0</v>
      </c>
      <c r="D4288">
        <f t="shared" ca="1" si="1281"/>
        <v>-16.130555555555556</v>
      </c>
      <c r="E4288">
        <f t="shared" ca="1" si="1282"/>
        <v>1.7859639999999999</v>
      </c>
      <c r="J4288">
        <f t="shared" ca="1" si="1283"/>
        <v>127.79444444444445</v>
      </c>
      <c r="K4288">
        <f t="shared" ca="1" si="1279"/>
        <v>1.7859639999999999</v>
      </c>
      <c r="P4288">
        <f t="shared" ca="1" si="1284"/>
        <v>127.79444444444445</v>
      </c>
      <c r="Q4288">
        <f t="shared" ca="1" si="1280"/>
        <v>1.7859639999999999</v>
      </c>
      <c r="S4288" s="1"/>
      <c r="U4288" t="str">
        <f t="shared" si="1292"/>
        <v/>
      </c>
      <c r="AF4288" s="1"/>
      <c r="AH4288" s="27"/>
      <c r="AS4288" s="1">
        <v>39904</v>
      </c>
      <c r="AT4288">
        <v>0.19500000000000001</v>
      </c>
      <c r="AU4288">
        <f t="shared" si="1285"/>
        <v>1.9500000000000001E-3</v>
      </c>
      <c r="AW4288" s="1">
        <v>39905</v>
      </c>
      <c r="AX4288">
        <v>0.23499999999999999</v>
      </c>
      <c r="AY4288">
        <f t="shared" si="1286"/>
        <v>2.3499999999999997E-3</v>
      </c>
      <c r="BA4288" s="1">
        <v>40017</v>
      </c>
      <c r="BB4288">
        <v>0.78759999999999997</v>
      </c>
      <c r="BC4288">
        <f t="shared" si="1287"/>
        <v>7.8759999999999993E-3</v>
      </c>
      <c r="BE4288" s="1">
        <v>40017</v>
      </c>
      <c r="BF4288">
        <v>1.452</v>
      </c>
      <c r="BG4288">
        <f t="shared" si="1288"/>
        <v>1.452E-2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3">
        <f t="shared" ca="1" si="1289"/>
        <v>51816</v>
      </c>
      <c r="B4289" s="20">
        <f t="shared" ca="1" si="1278"/>
        <v>0</v>
      </c>
      <c r="C4289">
        <f t="shared" ca="1" si="1291"/>
        <v>0</v>
      </c>
      <c r="D4289">
        <f t="shared" ca="1" si="1281"/>
        <v>-16.138888888888889</v>
      </c>
      <c r="E4289">
        <f t="shared" ca="1" si="1282"/>
        <v>1.7859639999999999</v>
      </c>
      <c r="J4289">
        <f t="shared" ca="1" si="1283"/>
        <v>127.79444444444445</v>
      </c>
      <c r="K4289">
        <f t="shared" ca="1" si="1279"/>
        <v>1.7859639999999999</v>
      </c>
      <c r="P4289">
        <f t="shared" ca="1" si="1284"/>
        <v>127.79444444444445</v>
      </c>
      <c r="Q4289">
        <f t="shared" ca="1" si="1280"/>
        <v>1.7859639999999999</v>
      </c>
      <c r="S4289" s="1"/>
      <c r="U4289" t="str">
        <f t="shared" si="1292"/>
        <v/>
      </c>
      <c r="AF4289" s="1"/>
      <c r="AH4289" s="27"/>
      <c r="AS4289" s="1">
        <v>39903</v>
      </c>
      <c r="AT4289">
        <v>0.20749999999999999</v>
      </c>
      <c r="AU4289">
        <f t="shared" si="1285"/>
        <v>2.075E-3</v>
      </c>
      <c r="AW4289" s="1">
        <v>39904</v>
      </c>
      <c r="AX4289">
        <v>0.23499999999999999</v>
      </c>
      <c r="AY4289">
        <f t="shared" si="1286"/>
        <v>2.3499999999999997E-3</v>
      </c>
      <c r="BA4289" s="1">
        <v>40016</v>
      </c>
      <c r="BB4289">
        <v>0.75</v>
      </c>
      <c r="BC4289">
        <f t="shared" si="1287"/>
        <v>7.4999999999999997E-3</v>
      </c>
      <c r="BE4289" s="1">
        <v>40016</v>
      </c>
      <c r="BF4289">
        <v>1.34</v>
      </c>
      <c r="BG4289">
        <f t="shared" si="1288"/>
        <v>1.34E-2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3">
        <f t="shared" ca="1" si="1289"/>
        <v>51817</v>
      </c>
      <c r="B4290" s="20">
        <f t="shared" ca="1" si="1278"/>
        <v>0</v>
      </c>
      <c r="C4290">
        <f t="shared" ca="1" si="1291"/>
        <v>0</v>
      </c>
      <c r="D4290">
        <f t="shared" ca="1" si="1281"/>
        <v>-16.141666666666666</v>
      </c>
      <c r="E4290">
        <f t="shared" ca="1" si="1282"/>
        <v>1.7859639999999999</v>
      </c>
      <c r="J4290">
        <f t="shared" ca="1" si="1283"/>
        <v>127.79444444444445</v>
      </c>
      <c r="K4290">
        <f t="shared" ca="1" si="1279"/>
        <v>1.7859639999999999</v>
      </c>
      <c r="P4290">
        <f t="shared" ca="1" si="1284"/>
        <v>127.79444444444445</v>
      </c>
      <c r="Q4290">
        <f t="shared" ca="1" si="1280"/>
        <v>1.7859639999999999</v>
      </c>
      <c r="S4290" s="1"/>
      <c r="U4290" t="str">
        <f t="shared" si="1292"/>
        <v/>
      </c>
      <c r="AF4290" s="1"/>
      <c r="AH4290" s="27"/>
      <c r="AS4290" s="1">
        <v>39902</v>
      </c>
      <c r="AT4290">
        <v>0.21</v>
      </c>
      <c r="AU4290">
        <f t="shared" si="1285"/>
        <v>2.0999999999999999E-3</v>
      </c>
      <c r="AW4290" s="1">
        <v>39903</v>
      </c>
      <c r="AX4290">
        <v>0.245</v>
      </c>
      <c r="AY4290">
        <f t="shared" si="1286"/>
        <v>2.4499999999999999E-3</v>
      </c>
      <c r="BA4290" s="1">
        <v>40015</v>
      </c>
      <c r="BB4290">
        <v>0.72</v>
      </c>
      <c r="BC4290">
        <f t="shared" si="1287"/>
        <v>7.1999999999999998E-3</v>
      </c>
      <c r="BE4290" s="1">
        <v>40015</v>
      </c>
      <c r="BF4290">
        <v>1.3340000000000001</v>
      </c>
      <c r="BG4290">
        <f t="shared" si="1288"/>
        <v>1.3340000000000001E-2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3">
        <f t="shared" ca="1" si="1289"/>
        <v>51818</v>
      </c>
      <c r="B4291" s="20">
        <f t="shared" ca="1" si="1278"/>
        <v>0</v>
      </c>
      <c r="C4291">
        <f t="shared" ca="1" si="1291"/>
        <v>0</v>
      </c>
      <c r="D4291">
        <f t="shared" ca="1" si="1281"/>
        <v>-16.144444444444446</v>
      </c>
      <c r="E4291">
        <f t="shared" ca="1" si="1282"/>
        <v>1.7859639999999999</v>
      </c>
      <c r="J4291">
        <f t="shared" ca="1" si="1283"/>
        <v>127.79444444444445</v>
      </c>
      <c r="K4291">
        <f t="shared" ca="1" si="1279"/>
        <v>1.7859639999999999</v>
      </c>
      <c r="P4291">
        <f t="shared" ca="1" si="1284"/>
        <v>127.79444444444445</v>
      </c>
      <c r="Q4291">
        <f t="shared" ca="1" si="1280"/>
        <v>1.7859639999999999</v>
      </c>
      <c r="S4291" s="1"/>
      <c r="U4291" t="str">
        <f t="shared" si="1292"/>
        <v/>
      </c>
      <c r="AF4291" s="1"/>
      <c r="AH4291" s="27"/>
      <c r="AS4291" s="1">
        <v>39899</v>
      </c>
      <c r="AT4291">
        <v>0.2235</v>
      </c>
      <c r="AU4291">
        <f t="shared" si="1285"/>
        <v>2.235E-3</v>
      </c>
      <c r="AW4291" s="1">
        <v>39902</v>
      </c>
      <c r="AX4291">
        <v>0.24</v>
      </c>
      <c r="AY4291">
        <f t="shared" si="1286"/>
        <v>2.3999999999999998E-3</v>
      </c>
      <c r="BA4291" s="1">
        <v>40014</v>
      </c>
      <c r="BB4291">
        <v>0.75249999999999995</v>
      </c>
      <c r="BC4291">
        <f t="shared" si="1287"/>
        <v>7.5249999999999996E-3</v>
      </c>
      <c r="BE4291" s="1">
        <v>40014</v>
      </c>
      <c r="BF4291">
        <v>1.4054</v>
      </c>
      <c r="BG4291">
        <f t="shared" si="1288"/>
        <v>1.4054000000000001E-2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3">
        <f t="shared" ca="1" si="1289"/>
        <v>51819</v>
      </c>
      <c r="B4292" s="20">
        <f t="shared" ca="1" si="1278"/>
        <v>0</v>
      </c>
      <c r="C4292">
        <f t="shared" ca="1" si="1291"/>
        <v>0</v>
      </c>
      <c r="D4292">
        <f t="shared" ca="1" si="1281"/>
        <v>-16.147222222222222</v>
      </c>
      <c r="E4292">
        <f t="shared" ca="1" si="1282"/>
        <v>1.7859639999999999</v>
      </c>
      <c r="J4292">
        <f t="shared" ca="1" si="1283"/>
        <v>127.79444444444445</v>
      </c>
      <c r="K4292">
        <f t="shared" ca="1" si="1279"/>
        <v>1.7859639999999999</v>
      </c>
      <c r="P4292">
        <f t="shared" ca="1" si="1284"/>
        <v>127.79444444444445</v>
      </c>
      <c r="Q4292">
        <f t="shared" ca="1" si="1280"/>
        <v>1.7859639999999999</v>
      </c>
      <c r="S4292" s="1"/>
      <c r="U4292" t="str">
        <f t="shared" si="1292"/>
        <v/>
      </c>
      <c r="AF4292" s="1"/>
      <c r="AH4292" s="27"/>
      <c r="AS4292" s="1">
        <v>39898</v>
      </c>
      <c r="AT4292">
        <v>0.22850000000000001</v>
      </c>
      <c r="AU4292">
        <f t="shared" si="1285"/>
        <v>2.2850000000000001E-3</v>
      </c>
      <c r="AW4292" s="1">
        <v>39899</v>
      </c>
      <c r="AX4292">
        <v>0.25850000000000001</v>
      </c>
      <c r="AY4292">
        <f t="shared" si="1286"/>
        <v>2.5850000000000001E-3</v>
      </c>
      <c r="BA4292" s="1">
        <v>40011</v>
      </c>
      <c r="BB4292">
        <v>0.78069999999999995</v>
      </c>
      <c r="BC4292">
        <f t="shared" si="1287"/>
        <v>7.8069999999999997E-3</v>
      </c>
      <c r="BE4292" s="1">
        <v>40011</v>
      </c>
      <c r="BF4292">
        <v>1.4262999999999999</v>
      </c>
      <c r="BG4292">
        <f t="shared" si="1288"/>
        <v>1.4263E-2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3">
        <f t="shared" ca="1" si="1289"/>
        <v>51820</v>
      </c>
      <c r="B4293" s="20">
        <f t="shared" ca="1" si="1278"/>
        <v>0</v>
      </c>
      <c r="C4293">
        <f t="shared" ca="1" si="1291"/>
        <v>0</v>
      </c>
      <c r="D4293">
        <f t="shared" ca="1" si="1281"/>
        <v>-16.149999999999999</v>
      </c>
      <c r="E4293">
        <f t="shared" ca="1" si="1282"/>
        <v>1.7859639999999999</v>
      </c>
      <c r="J4293">
        <f t="shared" ca="1" si="1283"/>
        <v>127.79444444444445</v>
      </c>
      <c r="K4293">
        <f t="shared" ca="1" si="1279"/>
        <v>1.7859639999999999</v>
      </c>
      <c r="P4293">
        <f t="shared" ca="1" si="1284"/>
        <v>127.79444444444445</v>
      </c>
      <c r="Q4293">
        <f t="shared" ca="1" si="1280"/>
        <v>1.7859639999999999</v>
      </c>
      <c r="S4293" s="1"/>
      <c r="U4293" t="str">
        <f t="shared" si="1292"/>
        <v/>
      </c>
      <c r="AF4293" s="1"/>
      <c r="AH4293" s="27"/>
      <c r="AS4293" s="1">
        <v>39897</v>
      </c>
      <c r="AT4293">
        <v>0.23350000000000001</v>
      </c>
      <c r="AU4293">
        <f t="shared" si="1285"/>
        <v>2.3350000000000003E-3</v>
      </c>
      <c r="AW4293" s="1">
        <v>39898</v>
      </c>
      <c r="AX4293">
        <v>0.26150000000000001</v>
      </c>
      <c r="AY4293">
        <f t="shared" si="1286"/>
        <v>2.6150000000000001E-3</v>
      </c>
      <c r="BA4293" s="1">
        <v>40010</v>
      </c>
      <c r="BB4293">
        <v>0.77600000000000002</v>
      </c>
      <c r="BC4293">
        <f t="shared" si="1287"/>
        <v>7.7600000000000004E-3</v>
      </c>
      <c r="BE4293" s="1">
        <v>40010</v>
      </c>
      <c r="BF4293">
        <v>1.393</v>
      </c>
      <c r="BG4293">
        <f t="shared" si="1288"/>
        <v>1.393E-2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3">
        <f t="shared" ca="1" si="1289"/>
        <v>51823</v>
      </c>
      <c r="B4294" s="20">
        <f t="shared" ca="1" si="1278"/>
        <v>0</v>
      </c>
      <c r="C4294">
        <f t="shared" ca="1" si="1291"/>
        <v>0</v>
      </c>
      <c r="D4294">
        <f t="shared" ca="1" si="1281"/>
        <v>-16.158333333333335</v>
      </c>
      <c r="E4294">
        <f t="shared" ca="1" si="1282"/>
        <v>1.7859639999999999</v>
      </c>
      <c r="J4294">
        <f t="shared" ca="1" si="1283"/>
        <v>127.79444444444445</v>
      </c>
      <c r="K4294">
        <f t="shared" ca="1" si="1279"/>
        <v>1.7859639999999999</v>
      </c>
      <c r="P4294">
        <f t="shared" ca="1" si="1284"/>
        <v>127.79444444444445</v>
      </c>
      <c r="Q4294">
        <f t="shared" ca="1" si="1280"/>
        <v>1.7859639999999999</v>
      </c>
      <c r="S4294" s="1"/>
      <c r="U4294" t="str">
        <f t="shared" si="1292"/>
        <v/>
      </c>
      <c r="AF4294" s="1"/>
      <c r="AH4294" s="27"/>
      <c r="AS4294" s="1">
        <v>39896</v>
      </c>
      <c r="AT4294">
        <v>0.2225</v>
      </c>
      <c r="AU4294">
        <f t="shared" si="1285"/>
        <v>2.225E-3</v>
      </c>
      <c r="AW4294" s="1">
        <v>39897</v>
      </c>
      <c r="AX4294">
        <v>0.26</v>
      </c>
      <c r="AY4294">
        <f t="shared" si="1286"/>
        <v>2.5999999999999999E-3</v>
      </c>
      <c r="BA4294" s="1">
        <v>40009</v>
      </c>
      <c r="BB4294">
        <v>0.81740000000000002</v>
      </c>
      <c r="BC4294">
        <f t="shared" si="1287"/>
        <v>8.1740000000000007E-3</v>
      </c>
      <c r="BE4294" s="1">
        <v>40009</v>
      </c>
      <c r="BF4294">
        <v>1.4350000000000001</v>
      </c>
      <c r="BG4294">
        <f t="shared" si="1288"/>
        <v>1.435E-2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3">
        <f t="shared" ca="1" si="1289"/>
        <v>51824</v>
      </c>
      <c r="B4295" s="20">
        <f t="shared" ca="1" si="1278"/>
        <v>0</v>
      </c>
      <c r="C4295">
        <f t="shared" ca="1" si="1291"/>
        <v>0</v>
      </c>
      <c r="D4295">
        <f t="shared" ca="1" si="1281"/>
        <v>-16.161111111111111</v>
      </c>
      <c r="E4295">
        <f t="shared" ca="1" si="1282"/>
        <v>1.7859639999999999</v>
      </c>
      <c r="J4295">
        <f t="shared" ca="1" si="1283"/>
        <v>127.79444444444445</v>
      </c>
      <c r="K4295">
        <f t="shared" ca="1" si="1279"/>
        <v>1.7859639999999999</v>
      </c>
      <c r="P4295">
        <f t="shared" ca="1" si="1284"/>
        <v>127.79444444444445</v>
      </c>
      <c r="Q4295">
        <f t="shared" ca="1" si="1280"/>
        <v>1.7859639999999999</v>
      </c>
      <c r="S4295" s="1"/>
      <c r="U4295" t="str">
        <f t="shared" si="1292"/>
        <v/>
      </c>
      <c r="AF4295" s="1"/>
      <c r="AH4295" s="27"/>
      <c r="AS4295" s="1">
        <v>39895</v>
      </c>
      <c r="AT4295">
        <v>0.22550000000000001</v>
      </c>
      <c r="AU4295">
        <f t="shared" si="1285"/>
        <v>2.2550000000000001E-3</v>
      </c>
      <c r="AW4295" s="1">
        <v>39896</v>
      </c>
      <c r="AX4295">
        <v>0.25</v>
      </c>
      <c r="AY4295">
        <f t="shared" si="1286"/>
        <v>2.5000000000000001E-3</v>
      </c>
      <c r="BA4295" s="1">
        <v>40008</v>
      </c>
      <c r="BB4295">
        <v>0.76749999999999996</v>
      </c>
      <c r="BC4295">
        <f t="shared" si="1287"/>
        <v>7.6749999999999995E-3</v>
      </c>
      <c r="BE4295" s="1">
        <v>40008</v>
      </c>
      <c r="BF4295">
        <v>1.34</v>
      </c>
      <c r="BG4295">
        <f t="shared" si="1288"/>
        <v>1.34E-2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3">
        <f t="shared" ca="1" si="1289"/>
        <v>51825</v>
      </c>
      <c r="B4296" s="20">
        <f t="shared" ca="1" si="1278"/>
        <v>0</v>
      </c>
      <c r="C4296">
        <f t="shared" ca="1" si="1291"/>
        <v>0</v>
      </c>
      <c r="D4296">
        <f t="shared" ca="1" si="1281"/>
        <v>-16.163888888888888</v>
      </c>
      <c r="E4296">
        <f t="shared" ca="1" si="1282"/>
        <v>1.7859639999999999</v>
      </c>
      <c r="J4296">
        <f t="shared" ca="1" si="1283"/>
        <v>127.79444444444445</v>
      </c>
      <c r="K4296">
        <f t="shared" ca="1" si="1279"/>
        <v>1.7859639999999999</v>
      </c>
      <c r="P4296">
        <f t="shared" ca="1" si="1284"/>
        <v>127.79444444444445</v>
      </c>
      <c r="Q4296">
        <f t="shared" ca="1" si="1280"/>
        <v>1.7859639999999999</v>
      </c>
      <c r="S4296" s="1"/>
      <c r="U4296" t="str">
        <f t="shared" si="1292"/>
        <v/>
      </c>
      <c r="AF4296" s="1"/>
      <c r="AH4296" s="27"/>
      <c r="AS4296" s="1">
        <v>39892</v>
      </c>
      <c r="AT4296">
        <v>0.22</v>
      </c>
      <c r="AU4296">
        <f t="shared" si="1285"/>
        <v>2.2000000000000001E-3</v>
      </c>
      <c r="AW4296" s="1">
        <v>39895</v>
      </c>
      <c r="AX4296">
        <v>0.2535</v>
      </c>
      <c r="AY4296">
        <f t="shared" si="1286"/>
        <v>2.5349999999999999E-3</v>
      </c>
      <c r="BA4296" s="1">
        <v>40007</v>
      </c>
      <c r="BB4296">
        <v>0.76029999999999998</v>
      </c>
      <c r="BC4296">
        <f t="shared" si="1287"/>
        <v>7.6029999999999995E-3</v>
      </c>
      <c r="BE4296" s="1">
        <v>40007</v>
      </c>
      <c r="BF4296">
        <v>1.2849999999999999</v>
      </c>
      <c r="BG4296">
        <f t="shared" si="1288"/>
        <v>1.2849999999999999E-2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3">
        <f t="shared" ca="1" si="1289"/>
        <v>51826</v>
      </c>
      <c r="B4297" s="20">
        <f t="shared" ca="1" si="1278"/>
        <v>0</v>
      </c>
      <c r="C4297">
        <f t="shared" ca="1" si="1291"/>
        <v>0</v>
      </c>
      <c r="D4297">
        <f t="shared" ca="1" si="1281"/>
        <v>-16.166666666666668</v>
      </c>
      <c r="E4297">
        <f t="shared" ca="1" si="1282"/>
        <v>1.7859639999999999</v>
      </c>
      <c r="J4297">
        <f t="shared" ca="1" si="1283"/>
        <v>127.79444444444445</v>
      </c>
      <c r="K4297">
        <f t="shared" ca="1" si="1279"/>
        <v>1.7859639999999999</v>
      </c>
      <c r="P4297">
        <f t="shared" ca="1" si="1284"/>
        <v>127.79444444444445</v>
      </c>
      <c r="Q4297">
        <f t="shared" ca="1" si="1280"/>
        <v>1.7859639999999999</v>
      </c>
      <c r="S4297" s="1"/>
      <c r="U4297" t="str">
        <f t="shared" si="1292"/>
        <v/>
      </c>
      <c r="AF4297" s="1"/>
      <c r="AH4297" s="27"/>
      <c r="AS4297" s="1">
        <v>39891</v>
      </c>
      <c r="AT4297">
        <v>0.224</v>
      </c>
      <c r="AU4297">
        <f t="shared" si="1285"/>
        <v>2.2400000000000002E-3</v>
      </c>
      <c r="AW4297" s="1">
        <v>39892</v>
      </c>
      <c r="AX4297">
        <v>0.23549999999999999</v>
      </c>
      <c r="AY4297">
        <f t="shared" si="1286"/>
        <v>2.3549999999999999E-3</v>
      </c>
      <c r="BA4297" s="1">
        <v>40004</v>
      </c>
      <c r="BB4297">
        <v>0.73499999999999999</v>
      </c>
      <c r="BC4297">
        <f t="shared" si="1287"/>
        <v>7.3499999999999998E-3</v>
      </c>
      <c r="BE4297" s="1">
        <v>40004</v>
      </c>
      <c r="BF4297">
        <v>1.272</v>
      </c>
      <c r="BG4297">
        <f t="shared" si="1288"/>
        <v>1.272E-2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3">
        <f t="shared" ca="1" si="1289"/>
        <v>51827</v>
      </c>
      <c r="B4298" s="20">
        <f t="shared" ca="1" si="1278"/>
        <v>0</v>
      </c>
      <c r="C4298">
        <f t="shared" ca="1" si="1291"/>
        <v>0</v>
      </c>
      <c r="D4298">
        <f t="shared" ca="1" si="1281"/>
        <v>-16.169444444444444</v>
      </c>
      <c r="E4298">
        <f t="shared" ca="1" si="1282"/>
        <v>1.7859639999999999</v>
      </c>
      <c r="J4298">
        <f t="shared" ca="1" si="1283"/>
        <v>127.79444444444445</v>
      </c>
      <c r="K4298">
        <f t="shared" ca="1" si="1279"/>
        <v>1.7859639999999999</v>
      </c>
      <c r="P4298">
        <f t="shared" ca="1" si="1284"/>
        <v>127.79444444444445</v>
      </c>
      <c r="Q4298">
        <f t="shared" ca="1" si="1280"/>
        <v>1.7859639999999999</v>
      </c>
      <c r="S4298" s="1"/>
      <c r="U4298" t="str">
        <f t="shared" si="1292"/>
        <v/>
      </c>
      <c r="AF4298" s="1"/>
      <c r="AH4298" s="27"/>
      <c r="AS4298" s="1">
        <v>39890</v>
      </c>
      <c r="AT4298">
        <v>0.20899999999999999</v>
      </c>
      <c r="AU4298">
        <f t="shared" si="1285"/>
        <v>2.0899999999999998E-3</v>
      </c>
      <c r="AW4298" s="1">
        <v>39891</v>
      </c>
      <c r="AX4298">
        <v>0.246</v>
      </c>
      <c r="AY4298">
        <f t="shared" si="1286"/>
        <v>2.4599999999999999E-3</v>
      </c>
      <c r="BA4298" s="1">
        <v>40003</v>
      </c>
      <c r="BB4298">
        <v>0.72960000000000003</v>
      </c>
      <c r="BC4298">
        <f t="shared" si="1287"/>
        <v>7.2960000000000004E-3</v>
      </c>
      <c r="BE4298" s="1">
        <v>40003</v>
      </c>
      <c r="BF4298">
        <v>1.26</v>
      </c>
      <c r="BG4298">
        <f t="shared" si="1288"/>
        <v>1.26E-2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3">
        <f t="shared" ca="1" si="1289"/>
        <v>51830</v>
      </c>
      <c r="B4299" s="20">
        <f t="shared" ref="B4299:B4362" ca="1" si="1293">IFERROR(VLOOKUP(A4299,$BN$11:$BO$19999,2,FALSE),B4298)</f>
        <v>0</v>
      </c>
      <c r="C4299">
        <f t="shared" ca="1" si="1291"/>
        <v>0</v>
      </c>
      <c r="D4299">
        <f t="shared" ca="1" si="1281"/>
        <v>-16.177777777777777</v>
      </c>
      <c r="E4299">
        <f t="shared" ca="1" si="1282"/>
        <v>1.7859639999999999</v>
      </c>
      <c r="J4299">
        <f t="shared" ca="1" si="1283"/>
        <v>127.79444444444445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1.7859639999999999</v>
      </c>
      <c r="P4299">
        <f t="shared" ca="1" si="1284"/>
        <v>127.79444444444445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1.7859639999999999</v>
      </c>
      <c r="S4299" s="1"/>
      <c r="U4299" t="str">
        <f t="shared" si="1292"/>
        <v/>
      </c>
      <c r="AF4299" s="1"/>
      <c r="AH4299" s="27"/>
      <c r="AS4299" s="1">
        <v>39889</v>
      </c>
      <c r="AT4299">
        <v>0.223</v>
      </c>
      <c r="AU4299">
        <f t="shared" si="1285"/>
        <v>2.2300000000000002E-3</v>
      </c>
      <c r="AW4299" s="1">
        <v>39890</v>
      </c>
      <c r="AX4299">
        <v>0.23400000000000001</v>
      </c>
      <c r="AY4299">
        <f t="shared" si="1286"/>
        <v>2.3400000000000001E-3</v>
      </c>
      <c r="BA4299" s="1">
        <v>40002</v>
      </c>
      <c r="BB4299">
        <v>0.70750000000000002</v>
      </c>
      <c r="BC4299">
        <f t="shared" si="1287"/>
        <v>7.0750000000000006E-3</v>
      </c>
      <c r="BE4299" s="1">
        <v>40002</v>
      </c>
      <c r="BF4299">
        <v>1.254</v>
      </c>
      <c r="BG4299">
        <f t="shared" si="1288"/>
        <v>1.2540000000000001E-2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3">
        <f t="shared" ca="1" si="1289"/>
        <v>51831</v>
      </c>
      <c r="B4300" s="20">
        <f t="shared" ca="1" si="1293"/>
        <v>0</v>
      </c>
      <c r="C4300">
        <f t="shared" ca="1" si="1291"/>
        <v>0</v>
      </c>
      <c r="D4300">
        <f t="shared" ref="D4300:D4363" ca="1" si="1296">($B$7-A4300)/360</f>
        <v>-16.180555555555557</v>
      </c>
      <c r="E4300">
        <f t="shared" ref="E4300:E4363" ca="1" si="1297">IFERROR(IF(D4300&lt;0.25,VLOOKUP(A4300,$AS$11:$AU$5325,3,FALSE),IF(AND(D4300&gt;=0.25,D4300&lt;0.5),VLOOKUP(A4300,$AW$11:$AY$5325,3,FALSE),IF(AND(D4300&gt;=0.5,D4300&lt;1),VLOOKUP(A4300,$BA$11:$BC$5325,3,FALSE),VLOOKUP(A4300,$BE$11:$BG$5010,3,FALSE)))),E4299)</f>
        <v>1.7859639999999999</v>
      </c>
      <c r="J4300">
        <f t="shared" ref="J4300:J4363" ca="1" si="1298">($H$7-G4300)/360</f>
        <v>127.79444444444445</v>
      </c>
      <c r="K4300">
        <f t="shared" ca="1" si="1294"/>
        <v>1.7859639999999999</v>
      </c>
      <c r="P4300">
        <f t="shared" ref="P4300:P4363" ca="1" si="1299">($N$7-M4300)/360</f>
        <v>127.79444444444445</v>
      </c>
      <c r="Q4300">
        <f t="shared" ca="1" si="1295"/>
        <v>1.7859639999999999</v>
      </c>
      <c r="S4300" s="1"/>
      <c r="U4300" t="str">
        <f t="shared" si="1292"/>
        <v/>
      </c>
      <c r="AF4300" s="1"/>
      <c r="AH4300" s="27"/>
      <c r="AS4300" s="1">
        <v>39888</v>
      </c>
      <c r="AT4300">
        <v>0.22600000000000001</v>
      </c>
      <c r="AU4300">
        <f t="shared" ref="AU4300:AU4363" si="1300">AT4300/100</f>
        <v>2.2599999999999999E-3</v>
      </c>
      <c r="AW4300" s="1">
        <v>39889</v>
      </c>
      <c r="AX4300">
        <v>0.25800000000000001</v>
      </c>
      <c r="AY4300">
        <f t="shared" ref="AY4300:AY4363" si="1301">AX4300/100</f>
        <v>2.5800000000000003E-3</v>
      </c>
      <c r="BA4300" s="1">
        <v>40001</v>
      </c>
      <c r="BB4300">
        <v>0.76</v>
      </c>
      <c r="BC4300">
        <f t="shared" ref="BC4300:BC4363" si="1302">BB4300/100</f>
        <v>7.6E-3</v>
      </c>
      <c r="BE4300" s="1">
        <v>40001</v>
      </c>
      <c r="BF4300">
        <v>1.3424</v>
      </c>
      <c r="BG4300">
        <f t="shared" ref="BG4300:BG4363" si="1303">BF4300/100</f>
        <v>1.3424E-2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3">
        <f t="shared" ref="A4301:A4364" ca="1" si="1304">WORKDAY(A4300,1)</f>
        <v>51832</v>
      </c>
      <c r="B4301" s="20">
        <f t="shared" ca="1" si="1293"/>
        <v>0</v>
      </c>
      <c r="C4301">
        <f t="shared" ca="1" si="1291"/>
        <v>0</v>
      </c>
      <c r="D4301">
        <f t="shared" ca="1" si="1296"/>
        <v>-16.183333333333334</v>
      </c>
      <c r="E4301">
        <f t="shared" ca="1" si="1297"/>
        <v>1.7859639999999999</v>
      </c>
      <c r="J4301">
        <f t="shared" ca="1" si="1298"/>
        <v>127.79444444444445</v>
      </c>
      <c r="K4301">
        <f t="shared" ca="1" si="1294"/>
        <v>1.7859639999999999</v>
      </c>
      <c r="P4301">
        <f t="shared" ca="1" si="1299"/>
        <v>127.79444444444445</v>
      </c>
      <c r="Q4301">
        <f t="shared" ca="1" si="1295"/>
        <v>1.7859639999999999</v>
      </c>
      <c r="S4301" s="1"/>
      <c r="U4301" t="str">
        <f t="shared" si="1292"/>
        <v/>
      </c>
      <c r="AF4301" s="1"/>
      <c r="AH4301" s="27"/>
      <c r="AS4301" s="1">
        <v>39885</v>
      </c>
      <c r="AT4301">
        <v>0.23599999999999999</v>
      </c>
      <c r="AU4301">
        <f t="shared" si="1300"/>
        <v>2.3599999999999997E-3</v>
      </c>
      <c r="AW4301" s="1">
        <v>39888</v>
      </c>
      <c r="AX4301">
        <v>0.26500000000000001</v>
      </c>
      <c r="AY4301">
        <f t="shared" si="1301"/>
        <v>2.65E-3</v>
      </c>
      <c r="BA4301" s="1">
        <v>40000</v>
      </c>
      <c r="BB4301">
        <v>0.7702</v>
      </c>
      <c r="BC4301">
        <f t="shared" si="1302"/>
        <v>7.7019999999999996E-3</v>
      </c>
      <c r="BE4301" s="1">
        <v>40000</v>
      </c>
      <c r="BF4301">
        <v>1.3049999999999999</v>
      </c>
      <c r="BG4301">
        <f t="shared" si="1303"/>
        <v>1.3049999999999999E-2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3">
        <f t="shared" ca="1" si="1304"/>
        <v>51833</v>
      </c>
      <c r="B4302" s="20">
        <f t="shared" ca="1" si="1293"/>
        <v>0</v>
      </c>
      <c r="C4302">
        <f t="shared" ca="1" si="1291"/>
        <v>0</v>
      </c>
      <c r="D4302">
        <f t="shared" ca="1" si="1296"/>
        <v>-16.18611111111111</v>
      </c>
      <c r="E4302">
        <f t="shared" ca="1" si="1297"/>
        <v>1.7859639999999999</v>
      </c>
      <c r="J4302">
        <f t="shared" ca="1" si="1298"/>
        <v>127.79444444444445</v>
      </c>
      <c r="K4302">
        <f t="shared" ca="1" si="1294"/>
        <v>1.7859639999999999</v>
      </c>
      <c r="P4302">
        <f t="shared" ca="1" si="1299"/>
        <v>127.79444444444445</v>
      </c>
      <c r="Q4302">
        <f t="shared" ca="1" si="1295"/>
        <v>1.7859639999999999</v>
      </c>
      <c r="S4302" s="1"/>
      <c r="U4302" t="str">
        <f t="shared" si="1292"/>
        <v/>
      </c>
      <c r="AF4302" s="1"/>
      <c r="AH4302" s="27"/>
      <c r="AS4302" s="1">
        <v>39884</v>
      </c>
      <c r="AT4302">
        <v>0.247</v>
      </c>
      <c r="AU4302">
        <f t="shared" si="1300"/>
        <v>2.47E-3</v>
      </c>
      <c r="AW4302" s="1">
        <v>39885</v>
      </c>
      <c r="AX4302">
        <v>0.27</v>
      </c>
      <c r="AY4302">
        <f t="shared" si="1301"/>
        <v>2.7000000000000001E-3</v>
      </c>
      <c r="BA4302" s="1">
        <v>39997</v>
      </c>
      <c r="BB4302">
        <v>0.77</v>
      </c>
      <c r="BC4302">
        <f t="shared" si="1302"/>
        <v>7.7000000000000002E-3</v>
      </c>
      <c r="BE4302" s="1">
        <v>39997</v>
      </c>
      <c r="BF4302">
        <v>1.34</v>
      </c>
      <c r="BG4302">
        <f t="shared" si="1303"/>
        <v>1.34E-2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3">
        <f t="shared" ca="1" si="1304"/>
        <v>51834</v>
      </c>
      <c r="B4303" s="20">
        <f t="shared" ca="1" si="1293"/>
        <v>0</v>
      </c>
      <c r="C4303">
        <f t="shared" ca="1" si="1291"/>
        <v>0</v>
      </c>
      <c r="D4303">
        <f t="shared" ca="1" si="1296"/>
        <v>-16.18888888888889</v>
      </c>
      <c r="E4303">
        <f t="shared" ca="1" si="1297"/>
        <v>1.7859639999999999</v>
      </c>
      <c r="J4303">
        <f t="shared" ca="1" si="1298"/>
        <v>127.79444444444445</v>
      </c>
      <c r="K4303">
        <f t="shared" ca="1" si="1294"/>
        <v>1.7859639999999999</v>
      </c>
      <c r="P4303">
        <f t="shared" ca="1" si="1299"/>
        <v>127.79444444444445</v>
      </c>
      <c r="Q4303">
        <f t="shared" ca="1" si="1295"/>
        <v>1.7859639999999999</v>
      </c>
      <c r="S4303" s="1"/>
      <c r="U4303" t="str">
        <f t="shared" si="1292"/>
        <v/>
      </c>
      <c r="AF4303" s="1"/>
      <c r="AH4303" s="27"/>
      <c r="AS4303" s="1">
        <v>39883</v>
      </c>
      <c r="AT4303">
        <v>0.2525</v>
      </c>
      <c r="AU4303">
        <f t="shared" si="1300"/>
        <v>2.5249999999999999E-3</v>
      </c>
      <c r="AW4303" s="1">
        <v>39884</v>
      </c>
      <c r="AX4303">
        <v>0.28499999999999998</v>
      </c>
      <c r="AY4303">
        <f t="shared" si="1301"/>
        <v>2.8499999999999997E-3</v>
      </c>
      <c r="BA4303" s="1">
        <v>39996</v>
      </c>
      <c r="BB4303">
        <v>0.78500000000000003</v>
      </c>
      <c r="BC4303">
        <f t="shared" si="1302"/>
        <v>7.8500000000000011E-3</v>
      </c>
      <c r="BE4303" s="1">
        <v>39996</v>
      </c>
      <c r="BF4303">
        <v>1.37</v>
      </c>
      <c r="BG4303">
        <f t="shared" si="1303"/>
        <v>1.37E-2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3">
        <f t="shared" ca="1" si="1304"/>
        <v>51837</v>
      </c>
      <c r="B4304" s="20">
        <f t="shared" ca="1" si="1293"/>
        <v>0</v>
      </c>
      <c r="C4304">
        <f t="shared" ca="1" si="1291"/>
        <v>0</v>
      </c>
      <c r="D4304">
        <f t="shared" ca="1" si="1296"/>
        <v>-16.197222222222223</v>
      </c>
      <c r="E4304">
        <f t="shared" ca="1" si="1297"/>
        <v>1.7859639999999999</v>
      </c>
      <c r="J4304">
        <f t="shared" ca="1" si="1298"/>
        <v>127.79444444444445</v>
      </c>
      <c r="K4304">
        <f t="shared" ca="1" si="1294"/>
        <v>1.7859639999999999</v>
      </c>
      <c r="P4304">
        <f t="shared" ca="1" si="1299"/>
        <v>127.79444444444445</v>
      </c>
      <c r="Q4304">
        <f t="shared" ca="1" si="1295"/>
        <v>1.7859639999999999</v>
      </c>
      <c r="S4304" s="1"/>
      <c r="U4304" t="str">
        <f t="shared" si="1292"/>
        <v/>
      </c>
      <c r="AF4304" s="1"/>
      <c r="AH4304" s="27"/>
      <c r="AS4304" s="1">
        <v>39882</v>
      </c>
      <c r="AT4304">
        <v>0.2475</v>
      </c>
      <c r="AU4304">
        <f t="shared" si="1300"/>
        <v>2.4749999999999998E-3</v>
      </c>
      <c r="AW4304" s="1">
        <v>39883</v>
      </c>
      <c r="AX4304">
        <v>0.30199999999999999</v>
      </c>
      <c r="AY4304">
        <f t="shared" si="1301"/>
        <v>3.0200000000000001E-3</v>
      </c>
      <c r="BA4304" s="1">
        <v>39995</v>
      </c>
      <c r="BB4304">
        <v>0.82499999999999996</v>
      </c>
      <c r="BC4304">
        <f t="shared" si="1302"/>
        <v>8.2500000000000004E-3</v>
      </c>
      <c r="BE4304" s="1">
        <v>39995</v>
      </c>
      <c r="BF4304">
        <v>1.45</v>
      </c>
      <c r="BG4304">
        <f t="shared" si="1303"/>
        <v>1.4499999999999999E-2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3">
        <f t="shared" ca="1" si="1304"/>
        <v>51838</v>
      </c>
      <c r="B4305" s="20">
        <f t="shared" ca="1" si="1293"/>
        <v>0</v>
      </c>
      <c r="C4305">
        <f t="shared" ca="1" si="1291"/>
        <v>0</v>
      </c>
      <c r="D4305">
        <f t="shared" ca="1" si="1296"/>
        <v>-16.2</v>
      </c>
      <c r="E4305">
        <f t="shared" ca="1" si="1297"/>
        <v>1.7859639999999999</v>
      </c>
      <c r="J4305">
        <f t="shared" ca="1" si="1298"/>
        <v>127.79444444444445</v>
      </c>
      <c r="K4305">
        <f t="shared" ca="1" si="1294"/>
        <v>1.7859639999999999</v>
      </c>
      <c r="P4305">
        <f t="shared" ca="1" si="1299"/>
        <v>127.79444444444445</v>
      </c>
      <c r="Q4305">
        <f t="shared" ca="1" si="1295"/>
        <v>1.7859639999999999</v>
      </c>
      <c r="S4305" s="1"/>
      <c r="U4305" t="str">
        <f t="shared" si="1292"/>
        <v/>
      </c>
      <c r="AF4305" s="1"/>
      <c r="AH4305" s="27"/>
      <c r="AS4305" s="1">
        <v>39881</v>
      </c>
      <c r="AT4305">
        <v>0.245</v>
      </c>
      <c r="AU4305">
        <f t="shared" si="1300"/>
        <v>2.4499999999999999E-3</v>
      </c>
      <c r="AW4305" s="1">
        <v>39882</v>
      </c>
      <c r="AX4305">
        <v>0.28999999999999998</v>
      </c>
      <c r="AY4305">
        <f t="shared" si="1301"/>
        <v>2.8999999999999998E-3</v>
      </c>
      <c r="BA4305" s="1">
        <v>39994</v>
      </c>
      <c r="BB4305">
        <v>0.873</v>
      </c>
      <c r="BC4305">
        <f t="shared" si="1302"/>
        <v>8.7299999999999999E-3</v>
      </c>
      <c r="BE4305" s="1">
        <v>39994</v>
      </c>
      <c r="BF4305">
        <v>1.512</v>
      </c>
      <c r="BG4305">
        <f t="shared" si="1303"/>
        <v>1.512E-2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3">
        <f t="shared" ca="1" si="1304"/>
        <v>51839</v>
      </c>
      <c r="B4306" s="20">
        <f t="shared" ca="1" si="1293"/>
        <v>0</v>
      </c>
      <c r="C4306">
        <f t="shared" ca="1" si="1291"/>
        <v>0</v>
      </c>
      <c r="D4306">
        <f t="shared" ca="1" si="1296"/>
        <v>-16.202777777777779</v>
      </c>
      <c r="E4306">
        <f t="shared" ca="1" si="1297"/>
        <v>1.7859639999999999</v>
      </c>
      <c r="J4306">
        <f t="shared" ca="1" si="1298"/>
        <v>127.79444444444445</v>
      </c>
      <c r="K4306">
        <f t="shared" ca="1" si="1294"/>
        <v>1.7859639999999999</v>
      </c>
      <c r="P4306">
        <f t="shared" ca="1" si="1299"/>
        <v>127.79444444444445</v>
      </c>
      <c r="Q4306">
        <f t="shared" ca="1" si="1295"/>
        <v>1.7859639999999999</v>
      </c>
      <c r="S4306" s="1"/>
      <c r="U4306" t="str">
        <f t="shared" si="1292"/>
        <v/>
      </c>
      <c r="AF4306" s="1"/>
      <c r="AH4306" s="27"/>
      <c r="AS4306" s="1">
        <v>39878</v>
      </c>
      <c r="AT4306">
        <v>0.251</v>
      </c>
      <c r="AU4306">
        <f t="shared" si="1300"/>
        <v>2.5100000000000001E-3</v>
      </c>
      <c r="AW4306" s="1">
        <v>39881</v>
      </c>
      <c r="AX4306">
        <v>0.28999999999999998</v>
      </c>
      <c r="AY4306">
        <f t="shared" si="1301"/>
        <v>2.8999999999999998E-3</v>
      </c>
      <c r="BA4306" s="1">
        <v>39993</v>
      </c>
      <c r="BB4306">
        <v>0.84699999999999998</v>
      </c>
      <c r="BC4306">
        <f t="shared" si="1302"/>
        <v>8.4700000000000001E-3</v>
      </c>
      <c r="BE4306" s="1">
        <v>39993</v>
      </c>
      <c r="BF4306">
        <v>1.4311</v>
      </c>
      <c r="BG4306">
        <f t="shared" si="1303"/>
        <v>1.4311000000000001E-2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3">
        <f t="shared" ca="1" si="1304"/>
        <v>51840</v>
      </c>
      <c r="B4307" s="20">
        <f t="shared" ca="1" si="1293"/>
        <v>0</v>
      </c>
      <c r="C4307">
        <f t="shared" ca="1" si="1291"/>
        <v>0</v>
      </c>
      <c r="D4307">
        <f t="shared" ca="1" si="1296"/>
        <v>-16.205555555555556</v>
      </c>
      <c r="E4307">
        <f t="shared" ca="1" si="1297"/>
        <v>1.7859639999999999</v>
      </c>
      <c r="J4307">
        <f t="shared" ca="1" si="1298"/>
        <v>127.79444444444445</v>
      </c>
      <c r="K4307">
        <f t="shared" ca="1" si="1294"/>
        <v>1.7859639999999999</v>
      </c>
      <c r="P4307">
        <f t="shared" ca="1" si="1299"/>
        <v>127.79444444444445</v>
      </c>
      <c r="Q4307">
        <f t="shared" ca="1" si="1295"/>
        <v>1.7859639999999999</v>
      </c>
      <c r="S4307" s="1"/>
      <c r="U4307" t="str">
        <f t="shared" si="1292"/>
        <v/>
      </c>
      <c r="AF4307" s="1"/>
      <c r="AH4307" s="27"/>
      <c r="AS4307" s="1">
        <v>39877</v>
      </c>
      <c r="AT4307">
        <v>0.24</v>
      </c>
      <c r="AU4307">
        <f t="shared" si="1300"/>
        <v>2.3999999999999998E-3</v>
      </c>
      <c r="AW4307" s="1">
        <v>39878</v>
      </c>
      <c r="AX4307">
        <v>0.28199999999999997</v>
      </c>
      <c r="AY4307">
        <f t="shared" si="1301"/>
        <v>2.8199999999999996E-3</v>
      </c>
      <c r="BA4307" s="1">
        <v>39990</v>
      </c>
      <c r="BB4307">
        <v>0.82499999999999996</v>
      </c>
      <c r="BC4307">
        <f t="shared" si="1302"/>
        <v>8.2500000000000004E-3</v>
      </c>
      <c r="BE4307" s="1">
        <v>39990</v>
      </c>
      <c r="BF4307">
        <v>1.464</v>
      </c>
      <c r="BG4307">
        <f t="shared" si="1303"/>
        <v>1.464E-2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3">
        <f t="shared" ca="1" si="1304"/>
        <v>51841</v>
      </c>
      <c r="B4308" s="20">
        <f t="shared" ca="1" si="1293"/>
        <v>0</v>
      </c>
      <c r="C4308">
        <f t="shared" ca="1" si="1291"/>
        <v>0</v>
      </c>
      <c r="D4308">
        <f t="shared" ca="1" si="1296"/>
        <v>-16.208333333333332</v>
      </c>
      <c r="E4308">
        <f t="shared" ca="1" si="1297"/>
        <v>1.7859639999999999</v>
      </c>
      <c r="J4308">
        <f t="shared" ca="1" si="1298"/>
        <v>127.79444444444445</v>
      </c>
      <c r="K4308">
        <f t="shared" ca="1" si="1294"/>
        <v>1.7859639999999999</v>
      </c>
      <c r="P4308">
        <f t="shared" ca="1" si="1299"/>
        <v>127.79444444444445</v>
      </c>
      <c r="Q4308">
        <f t="shared" ca="1" si="1295"/>
        <v>1.7859639999999999</v>
      </c>
      <c r="S4308" s="1"/>
      <c r="U4308" t="str">
        <f t="shared" si="1292"/>
        <v/>
      </c>
      <c r="AF4308" s="1"/>
      <c r="AH4308" s="27"/>
      <c r="AS4308" s="1">
        <v>39876</v>
      </c>
      <c r="AT4308">
        <v>0.23599999999999999</v>
      </c>
      <c r="AU4308">
        <f t="shared" si="1300"/>
        <v>2.3599999999999997E-3</v>
      </c>
      <c r="AW4308" s="1">
        <v>39877</v>
      </c>
      <c r="AX4308">
        <v>0.28499999999999998</v>
      </c>
      <c r="AY4308">
        <f t="shared" si="1301"/>
        <v>2.8499999999999997E-3</v>
      </c>
      <c r="BA4308" s="1">
        <v>39989</v>
      </c>
      <c r="BB4308">
        <v>0.82699999999999996</v>
      </c>
      <c r="BC4308">
        <f t="shared" si="1302"/>
        <v>8.2699999999999996E-3</v>
      </c>
      <c r="BE4308" s="1">
        <v>39989</v>
      </c>
      <c r="BF4308">
        <v>1.4550000000000001</v>
      </c>
      <c r="BG4308">
        <f t="shared" si="1303"/>
        <v>1.455E-2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3">
        <f t="shared" ca="1" si="1304"/>
        <v>51844</v>
      </c>
      <c r="B4309" s="20">
        <f t="shared" ca="1" si="1293"/>
        <v>0</v>
      </c>
      <c r="C4309">
        <f t="shared" ca="1" si="1291"/>
        <v>0</v>
      </c>
      <c r="D4309">
        <f t="shared" ca="1" si="1296"/>
        <v>-16.216666666666665</v>
      </c>
      <c r="E4309">
        <f t="shared" ca="1" si="1297"/>
        <v>1.7859639999999999</v>
      </c>
      <c r="J4309">
        <f t="shared" ca="1" si="1298"/>
        <v>127.79444444444445</v>
      </c>
      <c r="K4309">
        <f t="shared" ca="1" si="1294"/>
        <v>1.7859639999999999</v>
      </c>
      <c r="P4309">
        <f t="shared" ca="1" si="1299"/>
        <v>127.79444444444445</v>
      </c>
      <c r="Q4309">
        <f t="shared" ca="1" si="1295"/>
        <v>1.7859639999999999</v>
      </c>
      <c r="S4309" s="1"/>
      <c r="U4309" t="str">
        <f t="shared" si="1292"/>
        <v/>
      </c>
      <c r="AF4309" s="1"/>
      <c r="AH4309" s="27"/>
      <c r="AS4309" s="1">
        <v>39875</v>
      </c>
      <c r="AT4309">
        <v>0.247</v>
      </c>
      <c r="AU4309">
        <f t="shared" si="1300"/>
        <v>2.47E-3</v>
      </c>
      <c r="AW4309" s="1">
        <v>39876</v>
      </c>
      <c r="AX4309">
        <v>0.27500000000000002</v>
      </c>
      <c r="AY4309">
        <f t="shared" si="1301"/>
        <v>2.7500000000000003E-3</v>
      </c>
      <c r="BA4309" s="1">
        <v>39988</v>
      </c>
      <c r="BB4309">
        <v>0.89300000000000002</v>
      </c>
      <c r="BC4309">
        <f t="shared" si="1302"/>
        <v>8.9300000000000004E-3</v>
      </c>
      <c r="BE4309" s="1">
        <v>39988</v>
      </c>
      <c r="BF4309">
        <v>1.5840000000000001</v>
      </c>
      <c r="BG4309">
        <f t="shared" si="1303"/>
        <v>1.584E-2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3">
        <f t="shared" ca="1" si="1304"/>
        <v>51845</v>
      </c>
      <c r="B4310" s="20">
        <f t="shared" ca="1" si="1293"/>
        <v>0</v>
      </c>
      <c r="C4310">
        <f t="shared" ca="1" si="1291"/>
        <v>0</v>
      </c>
      <c r="D4310">
        <f t="shared" ca="1" si="1296"/>
        <v>-16.219444444444445</v>
      </c>
      <c r="E4310">
        <f t="shared" ca="1" si="1297"/>
        <v>1.7859639999999999</v>
      </c>
      <c r="J4310">
        <f t="shared" ca="1" si="1298"/>
        <v>127.79444444444445</v>
      </c>
      <c r="K4310">
        <f t="shared" ca="1" si="1294"/>
        <v>1.7859639999999999</v>
      </c>
      <c r="P4310">
        <f t="shared" ca="1" si="1299"/>
        <v>127.79444444444445</v>
      </c>
      <c r="Q4310">
        <f t="shared" ca="1" si="1295"/>
        <v>1.7859639999999999</v>
      </c>
      <c r="S4310" s="1"/>
      <c r="U4310" t="str">
        <f t="shared" si="1292"/>
        <v/>
      </c>
      <c r="AF4310" s="1"/>
      <c r="AH4310" s="27"/>
      <c r="AS4310" s="1">
        <v>39874</v>
      </c>
      <c r="AT4310">
        <v>0.23499999999999999</v>
      </c>
      <c r="AU4310">
        <f t="shared" si="1300"/>
        <v>2.3499999999999997E-3</v>
      </c>
      <c r="AW4310" s="1">
        <v>39875</v>
      </c>
      <c r="AX4310">
        <v>0.26500000000000001</v>
      </c>
      <c r="AY4310">
        <f t="shared" si="1301"/>
        <v>2.65E-3</v>
      </c>
      <c r="BA4310" s="1">
        <v>39987</v>
      </c>
      <c r="BB4310">
        <v>0.89500000000000002</v>
      </c>
      <c r="BC4310">
        <f t="shared" si="1302"/>
        <v>8.9499999999999996E-3</v>
      </c>
      <c r="BE4310" s="1">
        <v>39987</v>
      </c>
      <c r="BF4310">
        <v>1.5373000000000001</v>
      </c>
      <c r="BG4310">
        <f t="shared" si="1303"/>
        <v>1.5373000000000001E-2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3">
        <f t="shared" ca="1" si="1304"/>
        <v>51846</v>
      </c>
      <c r="B4311" s="20">
        <f t="shared" ca="1" si="1293"/>
        <v>0</v>
      </c>
      <c r="C4311">
        <f t="shared" ca="1" si="1291"/>
        <v>0</v>
      </c>
      <c r="D4311">
        <f t="shared" ca="1" si="1296"/>
        <v>-16.222222222222221</v>
      </c>
      <c r="E4311">
        <f t="shared" ca="1" si="1297"/>
        <v>1.7859639999999999</v>
      </c>
      <c r="J4311">
        <f t="shared" ca="1" si="1298"/>
        <v>127.79444444444445</v>
      </c>
      <c r="K4311">
        <f t="shared" ca="1" si="1294"/>
        <v>1.7859639999999999</v>
      </c>
      <c r="P4311">
        <f t="shared" ca="1" si="1299"/>
        <v>127.79444444444445</v>
      </c>
      <c r="Q4311">
        <f t="shared" ca="1" si="1295"/>
        <v>1.7859639999999999</v>
      </c>
      <c r="S4311" s="1"/>
      <c r="U4311" t="str">
        <f t="shared" si="1292"/>
        <v/>
      </c>
      <c r="AF4311" s="1"/>
      <c r="AH4311" s="27"/>
      <c r="AS4311" s="1">
        <v>39871</v>
      </c>
      <c r="AT4311">
        <v>0.23499999999999999</v>
      </c>
      <c r="AU4311">
        <f t="shared" si="1300"/>
        <v>2.3499999999999997E-3</v>
      </c>
      <c r="AW4311" s="1">
        <v>39874</v>
      </c>
      <c r="AX4311">
        <v>0.27</v>
      </c>
      <c r="AY4311">
        <f t="shared" si="1301"/>
        <v>2.7000000000000001E-3</v>
      </c>
      <c r="BA4311" s="1">
        <v>39986</v>
      </c>
      <c r="BB4311">
        <v>0.91910000000000003</v>
      </c>
      <c r="BC4311">
        <f t="shared" si="1302"/>
        <v>9.1909999999999995E-3</v>
      </c>
      <c r="BE4311" s="1">
        <v>39986</v>
      </c>
      <c r="BF4311">
        <v>1.577</v>
      </c>
      <c r="BG4311">
        <f t="shared" si="1303"/>
        <v>1.5769999999999999E-2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3">
        <f t="shared" ca="1" si="1304"/>
        <v>51847</v>
      </c>
      <c r="B4312" s="20">
        <f t="shared" ca="1" si="1293"/>
        <v>0</v>
      </c>
      <c r="C4312">
        <f t="shared" ca="1" si="1291"/>
        <v>0</v>
      </c>
      <c r="D4312">
        <f t="shared" ca="1" si="1296"/>
        <v>-16.225000000000001</v>
      </c>
      <c r="E4312">
        <f t="shared" ca="1" si="1297"/>
        <v>1.7859639999999999</v>
      </c>
      <c r="J4312">
        <f t="shared" ca="1" si="1298"/>
        <v>127.79444444444445</v>
      </c>
      <c r="K4312">
        <f t="shared" ca="1" si="1294"/>
        <v>1.7859639999999999</v>
      </c>
      <c r="P4312">
        <f t="shared" ca="1" si="1299"/>
        <v>127.79444444444445</v>
      </c>
      <c r="Q4312">
        <f t="shared" ca="1" si="1295"/>
        <v>1.7859639999999999</v>
      </c>
      <c r="S4312" s="1"/>
      <c r="U4312" t="str">
        <f t="shared" si="1292"/>
        <v/>
      </c>
      <c r="AF4312" s="1"/>
      <c r="AH4312" s="27"/>
      <c r="AS4312" s="1">
        <v>39870</v>
      </c>
      <c r="AT4312">
        <v>0.23949999999999999</v>
      </c>
      <c r="AU4312">
        <f t="shared" si="1300"/>
        <v>2.395E-3</v>
      </c>
      <c r="AW4312" s="1">
        <v>39871</v>
      </c>
      <c r="AX4312">
        <v>0.27500000000000002</v>
      </c>
      <c r="AY4312">
        <f t="shared" si="1301"/>
        <v>2.7500000000000003E-3</v>
      </c>
      <c r="BA4312" s="1">
        <v>39983</v>
      </c>
      <c r="BB4312">
        <v>0.97199999999999998</v>
      </c>
      <c r="BC4312">
        <f t="shared" si="1302"/>
        <v>9.7199999999999995E-3</v>
      </c>
      <c r="BE4312" s="1">
        <v>39983</v>
      </c>
      <c r="BF4312">
        <v>1.651</v>
      </c>
      <c r="BG4312">
        <f t="shared" si="1303"/>
        <v>1.651E-2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3">
        <f t="shared" ca="1" si="1304"/>
        <v>51848</v>
      </c>
      <c r="B4313" s="20">
        <f t="shared" ca="1" si="1293"/>
        <v>0</v>
      </c>
      <c r="C4313">
        <f t="shared" ref="C4313:C4376" ca="1" si="1306">CEILING(B4313,$C$9)</f>
        <v>0</v>
      </c>
      <c r="D4313">
        <f t="shared" ca="1" si="1296"/>
        <v>-16.227777777777778</v>
      </c>
      <c r="E4313">
        <f t="shared" ca="1" si="1297"/>
        <v>1.7859639999999999</v>
      </c>
      <c r="J4313">
        <f t="shared" ca="1" si="1298"/>
        <v>127.79444444444445</v>
      </c>
      <c r="K4313">
        <f t="shared" ca="1" si="1294"/>
        <v>1.7859639999999999</v>
      </c>
      <c r="P4313">
        <f t="shared" ca="1" si="1299"/>
        <v>127.79444444444445</v>
      </c>
      <c r="Q4313">
        <f t="shared" ca="1" si="1295"/>
        <v>1.7859639999999999</v>
      </c>
      <c r="S4313" s="1"/>
      <c r="U4313" t="str">
        <f t="shared" si="1292"/>
        <v/>
      </c>
      <c r="AF4313" s="1"/>
      <c r="AH4313" s="27"/>
      <c r="AS4313" s="1">
        <v>39869</v>
      </c>
      <c r="AT4313">
        <v>0.23499999999999999</v>
      </c>
      <c r="AU4313">
        <f t="shared" si="1300"/>
        <v>2.3499999999999997E-3</v>
      </c>
      <c r="AW4313" s="1">
        <v>39870</v>
      </c>
      <c r="AX4313">
        <v>0.27850000000000003</v>
      </c>
      <c r="AY4313">
        <f t="shared" si="1301"/>
        <v>2.7850000000000001E-3</v>
      </c>
      <c r="BA4313" s="1">
        <v>39982</v>
      </c>
      <c r="BB4313">
        <v>1.018</v>
      </c>
      <c r="BC4313">
        <f t="shared" si="1302"/>
        <v>1.018E-2</v>
      </c>
      <c r="BE4313" s="1">
        <v>39982</v>
      </c>
      <c r="BF4313">
        <v>1.7210000000000001</v>
      </c>
      <c r="BG4313">
        <f t="shared" si="1303"/>
        <v>1.721E-2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3">
        <f t="shared" ca="1" si="1304"/>
        <v>51851</v>
      </c>
      <c r="B4314" s="20">
        <f t="shared" ca="1" si="1293"/>
        <v>0</v>
      </c>
      <c r="C4314">
        <f t="shared" ca="1" si="1306"/>
        <v>0</v>
      </c>
      <c r="D4314">
        <f t="shared" ca="1" si="1296"/>
        <v>-16.236111111111111</v>
      </c>
      <c r="E4314">
        <f t="shared" ca="1" si="1297"/>
        <v>1.7859639999999999</v>
      </c>
      <c r="J4314">
        <f t="shared" ca="1" si="1298"/>
        <v>127.79444444444445</v>
      </c>
      <c r="K4314">
        <f t="shared" ca="1" si="1294"/>
        <v>1.7859639999999999</v>
      </c>
      <c r="P4314">
        <f t="shared" ca="1" si="1299"/>
        <v>127.79444444444445</v>
      </c>
      <c r="Q4314">
        <f t="shared" ca="1" si="1295"/>
        <v>1.7859639999999999</v>
      </c>
      <c r="S4314" s="1"/>
      <c r="U4314" t="str">
        <f t="shared" si="1292"/>
        <v/>
      </c>
      <c r="AF4314" s="1"/>
      <c r="AH4314" s="27"/>
      <c r="AS4314" s="1">
        <v>39868</v>
      </c>
      <c r="AT4314">
        <v>0.23200000000000001</v>
      </c>
      <c r="AU4314">
        <f t="shared" si="1300"/>
        <v>2.32E-3</v>
      </c>
      <c r="AW4314" s="1">
        <v>39869</v>
      </c>
      <c r="AX4314">
        <v>0.27500000000000002</v>
      </c>
      <c r="AY4314">
        <f t="shared" si="1301"/>
        <v>2.7500000000000003E-3</v>
      </c>
      <c r="BA4314" s="1">
        <v>39981</v>
      </c>
      <c r="BB4314">
        <v>0.92</v>
      </c>
      <c r="BC4314">
        <f t="shared" si="1302"/>
        <v>9.1999999999999998E-3</v>
      </c>
      <c r="BE4314" s="1">
        <v>39981</v>
      </c>
      <c r="BF4314">
        <v>1.5645</v>
      </c>
      <c r="BG4314">
        <f t="shared" si="1303"/>
        <v>1.5644999999999999E-2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3">
        <f t="shared" ca="1" si="1304"/>
        <v>51852</v>
      </c>
      <c r="B4315" s="20">
        <f t="shared" ca="1" si="1293"/>
        <v>0</v>
      </c>
      <c r="C4315">
        <f t="shared" ca="1" si="1306"/>
        <v>0</v>
      </c>
      <c r="D4315">
        <f t="shared" ca="1" si="1296"/>
        <v>-16.238888888888887</v>
      </c>
      <c r="E4315">
        <f t="shared" ca="1" si="1297"/>
        <v>1.7859639999999999</v>
      </c>
      <c r="J4315">
        <f t="shared" ca="1" si="1298"/>
        <v>127.79444444444445</v>
      </c>
      <c r="K4315">
        <f t="shared" ca="1" si="1294"/>
        <v>1.7859639999999999</v>
      </c>
      <c r="P4315">
        <f t="shared" ca="1" si="1299"/>
        <v>127.79444444444445</v>
      </c>
      <c r="Q4315">
        <f t="shared" ca="1" si="1295"/>
        <v>1.7859639999999999</v>
      </c>
      <c r="S4315" s="1"/>
      <c r="U4315" t="str">
        <f t="shared" si="1292"/>
        <v/>
      </c>
      <c r="AF4315" s="1"/>
      <c r="AH4315" s="27"/>
      <c r="AS4315" s="1">
        <v>39867</v>
      </c>
      <c r="AT4315">
        <v>0.22500000000000001</v>
      </c>
      <c r="AU4315">
        <f t="shared" si="1300"/>
        <v>2.2500000000000003E-3</v>
      </c>
      <c r="AW4315" s="1">
        <v>39868</v>
      </c>
      <c r="AX4315">
        <v>0.26700000000000002</v>
      </c>
      <c r="AY4315">
        <f t="shared" si="1301"/>
        <v>2.6700000000000001E-3</v>
      </c>
      <c r="BA4315" s="1">
        <v>39980</v>
      </c>
      <c r="BB4315">
        <v>0.93200000000000005</v>
      </c>
      <c r="BC4315">
        <f t="shared" si="1302"/>
        <v>9.3200000000000002E-3</v>
      </c>
      <c r="BE4315" s="1">
        <v>39980</v>
      </c>
      <c r="BF4315">
        <v>1.5860000000000001</v>
      </c>
      <c r="BG4315">
        <f t="shared" si="1303"/>
        <v>1.5859999999999999E-2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3">
        <f t="shared" ca="1" si="1304"/>
        <v>51853</v>
      </c>
      <c r="B4316" s="20">
        <f t="shared" ca="1" si="1293"/>
        <v>0</v>
      </c>
      <c r="C4316">
        <f t="shared" ca="1" si="1306"/>
        <v>0</v>
      </c>
      <c r="D4316">
        <f t="shared" ca="1" si="1296"/>
        <v>-16.241666666666667</v>
      </c>
      <c r="E4316">
        <f t="shared" ca="1" si="1297"/>
        <v>1.7859639999999999</v>
      </c>
      <c r="J4316">
        <f t="shared" ca="1" si="1298"/>
        <v>127.79444444444445</v>
      </c>
      <c r="K4316">
        <f t="shared" ca="1" si="1294"/>
        <v>1.7859639999999999</v>
      </c>
      <c r="P4316">
        <f t="shared" ca="1" si="1299"/>
        <v>127.79444444444445</v>
      </c>
      <c r="Q4316">
        <f t="shared" ca="1" si="1295"/>
        <v>1.7859639999999999</v>
      </c>
      <c r="S4316" s="1"/>
      <c r="U4316" t="str">
        <f t="shared" si="1292"/>
        <v/>
      </c>
      <c r="AF4316" s="1"/>
      <c r="AH4316" s="27"/>
      <c r="AS4316" s="1">
        <v>39864</v>
      </c>
      <c r="AT4316">
        <v>0.221</v>
      </c>
      <c r="AU4316">
        <f t="shared" si="1300"/>
        <v>2.2100000000000002E-3</v>
      </c>
      <c r="AW4316" s="1">
        <v>39867</v>
      </c>
      <c r="AX4316">
        <v>0.255</v>
      </c>
      <c r="AY4316">
        <f t="shared" si="1301"/>
        <v>2.5500000000000002E-3</v>
      </c>
      <c r="BA4316" s="1">
        <v>39979</v>
      </c>
      <c r="BB4316">
        <v>0.9375</v>
      </c>
      <c r="BC4316">
        <f t="shared" si="1302"/>
        <v>9.3749999999999997E-3</v>
      </c>
      <c r="BE4316" s="1">
        <v>39979</v>
      </c>
      <c r="BF4316">
        <v>1.597</v>
      </c>
      <c r="BG4316">
        <f t="shared" si="1303"/>
        <v>1.5969999999999998E-2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3">
        <f t="shared" ca="1" si="1304"/>
        <v>51854</v>
      </c>
      <c r="B4317" s="20">
        <f t="shared" ca="1" si="1293"/>
        <v>0</v>
      </c>
      <c r="C4317">
        <f t="shared" ca="1" si="1306"/>
        <v>0</v>
      </c>
      <c r="D4317">
        <f t="shared" ca="1" si="1296"/>
        <v>-16.244444444444444</v>
      </c>
      <c r="E4317">
        <f t="shared" ca="1" si="1297"/>
        <v>1.7859639999999999</v>
      </c>
      <c r="J4317">
        <f t="shared" ca="1" si="1298"/>
        <v>127.79444444444445</v>
      </c>
      <c r="K4317">
        <f t="shared" ca="1" si="1294"/>
        <v>1.7859639999999999</v>
      </c>
      <c r="P4317">
        <f t="shared" ca="1" si="1299"/>
        <v>127.79444444444445</v>
      </c>
      <c r="Q4317">
        <f t="shared" ca="1" si="1295"/>
        <v>1.7859639999999999</v>
      </c>
      <c r="S4317" s="1"/>
      <c r="U4317" t="str">
        <f t="shared" si="1292"/>
        <v/>
      </c>
      <c r="AF4317" s="1"/>
      <c r="AH4317" s="27"/>
      <c r="AS4317" s="1">
        <v>39863</v>
      </c>
      <c r="AT4317">
        <v>0.22800000000000001</v>
      </c>
      <c r="AU4317">
        <f t="shared" si="1300"/>
        <v>2.2799999999999999E-3</v>
      </c>
      <c r="AW4317" s="1">
        <v>39864</v>
      </c>
      <c r="AX4317">
        <v>0.255</v>
      </c>
      <c r="AY4317">
        <f t="shared" si="1301"/>
        <v>2.5500000000000002E-3</v>
      </c>
      <c r="BA4317" s="1">
        <v>39976</v>
      </c>
      <c r="BB4317">
        <v>0.95399999999999996</v>
      </c>
      <c r="BC4317">
        <f t="shared" si="1302"/>
        <v>9.5399999999999999E-3</v>
      </c>
      <c r="BE4317" s="1">
        <v>39976</v>
      </c>
      <c r="BF4317">
        <v>1.6519999999999999</v>
      </c>
      <c r="BG4317">
        <f t="shared" si="1303"/>
        <v>1.652E-2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3">
        <f t="shared" ca="1" si="1304"/>
        <v>51855</v>
      </c>
      <c r="B4318" s="20">
        <f t="shared" ca="1" si="1293"/>
        <v>0</v>
      </c>
      <c r="C4318">
        <f t="shared" ca="1" si="1306"/>
        <v>0</v>
      </c>
      <c r="D4318">
        <f t="shared" ca="1" si="1296"/>
        <v>-16.247222222222224</v>
      </c>
      <c r="E4318">
        <f t="shared" ca="1" si="1297"/>
        <v>1.7859639999999999</v>
      </c>
      <c r="J4318">
        <f t="shared" ca="1" si="1298"/>
        <v>127.79444444444445</v>
      </c>
      <c r="K4318">
        <f t="shared" ca="1" si="1294"/>
        <v>1.7859639999999999</v>
      </c>
      <c r="P4318">
        <f t="shared" ca="1" si="1299"/>
        <v>127.79444444444445</v>
      </c>
      <c r="Q4318">
        <f t="shared" ca="1" si="1295"/>
        <v>1.7859639999999999</v>
      </c>
      <c r="S4318" s="1"/>
      <c r="U4318" t="str">
        <f t="shared" si="1292"/>
        <v/>
      </c>
      <c r="AF4318" s="1"/>
      <c r="AH4318" s="27"/>
      <c r="AS4318" s="1">
        <v>39862</v>
      </c>
      <c r="AT4318">
        <v>0.254</v>
      </c>
      <c r="AU4318">
        <f t="shared" si="1300"/>
        <v>2.5400000000000002E-3</v>
      </c>
      <c r="AW4318" s="1">
        <v>39863</v>
      </c>
      <c r="AX4318">
        <v>0.26400000000000001</v>
      </c>
      <c r="AY4318">
        <f t="shared" si="1301"/>
        <v>2.64E-3</v>
      </c>
      <c r="BA4318" s="1">
        <v>39975</v>
      </c>
      <c r="BB4318">
        <v>1.006</v>
      </c>
      <c r="BC4318">
        <f t="shared" si="1302"/>
        <v>1.0059999999999999E-2</v>
      </c>
      <c r="BE4318" s="1">
        <v>39975</v>
      </c>
      <c r="BF4318">
        <v>1.7912999999999999</v>
      </c>
      <c r="BG4318">
        <f t="shared" si="1303"/>
        <v>1.7912999999999998E-2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3">
        <f t="shared" ca="1" si="1304"/>
        <v>51858</v>
      </c>
      <c r="B4319" s="20">
        <f t="shared" ca="1" si="1293"/>
        <v>0</v>
      </c>
      <c r="C4319">
        <f t="shared" ca="1" si="1306"/>
        <v>0</v>
      </c>
      <c r="D4319">
        <f t="shared" ca="1" si="1296"/>
        <v>-16.255555555555556</v>
      </c>
      <c r="E4319">
        <f t="shared" ca="1" si="1297"/>
        <v>1.7859639999999999</v>
      </c>
      <c r="J4319">
        <f t="shared" ca="1" si="1298"/>
        <v>127.79444444444445</v>
      </c>
      <c r="K4319">
        <f t="shared" ca="1" si="1294"/>
        <v>1.7859639999999999</v>
      </c>
      <c r="P4319">
        <f t="shared" ca="1" si="1299"/>
        <v>127.79444444444445</v>
      </c>
      <c r="Q4319">
        <f t="shared" ca="1" si="1295"/>
        <v>1.7859639999999999</v>
      </c>
      <c r="S4319" s="1"/>
      <c r="U4319" t="str">
        <f t="shared" si="1292"/>
        <v/>
      </c>
      <c r="AF4319" s="1"/>
      <c r="AH4319" s="27"/>
      <c r="AS4319" s="1">
        <v>39861</v>
      </c>
      <c r="AT4319">
        <v>0.26400000000000001</v>
      </c>
      <c r="AU4319">
        <f t="shared" si="1300"/>
        <v>2.64E-3</v>
      </c>
      <c r="AW4319" s="1">
        <v>39862</v>
      </c>
      <c r="AX4319">
        <v>0.28899999999999998</v>
      </c>
      <c r="AY4319">
        <f t="shared" si="1301"/>
        <v>2.8899999999999998E-3</v>
      </c>
      <c r="BA4319" s="1">
        <v>39974</v>
      </c>
      <c r="BB4319">
        <v>1.0325</v>
      </c>
      <c r="BC4319">
        <f t="shared" si="1302"/>
        <v>1.0324999999999999E-2</v>
      </c>
      <c r="BE4319" s="1">
        <v>39974</v>
      </c>
      <c r="BF4319">
        <v>1.8110999999999999</v>
      </c>
      <c r="BG4319">
        <f t="shared" si="1303"/>
        <v>1.8110999999999999E-2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3">
        <f t="shared" ca="1" si="1304"/>
        <v>51859</v>
      </c>
      <c r="B4320" s="20">
        <f t="shared" ca="1" si="1293"/>
        <v>0</v>
      </c>
      <c r="C4320">
        <f t="shared" ca="1" si="1306"/>
        <v>0</v>
      </c>
      <c r="D4320">
        <f t="shared" ca="1" si="1296"/>
        <v>-16.258333333333333</v>
      </c>
      <c r="E4320">
        <f t="shared" ca="1" si="1297"/>
        <v>1.7859639999999999</v>
      </c>
      <c r="J4320">
        <f t="shared" ca="1" si="1298"/>
        <v>127.79444444444445</v>
      </c>
      <c r="K4320">
        <f t="shared" ca="1" si="1294"/>
        <v>1.7859639999999999</v>
      </c>
      <c r="P4320">
        <f t="shared" ca="1" si="1299"/>
        <v>127.79444444444445</v>
      </c>
      <c r="Q4320">
        <f t="shared" ca="1" si="1295"/>
        <v>1.7859639999999999</v>
      </c>
      <c r="S4320" s="1"/>
      <c r="U4320" t="str">
        <f t="shared" si="1292"/>
        <v/>
      </c>
      <c r="AF4320" s="1"/>
      <c r="AH4320" s="27"/>
      <c r="AS4320" s="1">
        <v>39860</v>
      </c>
      <c r="AT4320">
        <v>0.25</v>
      </c>
      <c r="AU4320">
        <f t="shared" si="1300"/>
        <v>2.5000000000000001E-3</v>
      </c>
      <c r="AW4320" s="1">
        <v>39861</v>
      </c>
      <c r="AX4320">
        <v>0.28999999999999998</v>
      </c>
      <c r="AY4320">
        <f t="shared" si="1301"/>
        <v>2.8999999999999998E-3</v>
      </c>
      <c r="BA4320" s="1">
        <v>39973</v>
      </c>
      <c r="BB4320">
        <v>1.0429999999999999</v>
      </c>
      <c r="BC4320">
        <f t="shared" si="1302"/>
        <v>1.043E-2</v>
      </c>
      <c r="BE4320" s="1">
        <v>39973</v>
      </c>
      <c r="BF4320">
        <v>1.7909999999999999</v>
      </c>
      <c r="BG4320">
        <f t="shared" si="1303"/>
        <v>1.7909999999999999E-2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3">
        <f t="shared" ca="1" si="1304"/>
        <v>51860</v>
      </c>
      <c r="B4321" s="20">
        <f t="shared" ca="1" si="1293"/>
        <v>0</v>
      </c>
      <c r="C4321">
        <f t="shared" ca="1" si="1306"/>
        <v>0</v>
      </c>
      <c r="D4321">
        <f t="shared" ca="1" si="1296"/>
        <v>-16.261111111111113</v>
      </c>
      <c r="E4321">
        <f t="shared" ca="1" si="1297"/>
        <v>1.7859639999999999</v>
      </c>
      <c r="J4321">
        <f t="shared" ca="1" si="1298"/>
        <v>127.79444444444445</v>
      </c>
      <c r="K4321">
        <f t="shared" ca="1" si="1294"/>
        <v>1.7859639999999999</v>
      </c>
      <c r="P4321">
        <f t="shared" ca="1" si="1299"/>
        <v>127.79444444444445</v>
      </c>
      <c r="Q4321">
        <f t="shared" ca="1" si="1295"/>
        <v>1.7859639999999999</v>
      </c>
      <c r="S4321" s="1"/>
      <c r="U4321" t="str">
        <f t="shared" ref="U4321:U4384" si="1307">IF(S4321="","",T4321/100)</f>
        <v/>
      </c>
      <c r="AF4321" s="1"/>
      <c r="AH4321" s="27"/>
      <c r="AS4321" s="1">
        <v>39857</v>
      </c>
      <c r="AT4321">
        <v>0.2525</v>
      </c>
      <c r="AU4321">
        <f t="shared" si="1300"/>
        <v>2.5249999999999999E-3</v>
      </c>
      <c r="AW4321" s="1">
        <v>39860</v>
      </c>
      <c r="AX4321">
        <v>0.27500000000000002</v>
      </c>
      <c r="AY4321">
        <f t="shared" si="1301"/>
        <v>2.7500000000000003E-3</v>
      </c>
      <c r="BA4321" s="1">
        <v>39972</v>
      </c>
      <c r="BB4321">
        <v>1.1475</v>
      </c>
      <c r="BC4321">
        <f t="shared" si="1302"/>
        <v>1.1474999999999999E-2</v>
      </c>
      <c r="BE4321" s="1">
        <v>39972</v>
      </c>
      <c r="BF4321">
        <v>1.8762000000000001</v>
      </c>
      <c r="BG4321">
        <f t="shared" si="1303"/>
        <v>1.8762000000000001E-2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3">
        <f t="shared" ca="1" si="1304"/>
        <v>51861</v>
      </c>
      <c r="B4322" s="20">
        <f t="shared" ca="1" si="1293"/>
        <v>0</v>
      </c>
      <c r="C4322">
        <f t="shared" ca="1" si="1306"/>
        <v>0</v>
      </c>
      <c r="D4322">
        <f t="shared" ca="1" si="1296"/>
        <v>-16.263888888888889</v>
      </c>
      <c r="E4322">
        <f t="shared" ca="1" si="1297"/>
        <v>1.7859639999999999</v>
      </c>
      <c r="J4322">
        <f t="shared" ca="1" si="1298"/>
        <v>127.79444444444445</v>
      </c>
      <c r="K4322">
        <f t="shared" ca="1" si="1294"/>
        <v>1.7859639999999999</v>
      </c>
      <c r="P4322">
        <f t="shared" ca="1" si="1299"/>
        <v>127.79444444444445</v>
      </c>
      <c r="Q4322">
        <f t="shared" ca="1" si="1295"/>
        <v>1.7859639999999999</v>
      </c>
      <c r="S4322" s="1"/>
      <c r="U4322" t="str">
        <f t="shared" si="1307"/>
        <v/>
      </c>
      <c r="AF4322" s="1"/>
      <c r="AH4322" s="27"/>
      <c r="AS4322" s="1">
        <v>39856</v>
      </c>
      <c r="AT4322">
        <v>0.25</v>
      </c>
      <c r="AU4322">
        <f t="shared" si="1300"/>
        <v>2.5000000000000001E-3</v>
      </c>
      <c r="AW4322" s="1">
        <v>39857</v>
      </c>
      <c r="AX4322">
        <v>0.28999999999999998</v>
      </c>
      <c r="AY4322">
        <f t="shared" si="1301"/>
        <v>2.8999999999999998E-3</v>
      </c>
      <c r="BA4322" s="1">
        <v>39969</v>
      </c>
      <c r="BB4322">
        <v>1.0409999999999999</v>
      </c>
      <c r="BC4322">
        <f t="shared" si="1302"/>
        <v>1.0409999999999999E-2</v>
      </c>
      <c r="BE4322" s="1">
        <v>39969</v>
      </c>
      <c r="BF4322">
        <v>1.754</v>
      </c>
      <c r="BG4322">
        <f t="shared" si="1303"/>
        <v>1.754E-2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3">
        <f t="shared" ca="1" si="1304"/>
        <v>51862</v>
      </c>
      <c r="B4323" s="20">
        <f t="shared" ca="1" si="1293"/>
        <v>0</v>
      </c>
      <c r="C4323">
        <f t="shared" ca="1" si="1306"/>
        <v>0</v>
      </c>
      <c r="D4323">
        <f t="shared" ca="1" si="1296"/>
        <v>-16.266666666666666</v>
      </c>
      <c r="E4323">
        <f t="shared" ca="1" si="1297"/>
        <v>1.7859639999999999</v>
      </c>
      <c r="J4323">
        <f t="shared" ca="1" si="1298"/>
        <v>127.79444444444445</v>
      </c>
      <c r="K4323">
        <f t="shared" ca="1" si="1294"/>
        <v>1.7859639999999999</v>
      </c>
      <c r="P4323">
        <f t="shared" ca="1" si="1299"/>
        <v>127.79444444444445</v>
      </c>
      <c r="Q4323">
        <f t="shared" ca="1" si="1295"/>
        <v>1.7859639999999999</v>
      </c>
      <c r="S4323" s="1"/>
      <c r="U4323" t="str">
        <f t="shared" si="1307"/>
        <v/>
      </c>
      <c r="AF4323" s="1"/>
      <c r="AH4323" s="27"/>
      <c r="AS4323" s="1">
        <v>39855</v>
      </c>
      <c r="AT4323">
        <v>0.25800000000000001</v>
      </c>
      <c r="AU4323">
        <f t="shared" si="1300"/>
        <v>2.5800000000000003E-3</v>
      </c>
      <c r="AW4323" s="1">
        <v>39856</v>
      </c>
      <c r="AX4323">
        <v>0.28000000000000003</v>
      </c>
      <c r="AY4323">
        <f t="shared" si="1301"/>
        <v>2.8000000000000004E-3</v>
      </c>
      <c r="BA4323" s="1">
        <v>39968</v>
      </c>
      <c r="BB4323">
        <v>0.83399999999999996</v>
      </c>
      <c r="BC4323">
        <f t="shared" si="1302"/>
        <v>8.3400000000000002E-3</v>
      </c>
      <c r="BE4323" s="1">
        <v>39968</v>
      </c>
      <c r="BF4323">
        <v>1.4079999999999999</v>
      </c>
      <c r="BG4323">
        <f t="shared" si="1303"/>
        <v>1.4079999999999999E-2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3">
        <f t="shared" ca="1" si="1304"/>
        <v>51865</v>
      </c>
      <c r="B4324" s="20">
        <f t="shared" ca="1" si="1293"/>
        <v>0</v>
      </c>
      <c r="C4324">
        <f t="shared" ca="1" si="1306"/>
        <v>0</v>
      </c>
      <c r="D4324">
        <f t="shared" ca="1" si="1296"/>
        <v>-16.274999999999999</v>
      </c>
      <c r="E4324">
        <f t="shared" ca="1" si="1297"/>
        <v>1.7859639999999999</v>
      </c>
      <c r="J4324">
        <f t="shared" ca="1" si="1298"/>
        <v>127.79444444444445</v>
      </c>
      <c r="K4324">
        <f t="shared" ca="1" si="1294"/>
        <v>1.7859639999999999</v>
      </c>
      <c r="P4324">
        <f t="shared" ca="1" si="1299"/>
        <v>127.79444444444445</v>
      </c>
      <c r="Q4324">
        <f t="shared" ca="1" si="1295"/>
        <v>1.7859639999999999</v>
      </c>
      <c r="S4324" s="1"/>
      <c r="U4324" t="str">
        <f t="shared" si="1307"/>
        <v/>
      </c>
      <c r="AF4324" s="1"/>
      <c r="AH4324" s="27"/>
      <c r="AS4324" s="1">
        <v>39854</v>
      </c>
      <c r="AT4324">
        <v>0.26500000000000001</v>
      </c>
      <c r="AU4324">
        <f t="shared" si="1300"/>
        <v>2.65E-3</v>
      </c>
      <c r="AW4324" s="1">
        <v>39855</v>
      </c>
      <c r="AX4324">
        <v>0.29599999999999999</v>
      </c>
      <c r="AY4324">
        <f t="shared" si="1301"/>
        <v>2.96E-3</v>
      </c>
      <c r="BA4324" s="1">
        <v>39967</v>
      </c>
      <c r="BB4324">
        <v>0.80600000000000005</v>
      </c>
      <c r="BC4324">
        <f t="shared" si="1302"/>
        <v>8.0600000000000012E-3</v>
      </c>
      <c r="BE4324" s="1">
        <v>39967</v>
      </c>
      <c r="BF4324">
        <v>1.3049999999999999</v>
      </c>
      <c r="BG4324">
        <f t="shared" si="1303"/>
        <v>1.3049999999999999E-2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3">
        <f t="shared" ca="1" si="1304"/>
        <v>51866</v>
      </c>
      <c r="B4325" s="20">
        <f t="shared" ca="1" si="1293"/>
        <v>0</v>
      </c>
      <c r="C4325">
        <f t="shared" ca="1" si="1306"/>
        <v>0</v>
      </c>
      <c r="D4325">
        <f t="shared" ca="1" si="1296"/>
        <v>-16.277777777777779</v>
      </c>
      <c r="E4325">
        <f t="shared" ca="1" si="1297"/>
        <v>1.7859639999999999</v>
      </c>
      <c r="J4325">
        <f t="shared" ca="1" si="1298"/>
        <v>127.79444444444445</v>
      </c>
      <c r="K4325">
        <f t="shared" ca="1" si="1294"/>
        <v>1.7859639999999999</v>
      </c>
      <c r="P4325">
        <f t="shared" ca="1" si="1299"/>
        <v>127.79444444444445</v>
      </c>
      <c r="Q4325">
        <f t="shared" ca="1" si="1295"/>
        <v>1.7859639999999999</v>
      </c>
      <c r="S4325" s="1"/>
      <c r="U4325" t="str">
        <f t="shared" si="1307"/>
        <v/>
      </c>
      <c r="AF4325" s="1"/>
      <c r="AH4325" s="27"/>
      <c r="AS4325" s="1">
        <v>39853</v>
      </c>
      <c r="AT4325">
        <v>0.26</v>
      </c>
      <c r="AU4325">
        <f t="shared" si="1300"/>
        <v>2.5999999999999999E-3</v>
      </c>
      <c r="AW4325" s="1">
        <v>39854</v>
      </c>
      <c r="AX4325">
        <v>0.29499999999999998</v>
      </c>
      <c r="AY4325">
        <f t="shared" si="1301"/>
        <v>2.9499999999999999E-3</v>
      </c>
      <c r="BA4325" s="1">
        <v>39966</v>
      </c>
      <c r="BB4325">
        <v>0.84250000000000003</v>
      </c>
      <c r="BC4325">
        <f t="shared" si="1302"/>
        <v>8.4250000000000002E-3</v>
      </c>
      <c r="BE4325" s="1">
        <v>39966</v>
      </c>
      <c r="BF4325">
        <v>1.37</v>
      </c>
      <c r="BG4325">
        <f t="shared" si="1303"/>
        <v>1.37E-2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3">
        <f t="shared" ca="1" si="1304"/>
        <v>51867</v>
      </c>
      <c r="B4326" s="20">
        <f t="shared" ca="1" si="1293"/>
        <v>0</v>
      </c>
      <c r="C4326">
        <f t="shared" ca="1" si="1306"/>
        <v>0</v>
      </c>
      <c r="D4326">
        <f t="shared" ca="1" si="1296"/>
        <v>-16.280555555555555</v>
      </c>
      <c r="E4326">
        <f t="shared" ca="1" si="1297"/>
        <v>1.7859639999999999</v>
      </c>
      <c r="J4326">
        <f t="shared" ca="1" si="1298"/>
        <v>127.79444444444445</v>
      </c>
      <c r="K4326">
        <f t="shared" ca="1" si="1294"/>
        <v>1.7859639999999999</v>
      </c>
      <c r="P4326">
        <f t="shared" ca="1" si="1299"/>
        <v>127.79444444444445</v>
      </c>
      <c r="Q4326">
        <f t="shared" ca="1" si="1295"/>
        <v>1.7859639999999999</v>
      </c>
      <c r="S4326" s="1"/>
      <c r="U4326" t="str">
        <f t="shared" si="1307"/>
        <v/>
      </c>
      <c r="AF4326" s="1"/>
      <c r="AH4326" s="27"/>
      <c r="AS4326" s="1">
        <v>39850</v>
      </c>
      <c r="AT4326">
        <v>0.25650000000000001</v>
      </c>
      <c r="AU4326">
        <f t="shared" si="1300"/>
        <v>2.565E-3</v>
      </c>
      <c r="AW4326" s="1">
        <v>39853</v>
      </c>
      <c r="AX4326">
        <v>0.29799999999999999</v>
      </c>
      <c r="AY4326">
        <f t="shared" si="1301"/>
        <v>2.98E-3</v>
      </c>
      <c r="BA4326" s="1">
        <v>39965</v>
      </c>
      <c r="BB4326">
        <v>0.875</v>
      </c>
      <c r="BC4326">
        <f t="shared" si="1302"/>
        <v>8.7500000000000008E-3</v>
      </c>
      <c r="BE4326" s="1">
        <v>39965</v>
      </c>
      <c r="BF4326">
        <v>1.4119999999999999</v>
      </c>
      <c r="BG4326">
        <f t="shared" si="1303"/>
        <v>1.4119999999999999E-2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3">
        <f t="shared" ca="1" si="1304"/>
        <v>51868</v>
      </c>
      <c r="B4327" s="20">
        <f t="shared" ca="1" si="1293"/>
        <v>0</v>
      </c>
      <c r="C4327">
        <f t="shared" ca="1" si="1306"/>
        <v>0</v>
      </c>
      <c r="D4327">
        <f t="shared" ca="1" si="1296"/>
        <v>-16.283333333333335</v>
      </c>
      <c r="E4327">
        <f t="shared" ca="1" si="1297"/>
        <v>1.7859639999999999</v>
      </c>
      <c r="J4327">
        <f t="shared" ca="1" si="1298"/>
        <v>127.79444444444445</v>
      </c>
      <c r="K4327">
        <f t="shared" ca="1" si="1294"/>
        <v>1.7859639999999999</v>
      </c>
      <c r="P4327">
        <f t="shared" ca="1" si="1299"/>
        <v>127.79444444444445</v>
      </c>
      <c r="Q4327">
        <f t="shared" ca="1" si="1295"/>
        <v>1.7859639999999999</v>
      </c>
      <c r="S4327" s="1"/>
      <c r="U4327" t="str">
        <f t="shared" si="1307"/>
        <v/>
      </c>
      <c r="AF4327" s="1"/>
      <c r="AH4327" s="27"/>
      <c r="AS4327" s="1">
        <v>39849</v>
      </c>
      <c r="AT4327">
        <v>0.25700000000000001</v>
      </c>
      <c r="AU4327">
        <f t="shared" si="1300"/>
        <v>2.5700000000000002E-3</v>
      </c>
      <c r="AW4327" s="1">
        <v>39850</v>
      </c>
      <c r="AX4327">
        <v>0.28899999999999998</v>
      </c>
      <c r="AY4327">
        <f t="shared" si="1301"/>
        <v>2.8899999999999998E-3</v>
      </c>
      <c r="BA4327" s="1">
        <v>39962</v>
      </c>
      <c r="BB4327">
        <v>0.82399999999999995</v>
      </c>
      <c r="BC4327">
        <f t="shared" si="1302"/>
        <v>8.2399999999999991E-3</v>
      </c>
      <c r="BE4327" s="1">
        <v>39962</v>
      </c>
      <c r="BF4327">
        <v>1.304</v>
      </c>
      <c r="BG4327">
        <f t="shared" si="1303"/>
        <v>1.3040000000000001E-2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3">
        <f t="shared" ca="1" si="1304"/>
        <v>51869</v>
      </c>
      <c r="B4328" s="20">
        <f t="shared" ca="1" si="1293"/>
        <v>0</v>
      </c>
      <c r="C4328">
        <f t="shared" ca="1" si="1306"/>
        <v>0</v>
      </c>
      <c r="D4328">
        <f t="shared" ca="1" si="1296"/>
        <v>-16.286111111111111</v>
      </c>
      <c r="E4328">
        <f t="shared" ca="1" si="1297"/>
        <v>1.7859639999999999</v>
      </c>
      <c r="J4328">
        <f t="shared" ca="1" si="1298"/>
        <v>127.79444444444445</v>
      </c>
      <c r="K4328">
        <f t="shared" ca="1" si="1294"/>
        <v>1.7859639999999999</v>
      </c>
      <c r="P4328">
        <f t="shared" ca="1" si="1299"/>
        <v>127.79444444444445</v>
      </c>
      <c r="Q4328">
        <f t="shared" ca="1" si="1295"/>
        <v>1.7859639999999999</v>
      </c>
      <c r="S4328" s="1"/>
      <c r="U4328" t="str">
        <f t="shared" si="1307"/>
        <v/>
      </c>
      <c r="AF4328" s="1"/>
      <c r="AH4328" s="27"/>
      <c r="AS4328" s="1">
        <v>39848</v>
      </c>
      <c r="AT4328">
        <v>0.248</v>
      </c>
      <c r="AU4328">
        <f t="shared" si="1300"/>
        <v>2.48E-3</v>
      </c>
      <c r="AW4328" s="1">
        <v>39849</v>
      </c>
      <c r="AX4328">
        <v>0.28799999999999998</v>
      </c>
      <c r="AY4328">
        <f t="shared" si="1301"/>
        <v>2.8799999999999997E-3</v>
      </c>
      <c r="BA4328" s="1">
        <v>39961</v>
      </c>
      <c r="BB4328">
        <v>0.871</v>
      </c>
      <c r="BC4328">
        <f t="shared" si="1302"/>
        <v>8.7100000000000007E-3</v>
      </c>
      <c r="BE4328" s="1">
        <v>39961</v>
      </c>
      <c r="BF4328">
        <v>1.3759999999999999</v>
      </c>
      <c r="BG4328">
        <f t="shared" si="1303"/>
        <v>1.376E-2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3">
        <f t="shared" ca="1" si="1304"/>
        <v>51872</v>
      </c>
      <c r="B4329" s="20">
        <f t="shared" ca="1" si="1293"/>
        <v>0</v>
      </c>
      <c r="C4329">
        <f t="shared" ca="1" si="1306"/>
        <v>0</v>
      </c>
      <c r="D4329">
        <f t="shared" ca="1" si="1296"/>
        <v>-16.294444444444444</v>
      </c>
      <c r="E4329">
        <f t="shared" ca="1" si="1297"/>
        <v>1.7859639999999999</v>
      </c>
      <c r="J4329">
        <f t="shared" ca="1" si="1298"/>
        <v>127.79444444444445</v>
      </c>
      <c r="K4329">
        <f t="shared" ca="1" si="1294"/>
        <v>1.7859639999999999</v>
      </c>
      <c r="P4329">
        <f t="shared" ca="1" si="1299"/>
        <v>127.79444444444445</v>
      </c>
      <c r="Q4329">
        <f t="shared" ca="1" si="1295"/>
        <v>1.7859639999999999</v>
      </c>
      <c r="S4329" s="1"/>
      <c r="U4329" t="str">
        <f t="shared" si="1307"/>
        <v/>
      </c>
      <c r="AF4329" s="1"/>
      <c r="AH4329" s="27"/>
      <c r="AS4329" s="1">
        <v>39847</v>
      </c>
      <c r="AT4329">
        <v>0.23899999999999999</v>
      </c>
      <c r="AU4329">
        <f t="shared" si="1300"/>
        <v>2.3899999999999998E-3</v>
      </c>
      <c r="AW4329" s="1">
        <v>39848</v>
      </c>
      <c r="AX4329">
        <v>0.29199999999999998</v>
      </c>
      <c r="AY4329">
        <f t="shared" si="1301"/>
        <v>2.9199999999999999E-3</v>
      </c>
      <c r="BA4329" s="1">
        <v>39960</v>
      </c>
      <c r="BB4329">
        <v>0.86299999999999999</v>
      </c>
      <c r="BC4329">
        <f t="shared" si="1302"/>
        <v>8.6300000000000005E-3</v>
      </c>
      <c r="BE4329" s="1">
        <v>39960</v>
      </c>
      <c r="BF4329">
        <v>1.3879999999999999</v>
      </c>
      <c r="BG4329">
        <f t="shared" si="1303"/>
        <v>1.3879999999999998E-2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3">
        <f t="shared" ca="1" si="1304"/>
        <v>51873</v>
      </c>
      <c r="B4330" s="20">
        <f t="shared" ca="1" si="1293"/>
        <v>0</v>
      </c>
      <c r="C4330">
        <f t="shared" ca="1" si="1306"/>
        <v>0</v>
      </c>
      <c r="D4330">
        <f t="shared" ca="1" si="1296"/>
        <v>-16.297222222222221</v>
      </c>
      <c r="E4330">
        <f t="shared" ca="1" si="1297"/>
        <v>1.7859639999999999</v>
      </c>
      <c r="J4330">
        <f t="shared" ca="1" si="1298"/>
        <v>127.79444444444445</v>
      </c>
      <c r="K4330">
        <f t="shared" ca="1" si="1294"/>
        <v>1.7859639999999999</v>
      </c>
      <c r="P4330">
        <f t="shared" ca="1" si="1299"/>
        <v>127.79444444444445</v>
      </c>
      <c r="Q4330">
        <f t="shared" ca="1" si="1295"/>
        <v>1.7859639999999999</v>
      </c>
      <c r="S4330" s="1"/>
      <c r="U4330" t="str">
        <f t="shared" si="1307"/>
        <v/>
      </c>
      <c r="AF4330" s="1"/>
      <c r="AH4330" s="27"/>
      <c r="AS4330" s="1">
        <v>39846</v>
      </c>
      <c r="AT4330">
        <v>0.25</v>
      </c>
      <c r="AU4330">
        <f t="shared" si="1300"/>
        <v>2.5000000000000001E-3</v>
      </c>
      <c r="AW4330" s="1">
        <v>39847</v>
      </c>
      <c r="AX4330">
        <v>0.27</v>
      </c>
      <c r="AY4330">
        <f t="shared" si="1301"/>
        <v>2.7000000000000001E-3</v>
      </c>
      <c r="BA4330" s="1">
        <v>39959</v>
      </c>
      <c r="BB4330">
        <v>0.83699999999999997</v>
      </c>
      <c r="BC4330">
        <f t="shared" si="1302"/>
        <v>8.369999999999999E-3</v>
      </c>
      <c r="BE4330" s="1">
        <v>39959</v>
      </c>
      <c r="BF4330">
        <v>1.2849999999999999</v>
      </c>
      <c r="BG4330">
        <f t="shared" si="1303"/>
        <v>1.2849999999999999E-2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3">
        <f t="shared" ca="1" si="1304"/>
        <v>51874</v>
      </c>
      <c r="B4331" s="20">
        <f t="shared" ca="1" si="1293"/>
        <v>0</v>
      </c>
      <c r="C4331">
        <f t="shared" ca="1" si="1306"/>
        <v>0</v>
      </c>
      <c r="D4331">
        <f t="shared" ca="1" si="1296"/>
        <v>-16.3</v>
      </c>
      <c r="E4331">
        <f t="shared" ca="1" si="1297"/>
        <v>1.7859639999999999</v>
      </c>
      <c r="J4331">
        <f t="shared" ca="1" si="1298"/>
        <v>127.79444444444445</v>
      </c>
      <c r="K4331">
        <f t="shared" ca="1" si="1294"/>
        <v>1.7859639999999999</v>
      </c>
      <c r="P4331">
        <f t="shared" ca="1" si="1299"/>
        <v>127.79444444444445</v>
      </c>
      <c r="Q4331">
        <f t="shared" ca="1" si="1295"/>
        <v>1.7859639999999999</v>
      </c>
      <c r="S4331" s="1"/>
      <c r="U4331" t="str">
        <f t="shared" si="1307"/>
        <v/>
      </c>
      <c r="AF4331" s="1"/>
      <c r="AH4331" s="27"/>
      <c r="AS4331" s="1">
        <v>39843</v>
      </c>
      <c r="AT4331">
        <v>0.245</v>
      </c>
      <c r="AU4331">
        <f t="shared" si="1300"/>
        <v>2.4499999999999999E-3</v>
      </c>
      <c r="AW4331" s="1">
        <v>39846</v>
      </c>
      <c r="AX4331">
        <v>0.28999999999999998</v>
      </c>
      <c r="AY4331">
        <f t="shared" si="1301"/>
        <v>2.8999999999999998E-3</v>
      </c>
      <c r="BA4331" s="1">
        <v>39958</v>
      </c>
      <c r="BB4331">
        <v>0.78900000000000003</v>
      </c>
      <c r="BC4331">
        <f t="shared" si="1302"/>
        <v>7.8900000000000012E-3</v>
      </c>
      <c r="BE4331" s="1">
        <v>39958</v>
      </c>
      <c r="BF4331">
        <v>1.25</v>
      </c>
      <c r="BG4331">
        <f t="shared" si="1303"/>
        <v>1.2500000000000001E-2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3">
        <f t="shared" ca="1" si="1304"/>
        <v>51875</v>
      </c>
      <c r="B4332" s="20">
        <f t="shared" ca="1" si="1293"/>
        <v>0</v>
      </c>
      <c r="C4332">
        <f t="shared" ca="1" si="1306"/>
        <v>0</v>
      </c>
      <c r="D4332">
        <f t="shared" ca="1" si="1296"/>
        <v>-16.302777777777777</v>
      </c>
      <c r="E4332">
        <f t="shared" ca="1" si="1297"/>
        <v>1.7859639999999999</v>
      </c>
      <c r="J4332">
        <f t="shared" ca="1" si="1298"/>
        <v>127.79444444444445</v>
      </c>
      <c r="K4332">
        <f t="shared" ca="1" si="1294"/>
        <v>1.7859639999999999</v>
      </c>
      <c r="P4332">
        <f t="shared" ca="1" si="1299"/>
        <v>127.79444444444445</v>
      </c>
      <c r="Q4332">
        <f t="shared" ca="1" si="1295"/>
        <v>1.7859639999999999</v>
      </c>
      <c r="S4332" s="1"/>
      <c r="U4332" t="str">
        <f t="shared" si="1307"/>
        <v/>
      </c>
      <c r="AF4332" s="1"/>
      <c r="AH4332" s="27"/>
      <c r="AS4332" s="1">
        <v>39842</v>
      </c>
      <c r="AT4332">
        <v>0.2205</v>
      </c>
      <c r="AU4332">
        <f t="shared" si="1300"/>
        <v>2.2049999999999999E-3</v>
      </c>
      <c r="AW4332" s="1">
        <v>39843</v>
      </c>
      <c r="AX4332">
        <v>0.28499999999999998</v>
      </c>
      <c r="AY4332">
        <f t="shared" si="1301"/>
        <v>2.8499999999999997E-3</v>
      </c>
      <c r="BA4332" s="1">
        <v>39955</v>
      </c>
      <c r="BB4332">
        <v>0.82099999999999995</v>
      </c>
      <c r="BC4332">
        <f t="shared" si="1302"/>
        <v>8.2100000000000003E-3</v>
      </c>
      <c r="BE4332" s="1">
        <v>39955</v>
      </c>
      <c r="BF4332">
        <v>1.256</v>
      </c>
      <c r="BG4332">
        <f t="shared" si="1303"/>
        <v>1.256E-2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3">
        <f t="shared" ca="1" si="1304"/>
        <v>51876</v>
      </c>
      <c r="B4333" s="20">
        <f t="shared" ca="1" si="1293"/>
        <v>0</v>
      </c>
      <c r="C4333">
        <f t="shared" ca="1" si="1306"/>
        <v>0</v>
      </c>
      <c r="D4333">
        <f t="shared" ca="1" si="1296"/>
        <v>-16.305555555555557</v>
      </c>
      <c r="E4333">
        <f t="shared" ca="1" si="1297"/>
        <v>1.7859639999999999</v>
      </c>
      <c r="J4333">
        <f t="shared" ca="1" si="1298"/>
        <v>127.79444444444445</v>
      </c>
      <c r="K4333">
        <f t="shared" ca="1" si="1294"/>
        <v>1.7859639999999999</v>
      </c>
      <c r="P4333">
        <f t="shared" ca="1" si="1299"/>
        <v>127.79444444444445</v>
      </c>
      <c r="Q4333">
        <f t="shared" ca="1" si="1295"/>
        <v>1.7859639999999999</v>
      </c>
      <c r="S4333" s="1"/>
      <c r="U4333" t="str">
        <f t="shared" si="1307"/>
        <v/>
      </c>
      <c r="AF4333" s="1"/>
      <c r="AH4333" s="27"/>
      <c r="AS4333" s="1">
        <v>39841</v>
      </c>
      <c r="AT4333">
        <v>0.214</v>
      </c>
      <c r="AU4333">
        <f t="shared" si="1300"/>
        <v>2.14E-3</v>
      </c>
      <c r="AW4333" s="1">
        <v>39842</v>
      </c>
      <c r="AX4333">
        <v>0.245</v>
      </c>
      <c r="AY4333">
        <f t="shared" si="1301"/>
        <v>2.4499999999999999E-3</v>
      </c>
      <c r="BA4333" s="1">
        <v>39954</v>
      </c>
      <c r="BB4333">
        <v>0.76300000000000001</v>
      </c>
      <c r="BC4333">
        <f t="shared" si="1302"/>
        <v>7.6300000000000005E-3</v>
      </c>
      <c r="BE4333" s="1">
        <v>39954</v>
      </c>
      <c r="BF4333">
        <v>1.1990000000000001</v>
      </c>
      <c r="BG4333">
        <f t="shared" si="1303"/>
        <v>1.1990000000000001E-2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3">
        <f t="shared" ca="1" si="1304"/>
        <v>51879</v>
      </c>
      <c r="B4334" s="20">
        <f t="shared" ca="1" si="1293"/>
        <v>0</v>
      </c>
      <c r="C4334">
        <f t="shared" ca="1" si="1306"/>
        <v>0</v>
      </c>
      <c r="D4334">
        <f t="shared" ca="1" si="1296"/>
        <v>-16.31388888888889</v>
      </c>
      <c r="E4334">
        <f t="shared" ca="1" si="1297"/>
        <v>1.7859639999999999</v>
      </c>
      <c r="J4334">
        <f t="shared" ca="1" si="1298"/>
        <v>127.79444444444445</v>
      </c>
      <c r="K4334">
        <f t="shared" ca="1" si="1294"/>
        <v>1.7859639999999999</v>
      </c>
      <c r="P4334">
        <f t="shared" ca="1" si="1299"/>
        <v>127.79444444444445</v>
      </c>
      <c r="Q4334">
        <f t="shared" ca="1" si="1295"/>
        <v>1.7859639999999999</v>
      </c>
      <c r="S4334" s="1"/>
      <c r="U4334" t="str">
        <f t="shared" si="1307"/>
        <v/>
      </c>
      <c r="AF4334" s="1"/>
      <c r="AH4334" s="27"/>
      <c r="AS4334" s="1">
        <v>39840</v>
      </c>
      <c r="AT4334">
        <v>0.22500000000000001</v>
      </c>
      <c r="AU4334">
        <f t="shared" si="1300"/>
        <v>2.2500000000000003E-3</v>
      </c>
      <c r="AW4334" s="1">
        <v>39841</v>
      </c>
      <c r="AX4334">
        <v>0.245</v>
      </c>
      <c r="AY4334">
        <f t="shared" si="1301"/>
        <v>2.4499999999999999E-3</v>
      </c>
      <c r="BA4334" s="1">
        <v>39953</v>
      </c>
      <c r="BB4334">
        <v>0.75600000000000001</v>
      </c>
      <c r="BC4334">
        <f t="shared" si="1302"/>
        <v>7.5599999999999999E-3</v>
      </c>
      <c r="BE4334" s="1">
        <v>39953</v>
      </c>
      <c r="BF4334">
        <v>1.181</v>
      </c>
      <c r="BG4334">
        <f t="shared" si="1303"/>
        <v>1.1810000000000001E-2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3">
        <f t="shared" ca="1" si="1304"/>
        <v>51880</v>
      </c>
      <c r="B4335" s="20">
        <f t="shared" ca="1" si="1293"/>
        <v>0</v>
      </c>
      <c r="C4335">
        <f t="shared" ca="1" si="1306"/>
        <v>0</v>
      </c>
      <c r="D4335">
        <f t="shared" ca="1" si="1296"/>
        <v>-16.316666666666666</v>
      </c>
      <c r="E4335">
        <f t="shared" ca="1" si="1297"/>
        <v>1.7859639999999999</v>
      </c>
      <c r="J4335">
        <f t="shared" ca="1" si="1298"/>
        <v>127.79444444444445</v>
      </c>
      <c r="K4335">
        <f t="shared" ca="1" si="1294"/>
        <v>1.7859639999999999</v>
      </c>
      <c r="P4335">
        <f t="shared" ca="1" si="1299"/>
        <v>127.79444444444445</v>
      </c>
      <c r="Q4335">
        <f t="shared" ca="1" si="1295"/>
        <v>1.7859639999999999</v>
      </c>
      <c r="U4335" t="str">
        <f t="shared" si="1307"/>
        <v/>
      </c>
      <c r="AH4335" s="27"/>
      <c r="AS4335" s="1">
        <v>39839</v>
      </c>
      <c r="AT4335">
        <v>0.23</v>
      </c>
      <c r="AU4335">
        <f t="shared" si="1300"/>
        <v>2.3E-3</v>
      </c>
      <c r="AW4335" s="1">
        <v>39840</v>
      </c>
      <c r="AX4335">
        <v>0.26200000000000001</v>
      </c>
      <c r="AY4335">
        <f t="shared" si="1301"/>
        <v>2.6199999999999999E-3</v>
      </c>
      <c r="BA4335" s="1">
        <v>39952</v>
      </c>
      <c r="BB4335">
        <v>0.80100000000000005</v>
      </c>
      <c r="BC4335">
        <f t="shared" si="1302"/>
        <v>8.0099999999999998E-3</v>
      </c>
      <c r="BE4335" s="1">
        <v>39952</v>
      </c>
      <c r="BF4335">
        <v>1.228</v>
      </c>
      <c r="BG4335">
        <f t="shared" si="1303"/>
        <v>1.2279999999999999E-2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3">
        <f t="shared" ca="1" si="1304"/>
        <v>51881</v>
      </c>
      <c r="B4336" s="20">
        <f t="shared" ca="1" si="1293"/>
        <v>0</v>
      </c>
      <c r="C4336">
        <f t="shared" ca="1" si="1306"/>
        <v>0</v>
      </c>
      <c r="D4336">
        <f t="shared" ca="1" si="1296"/>
        <v>-16.319444444444443</v>
      </c>
      <c r="E4336">
        <f t="shared" ca="1" si="1297"/>
        <v>1.7859639999999999</v>
      </c>
      <c r="J4336">
        <f t="shared" ca="1" si="1298"/>
        <v>127.79444444444445</v>
      </c>
      <c r="K4336">
        <f t="shared" ca="1" si="1294"/>
        <v>1.7859639999999999</v>
      </c>
      <c r="P4336">
        <f t="shared" ca="1" si="1299"/>
        <v>127.79444444444445</v>
      </c>
      <c r="Q4336">
        <f t="shared" ca="1" si="1295"/>
        <v>1.7859639999999999</v>
      </c>
      <c r="U4336" t="str">
        <f t="shared" si="1307"/>
        <v/>
      </c>
      <c r="AH4336" s="27"/>
      <c r="AS4336" s="1">
        <v>39836</v>
      </c>
      <c r="AT4336">
        <v>0.2185</v>
      </c>
      <c r="AU4336">
        <f t="shared" si="1300"/>
        <v>2.1849999999999999E-3</v>
      </c>
      <c r="AW4336" s="1">
        <v>39839</v>
      </c>
      <c r="AX4336">
        <v>0.27</v>
      </c>
      <c r="AY4336">
        <f t="shared" si="1301"/>
        <v>2.7000000000000001E-3</v>
      </c>
      <c r="BA4336" s="1">
        <v>39951</v>
      </c>
      <c r="BB4336">
        <v>0.83199999999999996</v>
      </c>
      <c r="BC4336">
        <f t="shared" si="1302"/>
        <v>8.3199999999999993E-3</v>
      </c>
      <c r="BE4336" s="1">
        <v>39951</v>
      </c>
      <c r="BF4336">
        <v>1.266</v>
      </c>
      <c r="BG4336">
        <f t="shared" si="1303"/>
        <v>1.2659999999999999E-2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3">
        <f t="shared" ca="1" si="1304"/>
        <v>51882</v>
      </c>
      <c r="B4337" s="20">
        <f t="shared" ca="1" si="1293"/>
        <v>0</v>
      </c>
      <c r="C4337">
        <f t="shared" ca="1" si="1306"/>
        <v>0</v>
      </c>
      <c r="D4337">
        <f t="shared" ca="1" si="1296"/>
        <v>-16.322222222222223</v>
      </c>
      <c r="E4337">
        <f t="shared" ca="1" si="1297"/>
        <v>1.7859639999999999</v>
      </c>
      <c r="J4337">
        <f t="shared" ca="1" si="1298"/>
        <v>127.79444444444445</v>
      </c>
      <c r="K4337">
        <f t="shared" ca="1" si="1294"/>
        <v>1.7859639999999999</v>
      </c>
      <c r="P4337">
        <f t="shared" ca="1" si="1299"/>
        <v>127.79444444444445</v>
      </c>
      <c r="Q4337">
        <f t="shared" ca="1" si="1295"/>
        <v>1.7859639999999999</v>
      </c>
      <c r="U4337" t="str">
        <f t="shared" si="1307"/>
        <v/>
      </c>
      <c r="AH4337" s="27"/>
      <c r="AS4337" s="1">
        <v>39835</v>
      </c>
      <c r="AT4337">
        <v>0.21199999999999999</v>
      </c>
      <c r="AU4337">
        <f t="shared" si="1300"/>
        <v>2.1199999999999999E-3</v>
      </c>
      <c r="AW4337" s="1">
        <v>39836</v>
      </c>
      <c r="AX4337">
        <v>0.26400000000000001</v>
      </c>
      <c r="AY4337">
        <f t="shared" si="1301"/>
        <v>2.64E-3</v>
      </c>
      <c r="BA4337" s="1">
        <v>39948</v>
      </c>
      <c r="BB4337">
        <v>0.86399999999999999</v>
      </c>
      <c r="BC4337">
        <f t="shared" si="1302"/>
        <v>8.6400000000000001E-3</v>
      </c>
      <c r="BE4337" s="1">
        <v>39948</v>
      </c>
      <c r="BF4337">
        <v>1.2370000000000001</v>
      </c>
      <c r="BG4337">
        <f t="shared" si="1303"/>
        <v>1.2370000000000001E-2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3">
        <f t="shared" ca="1" si="1304"/>
        <v>51883</v>
      </c>
      <c r="B4338" s="20">
        <f t="shared" ca="1" si="1293"/>
        <v>0</v>
      </c>
      <c r="C4338">
        <f t="shared" ca="1" si="1306"/>
        <v>0</v>
      </c>
      <c r="D4338">
        <f t="shared" ca="1" si="1296"/>
        <v>-16.324999999999999</v>
      </c>
      <c r="E4338">
        <f t="shared" ca="1" si="1297"/>
        <v>1.7859639999999999</v>
      </c>
      <c r="J4338">
        <f t="shared" ca="1" si="1298"/>
        <v>127.79444444444445</v>
      </c>
      <c r="K4338">
        <f t="shared" ca="1" si="1294"/>
        <v>1.7859639999999999</v>
      </c>
      <c r="P4338">
        <f t="shared" ca="1" si="1299"/>
        <v>127.79444444444445</v>
      </c>
      <c r="Q4338">
        <f t="shared" ca="1" si="1295"/>
        <v>1.7859639999999999</v>
      </c>
      <c r="U4338" t="str">
        <f t="shared" si="1307"/>
        <v/>
      </c>
      <c r="AH4338" s="27"/>
      <c r="AS4338" s="1">
        <v>39834</v>
      </c>
      <c r="AT4338">
        <v>0.19</v>
      </c>
      <c r="AU4338">
        <f t="shared" si="1300"/>
        <v>1.9E-3</v>
      </c>
      <c r="AW4338" s="1">
        <v>39835</v>
      </c>
      <c r="AX4338">
        <v>0.24299999999999999</v>
      </c>
      <c r="AY4338">
        <f t="shared" si="1301"/>
        <v>2.4299999999999999E-3</v>
      </c>
      <c r="BA4338" s="1">
        <v>39947</v>
      </c>
      <c r="BB4338">
        <v>0.90600000000000003</v>
      </c>
      <c r="BC4338">
        <f t="shared" si="1302"/>
        <v>9.0600000000000003E-3</v>
      </c>
      <c r="BE4338" s="1">
        <v>39947</v>
      </c>
      <c r="BF4338">
        <v>1.2529999999999999</v>
      </c>
      <c r="BG4338">
        <f t="shared" si="1303"/>
        <v>1.2529999999999999E-2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3">
        <f t="shared" ca="1" si="1304"/>
        <v>51886</v>
      </c>
      <c r="B4339" s="20">
        <f t="shared" ca="1" si="1293"/>
        <v>0</v>
      </c>
      <c r="C4339">
        <f t="shared" ca="1" si="1306"/>
        <v>0</v>
      </c>
      <c r="D4339">
        <f t="shared" ca="1" si="1296"/>
        <v>-16.333333333333332</v>
      </c>
      <c r="E4339">
        <f t="shared" ca="1" si="1297"/>
        <v>1.7859639999999999</v>
      </c>
      <c r="J4339">
        <f t="shared" ca="1" si="1298"/>
        <v>127.79444444444445</v>
      </c>
      <c r="K4339">
        <f t="shared" ca="1" si="1294"/>
        <v>1.7859639999999999</v>
      </c>
      <c r="P4339">
        <f t="shared" ca="1" si="1299"/>
        <v>127.79444444444445</v>
      </c>
      <c r="Q4339">
        <f t="shared" ca="1" si="1295"/>
        <v>1.7859639999999999</v>
      </c>
      <c r="U4339" t="str">
        <f t="shared" si="1307"/>
        <v/>
      </c>
      <c r="AH4339" s="27"/>
      <c r="AS4339" s="1">
        <v>39833</v>
      </c>
      <c r="AT4339">
        <v>0.18</v>
      </c>
      <c r="AU4339">
        <f t="shared" si="1300"/>
        <v>1.8E-3</v>
      </c>
      <c r="AW4339" s="1">
        <v>39834</v>
      </c>
      <c r="AX4339">
        <v>0.23499999999999999</v>
      </c>
      <c r="AY4339">
        <f t="shared" si="1301"/>
        <v>2.3499999999999997E-3</v>
      </c>
      <c r="BA4339" s="1">
        <v>39946</v>
      </c>
      <c r="BB4339">
        <v>0.92</v>
      </c>
      <c r="BC4339">
        <f t="shared" si="1302"/>
        <v>9.1999999999999998E-3</v>
      </c>
      <c r="BE4339" s="1">
        <v>39946</v>
      </c>
      <c r="BF4339">
        <v>1.2769999999999999</v>
      </c>
      <c r="BG4339">
        <f t="shared" si="1303"/>
        <v>1.2769999999999998E-2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3">
        <f t="shared" ca="1" si="1304"/>
        <v>51887</v>
      </c>
      <c r="B4340" s="20">
        <f t="shared" ca="1" si="1293"/>
        <v>0</v>
      </c>
      <c r="C4340">
        <f t="shared" ca="1" si="1306"/>
        <v>0</v>
      </c>
      <c r="D4340">
        <f t="shared" ca="1" si="1296"/>
        <v>-16.336111111111112</v>
      </c>
      <c r="E4340">
        <f t="shared" ca="1" si="1297"/>
        <v>1.7859639999999999</v>
      </c>
      <c r="J4340">
        <f t="shared" ca="1" si="1298"/>
        <v>127.79444444444445</v>
      </c>
      <c r="K4340">
        <f t="shared" ca="1" si="1294"/>
        <v>1.7859639999999999</v>
      </c>
      <c r="P4340">
        <f t="shared" ca="1" si="1299"/>
        <v>127.79444444444445</v>
      </c>
      <c r="Q4340">
        <f t="shared" ca="1" si="1295"/>
        <v>1.7859639999999999</v>
      </c>
      <c r="U4340" t="str">
        <f t="shared" si="1307"/>
        <v/>
      </c>
      <c r="AH4340" s="27"/>
      <c r="AS4340" s="1">
        <v>39832</v>
      </c>
      <c r="AT4340">
        <v>0.17499999999999999</v>
      </c>
      <c r="AU4340">
        <f t="shared" si="1300"/>
        <v>1.7499999999999998E-3</v>
      </c>
      <c r="AW4340" s="1">
        <v>39833</v>
      </c>
      <c r="AX4340">
        <v>0.20899999999999999</v>
      </c>
      <c r="AY4340">
        <f t="shared" si="1301"/>
        <v>2.0899999999999998E-3</v>
      </c>
      <c r="BA4340" s="1">
        <v>39945</v>
      </c>
      <c r="BB4340">
        <v>0.95299999999999996</v>
      </c>
      <c r="BC4340">
        <f t="shared" si="1302"/>
        <v>9.5300000000000003E-3</v>
      </c>
      <c r="BE4340" s="1">
        <v>39945</v>
      </c>
      <c r="BF4340">
        <v>1.33</v>
      </c>
      <c r="BG4340">
        <f t="shared" si="1303"/>
        <v>1.3300000000000001E-2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3">
        <f t="shared" ca="1" si="1304"/>
        <v>51888</v>
      </c>
      <c r="B4341" s="20">
        <f t="shared" ca="1" si="1293"/>
        <v>0</v>
      </c>
      <c r="C4341">
        <f t="shared" ca="1" si="1306"/>
        <v>0</v>
      </c>
      <c r="D4341">
        <f t="shared" ca="1" si="1296"/>
        <v>-16.338888888888889</v>
      </c>
      <c r="E4341">
        <f t="shared" ca="1" si="1297"/>
        <v>1.7859639999999999</v>
      </c>
      <c r="J4341">
        <f t="shared" ca="1" si="1298"/>
        <v>127.79444444444445</v>
      </c>
      <c r="K4341">
        <f t="shared" ca="1" si="1294"/>
        <v>1.7859639999999999</v>
      </c>
      <c r="P4341">
        <f t="shared" ca="1" si="1299"/>
        <v>127.79444444444445</v>
      </c>
      <c r="Q4341">
        <f t="shared" ca="1" si="1295"/>
        <v>1.7859639999999999</v>
      </c>
      <c r="U4341" t="str">
        <f t="shared" si="1307"/>
        <v/>
      </c>
      <c r="AH4341" s="27"/>
      <c r="AS4341" s="1">
        <v>39829</v>
      </c>
      <c r="AT4341">
        <v>0.18099999999999999</v>
      </c>
      <c r="AU4341">
        <f t="shared" si="1300"/>
        <v>1.81E-3</v>
      </c>
      <c r="AW4341" s="1">
        <v>39832</v>
      </c>
      <c r="AX4341">
        <v>0.19500000000000001</v>
      </c>
      <c r="AY4341">
        <f t="shared" si="1301"/>
        <v>1.9500000000000001E-3</v>
      </c>
      <c r="BA4341" s="1">
        <v>39944</v>
      </c>
      <c r="BB4341">
        <v>0.95399999999999996</v>
      </c>
      <c r="BC4341">
        <f t="shared" si="1302"/>
        <v>9.5399999999999999E-3</v>
      </c>
      <c r="BE4341" s="1">
        <v>39944</v>
      </c>
      <c r="BF4341">
        <v>1.343</v>
      </c>
      <c r="BG4341">
        <f t="shared" si="1303"/>
        <v>1.3429999999999999E-2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3">
        <f t="shared" ca="1" si="1304"/>
        <v>51889</v>
      </c>
      <c r="B4342" s="20">
        <f t="shared" ca="1" si="1293"/>
        <v>0</v>
      </c>
      <c r="C4342">
        <f t="shared" ca="1" si="1306"/>
        <v>0</v>
      </c>
      <c r="D4342">
        <f t="shared" ca="1" si="1296"/>
        <v>-16.341666666666665</v>
      </c>
      <c r="E4342">
        <f t="shared" ca="1" si="1297"/>
        <v>1.7859639999999999</v>
      </c>
      <c r="J4342">
        <f t="shared" ca="1" si="1298"/>
        <v>127.79444444444445</v>
      </c>
      <c r="K4342">
        <f t="shared" ca="1" si="1294"/>
        <v>1.7859639999999999</v>
      </c>
      <c r="P4342">
        <f t="shared" ca="1" si="1299"/>
        <v>127.79444444444445</v>
      </c>
      <c r="Q4342">
        <f t="shared" ca="1" si="1295"/>
        <v>1.7859639999999999</v>
      </c>
      <c r="U4342" t="str">
        <f t="shared" si="1307"/>
        <v/>
      </c>
      <c r="AH4342" s="27"/>
      <c r="AS4342" s="1">
        <v>39828</v>
      </c>
      <c r="AT4342">
        <v>0.17799999999999999</v>
      </c>
      <c r="AU4342">
        <f t="shared" si="1300"/>
        <v>1.7799999999999999E-3</v>
      </c>
      <c r="AW4342" s="1">
        <v>39829</v>
      </c>
      <c r="AX4342">
        <v>0.21099999999999999</v>
      </c>
      <c r="AY4342">
        <f t="shared" si="1301"/>
        <v>2.1099999999999999E-3</v>
      </c>
      <c r="BA4342" s="1">
        <v>39941</v>
      </c>
      <c r="BB4342">
        <v>0.98799999999999999</v>
      </c>
      <c r="BC4342">
        <f t="shared" si="1302"/>
        <v>9.8799999999999999E-3</v>
      </c>
      <c r="BE4342" s="1">
        <v>39941</v>
      </c>
      <c r="BF4342">
        <v>1.401</v>
      </c>
      <c r="BG4342">
        <f t="shared" si="1303"/>
        <v>1.401E-2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3">
        <f t="shared" ca="1" si="1304"/>
        <v>51890</v>
      </c>
      <c r="B4343" s="20">
        <f t="shared" ca="1" si="1293"/>
        <v>0</v>
      </c>
      <c r="C4343">
        <f t="shared" ca="1" si="1306"/>
        <v>0</v>
      </c>
      <c r="D4343">
        <f t="shared" ca="1" si="1296"/>
        <v>-16.344444444444445</v>
      </c>
      <c r="E4343">
        <f t="shared" ca="1" si="1297"/>
        <v>1.7859639999999999</v>
      </c>
      <c r="J4343">
        <f t="shared" ca="1" si="1298"/>
        <v>127.79444444444445</v>
      </c>
      <c r="K4343">
        <f t="shared" ca="1" si="1294"/>
        <v>1.7859639999999999</v>
      </c>
      <c r="P4343">
        <f t="shared" ca="1" si="1299"/>
        <v>127.79444444444445</v>
      </c>
      <c r="Q4343">
        <f t="shared" ca="1" si="1295"/>
        <v>1.7859639999999999</v>
      </c>
      <c r="U4343" t="str">
        <f t="shared" si="1307"/>
        <v/>
      </c>
      <c r="AH4343" s="27"/>
      <c r="AS4343" s="1">
        <v>39827</v>
      </c>
      <c r="AT4343">
        <v>0.16</v>
      </c>
      <c r="AU4343">
        <f t="shared" si="1300"/>
        <v>1.6000000000000001E-3</v>
      </c>
      <c r="AW4343" s="1">
        <v>39828</v>
      </c>
      <c r="AX4343">
        <v>0.19900000000000001</v>
      </c>
      <c r="AY4343">
        <f t="shared" si="1301"/>
        <v>1.99E-3</v>
      </c>
      <c r="BA4343" s="1">
        <v>39940</v>
      </c>
      <c r="BB4343">
        <v>1.008</v>
      </c>
      <c r="BC4343">
        <f t="shared" si="1302"/>
        <v>1.008E-2</v>
      </c>
      <c r="BE4343" s="1">
        <v>39940</v>
      </c>
      <c r="BF4343">
        <v>1.427</v>
      </c>
      <c r="BG4343">
        <f t="shared" si="1303"/>
        <v>1.427E-2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3">
        <f t="shared" ca="1" si="1304"/>
        <v>51893</v>
      </c>
      <c r="B4344" s="20">
        <f t="shared" ca="1" si="1293"/>
        <v>0</v>
      </c>
      <c r="C4344">
        <f t="shared" ca="1" si="1306"/>
        <v>0</v>
      </c>
      <c r="D4344">
        <f t="shared" ca="1" si="1296"/>
        <v>-16.352777777777778</v>
      </c>
      <c r="E4344">
        <f t="shared" ca="1" si="1297"/>
        <v>1.7859639999999999</v>
      </c>
      <c r="J4344">
        <f t="shared" ca="1" si="1298"/>
        <v>127.79444444444445</v>
      </c>
      <c r="K4344">
        <f t="shared" ca="1" si="1294"/>
        <v>1.7859639999999999</v>
      </c>
      <c r="P4344">
        <f t="shared" ca="1" si="1299"/>
        <v>127.79444444444445</v>
      </c>
      <c r="Q4344">
        <f t="shared" ca="1" si="1295"/>
        <v>1.7859639999999999</v>
      </c>
      <c r="U4344" t="str">
        <f t="shared" si="1307"/>
        <v/>
      </c>
      <c r="AH4344" s="27"/>
      <c r="AS4344" s="1">
        <v>39826</v>
      </c>
      <c r="AT4344">
        <v>0.1555</v>
      </c>
      <c r="AU4344">
        <f t="shared" si="1300"/>
        <v>1.555E-3</v>
      </c>
      <c r="AW4344" s="1">
        <v>39827</v>
      </c>
      <c r="AX4344">
        <v>0.2</v>
      </c>
      <c r="AY4344">
        <f t="shared" si="1301"/>
        <v>2E-3</v>
      </c>
      <c r="BA4344" s="1">
        <v>39939</v>
      </c>
      <c r="BB4344">
        <v>1.0249999999999999</v>
      </c>
      <c r="BC4344">
        <f t="shared" si="1302"/>
        <v>1.0249999999999999E-2</v>
      </c>
      <c r="BE4344" s="1">
        <v>39939</v>
      </c>
      <c r="BF4344">
        <v>1.413</v>
      </c>
      <c r="BG4344">
        <f t="shared" si="1303"/>
        <v>1.413E-2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3">
        <f t="shared" ca="1" si="1304"/>
        <v>51894</v>
      </c>
      <c r="B4345" s="20">
        <f t="shared" ca="1" si="1293"/>
        <v>0</v>
      </c>
      <c r="C4345">
        <f t="shared" ca="1" si="1306"/>
        <v>0</v>
      </c>
      <c r="D4345">
        <f t="shared" ca="1" si="1296"/>
        <v>-16.355555555555554</v>
      </c>
      <c r="E4345">
        <f t="shared" ca="1" si="1297"/>
        <v>1.7859639999999999</v>
      </c>
      <c r="J4345">
        <f t="shared" ca="1" si="1298"/>
        <v>127.79444444444445</v>
      </c>
      <c r="K4345">
        <f t="shared" ca="1" si="1294"/>
        <v>1.7859639999999999</v>
      </c>
      <c r="P4345">
        <f t="shared" ca="1" si="1299"/>
        <v>127.79444444444445</v>
      </c>
      <c r="Q4345">
        <f t="shared" ca="1" si="1295"/>
        <v>1.7859639999999999</v>
      </c>
      <c r="U4345" t="str">
        <f t="shared" si="1307"/>
        <v/>
      </c>
      <c r="AH4345" s="27"/>
      <c r="AS4345" s="1">
        <v>39825</v>
      </c>
      <c r="AT4345">
        <v>0.16500000000000001</v>
      </c>
      <c r="AU4345">
        <f t="shared" si="1300"/>
        <v>1.65E-3</v>
      </c>
      <c r="AW4345" s="1">
        <v>39826</v>
      </c>
      <c r="AX4345">
        <v>0.19500000000000001</v>
      </c>
      <c r="AY4345">
        <f t="shared" si="1301"/>
        <v>1.9500000000000001E-3</v>
      </c>
      <c r="BA4345" s="1">
        <v>39938</v>
      </c>
      <c r="BB4345">
        <v>1.0589999999999999</v>
      </c>
      <c r="BC4345">
        <f t="shared" si="1302"/>
        <v>1.0589999999999999E-2</v>
      </c>
      <c r="BE4345" s="1">
        <v>39938</v>
      </c>
      <c r="BF4345">
        <v>1.4630000000000001</v>
      </c>
      <c r="BG4345">
        <f t="shared" si="1303"/>
        <v>1.4630000000000001E-2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3">
        <f t="shared" ca="1" si="1304"/>
        <v>51895</v>
      </c>
      <c r="B4346" s="20">
        <f t="shared" ca="1" si="1293"/>
        <v>0</v>
      </c>
      <c r="C4346">
        <f t="shared" ca="1" si="1306"/>
        <v>0</v>
      </c>
      <c r="D4346">
        <f t="shared" ca="1" si="1296"/>
        <v>-16.358333333333334</v>
      </c>
      <c r="E4346">
        <f t="shared" ca="1" si="1297"/>
        <v>1.7859639999999999</v>
      </c>
      <c r="J4346">
        <f t="shared" ca="1" si="1298"/>
        <v>127.79444444444445</v>
      </c>
      <c r="K4346">
        <f t="shared" ca="1" si="1294"/>
        <v>1.7859639999999999</v>
      </c>
      <c r="P4346">
        <f t="shared" ca="1" si="1299"/>
        <v>127.79444444444445</v>
      </c>
      <c r="Q4346">
        <f t="shared" ca="1" si="1295"/>
        <v>1.7859639999999999</v>
      </c>
      <c r="U4346" t="str">
        <f t="shared" si="1307"/>
        <v/>
      </c>
      <c r="AH4346" s="27"/>
      <c r="AS4346" s="1">
        <v>39822</v>
      </c>
      <c r="AT4346">
        <v>0.17100000000000001</v>
      </c>
      <c r="AU4346">
        <f t="shared" si="1300"/>
        <v>1.7100000000000001E-3</v>
      </c>
      <c r="AW4346" s="1">
        <v>39825</v>
      </c>
      <c r="AX4346">
        <v>0.20300000000000001</v>
      </c>
      <c r="AY4346">
        <f t="shared" si="1301"/>
        <v>2.0300000000000001E-3</v>
      </c>
      <c r="BA4346" s="1">
        <v>39937</v>
      </c>
      <c r="BB4346">
        <v>1.0860000000000001</v>
      </c>
      <c r="BC4346">
        <f t="shared" si="1302"/>
        <v>1.0860000000000002E-2</v>
      </c>
      <c r="BE4346" s="1">
        <v>39937</v>
      </c>
      <c r="BF4346">
        <v>1.472</v>
      </c>
      <c r="BG4346">
        <f t="shared" si="1303"/>
        <v>1.472E-2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3">
        <f t="shared" ca="1" si="1304"/>
        <v>51896</v>
      </c>
      <c r="B4347" s="20">
        <f t="shared" ca="1" si="1293"/>
        <v>0</v>
      </c>
      <c r="C4347">
        <f t="shared" ca="1" si="1306"/>
        <v>0</v>
      </c>
      <c r="D4347">
        <f t="shared" ca="1" si="1296"/>
        <v>-16.361111111111111</v>
      </c>
      <c r="E4347">
        <f t="shared" ca="1" si="1297"/>
        <v>1.7859639999999999</v>
      </c>
      <c r="J4347">
        <f t="shared" ca="1" si="1298"/>
        <v>127.79444444444445</v>
      </c>
      <c r="K4347">
        <f t="shared" ca="1" si="1294"/>
        <v>1.7859639999999999</v>
      </c>
      <c r="P4347">
        <f t="shared" ca="1" si="1299"/>
        <v>127.79444444444445</v>
      </c>
      <c r="Q4347">
        <f t="shared" ca="1" si="1295"/>
        <v>1.7859639999999999</v>
      </c>
      <c r="U4347" t="str">
        <f t="shared" si="1307"/>
        <v/>
      </c>
      <c r="AH4347" s="27"/>
      <c r="AS4347" s="1">
        <v>39821</v>
      </c>
      <c r="AT4347">
        <v>0.17399999999999999</v>
      </c>
      <c r="AU4347">
        <f t="shared" si="1300"/>
        <v>1.7399999999999998E-3</v>
      </c>
      <c r="AW4347" s="1">
        <v>39822</v>
      </c>
      <c r="AX4347">
        <v>0.217</v>
      </c>
      <c r="AY4347">
        <f t="shared" si="1301"/>
        <v>2.1700000000000001E-3</v>
      </c>
      <c r="BA4347" s="1">
        <v>39934</v>
      </c>
      <c r="BB4347">
        <v>1.085</v>
      </c>
      <c r="BC4347">
        <f t="shared" si="1302"/>
        <v>1.085E-2</v>
      </c>
      <c r="BE4347" s="1">
        <v>39934</v>
      </c>
      <c r="BF4347">
        <v>1.4710000000000001</v>
      </c>
      <c r="BG4347">
        <f t="shared" si="1303"/>
        <v>1.4710000000000001E-2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3">
        <f t="shared" ca="1" si="1304"/>
        <v>51897</v>
      </c>
      <c r="B4348" s="20">
        <f t="shared" ca="1" si="1293"/>
        <v>0</v>
      </c>
      <c r="C4348">
        <f t="shared" ca="1" si="1306"/>
        <v>0</v>
      </c>
      <c r="D4348">
        <f t="shared" ca="1" si="1296"/>
        <v>-16.363888888888887</v>
      </c>
      <c r="E4348">
        <f t="shared" ca="1" si="1297"/>
        <v>1.7859639999999999</v>
      </c>
      <c r="J4348">
        <f t="shared" ca="1" si="1298"/>
        <v>127.79444444444445</v>
      </c>
      <c r="K4348">
        <f t="shared" ca="1" si="1294"/>
        <v>1.7859639999999999</v>
      </c>
      <c r="P4348">
        <f t="shared" ca="1" si="1299"/>
        <v>127.79444444444445</v>
      </c>
      <c r="Q4348">
        <f t="shared" ca="1" si="1295"/>
        <v>1.7859639999999999</v>
      </c>
      <c r="U4348" t="str">
        <f t="shared" si="1307"/>
        <v/>
      </c>
      <c r="AH4348" s="27"/>
      <c r="AS4348" s="1">
        <v>39820</v>
      </c>
      <c r="AT4348">
        <v>0.17499999999999999</v>
      </c>
      <c r="AU4348">
        <f t="shared" si="1300"/>
        <v>1.7499999999999998E-3</v>
      </c>
      <c r="AW4348" s="1">
        <v>39821</v>
      </c>
      <c r="AX4348">
        <v>0.20300000000000001</v>
      </c>
      <c r="AY4348">
        <f t="shared" si="1301"/>
        <v>2.0300000000000001E-3</v>
      </c>
      <c r="BA4348" s="1">
        <v>39933</v>
      </c>
      <c r="BB4348">
        <v>1.081</v>
      </c>
      <c r="BC4348">
        <f t="shared" si="1302"/>
        <v>1.081E-2</v>
      </c>
      <c r="BE4348" s="1">
        <v>39933</v>
      </c>
      <c r="BF4348">
        <v>1.4419999999999999</v>
      </c>
      <c r="BG4348">
        <f t="shared" si="1303"/>
        <v>1.4419999999999999E-2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3">
        <f t="shared" ca="1" si="1304"/>
        <v>51900</v>
      </c>
      <c r="B4349" s="20">
        <f t="shared" ca="1" si="1293"/>
        <v>0</v>
      </c>
      <c r="C4349">
        <f t="shared" ca="1" si="1306"/>
        <v>0</v>
      </c>
      <c r="D4349">
        <f t="shared" ca="1" si="1296"/>
        <v>-16.372222222222224</v>
      </c>
      <c r="E4349">
        <f t="shared" ca="1" si="1297"/>
        <v>1.7859639999999999</v>
      </c>
      <c r="J4349">
        <f t="shared" ca="1" si="1298"/>
        <v>127.79444444444445</v>
      </c>
      <c r="K4349">
        <f t="shared" ca="1" si="1294"/>
        <v>1.7859639999999999</v>
      </c>
      <c r="P4349">
        <f t="shared" ca="1" si="1299"/>
        <v>127.79444444444445</v>
      </c>
      <c r="Q4349">
        <f t="shared" ca="1" si="1295"/>
        <v>1.7859639999999999</v>
      </c>
      <c r="U4349" t="str">
        <f t="shared" si="1307"/>
        <v/>
      </c>
      <c r="AH4349" s="27"/>
      <c r="AS4349" s="1">
        <v>39819</v>
      </c>
      <c r="AT4349">
        <v>0.17799999999999999</v>
      </c>
      <c r="AU4349">
        <f t="shared" si="1300"/>
        <v>1.7799999999999999E-3</v>
      </c>
      <c r="AW4349" s="1">
        <v>39820</v>
      </c>
      <c r="AX4349">
        <v>0.18</v>
      </c>
      <c r="AY4349">
        <f t="shared" si="1301"/>
        <v>1.8E-3</v>
      </c>
      <c r="BA4349" s="1">
        <v>39932</v>
      </c>
      <c r="BB4349">
        <v>1.095</v>
      </c>
      <c r="BC4349">
        <f t="shared" si="1302"/>
        <v>1.095E-2</v>
      </c>
      <c r="BE4349" s="1">
        <v>39932</v>
      </c>
      <c r="BF4349">
        <v>1.5</v>
      </c>
      <c r="BG4349">
        <f t="shared" si="1303"/>
        <v>1.4999999999999999E-2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3">
        <f t="shared" ca="1" si="1304"/>
        <v>51901</v>
      </c>
      <c r="B4350" s="20">
        <f t="shared" ca="1" si="1293"/>
        <v>0</v>
      </c>
      <c r="C4350">
        <f t="shared" ca="1" si="1306"/>
        <v>0</v>
      </c>
      <c r="D4350">
        <f t="shared" ca="1" si="1296"/>
        <v>-16.375</v>
      </c>
      <c r="E4350">
        <f t="shared" ca="1" si="1297"/>
        <v>1.7859639999999999</v>
      </c>
      <c r="J4350">
        <f t="shared" ca="1" si="1298"/>
        <v>127.79444444444445</v>
      </c>
      <c r="K4350">
        <f t="shared" ca="1" si="1294"/>
        <v>1.7859639999999999</v>
      </c>
      <c r="P4350">
        <f t="shared" ca="1" si="1299"/>
        <v>127.79444444444445</v>
      </c>
      <c r="Q4350">
        <f t="shared" ca="1" si="1295"/>
        <v>1.7859639999999999</v>
      </c>
      <c r="U4350" t="str">
        <f t="shared" si="1307"/>
        <v/>
      </c>
      <c r="AH4350" s="27"/>
      <c r="AS4350" s="1">
        <v>39818</v>
      </c>
      <c r="AT4350">
        <v>0.17</v>
      </c>
      <c r="AU4350">
        <f t="shared" si="1300"/>
        <v>1.7000000000000001E-3</v>
      </c>
      <c r="AW4350" s="1">
        <v>39819</v>
      </c>
      <c r="AX4350">
        <v>0.22</v>
      </c>
      <c r="AY4350">
        <f t="shared" si="1301"/>
        <v>2.2000000000000001E-3</v>
      </c>
      <c r="BA4350" s="1">
        <v>39931</v>
      </c>
      <c r="BB4350">
        <v>1.1120000000000001</v>
      </c>
      <c r="BC4350">
        <f t="shared" si="1302"/>
        <v>1.1120000000000001E-2</v>
      </c>
      <c r="BE4350" s="1">
        <v>39931</v>
      </c>
      <c r="BF4350">
        <v>1.5089999999999999</v>
      </c>
      <c r="BG4350">
        <f t="shared" si="1303"/>
        <v>1.5089999999999999E-2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3">
        <f t="shared" ca="1" si="1304"/>
        <v>51902</v>
      </c>
      <c r="B4351" s="20">
        <f t="shared" ca="1" si="1293"/>
        <v>0</v>
      </c>
      <c r="C4351">
        <f t="shared" ca="1" si="1306"/>
        <v>0</v>
      </c>
      <c r="D4351">
        <f t="shared" ca="1" si="1296"/>
        <v>-16.377777777777776</v>
      </c>
      <c r="E4351">
        <f t="shared" ca="1" si="1297"/>
        <v>1.7859639999999999</v>
      </c>
      <c r="J4351">
        <f t="shared" ca="1" si="1298"/>
        <v>127.79444444444445</v>
      </c>
      <c r="K4351">
        <f t="shared" ca="1" si="1294"/>
        <v>1.7859639999999999</v>
      </c>
      <c r="P4351">
        <f t="shared" ca="1" si="1299"/>
        <v>127.79444444444445</v>
      </c>
      <c r="Q4351">
        <f t="shared" ca="1" si="1295"/>
        <v>1.7859639999999999</v>
      </c>
      <c r="U4351" t="str">
        <f t="shared" si="1307"/>
        <v/>
      </c>
      <c r="AH4351" s="27"/>
      <c r="AS4351" s="1">
        <v>39815</v>
      </c>
      <c r="AT4351">
        <v>0.17349999999999999</v>
      </c>
      <c r="AU4351">
        <f t="shared" si="1300"/>
        <v>1.7349999999999998E-3</v>
      </c>
      <c r="AW4351" s="1">
        <v>39818</v>
      </c>
      <c r="AX4351">
        <v>0.2</v>
      </c>
      <c r="AY4351">
        <f t="shared" si="1301"/>
        <v>2E-3</v>
      </c>
      <c r="BA4351" s="1">
        <v>39930</v>
      </c>
      <c r="BB4351">
        <v>1.1136999999999999</v>
      </c>
      <c r="BC4351">
        <f t="shared" si="1302"/>
        <v>1.1136999999999999E-2</v>
      </c>
      <c r="BE4351" s="1">
        <v>39930</v>
      </c>
      <c r="BF4351">
        <v>1.474</v>
      </c>
      <c r="BG4351">
        <f t="shared" si="1303"/>
        <v>1.474E-2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3">
        <f t="shared" ca="1" si="1304"/>
        <v>51903</v>
      </c>
      <c r="B4352" s="20">
        <f t="shared" ca="1" si="1293"/>
        <v>0</v>
      </c>
      <c r="C4352">
        <f t="shared" ca="1" si="1306"/>
        <v>0</v>
      </c>
      <c r="D4352">
        <f t="shared" ca="1" si="1296"/>
        <v>-16.380555555555556</v>
      </c>
      <c r="E4352">
        <f t="shared" ca="1" si="1297"/>
        <v>1.7859639999999999</v>
      </c>
      <c r="J4352">
        <f t="shared" ca="1" si="1298"/>
        <v>127.79444444444445</v>
      </c>
      <c r="K4352">
        <f t="shared" ca="1" si="1294"/>
        <v>1.7859639999999999</v>
      </c>
      <c r="P4352">
        <f t="shared" ca="1" si="1299"/>
        <v>127.79444444444445</v>
      </c>
      <c r="Q4352">
        <f t="shared" ca="1" si="1295"/>
        <v>1.7859639999999999</v>
      </c>
      <c r="U4352" t="str">
        <f t="shared" si="1307"/>
        <v/>
      </c>
      <c r="AH4352" s="27"/>
      <c r="AS4352" s="1">
        <v>39814</v>
      </c>
      <c r="AT4352">
        <v>0.19500000000000001</v>
      </c>
      <c r="AU4352">
        <f t="shared" si="1300"/>
        <v>1.9500000000000001E-3</v>
      </c>
      <c r="AW4352" s="1">
        <v>39815</v>
      </c>
      <c r="AX4352">
        <v>0.21199999999999999</v>
      </c>
      <c r="AY4352">
        <f t="shared" si="1301"/>
        <v>2.1199999999999999E-3</v>
      </c>
      <c r="BA4352" s="1">
        <v>39927</v>
      </c>
      <c r="BB4352">
        <v>1.157</v>
      </c>
      <c r="BC4352">
        <f t="shared" si="1302"/>
        <v>1.157E-2</v>
      </c>
      <c r="BE4352" s="1">
        <v>39927</v>
      </c>
      <c r="BF4352">
        <v>1.5667</v>
      </c>
      <c r="BG4352">
        <f t="shared" si="1303"/>
        <v>1.5667E-2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3">
        <f t="shared" ca="1" si="1304"/>
        <v>51904</v>
      </c>
      <c r="B4353" s="20">
        <f t="shared" ca="1" si="1293"/>
        <v>0</v>
      </c>
      <c r="C4353">
        <f t="shared" ca="1" si="1306"/>
        <v>0</v>
      </c>
      <c r="D4353">
        <f t="shared" ca="1" si="1296"/>
        <v>-16.383333333333333</v>
      </c>
      <c r="E4353">
        <f t="shared" ca="1" si="1297"/>
        <v>1.7859639999999999</v>
      </c>
      <c r="J4353">
        <f t="shared" ca="1" si="1298"/>
        <v>127.79444444444445</v>
      </c>
      <c r="K4353">
        <f t="shared" ca="1" si="1294"/>
        <v>1.7859639999999999</v>
      </c>
      <c r="P4353">
        <f t="shared" ca="1" si="1299"/>
        <v>127.79444444444445</v>
      </c>
      <c r="Q4353">
        <f t="shared" ca="1" si="1295"/>
        <v>1.7859639999999999</v>
      </c>
      <c r="U4353" t="str">
        <f t="shared" si="1307"/>
        <v/>
      </c>
      <c r="AH4353" s="27"/>
      <c r="AS4353" s="1">
        <v>39813</v>
      </c>
      <c r="AT4353">
        <v>0.17</v>
      </c>
      <c r="AU4353">
        <f t="shared" si="1300"/>
        <v>1.7000000000000001E-3</v>
      </c>
      <c r="AW4353" s="1">
        <v>39814</v>
      </c>
      <c r="AX4353">
        <v>0.25</v>
      </c>
      <c r="AY4353">
        <f t="shared" si="1301"/>
        <v>2.5000000000000001E-3</v>
      </c>
      <c r="BA4353" s="1">
        <v>39926</v>
      </c>
      <c r="BB4353">
        <v>1.1839999999999999</v>
      </c>
      <c r="BC4353">
        <f t="shared" si="1302"/>
        <v>1.184E-2</v>
      </c>
      <c r="BE4353" s="1">
        <v>39926</v>
      </c>
      <c r="BF4353">
        <v>1.534</v>
      </c>
      <c r="BG4353">
        <f t="shared" si="1303"/>
        <v>1.5339999999999999E-2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3">
        <f t="shared" ca="1" si="1304"/>
        <v>51907</v>
      </c>
      <c r="B4354" s="20">
        <f t="shared" ca="1" si="1293"/>
        <v>0</v>
      </c>
      <c r="C4354">
        <f t="shared" ca="1" si="1306"/>
        <v>0</v>
      </c>
      <c r="D4354">
        <f t="shared" ca="1" si="1296"/>
        <v>-16.391666666666666</v>
      </c>
      <c r="E4354">
        <f t="shared" ca="1" si="1297"/>
        <v>1.7859639999999999</v>
      </c>
      <c r="J4354">
        <f t="shared" ca="1" si="1298"/>
        <v>127.79444444444445</v>
      </c>
      <c r="K4354">
        <f t="shared" ca="1" si="1294"/>
        <v>1.7859639999999999</v>
      </c>
      <c r="P4354">
        <f t="shared" ca="1" si="1299"/>
        <v>127.79444444444445</v>
      </c>
      <c r="Q4354">
        <f t="shared" ca="1" si="1295"/>
        <v>1.7859639999999999</v>
      </c>
      <c r="U4354" t="str">
        <f t="shared" si="1307"/>
        <v/>
      </c>
      <c r="AH4354" s="27"/>
      <c r="AS4354" s="1">
        <v>39812</v>
      </c>
      <c r="AT4354">
        <v>0.15</v>
      </c>
      <c r="AU4354">
        <f t="shared" si="1300"/>
        <v>1.5E-3</v>
      </c>
      <c r="AW4354" s="1">
        <v>39813</v>
      </c>
      <c r="AX4354">
        <v>0.23</v>
      </c>
      <c r="AY4354">
        <f t="shared" si="1301"/>
        <v>2.3E-3</v>
      </c>
      <c r="BA4354" s="1">
        <v>39925</v>
      </c>
      <c r="BB4354">
        <v>1.2210000000000001</v>
      </c>
      <c r="BC4354">
        <f t="shared" si="1302"/>
        <v>1.221E-2</v>
      </c>
      <c r="BE4354" s="1">
        <v>39925</v>
      </c>
      <c r="BF4354">
        <v>1.5760000000000001</v>
      </c>
      <c r="BG4354">
        <f t="shared" si="1303"/>
        <v>1.576E-2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3">
        <f t="shared" ca="1" si="1304"/>
        <v>51908</v>
      </c>
      <c r="B4355" s="20">
        <f t="shared" ca="1" si="1293"/>
        <v>0</v>
      </c>
      <c r="C4355">
        <f t="shared" ca="1" si="1306"/>
        <v>0</v>
      </c>
      <c r="D4355">
        <f t="shared" ca="1" si="1296"/>
        <v>-16.394444444444446</v>
      </c>
      <c r="E4355">
        <f t="shared" ca="1" si="1297"/>
        <v>1.7859639999999999</v>
      </c>
      <c r="J4355">
        <f t="shared" ca="1" si="1298"/>
        <v>127.79444444444445</v>
      </c>
      <c r="K4355">
        <f t="shared" ca="1" si="1294"/>
        <v>1.7859639999999999</v>
      </c>
      <c r="P4355">
        <f t="shared" ca="1" si="1299"/>
        <v>127.79444444444445</v>
      </c>
      <c r="Q4355">
        <f t="shared" ca="1" si="1295"/>
        <v>1.7859639999999999</v>
      </c>
      <c r="U4355" t="str">
        <f t="shared" si="1307"/>
        <v/>
      </c>
      <c r="AH4355" s="27"/>
      <c r="AS4355" s="1">
        <v>39811</v>
      </c>
      <c r="AT4355">
        <v>0.17</v>
      </c>
      <c r="AU4355">
        <f t="shared" si="1300"/>
        <v>1.7000000000000001E-3</v>
      </c>
      <c r="AW4355" s="1">
        <v>39812</v>
      </c>
      <c r="AX4355">
        <v>0.17</v>
      </c>
      <c r="AY4355">
        <f t="shared" si="1301"/>
        <v>1.7000000000000001E-3</v>
      </c>
      <c r="BA4355" s="1">
        <v>39924</v>
      </c>
      <c r="BB4355">
        <v>1.2150000000000001</v>
      </c>
      <c r="BC4355">
        <f t="shared" si="1302"/>
        <v>1.2150000000000001E-2</v>
      </c>
      <c r="BE4355" s="1">
        <v>39924</v>
      </c>
      <c r="BF4355">
        <v>1.554</v>
      </c>
      <c r="BG4355">
        <f t="shared" si="1303"/>
        <v>1.554E-2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3">
        <f t="shared" ca="1" si="1304"/>
        <v>51909</v>
      </c>
      <c r="B4356" s="20">
        <f t="shared" ca="1" si="1293"/>
        <v>0</v>
      </c>
      <c r="C4356">
        <f t="shared" ca="1" si="1306"/>
        <v>0</v>
      </c>
      <c r="D4356">
        <f t="shared" ca="1" si="1296"/>
        <v>-16.397222222222222</v>
      </c>
      <c r="E4356">
        <f t="shared" ca="1" si="1297"/>
        <v>1.7859639999999999</v>
      </c>
      <c r="J4356">
        <f t="shared" ca="1" si="1298"/>
        <v>127.79444444444445</v>
      </c>
      <c r="K4356">
        <f t="shared" ca="1" si="1294"/>
        <v>1.7859639999999999</v>
      </c>
      <c r="P4356">
        <f t="shared" ca="1" si="1299"/>
        <v>127.79444444444445</v>
      </c>
      <c r="Q4356">
        <f t="shared" ca="1" si="1295"/>
        <v>1.7859639999999999</v>
      </c>
      <c r="U4356" t="str">
        <f t="shared" si="1307"/>
        <v/>
      </c>
      <c r="AH4356" s="27"/>
      <c r="AS4356" s="1">
        <v>39808</v>
      </c>
      <c r="AT4356">
        <v>0.19750000000000001</v>
      </c>
      <c r="AU4356">
        <f t="shared" si="1300"/>
        <v>1.9750000000000002E-3</v>
      </c>
      <c r="AW4356" s="1">
        <v>39811</v>
      </c>
      <c r="AX4356">
        <v>0.19500000000000001</v>
      </c>
      <c r="AY4356">
        <f t="shared" si="1301"/>
        <v>1.9500000000000001E-3</v>
      </c>
      <c r="BA4356" s="1">
        <v>39923</v>
      </c>
      <c r="BB4356">
        <v>1.1924999999999999</v>
      </c>
      <c r="BC4356">
        <f t="shared" si="1302"/>
        <v>1.1924999999999998E-2</v>
      </c>
      <c r="BE4356" s="1">
        <v>39923</v>
      </c>
      <c r="BF4356">
        <v>1.4951000000000001</v>
      </c>
      <c r="BG4356">
        <f t="shared" si="1303"/>
        <v>1.4951000000000001E-2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3">
        <f t="shared" ca="1" si="1304"/>
        <v>51910</v>
      </c>
      <c r="B4357" s="20">
        <f t="shared" ca="1" si="1293"/>
        <v>0</v>
      </c>
      <c r="C4357">
        <f t="shared" ca="1" si="1306"/>
        <v>0</v>
      </c>
      <c r="D4357">
        <f t="shared" ca="1" si="1296"/>
        <v>-16.399999999999999</v>
      </c>
      <c r="E4357">
        <f t="shared" ca="1" si="1297"/>
        <v>1.7859639999999999</v>
      </c>
      <c r="J4357">
        <f t="shared" ca="1" si="1298"/>
        <v>127.79444444444445</v>
      </c>
      <c r="K4357">
        <f t="shared" ca="1" si="1294"/>
        <v>1.7859639999999999</v>
      </c>
      <c r="P4357">
        <f t="shared" ca="1" si="1299"/>
        <v>127.79444444444445</v>
      </c>
      <c r="Q4357">
        <f t="shared" ca="1" si="1295"/>
        <v>1.7859639999999999</v>
      </c>
      <c r="U4357" t="str">
        <f t="shared" si="1307"/>
        <v/>
      </c>
      <c r="AH4357" s="27"/>
      <c r="AS4357" s="1">
        <v>39807</v>
      </c>
      <c r="AT4357">
        <v>0.19750000000000001</v>
      </c>
      <c r="AU4357">
        <f t="shared" si="1300"/>
        <v>1.9750000000000002E-3</v>
      </c>
      <c r="AW4357" s="1">
        <v>39808</v>
      </c>
      <c r="AX4357">
        <v>0.2525</v>
      </c>
      <c r="AY4357">
        <f t="shared" si="1301"/>
        <v>2.5249999999999999E-3</v>
      </c>
      <c r="BA4357" s="1">
        <v>39920</v>
      </c>
      <c r="BB4357">
        <v>1.1950000000000001</v>
      </c>
      <c r="BC4357">
        <f t="shared" si="1302"/>
        <v>1.1950000000000001E-2</v>
      </c>
      <c r="BE4357" s="1">
        <v>39920</v>
      </c>
      <c r="BF4357">
        <v>1.534</v>
      </c>
      <c r="BG4357">
        <f t="shared" si="1303"/>
        <v>1.5339999999999999E-2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3">
        <f t="shared" ca="1" si="1304"/>
        <v>51911</v>
      </c>
      <c r="B4358" s="20">
        <f t="shared" ca="1" si="1293"/>
        <v>0</v>
      </c>
      <c r="C4358">
        <f t="shared" ca="1" si="1306"/>
        <v>0</v>
      </c>
      <c r="D4358">
        <f t="shared" ca="1" si="1296"/>
        <v>-16.402777777777779</v>
      </c>
      <c r="E4358">
        <f t="shared" ca="1" si="1297"/>
        <v>1.7859639999999999</v>
      </c>
      <c r="J4358">
        <f t="shared" ca="1" si="1298"/>
        <v>127.79444444444445</v>
      </c>
      <c r="K4358">
        <f t="shared" ca="1" si="1294"/>
        <v>1.7859639999999999</v>
      </c>
      <c r="P4358">
        <f t="shared" ca="1" si="1299"/>
        <v>127.79444444444445</v>
      </c>
      <c r="Q4358">
        <f t="shared" ca="1" si="1295"/>
        <v>1.7859639999999999</v>
      </c>
      <c r="U4358" t="str">
        <f t="shared" si="1307"/>
        <v/>
      </c>
      <c r="AH4358" s="27"/>
      <c r="AS4358" s="1">
        <v>39806</v>
      </c>
      <c r="AT4358">
        <v>0.2</v>
      </c>
      <c r="AU4358">
        <f t="shared" si="1300"/>
        <v>2E-3</v>
      </c>
      <c r="AW4358" s="1">
        <v>39807</v>
      </c>
      <c r="AX4358">
        <v>0.2525</v>
      </c>
      <c r="AY4358">
        <f t="shared" si="1301"/>
        <v>2.5249999999999999E-3</v>
      </c>
      <c r="BA4358" s="1">
        <v>39919</v>
      </c>
      <c r="BB4358">
        <v>1.1399999999999999</v>
      </c>
      <c r="BC4358">
        <f t="shared" si="1302"/>
        <v>1.1399999999999999E-2</v>
      </c>
      <c r="BE4358" s="1">
        <v>39919</v>
      </c>
      <c r="BF4358">
        <v>1.4345000000000001</v>
      </c>
      <c r="BG4358">
        <f t="shared" si="1303"/>
        <v>1.4345000000000002E-2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3">
        <f t="shared" ca="1" si="1304"/>
        <v>51914</v>
      </c>
      <c r="B4359" s="20">
        <f t="shared" ca="1" si="1293"/>
        <v>0</v>
      </c>
      <c r="C4359">
        <f t="shared" ca="1" si="1306"/>
        <v>0</v>
      </c>
      <c r="D4359">
        <f t="shared" ca="1" si="1296"/>
        <v>-16.411111111111111</v>
      </c>
      <c r="E4359">
        <f t="shared" ca="1" si="1297"/>
        <v>1.7859639999999999</v>
      </c>
      <c r="J4359">
        <f t="shared" ca="1" si="1298"/>
        <v>127.79444444444445</v>
      </c>
      <c r="K4359">
        <f t="shared" ca="1" si="1294"/>
        <v>1.7859639999999999</v>
      </c>
      <c r="P4359">
        <f t="shared" ca="1" si="1299"/>
        <v>127.79444444444445</v>
      </c>
      <c r="Q4359">
        <f t="shared" ca="1" si="1295"/>
        <v>1.7859639999999999</v>
      </c>
      <c r="U4359" t="str">
        <f t="shared" si="1307"/>
        <v/>
      </c>
      <c r="AH4359" s="27"/>
      <c r="AS4359" s="1">
        <v>39805</v>
      </c>
      <c r="AT4359">
        <v>0.20499999999999999</v>
      </c>
      <c r="AU4359">
        <f t="shared" si="1300"/>
        <v>2.0499999999999997E-3</v>
      </c>
      <c r="AW4359" s="1">
        <v>39806</v>
      </c>
      <c r="AX4359">
        <v>0.25750000000000001</v>
      </c>
      <c r="AY4359">
        <f t="shared" si="1301"/>
        <v>2.575E-3</v>
      </c>
      <c r="BA4359" s="1">
        <v>39918</v>
      </c>
      <c r="BB4359">
        <v>1.1172</v>
      </c>
      <c r="BC4359">
        <f t="shared" si="1302"/>
        <v>1.1172E-2</v>
      </c>
      <c r="BE4359" s="1">
        <v>39918</v>
      </c>
      <c r="BF4359">
        <v>1.387</v>
      </c>
      <c r="BG4359">
        <f t="shared" si="1303"/>
        <v>1.387E-2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3">
        <f t="shared" ca="1" si="1304"/>
        <v>51915</v>
      </c>
      <c r="B4360" s="20">
        <f t="shared" ca="1" si="1293"/>
        <v>0</v>
      </c>
      <c r="C4360">
        <f t="shared" ca="1" si="1306"/>
        <v>0</v>
      </c>
      <c r="D4360">
        <f t="shared" ca="1" si="1296"/>
        <v>-16.413888888888888</v>
      </c>
      <c r="E4360">
        <f t="shared" ca="1" si="1297"/>
        <v>1.7859639999999999</v>
      </c>
      <c r="J4360">
        <f t="shared" ca="1" si="1298"/>
        <v>127.79444444444445</v>
      </c>
      <c r="K4360">
        <f t="shared" ca="1" si="1294"/>
        <v>1.7859639999999999</v>
      </c>
      <c r="P4360">
        <f t="shared" ca="1" si="1299"/>
        <v>127.79444444444445</v>
      </c>
      <c r="Q4360">
        <f t="shared" ca="1" si="1295"/>
        <v>1.7859639999999999</v>
      </c>
      <c r="U4360" t="str">
        <f t="shared" si="1307"/>
        <v/>
      </c>
      <c r="AH4360" s="27"/>
      <c r="AS4360" s="1">
        <v>39804</v>
      </c>
      <c r="AT4360">
        <v>0.19650000000000001</v>
      </c>
      <c r="AU4360">
        <f t="shared" si="1300"/>
        <v>1.9650000000000002E-3</v>
      </c>
      <c r="AW4360" s="1">
        <v>39805</v>
      </c>
      <c r="AX4360">
        <v>0.255</v>
      </c>
      <c r="AY4360">
        <f t="shared" si="1301"/>
        <v>2.5500000000000002E-3</v>
      </c>
      <c r="BA4360" s="1">
        <v>39917</v>
      </c>
      <c r="BB4360">
        <v>1.135</v>
      </c>
      <c r="BC4360">
        <f t="shared" si="1302"/>
        <v>1.1350000000000001E-2</v>
      </c>
      <c r="BE4360" s="1">
        <v>39917</v>
      </c>
      <c r="BF4360">
        <v>1.409</v>
      </c>
      <c r="BG4360">
        <f t="shared" si="1303"/>
        <v>1.409E-2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3">
        <f t="shared" ca="1" si="1304"/>
        <v>51916</v>
      </c>
      <c r="B4361" s="20">
        <f t="shared" ca="1" si="1293"/>
        <v>0</v>
      </c>
      <c r="C4361">
        <f t="shared" ca="1" si="1306"/>
        <v>0</v>
      </c>
      <c r="D4361">
        <f t="shared" ca="1" si="1296"/>
        <v>-16.416666666666668</v>
      </c>
      <c r="E4361">
        <f t="shared" ca="1" si="1297"/>
        <v>1.7859639999999999</v>
      </c>
      <c r="J4361">
        <f t="shared" ca="1" si="1298"/>
        <v>127.79444444444445</v>
      </c>
      <c r="K4361">
        <f t="shared" ca="1" si="1294"/>
        <v>1.7859639999999999</v>
      </c>
      <c r="P4361">
        <f t="shared" ca="1" si="1299"/>
        <v>127.79444444444445</v>
      </c>
      <c r="Q4361">
        <f t="shared" ca="1" si="1295"/>
        <v>1.7859639999999999</v>
      </c>
      <c r="U4361" t="str">
        <f t="shared" si="1307"/>
        <v/>
      </c>
      <c r="AH4361" s="27"/>
      <c r="AS4361" s="1">
        <v>39801</v>
      </c>
      <c r="AT4361">
        <v>0.18099999999999999</v>
      </c>
      <c r="AU4361">
        <f t="shared" si="1300"/>
        <v>1.81E-3</v>
      </c>
      <c r="AW4361" s="1">
        <v>39804</v>
      </c>
      <c r="AX4361">
        <v>0.23649999999999999</v>
      </c>
      <c r="AY4361">
        <f t="shared" si="1301"/>
        <v>2.3649999999999999E-3</v>
      </c>
      <c r="BA4361" s="1">
        <v>39916</v>
      </c>
      <c r="BB4361">
        <v>1.1870000000000001</v>
      </c>
      <c r="BC4361">
        <f t="shared" si="1302"/>
        <v>1.187E-2</v>
      </c>
      <c r="BE4361" s="1">
        <v>39916</v>
      </c>
      <c r="BF4361">
        <v>1.4259999999999999</v>
      </c>
      <c r="BG4361">
        <f t="shared" si="1303"/>
        <v>1.426E-2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3">
        <f t="shared" ca="1" si="1304"/>
        <v>51917</v>
      </c>
      <c r="B4362" s="20">
        <f t="shared" ca="1" si="1293"/>
        <v>0</v>
      </c>
      <c r="C4362">
        <f t="shared" ca="1" si="1306"/>
        <v>0</v>
      </c>
      <c r="D4362">
        <f t="shared" ca="1" si="1296"/>
        <v>-16.419444444444444</v>
      </c>
      <c r="E4362">
        <f t="shared" ca="1" si="1297"/>
        <v>1.7859639999999999</v>
      </c>
      <c r="J4362">
        <f t="shared" ca="1" si="1298"/>
        <v>127.79444444444445</v>
      </c>
      <c r="K4362">
        <f t="shared" ca="1" si="1294"/>
        <v>1.7859639999999999</v>
      </c>
      <c r="P4362">
        <f t="shared" ca="1" si="1299"/>
        <v>127.79444444444445</v>
      </c>
      <c r="Q4362">
        <f t="shared" ca="1" si="1295"/>
        <v>1.7859639999999999</v>
      </c>
      <c r="U4362" t="str">
        <f t="shared" si="1307"/>
        <v/>
      </c>
      <c r="AH4362" s="27"/>
      <c r="AS4362" s="1">
        <v>39800</v>
      </c>
      <c r="AT4362">
        <v>0.1875</v>
      </c>
      <c r="AU4362">
        <f t="shared" si="1300"/>
        <v>1.8749999999999999E-3</v>
      </c>
      <c r="AW4362" s="1">
        <v>39801</v>
      </c>
      <c r="AX4362">
        <v>0.28799999999999998</v>
      </c>
      <c r="AY4362">
        <f t="shared" si="1301"/>
        <v>2.8799999999999997E-3</v>
      </c>
      <c r="BA4362" s="1">
        <v>39913</v>
      </c>
      <c r="BB4362">
        <v>1.1890000000000001</v>
      </c>
      <c r="BC4362">
        <f t="shared" si="1302"/>
        <v>1.1890000000000001E-2</v>
      </c>
      <c r="BE4362" s="1">
        <v>39913</v>
      </c>
      <c r="BF4362">
        <v>1.486</v>
      </c>
      <c r="BG4362">
        <f t="shared" si="1303"/>
        <v>1.486E-2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3">
        <f t="shared" ca="1" si="1304"/>
        <v>51918</v>
      </c>
      <c r="B4363" s="20">
        <f t="shared" ref="B4363:B4426" ca="1" si="1308">IFERROR(VLOOKUP(A4363,$BN$11:$BO$19999,2,FALSE),B4362)</f>
        <v>0</v>
      </c>
      <c r="C4363">
        <f t="shared" ca="1" si="1306"/>
        <v>0</v>
      </c>
      <c r="D4363">
        <f t="shared" ca="1" si="1296"/>
        <v>-16.422222222222221</v>
      </c>
      <c r="E4363">
        <f t="shared" ca="1" si="1297"/>
        <v>1.7859639999999999</v>
      </c>
      <c r="J4363">
        <f t="shared" ca="1" si="1298"/>
        <v>127.79444444444445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1.7859639999999999</v>
      </c>
      <c r="P4363">
        <f t="shared" ca="1" si="1299"/>
        <v>127.79444444444445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1.7859639999999999</v>
      </c>
      <c r="U4363" t="str">
        <f t="shared" si="1307"/>
        <v/>
      </c>
      <c r="AH4363" s="27"/>
      <c r="AS4363" s="1">
        <v>39799</v>
      </c>
      <c r="AT4363">
        <v>0.17599999999999999</v>
      </c>
      <c r="AU4363">
        <f t="shared" si="1300"/>
        <v>1.7599999999999998E-3</v>
      </c>
      <c r="AW4363" s="1">
        <v>39800</v>
      </c>
      <c r="AX4363">
        <v>0.23250000000000001</v>
      </c>
      <c r="AY4363">
        <f t="shared" si="1301"/>
        <v>2.3250000000000002E-3</v>
      </c>
      <c r="BA4363" s="1">
        <v>39912</v>
      </c>
      <c r="BB4363">
        <v>1.1830000000000001</v>
      </c>
      <c r="BC4363">
        <f t="shared" si="1302"/>
        <v>1.183E-2</v>
      </c>
      <c r="BE4363" s="1">
        <v>39912</v>
      </c>
      <c r="BF4363">
        <v>1.486</v>
      </c>
      <c r="BG4363">
        <f t="shared" si="1303"/>
        <v>1.486E-2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3">
        <f t="shared" ca="1" si="1304"/>
        <v>51921</v>
      </c>
      <c r="B4364" s="20">
        <f t="shared" ca="1" si="1308"/>
        <v>0</v>
      </c>
      <c r="C4364">
        <f t="shared" ca="1" si="1306"/>
        <v>0</v>
      </c>
      <c r="D4364">
        <f t="shared" ref="D4364:D4427" ca="1" si="1311">($B$7-A4364)/360</f>
        <v>-16.430555555555557</v>
      </c>
      <c r="E4364">
        <f t="shared" ref="E4364:E4427" ca="1" si="1312">IFERROR(IF(D4364&lt;0.25,VLOOKUP(A4364,$AS$11:$AU$5325,3,FALSE),IF(AND(D4364&gt;=0.25,D4364&lt;0.5),VLOOKUP(A4364,$AW$11:$AY$5325,3,FALSE),IF(AND(D4364&gt;=0.5,D4364&lt;1),VLOOKUP(A4364,$BA$11:$BC$5325,3,FALSE),VLOOKUP(A4364,$BE$11:$BG$5010,3,FALSE)))),E4363)</f>
        <v>1.7859639999999999</v>
      </c>
      <c r="J4364">
        <f t="shared" ref="J4364:J4427" ca="1" si="1313">($H$7-G4364)/360</f>
        <v>127.79444444444445</v>
      </c>
      <c r="K4364">
        <f t="shared" ca="1" si="1309"/>
        <v>1.7859639999999999</v>
      </c>
      <c r="P4364">
        <f t="shared" ref="P4364:P4427" ca="1" si="1314">($N$7-M4364)/360</f>
        <v>127.79444444444445</v>
      </c>
      <c r="Q4364">
        <f t="shared" ca="1" si="1310"/>
        <v>1.7859639999999999</v>
      </c>
      <c r="U4364" t="str">
        <f t="shared" si="1307"/>
        <v/>
      </c>
      <c r="AH4364" s="27"/>
      <c r="AS4364" s="1">
        <v>39798</v>
      </c>
      <c r="AT4364">
        <v>0.315</v>
      </c>
      <c r="AU4364">
        <f t="shared" ref="AU4364:AU4427" si="1315">AT4364/100</f>
        <v>3.15E-3</v>
      </c>
      <c r="AW4364" s="1">
        <v>39799</v>
      </c>
      <c r="AX4364">
        <v>0.23100000000000001</v>
      </c>
      <c r="AY4364">
        <f t="shared" ref="AY4364:AY4427" si="1316">AX4364/100</f>
        <v>2.31E-3</v>
      </c>
      <c r="BA4364" s="1">
        <v>39911</v>
      </c>
      <c r="BB4364">
        <v>1.1825000000000001</v>
      </c>
      <c r="BC4364">
        <f t="shared" ref="BC4364:BC4427" si="1317">BB4364/100</f>
        <v>1.1825E-2</v>
      </c>
      <c r="BE4364" s="1">
        <v>39911</v>
      </c>
      <c r="BF4364">
        <v>1.4830000000000001</v>
      </c>
      <c r="BG4364">
        <f t="shared" ref="BG4364:BG4427" si="1318">BF4364/100</f>
        <v>1.4830000000000001E-2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3">
        <f t="shared" ref="A4365:A4428" ca="1" si="1319">WORKDAY(A4364,1)</f>
        <v>51922</v>
      </c>
      <c r="B4365" s="20">
        <f t="shared" ca="1" si="1308"/>
        <v>0</v>
      </c>
      <c r="C4365">
        <f t="shared" ca="1" si="1306"/>
        <v>0</v>
      </c>
      <c r="D4365">
        <f t="shared" ca="1" si="1311"/>
        <v>-16.433333333333334</v>
      </c>
      <c r="E4365">
        <f t="shared" ca="1" si="1312"/>
        <v>1.7859639999999999</v>
      </c>
      <c r="J4365">
        <f t="shared" ca="1" si="1313"/>
        <v>127.79444444444445</v>
      </c>
      <c r="K4365">
        <f t="shared" ca="1" si="1309"/>
        <v>1.7859639999999999</v>
      </c>
      <c r="P4365">
        <f t="shared" ca="1" si="1314"/>
        <v>127.79444444444445</v>
      </c>
      <c r="Q4365">
        <f t="shared" ca="1" si="1310"/>
        <v>1.7859639999999999</v>
      </c>
      <c r="U4365" t="str">
        <f t="shared" si="1307"/>
        <v/>
      </c>
      <c r="AH4365" s="27"/>
      <c r="AS4365" s="1">
        <v>39797</v>
      </c>
      <c r="AT4365">
        <v>0.3</v>
      </c>
      <c r="AU4365">
        <f t="shared" si="1315"/>
        <v>3.0000000000000001E-3</v>
      </c>
      <c r="AW4365" s="1">
        <v>39798</v>
      </c>
      <c r="AX4365">
        <v>0.32200000000000001</v>
      </c>
      <c r="AY4365">
        <f t="shared" si="1316"/>
        <v>3.2200000000000002E-3</v>
      </c>
      <c r="BA4365" s="1">
        <v>39910</v>
      </c>
      <c r="BB4365">
        <v>1.2</v>
      </c>
      <c r="BC4365">
        <f t="shared" si="1317"/>
        <v>1.2E-2</v>
      </c>
      <c r="BE4365" s="1">
        <v>39910</v>
      </c>
      <c r="BF4365">
        <v>1.4930000000000001</v>
      </c>
      <c r="BG4365">
        <f t="shared" si="1318"/>
        <v>1.4930000000000001E-2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3">
        <f t="shared" ca="1" si="1319"/>
        <v>51923</v>
      </c>
      <c r="B4366" s="20">
        <f t="shared" ca="1" si="1308"/>
        <v>0</v>
      </c>
      <c r="C4366">
        <f t="shared" ca="1" si="1306"/>
        <v>0</v>
      </c>
      <c r="D4366">
        <f t="shared" ca="1" si="1311"/>
        <v>-16.43611111111111</v>
      </c>
      <c r="E4366">
        <f t="shared" ca="1" si="1312"/>
        <v>1.7859639999999999</v>
      </c>
      <c r="J4366">
        <f t="shared" ca="1" si="1313"/>
        <v>127.79444444444445</v>
      </c>
      <c r="K4366">
        <f t="shared" ca="1" si="1309"/>
        <v>1.7859639999999999</v>
      </c>
      <c r="P4366">
        <f t="shared" ca="1" si="1314"/>
        <v>127.79444444444445</v>
      </c>
      <c r="Q4366">
        <f t="shared" ca="1" si="1310"/>
        <v>1.7859639999999999</v>
      </c>
      <c r="U4366" t="str">
        <f t="shared" si="1307"/>
        <v/>
      </c>
      <c r="AH4366" s="27"/>
      <c r="AS4366" s="1">
        <v>39794</v>
      </c>
      <c r="AT4366">
        <v>0.28299999999999997</v>
      </c>
      <c r="AU4366">
        <f t="shared" si="1315"/>
        <v>2.8299999999999996E-3</v>
      </c>
      <c r="AW4366" s="1">
        <v>39797</v>
      </c>
      <c r="AX4366">
        <v>0.32500000000000001</v>
      </c>
      <c r="AY4366">
        <f t="shared" si="1316"/>
        <v>3.2500000000000003E-3</v>
      </c>
      <c r="BA4366" s="1">
        <v>39909</v>
      </c>
      <c r="BB4366">
        <v>1.21</v>
      </c>
      <c r="BC4366">
        <f t="shared" si="1317"/>
        <v>1.21E-2</v>
      </c>
      <c r="BE4366" s="1">
        <v>39909</v>
      </c>
      <c r="BF4366">
        <v>1.5009999999999999</v>
      </c>
      <c r="BG4366">
        <f t="shared" si="1318"/>
        <v>1.5009999999999999E-2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3">
        <f t="shared" ca="1" si="1319"/>
        <v>51924</v>
      </c>
      <c r="B4367" s="20">
        <f t="shared" ca="1" si="1308"/>
        <v>0</v>
      </c>
      <c r="C4367">
        <f t="shared" ca="1" si="1306"/>
        <v>0</v>
      </c>
      <c r="D4367">
        <f t="shared" ca="1" si="1311"/>
        <v>-16.43888888888889</v>
      </c>
      <c r="E4367">
        <f t="shared" ca="1" si="1312"/>
        <v>1.7859639999999999</v>
      </c>
      <c r="J4367">
        <f t="shared" ca="1" si="1313"/>
        <v>127.79444444444445</v>
      </c>
      <c r="K4367">
        <f t="shared" ca="1" si="1309"/>
        <v>1.7859639999999999</v>
      </c>
      <c r="P4367">
        <f t="shared" ca="1" si="1314"/>
        <v>127.79444444444445</v>
      </c>
      <c r="Q4367">
        <f t="shared" ca="1" si="1310"/>
        <v>1.7859639999999999</v>
      </c>
      <c r="U4367" t="str">
        <f t="shared" si="1307"/>
        <v/>
      </c>
      <c r="AH4367" s="27"/>
      <c r="AS4367" s="1">
        <v>39793</v>
      </c>
      <c r="AT4367">
        <v>0.245</v>
      </c>
      <c r="AU4367">
        <f t="shared" si="1315"/>
        <v>2.4499999999999999E-3</v>
      </c>
      <c r="AW4367" s="1">
        <v>39794</v>
      </c>
      <c r="AX4367">
        <v>0.33600000000000002</v>
      </c>
      <c r="AY4367">
        <f t="shared" si="1316"/>
        <v>3.3600000000000001E-3</v>
      </c>
      <c r="BA4367" s="1">
        <v>39906</v>
      </c>
      <c r="BB4367">
        <v>1.2110000000000001</v>
      </c>
      <c r="BC4367">
        <f t="shared" si="1317"/>
        <v>1.2110000000000001E-2</v>
      </c>
      <c r="BE4367" s="1">
        <v>39906</v>
      </c>
      <c r="BF4367">
        <v>1.51</v>
      </c>
      <c r="BG4367">
        <f t="shared" si="1318"/>
        <v>1.5100000000000001E-2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3">
        <f t="shared" ca="1" si="1319"/>
        <v>51925</v>
      </c>
      <c r="B4368" s="20">
        <f t="shared" ca="1" si="1308"/>
        <v>0</v>
      </c>
      <c r="C4368">
        <f t="shared" ca="1" si="1306"/>
        <v>0</v>
      </c>
      <c r="D4368">
        <f t="shared" ca="1" si="1311"/>
        <v>-16.441666666666666</v>
      </c>
      <c r="E4368">
        <f t="shared" ca="1" si="1312"/>
        <v>1.7859639999999999</v>
      </c>
      <c r="J4368">
        <f t="shared" ca="1" si="1313"/>
        <v>127.79444444444445</v>
      </c>
      <c r="K4368">
        <f t="shared" ca="1" si="1309"/>
        <v>1.7859639999999999</v>
      </c>
      <c r="P4368">
        <f t="shared" ca="1" si="1314"/>
        <v>127.79444444444445</v>
      </c>
      <c r="Q4368">
        <f t="shared" ca="1" si="1310"/>
        <v>1.7859639999999999</v>
      </c>
      <c r="U4368" t="str">
        <f t="shared" si="1307"/>
        <v/>
      </c>
      <c r="AH4368" s="27"/>
      <c r="AS4368" s="1">
        <v>39792</v>
      </c>
      <c r="AT4368">
        <v>0.2</v>
      </c>
      <c r="AU4368">
        <f t="shared" si="1315"/>
        <v>2E-3</v>
      </c>
      <c r="AW4368" s="1">
        <v>39793</v>
      </c>
      <c r="AX4368">
        <v>0.27500000000000002</v>
      </c>
      <c r="AY4368">
        <f t="shared" si="1316"/>
        <v>2.7500000000000003E-3</v>
      </c>
      <c r="BA4368" s="1">
        <v>39905</v>
      </c>
      <c r="BB4368">
        <v>1.1890000000000001</v>
      </c>
      <c r="BC4368">
        <f t="shared" si="1317"/>
        <v>1.1890000000000001E-2</v>
      </c>
      <c r="BE4368" s="1">
        <v>39905</v>
      </c>
      <c r="BF4368">
        <v>1.4159999999999999</v>
      </c>
      <c r="BG4368">
        <f t="shared" si="1318"/>
        <v>1.4159999999999999E-2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3">
        <f t="shared" ca="1" si="1319"/>
        <v>51928</v>
      </c>
      <c r="B4369" s="20">
        <f t="shared" ca="1" si="1308"/>
        <v>0</v>
      </c>
      <c r="C4369">
        <f t="shared" ca="1" si="1306"/>
        <v>0</v>
      </c>
      <c r="D4369">
        <f t="shared" ca="1" si="1311"/>
        <v>-16.45</v>
      </c>
      <c r="E4369">
        <f t="shared" ca="1" si="1312"/>
        <v>1.7859639999999999</v>
      </c>
      <c r="J4369">
        <f t="shared" ca="1" si="1313"/>
        <v>127.79444444444445</v>
      </c>
      <c r="K4369">
        <f t="shared" ca="1" si="1309"/>
        <v>1.7859639999999999</v>
      </c>
      <c r="P4369">
        <f t="shared" ca="1" si="1314"/>
        <v>127.79444444444445</v>
      </c>
      <c r="Q4369">
        <f t="shared" ca="1" si="1310"/>
        <v>1.7859639999999999</v>
      </c>
      <c r="U4369" t="str">
        <f t="shared" si="1307"/>
        <v/>
      </c>
      <c r="AH4369" s="27"/>
      <c r="AS4369" s="1">
        <v>39791</v>
      </c>
      <c r="AT4369">
        <v>0.25</v>
      </c>
      <c r="AU4369">
        <f t="shared" si="1315"/>
        <v>2.5000000000000001E-3</v>
      </c>
      <c r="AW4369" s="1">
        <v>39792</v>
      </c>
      <c r="AX4369">
        <v>0.27900000000000003</v>
      </c>
      <c r="AY4369">
        <f t="shared" si="1316"/>
        <v>2.7900000000000004E-3</v>
      </c>
      <c r="BA4369" s="1">
        <v>39904</v>
      </c>
      <c r="BB4369">
        <v>1.1479999999999999</v>
      </c>
      <c r="BC4369">
        <f t="shared" si="1317"/>
        <v>1.1479999999999999E-2</v>
      </c>
      <c r="BE4369" s="1">
        <v>39904</v>
      </c>
      <c r="BF4369">
        <v>1.35</v>
      </c>
      <c r="BG4369">
        <f t="shared" si="1318"/>
        <v>1.3500000000000002E-2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3">
        <f t="shared" ca="1" si="1319"/>
        <v>51929</v>
      </c>
      <c r="B4370" s="20">
        <f t="shared" ca="1" si="1308"/>
        <v>0</v>
      </c>
      <c r="C4370">
        <f t="shared" ca="1" si="1306"/>
        <v>0</v>
      </c>
      <c r="D4370">
        <f t="shared" ca="1" si="1311"/>
        <v>-16.452777777777779</v>
      </c>
      <c r="E4370">
        <f t="shared" ca="1" si="1312"/>
        <v>1.7859639999999999</v>
      </c>
      <c r="J4370">
        <f t="shared" ca="1" si="1313"/>
        <v>127.79444444444445</v>
      </c>
      <c r="K4370">
        <f t="shared" ca="1" si="1309"/>
        <v>1.7859639999999999</v>
      </c>
      <c r="P4370">
        <f t="shared" ca="1" si="1314"/>
        <v>127.79444444444445</v>
      </c>
      <c r="Q4370">
        <f t="shared" ca="1" si="1310"/>
        <v>1.7859639999999999</v>
      </c>
      <c r="U4370" t="str">
        <f t="shared" si="1307"/>
        <v/>
      </c>
      <c r="AH4370" s="27"/>
      <c r="AS4370" s="1">
        <v>39790</v>
      </c>
      <c r="AT4370">
        <v>0.30249999999999999</v>
      </c>
      <c r="AU4370">
        <f t="shared" si="1315"/>
        <v>3.0249999999999999E-3</v>
      </c>
      <c r="AW4370" s="1">
        <v>39791</v>
      </c>
      <c r="AX4370">
        <v>0.34100000000000003</v>
      </c>
      <c r="AY4370">
        <f t="shared" si="1316"/>
        <v>3.4100000000000003E-3</v>
      </c>
      <c r="BA4370" s="1">
        <v>39903</v>
      </c>
      <c r="BB4370">
        <v>1.1617999999999999</v>
      </c>
      <c r="BC4370">
        <f t="shared" si="1317"/>
        <v>1.1618E-2</v>
      </c>
      <c r="BE4370" s="1">
        <v>39903</v>
      </c>
      <c r="BF4370">
        <v>1.3580000000000001</v>
      </c>
      <c r="BG4370">
        <f t="shared" si="1318"/>
        <v>1.3580000000000002E-2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3">
        <f t="shared" ca="1" si="1319"/>
        <v>51930</v>
      </c>
      <c r="B4371" s="20">
        <f t="shared" ca="1" si="1308"/>
        <v>0</v>
      </c>
      <c r="C4371">
        <f t="shared" ca="1" si="1306"/>
        <v>0</v>
      </c>
      <c r="D4371">
        <f t="shared" ca="1" si="1311"/>
        <v>-16.455555555555556</v>
      </c>
      <c r="E4371">
        <f t="shared" ca="1" si="1312"/>
        <v>1.7859639999999999</v>
      </c>
      <c r="J4371">
        <f t="shared" ca="1" si="1313"/>
        <v>127.79444444444445</v>
      </c>
      <c r="K4371">
        <f t="shared" ca="1" si="1309"/>
        <v>1.7859639999999999</v>
      </c>
      <c r="P4371">
        <f t="shared" ca="1" si="1314"/>
        <v>127.79444444444445</v>
      </c>
      <c r="Q4371">
        <f t="shared" ca="1" si="1310"/>
        <v>1.7859639999999999</v>
      </c>
      <c r="U4371" t="str">
        <f t="shared" si="1307"/>
        <v/>
      </c>
      <c r="AH4371" s="27"/>
      <c r="AS4371" s="1">
        <v>39787</v>
      </c>
      <c r="AT4371">
        <v>0.29699999999999999</v>
      </c>
      <c r="AU4371">
        <f t="shared" si="1315"/>
        <v>2.97E-3</v>
      </c>
      <c r="AW4371" s="1">
        <v>39790</v>
      </c>
      <c r="AX4371">
        <v>0.39050000000000001</v>
      </c>
      <c r="AY4371">
        <f t="shared" si="1316"/>
        <v>3.9050000000000001E-3</v>
      </c>
      <c r="BA4371" s="1">
        <v>39902</v>
      </c>
      <c r="BB4371">
        <v>1.1910000000000001</v>
      </c>
      <c r="BC4371">
        <f t="shared" si="1317"/>
        <v>1.191E-2</v>
      </c>
      <c r="BE4371" s="1">
        <v>39902</v>
      </c>
      <c r="BF4371">
        <v>1.393</v>
      </c>
      <c r="BG4371">
        <f t="shared" si="1318"/>
        <v>1.393E-2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3">
        <f t="shared" ca="1" si="1319"/>
        <v>51931</v>
      </c>
      <c r="B4372" s="20">
        <f t="shared" ca="1" si="1308"/>
        <v>0</v>
      </c>
      <c r="C4372">
        <f t="shared" ca="1" si="1306"/>
        <v>0</v>
      </c>
      <c r="D4372">
        <f t="shared" ca="1" si="1311"/>
        <v>-16.458333333333332</v>
      </c>
      <c r="E4372">
        <f t="shared" ca="1" si="1312"/>
        <v>1.7859639999999999</v>
      </c>
      <c r="J4372">
        <f t="shared" ca="1" si="1313"/>
        <v>127.79444444444445</v>
      </c>
      <c r="K4372">
        <f t="shared" ca="1" si="1309"/>
        <v>1.7859639999999999</v>
      </c>
      <c r="P4372">
        <f t="shared" ca="1" si="1314"/>
        <v>127.79444444444445</v>
      </c>
      <c r="Q4372">
        <f t="shared" ca="1" si="1310"/>
        <v>1.7859639999999999</v>
      </c>
      <c r="U4372" t="str">
        <f t="shared" si="1307"/>
        <v/>
      </c>
      <c r="AH4372" s="27"/>
      <c r="AS4372" s="1">
        <v>39786</v>
      </c>
      <c r="AT4372">
        <v>0.34499999999999997</v>
      </c>
      <c r="AU4372">
        <f t="shared" si="1315"/>
        <v>3.4499999999999999E-3</v>
      </c>
      <c r="AW4372" s="1">
        <v>39787</v>
      </c>
      <c r="AX4372">
        <v>0.37</v>
      </c>
      <c r="AY4372">
        <f t="shared" si="1316"/>
        <v>3.7000000000000002E-3</v>
      </c>
      <c r="BA4372" s="1">
        <v>39899</v>
      </c>
      <c r="BB4372">
        <v>1.2135</v>
      </c>
      <c r="BC4372">
        <f t="shared" si="1317"/>
        <v>1.2135E-2</v>
      </c>
      <c r="BE4372" s="1">
        <v>39899</v>
      </c>
      <c r="BF4372">
        <v>1.4356</v>
      </c>
      <c r="BG4372">
        <f t="shared" si="1318"/>
        <v>1.4356000000000001E-2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3">
        <f t="shared" ca="1" si="1319"/>
        <v>51932</v>
      </c>
      <c r="B4373" s="20">
        <f t="shared" ca="1" si="1308"/>
        <v>0</v>
      </c>
      <c r="C4373">
        <f t="shared" ca="1" si="1306"/>
        <v>0</v>
      </c>
      <c r="D4373">
        <f t="shared" ca="1" si="1311"/>
        <v>-16.461111111111112</v>
      </c>
      <c r="E4373">
        <f t="shared" ca="1" si="1312"/>
        <v>1.7859639999999999</v>
      </c>
      <c r="J4373">
        <f t="shared" ca="1" si="1313"/>
        <v>127.79444444444445</v>
      </c>
      <c r="K4373">
        <f t="shared" ca="1" si="1309"/>
        <v>1.7859639999999999</v>
      </c>
      <c r="P4373">
        <f t="shared" ca="1" si="1314"/>
        <v>127.79444444444445</v>
      </c>
      <c r="Q4373">
        <f t="shared" ca="1" si="1310"/>
        <v>1.7859639999999999</v>
      </c>
      <c r="U4373" t="str">
        <f t="shared" si="1307"/>
        <v/>
      </c>
      <c r="AH4373" s="27"/>
      <c r="AS4373" s="1">
        <v>39785</v>
      </c>
      <c r="AT4373">
        <v>0.34499999999999997</v>
      </c>
      <c r="AU4373">
        <f t="shared" si="1315"/>
        <v>3.4499999999999999E-3</v>
      </c>
      <c r="AW4373" s="1">
        <v>39786</v>
      </c>
      <c r="AX4373">
        <v>0.44</v>
      </c>
      <c r="AY4373">
        <f t="shared" si="1316"/>
        <v>4.4000000000000003E-3</v>
      </c>
      <c r="BA4373" s="1">
        <v>39898</v>
      </c>
      <c r="BB4373">
        <v>1.25</v>
      </c>
      <c r="BC4373">
        <f t="shared" si="1317"/>
        <v>1.2500000000000001E-2</v>
      </c>
      <c r="BE4373" s="1">
        <v>39898</v>
      </c>
      <c r="BF4373">
        <v>1.47</v>
      </c>
      <c r="BG4373">
        <f t="shared" si="1318"/>
        <v>1.47E-2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3">
        <f t="shared" ca="1" si="1319"/>
        <v>51935</v>
      </c>
      <c r="B4374" s="20">
        <f t="shared" ca="1" si="1308"/>
        <v>0</v>
      </c>
      <c r="C4374">
        <f t="shared" ca="1" si="1306"/>
        <v>0</v>
      </c>
      <c r="D4374">
        <f t="shared" ca="1" si="1311"/>
        <v>-16.469444444444445</v>
      </c>
      <c r="E4374">
        <f t="shared" ca="1" si="1312"/>
        <v>1.7859639999999999</v>
      </c>
      <c r="J4374">
        <f t="shared" ca="1" si="1313"/>
        <v>127.79444444444445</v>
      </c>
      <c r="K4374">
        <f t="shared" ca="1" si="1309"/>
        <v>1.7859639999999999</v>
      </c>
      <c r="P4374">
        <f t="shared" ca="1" si="1314"/>
        <v>127.79444444444445</v>
      </c>
      <c r="Q4374">
        <f t="shared" ca="1" si="1310"/>
        <v>1.7859639999999999</v>
      </c>
      <c r="U4374" t="str">
        <f t="shared" si="1307"/>
        <v/>
      </c>
      <c r="AH4374" s="27"/>
      <c r="AS4374" s="1">
        <v>39784</v>
      </c>
      <c r="AT4374">
        <v>0.36449999999999999</v>
      </c>
      <c r="AU4374">
        <f t="shared" si="1315"/>
        <v>3.6449999999999998E-3</v>
      </c>
      <c r="AW4374" s="1">
        <v>39785</v>
      </c>
      <c r="AX4374">
        <v>0.38</v>
      </c>
      <c r="AY4374">
        <f t="shared" si="1316"/>
        <v>3.8E-3</v>
      </c>
      <c r="BA4374" s="1">
        <v>39897</v>
      </c>
      <c r="BB4374">
        <v>1.2689999999999999</v>
      </c>
      <c r="BC4374">
        <f t="shared" si="1317"/>
        <v>1.269E-2</v>
      </c>
      <c r="BE4374" s="1">
        <v>39897</v>
      </c>
      <c r="BF4374">
        <v>1.512</v>
      </c>
      <c r="BG4374">
        <f t="shared" si="1318"/>
        <v>1.512E-2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3">
        <f t="shared" ca="1" si="1319"/>
        <v>51936</v>
      </c>
      <c r="B4375" s="20">
        <f t="shared" ca="1" si="1308"/>
        <v>0</v>
      </c>
      <c r="C4375">
        <f t="shared" ca="1" si="1306"/>
        <v>0</v>
      </c>
      <c r="D4375">
        <f t="shared" ca="1" si="1311"/>
        <v>-16.472222222222221</v>
      </c>
      <c r="E4375">
        <f t="shared" ca="1" si="1312"/>
        <v>1.7859639999999999</v>
      </c>
      <c r="J4375">
        <f t="shared" ca="1" si="1313"/>
        <v>127.79444444444445</v>
      </c>
      <c r="K4375">
        <f t="shared" ca="1" si="1309"/>
        <v>1.7859639999999999</v>
      </c>
      <c r="P4375">
        <f t="shared" ca="1" si="1314"/>
        <v>127.79444444444445</v>
      </c>
      <c r="Q4375">
        <f t="shared" ca="1" si="1310"/>
        <v>1.7859639999999999</v>
      </c>
      <c r="U4375" t="str">
        <f t="shared" si="1307"/>
        <v/>
      </c>
      <c r="AH4375" s="27"/>
      <c r="AS4375" s="1">
        <v>39783</v>
      </c>
      <c r="AT4375">
        <v>0.39200000000000002</v>
      </c>
      <c r="AU4375">
        <f t="shared" si="1315"/>
        <v>3.9199999999999999E-3</v>
      </c>
      <c r="AW4375" s="1">
        <v>39784</v>
      </c>
      <c r="AX4375">
        <v>0.40649999999999997</v>
      </c>
      <c r="AY4375">
        <f t="shared" si="1316"/>
        <v>4.065E-3</v>
      </c>
      <c r="BA4375" s="1">
        <v>39896</v>
      </c>
      <c r="BB4375">
        <v>1.264</v>
      </c>
      <c r="BC4375">
        <f t="shared" si="1317"/>
        <v>1.264E-2</v>
      </c>
      <c r="BE4375" s="1">
        <v>39896</v>
      </c>
      <c r="BF4375">
        <v>1.5</v>
      </c>
      <c r="BG4375">
        <f t="shared" si="1318"/>
        <v>1.4999999999999999E-2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3">
        <f t="shared" ca="1" si="1319"/>
        <v>51937</v>
      </c>
      <c r="B4376" s="20">
        <f t="shared" ca="1" si="1308"/>
        <v>0</v>
      </c>
      <c r="C4376">
        <f t="shared" ca="1" si="1306"/>
        <v>0</v>
      </c>
      <c r="D4376">
        <f t="shared" ca="1" si="1311"/>
        <v>-16.475000000000001</v>
      </c>
      <c r="E4376">
        <f t="shared" ca="1" si="1312"/>
        <v>1.7859639999999999</v>
      </c>
      <c r="J4376">
        <f t="shared" ca="1" si="1313"/>
        <v>127.79444444444445</v>
      </c>
      <c r="K4376">
        <f t="shared" ca="1" si="1309"/>
        <v>1.7859639999999999</v>
      </c>
      <c r="P4376">
        <f t="shared" ca="1" si="1314"/>
        <v>127.79444444444445</v>
      </c>
      <c r="Q4376">
        <f t="shared" ca="1" si="1310"/>
        <v>1.7859639999999999</v>
      </c>
      <c r="U4376" t="str">
        <f t="shared" si="1307"/>
        <v/>
      </c>
      <c r="AH4376" s="27"/>
      <c r="AS4376" s="1">
        <v>39780</v>
      </c>
      <c r="AT4376">
        <v>0.40250000000000002</v>
      </c>
      <c r="AU4376">
        <f t="shared" si="1315"/>
        <v>4.0249999999999999E-3</v>
      </c>
      <c r="AW4376" s="1">
        <v>39783</v>
      </c>
      <c r="AX4376">
        <v>0.41499999999999998</v>
      </c>
      <c r="AY4376">
        <f t="shared" si="1316"/>
        <v>4.15E-3</v>
      </c>
      <c r="BA4376" s="1">
        <v>39895</v>
      </c>
      <c r="BB4376">
        <v>1.2478</v>
      </c>
      <c r="BC4376">
        <f t="shared" si="1317"/>
        <v>1.2478E-2</v>
      </c>
      <c r="BE4376" s="1">
        <v>39895</v>
      </c>
      <c r="BF4376">
        <v>1.4837</v>
      </c>
      <c r="BG4376">
        <f t="shared" si="1318"/>
        <v>1.4836999999999999E-2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3">
        <f t="shared" ca="1" si="1319"/>
        <v>51938</v>
      </c>
      <c r="B4377" s="20">
        <f t="shared" ca="1" si="1308"/>
        <v>0</v>
      </c>
      <c r="C4377">
        <f t="shared" ref="C4377:C4440" ca="1" si="1321">CEILING(B4377,$C$9)</f>
        <v>0</v>
      </c>
      <c r="D4377">
        <f t="shared" ca="1" si="1311"/>
        <v>-16.477777777777778</v>
      </c>
      <c r="E4377">
        <f t="shared" ca="1" si="1312"/>
        <v>1.7859639999999999</v>
      </c>
      <c r="J4377">
        <f t="shared" ca="1" si="1313"/>
        <v>127.79444444444445</v>
      </c>
      <c r="K4377">
        <f t="shared" ca="1" si="1309"/>
        <v>1.7859639999999999</v>
      </c>
      <c r="P4377">
        <f t="shared" ca="1" si="1314"/>
        <v>127.79444444444445</v>
      </c>
      <c r="Q4377">
        <f t="shared" ca="1" si="1310"/>
        <v>1.7859639999999999</v>
      </c>
      <c r="U4377" t="str">
        <f t="shared" si="1307"/>
        <v/>
      </c>
      <c r="AH4377" s="27"/>
      <c r="AS4377" s="1">
        <v>39779</v>
      </c>
      <c r="AT4377">
        <v>0.45500000000000002</v>
      </c>
      <c r="AU4377">
        <f t="shared" si="1315"/>
        <v>4.5500000000000002E-3</v>
      </c>
      <c r="AW4377" s="1">
        <v>39780</v>
      </c>
      <c r="AX4377">
        <v>0.45550000000000002</v>
      </c>
      <c r="AY4377">
        <f t="shared" si="1316"/>
        <v>4.555E-3</v>
      </c>
      <c r="BA4377" s="1">
        <v>39892</v>
      </c>
      <c r="BB4377">
        <v>1.2589999999999999</v>
      </c>
      <c r="BC4377">
        <f t="shared" si="1317"/>
        <v>1.2589999999999999E-2</v>
      </c>
      <c r="BE4377" s="1">
        <v>39892</v>
      </c>
      <c r="BF4377">
        <v>1.48</v>
      </c>
      <c r="BG4377">
        <f t="shared" si="1318"/>
        <v>1.4800000000000001E-2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3">
        <f t="shared" ca="1" si="1319"/>
        <v>51939</v>
      </c>
      <c r="B4378" s="20">
        <f t="shared" ca="1" si="1308"/>
        <v>0</v>
      </c>
      <c r="C4378">
        <f t="shared" ca="1" si="1321"/>
        <v>0</v>
      </c>
      <c r="D4378">
        <f t="shared" ca="1" si="1311"/>
        <v>-16.480555555555554</v>
      </c>
      <c r="E4378">
        <f t="shared" ca="1" si="1312"/>
        <v>1.7859639999999999</v>
      </c>
      <c r="J4378">
        <f t="shared" ca="1" si="1313"/>
        <v>127.79444444444445</v>
      </c>
      <c r="K4378">
        <f t="shared" ca="1" si="1309"/>
        <v>1.7859639999999999</v>
      </c>
      <c r="P4378">
        <f t="shared" ca="1" si="1314"/>
        <v>127.79444444444445</v>
      </c>
      <c r="Q4378">
        <f t="shared" ca="1" si="1310"/>
        <v>1.7859639999999999</v>
      </c>
      <c r="U4378" t="str">
        <f t="shared" si="1307"/>
        <v/>
      </c>
      <c r="AH4378" s="27"/>
      <c r="AS4378" s="1">
        <v>39778</v>
      </c>
      <c r="AT4378">
        <v>0.40250000000000002</v>
      </c>
      <c r="AU4378">
        <f t="shared" si="1315"/>
        <v>4.0249999999999999E-3</v>
      </c>
      <c r="AW4378" s="1">
        <v>39779</v>
      </c>
      <c r="AX4378">
        <v>0.45950000000000002</v>
      </c>
      <c r="AY4378">
        <f t="shared" si="1316"/>
        <v>4.5950000000000001E-3</v>
      </c>
      <c r="BA4378" s="1">
        <v>39891</v>
      </c>
      <c r="BB4378">
        <v>1.2190000000000001</v>
      </c>
      <c r="BC4378">
        <f t="shared" si="1317"/>
        <v>1.2190000000000001E-2</v>
      </c>
      <c r="BE4378" s="1">
        <v>39891</v>
      </c>
      <c r="BF4378">
        <v>1.444</v>
      </c>
      <c r="BG4378">
        <f t="shared" si="1318"/>
        <v>1.444E-2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3">
        <f t="shared" ca="1" si="1319"/>
        <v>51942</v>
      </c>
      <c r="B4379" s="20">
        <f t="shared" ca="1" si="1308"/>
        <v>0</v>
      </c>
      <c r="C4379">
        <f t="shared" ca="1" si="1321"/>
        <v>0</v>
      </c>
      <c r="D4379">
        <f t="shared" ca="1" si="1311"/>
        <v>-16.488888888888887</v>
      </c>
      <c r="E4379">
        <f t="shared" ca="1" si="1312"/>
        <v>1.7859639999999999</v>
      </c>
      <c r="J4379">
        <f t="shared" ca="1" si="1313"/>
        <v>127.79444444444445</v>
      </c>
      <c r="K4379">
        <f t="shared" ca="1" si="1309"/>
        <v>1.7859639999999999</v>
      </c>
      <c r="P4379">
        <f t="shared" ca="1" si="1314"/>
        <v>127.79444444444445</v>
      </c>
      <c r="Q4379">
        <f t="shared" ca="1" si="1310"/>
        <v>1.7859639999999999</v>
      </c>
      <c r="U4379" t="str">
        <f t="shared" si="1307"/>
        <v/>
      </c>
      <c r="AH4379" s="27"/>
      <c r="AS4379" s="1">
        <v>39777</v>
      </c>
      <c r="AT4379">
        <v>0.435</v>
      </c>
      <c r="AU4379">
        <f t="shared" si="1315"/>
        <v>4.3499999999999997E-3</v>
      </c>
      <c r="AW4379" s="1">
        <v>39778</v>
      </c>
      <c r="AX4379">
        <v>0.44</v>
      </c>
      <c r="AY4379">
        <f t="shared" si="1316"/>
        <v>4.4000000000000003E-3</v>
      </c>
      <c r="BA4379" s="1">
        <v>39890</v>
      </c>
      <c r="BB4379">
        <v>1.23</v>
      </c>
      <c r="BC4379">
        <f t="shared" si="1317"/>
        <v>1.23E-2</v>
      </c>
      <c r="BE4379" s="1">
        <v>39890</v>
      </c>
      <c r="BF4379">
        <v>1.4610000000000001</v>
      </c>
      <c r="BG4379">
        <f t="shared" si="1318"/>
        <v>1.4610000000000001E-2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3">
        <f t="shared" ca="1" si="1319"/>
        <v>51943</v>
      </c>
      <c r="B4380" s="20">
        <f t="shared" ca="1" si="1308"/>
        <v>0</v>
      </c>
      <c r="C4380">
        <f t="shared" ca="1" si="1321"/>
        <v>0</v>
      </c>
      <c r="D4380">
        <f t="shared" ca="1" si="1311"/>
        <v>-16.491666666666667</v>
      </c>
      <c r="E4380">
        <f t="shared" ca="1" si="1312"/>
        <v>1.7859639999999999</v>
      </c>
      <c r="J4380">
        <f t="shared" ca="1" si="1313"/>
        <v>127.79444444444445</v>
      </c>
      <c r="K4380">
        <f t="shared" ca="1" si="1309"/>
        <v>1.7859639999999999</v>
      </c>
      <c r="P4380">
        <f t="shared" ca="1" si="1314"/>
        <v>127.79444444444445</v>
      </c>
      <c r="Q4380">
        <f t="shared" ca="1" si="1310"/>
        <v>1.7859639999999999</v>
      </c>
      <c r="U4380" t="str">
        <f t="shared" si="1307"/>
        <v/>
      </c>
      <c r="AH4380" s="27"/>
      <c r="AS4380" s="1">
        <v>39776</v>
      </c>
      <c r="AT4380">
        <v>0.45600000000000002</v>
      </c>
      <c r="AU4380">
        <f t="shared" si="1315"/>
        <v>4.5599999999999998E-3</v>
      </c>
      <c r="AW4380" s="1">
        <v>39777</v>
      </c>
      <c r="AX4380">
        <v>0.44600000000000001</v>
      </c>
      <c r="AY4380">
        <f t="shared" si="1316"/>
        <v>4.4600000000000004E-3</v>
      </c>
      <c r="BA4380" s="1">
        <v>39889</v>
      </c>
      <c r="BB4380">
        <v>1.41</v>
      </c>
      <c r="BC4380">
        <f t="shared" si="1317"/>
        <v>1.41E-2</v>
      </c>
      <c r="BE4380" s="1">
        <v>39889</v>
      </c>
      <c r="BF4380">
        <v>1.7</v>
      </c>
      <c r="BG4380">
        <f t="shared" si="1318"/>
        <v>1.7000000000000001E-2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3">
        <f t="shared" ca="1" si="1319"/>
        <v>51944</v>
      </c>
      <c r="B4381" s="20">
        <f t="shared" ca="1" si="1308"/>
        <v>0</v>
      </c>
      <c r="C4381">
        <f t="shared" ca="1" si="1321"/>
        <v>0</v>
      </c>
      <c r="D4381">
        <f t="shared" ca="1" si="1311"/>
        <v>-16.494444444444444</v>
      </c>
      <c r="E4381">
        <f t="shared" ca="1" si="1312"/>
        <v>1.7859639999999999</v>
      </c>
      <c r="J4381">
        <f t="shared" ca="1" si="1313"/>
        <v>127.79444444444445</v>
      </c>
      <c r="K4381">
        <f t="shared" ca="1" si="1309"/>
        <v>1.7859639999999999</v>
      </c>
      <c r="P4381">
        <f t="shared" ca="1" si="1314"/>
        <v>127.79444444444445</v>
      </c>
      <c r="Q4381">
        <f t="shared" ca="1" si="1310"/>
        <v>1.7859639999999999</v>
      </c>
      <c r="U4381" t="str">
        <f t="shared" si="1307"/>
        <v/>
      </c>
      <c r="AH4381" s="27"/>
      <c r="AS4381" s="1">
        <v>39773</v>
      </c>
      <c r="AT4381">
        <v>0.46</v>
      </c>
      <c r="AU4381">
        <f t="shared" si="1315"/>
        <v>4.5999999999999999E-3</v>
      </c>
      <c r="AW4381" s="1">
        <v>39776</v>
      </c>
      <c r="AX4381">
        <v>0.52</v>
      </c>
      <c r="AY4381">
        <f t="shared" si="1316"/>
        <v>5.1999999999999998E-3</v>
      </c>
      <c r="BA4381" s="1">
        <v>39888</v>
      </c>
      <c r="BB4381">
        <v>1.4279999999999999</v>
      </c>
      <c r="BC4381">
        <f t="shared" si="1317"/>
        <v>1.4279999999999999E-2</v>
      </c>
      <c r="BE4381" s="1">
        <v>39888</v>
      </c>
      <c r="BF4381">
        <v>1.653</v>
      </c>
      <c r="BG4381">
        <f t="shared" si="1318"/>
        <v>1.653E-2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3">
        <f t="shared" ca="1" si="1319"/>
        <v>51945</v>
      </c>
      <c r="B4382" s="20">
        <f t="shared" ca="1" si="1308"/>
        <v>0</v>
      </c>
      <c r="C4382">
        <f t="shared" ca="1" si="1321"/>
        <v>0</v>
      </c>
      <c r="D4382">
        <f t="shared" ca="1" si="1311"/>
        <v>-16.497222222222224</v>
      </c>
      <c r="E4382">
        <f t="shared" ca="1" si="1312"/>
        <v>1.7859639999999999</v>
      </c>
      <c r="J4382">
        <f t="shared" ca="1" si="1313"/>
        <v>127.79444444444445</v>
      </c>
      <c r="K4382">
        <f t="shared" ca="1" si="1309"/>
        <v>1.7859639999999999</v>
      </c>
      <c r="P4382">
        <f t="shared" ca="1" si="1314"/>
        <v>127.79444444444445</v>
      </c>
      <c r="Q4382">
        <f t="shared" ca="1" si="1310"/>
        <v>1.7859639999999999</v>
      </c>
      <c r="U4382" t="str">
        <f t="shared" si="1307"/>
        <v/>
      </c>
      <c r="AH4382" s="27"/>
      <c r="AS4382" s="1">
        <v>39772</v>
      </c>
      <c r="AT4382">
        <v>0.40400000000000003</v>
      </c>
      <c r="AU4382">
        <f t="shared" si="1315"/>
        <v>4.0400000000000002E-3</v>
      </c>
      <c r="AW4382" s="1">
        <v>39773</v>
      </c>
      <c r="AX4382">
        <v>0.495</v>
      </c>
      <c r="AY4382">
        <f t="shared" si="1316"/>
        <v>4.9499999999999995E-3</v>
      </c>
      <c r="BA4382" s="1">
        <v>39885</v>
      </c>
      <c r="BB4382">
        <v>1.4059999999999999</v>
      </c>
      <c r="BC4382">
        <f t="shared" si="1317"/>
        <v>1.406E-2</v>
      </c>
      <c r="BE4382" s="1">
        <v>39885</v>
      </c>
      <c r="BF4382">
        <v>1.6319999999999999</v>
      </c>
      <c r="BG4382">
        <f t="shared" si="1318"/>
        <v>1.6319999999999998E-2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3">
        <f t="shared" ca="1" si="1319"/>
        <v>51946</v>
      </c>
      <c r="B4383" s="20">
        <f t="shared" ca="1" si="1308"/>
        <v>0</v>
      </c>
      <c r="C4383">
        <f t="shared" ca="1" si="1321"/>
        <v>0</v>
      </c>
      <c r="D4383">
        <f t="shared" ca="1" si="1311"/>
        <v>-16.5</v>
      </c>
      <c r="E4383">
        <f t="shared" ca="1" si="1312"/>
        <v>1.7859639999999999</v>
      </c>
      <c r="J4383">
        <f t="shared" ca="1" si="1313"/>
        <v>127.79444444444445</v>
      </c>
      <c r="K4383">
        <f t="shared" ca="1" si="1309"/>
        <v>1.7859639999999999</v>
      </c>
      <c r="P4383">
        <f t="shared" ca="1" si="1314"/>
        <v>127.79444444444445</v>
      </c>
      <c r="Q4383">
        <f t="shared" ca="1" si="1310"/>
        <v>1.7859639999999999</v>
      </c>
      <c r="U4383" t="str">
        <f t="shared" si="1307"/>
        <v/>
      </c>
      <c r="AH4383" s="27"/>
      <c r="AS4383" s="1">
        <v>39771</v>
      </c>
      <c r="AT4383">
        <v>0.47</v>
      </c>
      <c r="AU4383">
        <f t="shared" si="1315"/>
        <v>4.6999999999999993E-3</v>
      </c>
      <c r="AW4383" s="1">
        <v>39772</v>
      </c>
      <c r="AX4383">
        <v>0.44900000000000001</v>
      </c>
      <c r="AY4383">
        <f t="shared" si="1316"/>
        <v>4.4900000000000001E-3</v>
      </c>
      <c r="BA4383" s="1">
        <v>39884</v>
      </c>
      <c r="BB4383">
        <v>1.4319999999999999</v>
      </c>
      <c r="BC4383">
        <f t="shared" si="1317"/>
        <v>1.4319999999999999E-2</v>
      </c>
      <c r="BE4383" s="1">
        <v>39884</v>
      </c>
      <c r="BF4383">
        <v>1.6359999999999999</v>
      </c>
      <c r="BG4383">
        <f t="shared" si="1318"/>
        <v>1.636E-2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3">
        <f t="shared" ca="1" si="1319"/>
        <v>51949</v>
      </c>
      <c r="B4384" s="20">
        <f t="shared" ca="1" si="1308"/>
        <v>0</v>
      </c>
      <c r="C4384">
        <f t="shared" ca="1" si="1321"/>
        <v>0</v>
      </c>
      <c r="D4384">
        <f t="shared" ca="1" si="1311"/>
        <v>-16.508333333333333</v>
      </c>
      <c r="E4384">
        <f t="shared" ca="1" si="1312"/>
        <v>1.7859639999999999</v>
      </c>
      <c r="J4384">
        <f t="shared" ca="1" si="1313"/>
        <v>127.79444444444445</v>
      </c>
      <c r="K4384">
        <f t="shared" ca="1" si="1309"/>
        <v>1.7859639999999999</v>
      </c>
      <c r="P4384">
        <f t="shared" ca="1" si="1314"/>
        <v>127.79444444444445</v>
      </c>
      <c r="Q4384">
        <f t="shared" ca="1" si="1310"/>
        <v>1.7859639999999999</v>
      </c>
      <c r="U4384" t="str">
        <f t="shared" si="1307"/>
        <v/>
      </c>
      <c r="AH4384" s="27"/>
      <c r="AS4384" s="1">
        <v>39770</v>
      </c>
      <c r="AT4384">
        <v>0.45</v>
      </c>
      <c r="AU4384">
        <f t="shared" si="1315"/>
        <v>4.5000000000000005E-3</v>
      </c>
      <c r="AW4384" s="1">
        <v>39771</v>
      </c>
      <c r="AX4384">
        <v>0.51500000000000001</v>
      </c>
      <c r="AY4384">
        <f t="shared" si="1316"/>
        <v>5.1500000000000001E-3</v>
      </c>
      <c r="BA4384" s="1">
        <v>39883</v>
      </c>
      <c r="BB4384">
        <v>1.474</v>
      </c>
      <c r="BC4384">
        <f t="shared" si="1317"/>
        <v>1.474E-2</v>
      </c>
      <c r="BE4384" s="1">
        <v>39883</v>
      </c>
      <c r="BF4384">
        <v>1.69</v>
      </c>
      <c r="BG4384">
        <f t="shared" si="1318"/>
        <v>1.6899999999999998E-2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3">
        <f t="shared" ca="1" si="1319"/>
        <v>51950</v>
      </c>
      <c r="B4385" s="20">
        <f t="shared" ca="1" si="1308"/>
        <v>0</v>
      </c>
      <c r="C4385">
        <f t="shared" ca="1" si="1321"/>
        <v>0</v>
      </c>
      <c r="D4385">
        <f t="shared" ca="1" si="1311"/>
        <v>-16.511111111111113</v>
      </c>
      <c r="E4385">
        <f t="shared" ca="1" si="1312"/>
        <v>1.7859639999999999</v>
      </c>
      <c r="J4385">
        <f t="shared" ca="1" si="1313"/>
        <v>127.79444444444445</v>
      </c>
      <c r="K4385">
        <f t="shared" ca="1" si="1309"/>
        <v>1.7859639999999999</v>
      </c>
      <c r="P4385">
        <f t="shared" ca="1" si="1314"/>
        <v>127.79444444444445</v>
      </c>
      <c r="Q4385">
        <f t="shared" ca="1" si="1310"/>
        <v>1.7859639999999999</v>
      </c>
      <c r="U4385" t="str">
        <f t="shared" ref="U4385:U4419" si="1322">IF(S4385="","",T4385/100)</f>
        <v/>
      </c>
      <c r="AH4385" s="27"/>
      <c r="AS4385" s="1">
        <v>39769</v>
      </c>
      <c r="AT4385">
        <v>0.50449999999999995</v>
      </c>
      <c r="AU4385">
        <f t="shared" si="1315"/>
        <v>5.0449999999999991E-3</v>
      </c>
      <c r="AW4385" s="1">
        <v>39770</v>
      </c>
      <c r="AX4385">
        <v>0.54500000000000004</v>
      </c>
      <c r="AY4385">
        <f t="shared" si="1316"/>
        <v>5.45E-3</v>
      </c>
      <c r="BA4385" s="1">
        <v>39882</v>
      </c>
      <c r="BB4385">
        <v>1.4924999999999999</v>
      </c>
      <c r="BC4385">
        <f t="shared" si="1317"/>
        <v>1.4924999999999999E-2</v>
      </c>
      <c r="BE4385" s="1">
        <v>39882</v>
      </c>
      <c r="BF4385">
        <v>1.762</v>
      </c>
      <c r="BG4385">
        <f t="shared" si="1318"/>
        <v>1.762E-2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3">
        <f t="shared" ca="1" si="1319"/>
        <v>51951</v>
      </c>
      <c r="B4386" s="20">
        <f t="shared" ca="1" si="1308"/>
        <v>0</v>
      </c>
      <c r="C4386">
        <f t="shared" ca="1" si="1321"/>
        <v>0</v>
      </c>
      <c r="D4386">
        <f t="shared" ca="1" si="1311"/>
        <v>-16.513888888888889</v>
      </c>
      <c r="E4386">
        <f t="shared" ca="1" si="1312"/>
        <v>1.7859639999999999</v>
      </c>
      <c r="J4386">
        <f t="shared" ca="1" si="1313"/>
        <v>127.79444444444445</v>
      </c>
      <c r="K4386">
        <f t="shared" ca="1" si="1309"/>
        <v>1.7859639999999999</v>
      </c>
      <c r="P4386">
        <f t="shared" ca="1" si="1314"/>
        <v>127.79444444444445</v>
      </c>
      <c r="Q4386">
        <f t="shared" ca="1" si="1310"/>
        <v>1.7859639999999999</v>
      </c>
      <c r="U4386" t="str">
        <f t="shared" si="1322"/>
        <v/>
      </c>
      <c r="AH4386" s="27"/>
      <c r="AS4386" s="1">
        <v>39766</v>
      </c>
      <c r="AT4386">
        <v>0.52500000000000002</v>
      </c>
      <c r="AU4386">
        <f t="shared" si="1315"/>
        <v>5.2500000000000003E-3</v>
      </c>
      <c r="AW4386" s="1">
        <v>39769</v>
      </c>
      <c r="AX4386">
        <v>0.55700000000000005</v>
      </c>
      <c r="AY4386">
        <f t="shared" si="1316"/>
        <v>5.5700000000000003E-3</v>
      </c>
      <c r="BA4386" s="1">
        <v>39881</v>
      </c>
      <c r="BB4386">
        <v>1.5049999999999999</v>
      </c>
      <c r="BC4386">
        <f t="shared" si="1317"/>
        <v>1.5049999999999999E-2</v>
      </c>
      <c r="BE4386" s="1">
        <v>39881</v>
      </c>
      <c r="BF4386">
        <v>1.734</v>
      </c>
      <c r="BG4386">
        <f t="shared" si="1318"/>
        <v>1.7340000000000001E-2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3">
        <f t="shared" ca="1" si="1319"/>
        <v>51952</v>
      </c>
      <c r="B4387" s="20">
        <f t="shared" ca="1" si="1308"/>
        <v>0</v>
      </c>
      <c r="C4387">
        <f t="shared" ca="1" si="1321"/>
        <v>0</v>
      </c>
      <c r="D4387">
        <f t="shared" ca="1" si="1311"/>
        <v>-16.516666666666666</v>
      </c>
      <c r="E4387">
        <f t="shared" ca="1" si="1312"/>
        <v>1.7859639999999999</v>
      </c>
      <c r="J4387">
        <f t="shared" ca="1" si="1313"/>
        <v>127.79444444444445</v>
      </c>
      <c r="K4387">
        <f t="shared" ca="1" si="1309"/>
        <v>1.7859639999999999</v>
      </c>
      <c r="P4387">
        <f t="shared" ca="1" si="1314"/>
        <v>127.79444444444445</v>
      </c>
      <c r="Q4387">
        <f t="shared" ca="1" si="1310"/>
        <v>1.7859639999999999</v>
      </c>
      <c r="U4387" t="str">
        <f t="shared" si="1322"/>
        <v/>
      </c>
      <c r="AH4387" s="27"/>
      <c r="AS4387" s="1">
        <v>39765</v>
      </c>
      <c r="AT4387">
        <v>0.53</v>
      </c>
      <c r="AU4387">
        <f t="shared" si="1315"/>
        <v>5.3E-3</v>
      </c>
      <c r="AW4387" s="1">
        <v>39766</v>
      </c>
      <c r="AX4387">
        <v>0.62050000000000005</v>
      </c>
      <c r="AY4387">
        <f t="shared" si="1316"/>
        <v>6.2050000000000004E-3</v>
      </c>
      <c r="BA4387" s="1">
        <v>39878</v>
      </c>
      <c r="BB4387">
        <v>1.448</v>
      </c>
      <c r="BC4387">
        <f t="shared" si="1317"/>
        <v>1.448E-2</v>
      </c>
      <c r="BE4387" s="1">
        <v>39878</v>
      </c>
      <c r="BF4387">
        <v>1.6825000000000001</v>
      </c>
      <c r="BG4387">
        <f t="shared" si="1318"/>
        <v>1.6825E-2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3">
        <f t="shared" ca="1" si="1319"/>
        <v>51953</v>
      </c>
      <c r="B4388" s="20">
        <f t="shared" ca="1" si="1308"/>
        <v>0</v>
      </c>
      <c r="C4388">
        <f t="shared" ca="1" si="1321"/>
        <v>0</v>
      </c>
      <c r="D4388">
        <f t="shared" ca="1" si="1311"/>
        <v>-16.519444444444446</v>
      </c>
      <c r="E4388">
        <f t="shared" ca="1" si="1312"/>
        <v>1.7859639999999999</v>
      </c>
      <c r="J4388">
        <f t="shared" ca="1" si="1313"/>
        <v>127.79444444444445</v>
      </c>
      <c r="K4388">
        <f t="shared" ca="1" si="1309"/>
        <v>1.7859639999999999</v>
      </c>
      <c r="P4388">
        <f t="shared" ca="1" si="1314"/>
        <v>127.79444444444445</v>
      </c>
      <c r="Q4388">
        <f t="shared" ca="1" si="1310"/>
        <v>1.7859639999999999</v>
      </c>
      <c r="U4388" t="str">
        <f t="shared" si="1322"/>
        <v/>
      </c>
      <c r="AH4388" s="27"/>
      <c r="AS4388" s="1">
        <v>39764</v>
      </c>
      <c r="AT4388">
        <v>0.505</v>
      </c>
      <c r="AU4388">
        <f t="shared" si="1315"/>
        <v>5.0499999999999998E-3</v>
      </c>
      <c r="AW4388" s="1">
        <v>39765</v>
      </c>
      <c r="AX4388">
        <v>0.60950000000000004</v>
      </c>
      <c r="AY4388">
        <f t="shared" si="1316"/>
        <v>6.0950000000000006E-3</v>
      </c>
      <c r="BA4388" s="1">
        <v>39877</v>
      </c>
      <c r="BB4388">
        <v>1.37</v>
      </c>
      <c r="BC4388">
        <f t="shared" si="1317"/>
        <v>1.37E-2</v>
      </c>
      <c r="BE4388" s="1">
        <v>39877</v>
      </c>
      <c r="BF4388">
        <v>1.629</v>
      </c>
      <c r="BG4388">
        <f t="shared" si="1318"/>
        <v>1.6289999999999999E-2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3">
        <f t="shared" ca="1" si="1319"/>
        <v>51956</v>
      </c>
      <c r="B4389" s="20">
        <f t="shared" ca="1" si="1308"/>
        <v>0</v>
      </c>
      <c r="C4389">
        <f t="shared" ca="1" si="1321"/>
        <v>0</v>
      </c>
      <c r="D4389">
        <f t="shared" ca="1" si="1311"/>
        <v>-16.527777777777779</v>
      </c>
      <c r="E4389">
        <f t="shared" ca="1" si="1312"/>
        <v>1.7859639999999999</v>
      </c>
      <c r="J4389">
        <f t="shared" ca="1" si="1313"/>
        <v>127.79444444444445</v>
      </c>
      <c r="K4389">
        <f t="shared" ca="1" si="1309"/>
        <v>1.7859639999999999</v>
      </c>
      <c r="P4389">
        <f t="shared" ca="1" si="1314"/>
        <v>127.79444444444445</v>
      </c>
      <c r="Q4389">
        <f t="shared" ca="1" si="1310"/>
        <v>1.7859639999999999</v>
      </c>
      <c r="U4389" t="str">
        <f t="shared" si="1322"/>
        <v/>
      </c>
      <c r="AH4389" s="27"/>
      <c r="AS4389" s="1">
        <v>39763</v>
      </c>
      <c r="AT4389">
        <v>0.50249999999999995</v>
      </c>
      <c r="AU4389">
        <f t="shared" si="1315"/>
        <v>5.0249999999999991E-3</v>
      </c>
      <c r="AW4389" s="1">
        <v>39764</v>
      </c>
      <c r="AX4389">
        <v>0.56699999999999995</v>
      </c>
      <c r="AY4389">
        <f t="shared" si="1316"/>
        <v>5.6699999999999997E-3</v>
      </c>
      <c r="BA4389" s="1">
        <v>39876</v>
      </c>
      <c r="BB4389">
        <v>1.3574999999999999</v>
      </c>
      <c r="BC4389">
        <f t="shared" si="1317"/>
        <v>1.3574999999999999E-2</v>
      </c>
      <c r="BE4389" s="1">
        <v>39876</v>
      </c>
      <c r="BF4389">
        <v>1.651</v>
      </c>
      <c r="BG4389">
        <f t="shared" si="1318"/>
        <v>1.651E-2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3">
        <f t="shared" ca="1" si="1319"/>
        <v>51957</v>
      </c>
      <c r="B4390" s="20">
        <f t="shared" ca="1" si="1308"/>
        <v>0</v>
      </c>
      <c r="C4390">
        <f t="shared" ca="1" si="1321"/>
        <v>0</v>
      </c>
      <c r="D4390">
        <f t="shared" ca="1" si="1311"/>
        <v>-16.530555555555555</v>
      </c>
      <c r="E4390">
        <f t="shared" ca="1" si="1312"/>
        <v>1.7859639999999999</v>
      </c>
      <c r="J4390">
        <f t="shared" ca="1" si="1313"/>
        <v>127.79444444444445</v>
      </c>
      <c r="K4390">
        <f t="shared" ca="1" si="1309"/>
        <v>1.7859639999999999</v>
      </c>
      <c r="P4390">
        <f t="shared" ca="1" si="1314"/>
        <v>127.79444444444445</v>
      </c>
      <c r="Q4390">
        <f t="shared" ca="1" si="1310"/>
        <v>1.7859639999999999</v>
      </c>
      <c r="U4390" t="str">
        <f t="shared" si="1322"/>
        <v/>
      </c>
      <c r="AH4390" s="27"/>
      <c r="AS4390" s="1">
        <v>39762</v>
      </c>
      <c r="AT4390">
        <v>0.501</v>
      </c>
      <c r="AU4390">
        <f t="shared" si="1315"/>
        <v>5.0099999999999997E-3</v>
      </c>
      <c r="AW4390" s="1">
        <v>39763</v>
      </c>
      <c r="AX4390">
        <v>0.59</v>
      </c>
      <c r="AY4390">
        <f t="shared" si="1316"/>
        <v>5.8999999999999999E-3</v>
      </c>
      <c r="BA4390" s="1">
        <v>39875</v>
      </c>
      <c r="BB4390">
        <v>1.3049999999999999</v>
      </c>
      <c r="BC4390">
        <f t="shared" si="1317"/>
        <v>1.3049999999999999E-2</v>
      </c>
      <c r="BE4390" s="1">
        <v>39875</v>
      </c>
      <c r="BF4390">
        <v>1.5609999999999999</v>
      </c>
      <c r="BG4390">
        <f t="shared" si="1318"/>
        <v>1.5609999999999999E-2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3">
        <f t="shared" ca="1" si="1319"/>
        <v>51958</v>
      </c>
      <c r="B4391" s="20">
        <f t="shared" ca="1" si="1308"/>
        <v>0</v>
      </c>
      <c r="C4391">
        <f t="shared" ca="1" si="1321"/>
        <v>0</v>
      </c>
      <c r="D4391">
        <f t="shared" ca="1" si="1311"/>
        <v>-16.533333333333335</v>
      </c>
      <c r="E4391">
        <f t="shared" ca="1" si="1312"/>
        <v>1.7859639999999999</v>
      </c>
      <c r="J4391">
        <f t="shared" ca="1" si="1313"/>
        <v>127.79444444444445</v>
      </c>
      <c r="K4391">
        <f t="shared" ca="1" si="1309"/>
        <v>1.7859639999999999</v>
      </c>
      <c r="P4391">
        <f t="shared" ca="1" si="1314"/>
        <v>127.79444444444445</v>
      </c>
      <c r="Q4391">
        <f t="shared" ca="1" si="1310"/>
        <v>1.7859639999999999</v>
      </c>
      <c r="U4391" t="str">
        <f t="shared" si="1322"/>
        <v/>
      </c>
      <c r="AH4391" s="27"/>
      <c r="AS4391" s="1">
        <v>39759</v>
      </c>
      <c r="AT4391">
        <v>0.53</v>
      </c>
      <c r="AU4391">
        <f t="shared" si="1315"/>
        <v>5.3E-3</v>
      </c>
      <c r="AW4391" s="1">
        <v>39762</v>
      </c>
      <c r="AX4391">
        <v>0.59299999999999997</v>
      </c>
      <c r="AY4391">
        <f t="shared" si="1316"/>
        <v>5.9299999999999995E-3</v>
      </c>
      <c r="BA4391" s="1">
        <v>39874</v>
      </c>
      <c r="BB4391">
        <v>1.3</v>
      </c>
      <c r="BC4391">
        <f t="shared" si="1317"/>
        <v>1.3000000000000001E-2</v>
      </c>
      <c r="BE4391" s="1">
        <v>39874</v>
      </c>
      <c r="BF4391">
        <v>1.53</v>
      </c>
      <c r="BG4391">
        <f t="shared" si="1318"/>
        <v>1.5300000000000001E-2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3">
        <f t="shared" ca="1" si="1319"/>
        <v>51959</v>
      </c>
      <c r="B4392" s="20">
        <f t="shared" ca="1" si="1308"/>
        <v>0</v>
      </c>
      <c r="C4392">
        <f t="shared" ca="1" si="1321"/>
        <v>0</v>
      </c>
      <c r="D4392">
        <f t="shared" ca="1" si="1311"/>
        <v>-16.536111111111111</v>
      </c>
      <c r="E4392">
        <f t="shared" ca="1" si="1312"/>
        <v>1.7859639999999999</v>
      </c>
      <c r="J4392">
        <f t="shared" ca="1" si="1313"/>
        <v>127.79444444444445</v>
      </c>
      <c r="K4392">
        <f t="shared" ca="1" si="1309"/>
        <v>1.7859639999999999</v>
      </c>
      <c r="P4392">
        <f t="shared" ca="1" si="1314"/>
        <v>127.79444444444445</v>
      </c>
      <c r="Q4392">
        <f t="shared" ca="1" si="1310"/>
        <v>1.7859639999999999</v>
      </c>
      <c r="U4392" t="str">
        <f t="shared" si="1322"/>
        <v/>
      </c>
      <c r="AH4392" s="27"/>
      <c r="AS4392" s="1">
        <v>39758</v>
      </c>
      <c r="AT4392">
        <v>0.54600000000000004</v>
      </c>
      <c r="AU4392">
        <f t="shared" si="1315"/>
        <v>5.4600000000000004E-3</v>
      </c>
      <c r="AW4392" s="1">
        <v>39759</v>
      </c>
      <c r="AX4392">
        <v>0.65500000000000003</v>
      </c>
      <c r="AY4392">
        <f t="shared" si="1316"/>
        <v>6.5500000000000003E-3</v>
      </c>
      <c r="BA4392" s="1">
        <v>39871</v>
      </c>
      <c r="BB4392">
        <v>1.349</v>
      </c>
      <c r="BC4392">
        <f t="shared" si="1317"/>
        <v>1.349E-2</v>
      </c>
      <c r="BE4392" s="1">
        <v>39871</v>
      </c>
      <c r="BF4392">
        <v>1.6479999999999999</v>
      </c>
      <c r="BG4392">
        <f t="shared" si="1318"/>
        <v>1.6479999999999998E-2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3">
        <f t="shared" ca="1" si="1319"/>
        <v>51960</v>
      </c>
      <c r="B4393" s="20">
        <f t="shared" ca="1" si="1308"/>
        <v>0</v>
      </c>
      <c r="C4393">
        <f t="shared" ca="1" si="1321"/>
        <v>0</v>
      </c>
      <c r="D4393">
        <f t="shared" ca="1" si="1311"/>
        <v>-16.538888888888888</v>
      </c>
      <c r="E4393">
        <f t="shared" ca="1" si="1312"/>
        <v>1.7859639999999999</v>
      </c>
      <c r="J4393">
        <f t="shared" ca="1" si="1313"/>
        <v>127.79444444444445</v>
      </c>
      <c r="K4393">
        <f t="shared" ca="1" si="1309"/>
        <v>1.7859639999999999</v>
      </c>
      <c r="P4393">
        <f t="shared" ca="1" si="1314"/>
        <v>127.79444444444445</v>
      </c>
      <c r="Q4393">
        <f t="shared" ca="1" si="1310"/>
        <v>1.7859639999999999</v>
      </c>
      <c r="U4393" t="str">
        <f t="shared" si="1322"/>
        <v/>
      </c>
      <c r="AH4393" s="27"/>
      <c r="AS4393" s="1">
        <v>39757</v>
      </c>
      <c r="AT4393">
        <v>0.58499999999999996</v>
      </c>
      <c r="AU4393">
        <f t="shared" si="1315"/>
        <v>5.8499999999999993E-3</v>
      </c>
      <c r="AW4393" s="1">
        <v>39758</v>
      </c>
      <c r="AX4393">
        <v>0.65</v>
      </c>
      <c r="AY4393">
        <f t="shared" si="1316"/>
        <v>6.5000000000000006E-3</v>
      </c>
      <c r="BA4393" s="1">
        <v>39870</v>
      </c>
      <c r="BB4393">
        <v>1.3625</v>
      </c>
      <c r="BC4393">
        <f t="shared" si="1317"/>
        <v>1.3625E-2</v>
      </c>
      <c r="BE4393" s="1">
        <v>39870</v>
      </c>
      <c r="BF4393">
        <v>1.696</v>
      </c>
      <c r="BG4393">
        <f t="shared" si="1318"/>
        <v>1.6959999999999999E-2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3">
        <f t="shared" ca="1" si="1319"/>
        <v>51963</v>
      </c>
      <c r="B4394" s="20">
        <f t="shared" ca="1" si="1308"/>
        <v>0</v>
      </c>
      <c r="C4394">
        <f t="shared" ca="1" si="1321"/>
        <v>0</v>
      </c>
      <c r="D4394">
        <f t="shared" ca="1" si="1311"/>
        <v>-16.547222222222221</v>
      </c>
      <c r="E4394">
        <f t="shared" ca="1" si="1312"/>
        <v>1.7859639999999999</v>
      </c>
      <c r="J4394">
        <f t="shared" ca="1" si="1313"/>
        <v>127.79444444444445</v>
      </c>
      <c r="K4394">
        <f t="shared" ca="1" si="1309"/>
        <v>1.7859639999999999</v>
      </c>
      <c r="P4394">
        <f t="shared" ca="1" si="1314"/>
        <v>127.79444444444445</v>
      </c>
      <c r="Q4394">
        <f t="shared" ca="1" si="1310"/>
        <v>1.7859639999999999</v>
      </c>
      <c r="U4394" t="str">
        <f t="shared" si="1322"/>
        <v/>
      </c>
      <c r="AH4394" s="27"/>
      <c r="AS4394" s="1">
        <v>39756</v>
      </c>
      <c r="AT4394">
        <v>0.58499999999999996</v>
      </c>
      <c r="AU4394">
        <f t="shared" si="1315"/>
        <v>5.8499999999999993E-3</v>
      </c>
      <c r="AW4394" s="1">
        <v>39757</v>
      </c>
      <c r="AX4394">
        <v>0.69199999999999995</v>
      </c>
      <c r="AY4394">
        <f t="shared" si="1316"/>
        <v>6.9199999999999991E-3</v>
      </c>
      <c r="BA4394" s="1">
        <v>39869</v>
      </c>
      <c r="BB4394">
        <v>1.3692</v>
      </c>
      <c r="BC4394">
        <f t="shared" si="1317"/>
        <v>1.3691999999999999E-2</v>
      </c>
      <c r="BE4394" s="1">
        <v>39869</v>
      </c>
      <c r="BF4394">
        <v>1.665</v>
      </c>
      <c r="BG4394">
        <f t="shared" si="1318"/>
        <v>1.6650000000000002E-2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3">
        <f t="shared" ca="1" si="1319"/>
        <v>51964</v>
      </c>
      <c r="B4395" s="20">
        <f t="shared" ca="1" si="1308"/>
        <v>0</v>
      </c>
      <c r="C4395">
        <f t="shared" ca="1" si="1321"/>
        <v>0</v>
      </c>
      <c r="D4395">
        <f t="shared" ca="1" si="1311"/>
        <v>-16.55</v>
      </c>
      <c r="E4395">
        <f t="shared" ca="1" si="1312"/>
        <v>1.7859639999999999</v>
      </c>
      <c r="J4395">
        <f t="shared" ca="1" si="1313"/>
        <v>127.79444444444445</v>
      </c>
      <c r="K4395">
        <f t="shared" ca="1" si="1309"/>
        <v>1.7859639999999999</v>
      </c>
      <c r="P4395">
        <f t="shared" ca="1" si="1314"/>
        <v>127.79444444444445</v>
      </c>
      <c r="Q4395">
        <f t="shared" ca="1" si="1310"/>
        <v>1.7859639999999999</v>
      </c>
      <c r="U4395" t="str">
        <f t="shared" si="1322"/>
        <v/>
      </c>
      <c r="AH4395" s="27"/>
      <c r="AS4395" s="1">
        <v>39755</v>
      </c>
      <c r="AT4395">
        <v>0.63</v>
      </c>
      <c r="AU4395">
        <f t="shared" si="1315"/>
        <v>6.3E-3</v>
      </c>
      <c r="AW4395" s="1">
        <v>39756</v>
      </c>
      <c r="AX4395">
        <v>0.67700000000000005</v>
      </c>
      <c r="AY4395">
        <f t="shared" si="1316"/>
        <v>6.7700000000000008E-3</v>
      </c>
      <c r="BA4395" s="1">
        <v>39868</v>
      </c>
      <c r="BB4395">
        <v>1.31</v>
      </c>
      <c r="BC4395">
        <f t="shared" si="1317"/>
        <v>1.3100000000000001E-2</v>
      </c>
      <c r="BE4395" s="1">
        <v>39868</v>
      </c>
      <c r="BF4395">
        <v>1.6040000000000001</v>
      </c>
      <c r="BG4395">
        <f t="shared" si="1318"/>
        <v>1.6040000000000002E-2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3">
        <f t="shared" ca="1" si="1319"/>
        <v>51965</v>
      </c>
      <c r="B4396" s="20">
        <f t="shared" ca="1" si="1308"/>
        <v>0</v>
      </c>
      <c r="C4396">
        <f t="shared" ca="1" si="1321"/>
        <v>0</v>
      </c>
      <c r="D4396">
        <f t="shared" ca="1" si="1311"/>
        <v>-16.552777777777777</v>
      </c>
      <c r="E4396">
        <f t="shared" ca="1" si="1312"/>
        <v>1.7859639999999999</v>
      </c>
      <c r="J4396">
        <f t="shared" ca="1" si="1313"/>
        <v>127.79444444444445</v>
      </c>
      <c r="K4396">
        <f t="shared" ca="1" si="1309"/>
        <v>1.7859639999999999</v>
      </c>
      <c r="P4396">
        <f t="shared" ca="1" si="1314"/>
        <v>127.79444444444445</v>
      </c>
      <c r="Q4396">
        <f t="shared" ca="1" si="1310"/>
        <v>1.7859639999999999</v>
      </c>
      <c r="U4396" t="str">
        <f t="shared" si="1322"/>
        <v/>
      </c>
      <c r="AH4396" s="27"/>
      <c r="AS4396" s="1">
        <v>39752</v>
      </c>
      <c r="AT4396">
        <v>0.65500000000000003</v>
      </c>
      <c r="AU4396">
        <f t="shared" si="1315"/>
        <v>6.5500000000000003E-3</v>
      </c>
      <c r="AW4396" s="1">
        <v>39755</v>
      </c>
      <c r="AX4396">
        <v>0.746</v>
      </c>
      <c r="AY4396">
        <f t="shared" si="1316"/>
        <v>7.4599999999999996E-3</v>
      </c>
      <c r="BA4396" s="1">
        <v>39867</v>
      </c>
      <c r="BB4396">
        <v>1.2549999999999999</v>
      </c>
      <c r="BC4396">
        <f t="shared" si="1317"/>
        <v>1.2549999999999999E-2</v>
      </c>
      <c r="BE4396" s="1">
        <v>39867</v>
      </c>
      <c r="BF4396">
        <v>1.5449999999999999</v>
      </c>
      <c r="BG4396">
        <f t="shared" si="1318"/>
        <v>1.5449999999999998E-2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3">
        <f t="shared" ca="1" si="1319"/>
        <v>51966</v>
      </c>
      <c r="B4397" s="20">
        <f t="shared" ca="1" si="1308"/>
        <v>0</v>
      </c>
      <c r="C4397">
        <f t="shared" ca="1" si="1321"/>
        <v>0</v>
      </c>
      <c r="D4397">
        <f t="shared" ca="1" si="1311"/>
        <v>-16.555555555555557</v>
      </c>
      <c r="E4397">
        <f t="shared" ca="1" si="1312"/>
        <v>1.7859639999999999</v>
      </c>
      <c r="J4397">
        <f t="shared" ca="1" si="1313"/>
        <v>127.79444444444445</v>
      </c>
      <c r="K4397">
        <f t="shared" ca="1" si="1309"/>
        <v>1.7859639999999999</v>
      </c>
      <c r="P4397">
        <f t="shared" ca="1" si="1314"/>
        <v>127.79444444444445</v>
      </c>
      <c r="Q4397">
        <f t="shared" ca="1" si="1310"/>
        <v>1.7859639999999999</v>
      </c>
      <c r="U4397" t="str">
        <f t="shared" si="1322"/>
        <v/>
      </c>
      <c r="AH4397" s="27"/>
      <c r="AS4397" s="1">
        <v>39751</v>
      </c>
      <c r="AT4397">
        <v>0.66200000000000003</v>
      </c>
      <c r="AU4397">
        <f t="shared" si="1315"/>
        <v>6.62E-3</v>
      </c>
      <c r="AW4397" s="1">
        <v>39752</v>
      </c>
      <c r="AX4397">
        <v>0.71099999999999997</v>
      </c>
      <c r="AY4397">
        <f t="shared" si="1316"/>
        <v>7.11E-3</v>
      </c>
      <c r="BA4397" s="1">
        <v>39864</v>
      </c>
      <c r="BB4397">
        <v>1.2929999999999999</v>
      </c>
      <c r="BC4397">
        <f t="shared" si="1317"/>
        <v>1.2929999999999999E-2</v>
      </c>
      <c r="BE4397" s="1">
        <v>39864</v>
      </c>
      <c r="BF4397">
        <v>1.542</v>
      </c>
      <c r="BG4397">
        <f t="shared" si="1318"/>
        <v>1.542E-2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3">
        <f t="shared" ca="1" si="1319"/>
        <v>51967</v>
      </c>
      <c r="B4398" s="20">
        <f t="shared" ca="1" si="1308"/>
        <v>0</v>
      </c>
      <c r="C4398">
        <f t="shared" ca="1" si="1321"/>
        <v>0</v>
      </c>
      <c r="D4398">
        <f t="shared" ca="1" si="1311"/>
        <v>-16.558333333333334</v>
      </c>
      <c r="E4398">
        <f t="shared" ca="1" si="1312"/>
        <v>1.7859639999999999</v>
      </c>
      <c r="J4398">
        <f t="shared" ca="1" si="1313"/>
        <v>127.79444444444445</v>
      </c>
      <c r="K4398">
        <f t="shared" ca="1" si="1309"/>
        <v>1.7859639999999999</v>
      </c>
      <c r="P4398">
        <f t="shared" ca="1" si="1314"/>
        <v>127.79444444444445</v>
      </c>
      <c r="Q4398">
        <f t="shared" ca="1" si="1310"/>
        <v>1.7859639999999999</v>
      </c>
      <c r="U4398" t="str">
        <f t="shared" si="1322"/>
        <v/>
      </c>
      <c r="AH4398" s="27"/>
      <c r="AS4398" s="1">
        <v>39750</v>
      </c>
      <c r="AT4398">
        <v>0.755</v>
      </c>
      <c r="AU4398">
        <f t="shared" si="1315"/>
        <v>7.5500000000000003E-3</v>
      </c>
      <c r="AW4398" s="1">
        <v>39751</v>
      </c>
      <c r="AX4398">
        <v>0.71299999999999997</v>
      </c>
      <c r="AY4398">
        <f t="shared" si="1316"/>
        <v>7.1300000000000001E-3</v>
      </c>
      <c r="BA4398" s="1">
        <v>39863</v>
      </c>
      <c r="BB4398">
        <v>1.3129999999999999</v>
      </c>
      <c r="BC4398">
        <f t="shared" si="1317"/>
        <v>1.3129999999999999E-2</v>
      </c>
      <c r="BE4398" s="1">
        <v>39863</v>
      </c>
      <c r="BF4398">
        <v>1.5820000000000001</v>
      </c>
      <c r="BG4398">
        <f t="shared" si="1318"/>
        <v>1.5820000000000001E-2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3">
        <f t="shared" ca="1" si="1319"/>
        <v>51970</v>
      </c>
      <c r="B4399" s="20">
        <f t="shared" ca="1" si="1308"/>
        <v>0</v>
      </c>
      <c r="C4399">
        <f t="shared" ca="1" si="1321"/>
        <v>0</v>
      </c>
      <c r="D4399">
        <f t="shared" ca="1" si="1311"/>
        <v>-16.566666666666666</v>
      </c>
      <c r="E4399">
        <f t="shared" ca="1" si="1312"/>
        <v>1.7859639999999999</v>
      </c>
      <c r="J4399">
        <f t="shared" ca="1" si="1313"/>
        <v>127.79444444444445</v>
      </c>
      <c r="K4399">
        <f t="shared" ca="1" si="1309"/>
        <v>1.7859639999999999</v>
      </c>
      <c r="P4399">
        <f t="shared" ca="1" si="1314"/>
        <v>127.79444444444445</v>
      </c>
      <c r="Q4399">
        <f t="shared" ca="1" si="1310"/>
        <v>1.7859639999999999</v>
      </c>
      <c r="U4399" t="str">
        <f t="shared" si="1322"/>
        <v/>
      </c>
      <c r="AH4399" s="27"/>
      <c r="AS4399" s="1">
        <v>39749</v>
      </c>
      <c r="AT4399">
        <v>0.85</v>
      </c>
      <c r="AU4399">
        <f t="shared" si="1315"/>
        <v>8.5000000000000006E-3</v>
      </c>
      <c r="AW4399" s="1">
        <v>39750</v>
      </c>
      <c r="AX4399">
        <v>0.76500000000000001</v>
      </c>
      <c r="AY4399">
        <f t="shared" si="1316"/>
        <v>7.6500000000000005E-3</v>
      </c>
      <c r="BA4399" s="1">
        <v>39862</v>
      </c>
      <c r="BB4399">
        <v>1.335</v>
      </c>
      <c r="BC4399">
        <f t="shared" si="1317"/>
        <v>1.3349999999999999E-2</v>
      </c>
      <c r="BE4399" s="1">
        <v>39862</v>
      </c>
      <c r="BF4399">
        <v>1.5760000000000001</v>
      </c>
      <c r="BG4399">
        <f t="shared" si="1318"/>
        <v>1.576E-2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3">
        <f t="shared" ca="1" si="1319"/>
        <v>51971</v>
      </c>
      <c r="B4400" s="20">
        <f t="shared" ca="1" si="1308"/>
        <v>0</v>
      </c>
      <c r="C4400">
        <f t="shared" ca="1" si="1321"/>
        <v>0</v>
      </c>
      <c r="D4400">
        <f t="shared" ca="1" si="1311"/>
        <v>-16.569444444444443</v>
      </c>
      <c r="E4400">
        <f t="shared" ca="1" si="1312"/>
        <v>1.7859639999999999</v>
      </c>
      <c r="J4400">
        <f t="shared" ca="1" si="1313"/>
        <v>127.79444444444445</v>
      </c>
      <c r="K4400">
        <f t="shared" ca="1" si="1309"/>
        <v>1.7859639999999999</v>
      </c>
      <c r="P4400">
        <f t="shared" ca="1" si="1314"/>
        <v>127.79444444444445</v>
      </c>
      <c r="Q4400">
        <f t="shared" ca="1" si="1310"/>
        <v>1.7859639999999999</v>
      </c>
      <c r="U4400" t="str">
        <f t="shared" si="1322"/>
        <v/>
      </c>
      <c r="AH4400" s="27"/>
      <c r="AS4400" s="1">
        <v>39748</v>
      </c>
      <c r="AT4400">
        <v>0.875</v>
      </c>
      <c r="AU4400">
        <f t="shared" si="1315"/>
        <v>8.7500000000000008E-3</v>
      </c>
      <c r="AW4400" s="1">
        <v>39749</v>
      </c>
      <c r="AX4400">
        <v>0.85399999999999998</v>
      </c>
      <c r="AY4400">
        <f t="shared" si="1316"/>
        <v>8.539999999999999E-3</v>
      </c>
      <c r="BA4400" s="1">
        <v>39861</v>
      </c>
      <c r="BB4400">
        <v>1.3110999999999999</v>
      </c>
      <c r="BC4400">
        <f t="shared" si="1317"/>
        <v>1.3110999999999999E-2</v>
      </c>
      <c r="BE4400" s="1">
        <v>39861</v>
      </c>
      <c r="BF4400">
        <v>1.538</v>
      </c>
      <c r="BG4400">
        <f t="shared" si="1318"/>
        <v>1.538E-2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3">
        <f t="shared" ca="1" si="1319"/>
        <v>51972</v>
      </c>
      <c r="B4401" s="20">
        <f t="shared" ca="1" si="1308"/>
        <v>0</v>
      </c>
      <c r="C4401">
        <f t="shared" ca="1" si="1321"/>
        <v>0</v>
      </c>
      <c r="D4401">
        <f t="shared" ca="1" si="1311"/>
        <v>-16.572222222222223</v>
      </c>
      <c r="E4401">
        <f t="shared" ca="1" si="1312"/>
        <v>1.7859639999999999</v>
      </c>
      <c r="J4401">
        <f t="shared" ca="1" si="1313"/>
        <v>127.79444444444445</v>
      </c>
      <c r="K4401">
        <f t="shared" ca="1" si="1309"/>
        <v>1.7859639999999999</v>
      </c>
      <c r="P4401">
        <f t="shared" ca="1" si="1314"/>
        <v>127.79444444444445</v>
      </c>
      <c r="Q4401">
        <f t="shared" ca="1" si="1310"/>
        <v>1.7859639999999999</v>
      </c>
      <c r="U4401" t="str">
        <f t="shared" si="1322"/>
        <v/>
      </c>
      <c r="AH4401" s="27"/>
      <c r="AS4401" s="1">
        <v>39745</v>
      </c>
      <c r="AT4401">
        <v>0.88700000000000001</v>
      </c>
      <c r="AU4401">
        <f t="shared" si="1315"/>
        <v>8.8699999999999994E-3</v>
      </c>
      <c r="AW4401" s="1">
        <v>39748</v>
      </c>
      <c r="AX4401">
        <v>0.90100000000000002</v>
      </c>
      <c r="AY4401">
        <f t="shared" si="1316"/>
        <v>9.0100000000000006E-3</v>
      </c>
      <c r="BA4401" s="1">
        <v>39860</v>
      </c>
      <c r="BB4401">
        <v>1.3240000000000001</v>
      </c>
      <c r="BC4401">
        <f t="shared" si="1317"/>
        <v>1.324E-2</v>
      </c>
      <c r="BE4401" s="1">
        <v>39860</v>
      </c>
      <c r="BF4401">
        <v>1.6160000000000001</v>
      </c>
      <c r="BG4401">
        <f t="shared" si="1318"/>
        <v>1.6160000000000001E-2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3">
        <f t="shared" ca="1" si="1319"/>
        <v>51973</v>
      </c>
      <c r="B4402" s="20">
        <f t="shared" ca="1" si="1308"/>
        <v>0</v>
      </c>
      <c r="C4402">
        <f t="shared" ca="1" si="1321"/>
        <v>0</v>
      </c>
      <c r="D4402">
        <f t="shared" ca="1" si="1311"/>
        <v>-16.574999999999999</v>
      </c>
      <c r="E4402">
        <f t="shared" ca="1" si="1312"/>
        <v>1.7859639999999999</v>
      </c>
      <c r="J4402">
        <f t="shared" ca="1" si="1313"/>
        <v>127.79444444444445</v>
      </c>
      <c r="K4402">
        <f t="shared" ca="1" si="1309"/>
        <v>1.7859639999999999</v>
      </c>
      <c r="P4402">
        <f t="shared" ca="1" si="1314"/>
        <v>127.79444444444445</v>
      </c>
      <c r="Q4402">
        <f t="shared" ca="1" si="1310"/>
        <v>1.7859639999999999</v>
      </c>
      <c r="U4402" t="str">
        <f t="shared" si="1322"/>
        <v/>
      </c>
      <c r="AH4402" s="27"/>
      <c r="AS4402" s="1">
        <v>39744</v>
      </c>
      <c r="AT4402">
        <v>0.96699999999999997</v>
      </c>
      <c r="AU4402">
        <f t="shared" si="1315"/>
        <v>9.6699999999999998E-3</v>
      </c>
      <c r="AW4402" s="1">
        <v>39745</v>
      </c>
      <c r="AX4402">
        <v>0.91100000000000003</v>
      </c>
      <c r="AY4402">
        <f t="shared" si="1316"/>
        <v>9.11E-3</v>
      </c>
      <c r="BA4402" s="1">
        <v>39857</v>
      </c>
      <c r="BB4402">
        <v>1.3280000000000001</v>
      </c>
      <c r="BC4402">
        <f t="shared" si="1317"/>
        <v>1.328E-2</v>
      </c>
      <c r="BE4402" s="1">
        <v>39857</v>
      </c>
      <c r="BF4402">
        <v>1.615</v>
      </c>
      <c r="BG4402">
        <f t="shared" si="1318"/>
        <v>1.6150000000000001E-2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3">
        <f t="shared" ca="1" si="1319"/>
        <v>51974</v>
      </c>
      <c r="B4403" s="20">
        <f t="shared" ca="1" si="1308"/>
        <v>0</v>
      </c>
      <c r="C4403">
        <f t="shared" ca="1" si="1321"/>
        <v>0</v>
      </c>
      <c r="D4403">
        <f t="shared" ca="1" si="1311"/>
        <v>-16.577777777777779</v>
      </c>
      <c r="E4403">
        <f t="shared" ca="1" si="1312"/>
        <v>1.7859639999999999</v>
      </c>
      <c r="J4403">
        <f t="shared" ca="1" si="1313"/>
        <v>127.79444444444445</v>
      </c>
      <c r="K4403">
        <f t="shared" ca="1" si="1309"/>
        <v>1.7859639999999999</v>
      </c>
      <c r="P4403">
        <f t="shared" ca="1" si="1314"/>
        <v>127.79444444444445</v>
      </c>
      <c r="Q4403">
        <f t="shared" ca="1" si="1310"/>
        <v>1.7859639999999999</v>
      </c>
      <c r="U4403" t="str">
        <f t="shared" si="1322"/>
        <v/>
      </c>
      <c r="AH4403" s="27"/>
      <c r="AS4403" s="1">
        <v>39743</v>
      </c>
      <c r="AT4403">
        <v>1.034</v>
      </c>
      <c r="AU4403">
        <f t="shared" si="1315"/>
        <v>1.034E-2</v>
      </c>
      <c r="AW4403" s="1">
        <v>39744</v>
      </c>
      <c r="AX4403">
        <v>0.97799999999999998</v>
      </c>
      <c r="AY4403">
        <f t="shared" si="1316"/>
        <v>9.7800000000000005E-3</v>
      </c>
      <c r="BA4403" s="1">
        <v>39856</v>
      </c>
      <c r="BB4403">
        <v>1.2664</v>
      </c>
      <c r="BC4403">
        <f t="shared" si="1317"/>
        <v>1.2664E-2</v>
      </c>
      <c r="BE4403" s="1">
        <v>39856</v>
      </c>
      <c r="BF4403">
        <v>1.5327999999999999</v>
      </c>
      <c r="BG4403">
        <f t="shared" si="1318"/>
        <v>1.5328E-2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3">
        <f t="shared" ca="1" si="1319"/>
        <v>51977</v>
      </c>
      <c r="B4404" s="20">
        <f t="shared" ca="1" si="1308"/>
        <v>0</v>
      </c>
      <c r="C4404">
        <f t="shared" ca="1" si="1321"/>
        <v>0</v>
      </c>
      <c r="D4404">
        <f t="shared" ca="1" si="1311"/>
        <v>-16.586111111111112</v>
      </c>
      <c r="E4404">
        <f t="shared" ca="1" si="1312"/>
        <v>1.7859639999999999</v>
      </c>
      <c r="J4404">
        <f t="shared" ca="1" si="1313"/>
        <v>127.79444444444445</v>
      </c>
      <c r="K4404">
        <f t="shared" ca="1" si="1309"/>
        <v>1.7859639999999999</v>
      </c>
      <c r="P4404">
        <f t="shared" ca="1" si="1314"/>
        <v>127.79444444444445</v>
      </c>
      <c r="Q4404">
        <f t="shared" ca="1" si="1310"/>
        <v>1.7859639999999999</v>
      </c>
      <c r="U4404" t="str">
        <f t="shared" si="1322"/>
        <v/>
      </c>
      <c r="AH4404" s="27"/>
      <c r="AS4404" s="1">
        <v>39742</v>
      </c>
      <c r="AT4404">
        <v>1.056</v>
      </c>
      <c r="AU4404">
        <f t="shared" si="1315"/>
        <v>1.056E-2</v>
      </c>
      <c r="AW4404" s="1">
        <v>39743</v>
      </c>
      <c r="AX4404">
        <v>1.022</v>
      </c>
      <c r="AY4404">
        <f t="shared" si="1316"/>
        <v>1.022E-2</v>
      </c>
      <c r="BA4404" s="1">
        <v>39855</v>
      </c>
      <c r="BB4404">
        <v>1.2653000000000001</v>
      </c>
      <c r="BC4404">
        <f t="shared" si="1317"/>
        <v>1.2653000000000001E-2</v>
      </c>
      <c r="BE4404" s="1">
        <v>39855</v>
      </c>
      <c r="BF4404">
        <v>1.522</v>
      </c>
      <c r="BG4404">
        <f t="shared" si="1318"/>
        <v>1.5220000000000001E-2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3">
        <f t="shared" ca="1" si="1319"/>
        <v>51978</v>
      </c>
      <c r="B4405" s="20">
        <f t="shared" ca="1" si="1308"/>
        <v>0</v>
      </c>
      <c r="C4405">
        <f t="shared" ca="1" si="1321"/>
        <v>0</v>
      </c>
      <c r="D4405">
        <f t="shared" ca="1" si="1311"/>
        <v>-16.588888888888889</v>
      </c>
      <c r="E4405">
        <f t="shared" ca="1" si="1312"/>
        <v>1.7859639999999999</v>
      </c>
      <c r="J4405">
        <f t="shared" ca="1" si="1313"/>
        <v>127.79444444444445</v>
      </c>
      <c r="K4405">
        <f t="shared" ca="1" si="1309"/>
        <v>1.7859639999999999</v>
      </c>
      <c r="P4405">
        <f t="shared" ca="1" si="1314"/>
        <v>127.79444444444445</v>
      </c>
      <c r="Q4405">
        <f t="shared" ca="1" si="1310"/>
        <v>1.7859639999999999</v>
      </c>
      <c r="U4405" t="str">
        <f t="shared" si="1322"/>
        <v/>
      </c>
      <c r="AH4405" s="27"/>
      <c r="AS4405" s="1">
        <v>39741</v>
      </c>
      <c r="AT4405">
        <v>1.1160000000000001</v>
      </c>
      <c r="AU4405">
        <f t="shared" si="1315"/>
        <v>1.1160000000000002E-2</v>
      </c>
      <c r="AW4405" s="1">
        <v>39742</v>
      </c>
      <c r="AX4405">
        <v>1.073</v>
      </c>
      <c r="AY4405">
        <f t="shared" si="1316"/>
        <v>1.073E-2</v>
      </c>
      <c r="BA4405" s="1">
        <v>39854</v>
      </c>
      <c r="BB4405">
        <v>1.2809999999999999</v>
      </c>
      <c r="BC4405">
        <f t="shared" si="1317"/>
        <v>1.2809999999999998E-2</v>
      </c>
      <c r="BE4405" s="1">
        <v>39854</v>
      </c>
      <c r="BF4405">
        <v>1.5649999999999999</v>
      </c>
      <c r="BG4405">
        <f t="shared" si="1318"/>
        <v>1.5650000000000001E-2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3">
        <f t="shared" ca="1" si="1319"/>
        <v>51979</v>
      </c>
      <c r="B4406" s="20">
        <f t="shared" ca="1" si="1308"/>
        <v>0</v>
      </c>
      <c r="C4406">
        <f t="shared" ca="1" si="1321"/>
        <v>0</v>
      </c>
      <c r="D4406">
        <f t="shared" ca="1" si="1311"/>
        <v>-16.591666666666665</v>
      </c>
      <c r="E4406">
        <f t="shared" ca="1" si="1312"/>
        <v>1.7859639999999999</v>
      </c>
      <c r="J4406">
        <f t="shared" ca="1" si="1313"/>
        <v>127.79444444444445</v>
      </c>
      <c r="K4406">
        <f t="shared" ca="1" si="1309"/>
        <v>1.7859639999999999</v>
      </c>
      <c r="P4406">
        <f t="shared" ca="1" si="1314"/>
        <v>127.79444444444445</v>
      </c>
      <c r="Q4406">
        <f t="shared" ca="1" si="1310"/>
        <v>1.7859639999999999</v>
      </c>
      <c r="U4406" t="str">
        <f t="shared" si="1322"/>
        <v/>
      </c>
      <c r="AH4406" s="27"/>
      <c r="AS4406" s="1">
        <v>39738</v>
      </c>
      <c r="AT4406">
        <v>1.1085</v>
      </c>
      <c r="AU4406">
        <f t="shared" si="1315"/>
        <v>1.1085000000000001E-2</v>
      </c>
      <c r="AW4406" s="1">
        <v>39741</v>
      </c>
      <c r="AX4406">
        <v>1.143</v>
      </c>
      <c r="AY4406">
        <f t="shared" si="1316"/>
        <v>1.1430000000000001E-2</v>
      </c>
      <c r="BA4406" s="1">
        <v>39853</v>
      </c>
      <c r="BB4406">
        <v>1.2237</v>
      </c>
      <c r="BC4406">
        <f t="shared" si="1317"/>
        <v>1.2237E-2</v>
      </c>
      <c r="BE4406" s="1">
        <v>39853</v>
      </c>
      <c r="BF4406">
        <v>1.5840000000000001</v>
      </c>
      <c r="BG4406">
        <f t="shared" si="1318"/>
        <v>1.584E-2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3">
        <f t="shared" ca="1" si="1319"/>
        <v>51980</v>
      </c>
      <c r="B4407" s="20">
        <f t="shared" ca="1" si="1308"/>
        <v>0</v>
      </c>
      <c r="C4407">
        <f t="shared" ca="1" si="1321"/>
        <v>0</v>
      </c>
      <c r="D4407">
        <f t="shared" ca="1" si="1311"/>
        <v>-16.594444444444445</v>
      </c>
      <c r="E4407">
        <f t="shared" ca="1" si="1312"/>
        <v>1.7859639999999999</v>
      </c>
      <c r="J4407">
        <f t="shared" ca="1" si="1313"/>
        <v>127.79444444444445</v>
      </c>
      <c r="K4407">
        <f t="shared" ca="1" si="1309"/>
        <v>1.7859639999999999</v>
      </c>
      <c r="P4407">
        <f t="shared" ca="1" si="1314"/>
        <v>127.79444444444445</v>
      </c>
      <c r="Q4407">
        <f t="shared" ca="1" si="1310"/>
        <v>1.7859639999999999</v>
      </c>
      <c r="U4407" t="str">
        <f t="shared" si="1322"/>
        <v/>
      </c>
      <c r="AH4407" s="27"/>
      <c r="AS4407" s="1">
        <v>39737</v>
      </c>
      <c r="AT4407">
        <v>1.111</v>
      </c>
      <c r="AU4407">
        <f t="shared" si="1315"/>
        <v>1.111E-2</v>
      </c>
      <c r="AW4407" s="1">
        <v>39738</v>
      </c>
      <c r="AX4407">
        <v>1.1240000000000001</v>
      </c>
      <c r="AY4407">
        <f t="shared" si="1316"/>
        <v>1.1240000000000002E-2</v>
      </c>
      <c r="BA4407" s="1">
        <v>39850</v>
      </c>
      <c r="BB4407">
        <v>1.2090000000000001</v>
      </c>
      <c r="BC4407">
        <f t="shared" si="1317"/>
        <v>1.209E-2</v>
      </c>
      <c r="BE4407" s="1">
        <v>39850</v>
      </c>
      <c r="BF4407">
        <v>1.585</v>
      </c>
      <c r="BG4407">
        <f t="shared" si="1318"/>
        <v>1.585E-2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3">
        <f t="shared" ca="1" si="1319"/>
        <v>51981</v>
      </c>
      <c r="B4408" s="20">
        <f t="shared" ca="1" si="1308"/>
        <v>0</v>
      </c>
      <c r="C4408">
        <f t="shared" ca="1" si="1321"/>
        <v>0</v>
      </c>
      <c r="D4408">
        <f t="shared" ca="1" si="1311"/>
        <v>-16.597222222222221</v>
      </c>
      <c r="E4408">
        <f t="shared" ca="1" si="1312"/>
        <v>1.7859639999999999</v>
      </c>
      <c r="J4408">
        <f t="shared" ca="1" si="1313"/>
        <v>127.79444444444445</v>
      </c>
      <c r="K4408">
        <f t="shared" ca="1" si="1309"/>
        <v>1.7859639999999999</v>
      </c>
      <c r="P4408">
        <f t="shared" ca="1" si="1314"/>
        <v>127.79444444444445</v>
      </c>
      <c r="Q4408">
        <f t="shared" ca="1" si="1310"/>
        <v>1.7859639999999999</v>
      </c>
      <c r="U4408" t="str">
        <f t="shared" si="1322"/>
        <v/>
      </c>
      <c r="AH4408" s="27"/>
      <c r="AS4408" s="1">
        <v>39736</v>
      </c>
      <c r="AT4408">
        <v>1.105</v>
      </c>
      <c r="AU4408">
        <f t="shared" si="1315"/>
        <v>1.1049999999999999E-2</v>
      </c>
      <c r="AW4408" s="1">
        <v>39737</v>
      </c>
      <c r="AX4408">
        <v>1.111</v>
      </c>
      <c r="AY4408">
        <f t="shared" si="1316"/>
        <v>1.111E-2</v>
      </c>
      <c r="BA4408" s="1">
        <v>39849</v>
      </c>
      <c r="BB4408">
        <v>1.2827999999999999</v>
      </c>
      <c r="BC4408">
        <f t="shared" si="1317"/>
        <v>1.2827999999999999E-2</v>
      </c>
      <c r="BE4408" s="1">
        <v>39849</v>
      </c>
      <c r="BF4408">
        <v>1.593</v>
      </c>
      <c r="BG4408">
        <f t="shared" si="1318"/>
        <v>1.593E-2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3">
        <f t="shared" ca="1" si="1319"/>
        <v>51984</v>
      </c>
      <c r="B4409" s="20">
        <f t="shared" ca="1" si="1308"/>
        <v>0</v>
      </c>
      <c r="C4409">
        <f t="shared" ca="1" si="1321"/>
        <v>0</v>
      </c>
      <c r="D4409">
        <f t="shared" ca="1" si="1311"/>
        <v>-16.605555555555554</v>
      </c>
      <c r="E4409">
        <f t="shared" ca="1" si="1312"/>
        <v>1.7859639999999999</v>
      </c>
      <c r="J4409">
        <f t="shared" ca="1" si="1313"/>
        <v>127.79444444444445</v>
      </c>
      <c r="K4409">
        <f t="shared" ca="1" si="1309"/>
        <v>1.7859639999999999</v>
      </c>
      <c r="P4409">
        <f t="shared" ca="1" si="1314"/>
        <v>127.79444444444445</v>
      </c>
      <c r="Q4409">
        <f t="shared" ca="1" si="1310"/>
        <v>1.7859639999999999</v>
      </c>
      <c r="U4409" t="str">
        <f t="shared" si="1322"/>
        <v/>
      </c>
      <c r="AH4409" s="27"/>
      <c r="AS4409" s="1">
        <v>39735</v>
      </c>
      <c r="AT4409">
        <v>1.2190000000000001</v>
      </c>
      <c r="AU4409">
        <f t="shared" si="1315"/>
        <v>1.2190000000000001E-2</v>
      </c>
      <c r="AW4409" s="1">
        <v>39736</v>
      </c>
      <c r="AX4409">
        <v>1.119</v>
      </c>
      <c r="AY4409">
        <f t="shared" si="1316"/>
        <v>1.119E-2</v>
      </c>
      <c r="BA4409" s="1">
        <v>39848</v>
      </c>
      <c r="BB4409">
        <v>1.3109999999999999</v>
      </c>
      <c r="BC4409">
        <f t="shared" si="1317"/>
        <v>1.311E-2</v>
      </c>
      <c r="BE4409" s="1">
        <v>39848</v>
      </c>
      <c r="BF4409">
        <v>1.6419999999999999</v>
      </c>
      <c r="BG4409">
        <f t="shared" si="1318"/>
        <v>1.6420000000000001E-2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3">
        <f t="shared" ca="1" si="1319"/>
        <v>51985</v>
      </c>
      <c r="B4410" s="20">
        <f t="shared" ca="1" si="1308"/>
        <v>0</v>
      </c>
      <c r="C4410">
        <f t="shared" ca="1" si="1321"/>
        <v>0</v>
      </c>
      <c r="D4410">
        <f t="shared" ca="1" si="1311"/>
        <v>-16.608333333333334</v>
      </c>
      <c r="E4410">
        <f t="shared" ca="1" si="1312"/>
        <v>1.7859639999999999</v>
      </c>
      <c r="J4410">
        <f t="shared" ca="1" si="1313"/>
        <v>127.79444444444445</v>
      </c>
      <c r="K4410">
        <f t="shared" ca="1" si="1309"/>
        <v>1.7859639999999999</v>
      </c>
      <c r="P4410">
        <f t="shared" ca="1" si="1314"/>
        <v>127.79444444444445</v>
      </c>
      <c r="Q4410">
        <f t="shared" ca="1" si="1310"/>
        <v>1.7859639999999999</v>
      </c>
      <c r="U4410" t="str">
        <f t="shared" si="1322"/>
        <v/>
      </c>
      <c r="AH4410" s="27"/>
      <c r="AS4410" s="1">
        <v>39734</v>
      </c>
      <c r="AT4410">
        <v>1.1385000000000001</v>
      </c>
      <c r="AU4410">
        <f t="shared" si="1315"/>
        <v>1.1385000000000001E-2</v>
      </c>
      <c r="AW4410" s="1">
        <v>39735</v>
      </c>
      <c r="AX4410">
        <v>1.2330000000000001</v>
      </c>
      <c r="AY4410">
        <f t="shared" si="1316"/>
        <v>1.2330000000000001E-2</v>
      </c>
      <c r="BA4410" s="1">
        <v>39847</v>
      </c>
      <c r="BB4410">
        <v>1.3191999999999999</v>
      </c>
      <c r="BC4410">
        <f t="shared" si="1317"/>
        <v>1.3191999999999999E-2</v>
      </c>
      <c r="BE4410" s="1">
        <v>39847</v>
      </c>
      <c r="BF4410">
        <v>1.6359999999999999</v>
      </c>
      <c r="BG4410">
        <f t="shared" si="1318"/>
        <v>1.636E-2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3">
        <f t="shared" ca="1" si="1319"/>
        <v>51986</v>
      </c>
      <c r="B4411" s="20">
        <f t="shared" ca="1" si="1308"/>
        <v>0</v>
      </c>
      <c r="C4411">
        <f t="shared" ca="1" si="1321"/>
        <v>0</v>
      </c>
      <c r="D4411">
        <f t="shared" ca="1" si="1311"/>
        <v>-16.611111111111111</v>
      </c>
      <c r="E4411">
        <f t="shared" ca="1" si="1312"/>
        <v>1.7859639999999999</v>
      </c>
      <c r="J4411">
        <f t="shared" ca="1" si="1313"/>
        <v>127.79444444444445</v>
      </c>
      <c r="K4411">
        <f t="shared" ca="1" si="1309"/>
        <v>1.7859639999999999</v>
      </c>
      <c r="P4411">
        <f t="shared" ca="1" si="1314"/>
        <v>127.79444444444445</v>
      </c>
      <c r="Q4411">
        <f t="shared" ca="1" si="1310"/>
        <v>1.7859639999999999</v>
      </c>
      <c r="U4411" t="str">
        <f t="shared" si="1322"/>
        <v/>
      </c>
      <c r="AH4411" s="27"/>
      <c r="AS4411" s="1">
        <v>39731</v>
      </c>
      <c r="AT4411">
        <v>1.17</v>
      </c>
      <c r="AU4411">
        <f t="shared" si="1315"/>
        <v>1.1699999999999999E-2</v>
      </c>
      <c r="AW4411" s="1">
        <v>39734</v>
      </c>
      <c r="AX4411">
        <v>1.1495</v>
      </c>
      <c r="AY4411">
        <f t="shared" si="1316"/>
        <v>1.1495E-2</v>
      </c>
      <c r="BA4411" s="1">
        <v>39846</v>
      </c>
      <c r="BB4411">
        <v>1.32</v>
      </c>
      <c r="BC4411">
        <f t="shared" si="1317"/>
        <v>1.32E-2</v>
      </c>
      <c r="BE4411" s="1">
        <v>39846</v>
      </c>
      <c r="BF4411">
        <v>1.5813999999999999</v>
      </c>
      <c r="BG4411">
        <f t="shared" si="1318"/>
        <v>1.5813999999999998E-2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3">
        <f t="shared" ca="1" si="1319"/>
        <v>51987</v>
      </c>
      <c r="B4412" s="20">
        <f t="shared" ca="1" si="1308"/>
        <v>0</v>
      </c>
      <c r="C4412">
        <f t="shared" ca="1" si="1321"/>
        <v>0</v>
      </c>
      <c r="D4412">
        <f t="shared" ca="1" si="1311"/>
        <v>-16.613888888888887</v>
      </c>
      <c r="E4412">
        <f t="shared" ca="1" si="1312"/>
        <v>1.7859639999999999</v>
      </c>
      <c r="J4412">
        <f t="shared" ca="1" si="1313"/>
        <v>127.79444444444445</v>
      </c>
      <c r="K4412">
        <f t="shared" ca="1" si="1309"/>
        <v>1.7859639999999999</v>
      </c>
      <c r="P4412">
        <f t="shared" ca="1" si="1314"/>
        <v>127.79444444444445</v>
      </c>
      <c r="Q4412">
        <f t="shared" ca="1" si="1310"/>
        <v>1.7859639999999999</v>
      </c>
      <c r="U4412" t="str">
        <f t="shared" si="1322"/>
        <v/>
      </c>
      <c r="AH4412" s="27"/>
      <c r="AS4412" s="1">
        <v>39730</v>
      </c>
      <c r="AT4412">
        <v>1.286</v>
      </c>
      <c r="AU4412">
        <f t="shared" si="1315"/>
        <v>1.286E-2</v>
      </c>
      <c r="AW4412" s="1">
        <v>39731</v>
      </c>
      <c r="AX4412">
        <v>1.1559999999999999</v>
      </c>
      <c r="AY4412">
        <f t="shared" si="1316"/>
        <v>1.1559999999999999E-2</v>
      </c>
      <c r="BA4412" s="1">
        <v>39843</v>
      </c>
      <c r="BB4412">
        <v>1.2842</v>
      </c>
      <c r="BC4412">
        <f t="shared" si="1317"/>
        <v>1.2841999999999999E-2</v>
      </c>
      <c r="BE4412" s="1">
        <v>39843</v>
      </c>
      <c r="BF4412">
        <v>1.6</v>
      </c>
      <c r="BG4412">
        <f t="shared" si="1318"/>
        <v>1.6E-2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3">
        <f t="shared" ca="1" si="1319"/>
        <v>51988</v>
      </c>
      <c r="B4413" s="20">
        <f t="shared" ca="1" si="1308"/>
        <v>0</v>
      </c>
      <c r="C4413">
        <f t="shared" ca="1" si="1321"/>
        <v>0</v>
      </c>
      <c r="D4413">
        <f t="shared" ca="1" si="1311"/>
        <v>-16.616666666666667</v>
      </c>
      <c r="E4413">
        <f t="shared" ca="1" si="1312"/>
        <v>1.7859639999999999</v>
      </c>
      <c r="J4413">
        <f t="shared" ca="1" si="1313"/>
        <v>127.79444444444445</v>
      </c>
      <c r="K4413">
        <f t="shared" ca="1" si="1309"/>
        <v>1.7859639999999999</v>
      </c>
      <c r="P4413">
        <f t="shared" ca="1" si="1314"/>
        <v>127.79444444444445</v>
      </c>
      <c r="Q4413">
        <f t="shared" ca="1" si="1310"/>
        <v>1.7859639999999999</v>
      </c>
      <c r="U4413" t="str">
        <f t="shared" si="1322"/>
        <v/>
      </c>
      <c r="AH4413" s="27"/>
      <c r="AS4413" s="1">
        <v>39729</v>
      </c>
      <c r="AT4413">
        <v>1.3149999999999999</v>
      </c>
      <c r="AU4413">
        <f t="shared" si="1315"/>
        <v>1.315E-2</v>
      </c>
      <c r="AW4413" s="1">
        <v>39730</v>
      </c>
      <c r="AX4413">
        <v>1.2849999999999999</v>
      </c>
      <c r="AY4413">
        <f t="shared" si="1316"/>
        <v>1.2849999999999999E-2</v>
      </c>
      <c r="BA4413" s="1">
        <v>39842</v>
      </c>
      <c r="BB4413">
        <v>1.1970000000000001</v>
      </c>
      <c r="BC4413">
        <f t="shared" si="1317"/>
        <v>1.1970000000000001E-2</v>
      </c>
      <c r="BE4413" s="1">
        <v>39842</v>
      </c>
      <c r="BF4413">
        <v>1.5629999999999999</v>
      </c>
      <c r="BG4413">
        <f t="shared" si="1318"/>
        <v>1.5629999999999998E-2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3">
        <f t="shared" ca="1" si="1319"/>
        <v>51991</v>
      </c>
      <c r="B4414" s="20">
        <f t="shared" ca="1" si="1308"/>
        <v>0</v>
      </c>
      <c r="C4414">
        <f t="shared" ca="1" si="1321"/>
        <v>0</v>
      </c>
      <c r="D4414">
        <f t="shared" ca="1" si="1311"/>
        <v>-16.625</v>
      </c>
      <c r="E4414">
        <f t="shared" ca="1" si="1312"/>
        <v>1.7859639999999999</v>
      </c>
      <c r="J4414">
        <f t="shared" ca="1" si="1313"/>
        <v>127.79444444444445</v>
      </c>
      <c r="K4414">
        <f t="shared" ca="1" si="1309"/>
        <v>1.7859639999999999</v>
      </c>
      <c r="P4414">
        <f t="shared" ca="1" si="1314"/>
        <v>127.79444444444445</v>
      </c>
      <c r="Q4414">
        <f t="shared" ca="1" si="1310"/>
        <v>1.7859639999999999</v>
      </c>
      <c r="U4414" t="str">
        <f t="shared" si="1322"/>
        <v/>
      </c>
      <c r="AH4414" s="27"/>
      <c r="AS4414" s="1">
        <v>39728</v>
      </c>
      <c r="AT4414">
        <v>1.47</v>
      </c>
      <c r="AU4414">
        <f t="shared" si="1315"/>
        <v>1.47E-2</v>
      </c>
      <c r="AW4414" s="1">
        <v>39729</v>
      </c>
      <c r="AX4414">
        <v>1.2170000000000001</v>
      </c>
      <c r="AY4414">
        <f t="shared" si="1316"/>
        <v>1.217E-2</v>
      </c>
      <c r="BA4414" s="1">
        <v>39841</v>
      </c>
      <c r="BB4414">
        <v>1.133</v>
      </c>
      <c r="BC4414">
        <f t="shared" si="1317"/>
        <v>1.133E-2</v>
      </c>
      <c r="BE4414" s="1">
        <v>39841</v>
      </c>
      <c r="BF4414">
        <v>1.417</v>
      </c>
      <c r="BG4414">
        <f t="shared" si="1318"/>
        <v>1.417E-2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3">
        <f t="shared" ca="1" si="1319"/>
        <v>51992</v>
      </c>
      <c r="B4415" s="20">
        <f t="shared" ca="1" si="1308"/>
        <v>0</v>
      </c>
      <c r="C4415">
        <f t="shared" ca="1" si="1321"/>
        <v>0</v>
      </c>
      <c r="D4415">
        <f t="shared" ca="1" si="1311"/>
        <v>-16.627777777777776</v>
      </c>
      <c r="E4415">
        <f t="shared" ca="1" si="1312"/>
        <v>1.7859639999999999</v>
      </c>
      <c r="J4415">
        <f t="shared" ca="1" si="1313"/>
        <v>127.79444444444445</v>
      </c>
      <c r="K4415">
        <f t="shared" ca="1" si="1309"/>
        <v>1.7859639999999999</v>
      </c>
      <c r="P4415">
        <f t="shared" ca="1" si="1314"/>
        <v>127.79444444444445</v>
      </c>
      <c r="Q4415">
        <f t="shared" ca="1" si="1310"/>
        <v>1.7859639999999999</v>
      </c>
      <c r="U4415" t="str">
        <f t="shared" si="1322"/>
        <v/>
      </c>
      <c r="AH4415" s="27"/>
      <c r="AS4415" s="1">
        <v>39727</v>
      </c>
      <c r="AT4415">
        <v>1.4059999999999999</v>
      </c>
      <c r="AU4415">
        <f t="shared" si="1315"/>
        <v>1.406E-2</v>
      </c>
      <c r="AW4415" s="1">
        <v>39728</v>
      </c>
      <c r="AX4415">
        <v>1.423</v>
      </c>
      <c r="AY4415">
        <f t="shared" si="1316"/>
        <v>1.423E-2</v>
      </c>
      <c r="BA4415" s="1">
        <v>39840</v>
      </c>
      <c r="BB4415">
        <v>1.1523000000000001</v>
      </c>
      <c r="BC4415">
        <f t="shared" si="1317"/>
        <v>1.1523E-2</v>
      </c>
      <c r="BE4415" s="1">
        <v>39840</v>
      </c>
      <c r="BF4415">
        <v>1.41</v>
      </c>
      <c r="BG4415">
        <f t="shared" si="1318"/>
        <v>1.41E-2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3">
        <f t="shared" ca="1" si="1319"/>
        <v>51993</v>
      </c>
      <c r="B4416" s="20">
        <f t="shared" ca="1" si="1308"/>
        <v>0</v>
      </c>
      <c r="C4416">
        <f t="shared" ca="1" si="1321"/>
        <v>0</v>
      </c>
      <c r="D4416">
        <f t="shared" ca="1" si="1311"/>
        <v>-16.630555555555556</v>
      </c>
      <c r="E4416">
        <f t="shared" ca="1" si="1312"/>
        <v>1.7859639999999999</v>
      </c>
      <c r="J4416">
        <f t="shared" ca="1" si="1313"/>
        <v>127.79444444444445</v>
      </c>
      <c r="K4416">
        <f t="shared" ca="1" si="1309"/>
        <v>1.7859639999999999</v>
      </c>
      <c r="P4416">
        <f t="shared" ca="1" si="1314"/>
        <v>127.79444444444445</v>
      </c>
      <c r="Q4416">
        <f t="shared" ca="1" si="1310"/>
        <v>1.7859639999999999</v>
      </c>
      <c r="U4416" t="str">
        <f t="shared" si="1322"/>
        <v/>
      </c>
      <c r="AH4416" s="27"/>
      <c r="AS4416" s="1">
        <v>39724</v>
      </c>
      <c r="AT4416">
        <v>1.49</v>
      </c>
      <c r="AU4416">
        <f t="shared" si="1315"/>
        <v>1.49E-2</v>
      </c>
      <c r="AW4416" s="1">
        <v>39727</v>
      </c>
      <c r="AX4416">
        <v>1.34</v>
      </c>
      <c r="AY4416">
        <f t="shared" si="1316"/>
        <v>1.34E-2</v>
      </c>
      <c r="BA4416" s="1">
        <v>39839</v>
      </c>
      <c r="BB4416">
        <v>1.1970000000000001</v>
      </c>
      <c r="BC4416">
        <f t="shared" si="1317"/>
        <v>1.1970000000000001E-2</v>
      </c>
      <c r="BE4416" s="1">
        <v>39839</v>
      </c>
      <c r="BF4416">
        <v>1.478</v>
      </c>
      <c r="BG4416">
        <f t="shared" si="1318"/>
        <v>1.478E-2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3">
        <f t="shared" ca="1" si="1319"/>
        <v>51994</v>
      </c>
      <c r="B4417" s="20">
        <f t="shared" ca="1" si="1308"/>
        <v>0</v>
      </c>
      <c r="C4417">
        <f t="shared" ca="1" si="1321"/>
        <v>0</v>
      </c>
      <c r="D4417">
        <f t="shared" ca="1" si="1311"/>
        <v>-16.633333333333333</v>
      </c>
      <c r="E4417">
        <f t="shared" ca="1" si="1312"/>
        <v>1.7859639999999999</v>
      </c>
      <c r="J4417">
        <f t="shared" ca="1" si="1313"/>
        <v>127.79444444444445</v>
      </c>
      <c r="K4417">
        <f t="shared" ca="1" si="1309"/>
        <v>1.7859639999999999</v>
      </c>
      <c r="P4417">
        <f t="shared" ca="1" si="1314"/>
        <v>127.79444444444445</v>
      </c>
      <c r="Q4417">
        <f t="shared" ca="1" si="1310"/>
        <v>1.7859639999999999</v>
      </c>
      <c r="U4417" t="str">
        <f t="shared" si="1322"/>
        <v/>
      </c>
      <c r="AH4417" s="27"/>
      <c r="AS4417" s="1">
        <v>39723</v>
      </c>
      <c r="AT4417">
        <v>1.5185</v>
      </c>
      <c r="AU4417">
        <f t="shared" si="1315"/>
        <v>1.5184999999999999E-2</v>
      </c>
      <c r="AW4417" s="1">
        <v>39724</v>
      </c>
      <c r="AX4417">
        <v>1.484</v>
      </c>
      <c r="AY4417">
        <f t="shared" si="1316"/>
        <v>1.4839999999999999E-2</v>
      </c>
      <c r="BA4417" s="1">
        <v>39836</v>
      </c>
      <c r="BB4417">
        <v>1.1675</v>
      </c>
      <c r="BC4417">
        <f t="shared" si="1317"/>
        <v>1.1675E-2</v>
      </c>
      <c r="BE4417" s="1">
        <v>39836</v>
      </c>
      <c r="BF4417">
        <v>1.4510000000000001</v>
      </c>
      <c r="BG4417">
        <f t="shared" si="1318"/>
        <v>1.451E-2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3">
        <f t="shared" ca="1" si="1319"/>
        <v>51995</v>
      </c>
      <c r="B4418" s="20">
        <f t="shared" ca="1" si="1308"/>
        <v>0</v>
      </c>
      <c r="C4418">
        <f t="shared" ca="1" si="1321"/>
        <v>0</v>
      </c>
      <c r="D4418">
        <f t="shared" ca="1" si="1311"/>
        <v>-16.636111111111113</v>
      </c>
      <c r="E4418">
        <f t="shared" ca="1" si="1312"/>
        <v>1.7859639999999999</v>
      </c>
      <c r="J4418">
        <f t="shared" ca="1" si="1313"/>
        <v>127.79444444444445</v>
      </c>
      <c r="K4418">
        <f t="shared" ca="1" si="1309"/>
        <v>1.7859639999999999</v>
      </c>
      <c r="P4418">
        <f t="shared" ca="1" si="1314"/>
        <v>127.79444444444445</v>
      </c>
      <c r="Q4418">
        <f t="shared" ca="1" si="1310"/>
        <v>1.7859639999999999</v>
      </c>
      <c r="U4418" t="str">
        <f t="shared" si="1322"/>
        <v/>
      </c>
      <c r="AH4418" s="27"/>
      <c r="AS4418" s="1">
        <v>39722</v>
      </c>
      <c r="AT4418">
        <v>1.65</v>
      </c>
      <c r="AU4418">
        <f t="shared" si="1315"/>
        <v>1.6500000000000001E-2</v>
      </c>
      <c r="AW4418" s="1">
        <v>39723</v>
      </c>
      <c r="AX4418">
        <v>1.5215000000000001</v>
      </c>
      <c r="AY4418">
        <f t="shared" si="1316"/>
        <v>1.5215000000000001E-2</v>
      </c>
      <c r="BA4418" s="1">
        <v>39835</v>
      </c>
      <c r="BB4418">
        <v>1.125</v>
      </c>
      <c r="BC4418">
        <f t="shared" si="1317"/>
        <v>1.125E-2</v>
      </c>
      <c r="BE4418" s="1">
        <v>39835</v>
      </c>
      <c r="BF4418">
        <v>1.4039999999999999</v>
      </c>
      <c r="BG4418">
        <f t="shared" si="1318"/>
        <v>1.4039999999999999E-2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3">
        <f t="shared" ca="1" si="1319"/>
        <v>51998</v>
      </c>
      <c r="B4419" s="20">
        <f t="shared" ca="1" si="1308"/>
        <v>0</v>
      </c>
      <c r="C4419">
        <f t="shared" ca="1" si="1321"/>
        <v>0</v>
      </c>
      <c r="D4419">
        <f t="shared" ca="1" si="1311"/>
        <v>-16.644444444444446</v>
      </c>
      <c r="E4419">
        <f t="shared" ca="1" si="1312"/>
        <v>1.7859639999999999</v>
      </c>
      <c r="J4419">
        <f t="shared" ca="1" si="1313"/>
        <v>127.79444444444445</v>
      </c>
      <c r="K4419">
        <f t="shared" ca="1" si="1309"/>
        <v>1.7859639999999999</v>
      </c>
      <c r="P4419">
        <f t="shared" ca="1" si="1314"/>
        <v>127.79444444444445</v>
      </c>
      <c r="Q4419">
        <f t="shared" ca="1" si="1310"/>
        <v>1.7859639999999999</v>
      </c>
      <c r="U4419" t="str">
        <f t="shared" si="1322"/>
        <v/>
      </c>
      <c r="AH4419" s="27"/>
      <c r="AS4419" s="1">
        <v>39721</v>
      </c>
      <c r="AT4419">
        <v>1.6839999999999999</v>
      </c>
      <c r="AU4419">
        <f t="shared" si="1315"/>
        <v>1.6840000000000001E-2</v>
      </c>
      <c r="AW4419" s="1">
        <v>39722</v>
      </c>
      <c r="AX4419">
        <v>1.605</v>
      </c>
      <c r="AY4419">
        <f t="shared" si="1316"/>
        <v>1.6049999999999998E-2</v>
      </c>
      <c r="BA4419" s="1">
        <v>39834</v>
      </c>
      <c r="BB4419">
        <v>1.1314</v>
      </c>
      <c r="BC4419">
        <f t="shared" si="1317"/>
        <v>1.1313999999999999E-2</v>
      </c>
      <c r="BE4419" s="1">
        <v>39834</v>
      </c>
      <c r="BF4419">
        <v>1.407</v>
      </c>
      <c r="BG4419">
        <f t="shared" si="1318"/>
        <v>1.4070000000000001E-2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3">
        <f t="shared" ca="1" si="1319"/>
        <v>51999</v>
      </c>
      <c r="B4420" s="20">
        <f t="shared" ca="1" si="1308"/>
        <v>0</v>
      </c>
      <c r="C4420">
        <f t="shared" ca="1" si="1321"/>
        <v>0</v>
      </c>
      <c r="D4420">
        <f t="shared" ca="1" si="1311"/>
        <v>-16.647222222222222</v>
      </c>
      <c r="E4420">
        <f t="shared" ca="1" si="1312"/>
        <v>1.7859639999999999</v>
      </c>
      <c r="J4420">
        <f t="shared" ca="1" si="1313"/>
        <v>127.79444444444445</v>
      </c>
      <c r="K4420">
        <f t="shared" ca="1" si="1309"/>
        <v>1.7859639999999999</v>
      </c>
      <c r="P4420">
        <f t="shared" ca="1" si="1314"/>
        <v>127.79444444444445</v>
      </c>
      <c r="Q4420">
        <f t="shared" ca="1" si="1310"/>
        <v>1.7859639999999999</v>
      </c>
      <c r="AS4420" s="1">
        <v>39720</v>
      </c>
      <c r="AT4420">
        <v>1.6080000000000001</v>
      </c>
      <c r="AU4420">
        <f t="shared" si="1315"/>
        <v>1.6080000000000001E-2</v>
      </c>
      <c r="AW4420" s="1">
        <v>39721</v>
      </c>
      <c r="AX4420">
        <v>1.669</v>
      </c>
      <c r="AY4420">
        <f t="shared" si="1316"/>
        <v>1.669E-2</v>
      </c>
      <c r="BA4420" s="1">
        <v>39833</v>
      </c>
      <c r="BB4420">
        <v>1.0225</v>
      </c>
      <c r="BC4420">
        <f t="shared" si="1317"/>
        <v>1.0225E-2</v>
      </c>
      <c r="BE4420" s="1">
        <v>39833</v>
      </c>
      <c r="BF4420">
        <v>1.2869999999999999</v>
      </c>
      <c r="BG4420">
        <f t="shared" si="1318"/>
        <v>1.2869999999999999E-2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3">
        <f t="shared" ca="1" si="1319"/>
        <v>52000</v>
      </c>
      <c r="B4421" s="20">
        <f t="shared" ca="1" si="1308"/>
        <v>0</v>
      </c>
      <c r="C4421">
        <f t="shared" ca="1" si="1321"/>
        <v>0</v>
      </c>
      <c r="D4421">
        <f t="shared" ca="1" si="1311"/>
        <v>-16.649999999999999</v>
      </c>
      <c r="E4421">
        <f t="shared" ca="1" si="1312"/>
        <v>1.7859639999999999</v>
      </c>
      <c r="J4421">
        <f t="shared" ca="1" si="1313"/>
        <v>127.79444444444445</v>
      </c>
      <c r="K4421">
        <f t="shared" ca="1" si="1309"/>
        <v>1.7859639999999999</v>
      </c>
      <c r="P4421">
        <f t="shared" ca="1" si="1314"/>
        <v>127.79444444444445</v>
      </c>
      <c r="Q4421">
        <f t="shared" ca="1" si="1310"/>
        <v>1.7859639999999999</v>
      </c>
      <c r="AS4421" s="1">
        <v>39717</v>
      </c>
      <c r="AT4421">
        <v>1.6919999999999999</v>
      </c>
      <c r="AU4421">
        <f t="shared" si="1315"/>
        <v>1.6920000000000001E-2</v>
      </c>
      <c r="AW4421" s="1">
        <v>39720</v>
      </c>
      <c r="AX4421">
        <v>1.6160000000000001</v>
      </c>
      <c r="AY4421">
        <f t="shared" si="1316"/>
        <v>1.6160000000000001E-2</v>
      </c>
      <c r="BA4421" s="1">
        <v>39832</v>
      </c>
      <c r="BB4421">
        <v>1.0474000000000001</v>
      </c>
      <c r="BC4421">
        <f t="shared" si="1317"/>
        <v>1.0474000000000001E-2</v>
      </c>
      <c r="BE4421" s="1">
        <v>39832</v>
      </c>
      <c r="BF4421">
        <v>1.2949999999999999</v>
      </c>
      <c r="BG4421">
        <f t="shared" si="1318"/>
        <v>1.295E-2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3">
        <f t="shared" ca="1" si="1319"/>
        <v>52001</v>
      </c>
      <c r="B4422" s="20">
        <f t="shared" ca="1" si="1308"/>
        <v>0</v>
      </c>
      <c r="C4422">
        <f t="shared" ca="1" si="1321"/>
        <v>0</v>
      </c>
      <c r="D4422">
        <f t="shared" ca="1" si="1311"/>
        <v>-16.652777777777779</v>
      </c>
      <c r="E4422">
        <f t="shared" ca="1" si="1312"/>
        <v>1.7859639999999999</v>
      </c>
      <c r="J4422">
        <f t="shared" ca="1" si="1313"/>
        <v>127.79444444444445</v>
      </c>
      <c r="K4422">
        <f t="shared" ca="1" si="1309"/>
        <v>1.7859639999999999</v>
      </c>
      <c r="P4422">
        <f t="shared" ca="1" si="1314"/>
        <v>127.79444444444445</v>
      </c>
      <c r="Q4422">
        <f t="shared" ca="1" si="1310"/>
        <v>1.7859639999999999</v>
      </c>
      <c r="AS4422" s="1">
        <v>39716</v>
      </c>
      <c r="AT4422">
        <v>1.7875000000000001</v>
      </c>
      <c r="AU4422">
        <f t="shared" si="1315"/>
        <v>1.7875000000000002E-2</v>
      </c>
      <c r="AW4422" s="1">
        <v>39717</v>
      </c>
      <c r="AX4422">
        <v>1.6759999999999999</v>
      </c>
      <c r="AY4422">
        <f t="shared" si="1316"/>
        <v>1.6760000000000001E-2</v>
      </c>
      <c r="BA4422" s="1">
        <v>39829</v>
      </c>
      <c r="BB4422">
        <v>1.0409999999999999</v>
      </c>
      <c r="BC4422">
        <f t="shared" si="1317"/>
        <v>1.0409999999999999E-2</v>
      </c>
      <c r="BE4422" s="1">
        <v>39829</v>
      </c>
      <c r="BF4422">
        <v>1.2749999999999999</v>
      </c>
      <c r="BG4422">
        <f t="shared" si="1318"/>
        <v>1.2749999999999999E-2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3">
        <f t="shared" ca="1" si="1319"/>
        <v>52002</v>
      </c>
      <c r="B4423" s="20">
        <f t="shared" ca="1" si="1308"/>
        <v>0</v>
      </c>
      <c r="C4423">
        <f t="shared" ca="1" si="1321"/>
        <v>0</v>
      </c>
      <c r="D4423">
        <f t="shared" ca="1" si="1311"/>
        <v>-16.655555555555555</v>
      </c>
      <c r="E4423">
        <f t="shared" ca="1" si="1312"/>
        <v>1.7859639999999999</v>
      </c>
      <c r="J4423">
        <f t="shared" ca="1" si="1313"/>
        <v>127.79444444444445</v>
      </c>
      <c r="K4423">
        <f t="shared" ca="1" si="1309"/>
        <v>1.7859639999999999</v>
      </c>
      <c r="P4423">
        <f t="shared" ca="1" si="1314"/>
        <v>127.79444444444445</v>
      </c>
      <c r="Q4423">
        <f t="shared" ca="1" si="1310"/>
        <v>1.7859639999999999</v>
      </c>
      <c r="AS4423" s="1">
        <v>39715</v>
      </c>
      <c r="AT4423">
        <v>1.8140000000000001</v>
      </c>
      <c r="AU4423">
        <f t="shared" si="1315"/>
        <v>1.814E-2</v>
      </c>
      <c r="AW4423" s="1">
        <v>39716</v>
      </c>
      <c r="AX4423">
        <v>1.7609999999999999</v>
      </c>
      <c r="AY4423">
        <f t="shared" si="1316"/>
        <v>1.7610000000000001E-2</v>
      </c>
      <c r="BA4423" s="1">
        <v>39828</v>
      </c>
      <c r="BB4423">
        <v>1.0860000000000001</v>
      </c>
      <c r="BC4423">
        <f t="shared" si="1317"/>
        <v>1.0860000000000002E-2</v>
      </c>
      <c r="BE4423" s="1">
        <v>39828</v>
      </c>
      <c r="BF4423">
        <v>1.3260000000000001</v>
      </c>
      <c r="BG4423">
        <f t="shared" si="1318"/>
        <v>1.3260000000000001E-2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3">
        <f t="shared" ca="1" si="1319"/>
        <v>52005</v>
      </c>
      <c r="B4424" s="20">
        <f t="shared" ca="1" si="1308"/>
        <v>0</v>
      </c>
      <c r="C4424">
        <f t="shared" ca="1" si="1321"/>
        <v>0</v>
      </c>
      <c r="D4424">
        <f t="shared" ca="1" si="1311"/>
        <v>-16.663888888888888</v>
      </c>
      <c r="E4424">
        <f t="shared" ca="1" si="1312"/>
        <v>1.7859639999999999</v>
      </c>
      <c r="J4424">
        <f t="shared" ca="1" si="1313"/>
        <v>127.79444444444445</v>
      </c>
      <c r="K4424">
        <f t="shared" ca="1" si="1309"/>
        <v>1.7859639999999999</v>
      </c>
      <c r="P4424">
        <f t="shared" ca="1" si="1314"/>
        <v>127.79444444444445</v>
      </c>
      <c r="Q4424">
        <f t="shared" ca="1" si="1310"/>
        <v>1.7859639999999999</v>
      </c>
      <c r="AS4424" s="1">
        <v>39714</v>
      </c>
      <c r="AT4424">
        <v>1.85</v>
      </c>
      <c r="AU4424">
        <f t="shared" si="1315"/>
        <v>1.8500000000000003E-2</v>
      </c>
      <c r="AW4424" s="1">
        <v>39715</v>
      </c>
      <c r="AX4424">
        <v>1.8</v>
      </c>
      <c r="AY4424">
        <f t="shared" si="1316"/>
        <v>1.8000000000000002E-2</v>
      </c>
      <c r="BA4424" s="1">
        <v>39827</v>
      </c>
      <c r="BB4424">
        <v>0.98199999999999998</v>
      </c>
      <c r="BC4424">
        <f t="shared" si="1317"/>
        <v>9.8200000000000006E-3</v>
      </c>
      <c r="BE4424" s="1">
        <v>39827</v>
      </c>
      <c r="BF4424">
        <v>1.2390000000000001</v>
      </c>
      <c r="BG4424">
        <f t="shared" si="1318"/>
        <v>1.2390000000000002E-2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3">
        <f t="shared" ca="1" si="1319"/>
        <v>52006</v>
      </c>
      <c r="B4425" s="20">
        <f t="shared" ca="1" si="1308"/>
        <v>0</v>
      </c>
      <c r="C4425">
        <f t="shared" ca="1" si="1321"/>
        <v>0</v>
      </c>
      <c r="D4425">
        <f t="shared" ca="1" si="1311"/>
        <v>-16.666666666666668</v>
      </c>
      <c r="E4425">
        <f t="shared" ca="1" si="1312"/>
        <v>1.7859639999999999</v>
      </c>
      <c r="J4425">
        <f t="shared" ca="1" si="1313"/>
        <v>127.79444444444445</v>
      </c>
      <c r="K4425">
        <f t="shared" ca="1" si="1309"/>
        <v>1.7859639999999999</v>
      </c>
      <c r="P4425">
        <f t="shared" ca="1" si="1314"/>
        <v>127.79444444444445</v>
      </c>
      <c r="Q4425">
        <f t="shared" ca="1" si="1310"/>
        <v>1.7859639999999999</v>
      </c>
      <c r="AS4425" s="1">
        <v>39713</v>
      </c>
      <c r="AT4425">
        <v>1.9219999999999999</v>
      </c>
      <c r="AU4425">
        <f t="shared" si="1315"/>
        <v>1.9220000000000001E-2</v>
      </c>
      <c r="AW4425" s="1">
        <v>39714</v>
      </c>
      <c r="AX4425">
        <v>1.907</v>
      </c>
      <c r="AY4425">
        <f t="shared" si="1316"/>
        <v>1.907E-2</v>
      </c>
      <c r="BA4425" s="1">
        <v>39826</v>
      </c>
      <c r="BB4425">
        <v>0.95099999999999996</v>
      </c>
      <c r="BC4425">
        <f t="shared" si="1317"/>
        <v>9.5099999999999994E-3</v>
      </c>
      <c r="BE4425" s="1">
        <v>39826</v>
      </c>
      <c r="BF4425">
        <v>1.2310000000000001</v>
      </c>
      <c r="BG4425">
        <f t="shared" si="1318"/>
        <v>1.2310000000000001E-2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3">
        <f t="shared" ca="1" si="1319"/>
        <v>52007</v>
      </c>
      <c r="B4426" s="20">
        <f t="shared" ca="1" si="1308"/>
        <v>0</v>
      </c>
      <c r="C4426">
        <f t="shared" ca="1" si="1321"/>
        <v>0</v>
      </c>
      <c r="D4426">
        <f t="shared" ca="1" si="1311"/>
        <v>-16.669444444444444</v>
      </c>
      <c r="E4426">
        <f t="shared" ca="1" si="1312"/>
        <v>1.7859639999999999</v>
      </c>
      <c r="J4426">
        <f t="shared" ca="1" si="1313"/>
        <v>127.79444444444445</v>
      </c>
      <c r="K4426">
        <f t="shared" ca="1" si="1309"/>
        <v>1.7859639999999999</v>
      </c>
      <c r="P4426">
        <f t="shared" ca="1" si="1314"/>
        <v>127.79444444444445</v>
      </c>
      <c r="Q4426">
        <f t="shared" ca="1" si="1310"/>
        <v>1.7859639999999999</v>
      </c>
      <c r="AS4426" s="1">
        <v>39710</v>
      </c>
      <c r="AT4426">
        <v>1.9159999999999999</v>
      </c>
      <c r="AU4426">
        <f t="shared" si="1315"/>
        <v>1.916E-2</v>
      </c>
      <c r="AW4426" s="1">
        <v>39713</v>
      </c>
      <c r="AX4426">
        <v>1.9279999999999999</v>
      </c>
      <c r="AY4426">
        <f t="shared" si="1316"/>
        <v>1.9279999999999999E-2</v>
      </c>
      <c r="BA4426" s="1">
        <v>39825</v>
      </c>
      <c r="BB4426">
        <v>0.97199999999999998</v>
      </c>
      <c r="BC4426">
        <f t="shared" si="1317"/>
        <v>9.7199999999999995E-3</v>
      </c>
      <c r="BE4426" s="1">
        <v>39825</v>
      </c>
      <c r="BF4426">
        <v>1.248</v>
      </c>
      <c r="BG4426">
        <f t="shared" si="1318"/>
        <v>1.248E-2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3">
        <f t="shared" ca="1" si="1319"/>
        <v>52008</v>
      </c>
      <c r="B4427" s="20">
        <f t="shared" ref="B4427:B4490" ca="1" si="1323">IFERROR(VLOOKUP(A4427,$BN$11:$BO$19999,2,FALSE),B4426)</f>
        <v>0</v>
      </c>
      <c r="C4427">
        <f t="shared" ca="1" si="1321"/>
        <v>0</v>
      </c>
      <c r="D4427">
        <f t="shared" ca="1" si="1311"/>
        <v>-16.672222222222221</v>
      </c>
      <c r="E4427">
        <f t="shared" ca="1" si="1312"/>
        <v>1.7859639999999999</v>
      </c>
      <c r="J4427">
        <f t="shared" ca="1" si="1313"/>
        <v>127.79444444444445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1.7859639999999999</v>
      </c>
      <c r="P4427">
        <f t="shared" ca="1" si="1314"/>
        <v>127.79444444444445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1.7859639999999999</v>
      </c>
      <c r="AS4427" s="1">
        <v>39709</v>
      </c>
      <c r="AT4427">
        <v>1.653</v>
      </c>
      <c r="AU4427">
        <f t="shared" si="1315"/>
        <v>1.653E-2</v>
      </c>
      <c r="AW4427" s="1">
        <v>39710</v>
      </c>
      <c r="AX4427">
        <v>1.915</v>
      </c>
      <c r="AY4427">
        <f t="shared" si="1316"/>
        <v>1.915E-2</v>
      </c>
      <c r="BA4427" s="1">
        <v>39822</v>
      </c>
      <c r="BB4427">
        <v>1.0289999999999999</v>
      </c>
      <c r="BC4427">
        <f t="shared" si="1317"/>
        <v>1.0289999999999999E-2</v>
      </c>
      <c r="BE4427" s="1">
        <v>39822</v>
      </c>
      <c r="BF4427">
        <v>1.2789999999999999</v>
      </c>
      <c r="BG4427">
        <f t="shared" si="1318"/>
        <v>1.2789999999999999E-2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3">
        <f t="shared" ca="1" si="1319"/>
        <v>52009</v>
      </c>
      <c r="B4428" s="20">
        <f t="shared" ca="1" si="1323"/>
        <v>0</v>
      </c>
      <c r="C4428">
        <f t="shared" ca="1" si="1321"/>
        <v>0</v>
      </c>
      <c r="D4428">
        <f t="shared" ref="D4428:D4491" ca="1" si="1326">($B$7-A4428)/360</f>
        <v>-16.675000000000001</v>
      </c>
      <c r="E4428">
        <f t="shared" ref="E4428:E4491" ca="1" si="1327">IFERROR(IF(D4428&lt;0.25,VLOOKUP(A4428,$AS$11:$AU$5325,3,FALSE),IF(AND(D4428&gt;=0.25,D4428&lt;0.5),VLOOKUP(A4428,$AW$11:$AY$5325,3,FALSE),IF(AND(D4428&gt;=0.5,D4428&lt;1),VLOOKUP(A4428,$BA$11:$BC$5325,3,FALSE),VLOOKUP(A4428,$BE$11:$BG$5010,3,FALSE)))),E4427)</f>
        <v>1.7859639999999999</v>
      </c>
      <c r="J4428">
        <f t="shared" ref="J4428:J4491" ca="1" si="1328">($H$7-G4428)/360</f>
        <v>127.79444444444445</v>
      </c>
      <c r="K4428">
        <f t="shared" ca="1" si="1324"/>
        <v>1.7859639999999999</v>
      </c>
      <c r="P4428">
        <f t="shared" ref="P4428:P4491" ca="1" si="1329">($N$7-M4428)/360</f>
        <v>127.79444444444445</v>
      </c>
      <c r="Q4428">
        <f t="shared" ca="1" si="1325"/>
        <v>1.7859639999999999</v>
      </c>
      <c r="AS4428" s="1">
        <v>39708</v>
      </c>
      <c r="AT4428">
        <v>1.675</v>
      </c>
      <c r="AU4428">
        <f t="shared" ref="AU4428:AU4491" si="1330">AT4428/100</f>
        <v>1.6750000000000001E-2</v>
      </c>
      <c r="AW4428" s="1">
        <v>39709</v>
      </c>
      <c r="AX4428">
        <v>1.66</v>
      </c>
      <c r="AY4428">
        <f t="shared" ref="AY4428:AY4491" si="1331">AX4428/100</f>
        <v>1.66E-2</v>
      </c>
      <c r="BA4428" s="1">
        <v>39821</v>
      </c>
      <c r="BB4428">
        <v>1.1439999999999999</v>
      </c>
      <c r="BC4428">
        <f t="shared" ref="BC4428:BC4491" si="1332">BB4428/100</f>
        <v>1.1439999999999999E-2</v>
      </c>
      <c r="BE4428" s="1">
        <v>39821</v>
      </c>
      <c r="BF4428">
        <v>1.3674999999999999</v>
      </c>
      <c r="BG4428">
        <f t="shared" ref="BG4428:BG4491" si="1333">BF4428/100</f>
        <v>1.3675E-2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3">
        <f t="shared" ref="A4429:A4492" ca="1" si="1334">WORKDAY(A4428,1)</f>
        <v>52012</v>
      </c>
      <c r="B4429" s="20">
        <f t="shared" ca="1" si="1323"/>
        <v>0</v>
      </c>
      <c r="C4429">
        <f t="shared" ca="1" si="1321"/>
        <v>0</v>
      </c>
      <c r="D4429">
        <f t="shared" ca="1" si="1326"/>
        <v>-16.683333333333334</v>
      </c>
      <c r="E4429">
        <f t="shared" ca="1" si="1327"/>
        <v>1.7859639999999999</v>
      </c>
      <c r="J4429">
        <f t="shared" ca="1" si="1328"/>
        <v>127.79444444444445</v>
      </c>
      <c r="K4429">
        <f t="shared" ca="1" si="1324"/>
        <v>1.7859639999999999</v>
      </c>
      <c r="P4429">
        <f t="shared" ca="1" si="1329"/>
        <v>127.79444444444445</v>
      </c>
      <c r="Q4429">
        <f t="shared" ca="1" si="1325"/>
        <v>1.7859639999999999</v>
      </c>
      <c r="AS4429" s="1">
        <v>39707</v>
      </c>
      <c r="AT4429">
        <v>1.875</v>
      </c>
      <c r="AU4429">
        <f t="shared" si="1330"/>
        <v>1.8749999999999999E-2</v>
      </c>
      <c r="AW4429" s="1">
        <v>39708</v>
      </c>
      <c r="AX4429">
        <v>1.61</v>
      </c>
      <c r="AY4429">
        <f t="shared" si="1331"/>
        <v>1.61E-2</v>
      </c>
      <c r="BA4429" s="1">
        <v>39820</v>
      </c>
      <c r="BB4429">
        <v>1.1910000000000001</v>
      </c>
      <c r="BC4429">
        <f t="shared" si="1332"/>
        <v>1.191E-2</v>
      </c>
      <c r="BE4429" s="1">
        <v>39820</v>
      </c>
      <c r="BF4429">
        <v>1.415</v>
      </c>
      <c r="BG4429">
        <f t="shared" si="1333"/>
        <v>1.4150000000000001E-2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3">
        <f t="shared" ca="1" si="1334"/>
        <v>52013</v>
      </c>
      <c r="B4430" s="20">
        <f t="shared" ca="1" si="1323"/>
        <v>0</v>
      </c>
      <c r="C4430">
        <f t="shared" ca="1" si="1321"/>
        <v>0</v>
      </c>
      <c r="D4430">
        <f t="shared" ca="1" si="1326"/>
        <v>-16.68611111111111</v>
      </c>
      <c r="E4430">
        <f t="shared" ca="1" si="1327"/>
        <v>1.7859639999999999</v>
      </c>
      <c r="J4430">
        <f t="shared" ca="1" si="1328"/>
        <v>127.79444444444445</v>
      </c>
      <c r="K4430">
        <f t="shared" ca="1" si="1324"/>
        <v>1.7859639999999999</v>
      </c>
      <c r="P4430">
        <f t="shared" ca="1" si="1329"/>
        <v>127.79444444444445</v>
      </c>
      <c r="Q4430">
        <f t="shared" ca="1" si="1325"/>
        <v>1.7859639999999999</v>
      </c>
      <c r="AS4430" s="1">
        <v>39706</v>
      </c>
      <c r="AT4430">
        <v>1.8220000000000001</v>
      </c>
      <c r="AU4430">
        <f t="shared" si="1330"/>
        <v>1.822E-2</v>
      </c>
      <c r="AW4430" s="1">
        <v>39707</v>
      </c>
      <c r="AX4430">
        <v>1.8149999999999999</v>
      </c>
      <c r="AY4430">
        <f t="shared" si="1331"/>
        <v>1.8149999999999999E-2</v>
      </c>
      <c r="BA4430" s="1">
        <v>39819</v>
      </c>
      <c r="BB4430">
        <v>1.2150000000000001</v>
      </c>
      <c r="BC4430">
        <f t="shared" si="1332"/>
        <v>1.2150000000000001E-2</v>
      </c>
      <c r="BE4430" s="1">
        <v>39819</v>
      </c>
      <c r="BF4430">
        <v>1.5114000000000001</v>
      </c>
      <c r="BG4430">
        <f t="shared" si="1333"/>
        <v>1.5114000000000001E-2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3">
        <f t="shared" ca="1" si="1334"/>
        <v>52014</v>
      </c>
      <c r="B4431" s="20">
        <f t="shared" ca="1" si="1323"/>
        <v>0</v>
      </c>
      <c r="C4431">
        <f t="shared" ca="1" si="1321"/>
        <v>0</v>
      </c>
      <c r="D4431">
        <f t="shared" ca="1" si="1326"/>
        <v>-16.68888888888889</v>
      </c>
      <c r="E4431">
        <f t="shared" ca="1" si="1327"/>
        <v>1.7859639999999999</v>
      </c>
      <c r="J4431">
        <f t="shared" ca="1" si="1328"/>
        <v>127.79444444444445</v>
      </c>
      <c r="K4431">
        <f t="shared" ca="1" si="1324"/>
        <v>1.7859639999999999</v>
      </c>
      <c r="P4431">
        <f t="shared" ca="1" si="1329"/>
        <v>127.79444444444445</v>
      </c>
      <c r="Q4431">
        <f t="shared" ca="1" si="1325"/>
        <v>1.7859639999999999</v>
      </c>
      <c r="AS4431" s="1">
        <v>39703</v>
      </c>
      <c r="AT4431">
        <v>1.9564999999999999</v>
      </c>
      <c r="AU4431">
        <f t="shared" si="1330"/>
        <v>1.9564999999999999E-2</v>
      </c>
      <c r="AW4431" s="1">
        <v>39706</v>
      </c>
      <c r="AX4431">
        <v>1.7549999999999999</v>
      </c>
      <c r="AY4431">
        <f t="shared" si="1331"/>
        <v>1.755E-2</v>
      </c>
      <c r="BA4431" s="1">
        <v>39818</v>
      </c>
      <c r="BB4431">
        <v>1.2609999999999999</v>
      </c>
      <c r="BC4431">
        <f t="shared" si="1332"/>
        <v>1.261E-2</v>
      </c>
      <c r="BE4431" s="1">
        <v>39818</v>
      </c>
      <c r="BF4431">
        <v>1.542</v>
      </c>
      <c r="BG4431">
        <f t="shared" si="1333"/>
        <v>1.542E-2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3">
        <f t="shared" ca="1" si="1334"/>
        <v>52015</v>
      </c>
      <c r="B4432" s="20">
        <f t="shared" ca="1" si="1323"/>
        <v>0</v>
      </c>
      <c r="C4432">
        <f t="shared" ca="1" si="1321"/>
        <v>0</v>
      </c>
      <c r="D4432">
        <f t="shared" ca="1" si="1326"/>
        <v>-16.691666666666666</v>
      </c>
      <c r="E4432">
        <f t="shared" ca="1" si="1327"/>
        <v>1.7859639999999999</v>
      </c>
      <c r="J4432">
        <f t="shared" ca="1" si="1328"/>
        <v>127.79444444444445</v>
      </c>
      <c r="K4432">
        <f t="shared" ca="1" si="1324"/>
        <v>1.7859639999999999</v>
      </c>
      <c r="P4432">
        <f t="shared" ca="1" si="1329"/>
        <v>127.79444444444445</v>
      </c>
      <c r="Q4432">
        <f t="shared" ca="1" si="1325"/>
        <v>1.7859639999999999</v>
      </c>
      <c r="AS4432" s="1">
        <v>39702</v>
      </c>
      <c r="AT4432">
        <v>1.944</v>
      </c>
      <c r="AU4432">
        <f t="shared" si="1330"/>
        <v>1.9439999999999999E-2</v>
      </c>
      <c r="AW4432" s="1">
        <v>39703</v>
      </c>
      <c r="AX4432">
        <v>1.9379999999999999</v>
      </c>
      <c r="AY4432">
        <f t="shared" si="1331"/>
        <v>1.9379999999999998E-2</v>
      </c>
      <c r="BA4432" s="1">
        <v>39815</v>
      </c>
      <c r="BB4432">
        <v>1.36</v>
      </c>
      <c r="BC4432">
        <f t="shared" si="1332"/>
        <v>1.3600000000000001E-2</v>
      </c>
      <c r="BE4432" s="1">
        <v>39815</v>
      </c>
      <c r="BF4432">
        <v>1.4430000000000001</v>
      </c>
      <c r="BG4432">
        <f t="shared" si="1333"/>
        <v>1.443E-2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3">
        <f t="shared" ca="1" si="1334"/>
        <v>52016</v>
      </c>
      <c r="B4433" s="20">
        <f t="shared" ca="1" si="1323"/>
        <v>0</v>
      </c>
      <c r="C4433">
        <f t="shared" ca="1" si="1321"/>
        <v>0</v>
      </c>
      <c r="D4433">
        <f t="shared" ca="1" si="1326"/>
        <v>-16.694444444444443</v>
      </c>
      <c r="E4433">
        <f t="shared" ca="1" si="1327"/>
        <v>1.7859639999999999</v>
      </c>
      <c r="J4433">
        <f t="shared" ca="1" si="1328"/>
        <v>127.79444444444445</v>
      </c>
      <c r="K4433">
        <f t="shared" ca="1" si="1324"/>
        <v>1.7859639999999999</v>
      </c>
      <c r="P4433">
        <f t="shared" ca="1" si="1329"/>
        <v>127.79444444444445</v>
      </c>
      <c r="Q4433">
        <f t="shared" ca="1" si="1325"/>
        <v>1.7859639999999999</v>
      </c>
      <c r="AS4433" s="1">
        <v>39701</v>
      </c>
      <c r="AT4433">
        <v>1.9810000000000001</v>
      </c>
      <c r="AU4433">
        <f t="shared" si="1330"/>
        <v>1.9810000000000001E-2</v>
      </c>
      <c r="AW4433" s="1">
        <v>39702</v>
      </c>
      <c r="AX4433">
        <v>1.921</v>
      </c>
      <c r="AY4433">
        <f t="shared" si="1331"/>
        <v>1.9210000000000001E-2</v>
      </c>
      <c r="BA4433" s="1">
        <v>39814</v>
      </c>
      <c r="BB4433">
        <v>1.266</v>
      </c>
      <c r="BC4433">
        <f t="shared" si="1332"/>
        <v>1.2659999999999999E-2</v>
      </c>
      <c r="BE4433" s="1">
        <v>39814</v>
      </c>
      <c r="BF4433">
        <v>1.401</v>
      </c>
      <c r="BG4433">
        <f t="shared" si="1333"/>
        <v>1.401E-2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3">
        <f t="shared" ca="1" si="1334"/>
        <v>52019</v>
      </c>
      <c r="B4434" s="20">
        <f t="shared" ca="1" si="1323"/>
        <v>0</v>
      </c>
      <c r="C4434">
        <f t="shared" ca="1" si="1321"/>
        <v>0</v>
      </c>
      <c r="D4434">
        <f t="shared" ca="1" si="1326"/>
        <v>-16.702777777777779</v>
      </c>
      <c r="E4434">
        <f t="shared" ca="1" si="1327"/>
        <v>1.7859639999999999</v>
      </c>
      <c r="J4434">
        <f t="shared" ca="1" si="1328"/>
        <v>127.79444444444445</v>
      </c>
      <c r="K4434">
        <f t="shared" ca="1" si="1324"/>
        <v>1.7859639999999999</v>
      </c>
      <c r="P4434">
        <f t="shared" ca="1" si="1329"/>
        <v>127.79444444444445</v>
      </c>
      <c r="Q4434">
        <f t="shared" ca="1" si="1325"/>
        <v>1.7859639999999999</v>
      </c>
      <c r="AS4434" s="1">
        <v>39700</v>
      </c>
      <c r="AT4434">
        <v>2.0045000000000002</v>
      </c>
      <c r="AU4434">
        <f t="shared" si="1330"/>
        <v>2.0045E-2</v>
      </c>
      <c r="AW4434" s="1">
        <v>39701</v>
      </c>
      <c r="AX4434">
        <v>1.9750000000000001</v>
      </c>
      <c r="AY4434">
        <f t="shared" si="1331"/>
        <v>1.975E-2</v>
      </c>
      <c r="BA4434" s="1">
        <v>39813</v>
      </c>
      <c r="BB4434">
        <v>1.2649999999999999</v>
      </c>
      <c r="BC4434">
        <f t="shared" si="1332"/>
        <v>1.265E-2</v>
      </c>
      <c r="BE4434" s="1">
        <v>39813</v>
      </c>
      <c r="BF4434">
        <v>1.401</v>
      </c>
      <c r="BG4434">
        <f t="shared" si="1333"/>
        <v>1.401E-2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3">
        <f t="shared" ca="1" si="1334"/>
        <v>52020</v>
      </c>
      <c r="B4435" s="20">
        <f t="shared" ca="1" si="1323"/>
        <v>0</v>
      </c>
      <c r="C4435">
        <f t="shared" ca="1" si="1321"/>
        <v>0</v>
      </c>
      <c r="D4435">
        <f t="shared" ca="1" si="1326"/>
        <v>-16.705555555555556</v>
      </c>
      <c r="E4435">
        <f t="shared" ca="1" si="1327"/>
        <v>1.7859639999999999</v>
      </c>
      <c r="J4435">
        <f t="shared" ca="1" si="1328"/>
        <v>127.79444444444445</v>
      </c>
      <c r="K4435">
        <f t="shared" ca="1" si="1324"/>
        <v>1.7859639999999999</v>
      </c>
      <c r="P4435">
        <f t="shared" ca="1" si="1329"/>
        <v>127.79444444444445</v>
      </c>
      <c r="Q4435">
        <f t="shared" ca="1" si="1325"/>
        <v>1.7859639999999999</v>
      </c>
      <c r="AS4435" s="1">
        <v>39699</v>
      </c>
      <c r="AT4435">
        <v>2.0139999999999998</v>
      </c>
      <c r="AU4435">
        <f t="shared" si="1330"/>
        <v>2.0139999999999998E-2</v>
      </c>
      <c r="AW4435" s="1">
        <v>39700</v>
      </c>
      <c r="AX4435">
        <v>1.9950000000000001</v>
      </c>
      <c r="AY4435">
        <f t="shared" si="1331"/>
        <v>1.9950000000000002E-2</v>
      </c>
      <c r="BA4435" s="1">
        <v>39812</v>
      </c>
      <c r="BB4435">
        <v>1.2175</v>
      </c>
      <c r="BC4435">
        <f t="shared" si="1332"/>
        <v>1.2175E-2</v>
      </c>
      <c r="BE4435" s="1">
        <v>39812</v>
      </c>
      <c r="BF4435">
        <v>1.4</v>
      </c>
      <c r="BG4435">
        <f t="shared" si="1333"/>
        <v>1.3999999999999999E-2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3">
        <f t="shared" ca="1" si="1334"/>
        <v>52021</v>
      </c>
      <c r="B4436" s="20">
        <f t="shared" ca="1" si="1323"/>
        <v>0</v>
      </c>
      <c r="C4436">
        <f t="shared" ca="1" si="1321"/>
        <v>0</v>
      </c>
      <c r="D4436">
        <f t="shared" ca="1" si="1326"/>
        <v>-16.708333333333332</v>
      </c>
      <c r="E4436">
        <f t="shared" ca="1" si="1327"/>
        <v>1.7859639999999999</v>
      </c>
      <c r="J4436">
        <f t="shared" ca="1" si="1328"/>
        <v>127.79444444444445</v>
      </c>
      <c r="K4436">
        <f t="shared" ca="1" si="1324"/>
        <v>1.7859639999999999</v>
      </c>
      <c r="P4436">
        <f t="shared" ca="1" si="1329"/>
        <v>127.79444444444445</v>
      </c>
      <c r="Q4436">
        <f t="shared" ca="1" si="1325"/>
        <v>1.7859639999999999</v>
      </c>
      <c r="AS4436" s="1">
        <v>39696</v>
      </c>
      <c r="AT4436">
        <v>2.0049999999999999</v>
      </c>
      <c r="AU4436">
        <f t="shared" si="1330"/>
        <v>2.0049999999999998E-2</v>
      </c>
      <c r="AW4436" s="1">
        <v>39699</v>
      </c>
      <c r="AX4436">
        <v>2.0209999999999999</v>
      </c>
      <c r="AY4436">
        <f t="shared" si="1331"/>
        <v>2.0209999999999999E-2</v>
      </c>
      <c r="BA4436" s="1">
        <v>39811</v>
      </c>
      <c r="BB4436">
        <v>1.232</v>
      </c>
      <c r="BC4436">
        <f t="shared" si="1332"/>
        <v>1.2319999999999999E-2</v>
      </c>
      <c r="BE4436" s="1">
        <v>39811</v>
      </c>
      <c r="BF4436">
        <v>1.4450000000000001</v>
      </c>
      <c r="BG4436">
        <f t="shared" si="1333"/>
        <v>1.4450000000000001E-2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3">
        <f t="shared" ca="1" si="1334"/>
        <v>52022</v>
      </c>
      <c r="B4437" s="20">
        <f t="shared" ca="1" si="1323"/>
        <v>0</v>
      </c>
      <c r="C4437">
        <f t="shared" ca="1" si="1321"/>
        <v>0</v>
      </c>
      <c r="D4437">
        <f t="shared" ca="1" si="1326"/>
        <v>-16.711111111111112</v>
      </c>
      <c r="E4437">
        <f t="shared" ca="1" si="1327"/>
        <v>1.7859639999999999</v>
      </c>
      <c r="J4437">
        <f t="shared" ca="1" si="1328"/>
        <v>127.79444444444445</v>
      </c>
      <c r="K4437">
        <f t="shared" ca="1" si="1324"/>
        <v>1.7859639999999999</v>
      </c>
      <c r="P4437">
        <f t="shared" ca="1" si="1329"/>
        <v>127.79444444444445</v>
      </c>
      <c r="Q4437">
        <f t="shared" ca="1" si="1325"/>
        <v>1.7859639999999999</v>
      </c>
      <c r="AS4437" s="1">
        <v>39695</v>
      </c>
      <c r="AT4437">
        <v>2.0230000000000001</v>
      </c>
      <c r="AU4437">
        <f t="shared" si="1330"/>
        <v>2.0230000000000001E-2</v>
      </c>
      <c r="AW4437" s="1">
        <v>39696</v>
      </c>
      <c r="AX4437">
        <v>1.996</v>
      </c>
      <c r="AY4437">
        <f t="shared" si="1331"/>
        <v>1.9959999999999999E-2</v>
      </c>
      <c r="BA4437" s="1">
        <v>39808</v>
      </c>
      <c r="BB4437">
        <v>1.31</v>
      </c>
      <c r="BC4437">
        <f t="shared" si="1332"/>
        <v>1.3100000000000001E-2</v>
      </c>
      <c r="BE4437" s="1">
        <v>39808</v>
      </c>
      <c r="BF4437">
        <v>1.532</v>
      </c>
      <c r="BG4437">
        <f t="shared" si="1333"/>
        <v>1.532E-2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3">
        <f t="shared" ca="1" si="1334"/>
        <v>52023</v>
      </c>
      <c r="B4438" s="20">
        <f t="shared" ca="1" si="1323"/>
        <v>0</v>
      </c>
      <c r="C4438">
        <f t="shared" ca="1" si="1321"/>
        <v>0</v>
      </c>
      <c r="D4438">
        <f t="shared" ca="1" si="1326"/>
        <v>-16.713888888888889</v>
      </c>
      <c r="E4438">
        <f t="shared" ca="1" si="1327"/>
        <v>1.7859639999999999</v>
      </c>
      <c r="J4438">
        <f t="shared" ca="1" si="1328"/>
        <v>127.79444444444445</v>
      </c>
      <c r="K4438">
        <f t="shared" ca="1" si="1324"/>
        <v>1.7859639999999999</v>
      </c>
      <c r="P4438">
        <f t="shared" ca="1" si="1329"/>
        <v>127.79444444444445</v>
      </c>
      <c r="Q4438">
        <f t="shared" ca="1" si="1325"/>
        <v>1.7859639999999999</v>
      </c>
      <c r="AS4438" s="1">
        <v>39694</v>
      </c>
      <c r="AT4438">
        <v>2.0230000000000001</v>
      </c>
      <c r="AU4438">
        <f t="shared" si="1330"/>
        <v>2.0230000000000001E-2</v>
      </c>
      <c r="AW4438" s="1">
        <v>39695</v>
      </c>
      <c r="AX4438">
        <v>2.0339999999999998</v>
      </c>
      <c r="AY4438">
        <f t="shared" si="1331"/>
        <v>2.0339999999999997E-2</v>
      </c>
      <c r="BA4438" s="1">
        <v>39807</v>
      </c>
      <c r="BB4438">
        <v>1.31</v>
      </c>
      <c r="BC4438">
        <f t="shared" si="1332"/>
        <v>1.3100000000000001E-2</v>
      </c>
      <c r="BE4438" s="1">
        <v>39807</v>
      </c>
      <c r="BF4438">
        <v>1.5049999999999999</v>
      </c>
      <c r="BG4438">
        <f t="shared" si="1333"/>
        <v>1.5049999999999999E-2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3">
        <f t="shared" ca="1" si="1334"/>
        <v>52026</v>
      </c>
      <c r="B4439" s="20">
        <f t="shared" ca="1" si="1323"/>
        <v>0</v>
      </c>
      <c r="C4439">
        <f t="shared" ca="1" si="1321"/>
        <v>0</v>
      </c>
      <c r="D4439">
        <f t="shared" ca="1" si="1326"/>
        <v>-16.722222222222221</v>
      </c>
      <c r="E4439">
        <f t="shared" ca="1" si="1327"/>
        <v>1.7859639999999999</v>
      </c>
      <c r="J4439">
        <f t="shared" ca="1" si="1328"/>
        <v>127.79444444444445</v>
      </c>
      <c r="K4439">
        <f t="shared" ca="1" si="1324"/>
        <v>1.7859639999999999</v>
      </c>
      <c r="P4439">
        <f t="shared" ca="1" si="1329"/>
        <v>127.79444444444445</v>
      </c>
      <c r="Q4439">
        <f t="shared" ca="1" si="1325"/>
        <v>1.7859639999999999</v>
      </c>
      <c r="AS4439" s="1">
        <v>39693</v>
      </c>
      <c r="AT4439">
        <v>2.0259999999999998</v>
      </c>
      <c r="AU4439">
        <f t="shared" si="1330"/>
        <v>2.0259999999999997E-2</v>
      </c>
      <c r="AW4439" s="1">
        <v>39694</v>
      </c>
      <c r="AX4439">
        <v>2.04</v>
      </c>
      <c r="AY4439">
        <f t="shared" si="1331"/>
        <v>2.0400000000000001E-2</v>
      </c>
      <c r="BA4439" s="1">
        <v>39806</v>
      </c>
      <c r="BB4439">
        <v>1.325</v>
      </c>
      <c r="BC4439">
        <f t="shared" si="1332"/>
        <v>1.325E-2</v>
      </c>
      <c r="BE4439" s="1">
        <v>39806</v>
      </c>
      <c r="BF4439">
        <v>1.506</v>
      </c>
      <c r="BG4439">
        <f t="shared" si="1333"/>
        <v>1.506E-2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3">
        <f t="shared" ca="1" si="1334"/>
        <v>52027</v>
      </c>
      <c r="B4440" s="20">
        <f t="shared" ca="1" si="1323"/>
        <v>0</v>
      </c>
      <c r="C4440">
        <f t="shared" ca="1" si="1321"/>
        <v>0</v>
      </c>
      <c r="D4440">
        <f t="shared" ca="1" si="1326"/>
        <v>-16.725000000000001</v>
      </c>
      <c r="E4440">
        <f t="shared" ca="1" si="1327"/>
        <v>1.7859639999999999</v>
      </c>
      <c r="J4440">
        <f t="shared" ca="1" si="1328"/>
        <v>127.79444444444445</v>
      </c>
      <c r="K4440">
        <f t="shared" ca="1" si="1324"/>
        <v>1.7859639999999999</v>
      </c>
      <c r="P4440">
        <f t="shared" ca="1" si="1329"/>
        <v>127.79444444444445</v>
      </c>
      <c r="Q4440">
        <f t="shared" ca="1" si="1325"/>
        <v>1.7859639999999999</v>
      </c>
      <c r="AS4440" s="1">
        <v>39692</v>
      </c>
      <c r="AT4440">
        <v>2.0249999999999999</v>
      </c>
      <c r="AU4440">
        <f t="shared" si="1330"/>
        <v>2.0250000000000001E-2</v>
      </c>
      <c r="AW4440" s="1">
        <v>39693</v>
      </c>
      <c r="AX4440">
        <v>2.0499999999999998</v>
      </c>
      <c r="AY4440">
        <f t="shared" si="1331"/>
        <v>2.0499999999999997E-2</v>
      </c>
      <c r="BA4440" s="1">
        <v>39805</v>
      </c>
      <c r="BB4440">
        <v>1.321</v>
      </c>
      <c r="BC4440">
        <f t="shared" si="1332"/>
        <v>1.321E-2</v>
      </c>
      <c r="BE4440" s="1">
        <v>39805</v>
      </c>
      <c r="BF4440">
        <v>1.55</v>
      </c>
      <c r="BG4440">
        <f t="shared" si="1333"/>
        <v>1.55E-2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3">
        <f t="shared" ca="1" si="1334"/>
        <v>52028</v>
      </c>
      <c r="B4441" s="20">
        <f t="shared" ca="1" si="1323"/>
        <v>0</v>
      </c>
      <c r="C4441">
        <f t="shared" ref="C4441:C4504" ca="1" si="1336">CEILING(B4441,$C$9)</f>
        <v>0</v>
      </c>
      <c r="D4441">
        <f t="shared" ca="1" si="1326"/>
        <v>-16.727777777777778</v>
      </c>
      <c r="E4441">
        <f t="shared" ca="1" si="1327"/>
        <v>1.7859639999999999</v>
      </c>
      <c r="J4441">
        <f t="shared" ca="1" si="1328"/>
        <v>127.79444444444445</v>
      </c>
      <c r="K4441">
        <f t="shared" ca="1" si="1324"/>
        <v>1.7859639999999999</v>
      </c>
      <c r="P4441">
        <f t="shared" ca="1" si="1329"/>
        <v>127.79444444444445</v>
      </c>
      <c r="Q4441">
        <f t="shared" ca="1" si="1325"/>
        <v>1.7859639999999999</v>
      </c>
      <c r="AS4441" s="1">
        <v>39689</v>
      </c>
      <c r="AT4441">
        <v>2.032</v>
      </c>
      <c r="AU4441">
        <f t="shared" si="1330"/>
        <v>2.0320000000000001E-2</v>
      </c>
      <c r="AW4441" s="1">
        <v>39692</v>
      </c>
      <c r="AX4441">
        <v>2.0449999999999999</v>
      </c>
      <c r="AY4441">
        <f t="shared" si="1331"/>
        <v>2.0449999999999999E-2</v>
      </c>
      <c r="BA4441" s="1">
        <v>39804</v>
      </c>
      <c r="BB4441">
        <v>1.3580000000000001</v>
      </c>
      <c r="BC4441">
        <f t="shared" si="1332"/>
        <v>1.3580000000000002E-2</v>
      </c>
      <c r="BE4441" s="1">
        <v>39804</v>
      </c>
      <c r="BF4441">
        <v>1.5649999999999999</v>
      </c>
      <c r="BG4441">
        <f t="shared" si="1333"/>
        <v>1.5650000000000001E-2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3">
        <f t="shared" ca="1" si="1334"/>
        <v>52029</v>
      </c>
      <c r="B4442" s="20">
        <f t="shared" ca="1" si="1323"/>
        <v>0</v>
      </c>
      <c r="C4442">
        <f t="shared" ca="1" si="1336"/>
        <v>0</v>
      </c>
      <c r="D4442">
        <f t="shared" ca="1" si="1326"/>
        <v>-16.730555555555554</v>
      </c>
      <c r="E4442">
        <f t="shared" ca="1" si="1327"/>
        <v>1.7859639999999999</v>
      </c>
      <c r="J4442">
        <f t="shared" ca="1" si="1328"/>
        <v>127.79444444444445</v>
      </c>
      <c r="K4442">
        <f t="shared" ca="1" si="1324"/>
        <v>1.7859639999999999</v>
      </c>
      <c r="P4442">
        <f t="shared" ca="1" si="1329"/>
        <v>127.79444444444445</v>
      </c>
      <c r="Q4442">
        <f t="shared" ca="1" si="1325"/>
        <v>1.7859639999999999</v>
      </c>
      <c r="AS4442" s="1">
        <v>39688</v>
      </c>
      <c r="AT4442">
        <v>2.0329999999999999</v>
      </c>
      <c r="AU4442">
        <f t="shared" si="1330"/>
        <v>2.0330000000000001E-2</v>
      </c>
      <c r="AW4442" s="1">
        <v>39689</v>
      </c>
      <c r="AX4442">
        <v>2.0750000000000002</v>
      </c>
      <c r="AY4442">
        <f t="shared" si="1331"/>
        <v>2.0750000000000001E-2</v>
      </c>
      <c r="BA4442" s="1">
        <v>39801</v>
      </c>
      <c r="BB4442">
        <v>1.325</v>
      </c>
      <c r="BC4442">
        <f t="shared" si="1332"/>
        <v>1.325E-2</v>
      </c>
      <c r="BE4442" s="1">
        <v>39801</v>
      </c>
      <c r="BF4442">
        <v>1.502</v>
      </c>
      <c r="BG4442">
        <f t="shared" si="1333"/>
        <v>1.502E-2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3">
        <f t="shared" ca="1" si="1334"/>
        <v>52030</v>
      </c>
      <c r="B4443" s="20">
        <f t="shared" ca="1" si="1323"/>
        <v>0</v>
      </c>
      <c r="C4443">
        <f t="shared" ca="1" si="1336"/>
        <v>0</v>
      </c>
      <c r="D4443">
        <f t="shared" ca="1" si="1326"/>
        <v>-16.733333333333334</v>
      </c>
      <c r="E4443">
        <f t="shared" ca="1" si="1327"/>
        <v>1.7859639999999999</v>
      </c>
      <c r="J4443">
        <f t="shared" ca="1" si="1328"/>
        <v>127.79444444444445</v>
      </c>
      <c r="K4443">
        <f t="shared" ca="1" si="1324"/>
        <v>1.7859639999999999</v>
      </c>
      <c r="P4443">
        <f t="shared" ca="1" si="1329"/>
        <v>127.79444444444445</v>
      </c>
      <c r="Q4443">
        <f t="shared" ca="1" si="1325"/>
        <v>1.7859639999999999</v>
      </c>
      <c r="AS4443" s="1">
        <v>39687</v>
      </c>
      <c r="AT4443">
        <v>2.0259999999999998</v>
      </c>
      <c r="AU4443">
        <f t="shared" si="1330"/>
        <v>2.0259999999999997E-2</v>
      </c>
      <c r="AW4443" s="1">
        <v>39688</v>
      </c>
      <c r="AX4443">
        <v>2.0750000000000002</v>
      </c>
      <c r="AY4443">
        <f t="shared" si="1331"/>
        <v>2.0750000000000001E-2</v>
      </c>
      <c r="BA4443" s="1">
        <v>39800</v>
      </c>
      <c r="BB4443">
        <v>1.329</v>
      </c>
      <c r="BC4443">
        <f t="shared" si="1332"/>
        <v>1.329E-2</v>
      </c>
      <c r="BE4443" s="1">
        <v>39800</v>
      </c>
      <c r="BF4443">
        <v>1.504</v>
      </c>
      <c r="BG4443">
        <f t="shared" si="1333"/>
        <v>1.504E-2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3">
        <f t="shared" ca="1" si="1334"/>
        <v>52033</v>
      </c>
      <c r="B4444" s="20">
        <f t="shared" ca="1" si="1323"/>
        <v>0</v>
      </c>
      <c r="C4444">
        <f t="shared" ca="1" si="1336"/>
        <v>0</v>
      </c>
      <c r="D4444">
        <f t="shared" ca="1" si="1326"/>
        <v>-16.741666666666667</v>
      </c>
      <c r="E4444">
        <f t="shared" ca="1" si="1327"/>
        <v>1.7859639999999999</v>
      </c>
      <c r="J4444">
        <f t="shared" ca="1" si="1328"/>
        <v>127.79444444444445</v>
      </c>
      <c r="K4444">
        <f t="shared" ca="1" si="1324"/>
        <v>1.7859639999999999</v>
      </c>
      <c r="P4444">
        <f t="shared" ca="1" si="1329"/>
        <v>127.79444444444445</v>
      </c>
      <c r="Q4444">
        <f t="shared" ca="1" si="1325"/>
        <v>1.7859639999999999</v>
      </c>
      <c r="AS4444" s="1">
        <v>39686</v>
      </c>
      <c r="AT4444">
        <v>2.0249999999999999</v>
      </c>
      <c r="AU4444">
        <f t="shared" si="1330"/>
        <v>2.0250000000000001E-2</v>
      </c>
      <c r="AW4444" s="1">
        <v>39687</v>
      </c>
      <c r="AX4444">
        <v>2.0609999999999999</v>
      </c>
      <c r="AY4444">
        <f t="shared" si="1331"/>
        <v>2.061E-2</v>
      </c>
      <c r="BA4444" s="1">
        <v>39799</v>
      </c>
      <c r="BB4444">
        <v>1.3580000000000001</v>
      </c>
      <c r="BC4444">
        <f t="shared" si="1332"/>
        <v>1.3580000000000002E-2</v>
      </c>
      <c r="BE4444" s="1">
        <v>39799</v>
      </c>
      <c r="BF4444">
        <v>1.5209999999999999</v>
      </c>
      <c r="BG4444">
        <f t="shared" si="1333"/>
        <v>1.521E-2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3">
        <f t="shared" ca="1" si="1334"/>
        <v>52034</v>
      </c>
      <c r="B4445" s="20">
        <f t="shared" ca="1" si="1323"/>
        <v>0</v>
      </c>
      <c r="C4445">
        <f t="shared" ca="1" si="1336"/>
        <v>0</v>
      </c>
      <c r="D4445">
        <f t="shared" ca="1" si="1326"/>
        <v>-16.744444444444444</v>
      </c>
      <c r="E4445">
        <f t="shared" ca="1" si="1327"/>
        <v>1.7859639999999999</v>
      </c>
      <c r="J4445">
        <f t="shared" ca="1" si="1328"/>
        <v>127.79444444444445</v>
      </c>
      <c r="K4445">
        <f t="shared" ca="1" si="1324"/>
        <v>1.7859639999999999</v>
      </c>
      <c r="P4445">
        <f t="shared" ca="1" si="1329"/>
        <v>127.79444444444445</v>
      </c>
      <c r="Q4445">
        <f t="shared" ca="1" si="1325"/>
        <v>1.7859639999999999</v>
      </c>
      <c r="AS4445" s="1">
        <v>39685</v>
      </c>
      <c r="AT4445">
        <v>2.0150000000000001</v>
      </c>
      <c r="AU4445">
        <f t="shared" si="1330"/>
        <v>2.0150000000000001E-2</v>
      </c>
      <c r="AW4445" s="1">
        <v>39686</v>
      </c>
      <c r="AX4445">
        <v>2.0739999999999998</v>
      </c>
      <c r="AY4445">
        <f t="shared" si="1331"/>
        <v>2.0739999999999998E-2</v>
      </c>
      <c r="BA4445" s="1">
        <v>39798</v>
      </c>
      <c r="BB4445">
        <v>1.3680000000000001</v>
      </c>
      <c r="BC4445">
        <f t="shared" si="1332"/>
        <v>1.3680000000000001E-2</v>
      </c>
      <c r="BE4445" s="1">
        <v>39798</v>
      </c>
      <c r="BF4445">
        <v>1.6536</v>
      </c>
      <c r="BG4445">
        <f t="shared" si="1333"/>
        <v>1.6535999999999999E-2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3">
        <f t="shared" ca="1" si="1334"/>
        <v>52035</v>
      </c>
      <c r="B4446" s="20">
        <f t="shared" ca="1" si="1323"/>
        <v>0</v>
      </c>
      <c r="C4446">
        <f t="shared" ca="1" si="1336"/>
        <v>0</v>
      </c>
      <c r="D4446">
        <f t="shared" ca="1" si="1326"/>
        <v>-16.747222222222224</v>
      </c>
      <c r="E4446">
        <f t="shared" ca="1" si="1327"/>
        <v>1.7859639999999999</v>
      </c>
      <c r="J4446">
        <f t="shared" ca="1" si="1328"/>
        <v>127.79444444444445</v>
      </c>
      <c r="K4446">
        <f t="shared" ca="1" si="1324"/>
        <v>1.7859639999999999</v>
      </c>
      <c r="P4446">
        <f t="shared" ca="1" si="1329"/>
        <v>127.79444444444445</v>
      </c>
      <c r="Q4446">
        <f t="shared" ca="1" si="1325"/>
        <v>1.7859639999999999</v>
      </c>
      <c r="AS4446" s="1">
        <v>39682</v>
      </c>
      <c r="AT4446">
        <v>2.0314999999999999</v>
      </c>
      <c r="AU4446">
        <f t="shared" si="1330"/>
        <v>2.0315E-2</v>
      </c>
      <c r="AW4446" s="1">
        <v>39685</v>
      </c>
      <c r="AX4446">
        <v>2.0499999999999998</v>
      </c>
      <c r="AY4446">
        <f t="shared" si="1331"/>
        <v>2.0499999999999997E-2</v>
      </c>
      <c r="BA4446" s="1">
        <v>39797</v>
      </c>
      <c r="BB4446">
        <v>1.6352</v>
      </c>
      <c r="BC4446">
        <f t="shared" si="1332"/>
        <v>1.6351999999999998E-2</v>
      </c>
      <c r="BE4446" s="1">
        <v>39797</v>
      </c>
      <c r="BF4446">
        <v>1.758</v>
      </c>
      <c r="BG4446">
        <f t="shared" si="1333"/>
        <v>1.7579999999999998E-2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3">
        <f t="shared" ca="1" si="1334"/>
        <v>52036</v>
      </c>
      <c r="B4447" s="20">
        <f t="shared" ca="1" si="1323"/>
        <v>0</v>
      </c>
      <c r="C4447">
        <f t="shared" ca="1" si="1336"/>
        <v>0</v>
      </c>
      <c r="D4447">
        <f t="shared" ca="1" si="1326"/>
        <v>-16.75</v>
      </c>
      <c r="E4447">
        <f t="shared" ca="1" si="1327"/>
        <v>1.7859639999999999</v>
      </c>
      <c r="J4447">
        <f t="shared" ca="1" si="1328"/>
        <v>127.79444444444445</v>
      </c>
      <c r="K4447">
        <f t="shared" ca="1" si="1324"/>
        <v>1.7859639999999999</v>
      </c>
      <c r="P4447">
        <f t="shared" ca="1" si="1329"/>
        <v>127.79444444444445</v>
      </c>
      <c r="Q4447">
        <f t="shared" ca="1" si="1325"/>
        <v>1.7859639999999999</v>
      </c>
      <c r="AS4447" s="1">
        <v>39681</v>
      </c>
      <c r="AT4447">
        <v>2.0270000000000001</v>
      </c>
      <c r="AU4447">
        <f t="shared" si="1330"/>
        <v>2.027E-2</v>
      </c>
      <c r="AW4447" s="1">
        <v>39682</v>
      </c>
      <c r="AX4447">
        <v>2.1059999999999999</v>
      </c>
      <c r="AY4447">
        <f t="shared" si="1331"/>
        <v>2.1059999999999999E-2</v>
      </c>
      <c r="BA4447" s="1">
        <v>39794</v>
      </c>
      <c r="BB4447">
        <v>1.673</v>
      </c>
      <c r="BC4447">
        <f t="shared" si="1332"/>
        <v>1.6730000000000002E-2</v>
      </c>
      <c r="BE4447" s="1">
        <v>39794</v>
      </c>
      <c r="BF4447">
        <v>1.7669999999999999</v>
      </c>
      <c r="BG4447">
        <f t="shared" si="1333"/>
        <v>1.7669999999999998E-2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3">
        <f t="shared" ca="1" si="1334"/>
        <v>52037</v>
      </c>
      <c r="B4448" s="20">
        <f t="shared" ca="1" si="1323"/>
        <v>0</v>
      </c>
      <c r="C4448">
        <f t="shared" ca="1" si="1336"/>
        <v>0</v>
      </c>
      <c r="D4448">
        <f t="shared" ca="1" si="1326"/>
        <v>-16.752777777777776</v>
      </c>
      <c r="E4448">
        <f t="shared" ca="1" si="1327"/>
        <v>1.7859639999999999</v>
      </c>
      <c r="J4448">
        <f t="shared" ca="1" si="1328"/>
        <v>127.79444444444445</v>
      </c>
      <c r="K4448">
        <f t="shared" ca="1" si="1324"/>
        <v>1.7859639999999999</v>
      </c>
      <c r="P4448">
        <f t="shared" ca="1" si="1329"/>
        <v>127.79444444444445</v>
      </c>
      <c r="Q4448">
        <f t="shared" ca="1" si="1325"/>
        <v>1.7859639999999999</v>
      </c>
      <c r="AS4448" s="1">
        <v>39680</v>
      </c>
      <c r="AT4448">
        <v>2.0289999999999999</v>
      </c>
      <c r="AU4448">
        <f t="shared" si="1330"/>
        <v>2.0289999999999999E-2</v>
      </c>
      <c r="AW4448" s="1">
        <v>39681</v>
      </c>
      <c r="AX4448">
        <v>2.0750000000000002</v>
      </c>
      <c r="AY4448">
        <f t="shared" si="1331"/>
        <v>2.0750000000000001E-2</v>
      </c>
      <c r="BA4448" s="1">
        <v>39793</v>
      </c>
      <c r="BB4448">
        <v>1.6819999999999999</v>
      </c>
      <c r="BC4448">
        <f t="shared" si="1332"/>
        <v>1.6819999999999998E-2</v>
      </c>
      <c r="BE4448" s="1">
        <v>39793</v>
      </c>
      <c r="BF4448">
        <v>1.7975000000000001</v>
      </c>
      <c r="BG4448">
        <f t="shared" si="1333"/>
        <v>1.7975000000000001E-2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3">
        <f t="shared" ca="1" si="1334"/>
        <v>52040</v>
      </c>
      <c r="B4449" s="20">
        <f t="shared" ca="1" si="1323"/>
        <v>0</v>
      </c>
      <c r="C4449">
        <f t="shared" ca="1" si="1336"/>
        <v>0</v>
      </c>
      <c r="D4449">
        <f t="shared" ca="1" si="1326"/>
        <v>-16.761111111111113</v>
      </c>
      <c r="E4449">
        <f t="shared" ca="1" si="1327"/>
        <v>1.7859639999999999</v>
      </c>
      <c r="J4449">
        <f t="shared" ca="1" si="1328"/>
        <v>127.79444444444445</v>
      </c>
      <c r="K4449">
        <f t="shared" ca="1" si="1324"/>
        <v>1.7859639999999999</v>
      </c>
      <c r="P4449">
        <f t="shared" ca="1" si="1329"/>
        <v>127.79444444444445</v>
      </c>
      <c r="Q4449">
        <f t="shared" ca="1" si="1325"/>
        <v>1.7859639999999999</v>
      </c>
      <c r="AS4449" s="1">
        <v>39679</v>
      </c>
      <c r="AT4449">
        <v>2.0230000000000001</v>
      </c>
      <c r="AU4449">
        <f t="shared" si="1330"/>
        <v>2.0230000000000001E-2</v>
      </c>
      <c r="AW4449" s="1">
        <v>39680</v>
      </c>
      <c r="AX4449">
        <v>2.0739999999999998</v>
      </c>
      <c r="AY4449">
        <f t="shared" si="1331"/>
        <v>2.0739999999999998E-2</v>
      </c>
      <c r="BA4449" s="1">
        <v>39792</v>
      </c>
      <c r="BB4449">
        <v>1.7775000000000001</v>
      </c>
      <c r="BC4449">
        <f t="shared" si="1332"/>
        <v>1.7774999999999999E-2</v>
      </c>
      <c r="BE4449" s="1">
        <v>39792</v>
      </c>
      <c r="BF4449">
        <v>1.905</v>
      </c>
      <c r="BG4449">
        <f t="shared" si="1333"/>
        <v>1.9050000000000001E-2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3">
        <f t="shared" ca="1" si="1334"/>
        <v>52041</v>
      </c>
      <c r="B4450" s="20">
        <f t="shared" ca="1" si="1323"/>
        <v>0</v>
      </c>
      <c r="C4450">
        <f t="shared" ca="1" si="1336"/>
        <v>0</v>
      </c>
      <c r="D4450">
        <f t="shared" ca="1" si="1326"/>
        <v>-16.763888888888889</v>
      </c>
      <c r="E4450">
        <f t="shared" ca="1" si="1327"/>
        <v>1.7859639999999999</v>
      </c>
      <c r="J4450">
        <f t="shared" ca="1" si="1328"/>
        <v>127.79444444444445</v>
      </c>
      <c r="K4450">
        <f t="shared" ca="1" si="1324"/>
        <v>1.7859639999999999</v>
      </c>
      <c r="P4450">
        <f t="shared" ca="1" si="1329"/>
        <v>127.79444444444445</v>
      </c>
      <c r="Q4450">
        <f t="shared" ca="1" si="1325"/>
        <v>1.7859639999999999</v>
      </c>
      <c r="AS4450" s="1">
        <v>39678</v>
      </c>
      <c r="AT4450">
        <v>2.0245000000000002</v>
      </c>
      <c r="AU4450">
        <f t="shared" si="1330"/>
        <v>2.0245000000000003E-2</v>
      </c>
      <c r="AW4450" s="1">
        <v>39679</v>
      </c>
      <c r="AX4450">
        <v>2.073</v>
      </c>
      <c r="AY4450">
        <f t="shared" si="1331"/>
        <v>2.0729999999999998E-2</v>
      </c>
      <c r="BA4450" s="1">
        <v>39791</v>
      </c>
      <c r="BB4450">
        <v>1.8576999999999999</v>
      </c>
      <c r="BC4450">
        <f t="shared" si="1332"/>
        <v>1.8577E-2</v>
      </c>
      <c r="BE4450" s="1">
        <v>39791</v>
      </c>
      <c r="BF4450">
        <v>1.9550000000000001</v>
      </c>
      <c r="BG4450">
        <f t="shared" si="1333"/>
        <v>1.9550000000000001E-2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3">
        <f t="shared" ca="1" si="1334"/>
        <v>52042</v>
      </c>
      <c r="B4451" s="20">
        <f t="shared" ca="1" si="1323"/>
        <v>0</v>
      </c>
      <c r="C4451">
        <f t="shared" ca="1" si="1336"/>
        <v>0</v>
      </c>
      <c r="D4451">
        <f t="shared" ca="1" si="1326"/>
        <v>-16.766666666666666</v>
      </c>
      <c r="E4451">
        <f t="shared" ca="1" si="1327"/>
        <v>1.7859639999999999</v>
      </c>
      <c r="J4451">
        <f t="shared" ca="1" si="1328"/>
        <v>127.79444444444445</v>
      </c>
      <c r="K4451">
        <f t="shared" ca="1" si="1324"/>
        <v>1.7859639999999999</v>
      </c>
      <c r="P4451">
        <f t="shared" ca="1" si="1329"/>
        <v>127.79444444444445</v>
      </c>
      <c r="Q4451">
        <f t="shared" ca="1" si="1325"/>
        <v>1.7859639999999999</v>
      </c>
      <c r="AS4451" s="1">
        <v>39675</v>
      </c>
      <c r="AT4451">
        <v>2.032</v>
      </c>
      <c r="AU4451">
        <f t="shared" si="1330"/>
        <v>2.0320000000000001E-2</v>
      </c>
      <c r="AW4451" s="1">
        <v>39678</v>
      </c>
      <c r="AX4451">
        <v>2.0720000000000001</v>
      </c>
      <c r="AY4451">
        <f t="shared" si="1331"/>
        <v>2.0720000000000002E-2</v>
      </c>
      <c r="BA4451" s="1">
        <v>39790</v>
      </c>
      <c r="BB4451">
        <v>1.9569000000000001</v>
      </c>
      <c r="BC4451">
        <f t="shared" si="1332"/>
        <v>1.9569E-2</v>
      </c>
      <c r="BE4451" s="1">
        <v>39790</v>
      </c>
      <c r="BF4451">
        <v>2.0750000000000002</v>
      </c>
      <c r="BG4451">
        <f t="shared" si="1333"/>
        <v>2.0750000000000001E-2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3">
        <f t="shared" ca="1" si="1334"/>
        <v>52043</v>
      </c>
      <c r="B4452" s="20">
        <f t="shared" ca="1" si="1323"/>
        <v>0</v>
      </c>
      <c r="C4452">
        <f t="shared" ca="1" si="1336"/>
        <v>0</v>
      </c>
      <c r="D4452">
        <f t="shared" ca="1" si="1326"/>
        <v>-16.769444444444446</v>
      </c>
      <c r="E4452">
        <f t="shared" ca="1" si="1327"/>
        <v>1.7859639999999999</v>
      </c>
      <c r="J4452">
        <f t="shared" ca="1" si="1328"/>
        <v>127.79444444444445</v>
      </c>
      <c r="K4452">
        <f t="shared" ca="1" si="1324"/>
        <v>1.7859639999999999</v>
      </c>
      <c r="P4452">
        <f t="shared" ca="1" si="1329"/>
        <v>127.79444444444445</v>
      </c>
      <c r="Q4452">
        <f t="shared" ca="1" si="1325"/>
        <v>1.7859639999999999</v>
      </c>
      <c r="AS4452" s="1">
        <v>39674</v>
      </c>
      <c r="AT4452">
        <v>2.0350000000000001</v>
      </c>
      <c r="AU4452">
        <f t="shared" si="1330"/>
        <v>2.035E-2</v>
      </c>
      <c r="AW4452" s="1">
        <v>39675</v>
      </c>
      <c r="AX4452">
        <v>2.0830000000000002</v>
      </c>
      <c r="AY4452">
        <f t="shared" si="1331"/>
        <v>2.0830000000000001E-2</v>
      </c>
      <c r="BA4452" s="1">
        <v>39787</v>
      </c>
      <c r="BB4452">
        <v>2.048</v>
      </c>
      <c r="BC4452">
        <f t="shared" si="1332"/>
        <v>2.0480000000000002E-2</v>
      </c>
      <c r="BE4452" s="1">
        <v>39787</v>
      </c>
      <c r="BF4452">
        <v>1.9854000000000001</v>
      </c>
      <c r="BG4452">
        <f t="shared" si="1333"/>
        <v>1.9854E-2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3">
        <f t="shared" ca="1" si="1334"/>
        <v>52044</v>
      </c>
      <c r="B4453" s="20">
        <f t="shared" ca="1" si="1323"/>
        <v>0</v>
      </c>
      <c r="C4453">
        <f t="shared" ca="1" si="1336"/>
        <v>0</v>
      </c>
      <c r="D4453">
        <f t="shared" ca="1" si="1326"/>
        <v>-16.772222222222222</v>
      </c>
      <c r="E4453">
        <f t="shared" ca="1" si="1327"/>
        <v>1.7859639999999999</v>
      </c>
      <c r="J4453">
        <f t="shared" ca="1" si="1328"/>
        <v>127.79444444444445</v>
      </c>
      <c r="K4453">
        <f t="shared" ca="1" si="1324"/>
        <v>1.7859639999999999</v>
      </c>
      <c r="P4453">
        <f t="shared" ca="1" si="1329"/>
        <v>127.79444444444445</v>
      </c>
      <c r="Q4453">
        <f t="shared" ca="1" si="1325"/>
        <v>1.7859639999999999</v>
      </c>
      <c r="AS4453" s="1">
        <v>39673</v>
      </c>
      <c r="AT4453">
        <v>2.0150000000000001</v>
      </c>
      <c r="AU4453">
        <f t="shared" si="1330"/>
        <v>2.0150000000000001E-2</v>
      </c>
      <c r="AW4453" s="1">
        <v>39674</v>
      </c>
      <c r="AX4453">
        <v>2.097</v>
      </c>
      <c r="AY4453">
        <f t="shared" si="1331"/>
        <v>2.0969999999999999E-2</v>
      </c>
      <c r="BA4453" s="1">
        <v>39786</v>
      </c>
      <c r="BB4453">
        <v>1.9096</v>
      </c>
      <c r="BC4453">
        <f t="shared" si="1332"/>
        <v>1.9095999999999998E-2</v>
      </c>
      <c r="BE4453" s="1">
        <v>39786</v>
      </c>
      <c r="BF4453">
        <v>1.988</v>
      </c>
      <c r="BG4453">
        <f t="shared" si="1333"/>
        <v>1.9879999999999998E-2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3">
        <f t="shared" ca="1" si="1334"/>
        <v>52047</v>
      </c>
      <c r="B4454" s="20">
        <f t="shared" ca="1" si="1323"/>
        <v>0</v>
      </c>
      <c r="C4454">
        <f t="shared" ca="1" si="1336"/>
        <v>0</v>
      </c>
      <c r="D4454">
        <f t="shared" ca="1" si="1326"/>
        <v>-16.780555555555555</v>
      </c>
      <c r="E4454">
        <f t="shared" ca="1" si="1327"/>
        <v>1.7859639999999999</v>
      </c>
      <c r="J4454">
        <f t="shared" ca="1" si="1328"/>
        <v>127.79444444444445</v>
      </c>
      <c r="K4454">
        <f t="shared" ca="1" si="1324"/>
        <v>1.7859639999999999</v>
      </c>
      <c r="P4454">
        <f t="shared" ca="1" si="1329"/>
        <v>127.79444444444445</v>
      </c>
      <c r="Q4454">
        <f t="shared" ca="1" si="1325"/>
        <v>1.7859639999999999</v>
      </c>
      <c r="AS4454" s="1">
        <v>39672</v>
      </c>
      <c r="AT4454">
        <v>2.0350000000000001</v>
      </c>
      <c r="AU4454">
        <f t="shared" si="1330"/>
        <v>2.035E-2</v>
      </c>
      <c r="AW4454" s="1">
        <v>39673</v>
      </c>
      <c r="AX4454">
        <v>2.0950000000000002</v>
      </c>
      <c r="AY4454">
        <f t="shared" si="1331"/>
        <v>2.0950000000000003E-2</v>
      </c>
      <c r="BA4454" s="1">
        <v>39785</v>
      </c>
      <c r="BB4454">
        <v>1.8836999999999999</v>
      </c>
      <c r="BC4454">
        <f t="shared" si="1332"/>
        <v>1.8837E-2</v>
      </c>
      <c r="BE4454" s="1">
        <v>39785</v>
      </c>
      <c r="BF4454">
        <v>1.9222999999999999</v>
      </c>
      <c r="BG4454">
        <f t="shared" si="1333"/>
        <v>1.9223000000000001E-2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3">
        <f t="shared" ca="1" si="1334"/>
        <v>52048</v>
      </c>
      <c r="B4455" s="20">
        <f t="shared" ca="1" si="1323"/>
        <v>0</v>
      </c>
      <c r="C4455">
        <f t="shared" ca="1" si="1336"/>
        <v>0</v>
      </c>
      <c r="D4455">
        <f t="shared" ca="1" si="1326"/>
        <v>-16.783333333333335</v>
      </c>
      <c r="E4455">
        <f t="shared" ca="1" si="1327"/>
        <v>1.7859639999999999</v>
      </c>
      <c r="J4455">
        <f t="shared" ca="1" si="1328"/>
        <v>127.79444444444445</v>
      </c>
      <c r="K4455">
        <f t="shared" ca="1" si="1324"/>
        <v>1.7859639999999999</v>
      </c>
      <c r="P4455">
        <f t="shared" ca="1" si="1329"/>
        <v>127.79444444444445</v>
      </c>
      <c r="Q4455">
        <f t="shared" ca="1" si="1325"/>
        <v>1.7859639999999999</v>
      </c>
      <c r="AS4455" s="1">
        <v>39671</v>
      </c>
      <c r="AT4455">
        <v>2.036</v>
      </c>
      <c r="AU4455">
        <f t="shared" si="1330"/>
        <v>2.036E-2</v>
      </c>
      <c r="AW4455" s="1">
        <v>39672</v>
      </c>
      <c r="AX4455">
        <v>2.0950000000000002</v>
      </c>
      <c r="AY4455">
        <f t="shared" si="1331"/>
        <v>2.0950000000000003E-2</v>
      </c>
      <c r="BA4455" s="1">
        <v>39784</v>
      </c>
      <c r="BB4455">
        <v>1.9016999999999999</v>
      </c>
      <c r="BC4455">
        <f t="shared" si="1332"/>
        <v>1.9016999999999999E-2</v>
      </c>
      <c r="BE4455" s="1">
        <v>39784</v>
      </c>
      <c r="BF4455">
        <v>1.9547000000000001</v>
      </c>
      <c r="BG4455">
        <f t="shared" si="1333"/>
        <v>1.9547000000000002E-2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3">
        <f t="shared" ca="1" si="1334"/>
        <v>52049</v>
      </c>
      <c r="B4456" s="20">
        <f t="shared" ca="1" si="1323"/>
        <v>0</v>
      </c>
      <c r="C4456">
        <f t="shared" ca="1" si="1336"/>
        <v>0</v>
      </c>
      <c r="D4456">
        <f t="shared" ca="1" si="1326"/>
        <v>-16.786111111111111</v>
      </c>
      <c r="E4456">
        <f t="shared" ca="1" si="1327"/>
        <v>1.7859639999999999</v>
      </c>
      <c r="J4456">
        <f t="shared" ca="1" si="1328"/>
        <v>127.79444444444445</v>
      </c>
      <c r="K4456">
        <f t="shared" ca="1" si="1324"/>
        <v>1.7859639999999999</v>
      </c>
      <c r="P4456">
        <f t="shared" ca="1" si="1329"/>
        <v>127.79444444444445</v>
      </c>
      <c r="Q4456">
        <f t="shared" ca="1" si="1325"/>
        <v>1.7859639999999999</v>
      </c>
      <c r="AS4456" s="1">
        <v>39668</v>
      </c>
      <c r="AT4456">
        <v>2.0350000000000001</v>
      </c>
      <c r="AU4456">
        <f t="shared" si="1330"/>
        <v>2.035E-2</v>
      </c>
      <c r="AW4456" s="1">
        <v>39671</v>
      </c>
      <c r="AX4456">
        <v>2.1150000000000002</v>
      </c>
      <c r="AY4456">
        <f t="shared" si="1331"/>
        <v>2.1150000000000002E-2</v>
      </c>
      <c r="BA4456" s="1">
        <v>39783</v>
      </c>
      <c r="BB4456">
        <v>1.954</v>
      </c>
      <c r="BC4456">
        <f t="shared" si="1332"/>
        <v>1.9539999999999998E-2</v>
      </c>
      <c r="BE4456" s="1">
        <v>39783</v>
      </c>
      <c r="BF4456">
        <v>1.976</v>
      </c>
      <c r="BG4456">
        <f t="shared" si="1333"/>
        <v>1.976E-2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3">
        <f t="shared" ca="1" si="1334"/>
        <v>52050</v>
      </c>
      <c r="B4457" s="20">
        <f t="shared" ca="1" si="1323"/>
        <v>0</v>
      </c>
      <c r="C4457">
        <f t="shared" ca="1" si="1336"/>
        <v>0</v>
      </c>
      <c r="D4457">
        <f t="shared" ca="1" si="1326"/>
        <v>-16.788888888888888</v>
      </c>
      <c r="E4457">
        <f t="shared" ca="1" si="1327"/>
        <v>1.7859639999999999</v>
      </c>
      <c r="J4457">
        <f t="shared" ca="1" si="1328"/>
        <v>127.79444444444445</v>
      </c>
      <c r="K4457">
        <f t="shared" ca="1" si="1324"/>
        <v>1.7859639999999999</v>
      </c>
      <c r="P4457">
        <f t="shared" ca="1" si="1329"/>
        <v>127.79444444444445</v>
      </c>
      <c r="Q4457">
        <f t="shared" ca="1" si="1325"/>
        <v>1.7859639999999999</v>
      </c>
      <c r="AS4457" s="1">
        <v>39667</v>
      </c>
      <c r="AT4457">
        <v>2.0379999999999998</v>
      </c>
      <c r="AU4457">
        <f t="shared" si="1330"/>
        <v>2.0379999999999999E-2</v>
      </c>
      <c r="AW4457" s="1">
        <v>39668</v>
      </c>
      <c r="AX4457">
        <v>2.1059999999999999</v>
      </c>
      <c r="AY4457">
        <f t="shared" si="1331"/>
        <v>2.1059999999999999E-2</v>
      </c>
      <c r="BA4457" s="1">
        <v>39780</v>
      </c>
      <c r="BB4457">
        <v>2.0177999999999998</v>
      </c>
      <c r="BC4457">
        <f t="shared" si="1332"/>
        <v>2.0177999999999998E-2</v>
      </c>
      <c r="BE4457" s="1">
        <v>39780</v>
      </c>
      <c r="BF4457">
        <v>2.0609999999999999</v>
      </c>
      <c r="BG4457">
        <f t="shared" si="1333"/>
        <v>2.061E-2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3">
        <f t="shared" ca="1" si="1334"/>
        <v>52051</v>
      </c>
      <c r="B4458" s="20">
        <f t="shared" ca="1" si="1323"/>
        <v>0</v>
      </c>
      <c r="C4458">
        <f t="shared" ca="1" si="1336"/>
        <v>0</v>
      </c>
      <c r="D4458">
        <f t="shared" ca="1" si="1326"/>
        <v>-16.791666666666668</v>
      </c>
      <c r="E4458">
        <f t="shared" ca="1" si="1327"/>
        <v>1.7859639999999999</v>
      </c>
      <c r="J4458">
        <f t="shared" ca="1" si="1328"/>
        <v>127.79444444444445</v>
      </c>
      <c r="K4458">
        <f t="shared" ca="1" si="1324"/>
        <v>1.7859639999999999</v>
      </c>
      <c r="P4458">
        <f t="shared" ca="1" si="1329"/>
        <v>127.79444444444445</v>
      </c>
      <c r="Q4458">
        <f t="shared" ca="1" si="1325"/>
        <v>1.7859639999999999</v>
      </c>
      <c r="AS4458" s="1">
        <v>39666</v>
      </c>
      <c r="AT4458">
        <v>2.0409999999999999</v>
      </c>
      <c r="AU4458">
        <f t="shared" si="1330"/>
        <v>2.0409999999999998E-2</v>
      </c>
      <c r="AW4458" s="1">
        <v>39667</v>
      </c>
      <c r="AX4458">
        <v>2.1110000000000002</v>
      </c>
      <c r="AY4458">
        <f t="shared" si="1331"/>
        <v>2.1110000000000004E-2</v>
      </c>
      <c r="BA4458" s="1">
        <v>39779</v>
      </c>
      <c r="BB4458">
        <v>2.0649999999999999</v>
      </c>
      <c r="BC4458">
        <f t="shared" si="1332"/>
        <v>2.0649999999999998E-2</v>
      </c>
      <c r="BE4458" s="1">
        <v>39779</v>
      </c>
      <c r="BF4458">
        <v>2.1640000000000001</v>
      </c>
      <c r="BG4458">
        <f t="shared" si="1333"/>
        <v>2.1640000000000003E-2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3">
        <f t="shared" ca="1" si="1334"/>
        <v>52054</v>
      </c>
      <c r="B4459" s="20">
        <f t="shared" ca="1" si="1323"/>
        <v>0</v>
      </c>
      <c r="C4459">
        <f t="shared" ca="1" si="1336"/>
        <v>0</v>
      </c>
      <c r="D4459">
        <f t="shared" ca="1" si="1326"/>
        <v>-16.8</v>
      </c>
      <c r="E4459">
        <f t="shared" ca="1" si="1327"/>
        <v>1.7859639999999999</v>
      </c>
      <c r="J4459">
        <f t="shared" ca="1" si="1328"/>
        <v>127.79444444444445</v>
      </c>
      <c r="K4459">
        <f t="shared" ca="1" si="1324"/>
        <v>1.7859639999999999</v>
      </c>
      <c r="P4459">
        <f t="shared" ca="1" si="1329"/>
        <v>127.79444444444445</v>
      </c>
      <c r="Q4459">
        <f t="shared" ca="1" si="1325"/>
        <v>1.7859639999999999</v>
      </c>
      <c r="AS4459" s="1">
        <v>39665</v>
      </c>
      <c r="AT4459">
        <v>2.04</v>
      </c>
      <c r="AU4459">
        <f t="shared" si="1330"/>
        <v>2.0400000000000001E-2</v>
      </c>
      <c r="AW4459" s="1">
        <v>39666</v>
      </c>
      <c r="AX4459">
        <v>2.1339999999999999</v>
      </c>
      <c r="AY4459">
        <f t="shared" si="1331"/>
        <v>2.1339999999999998E-2</v>
      </c>
      <c r="BA4459" s="1">
        <v>39778</v>
      </c>
      <c r="BB4459">
        <v>1.9910000000000001</v>
      </c>
      <c r="BC4459">
        <f t="shared" si="1332"/>
        <v>1.9910000000000001E-2</v>
      </c>
      <c r="BE4459" s="1">
        <v>39778</v>
      </c>
      <c r="BF4459">
        <v>2.1225000000000001</v>
      </c>
      <c r="BG4459">
        <f t="shared" si="1333"/>
        <v>2.1225000000000001E-2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3">
        <f t="shared" ca="1" si="1334"/>
        <v>52055</v>
      </c>
      <c r="B4460" s="20">
        <f t="shared" ca="1" si="1323"/>
        <v>0</v>
      </c>
      <c r="C4460">
        <f t="shared" ca="1" si="1336"/>
        <v>0</v>
      </c>
      <c r="D4460">
        <f t="shared" ca="1" si="1326"/>
        <v>-16.802777777777777</v>
      </c>
      <c r="E4460">
        <f t="shared" ca="1" si="1327"/>
        <v>1.7859639999999999</v>
      </c>
      <c r="J4460">
        <f t="shared" ca="1" si="1328"/>
        <v>127.79444444444445</v>
      </c>
      <c r="K4460">
        <f t="shared" ca="1" si="1324"/>
        <v>1.7859639999999999</v>
      </c>
      <c r="P4460">
        <f t="shared" ca="1" si="1329"/>
        <v>127.79444444444445</v>
      </c>
      <c r="Q4460">
        <f t="shared" ca="1" si="1325"/>
        <v>1.7859639999999999</v>
      </c>
      <c r="AS4460" s="1">
        <v>39664</v>
      </c>
      <c r="AT4460">
        <v>2.0569999999999999</v>
      </c>
      <c r="AU4460">
        <f t="shared" si="1330"/>
        <v>2.0569999999999998E-2</v>
      </c>
      <c r="AW4460" s="1">
        <v>39665</v>
      </c>
      <c r="AX4460">
        <v>2.14</v>
      </c>
      <c r="AY4460">
        <f t="shared" si="1331"/>
        <v>2.1400000000000002E-2</v>
      </c>
      <c r="BA4460" s="1">
        <v>39777</v>
      </c>
      <c r="BB4460">
        <v>1.992</v>
      </c>
      <c r="BC4460">
        <f t="shared" si="1332"/>
        <v>1.992E-2</v>
      </c>
      <c r="BE4460" s="1">
        <v>39777</v>
      </c>
      <c r="BF4460">
        <v>2.1025</v>
      </c>
      <c r="BG4460">
        <f t="shared" si="1333"/>
        <v>2.1025000000000002E-2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3">
        <f t="shared" ca="1" si="1334"/>
        <v>52056</v>
      </c>
      <c r="B4461" s="20">
        <f t="shared" ca="1" si="1323"/>
        <v>0</v>
      </c>
      <c r="C4461">
        <f t="shared" ca="1" si="1336"/>
        <v>0</v>
      </c>
      <c r="D4461">
        <f t="shared" ca="1" si="1326"/>
        <v>-16.805555555555557</v>
      </c>
      <c r="E4461">
        <f t="shared" ca="1" si="1327"/>
        <v>1.7859639999999999</v>
      </c>
      <c r="J4461">
        <f t="shared" ca="1" si="1328"/>
        <v>127.79444444444445</v>
      </c>
      <c r="K4461">
        <f t="shared" ca="1" si="1324"/>
        <v>1.7859639999999999</v>
      </c>
      <c r="P4461">
        <f t="shared" ca="1" si="1329"/>
        <v>127.79444444444445</v>
      </c>
      <c r="Q4461">
        <f t="shared" ca="1" si="1325"/>
        <v>1.7859639999999999</v>
      </c>
      <c r="AS4461" s="1">
        <v>39661</v>
      </c>
      <c r="AT4461">
        <v>2.0545</v>
      </c>
      <c r="AU4461">
        <f t="shared" si="1330"/>
        <v>2.0545000000000001E-2</v>
      </c>
      <c r="AW4461" s="1">
        <v>39664</v>
      </c>
      <c r="AX4461">
        <v>2.1850000000000001</v>
      </c>
      <c r="AY4461">
        <f t="shared" si="1331"/>
        <v>2.1850000000000001E-2</v>
      </c>
      <c r="BA4461" s="1">
        <v>39776</v>
      </c>
      <c r="BB4461">
        <v>2.129</v>
      </c>
      <c r="BC4461">
        <f t="shared" si="1332"/>
        <v>2.129E-2</v>
      </c>
      <c r="BE4461" s="1">
        <v>39776</v>
      </c>
      <c r="BF4461">
        <v>2.3075000000000001</v>
      </c>
      <c r="BG4461">
        <f t="shared" si="1333"/>
        <v>2.3075000000000002E-2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3">
        <f t="shared" ca="1" si="1334"/>
        <v>52057</v>
      </c>
      <c r="B4462" s="20">
        <f t="shared" ca="1" si="1323"/>
        <v>0</v>
      </c>
      <c r="C4462">
        <f t="shared" ca="1" si="1336"/>
        <v>0</v>
      </c>
      <c r="D4462">
        <f t="shared" ca="1" si="1326"/>
        <v>-16.808333333333334</v>
      </c>
      <c r="E4462">
        <f t="shared" ca="1" si="1327"/>
        <v>1.7859639999999999</v>
      </c>
      <c r="J4462">
        <f t="shared" ca="1" si="1328"/>
        <v>127.79444444444445</v>
      </c>
      <c r="K4462">
        <f t="shared" ca="1" si="1324"/>
        <v>1.7859639999999999</v>
      </c>
      <c r="P4462">
        <f t="shared" ca="1" si="1329"/>
        <v>127.79444444444445</v>
      </c>
      <c r="Q4462">
        <f t="shared" ca="1" si="1325"/>
        <v>1.7859639999999999</v>
      </c>
      <c r="AS4462" s="1">
        <v>39660</v>
      </c>
      <c r="AT4462">
        <v>2.0529999999999999</v>
      </c>
      <c r="AU4462">
        <f t="shared" si="1330"/>
        <v>2.053E-2</v>
      </c>
      <c r="AW4462" s="1">
        <v>39661</v>
      </c>
      <c r="AX4462">
        <v>2.1469999999999998</v>
      </c>
      <c r="AY4462">
        <f t="shared" si="1331"/>
        <v>2.147E-2</v>
      </c>
      <c r="BA4462" s="1">
        <v>39773</v>
      </c>
      <c r="BB4462">
        <v>1.966</v>
      </c>
      <c r="BC4462">
        <f t="shared" si="1332"/>
        <v>1.966E-2</v>
      </c>
      <c r="BE4462" s="1">
        <v>39773</v>
      </c>
      <c r="BF4462">
        <v>2.1259999999999999</v>
      </c>
      <c r="BG4462">
        <f t="shared" si="1333"/>
        <v>2.1259999999999998E-2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3">
        <f t="shared" ca="1" si="1334"/>
        <v>52058</v>
      </c>
      <c r="B4463" s="20">
        <f t="shared" ca="1" si="1323"/>
        <v>0</v>
      </c>
      <c r="C4463">
        <f t="shared" ca="1" si="1336"/>
        <v>0</v>
      </c>
      <c r="D4463">
        <f t="shared" ca="1" si="1326"/>
        <v>-16.81111111111111</v>
      </c>
      <c r="E4463">
        <f t="shared" ca="1" si="1327"/>
        <v>1.7859639999999999</v>
      </c>
      <c r="J4463">
        <f t="shared" ca="1" si="1328"/>
        <v>127.79444444444445</v>
      </c>
      <c r="K4463">
        <f t="shared" ca="1" si="1324"/>
        <v>1.7859639999999999</v>
      </c>
      <c r="P4463">
        <f t="shared" ca="1" si="1329"/>
        <v>127.79444444444445</v>
      </c>
      <c r="Q4463">
        <f t="shared" ca="1" si="1325"/>
        <v>1.7859639999999999</v>
      </c>
      <c r="AS4463" s="1">
        <v>39659</v>
      </c>
      <c r="AT4463">
        <v>2.0569999999999999</v>
      </c>
      <c r="AU4463">
        <f t="shared" si="1330"/>
        <v>2.0569999999999998E-2</v>
      </c>
      <c r="AW4463" s="1">
        <v>39660</v>
      </c>
      <c r="AX4463">
        <v>2.1419999999999999</v>
      </c>
      <c r="AY4463">
        <f t="shared" si="1331"/>
        <v>2.1419999999999998E-2</v>
      </c>
      <c r="BA4463" s="1">
        <v>39772</v>
      </c>
      <c r="BB4463">
        <v>1.8640000000000001</v>
      </c>
      <c r="BC4463">
        <f t="shared" si="1332"/>
        <v>1.864E-2</v>
      </c>
      <c r="BE4463" s="1">
        <v>39772</v>
      </c>
      <c r="BF4463">
        <v>1.9646999999999999</v>
      </c>
      <c r="BG4463">
        <f t="shared" si="1333"/>
        <v>1.9646999999999998E-2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3">
        <f t="shared" ca="1" si="1334"/>
        <v>52061</v>
      </c>
      <c r="B4464" s="20">
        <f t="shared" ca="1" si="1323"/>
        <v>0</v>
      </c>
      <c r="C4464">
        <f t="shared" ca="1" si="1336"/>
        <v>0</v>
      </c>
      <c r="D4464">
        <f t="shared" ca="1" si="1326"/>
        <v>-16.819444444444443</v>
      </c>
      <c r="E4464">
        <f t="shared" ca="1" si="1327"/>
        <v>1.7859639999999999</v>
      </c>
      <c r="J4464">
        <f t="shared" ca="1" si="1328"/>
        <v>127.79444444444445</v>
      </c>
      <c r="K4464">
        <f t="shared" ca="1" si="1324"/>
        <v>1.7859639999999999</v>
      </c>
      <c r="P4464">
        <f t="shared" ca="1" si="1329"/>
        <v>127.79444444444445</v>
      </c>
      <c r="Q4464">
        <f t="shared" ca="1" si="1325"/>
        <v>1.7859639999999999</v>
      </c>
      <c r="AS4464" s="1">
        <v>39658</v>
      </c>
      <c r="AT4464">
        <v>2.0554999999999999</v>
      </c>
      <c r="AU4464">
        <f t="shared" si="1330"/>
        <v>2.0555E-2</v>
      </c>
      <c r="AW4464" s="1">
        <v>39659</v>
      </c>
      <c r="AX4464">
        <v>2.1589999999999998</v>
      </c>
      <c r="AY4464">
        <f t="shared" si="1331"/>
        <v>2.1589999999999998E-2</v>
      </c>
      <c r="BA4464" s="1">
        <v>39771</v>
      </c>
      <c r="BB4464">
        <v>1.98</v>
      </c>
      <c r="BC4464">
        <f t="shared" si="1332"/>
        <v>1.9799999999999998E-2</v>
      </c>
      <c r="BE4464" s="1">
        <v>39771</v>
      </c>
      <c r="BF4464">
        <v>2.1273</v>
      </c>
      <c r="BG4464">
        <f t="shared" si="1333"/>
        <v>2.1273E-2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3">
        <f t="shared" ca="1" si="1334"/>
        <v>52062</v>
      </c>
      <c r="B4465" s="20">
        <f t="shared" ca="1" si="1323"/>
        <v>0</v>
      </c>
      <c r="C4465">
        <f t="shared" ca="1" si="1336"/>
        <v>0</v>
      </c>
      <c r="D4465">
        <f t="shared" ca="1" si="1326"/>
        <v>-16.822222222222223</v>
      </c>
      <c r="E4465">
        <f t="shared" ca="1" si="1327"/>
        <v>1.7859639999999999</v>
      </c>
      <c r="J4465">
        <f t="shared" ca="1" si="1328"/>
        <v>127.79444444444445</v>
      </c>
      <c r="K4465">
        <f t="shared" ca="1" si="1324"/>
        <v>1.7859639999999999</v>
      </c>
      <c r="P4465">
        <f t="shared" ca="1" si="1329"/>
        <v>127.79444444444445</v>
      </c>
      <c r="Q4465">
        <f t="shared" ca="1" si="1325"/>
        <v>1.7859639999999999</v>
      </c>
      <c r="AS4465" s="1">
        <v>39657</v>
      </c>
      <c r="AT4465">
        <v>2.0470000000000002</v>
      </c>
      <c r="AU4465">
        <f t="shared" si="1330"/>
        <v>2.0470000000000002E-2</v>
      </c>
      <c r="AW4465" s="1">
        <v>39658</v>
      </c>
      <c r="AX4465">
        <v>2.1629999999999998</v>
      </c>
      <c r="AY4465">
        <f t="shared" si="1331"/>
        <v>2.1629999999999996E-2</v>
      </c>
      <c r="BA4465" s="1">
        <v>39770</v>
      </c>
      <c r="BB4465">
        <v>2.0329999999999999</v>
      </c>
      <c r="BC4465">
        <f t="shared" si="1332"/>
        <v>2.0330000000000001E-2</v>
      </c>
      <c r="BE4465" s="1">
        <v>39770</v>
      </c>
      <c r="BF4465">
        <v>2.2000000000000002</v>
      </c>
      <c r="BG4465">
        <f t="shared" si="1333"/>
        <v>2.2000000000000002E-2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3">
        <f t="shared" ca="1" si="1334"/>
        <v>52063</v>
      </c>
      <c r="B4466" s="20">
        <f t="shared" ca="1" si="1323"/>
        <v>0</v>
      </c>
      <c r="C4466">
        <f t="shared" ca="1" si="1336"/>
        <v>0</v>
      </c>
      <c r="D4466">
        <f t="shared" ca="1" si="1326"/>
        <v>-16.824999999999999</v>
      </c>
      <c r="E4466">
        <f t="shared" ca="1" si="1327"/>
        <v>1.7859639999999999</v>
      </c>
      <c r="J4466">
        <f t="shared" ca="1" si="1328"/>
        <v>127.79444444444445</v>
      </c>
      <c r="K4466">
        <f t="shared" ca="1" si="1324"/>
        <v>1.7859639999999999</v>
      </c>
      <c r="P4466">
        <f t="shared" ca="1" si="1329"/>
        <v>127.79444444444445</v>
      </c>
      <c r="Q4466">
        <f t="shared" ca="1" si="1325"/>
        <v>1.7859639999999999</v>
      </c>
      <c r="AS4466" s="1">
        <v>39654</v>
      </c>
      <c r="AT4466">
        <v>2.056</v>
      </c>
      <c r="AU4466">
        <f t="shared" si="1330"/>
        <v>2.0560000000000002E-2</v>
      </c>
      <c r="AW4466" s="1">
        <v>39657</v>
      </c>
      <c r="AX4466">
        <v>2.1469999999999998</v>
      </c>
      <c r="AY4466">
        <f t="shared" si="1331"/>
        <v>2.147E-2</v>
      </c>
      <c r="BA4466" s="1">
        <v>39769</v>
      </c>
      <c r="BB4466">
        <v>2.069</v>
      </c>
      <c r="BC4466">
        <f t="shared" si="1332"/>
        <v>2.069E-2</v>
      </c>
      <c r="BE4466" s="1">
        <v>39769</v>
      </c>
      <c r="BF4466">
        <v>2.2530000000000001</v>
      </c>
      <c r="BG4466">
        <f t="shared" si="1333"/>
        <v>2.2530000000000001E-2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3">
        <f t="shared" ca="1" si="1334"/>
        <v>52064</v>
      </c>
      <c r="B4467" s="20">
        <f t="shared" ca="1" si="1323"/>
        <v>0</v>
      </c>
      <c r="C4467">
        <f t="shared" ca="1" si="1336"/>
        <v>0</v>
      </c>
      <c r="D4467">
        <f t="shared" ca="1" si="1326"/>
        <v>-16.827777777777779</v>
      </c>
      <c r="E4467">
        <f t="shared" ca="1" si="1327"/>
        <v>1.7859639999999999</v>
      </c>
      <c r="J4467">
        <f t="shared" ca="1" si="1328"/>
        <v>127.79444444444445</v>
      </c>
      <c r="K4467">
        <f t="shared" ca="1" si="1324"/>
        <v>1.7859639999999999</v>
      </c>
      <c r="P4467">
        <f t="shared" ca="1" si="1329"/>
        <v>127.79444444444445</v>
      </c>
      <c r="Q4467">
        <f t="shared" ca="1" si="1325"/>
        <v>1.7859639999999999</v>
      </c>
      <c r="AS4467" s="1">
        <v>39653</v>
      </c>
      <c r="AT4467">
        <v>2.0659999999999998</v>
      </c>
      <c r="AU4467">
        <f t="shared" si="1330"/>
        <v>2.0659999999999998E-2</v>
      </c>
      <c r="AW4467" s="1">
        <v>39654</v>
      </c>
      <c r="AX4467">
        <v>2.1749999999999998</v>
      </c>
      <c r="AY4467">
        <f t="shared" si="1331"/>
        <v>2.1749999999999999E-2</v>
      </c>
      <c r="BA4467" s="1">
        <v>39766</v>
      </c>
      <c r="BB4467">
        <v>2.1850000000000001</v>
      </c>
      <c r="BC4467">
        <f t="shared" si="1332"/>
        <v>2.1850000000000001E-2</v>
      </c>
      <c r="BE4467" s="1">
        <v>39766</v>
      </c>
      <c r="BF4467">
        <v>2.3210000000000002</v>
      </c>
      <c r="BG4467">
        <f t="shared" si="1333"/>
        <v>2.3210000000000001E-2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3">
        <f t="shared" ca="1" si="1334"/>
        <v>52065</v>
      </c>
      <c r="B4468" s="20">
        <f t="shared" ca="1" si="1323"/>
        <v>0</v>
      </c>
      <c r="C4468">
        <f t="shared" ca="1" si="1336"/>
        <v>0</v>
      </c>
      <c r="D4468">
        <f t="shared" ca="1" si="1326"/>
        <v>-16.830555555555556</v>
      </c>
      <c r="E4468">
        <f t="shared" ca="1" si="1327"/>
        <v>1.7859639999999999</v>
      </c>
      <c r="J4468">
        <f t="shared" ca="1" si="1328"/>
        <v>127.79444444444445</v>
      </c>
      <c r="K4468">
        <f t="shared" ca="1" si="1324"/>
        <v>1.7859639999999999</v>
      </c>
      <c r="P4468">
        <f t="shared" ca="1" si="1329"/>
        <v>127.79444444444445</v>
      </c>
      <c r="Q4468">
        <f t="shared" ca="1" si="1325"/>
        <v>1.7859639999999999</v>
      </c>
      <c r="AS4468" s="1">
        <v>39652</v>
      </c>
      <c r="AT4468">
        <v>2.0449999999999999</v>
      </c>
      <c r="AU4468">
        <f t="shared" si="1330"/>
        <v>2.0449999999999999E-2</v>
      </c>
      <c r="AW4468" s="1">
        <v>39653</v>
      </c>
      <c r="AX4468">
        <v>2.1709999999999998</v>
      </c>
      <c r="AY4468">
        <f t="shared" si="1331"/>
        <v>2.1709999999999997E-2</v>
      </c>
      <c r="BA4468" s="1">
        <v>39765</v>
      </c>
      <c r="BB4468">
        <v>2.14</v>
      </c>
      <c r="BC4468">
        <f t="shared" si="1332"/>
        <v>2.1400000000000002E-2</v>
      </c>
      <c r="BE4468" s="1">
        <v>39765</v>
      </c>
      <c r="BF4468">
        <v>2.3210000000000002</v>
      </c>
      <c r="BG4468">
        <f t="shared" si="1333"/>
        <v>2.3210000000000001E-2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3">
        <f t="shared" ca="1" si="1334"/>
        <v>52068</v>
      </c>
      <c r="B4469" s="20">
        <f t="shared" ca="1" si="1323"/>
        <v>0</v>
      </c>
      <c r="C4469">
        <f t="shared" ca="1" si="1336"/>
        <v>0</v>
      </c>
      <c r="D4469">
        <f t="shared" ca="1" si="1326"/>
        <v>-16.838888888888889</v>
      </c>
      <c r="E4469">
        <f t="shared" ca="1" si="1327"/>
        <v>1.7859639999999999</v>
      </c>
      <c r="J4469">
        <f t="shared" ca="1" si="1328"/>
        <v>127.79444444444445</v>
      </c>
      <c r="K4469">
        <f t="shared" ca="1" si="1324"/>
        <v>1.7859639999999999</v>
      </c>
      <c r="P4469">
        <f t="shared" ca="1" si="1329"/>
        <v>127.79444444444445</v>
      </c>
      <c r="Q4469">
        <f t="shared" ca="1" si="1325"/>
        <v>1.7859639999999999</v>
      </c>
      <c r="AS4469" s="1">
        <v>39651</v>
      </c>
      <c r="AT4469">
        <v>2.0499999999999998</v>
      </c>
      <c r="AU4469">
        <f t="shared" si="1330"/>
        <v>2.0499999999999997E-2</v>
      </c>
      <c r="AW4469" s="1">
        <v>39652</v>
      </c>
      <c r="AX4469">
        <v>2.19</v>
      </c>
      <c r="AY4469">
        <f t="shared" si="1331"/>
        <v>2.1899999999999999E-2</v>
      </c>
      <c r="BA4469" s="1">
        <v>39764</v>
      </c>
      <c r="BB4469">
        <v>1.954</v>
      </c>
      <c r="BC4469">
        <f t="shared" si="1332"/>
        <v>1.9539999999999998E-2</v>
      </c>
      <c r="BE4469" s="1">
        <v>39764</v>
      </c>
      <c r="BF4469">
        <v>2.1779999999999999</v>
      </c>
      <c r="BG4469">
        <f t="shared" si="1333"/>
        <v>2.1780000000000001E-2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3">
        <f t="shared" ca="1" si="1334"/>
        <v>52069</v>
      </c>
      <c r="B4470" s="20">
        <f t="shared" ca="1" si="1323"/>
        <v>0</v>
      </c>
      <c r="C4470">
        <f t="shared" ca="1" si="1336"/>
        <v>0</v>
      </c>
      <c r="D4470">
        <f t="shared" ca="1" si="1326"/>
        <v>-16.841666666666665</v>
      </c>
      <c r="E4470">
        <f t="shared" ca="1" si="1327"/>
        <v>1.7859639999999999</v>
      </c>
      <c r="J4470">
        <f t="shared" ca="1" si="1328"/>
        <v>127.79444444444445</v>
      </c>
      <c r="K4470">
        <f t="shared" ca="1" si="1324"/>
        <v>1.7859639999999999</v>
      </c>
      <c r="P4470">
        <f t="shared" ca="1" si="1329"/>
        <v>127.79444444444445</v>
      </c>
      <c r="Q4470">
        <f t="shared" ca="1" si="1325"/>
        <v>1.7859639999999999</v>
      </c>
      <c r="AS4470" s="1">
        <v>39650</v>
      </c>
      <c r="AT4470">
        <v>2.0449999999999999</v>
      </c>
      <c r="AU4470">
        <f t="shared" si="1330"/>
        <v>2.0449999999999999E-2</v>
      </c>
      <c r="AW4470" s="1">
        <v>39651</v>
      </c>
      <c r="AX4470">
        <v>2.1779999999999999</v>
      </c>
      <c r="AY4470">
        <f t="shared" si="1331"/>
        <v>2.1780000000000001E-2</v>
      </c>
      <c r="BA4470" s="1">
        <v>39763</v>
      </c>
      <c r="BB4470">
        <v>1.9225000000000001</v>
      </c>
      <c r="BC4470">
        <f t="shared" si="1332"/>
        <v>1.9225000000000003E-2</v>
      </c>
      <c r="BE4470" s="1">
        <v>39763</v>
      </c>
      <c r="BF4470">
        <v>2.2149999999999999</v>
      </c>
      <c r="BG4470">
        <f t="shared" si="1333"/>
        <v>2.215E-2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3">
        <f t="shared" ca="1" si="1334"/>
        <v>52070</v>
      </c>
      <c r="B4471" s="20">
        <f t="shared" ca="1" si="1323"/>
        <v>0</v>
      </c>
      <c r="C4471">
        <f t="shared" ca="1" si="1336"/>
        <v>0</v>
      </c>
      <c r="D4471">
        <f t="shared" ca="1" si="1326"/>
        <v>-16.844444444444445</v>
      </c>
      <c r="E4471">
        <f t="shared" ca="1" si="1327"/>
        <v>1.7859639999999999</v>
      </c>
      <c r="J4471">
        <f t="shared" ca="1" si="1328"/>
        <v>127.79444444444445</v>
      </c>
      <c r="K4471">
        <f t="shared" ca="1" si="1324"/>
        <v>1.7859639999999999</v>
      </c>
      <c r="P4471">
        <f t="shared" ca="1" si="1329"/>
        <v>127.79444444444445</v>
      </c>
      <c r="Q4471">
        <f t="shared" ca="1" si="1325"/>
        <v>1.7859639999999999</v>
      </c>
      <c r="AS4471" s="1">
        <v>39647</v>
      </c>
      <c r="AT4471">
        <v>2.0470000000000002</v>
      </c>
      <c r="AU4471">
        <f t="shared" si="1330"/>
        <v>2.0470000000000002E-2</v>
      </c>
      <c r="AW4471" s="1">
        <v>39650</v>
      </c>
      <c r="AX4471">
        <v>2.1760000000000002</v>
      </c>
      <c r="AY4471">
        <f t="shared" si="1331"/>
        <v>2.1760000000000002E-2</v>
      </c>
      <c r="BA4471" s="1">
        <v>39762</v>
      </c>
      <c r="BB4471">
        <v>1.9874000000000001</v>
      </c>
      <c r="BC4471">
        <f t="shared" si="1332"/>
        <v>1.9873999999999999E-2</v>
      </c>
      <c r="BE4471" s="1">
        <v>39762</v>
      </c>
      <c r="BF4471">
        <v>2.2949999999999999</v>
      </c>
      <c r="BG4471">
        <f t="shared" si="1333"/>
        <v>2.2949999999999998E-2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3">
        <f t="shared" ca="1" si="1334"/>
        <v>52071</v>
      </c>
      <c r="B4472" s="20">
        <f t="shared" ca="1" si="1323"/>
        <v>0</v>
      </c>
      <c r="C4472">
        <f t="shared" ca="1" si="1336"/>
        <v>0</v>
      </c>
      <c r="D4472">
        <f t="shared" ca="1" si="1326"/>
        <v>-16.847222222222221</v>
      </c>
      <c r="E4472">
        <f t="shared" ca="1" si="1327"/>
        <v>1.7859639999999999</v>
      </c>
      <c r="J4472">
        <f t="shared" ca="1" si="1328"/>
        <v>127.79444444444445</v>
      </c>
      <c r="K4472">
        <f t="shared" ca="1" si="1324"/>
        <v>1.7859639999999999</v>
      </c>
      <c r="P4472">
        <f t="shared" ca="1" si="1329"/>
        <v>127.79444444444445</v>
      </c>
      <c r="Q4472">
        <f t="shared" ca="1" si="1325"/>
        <v>1.7859639999999999</v>
      </c>
      <c r="AS4472" s="1">
        <v>39646</v>
      </c>
      <c r="AT4472">
        <v>2.036</v>
      </c>
      <c r="AU4472">
        <f t="shared" si="1330"/>
        <v>2.036E-2</v>
      </c>
      <c r="AW4472" s="1">
        <v>39647</v>
      </c>
      <c r="AX4472">
        <v>2.149</v>
      </c>
      <c r="AY4472">
        <f t="shared" si="1331"/>
        <v>2.1489999999999999E-2</v>
      </c>
      <c r="BA4472" s="1">
        <v>39759</v>
      </c>
      <c r="BB4472">
        <v>2.081</v>
      </c>
      <c r="BC4472">
        <f t="shared" si="1332"/>
        <v>2.0809999999999999E-2</v>
      </c>
      <c r="BE4472" s="1">
        <v>39759</v>
      </c>
      <c r="BF4472">
        <v>2.387</v>
      </c>
      <c r="BG4472">
        <f t="shared" si="1333"/>
        <v>2.3869999999999999E-2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3">
        <f t="shared" ca="1" si="1334"/>
        <v>52072</v>
      </c>
      <c r="B4473" s="20">
        <f t="shared" ca="1" si="1323"/>
        <v>0</v>
      </c>
      <c r="C4473">
        <f t="shared" ca="1" si="1336"/>
        <v>0</v>
      </c>
      <c r="D4473">
        <f t="shared" ca="1" si="1326"/>
        <v>-16.850000000000001</v>
      </c>
      <c r="E4473">
        <f t="shared" ca="1" si="1327"/>
        <v>1.7859639999999999</v>
      </c>
      <c r="J4473">
        <f t="shared" ca="1" si="1328"/>
        <v>127.79444444444445</v>
      </c>
      <c r="K4473">
        <f t="shared" ca="1" si="1324"/>
        <v>1.7859639999999999</v>
      </c>
      <c r="P4473">
        <f t="shared" ca="1" si="1329"/>
        <v>127.79444444444445</v>
      </c>
      <c r="Q4473">
        <f t="shared" ca="1" si="1325"/>
        <v>1.7859639999999999</v>
      </c>
      <c r="AS4473" s="1">
        <v>39645</v>
      </c>
      <c r="AT4473">
        <v>2.0249999999999999</v>
      </c>
      <c r="AU4473">
        <f t="shared" si="1330"/>
        <v>2.0250000000000001E-2</v>
      </c>
      <c r="AW4473" s="1">
        <v>39646</v>
      </c>
      <c r="AX4473">
        <v>2.125</v>
      </c>
      <c r="AY4473">
        <f t="shared" si="1331"/>
        <v>2.1250000000000002E-2</v>
      </c>
      <c r="BA4473" s="1">
        <v>39758</v>
      </c>
      <c r="BB4473">
        <v>2.0920000000000001</v>
      </c>
      <c r="BC4473">
        <f t="shared" si="1332"/>
        <v>2.0920000000000001E-2</v>
      </c>
      <c r="BE4473" s="1">
        <v>39758</v>
      </c>
      <c r="BF4473">
        <v>2.351</v>
      </c>
      <c r="BG4473">
        <f t="shared" si="1333"/>
        <v>2.351E-2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3">
        <f t="shared" ca="1" si="1334"/>
        <v>52075</v>
      </c>
      <c r="B4474" s="20">
        <f t="shared" ca="1" si="1323"/>
        <v>0</v>
      </c>
      <c r="C4474">
        <f t="shared" ca="1" si="1336"/>
        <v>0</v>
      </c>
      <c r="D4474">
        <f t="shared" ca="1" si="1326"/>
        <v>-16.858333333333334</v>
      </c>
      <c r="E4474">
        <f t="shared" ca="1" si="1327"/>
        <v>1.7859639999999999</v>
      </c>
      <c r="J4474">
        <f t="shared" ca="1" si="1328"/>
        <v>127.79444444444445</v>
      </c>
      <c r="K4474">
        <f t="shared" ca="1" si="1324"/>
        <v>1.7859639999999999</v>
      </c>
      <c r="P4474">
        <f t="shared" ca="1" si="1329"/>
        <v>127.79444444444445</v>
      </c>
      <c r="Q4474">
        <f t="shared" ca="1" si="1325"/>
        <v>1.7859639999999999</v>
      </c>
      <c r="AS4474" s="1">
        <v>39644</v>
      </c>
      <c r="AT4474">
        <v>2.0150000000000001</v>
      </c>
      <c r="AU4474">
        <f t="shared" si="1330"/>
        <v>2.0150000000000001E-2</v>
      </c>
      <c r="AW4474" s="1">
        <v>39645</v>
      </c>
      <c r="AX4474">
        <v>2.085</v>
      </c>
      <c r="AY4474">
        <f t="shared" si="1331"/>
        <v>2.085E-2</v>
      </c>
      <c r="BA4474" s="1">
        <v>39757</v>
      </c>
      <c r="BB4474">
        <v>2.1536</v>
      </c>
      <c r="BC4474">
        <f t="shared" si="1332"/>
        <v>2.1536E-2</v>
      </c>
      <c r="BE4474" s="1">
        <v>39757</v>
      </c>
      <c r="BF4474">
        <v>2.3774999999999999</v>
      </c>
      <c r="BG4474">
        <f t="shared" si="1333"/>
        <v>2.3775000000000001E-2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3">
        <f t="shared" ca="1" si="1334"/>
        <v>52076</v>
      </c>
      <c r="B4475" s="20">
        <f t="shared" ca="1" si="1323"/>
        <v>0</v>
      </c>
      <c r="C4475">
        <f t="shared" ca="1" si="1336"/>
        <v>0</v>
      </c>
      <c r="D4475">
        <f t="shared" ca="1" si="1326"/>
        <v>-16.861111111111111</v>
      </c>
      <c r="E4475">
        <f t="shared" ca="1" si="1327"/>
        <v>1.7859639999999999</v>
      </c>
      <c r="J4475">
        <f t="shared" ca="1" si="1328"/>
        <v>127.79444444444445</v>
      </c>
      <c r="K4475">
        <f t="shared" ca="1" si="1324"/>
        <v>1.7859639999999999</v>
      </c>
      <c r="P4475">
        <f t="shared" ca="1" si="1329"/>
        <v>127.79444444444445</v>
      </c>
      <c r="Q4475">
        <f t="shared" ca="1" si="1325"/>
        <v>1.7859639999999999</v>
      </c>
      <c r="AS4475" s="1">
        <v>39643</v>
      </c>
      <c r="AT4475">
        <v>2.0409999999999999</v>
      </c>
      <c r="AU4475">
        <f t="shared" si="1330"/>
        <v>2.0409999999999998E-2</v>
      </c>
      <c r="AW4475" s="1">
        <v>39644</v>
      </c>
      <c r="AX4475">
        <v>2.0699999999999998</v>
      </c>
      <c r="AY4475">
        <f t="shared" si="1331"/>
        <v>2.07E-2</v>
      </c>
      <c r="BA4475" s="1">
        <v>39756</v>
      </c>
      <c r="BB4475">
        <v>2.2730000000000001</v>
      </c>
      <c r="BC4475">
        <f t="shared" si="1332"/>
        <v>2.273E-2</v>
      </c>
      <c r="BE4475" s="1">
        <v>39756</v>
      </c>
      <c r="BF4475">
        <v>2.5669</v>
      </c>
      <c r="BG4475">
        <f t="shared" si="1333"/>
        <v>2.5669000000000001E-2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3">
        <f t="shared" ca="1" si="1334"/>
        <v>52077</v>
      </c>
      <c r="B4476" s="20">
        <f t="shared" ca="1" si="1323"/>
        <v>0</v>
      </c>
      <c r="C4476">
        <f t="shared" ca="1" si="1336"/>
        <v>0</v>
      </c>
      <c r="D4476">
        <f t="shared" ca="1" si="1326"/>
        <v>-16.863888888888887</v>
      </c>
      <c r="E4476">
        <f t="shared" ca="1" si="1327"/>
        <v>1.7859639999999999</v>
      </c>
      <c r="J4476">
        <f t="shared" ca="1" si="1328"/>
        <v>127.79444444444445</v>
      </c>
      <c r="K4476">
        <f t="shared" ca="1" si="1324"/>
        <v>1.7859639999999999</v>
      </c>
      <c r="P4476">
        <f t="shared" ca="1" si="1329"/>
        <v>127.79444444444445</v>
      </c>
      <c r="Q4476">
        <f t="shared" ca="1" si="1325"/>
        <v>1.7859639999999999</v>
      </c>
      <c r="AS4476" s="1">
        <v>39640</v>
      </c>
      <c r="AT4476">
        <v>2.0465</v>
      </c>
      <c r="AU4476">
        <f t="shared" si="1330"/>
        <v>2.0465000000000001E-2</v>
      </c>
      <c r="AW4476" s="1">
        <v>39643</v>
      </c>
      <c r="AX4476">
        <v>2.133</v>
      </c>
      <c r="AY4476">
        <f t="shared" si="1331"/>
        <v>2.1330000000000002E-2</v>
      </c>
      <c r="BA4476" s="1">
        <v>39755</v>
      </c>
      <c r="BB4476">
        <v>2.4159999999999999</v>
      </c>
      <c r="BC4476">
        <f t="shared" si="1332"/>
        <v>2.4160000000000001E-2</v>
      </c>
      <c r="BE4476" s="1">
        <v>39755</v>
      </c>
      <c r="BF4476">
        <v>2.698</v>
      </c>
      <c r="BG4476">
        <f t="shared" si="1333"/>
        <v>2.6980000000000001E-2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3">
        <f t="shared" ca="1" si="1334"/>
        <v>52078</v>
      </c>
      <c r="B4477" s="20">
        <f t="shared" ca="1" si="1323"/>
        <v>0</v>
      </c>
      <c r="C4477">
        <f t="shared" ca="1" si="1336"/>
        <v>0</v>
      </c>
      <c r="D4477">
        <f t="shared" ca="1" si="1326"/>
        <v>-16.866666666666667</v>
      </c>
      <c r="E4477">
        <f t="shared" ca="1" si="1327"/>
        <v>1.7859639999999999</v>
      </c>
      <c r="J4477">
        <f t="shared" ca="1" si="1328"/>
        <v>127.79444444444445</v>
      </c>
      <c r="K4477">
        <f t="shared" ca="1" si="1324"/>
        <v>1.7859639999999999</v>
      </c>
      <c r="P4477">
        <f t="shared" ca="1" si="1329"/>
        <v>127.79444444444445</v>
      </c>
      <c r="Q4477">
        <f t="shared" ca="1" si="1325"/>
        <v>1.7859639999999999</v>
      </c>
      <c r="AS4477" s="1">
        <v>39639</v>
      </c>
      <c r="AT4477">
        <v>2.0529999999999999</v>
      </c>
      <c r="AU4477">
        <f t="shared" si="1330"/>
        <v>2.053E-2</v>
      </c>
      <c r="AW4477" s="1">
        <v>39640</v>
      </c>
      <c r="AX4477">
        <v>2.149</v>
      </c>
      <c r="AY4477">
        <f t="shared" si="1331"/>
        <v>2.1489999999999999E-2</v>
      </c>
      <c r="BA4477" s="1">
        <v>39752</v>
      </c>
      <c r="BB4477">
        <v>2.52</v>
      </c>
      <c r="BC4477">
        <f t="shared" si="1332"/>
        <v>2.52E-2</v>
      </c>
      <c r="BE4477" s="1">
        <v>39752</v>
      </c>
      <c r="BF4477">
        <v>2.7275</v>
      </c>
      <c r="BG4477">
        <f t="shared" si="1333"/>
        <v>2.7275000000000001E-2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3">
        <f t="shared" ca="1" si="1334"/>
        <v>52079</v>
      </c>
      <c r="B4478" s="20">
        <f t="shared" ca="1" si="1323"/>
        <v>0</v>
      </c>
      <c r="C4478">
        <f t="shared" ca="1" si="1336"/>
        <v>0</v>
      </c>
      <c r="D4478">
        <f t="shared" ca="1" si="1326"/>
        <v>-16.869444444444444</v>
      </c>
      <c r="E4478">
        <f t="shared" ca="1" si="1327"/>
        <v>1.7859639999999999</v>
      </c>
      <c r="J4478">
        <f t="shared" ca="1" si="1328"/>
        <v>127.79444444444445</v>
      </c>
      <c r="K4478">
        <f t="shared" ca="1" si="1324"/>
        <v>1.7859639999999999</v>
      </c>
      <c r="P4478">
        <f t="shared" ca="1" si="1329"/>
        <v>127.79444444444445</v>
      </c>
      <c r="Q4478">
        <f t="shared" ca="1" si="1325"/>
        <v>1.7859639999999999</v>
      </c>
      <c r="AS4478" s="1">
        <v>39638</v>
      </c>
      <c r="AT4478">
        <v>2.0539999999999998</v>
      </c>
      <c r="AU4478">
        <f t="shared" si="1330"/>
        <v>2.0539999999999999E-2</v>
      </c>
      <c r="AW4478" s="1">
        <v>39639</v>
      </c>
      <c r="AX4478">
        <v>2.1539999999999999</v>
      </c>
      <c r="AY4478">
        <f t="shared" si="1331"/>
        <v>2.154E-2</v>
      </c>
      <c r="BA4478" s="1">
        <v>39751</v>
      </c>
      <c r="BB4478">
        <v>2.488</v>
      </c>
      <c r="BC4478">
        <f t="shared" si="1332"/>
        <v>2.4879999999999999E-2</v>
      </c>
      <c r="BE4478" s="1">
        <v>39751</v>
      </c>
      <c r="BF4478">
        <v>2.714</v>
      </c>
      <c r="BG4478">
        <f t="shared" si="1333"/>
        <v>2.7140000000000001E-2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3">
        <f t="shared" ca="1" si="1334"/>
        <v>52082</v>
      </c>
      <c r="B4479" s="20">
        <f t="shared" ca="1" si="1323"/>
        <v>0</v>
      </c>
      <c r="C4479">
        <f t="shared" ca="1" si="1336"/>
        <v>0</v>
      </c>
      <c r="D4479">
        <f t="shared" ca="1" si="1326"/>
        <v>-16.877777777777776</v>
      </c>
      <c r="E4479">
        <f t="shared" ca="1" si="1327"/>
        <v>1.7859639999999999</v>
      </c>
      <c r="J4479">
        <f t="shared" ca="1" si="1328"/>
        <v>127.79444444444445</v>
      </c>
      <c r="K4479">
        <f t="shared" ca="1" si="1324"/>
        <v>1.7859639999999999</v>
      </c>
      <c r="P4479">
        <f t="shared" ca="1" si="1329"/>
        <v>127.79444444444445</v>
      </c>
      <c r="Q4479">
        <f t="shared" ca="1" si="1325"/>
        <v>1.7859639999999999</v>
      </c>
      <c r="AS4479" s="1">
        <v>39637</v>
      </c>
      <c r="AT4479">
        <v>2.0449999999999999</v>
      </c>
      <c r="AU4479">
        <f t="shared" si="1330"/>
        <v>2.0449999999999999E-2</v>
      </c>
      <c r="AW4479" s="1">
        <v>39638</v>
      </c>
      <c r="AX4479">
        <v>2.14</v>
      </c>
      <c r="AY4479">
        <f t="shared" si="1331"/>
        <v>2.1400000000000002E-2</v>
      </c>
      <c r="BA4479" s="1">
        <v>39750</v>
      </c>
      <c r="BB4479">
        <v>2.5419999999999998</v>
      </c>
      <c r="BC4479">
        <f t="shared" si="1332"/>
        <v>2.5419999999999998E-2</v>
      </c>
      <c r="BE4479" s="1">
        <v>39750</v>
      </c>
      <c r="BF4479">
        <v>2.64</v>
      </c>
      <c r="BG4479">
        <f t="shared" si="1333"/>
        <v>2.64E-2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3">
        <f t="shared" ca="1" si="1334"/>
        <v>52083</v>
      </c>
      <c r="B4480" s="20">
        <f t="shared" ca="1" si="1323"/>
        <v>0</v>
      </c>
      <c r="C4480">
        <f t="shared" ca="1" si="1336"/>
        <v>0</v>
      </c>
      <c r="D4480">
        <f t="shared" ca="1" si="1326"/>
        <v>-16.880555555555556</v>
      </c>
      <c r="E4480">
        <f t="shared" ca="1" si="1327"/>
        <v>1.7859639999999999</v>
      </c>
      <c r="J4480">
        <f t="shared" ca="1" si="1328"/>
        <v>127.79444444444445</v>
      </c>
      <c r="K4480">
        <f t="shared" ca="1" si="1324"/>
        <v>1.7859639999999999</v>
      </c>
      <c r="P4480">
        <f t="shared" ca="1" si="1329"/>
        <v>127.79444444444445</v>
      </c>
      <c r="Q4480">
        <f t="shared" ca="1" si="1325"/>
        <v>1.7859639999999999</v>
      </c>
      <c r="AS4480" s="1">
        <v>39636</v>
      </c>
      <c r="AT4480">
        <v>2.0590000000000002</v>
      </c>
      <c r="AU4480">
        <f t="shared" si="1330"/>
        <v>2.0590000000000001E-2</v>
      </c>
      <c r="AW4480" s="1">
        <v>39637</v>
      </c>
      <c r="AX4480">
        <v>2.13</v>
      </c>
      <c r="AY4480">
        <f t="shared" si="1331"/>
        <v>2.1299999999999999E-2</v>
      </c>
      <c r="BA4480" s="1">
        <v>39749</v>
      </c>
      <c r="BB4480">
        <v>2.6349999999999998</v>
      </c>
      <c r="BC4480">
        <f t="shared" si="1332"/>
        <v>2.6349999999999998E-2</v>
      </c>
      <c r="BE4480" s="1">
        <v>39749</v>
      </c>
      <c r="BF4480">
        <v>2.7559999999999998</v>
      </c>
      <c r="BG4480">
        <f t="shared" si="1333"/>
        <v>2.7559999999999998E-2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3">
        <f t="shared" ca="1" si="1334"/>
        <v>52084</v>
      </c>
      <c r="B4481" s="20">
        <f t="shared" ca="1" si="1323"/>
        <v>0</v>
      </c>
      <c r="C4481">
        <f t="shared" ca="1" si="1336"/>
        <v>0</v>
      </c>
      <c r="D4481">
        <f t="shared" ca="1" si="1326"/>
        <v>-16.883333333333333</v>
      </c>
      <c r="E4481">
        <f t="shared" ca="1" si="1327"/>
        <v>1.7859639999999999</v>
      </c>
      <c r="J4481">
        <f t="shared" ca="1" si="1328"/>
        <v>127.79444444444445</v>
      </c>
      <c r="K4481">
        <f t="shared" ca="1" si="1324"/>
        <v>1.7859639999999999</v>
      </c>
      <c r="P4481">
        <f t="shared" ca="1" si="1329"/>
        <v>127.79444444444445</v>
      </c>
      <c r="Q4481">
        <f t="shared" ca="1" si="1325"/>
        <v>1.7859639999999999</v>
      </c>
      <c r="AS4481" s="1">
        <v>39633</v>
      </c>
      <c r="AT4481">
        <v>2.0594999999999999</v>
      </c>
      <c r="AU4481">
        <f t="shared" si="1330"/>
        <v>2.0594999999999999E-2</v>
      </c>
      <c r="AW4481" s="1">
        <v>39636</v>
      </c>
      <c r="AX4481">
        <v>2.16</v>
      </c>
      <c r="AY4481">
        <f t="shared" si="1331"/>
        <v>2.1600000000000001E-2</v>
      </c>
      <c r="BA4481" s="1">
        <v>39748</v>
      </c>
      <c r="BB4481">
        <v>2.681</v>
      </c>
      <c r="BC4481">
        <f t="shared" si="1332"/>
        <v>2.681E-2</v>
      </c>
      <c r="BE4481" s="1">
        <v>39748</v>
      </c>
      <c r="BF4481">
        <v>2.7320000000000002</v>
      </c>
      <c r="BG4481">
        <f t="shared" si="1333"/>
        <v>2.7320000000000001E-2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3">
        <f t="shared" ca="1" si="1334"/>
        <v>52085</v>
      </c>
      <c r="B4482" s="20">
        <f t="shared" ca="1" si="1323"/>
        <v>0</v>
      </c>
      <c r="C4482">
        <f t="shared" ca="1" si="1336"/>
        <v>0</v>
      </c>
      <c r="D4482">
        <f t="shared" ca="1" si="1326"/>
        <v>-16.886111111111113</v>
      </c>
      <c r="E4482">
        <f t="shared" ca="1" si="1327"/>
        <v>1.7859639999999999</v>
      </c>
      <c r="J4482">
        <f t="shared" ca="1" si="1328"/>
        <v>127.79444444444445</v>
      </c>
      <c r="K4482">
        <f t="shared" ca="1" si="1324"/>
        <v>1.7859639999999999</v>
      </c>
      <c r="P4482">
        <f t="shared" ca="1" si="1329"/>
        <v>127.79444444444445</v>
      </c>
      <c r="Q4482">
        <f t="shared" ca="1" si="1325"/>
        <v>1.7859639999999999</v>
      </c>
      <c r="AS4482" s="1">
        <v>39632</v>
      </c>
      <c r="AT4482">
        <v>2.0630000000000002</v>
      </c>
      <c r="AU4482">
        <f t="shared" si="1330"/>
        <v>2.0630000000000003E-2</v>
      </c>
      <c r="AW4482" s="1">
        <v>39633</v>
      </c>
      <c r="AX4482">
        <v>2.1779999999999999</v>
      </c>
      <c r="AY4482">
        <f t="shared" si="1331"/>
        <v>2.1780000000000001E-2</v>
      </c>
      <c r="BA4482" s="1">
        <v>39745</v>
      </c>
      <c r="BB4482">
        <v>2.7109999999999999</v>
      </c>
      <c r="BC4482">
        <f t="shared" si="1332"/>
        <v>2.7109999999999999E-2</v>
      </c>
      <c r="BE4482" s="1">
        <v>39745</v>
      </c>
      <c r="BF4482">
        <v>2.7050000000000001</v>
      </c>
      <c r="BG4482">
        <f t="shared" si="1333"/>
        <v>2.7050000000000001E-2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3">
        <f t="shared" ca="1" si="1334"/>
        <v>52086</v>
      </c>
      <c r="B4483" s="20">
        <f t="shared" ca="1" si="1323"/>
        <v>0</v>
      </c>
      <c r="C4483">
        <f t="shared" ca="1" si="1336"/>
        <v>0</v>
      </c>
      <c r="D4483">
        <f t="shared" ca="1" si="1326"/>
        <v>-16.888888888888889</v>
      </c>
      <c r="E4483">
        <f t="shared" ca="1" si="1327"/>
        <v>1.7859639999999999</v>
      </c>
      <c r="J4483">
        <f t="shared" ca="1" si="1328"/>
        <v>127.79444444444445</v>
      </c>
      <c r="K4483">
        <f t="shared" ca="1" si="1324"/>
        <v>1.7859639999999999</v>
      </c>
      <c r="P4483">
        <f t="shared" ca="1" si="1329"/>
        <v>127.79444444444445</v>
      </c>
      <c r="Q4483">
        <f t="shared" ca="1" si="1325"/>
        <v>1.7859639999999999</v>
      </c>
      <c r="AS4483" s="1">
        <v>39631</v>
      </c>
      <c r="AT4483">
        <v>2.0674999999999999</v>
      </c>
      <c r="AU4483">
        <f t="shared" si="1330"/>
        <v>2.0674999999999999E-2</v>
      </c>
      <c r="AW4483" s="1">
        <v>39632</v>
      </c>
      <c r="AX4483">
        <v>2.1739999999999999</v>
      </c>
      <c r="AY4483">
        <f t="shared" si="1331"/>
        <v>2.1739999999999999E-2</v>
      </c>
      <c r="BA4483" s="1">
        <v>39744</v>
      </c>
      <c r="BB4483">
        <v>2.72</v>
      </c>
      <c r="BC4483">
        <f t="shared" si="1332"/>
        <v>2.7200000000000002E-2</v>
      </c>
      <c r="BE4483" s="1">
        <v>39744</v>
      </c>
      <c r="BF4483">
        <v>2.7214</v>
      </c>
      <c r="BG4483">
        <f t="shared" si="1333"/>
        <v>2.7214000000000002E-2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3">
        <f t="shared" ca="1" si="1334"/>
        <v>52089</v>
      </c>
      <c r="B4484" s="20">
        <f t="shared" ca="1" si="1323"/>
        <v>0</v>
      </c>
      <c r="C4484">
        <f t="shared" ca="1" si="1336"/>
        <v>0</v>
      </c>
      <c r="D4484">
        <f t="shared" ca="1" si="1326"/>
        <v>-16.897222222222222</v>
      </c>
      <c r="E4484">
        <f t="shared" ca="1" si="1327"/>
        <v>1.7859639999999999</v>
      </c>
      <c r="J4484">
        <f t="shared" ca="1" si="1328"/>
        <v>127.79444444444445</v>
      </c>
      <c r="K4484">
        <f t="shared" ca="1" si="1324"/>
        <v>1.7859639999999999</v>
      </c>
      <c r="P4484">
        <f t="shared" ca="1" si="1329"/>
        <v>127.79444444444445</v>
      </c>
      <c r="Q4484">
        <f t="shared" ca="1" si="1325"/>
        <v>1.7859639999999999</v>
      </c>
      <c r="AS4484" s="1">
        <v>39630</v>
      </c>
      <c r="AT4484">
        <v>2.0649999999999999</v>
      </c>
      <c r="AU4484">
        <f t="shared" si="1330"/>
        <v>2.0649999999999998E-2</v>
      </c>
      <c r="AW4484" s="1">
        <v>39631</v>
      </c>
      <c r="AX4484">
        <v>2.1875</v>
      </c>
      <c r="AY4484">
        <f t="shared" si="1331"/>
        <v>2.1874999999999999E-2</v>
      </c>
      <c r="BA4484" s="1">
        <v>39743</v>
      </c>
      <c r="BB4484">
        <v>2.56</v>
      </c>
      <c r="BC4484">
        <f t="shared" si="1332"/>
        <v>2.5600000000000001E-2</v>
      </c>
      <c r="BE4484" s="1">
        <v>39743</v>
      </c>
      <c r="BF4484">
        <v>2.5575000000000001</v>
      </c>
      <c r="BG4484">
        <f t="shared" si="1333"/>
        <v>2.5575000000000001E-2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3">
        <f t="shared" ca="1" si="1334"/>
        <v>52090</v>
      </c>
      <c r="B4485" s="20">
        <f t="shared" ca="1" si="1323"/>
        <v>0</v>
      </c>
      <c r="C4485">
        <f t="shared" ca="1" si="1336"/>
        <v>0</v>
      </c>
      <c r="D4485">
        <f t="shared" ca="1" si="1326"/>
        <v>-16.899999999999999</v>
      </c>
      <c r="E4485">
        <f t="shared" ca="1" si="1327"/>
        <v>1.7859639999999999</v>
      </c>
      <c r="J4485">
        <f t="shared" ca="1" si="1328"/>
        <v>127.79444444444445</v>
      </c>
      <c r="K4485">
        <f t="shared" ca="1" si="1324"/>
        <v>1.7859639999999999</v>
      </c>
      <c r="P4485">
        <f t="shared" ca="1" si="1329"/>
        <v>127.79444444444445</v>
      </c>
      <c r="Q4485">
        <f t="shared" ca="1" si="1325"/>
        <v>1.7859639999999999</v>
      </c>
      <c r="AS4485" s="1">
        <v>39629</v>
      </c>
      <c r="AT4485">
        <v>2.0750000000000002</v>
      </c>
      <c r="AU4485">
        <f t="shared" si="1330"/>
        <v>2.0750000000000001E-2</v>
      </c>
      <c r="AW4485" s="1">
        <v>39630</v>
      </c>
      <c r="AX4485">
        <v>2.1800000000000002</v>
      </c>
      <c r="AY4485">
        <f t="shared" si="1331"/>
        <v>2.18E-2</v>
      </c>
      <c r="BA4485" s="1">
        <v>39742</v>
      </c>
      <c r="BB4485">
        <v>2.6025</v>
      </c>
      <c r="BC4485">
        <f t="shared" si="1332"/>
        <v>2.6025E-2</v>
      </c>
      <c r="BE4485" s="1">
        <v>39742</v>
      </c>
      <c r="BF4485">
        <v>2.6309999999999998</v>
      </c>
      <c r="BG4485">
        <f t="shared" si="1333"/>
        <v>2.6309999999999997E-2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3">
        <f t="shared" ca="1" si="1334"/>
        <v>52091</v>
      </c>
      <c r="B4486" s="20">
        <f t="shared" ca="1" si="1323"/>
        <v>0</v>
      </c>
      <c r="C4486">
        <f t="shared" ca="1" si="1336"/>
        <v>0</v>
      </c>
      <c r="D4486">
        <f t="shared" ca="1" si="1326"/>
        <v>-16.902777777777779</v>
      </c>
      <c r="E4486">
        <f t="shared" ca="1" si="1327"/>
        <v>1.7859639999999999</v>
      </c>
      <c r="J4486">
        <f t="shared" ca="1" si="1328"/>
        <v>127.79444444444445</v>
      </c>
      <c r="K4486">
        <f t="shared" ca="1" si="1324"/>
        <v>1.7859639999999999</v>
      </c>
      <c r="P4486">
        <f t="shared" ca="1" si="1329"/>
        <v>127.79444444444445</v>
      </c>
      <c r="Q4486">
        <f t="shared" ca="1" si="1325"/>
        <v>1.7859639999999999</v>
      </c>
      <c r="AS4486" s="1">
        <v>39626</v>
      </c>
      <c r="AT4486">
        <v>2.0630000000000002</v>
      </c>
      <c r="AU4486">
        <f t="shared" si="1330"/>
        <v>2.0630000000000003E-2</v>
      </c>
      <c r="AW4486" s="1">
        <v>39629</v>
      </c>
      <c r="AX4486">
        <v>2.2050000000000001</v>
      </c>
      <c r="AY4486">
        <f t="shared" si="1331"/>
        <v>2.205E-2</v>
      </c>
      <c r="BA4486" s="1">
        <v>39741</v>
      </c>
      <c r="BB4486">
        <v>2.7130000000000001</v>
      </c>
      <c r="BC4486">
        <f t="shared" si="1332"/>
        <v>2.7130000000000001E-2</v>
      </c>
      <c r="BE4486" s="1">
        <v>39741</v>
      </c>
      <c r="BF4486">
        <v>2.754</v>
      </c>
      <c r="BG4486">
        <f t="shared" si="1333"/>
        <v>2.7539999999999999E-2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3">
        <f t="shared" ca="1" si="1334"/>
        <v>52092</v>
      </c>
      <c r="B4487" s="20">
        <f t="shared" ca="1" si="1323"/>
        <v>0</v>
      </c>
      <c r="C4487">
        <f t="shared" ca="1" si="1336"/>
        <v>0</v>
      </c>
      <c r="D4487">
        <f t="shared" ca="1" si="1326"/>
        <v>-16.905555555555555</v>
      </c>
      <c r="E4487">
        <f t="shared" ca="1" si="1327"/>
        <v>1.7859639999999999</v>
      </c>
      <c r="J4487">
        <f t="shared" ca="1" si="1328"/>
        <v>127.79444444444445</v>
      </c>
      <c r="K4487">
        <f t="shared" ca="1" si="1324"/>
        <v>1.7859639999999999</v>
      </c>
      <c r="P4487">
        <f t="shared" ca="1" si="1329"/>
        <v>127.79444444444445</v>
      </c>
      <c r="Q4487">
        <f t="shared" ca="1" si="1325"/>
        <v>1.7859639999999999</v>
      </c>
      <c r="AS4487" s="1">
        <v>39625</v>
      </c>
      <c r="AT4487">
        <v>2.0630000000000002</v>
      </c>
      <c r="AU4487">
        <f t="shared" si="1330"/>
        <v>2.0630000000000003E-2</v>
      </c>
      <c r="AW4487" s="1">
        <v>39626</v>
      </c>
      <c r="AX4487">
        <v>2.181</v>
      </c>
      <c r="AY4487">
        <f t="shared" si="1331"/>
        <v>2.181E-2</v>
      </c>
      <c r="BA4487" s="1">
        <v>39738</v>
      </c>
      <c r="BB4487">
        <v>2.83</v>
      </c>
      <c r="BC4487">
        <f t="shared" si="1332"/>
        <v>2.8300000000000002E-2</v>
      </c>
      <c r="BE4487" s="1">
        <v>39738</v>
      </c>
      <c r="BF4487">
        <v>2.81</v>
      </c>
      <c r="BG4487">
        <f t="shared" si="1333"/>
        <v>2.81E-2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3">
        <f t="shared" ca="1" si="1334"/>
        <v>52093</v>
      </c>
      <c r="B4488" s="20">
        <f t="shared" ca="1" si="1323"/>
        <v>0</v>
      </c>
      <c r="C4488">
        <f t="shared" ca="1" si="1336"/>
        <v>0</v>
      </c>
      <c r="D4488">
        <f t="shared" ca="1" si="1326"/>
        <v>-16.908333333333335</v>
      </c>
      <c r="E4488">
        <f t="shared" ca="1" si="1327"/>
        <v>1.7859639999999999</v>
      </c>
      <c r="J4488">
        <f t="shared" ca="1" si="1328"/>
        <v>127.79444444444445</v>
      </c>
      <c r="K4488">
        <f t="shared" ca="1" si="1324"/>
        <v>1.7859639999999999</v>
      </c>
      <c r="P4488">
        <f t="shared" ca="1" si="1329"/>
        <v>127.79444444444445</v>
      </c>
      <c r="Q4488">
        <f t="shared" ca="1" si="1325"/>
        <v>1.7859639999999999</v>
      </c>
      <c r="AS4488" s="1">
        <v>39624</v>
      </c>
      <c r="AT4488">
        <v>2.0819999999999999</v>
      </c>
      <c r="AU4488">
        <f t="shared" si="1330"/>
        <v>2.0819999999999998E-2</v>
      </c>
      <c r="AW4488" s="1">
        <v>39625</v>
      </c>
      <c r="AX4488">
        <v>2.194</v>
      </c>
      <c r="AY4488">
        <f t="shared" si="1331"/>
        <v>2.1940000000000001E-2</v>
      </c>
      <c r="BA4488" s="1">
        <v>39737</v>
      </c>
      <c r="BB4488">
        <v>2.9289999999999998</v>
      </c>
      <c r="BC4488">
        <f t="shared" si="1332"/>
        <v>2.9289999999999997E-2</v>
      </c>
      <c r="BE4488" s="1">
        <v>39737</v>
      </c>
      <c r="BF4488">
        <v>2.984</v>
      </c>
      <c r="BG4488">
        <f t="shared" si="1333"/>
        <v>2.9839999999999998E-2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3">
        <f t="shared" ca="1" si="1334"/>
        <v>52096</v>
      </c>
      <c r="B4489" s="20">
        <f t="shared" ca="1" si="1323"/>
        <v>0</v>
      </c>
      <c r="C4489">
        <f t="shared" ca="1" si="1336"/>
        <v>0</v>
      </c>
      <c r="D4489">
        <f t="shared" ca="1" si="1326"/>
        <v>-16.916666666666668</v>
      </c>
      <c r="E4489">
        <f t="shared" ca="1" si="1327"/>
        <v>1.7859639999999999</v>
      </c>
      <c r="J4489">
        <f t="shared" ca="1" si="1328"/>
        <v>127.79444444444445</v>
      </c>
      <c r="K4489">
        <f t="shared" ca="1" si="1324"/>
        <v>1.7859639999999999</v>
      </c>
      <c r="P4489">
        <f t="shared" ca="1" si="1329"/>
        <v>127.79444444444445</v>
      </c>
      <c r="Q4489">
        <f t="shared" ca="1" si="1325"/>
        <v>1.7859639999999999</v>
      </c>
      <c r="AS4489" s="1">
        <v>39623</v>
      </c>
      <c r="AT4489">
        <v>2.0880000000000001</v>
      </c>
      <c r="AU4489">
        <f t="shared" si="1330"/>
        <v>2.0879999999999999E-2</v>
      </c>
      <c r="AW4489" s="1">
        <v>39624</v>
      </c>
      <c r="AX4489">
        <v>2.2360000000000002</v>
      </c>
      <c r="AY4489">
        <f t="shared" si="1331"/>
        <v>2.2360000000000001E-2</v>
      </c>
      <c r="BA4489" s="1">
        <v>39736</v>
      </c>
      <c r="BB4489">
        <v>2.9929999999999999</v>
      </c>
      <c r="BC4489">
        <f t="shared" si="1332"/>
        <v>2.9929999999999998E-2</v>
      </c>
      <c r="BE4489" s="1">
        <v>39736</v>
      </c>
      <c r="BF4489">
        <v>2.93</v>
      </c>
      <c r="BG4489">
        <f t="shared" si="1333"/>
        <v>2.9300000000000003E-2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3">
        <f t="shared" ca="1" si="1334"/>
        <v>52097</v>
      </c>
      <c r="B4490" s="20">
        <f t="shared" ca="1" si="1323"/>
        <v>0</v>
      </c>
      <c r="C4490">
        <f t="shared" ca="1" si="1336"/>
        <v>0</v>
      </c>
      <c r="D4490">
        <f t="shared" ca="1" si="1326"/>
        <v>-16.919444444444444</v>
      </c>
      <c r="E4490">
        <f t="shared" ca="1" si="1327"/>
        <v>1.7859639999999999</v>
      </c>
      <c r="J4490">
        <f t="shared" ca="1" si="1328"/>
        <v>127.79444444444445</v>
      </c>
      <c r="K4490">
        <f t="shared" ca="1" si="1324"/>
        <v>1.7859639999999999</v>
      </c>
      <c r="P4490">
        <f t="shared" ca="1" si="1329"/>
        <v>127.79444444444445</v>
      </c>
      <c r="Q4490">
        <f t="shared" ca="1" si="1325"/>
        <v>1.7859639999999999</v>
      </c>
      <c r="AS4490" s="1">
        <v>39622</v>
      </c>
      <c r="AT4490">
        <v>2.0939999999999999</v>
      </c>
      <c r="AU4490">
        <f t="shared" si="1330"/>
        <v>2.094E-2</v>
      </c>
      <c r="AW4490" s="1">
        <v>39623</v>
      </c>
      <c r="AX4490">
        <v>2.2549999999999999</v>
      </c>
      <c r="AY4490">
        <f t="shared" si="1331"/>
        <v>2.2550000000000001E-2</v>
      </c>
      <c r="BA4490" s="1">
        <v>39735</v>
      </c>
      <c r="BB4490">
        <v>2.9470000000000001</v>
      </c>
      <c r="BC4490">
        <f t="shared" si="1332"/>
        <v>2.947E-2</v>
      </c>
      <c r="BE4490" s="1">
        <v>39735</v>
      </c>
      <c r="BF4490">
        <v>3.0537000000000001</v>
      </c>
      <c r="BG4490">
        <f t="shared" si="1333"/>
        <v>3.0537000000000002E-2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3">
        <f t="shared" ca="1" si="1334"/>
        <v>52098</v>
      </c>
      <c r="B4491" s="20">
        <f t="shared" ref="B4491:B4554" ca="1" si="1337">IFERROR(VLOOKUP(A4491,$BN$11:$BO$19999,2,FALSE),B4490)</f>
        <v>0</v>
      </c>
      <c r="C4491">
        <f t="shared" ca="1" si="1336"/>
        <v>0</v>
      </c>
      <c r="D4491">
        <f t="shared" ca="1" si="1326"/>
        <v>-16.922222222222221</v>
      </c>
      <c r="E4491">
        <f t="shared" ca="1" si="1327"/>
        <v>1.7859639999999999</v>
      </c>
      <c r="J4491">
        <f t="shared" ca="1" si="1328"/>
        <v>127.79444444444445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1.7859639999999999</v>
      </c>
      <c r="P4491">
        <f t="shared" ca="1" si="1329"/>
        <v>127.79444444444445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1.7859639999999999</v>
      </c>
      <c r="AS4491" s="1">
        <v>39619</v>
      </c>
      <c r="AT4491">
        <v>2.089</v>
      </c>
      <c r="AU4491">
        <f t="shared" si="1330"/>
        <v>2.0889999999999999E-2</v>
      </c>
      <c r="AW4491" s="1">
        <v>39622</v>
      </c>
      <c r="AX4491">
        <v>2.274</v>
      </c>
      <c r="AY4491">
        <f t="shared" si="1331"/>
        <v>2.274E-2</v>
      </c>
      <c r="BA4491" s="1">
        <v>39734</v>
      </c>
      <c r="BB4491">
        <v>3.0390000000000001</v>
      </c>
      <c r="BC4491">
        <f t="shared" si="1332"/>
        <v>3.039E-2</v>
      </c>
      <c r="BE4491" s="1">
        <v>39734</v>
      </c>
      <c r="BF4491">
        <v>3.048</v>
      </c>
      <c r="BG4491">
        <f t="shared" si="1333"/>
        <v>3.048E-2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3">
        <f t="shared" ca="1" si="1334"/>
        <v>52099</v>
      </c>
      <c r="B4492" s="20">
        <f t="shared" ca="1" si="1337"/>
        <v>0</v>
      </c>
      <c r="C4492">
        <f t="shared" ca="1" si="1336"/>
        <v>0</v>
      </c>
      <c r="D4492">
        <f t="shared" ref="D4492:D4555" ca="1" si="1340">($B$7-A4492)/360</f>
        <v>-16.925000000000001</v>
      </c>
      <c r="E4492">
        <f t="shared" ref="E4492:E4555" ca="1" si="1341">IFERROR(IF(D4492&lt;0.25,VLOOKUP(A4492,$AS$11:$AU$5325,3,FALSE),IF(AND(D4492&gt;=0.25,D4492&lt;0.5),VLOOKUP(A4492,$AW$11:$AY$5325,3,FALSE),IF(AND(D4492&gt;=0.5,D4492&lt;1),VLOOKUP(A4492,$BA$11:$BC$5325,3,FALSE),VLOOKUP(A4492,$BE$11:$BG$5010,3,FALSE)))),E4491)</f>
        <v>1.7859639999999999</v>
      </c>
      <c r="J4492">
        <f t="shared" ref="J4492:J4555" ca="1" si="1342">($H$7-G4492)/360</f>
        <v>127.79444444444445</v>
      </c>
      <c r="K4492">
        <f t="shared" ca="1" si="1338"/>
        <v>1.7859639999999999</v>
      </c>
      <c r="P4492">
        <f t="shared" ref="P4492:P4555" ca="1" si="1343">($N$7-M4492)/360</f>
        <v>127.79444444444445</v>
      </c>
      <c r="Q4492">
        <f t="shared" ca="1" si="1339"/>
        <v>1.7859639999999999</v>
      </c>
      <c r="AS4492" s="1">
        <v>39618</v>
      </c>
      <c r="AT4492">
        <v>2.09</v>
      </c>
      <c r="AU4492">
        <f t="shared" ref="AU4492:AU4555" si="1344">AT4492/100</f>
        <v>2.0899999999999998E-2</v>
      </c>
      <c r="AW4492" s="1">
        <v>39619</v>
      </c>
      <c r="AX4492">
        <v>2.2639999999999998</v>
      </c>
      <c r="AY4492">
        <f t="shared" ref="AY4492:AY4555" si="1345">AX4492/100</f>
        <v>2.2639999999999997E-2</v>
      </c>
      <c r="BA4492" s="1">
        <v>39731</v>
      </c>
      <c r="BB4492">
        <v>3.0619999999999998</v>
      </c>
      <c r="BC4492">
        <f t="shared" ref="BC4492:BC4555" si="1346">BB4492/100</f>
        <v>3.0619999999999998E-2</v>
      </c>
      <c r="BE4492" s="1">
        <v>39731</v>
      </c>
      <c r="BF4492">
        <v>3.0760000000000001</v>
      </c>
      <c r="BG4492">
        <f t="shared" ref="BG4492:BG4555" si="1347">BF4492/100</f>
        <v>3.0759999999999999E-2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3">
        <f t="shared" ref="A4493:A4556" ca="1" si="1348">WORKDAY(A4492,1)</f>
        <v>52100</v>
      </c>
      <c r="B4493" s="20">
        <f t="shared" ca="1" si="1337"/>
        <v>0</v>
      </c>
      <c r="C4493">
        <f t="shared" ca="1" si="1336"/>
        <v>0</v>
      </c>
      <c r="D4493">
        <f t="shared" ca="1" si="1340"/>
        <v>-16.927777777777777</v>
      </c>
      <c r="E4493">
        <f t="shared" ca="1" si="1341"/>
        <v>1.7859639999999999</v>
      </c>
      <c r="J4493">
        <f t="shared" ca="1" si="1342"/>
        <v>127.79444444444445</v>
      </c>
      <c r="K4493">
        <f t="shared" ca="1" si="1338"/>
        <v>1.7859639999999999</v>
      </c>
      <c r="P4493">
        <f t="shared" ca="1" si="1343"/>
        <v>127.79444444444445</v>
      </c>
      <c r="Q4493">
        <f t="shared" ca="1" si="1339"/>
        <v>1.7859639999999999</v>
      </c>
      <c r="AS4493" s="1">
        <v>39617</v>
      </c>
      <c r="AT4493">
        <v>2.08</v>
      </c>
      <c r="AU4493">
        <f t="shared" si="1344"/>
        <v>2.0799999999999999E-2</v>
      </c>
      <c r="AW4493" s="1">
        <v>39618</v>
      </c>
      <c r="AX4493">
        <v>2.2730000000000001</v>
      </c>
      <c r="AY4493">
        <f t="shared" si="1345"/>
        <v>2.273E-2</v>
      </c>
      <c r="BA4493" s="1">
        <v>39730</v>
      </c>
      <c r="BB4493">
        <v>3.0649999999999999</v>
      </c>
      <c r="BC4493">
        <f t="shared" si="1346"/>
        <v>3.065E-2</v>
      </c>
      <c r="BE4493" s="1">
        <v>39730</v>
      </c>
      <c r="BF4493">
        <v>3.0579999999999998</v>
      </c>
      <c r="BG4493">
        <f t="shared" si="1347"/>
        <v>3.058E-2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3">
        <f t="shared" ca="1" si="1348"/>
        <v>52103</v>
      </c>
      <c r="B4494" s="20">
        <f t="shared" ca="1" si="1337"/>
        <v>0</v>
      </c>
      <c r="C4494">
        <f t="shared" ca="1" si="1336"/>
        <v>0</v>
      </c>
      <c r="D4494">
        <f t="shared" ca="1" si="1340"/>
        <v>-16.93611111111111</v>
      </c>
      <c r="E4494">
        <f t="shared" ca="1" si="1341"/>
        <v>1.7859639999999999</v>
      </c>
      <c r="J4494">
        <f t="shared" ca="1" si="1342"/>
        <v>127.79444444444445</v>
      </c>
      <c r="K4494">
        <f t="shared" ca="1" si="1338"/>
        <v>1.7859639999999999</v>
      </c>
      <c r="P4494">
        <f t="shared" ca="1" si="1343"/>
        <v>127.79444444444445</v>
      </c>
      <c r="Q4494">
        <f t="shared" ca="1" si="1339"/>
        <v>1.7859639999999999</v>
      </c>
      <c r="AS4494" s="1">
        <v>39616</v>
      </c>
      <c r="AT4494">
        <v>2.0649999999999999</v>
      </c>
      <c r="AU4494">
        <f t="shared" si="1344"/>
        <v>2.0649999999999998E-2</v>
      </c>
      <c r="AW4494" s="1">
        <v>39617</v>
      </c>
      <c r="AX4494">
        <v>2.25</v>
      </c>
      <c r="AY4494">
        <f t="shared" si="1345"/>
        <v>2.2499999999999999E-2</v>
      </c>
      <c r="BA4494" s="1">
        <v>39729</v>
      </c>
      <c r="BB4494">
        <v>2.9224999999999999</v>
      </c>
      <c r="BC4494">
        <f t="shared" si="1346"/>
        <v>2.9224999999999998E-2</v>
      </c>
      <c r="BE4494" s="1">
        <v>39729</v>
      </c>
      <c r="BF4494">
        <v>2.9049999999999998</v>
      </c>
      <c r="BG4494">
        <f t="shared" si="1347"/>
        <v>2.9049999999999999E-2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3">
        <f t="shared" ca="1" si="1348"/>
        <v>52104</v>
      </c>
      <c r="B4495" s="20">
        <f t="shared" ca="1" si="1337"/>
        <v>0</v>
      </c>
      <c r="C4495">
        <f t="shared" ca="1" si="1336"/>
        <v>0</v>
      </c>
      <c r="D4495">
        <f t="shared" ca="1" si="1340"/>
        <v>-16.93888888888889</v>
      </c>
      <c r="E4495">
        <f t="shared" ca="1" si="1341"/>
        <v>1.7859639999999999</v>
      </c>
      <c r="J4495">
        <f t="shared" ca="1" si="1342"/>
        <v>127.79444444444445</v>
      </c>
      <c r="K4495">
        <f t="shared" ca="1" si="1338"/>
        <v>1.7859639999999999</v>
      </c>
      <c r="P4495">
        <f t="shared" ca="1" si="1343"/>
        <v>127.79444444444445</v>
      </c>
      <c r="Q4495">
        <f t="shared" ca="1" si="1339"/>
        <v>1.7859639999999999</v>
      </c>
      <c r="AS4495" s="1">
        <v>39615</v>
      </c>
      <c r="AT4495">
        <v>2.12</v>
      </c>
      <c r="AU4495">
        <f t="shared" si="1344"/>
        <v>2.12E-2</v>
      </c>
      <c r="AW4495" s="1">
        <v>39616</v>
      </c>
      <c r="AX4495">
        <v>2.2749999999999999</v>
      </c>
      <c r="AY4495">
        <f t="shared" si="1345"/>
        <v>2.2749999999999999E-2</v>
      </c>
      <c r="BA4495" s="1">
        <v>39728</v>
      </c>
      <c r="BB4495">
        <v>2.8420000000000001</v>
      </c>
      <c r="BC4495">
        <f t="shared" si="1346"/>
        <v>2.8420000000000001E-2</v>
      </c>
      <c r="BE4495" s="1">
        <v>39728</v>
      </c>
      <c r="BF4495">
        <v>2.75</v>
      </c>
      <c r="BG4495">
        <f t="shared" si="1347"/>
        <v>2.75E-2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3">
        <f t="shared" ca="1" si="1348"/>
        <v>52105</v>
      </c>
      <c r="B4496" s="20">
        <f t="shared" ca="1" si="1337"/>
        <v>0</v>
      </c>
      <c r="C4496">
        <f t="shared" ca="1" si="1336"/>
        <v>0</v>
      </c>
      <c r="D4496">
        <f t="shared" ca="1" si="1340"/>
        <v>-16.941666666666666</v>
      </c>
      <c r="E4496">
        <f t="shared" ca="1" si="1341"/>
        <v>1.7859639999999999</v>
      </c>
      <c r="J4496">
        <f t="shared" ca="1" si="1342"/>
        <v>127.79444444444445</v>
      </c>
      <c r="K4496">
        <f t="shared" ca="1" si="1338"/>
        <v>1.7859639999999999</v>
      </c>
      <c r="P4496">
        <f t="shared" ca="1" si="1343"/>
        <v>127.79444444444445</v>
      </c>
      <c r="Q4496">
        <f t="shared" ca="1" si="1339"/>
        <v>1.7859639999999999</v>
      </c>
      <c r="AS4496" s="1">
        <v>39612</v>
      </c>
      <c r="AT4496">
        <v>2.093</v>
      </c>
      <c r="AU4496">
        <f t="shared" si="1344"/>
        <v>2.0930000000000001E-2</v>
      </c>
      <c r="AW4496" s="1">
        <v>39615</v>
      </c>
      <c r="AX4496">
        <v>2.351</v>
      </c>
      <c r="AY4496">
        <f t="shared" si="1345"/>
        <v>2.351E-2</v>
      </c>
      <c r="BA4496" s="1">
        <v>39727</v>
      </c>
      <c r="BB4496">
        <v>2.8075000000000001</v>
      </c>
      <c r="BC4496">
        <f t="shared" si="1346"/>
        <v>2.8075000000000003E-2</v>
      </c>
      <c r="BE4496" s="1">
        <v>39727</v>
      </c>
      <c r="BF4496">
        <v>2.778</v>
      </c>
      <c r="BG4496">
        <f t="shared" si="1347"/>
        <v>2.7779999999999999E-2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3">
        <f t="shared" ca="1" si="1348"/>
        <v>52106</v>
      </c>
      <c r="B4497" s="20">
        <f t="shared" ca="1" si="1337"/>
        <v>0</v>
      </c>
      <c r="C4497">
        <f t="shared" ca="1" si="1336"/>
        <v>0</v>
      </c>
      <c r="D4497">
        <f t="shared" ca="1" si="1340"/>
        <v>-16.944444444444443</v>
      </c>
      <c r="E4497">
        <f t="shared" ca="1" si="1341"/>
        <v>1.7859639999999999</v>
      </c>
      <c r="J4497">
        <f t="shared" ca="1" si="1342"/>
        <v>127.79444444444445</v>
      </c>
      <c r="K4497">
        <f t="shared" ca="1" si="1338"/>
        <v>1.7859639999999999</v>
      </c>
      <c r="P4497">
        <f t="shared" ca="1" si="1343"/>
        <v>127.79444444444445</v>
      </c>
      <c r="Q4497">
        <f t="shared" ca="1" si="1339"/>
        <v>1.7859639999999999</v>
      </c>
      <c r="AS4497" s="1">
        <v>39611</v>
      </c>
      <c r="AT4497">
        <v>2.1139999999999999</v>
      </c>
      <c r="AU4497">
        <f t="shared" si="1344"/>
        <v>2.1139999999999999E-2</v>
      </c>
      <c r="AW4497" s="1">
        <v>39612</v>
      </c>
      <c r="AX4497">
        <v>2.3050000000000002</v>
      </c>
      <c r="AY4497">
        <f t="shared" si="1345"/>
        <v>2.3050000000000001E-2</v>
      </c>
      <c r="BA4497" s="1">
        <v>39724</v>
      </c>
      <c r="BB4497">
        <v>3.1074999999999999</v>
      </c>
      <c r="BC4497">
        <f t="shared" si="1346"/>
        <v>3.1074999999999998E-2</v>
      </c>
      <c r="BE4497" s="1">
        <v>39724</v>
      </c>
      <c r="BF4497">
        <v>3.0775000000000001</v>
      </c>
      <c r="BG4497">
        <f t="shared" si="1347"/>
        <v>3.0775E-2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3">
        <f t="shared" ca="1" si="1348"/>
        <v>52107</v>
      </c>
      <c r="B4498" s="20">
        <f t="shared" ca="1" si="1337"/>
        <v>0</v>
      </c>
      <c r="C4498">
        <f t="shared" ca="1" si="1336"/>
        <v>0</v>
      </c>
      <c r="D4498">
        <f t="shared" ca="1" si="1340"/>
        <v>-16.947222222222223</v>
      </c>
      <c r="E4498">
        <f t="shared" ca="1" si="1341"/>
        <v>1.7859639999999999</v>
      </c>
      <c r="J4498">
        <f t="shared" ca="1" si="1342"/>
        <v>127.79444444444445</v>
      </c>
      <c r="K4498">
        <f t="shared" ca="1" si="1338"/>
        <v>1.7859639999999999</v>
      </c>
      <c r="P4498">
        <f t="shared" ca="1" si="1343"/>
        <v>127.79444444444445</v>
      </c>
      <c r="Q4498">
        <f t="shared" ca="1" si="1339"/>
        <v>1.7859639999999999</v>
      </c>
      <c r="AS4498" s="1">
        <v>39610</v>
      </c>
      <c r="AT4498">
        <v>2.08</v>
      </c>
      <c r="AU4498">
        <f t="shared" si="1344"/>
        <v>2.0799999999999999E-2</v>
      </c>
      <c r="AW4498" s="1">
        <v>39611</v>
      </c>
      <c r="AX4498">
        <v>2.3039999999999998</v>
      </c>
      <c r="AY4498">
        <f t="shared" si="1345"/>
        <v>2.3039999999999998E-2</v>
      </c>
      <c r="BA4498" s="1">
        <v>39723</v>
      </c>
      <c r="BB4498">
        <v>3.2120000000000002</v>
      </c>
      <c r="BC4498">
        <f t="shared" si="1346"/>
        <v>3.2120000000000003E-2</v>
      </c>
      <c r="BE4498" s="1">
        <v>39723</v>
      </c>
      <c r="BF4498">
        <v>3.2229999999999999</v>
      </c>
      <c r="BG4498">
        <f t="shared" si="1347"/>
        <v>3.2230000000000002E-2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3">
        <f t="shared" ca="1" si="1348"/>
        <v>52110</v>
      </c>
      <c r="B4499" s="20">
        <f t="shared" ca="1" si="1337"/>
        <v>0</v>
      </c>
      <c r="C4499">
        <f t="shared" ca="1" si="1336"/>
        <v>0</v>
      </c>
      <c r="D4499">
        <f t="shared" ca="1" si="1340"/>
        <v>-16.955555555555556</v>
      </c>
      <c r="E4499">
        <f t="shared" ca="1" si="1341"/>
        <v>1.7859639999999999</v>
      </c>
      <c r="J4499">
        <f t="shared" ca="1" si="1342"/>
        <v>127.79444444444445</v>
      </c>
      <c r="K4499">
        <f t="shared" ca="1" si="1338"/>
        <v>1.7859639999999999</v>
      </c>
      <c r="P4499">
        <f t="shared" ca="1" si="1343"/>
        <v>127.79444444444445</v>
      </c>
      <c r="Q4499">
        <f t="shared" ca="1" si="1339"/>
        <v>1.7859639999999999</v>
      </c>
      <c r="AS4499" s="1">
        <v>39609</v>
      </c>
      <c r="AT4499">
        <v>2.0880000000000001</v>
      </c>
      <c r="AU4499">
        <f t="shared" si="1344"/>
        <v>2.0879999999999999E-2</v>
      </c>
      <c r="AW4499" s="1">
        <v>39610</v>
      </c>
      <c r="AX4499">
        <v>2.2360000000000002</v>
      </c>
      <c r="AY4499">
        <f t="shared" si="1345"/>
        <v>2.2360000000000001E-2</v>
      </c>
      <c r="BA4499" s="1">
        <v>39722</v>
      </c>
      <c r="BB4499">
        <v>3.2679999999999998</v>
      </c>
      <c r="BC4499">
        <f t="shared" si="1346"/>
        <v>3.2680000000000001E-2</v>
      </c>
      <c r="BE4499" s="1">
        <v>39722</v>
      </c>
      <c r="BF4499">
        <v>3.3580000000000001</v>
      </c>
      <c r="BG4499">
        <f t="shared" si="1347"/>
        <v>3.3579999999999999E-2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3">
        <f t="shared" ca="1" si="1348"/>
        <v>52111</v>
      </c>
      <c r="B4500" s="20">
        <f t="shared" ca="1" si="1337"/>
        <v>0</v>
      </c>
      <c r="C4500">
        <f t="shared" ca="1" si="1336"/>
        <v>0</v>
      </c>
      <c r="D4500">
        <f t="shared" ca="1" si="1340"/>
        <v>-16.958333333333332</v>
      </c>
      <c r="E4500">
        <f t="shared" ca="1" si="1341"/>
        <v>1.7859639999999999</v>
      </c>
      <c r="J4500">
        <f t="shared" ca="1" si="1342"/>
        <v>127.79444444444445</v>
      </c>
      <c r="K4500">
        <f t="shared" ca="1" si="1338"/>
        <v>1.7859639999999999</v>
      </c>
      <c r="P4500">
        <f t="shared" ca="1" si="1343"/>
        <v>127.79444444444445</v>
      </c>
      <c r="Q4500">
        <f t="shared" ca="1" si="1339"/>
        <v>1.7859639999999999</v>
      </c>
      <c r="AS4500" s="1">
        <v>39608</v>
      </c>
      <c r="AT4500">
        <v>2.0449999999999999</v>
      </c>
      <c r="AU4500">
        <f t="shared" si="1344"/>
        <v>2.0449999999999999E-2</v>
      </c>
      <c r="AW4500" s="1">
        <v>39609</v>
      </c>
      <c r="AX4500">
        <v>2.2519999999999998</v>
      </c>
      <c r="AY4500">
        <f t="shared" si="1345"/>
        <v>2.2519999999999998E-2</v>
      </c>
      <c r="BA4500" s="1">
        <v>39721</v>
      </c>
      <c r="BB4500">
        <v>3.3570000000000002</v>
      </c>
      <c r="BC4500">
        <f t="shared" si="1346"/>
        <v>3.3570000000000003E-2</v>
      </c>
      <c r="BE4500" s="1">
        <v>39721</v>
      </c>
      <c r="BF4500">
        <v>3.4140000000000001</v>
      </c>
      <c r="BG4500">
        <f t="shared" si="1347"/>
        <v>3.4140000000000004E-2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3">
        <f t="shared" ca="1" si="1348"/>
        <v>52112</v>
      </c>
      <c r="B4501" s="20">
        <f t="shared" ca="1" si="1337"/>
        <v>0</v>
      </c>
      <c r="C4501">
        <f t="shared" ca="1" si="1336"/>
        <v>0</v>
      </c>
      <c r="D4501">
        <f t="shared" ca="1" si="1340"/>
        <v>-16.961111111111112</v>
      </c>
      <c r="E4501">
        <f t="shared" ca="1" si="1341"/>
        <v>1.7859639999999999</v>
      </c>
      <c r="J4501">
        <f t="shared" ca="1" si="1342"/>
        <v>127.79444444444445</v>
      </c>
      <c r="K4501">
        <f t="shared" ca="1" si="1338"/>
        <v>1.7859639999999999</v>
      </c>
      <c r="P4501">
        <f t="shared" ca="1" si="1343"/>
        <v>127.79444444444445</v>
      </c>
      <c r="Q4501">
        <f t="shared" ca="1" si="1339"/>
        <v>1.7859639999999999</v>
      </c>
      <c r="AS4501" s="1">
        <v>39605</v>
      </c>
      <c r="AT4501">
        <v>2.0099999999999998</v>
      </c>
      <c r="AU4501">
        <f t="shared" si="1344"/>
        <v>2.0099999999999996E-2</v>
      </c>
      <c r="AW4501" s="1">
        <v>39608</v>
      </c>
      <c r="AX4501">
        <v>2.1269999999999998</v>
      </c>
      <c r="AY4501">
        <f t="shared" si="1345"/>
        <v>2.1269999999999997E-2</v>
      </c>
      <c r="BA4501" s="1">
        <v>39720</v>
      </c>
      <c r="BB4501">
        <v>3.1070000000000002</v>
      </c>
      <c r="BC4501">
        <f t="shared" si="1346"/>
        <v>3.107E-2</v>
      </c>
      <c r="BE4501" s="1">
        <v>39720</v>
      </c>
      <c r="BF4501">
        <v>3.0950000000000002</v>
      </c>
      <c r="BG4501">
        <f t="shared" si="1347"/>
        <v>3.0950000000000002E-2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3">
        <f t="shared" ca="1" si="1348"/>
        <v>52113</v>
      </c>
      <c r="B4502" s="20">
        <f t="shared" ca="1" si="1337"/>
        <v>0</v>
      </c>
      <c r="C4502">
        <f t="shared" ca="1" si="1336"/>
        <v>0</v>
      </c>
      <c r="D4502">
        <f t="shared" ca="1" si="1340"/>
        <v>-16.963888888888889</v>
      </c>
      <c r="E4502">
        <f t="shared" ca="1" si="1341"/>
        <v>1.7859639999999999</v>
      </c>
      <c r="J4502">
        <f t="shared" ca="1" si="1342"/>
        <v>127.79444444444445</v>
      </c>
      <c r="K4502">
        <f t="shared" ca="1" si="1338"/>
        <v>1.7859639999999999</v>
      </c>
      <c r="P4502">
        <f t="shared" ca="1" si="1343"/>
        <v>127.79444444444445</v>
      </c>
      <c r="Q4502">
        <f t="shared" ca="1" si="1339"/>
        <v>1.7859639999999999</v>
      </c>
      <c r="AS4502" s="1">
        <v>39604</v>
      </c>
      <c r="AT4502">
        <v>2.0099999999999998</v>
      </c>
      <c r="AU4502">
        <f t="shared" si="1344"/>
        <v>2.0099999999999996E-2</v>
      </c>
      <c r="AW4502" s="1">
        <v>39605</v>
      </c>
      <c r="AX4502">
        <v>2.0510000000000002</v>
      </c>
      <c r="AY4502">
        <f t="shared" si="1345"/>
        <v>2.051E-2</v>
      </c>
      <c r="BA4502" s="1">
        <v>39717</v>
      </c>
      <c r="BB4502">
        <v>3.335</v>
      </c>
      <c r="BC4502">
        <f t="shared" si="1346"/>
        <v>3.3349999999999998E-2</v>
      </c>
      <c r="BE4502" s="1">
        <v>39717</v>
      </c>
      <c r="BF4502">
        <v>3.4470000000000001</v>
      </c>
      <c r="BG4502">
        <f t="shared" si="1347"/>
        <v>3.4470000000000001E-2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3">
        <f t="shared" ca="1" si="1348"/>
        <v>52114</v>
      </c>
      <c r="B4503" s="20">
        <f t="shared" ca="1" si="1337"/>
        <v>0</v>
      </c>
      <c r="C4503">
        <f t="shared" ca="1" si="1336"/>
        <v>0</v>
      </c>
      <c r="D4503">
        <f t="shared" ca="1" si="1340"/>
        <v>-16.966666666666665</v>
      </c>
      <c r="E4503">
        <f t="shared" ca="1" si="1341"/>
        <v>1.7859639999999999</v>
      </c>
      <c r="J4503">
        <f t="shared" ca="1" si="1342"/>
        <v>127.79444444444445</v>
      </c>
      <c r="K4503">
        <f t="shared" ca="1" si="1338"/>
        <v>1.7859639999999999</v>
      </c>
      <c r="P4503">
        <f t="shared" ca="1" si="1343"/>
        <v>127.79444444444445</v>
      </c>
      <c r="Q4503">
        <f t="shared" ca="1" si="1339"/>
        <v>1.7859639999999999</v>
      </c>
      <c r="AS4503" s="1">
        <v>39603</v>
      </c>
      <c r="AT4503">
        <v>1.996</v>
      </c>
      <c r="AU4503">
        <f t="shared" si="1344"/>
        <v>1.9959999999999999E-2</v>
      </c>
      <c r="AW4503" s="1">
        <v>39604</v>
      </c>
      <c r="AX4503">
        <v>2.0590000000000002</v>
      </c>
      <c r="AY4503">
        <f t="shared" si="1345"/>
        <v>2.0590000000000001E-2</v>
      </c>
      <c r="BA4503" s="1">
        <v>39716</v>
      </c>
      <c r="BB4503">
        <v>3.4624999999999999</v>
      </c>
      <c r="BC4503">
        <f t="shared" si="1346"/>
        <v>3.4624999999999996E-2</v>
      </c>
      <c r="BE4503" s="1">
        <v>39716</v>
      </c>
      <c r="BF4503">
        <v>3.52</v>
      </c>
      <c r="BG4503">
        <f t="shared" si="1347"/>
        <v>3.5200000000000002E-2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3">
        <f t="shared" ca="1" si="1348"/>
        <v>52117</v>
      </c>
      <c r="B4504" s="20">
        <f t="shared" ca="1" si="1337"/>
        <v>0</v>
      </c>
      <c r="C4504">
        <f t="shared" ca="1" si="1336"/>
        <v>0</v>
      </c>
      <c r="D4504">
        <f t="shared" ca="1" si="1340"/>
        <v>-16.975000000000001</v>
      </c>
      <c r="E4504">
        <f t="shared" ca="1" si="1341"/>
        <v>1.7859639999999999</v>
      </c>
      <c r="J4504">
        <f t="shared" ca="1" si="1342"/>
        <v>127.79444444444445</v>
      </c>
      <c r="K4504">
        <f t="shared" ca="1" si="1338"/>
        <v>1.7859639999999999</v>
      </c>
      <c r="P4504">
        <f t="shared" ca="1" si="1343"/>
        <v>127.79444444444445</v>
      </c>
      <c r="Q4504">
        <f t="shared" ca="1" si="1339"/>
        <v>1.7859639999999999</v>
      </c>
      <c r="AS4504" s="1">
        <v>39602</v>
      </c>
      <c r="AT4504">
        <v>2.0055000000000001</v>
      </c>
      <c r="AU4504">
        <f t="shared" si="1344"/>
        <v>2.0055E-2</v>
      </c>
      <c r="AW4504" s="1">
        <v>39603</v>
      </c>
      <c r="AX4504">
        <v>2.036</v>
      </c>
      <c r="AY4504">
        <f t="shared" si="1345"/>
        <v>2.036E-2</v>
      </c>
      <c r="BA4504" s="1">
        <v>39715</v>
      </c>
      <c r="BB4504">
        <v>3.46</v>
      </c>
      <c r="BC4504">
        <f t="shared" si="1346"/>
        <v>3.4599999999999999E-2</v>
      </c>
      <c r="BE4504" s="1">
        <v>39715</v>
      </c>
      <c r="BF4504">
        <v>3.5760000000000001</v>
      </c>
      <c r="BG4504">
        <f t="shared" si="1347"/>
        <v>3.576E-2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3">
        <f t="shared" ca="1" si="1348"/>
        <v>52118</v>
      </c>
      <c r="B4505" s="20">
        <f t="shared" ca="1" si="1337"/>
        <v>0</v>
      </c>
      <c r="C4505">
        <f t="shared" ref="C4505:C4568" ca="1" si="1350">CEILING(B4505,$C$9)</f>
        <v>0</v>
      </c>
      <c r="D4505">
        <f t="shared" ca="1" si="1340"/>
        <v>-16.977777777777778</v>
      </c>
      <c r="E4505">
        <f t="shared" ca="1" si="1341"/>
        <v>1.7859639999999999</v>
      </c>
      <c r="J4505">
        <f t="shared" ca="1" si="1342"/>
        <v>127.79444444444445</v>
      </c>
      <c r="K4505">
        <f t="shared" ca="1" si="1338"/>
        <v>1.7859639999999999</v>
      </c>
      <c r="P4505">
        <f t="shared" ca="1" si="1343"/>
        <v>127.79444444444445</v>
      </c>
      <c r="Q4505">
        <f t="shared" ca="1" si="1339"/>
        <v>1.7859639999999999</v>
      </c>
      <c r="AS4505" s="1">
        <v>39601</v>
      </c>
      <c r="AT4505">
        <v>2.0024999999999999</v>
      </c>
      <c r="AU4505">
        <f t="shared" si="1344"/>
        <v>2.0025000000000001E-2</v>
      </c>
      <c r="AW4505" s="1">
        <v>39602</v>
      </c>
      <c r="AX4505">
        <v>2.036</v>
      </c>
      <c r="AY4505">
        <f t="shared" si="1345"/>
        <v>2.036E-2</v>
      </c>
      <c r="BA4505" s="1">
        <v>39714</v>
      </c>
      <c r="BB4505">
        <v>3.1850000000000001</v>
      </c>
      <c r="BC4505">
        <f t="shared" si="1346"/>
        <v>3.1850000000000003E-2</v>
      </c>
      <c r="BE4505" s="1">
        <v>39714</v>
      </c>
      <c r="BF4505">
        <v>3.3940000000000001</v>
      </c>
      <c r="BG4505">
        <f t="shared" si="1347"/>
        <v>3.3939999999999998E-2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3">
        <f t="shared" ca="1" si="1348"/>
        <v>52119</v>
      </c>
      <c r="B4506" s="20">
        <f t="shared" ca="1" si="1337"/>
        <v>0</v>
      </c>
      <c r="C4506">
        <f t="shared" ca="1" si="1350"/>
        <v>0</v>
      </c>
      <c r="D4506">
        <f t="shared" ca="1" si="1340"/>
        <v>-16.980555555555554</v>
      </c>
      <c r="E4506">
        <f t="shared" ca="1" si="1341"/>
        <v>1.7859639999999999</v>
      </c>
      <c r="J4506">
        <f t="shared" ca="1" si="1342"/>
        <v>127.79444444444445</v>
      </c>
      <c r="K4506">
        <f t="shared" ca="1" si="1338"/>
        <v>1.7859639999999999</v>
      </c>
      <c r="P4506">
        <f t="shared" ca="1" si="1343"/>
        <v>127.79444444444445</v>
      </c>
      <c r="Q4506">
        <f t="shared" ca="1" si="1339"/>
        <v>1.7859639999999999</v>
      </c>
      <c r="AS4506" s="1">
        <v>39598</v>
      </c>
      <c r="AT4506">
        <v>2.0099999999999998</v>
      </c>
      <c r="AU4506">
        <f t="shared" si="1344"/>
        <v>2.0099999999999996E-2</v>
      </c>
      <c r="AW4506" s="1">
        <v>39601</v>
      </c>
      <c r="AX4506">
        <v>2.0379999999999998</v>
      </c>
      <c r="AY4506">
        <f t="shared" si="1345"/>
        <v>2.0379999999999999E-2</v>
      </c>
      <c r="BA4506" s="1">
        <v>39713</v>
      </c>
      <c r="BB4506">
        <v>3.14</v>
      </c>
      <c r="BC4506">
        <f t="shared" si="1346"/>
        <v>3.1400000000000004E-2</v>
      </c>
      <c r="BE4506" s="1">
        <v>39713</v>
      </c>
      <c r="BF4506">
        <v>3.3424999999999998</v>
      </c>
      <c r="BG4506">
        <f t="shared" si="1347"/>
        <v>3.3424999999999996E-2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3">
        <f t="shared" ca="1" si="1348"/>
        <v>52120</v>
      </c>
      <c r="B4507" s="20">
        <f t="shared" ca="1" si="1337"/>
        <v>0</v>
      </c>
      <c r="C4507">
        <f t="shared" ca="1" si="1350"/>
        <v>0</v>
      </c>
      <c r="D4507">
        <f t="shared" ca="1" si="1340"/>
        <v>-16.983333333333334</v>
      </c>
      <c r="E4507">
        <f t="shared" ca="1" si="1341"/>
        <v>1.7859639999999999</v>
      </c>
      <c r="J4507">
        <f t="shared" ca="1" si="1342"/>
        <v>127.79444444444445</v>
      </c>
      <c r="K4507">
        <f t="shared" ca="1" si="1338"/>
        <v>1.7859639999999999</v>
      </c>
      <c r="P4507">
        <f t="shared" ca="1" si="1343"/>
        <v>127.79444444444445</v>
      </c>
      <c r="Q4507">
        <f t="shared" ca="1" si="1339"/>
        <v>1.7859639999999999</v>
      </c>
      <c r="AS4507" s="1">
        <v>39597</v>
      </c>
      <c r="AT4507">
        <v>2.012</v>
      </c>
      <c r="AU4507">
        <f t="shared" si="1344"/>
        <v>2.0119999999999999E-2</v>
      </c>
      <c r="AW4507" s="1">
        <v>39598</v>
      </c>
      <c r="AX4507">
        <v>2.06</v>
      </c>
      <c r="AY4507">
        <f t="shared" si="1345"/>
        <v>2.06E-2</v>
      </c>
      <c r="BA4507" s="1">
        <v>39710</v>
      </c>
      <c r="BB4507">
        <v>3.1524999999999999</v>
      </c>
      <c r="BC4507">
        <f t="shared" si="1346"/>
        <v>3.1524999999999997E-2</v>
      </c>
      <c r="BE4507" s="1">
        <v>39710</v>
      </c>
      <c r="BF4507">
        <v>3.2509999999999999</v>
      </c>
      <c r="BG4507">
        <f t="shared" si="1347"/>
        <v>3.2509999999999997E-2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3">
        <f t="shared" ca="1" si="1348"/>
        <v>52121</v>
      </c>
      <c r="B4508" s="20">
        <f t="shared" ca="1" si="1337"/>
        <v>0</v>
      </c>
      <c r="C4508">
        <f t="shared" ca="1" si="1350"/>
        <v>0</v>
      </c>
      <c r="D4508">
        <f t="shared" ca="1" si="1340"/>
        <v>-16.986111111111111</v>
      </c>
      <c r="E4508">
        <f t="shared" ca="1" si="1341"/>
        <v>1.7859639999999999</v>
      </c>
      <c r="J4508">
        <f t="shared" ca="1" si="1342"/>
        <v>127.79444444444445</v>
      </c>
      <c r="K4508">
        <f t="shared" ca="1" si="1338"/>
        <v>1.7859639999999999</v>
      </c>
      <c r="P4508">
        <f t="shared" ca="1" si="1343"/>
        <v>127.79444444444445</v>
      </c>
      <c r="Q4508">
        <f t="shared" ca="1" si="1339"/>
        <v>1.7859639999999999</v>
      </c>
      <c r="AS4508" s="1">
        <v>39596</v>
      </c>
      <c r="AT4508">
        <v>1.986</v>
      </c>
      <c r="AU4508">
        <f t="shared" si="1344"/>
        <v>1.9859999999999999E-2</v>
      </c>
      <c r="AW4508" s="1">
        <v>39597</v>
      </c>
      <c r="AX4508">
        <v>2.0760000000000001</v>
      </c>
      <c r="AY4508">
        <f t="shared" si="1345"/>
        <v>2.0760000000000001E-2</v>
      </c>
      <c r="BA4508" s="1">
        <v>39709</v>
      </c>
      <c r="BB4508">
        <v>3.0379999999999998</v>
      </c>
      <c r="BC4508">
        <f t="shared" si="1346"/>
        <v>3.0379999999999997E-2</v>
      </c>
      <c r="BE4508" s="1">
        <v>39709</v>
      </c>
      <c r="BF4508">
        <v>2.9340000000000002</v>
      </c>
      <c r="BG4508">
        <f t="shared" si="1347"/>
        <v>2.9340000000000001E-2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3">
        <f t="shared" ca="1" si="1348"/>
        <v>52124</v>
      </c>
      <c r="B4509" s="20">
        <f t="shared" ca="1" si="1337"/>
        <v>0</v>
      </c>
      <c r="C4509">
        <f t="shared" ca="1" si="1350"/>
        <v>0</v>
      </c>
      <c r="D4509">
        <f t="shared" ca="1" si="1340"/>
        <v>-16.994444444444444</v>
      </c>
      <c r="E4509">
        <f t="shared" ca="1" si="1341"/>
        <v>1.7859639999999999</v>
      </c>
      <c r="J4509">
        <f t="shared" ca="1" si="1342"/>
        <v>127.79444444444445</v>
      </c>
      <c r="K4509">
        <f t="shared" ca="1" si="1338"/>
        <v>1.7859639999999999</v>
      </c>
      <c r="P4509">
        <f t="shared" ca="1" si="1343"/>
        <v>127.79444444444445</v>
      </c>
      <c r="Q4509">
        <f t="shared" ca="1" si="1339"/>
        <v>1.7859639999999999</v>
      </c>
      <c r="AS4509" s="1">
        <v>39595</v>
      </c>
      <c r="AT4509">
        <v>1.98</v>
      </c>
      <c r="AU4509">
        <f t="shared" si="1344"/>
        <v>1.9799999999999998E-2</v>
      </c>
      <c r="AW4509" s="1">
        <v>39596</v>
      </c>
      <c r="AX4509">
        <v>2.0379999999999998</v>
      </c>
      <c r="AY4509">
        <f t="shared" si="1345"/>
        <v>2.0379999999999999E-2</v>
      </c>
      <c r="BA4509" s="1">
        <v>39708</v>
      </c>
      <c r="BB4509">
        <v>2.9154</v>
      </c>
      <c r="BC4509">
        <f t="shared" si="1346"/>
        <v>2.9153999999999999E-2</v>
      </c>
      <c r="BE4509" s="1">
        <v>39708</v>
      </c>
      <c r="BF4509">
        <v>2.87</v>
      </c>
      <c r="BG4509">
        <f t="shared" si="1347"/>
        <v>2.87E-2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3">
        <f t="shared" ca="1" si="1348"/>
        <v>52125</v>
      </c>
      <c r="B4510" s="20">
        <f t="shared" ca="1" si="1337"/>
        <v>0</v>
      </c>
      <c r="C4510">
        <f t="shared" ca="1" si="1350"/>
        <v>0</v>
      </c>
      <c r="D4510">
        <f t="shared" ca="1" si="1340"/>
        <v>-16.997222222222224</v>
      </c>
      <c r="E4510">
        <f t="shared" ca="1" si="1341"/>
        <v>1.7859639999999999</v>
      </c>
      <c r="J4510">
        <f t="shared" ca="1" si="1342"/>
        <v>127.79444444444445</v>
      </c>
      <c r="K4510">
        <f t="shared" ca="1" si="1338"/>
        <v>1.7859639999999999</v>
      </c>
      <c r="P4510">
        <f t="shared" ca="1" si="1343"/>
        <v>127.79444444444445</v>
      </c>
      <c r="Q4510">
        <f t="shared" ca="1" si="1339"/>
        <v>1.7859639999999999</v>
      </c>
      <c r="AS4510" s="1">
        <v>39594</v>
      </c>
      <c r="AT4510">
        <v>1.9875</v>
      </c>
      <c r="AU4510">
        <f t="shared" si="1344"/>
        <v>1.9875E-2</v>
      </c>
      <c r="AW4510" s="1">
        <v>39595</v>
      </c>
      <c r="AX4510">
        <v>2.0369999999999999</v>
      </c>
      <c r="AY4510">
        <f t="shared" si="1345"/>
        <v>2.0369999999999999E-2</v>
      </c>
      <c r="BA4510" s="1">
        <v>39707</v>
      </c>
      <c r="BB4510">
        <v>2.6179999999999999</v>
      </c>
      <c r="BC4510">
        <f t="shared" si="1346"/>
        <v>2.6179999999999998E-2</v>
      </c>
      <c r="BE4510" s="1">
        <v>39707</v>
      </c>
      <c r="BF4510">
        <v>2.8660000000000001</v>
      </c>
      <c r="BG4510">
        <f t="shared" si="1347"/>
        <v>2.8660000000000001E-2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3">
        <f t="shared" ca="1" si="1348"/>
        <v>52126</v>
      </c>
      <c r="B4511" s="20">
        <f t="shared" ca="1" si="1337"/>
        <v>0</v>
      </c>
      <c r="C4511">
        <f t="shared" ca="1" si="1350"/>
        <v>0</v>
      </c>
      <c r="D4511">
        <f t="shared" ca="1" si="1340"/>
        <v>-17</v>
      </c>
      <c r="E4511">
        <f t="shared" ca="1" si="1341"/>
        <v>1.7859639999999999</v>
      </c>
      <c r="J4511">
        <f t="shared" ca="1" si="1342"/>
        <v>127.79444444444445</v>
      </c>
      <c r="K4511">
        <f t="shared" ca="1" si="1338"/>
        <v>1.7859639999999999</v>
      </c>
      <c r="P4511">
        <f t="shared" ca="1" si="1343"/>
        <v>127.79444444444445</v>
      </c>
      <c r="Q4511">
        <f t="shared" ca="1" si="1339"/>
        <v>1.7859639999999999</v>
      </c>
      <c r="AS4511" s="1">
        <v>39591</v>
      </c>
      <c r="AT4511">
        <v>1.9895</v>
      </c>
      <c r="AU4511">
        <f t="shared" si="1344"/>
        <v>1.9894999999999999E-2</v>
      </c>
      <c r="AW4511" s="1">
        <v>39594</v>
      </c>
      <c r="AX4511">
        <v>2.0249999999999999</v>
      </c>
      <c r="AY4511">
        <f t="shared" si="1345"/>
        <v>2.0250000000000001E-2</v>
      </c>
      <c r="BA4511" s="1">
        <v>39706</v>
      </c>
      <c r="BB4511">
        <v>2.5640000000000001</v>
      </c>
      <c r="BC4511">
        <f t="shared" si="1346"/>
        <v>2.564E-2</v>
      </c>
      <c r="BE4511" s="1">
        <v>39706</v>
      </c>
      <c r="BF4511">
        <v>2.7109999999999999</v>
      </c>
      <c r="BG4511">
        <f t="shared" si="1347"/>
        <v>2.7109999999999999E-2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3">
        <f t="shared" ca="1" si="1348"/>
        <v>52127</v>
      </c>
      <c r="B4512" s="20">
        <f t="shared" ca="1" si="1337"/>
        <v>0</v>
      </c>
      <c r="C4512">
        <f t="shared" ca="1" si="1350"/>
        <v>0</v>
      </c>
      <c r="D4512">
        <f t="shared" ca="1" si="1340"/>
        <v>-17.002777777777776</v>
      </c>
      <c r="E4512">
        <f t="shared" ca="1" si="1341"/>
        <v>1.7859639999999999</v>
      </c>
      <c r="J4512">
        <f t="shared" ca="1" si="1342"/>
        <v>127.79444444444445</v>
      </c>
      <c r="K4512">
        <f t="shared" ca="1" si="1338"/>
        <v>1.7859639999999999</v>
      </c>
      <c r="P4512">
        <f t="shared" ca="1" si="1343"/>
        <v>127.79444444444445</v>
      </c>
      <c r="Q4512">
        <f t="shared" ca="1" si="1339"/>
        <v>1.7859639999999999</v>
      </c>
      <c r="AS4512" s="1">
        <v>39590</v>
      </c>
      <c r="AT4512">
        <v>1.9830000000000001</v>
      </c>
      <c r="AU4512">
        <f t="shared" si="1344"/>
        <v>1.983E-2</v>
      </c>
      <c r="AW4512" s="1">
        <v>39591</v>
      </c>
      <c r="AX4512">
        <v>2.0310000000000001</v>
      </c>
      <c r="AY4512">
        <f t="shared" si="1345"/>
        <v>2.0310000000000002E-2</v>
      </c>
      <c r="BA4512" s="1">
        <v>39703</v>
      </c>
      <c r="BB4512">
        <v>2.8975</v>
      </c>
      <c r="BC4512">
        <f t="shared" si="1346"/>
        <v>2.8975000000000001E-2</v>
      </c>
      <c r="BE4512" s="1">
        <v>39703</v>
      </c>
      <c r="BF4512">
        <v>3.1524999999999999</v>
      </c>
      <c r="BG4512">
        <f t="shared" si="1347"/>
        <v>3.1524999999999997E-2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3">
        <f t="shared" ca="1" si="1348"/>
        <v>52128</v>
      </c>
      <c r="B4513" s="20">
        <f t="shared" ca="1" si="1337"/>
        <v>0</v>
      </c>
      <c r="C4513">
        <f t="shared" ca="1" si="1350"/>
        <v>0</v>
      </c>
      <c r="D4513">
        <f t="shared" ca="1" si="1340"/>
        <v>-17.005555555555556</v>
      </c>
      <c r="E4513">
        <f t="shared" ca="1" si="1341"/>
        <v>1.7859639999999999</v>
      </c>
      <c r="J4513">
        <f t="shared" ca="1" si="1342"/>
        <v>127.79444444444445</v>
      </c>
      <c r="K4513">
        <f t="shared" ca="1" si="1338"/>
        <v>1.7859639999999999</v>
      </c>
      <c r="P4513">
        <f t="shared" ca="1" si="1343"/>
        <v>127.79444444444445</v>
      </c>
      <c r="Q4513">
        <f t="shared" ca="1" si="1339"/>
        <v>1.7859639999999999</v>
      </c>
      <c r="AS4513" s="1">
        <v>39589</v>
      </c>
      <c r="AT4513">
        <v>1.9815</v>
      </c>
      <c r="AU4513">
        <f t="shared" si="1344"/>
        <v>1.9814999999999999E-2</v>
      </c>
      <c r="AW4513" s="1">
        <v>39590</v>
      </c>
      <c r="AX4513">
        <v>2.0329999999999999</v>
      </c>
      <c r="AY4513">
        <f t="shared" si="1345"/>
        <v>2.0330000000000001E-2</v>
      </c>
      <c r="BA4513" s="1">
        <v>39702</v>
      </c>
      <c r="BB4513">
        <v>2.8359999999999999</v>
      </c>
      <c r="BC4513">
        <f t="shared" si="1346"/>
        <v>2.836E-2</v>
      </c>
      <c r="BE4513" s="1">
        <v>39702</v>
      </c>
      <c r="BF4513">
        <v>3.113</v>
      </c>
      <c r="BG4513">
        <f t="shared" si="1347"/>
        <v>3.1130000000000001E-2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3">
        <f t="shared" ca="1" si="1348"/>
        <v>52131</v>
      </c>
      <c r="B4514" s="20">
        <f t="shared" ca="1" si="1337"/>
        <v>0</v>
      </c>
      <c r="C4514">
        <f t="shared" ca="1" si="1350"/>
        <v>0</v>
      </c>
      <c r="D4514">
        <f t="shared" ca="1" si="1340"/>
        <v>-17.013888888888889</v>
      </c>
      <c r="E4514">
        <f t="shared" ca="1" si="1341"/>
        <v>1.7859639999999999</v>
      </c>
      <c r="J4514">
        <f t="shared" ca="1" si="1342"/>
        <v>127.79444444444445</v>
      </c>
      <c r="K4514">
        <f t="shared" ca="1" si="1338"/>
        <v>1.7859639999999999</v>
      </c>
      <c r="P4514">
        <f t="shared" ca="1" si="1343"/>
        <v>127.79444444444445</v>
      </c>
      <c r="Q4514">
        <f t="shared" ca="1" si="1339"/>
        <v>1.7859639999999999</v>
      </c>
      <c r="AS4514" s="1">
        <v>39588</v>
      </c>
      <c r="AT4514">
        <v>1.97</v>
      </c>
      <c r="AU4514">
        <f t="shared" si="1344"/>
        <v>1.9699999999999999E-2</v>
      </c>
      <c r="AW4514" s="1">
        <v>39589</v>
      </c>
      <c r="AX4514">
        <v>2.008</v>
      </c>
      <c r="AY4514">
        <f t="shared" si="1345"/>
        <v>2.0080000000000001E-2</v>
      </c>
      <c r="BA4514" s="1">
        <v>39701</v>
      </c>
      <c r="BB4514">
        <v>2.8574999999999999</v>
      </c>
      <c r="BC4514">
        <f t="shared" si="1346"/>
        <v>2.8575E-2</v>
      </c>
      <c r="BE4514" s="1">
        <v>39701</v>
      </c>
      <c r="BF4514">
        <v>3.13</v>
      </c>
      <c r="BG4514">
        <f t="shared" si="1347"/>
        <v>3.1300000000000001E-2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3">
        <f t="shared" ca="1" si="1348"/>
        <v>52132</v>
      </c>
      <c r="B4515" s="20">
        <f t="shared" ca="1" si="1337"/>
        <v>0</v>
      </c>
      <c r="C4515">
        <f t="shared" ca="1" si="1350"/>
        <v>0</v>
      </c>
      <c r="D4515">
        <f t="shared" ca="1" si="1340"/>
        <v>-17.016666666666666</v>
      </c>
      <c r="E4515">
        <f t="shared" ca="1" si="1341"/>
        <v>1.7859639999999999</v>
      </c>
      <c r="J4515">
        <f t="shared" ca="1" si="1342"/>
        <v>127.79444444444445</v>
      </c>
      <c r="K4515">
        <f t="shared" ca="1" si="1338"/>
        <v>1.7859639999999999</v>
      </c>
      <c r="P4515">
        <f t="shared" ca="1" si="1343"/>
        <v>127.79444444444445</v>
      </c>
      <c r="Q4515">
        <f t="shared" ca="1" si="1339"/>
        <v>1.7859639999999999</v>
      </c>
      <c r="AS4515" s="1">
        <v>39587</v>
      </c>
      <c r="AT4515">
        <v>1.982</v>
      </c>
      <c r="AU4515">
        <f t="shared" si="1344"/>
        <v>1.9820000000000001E-2</v>
      </c>
      <c r="AW4515" s="1">
        <v>39588</v>
      </c>
      <c r="AX4515">
        <v>2.0059999999999998</v>
      </c>
      <c r="AY4515">
        <f t="shared" si="1345"/>
        <v>2.0059999999999998E-2</v>
      </c>
      <c r="BA4515" s="1">
        <v>39700</v>
      </c>
      <c r="BB4515">
        <v>2.8460000000000001</v>
      </c>
      <c r="BC4515">
        <f t="shared" si="1346"/>
        <v>2.8459999999999999E-2</v>
      </c>
      <c r="BE4515" s="1">
        <v>39700</v>
      </c>
      <c r="BF4515">
        <v>3.1160000000000001</v>
      </c>
      <c r="BG4515">
        <f t="shared" si="1347"/>
        <v>3.116E-2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3">
        <f t="shared" ca="1" si="1348"/>
        <v>52133</v>
      </c>
      <c r="B4516" s="20">
        <f t="shared" ca="1" si="1337"/>
        <v>0</v>
      </c>
      <c r="C4516">
        <f t="shared" ca="1" si="1350"/>
        <v>0</v>
      </c>
      <c r="D4516">
        <f t="shared" ca="1" si="1340"/>
        <v>-17.019444444444446</v>
      </c>
      <c r="E4516">
        <f t="shared" ca="1" si="1341"/>
        <v>1.7859639999999999</v>
      </c>
      <c r="J4516">
        <f t="shared" ca="1" si="1342"/>
        <v>127.79444444444445</v>
      </c>
      <c r="K4516">
        <f t="shared" ca="1" si="1338"/>
        <v>1.7859639999999999</v>
      </c>
      <c r="P4516">
        <f t="shared" ca="1" si="1343"/>
        <v>127.79444444444445</v>
      </c>
      <c r="Q4516">
        <f t="shared" ca="1" si="1339"/>
        <v>1.7859639999999999</v>
      </c>
      <c r="AS4516" s="1">
        <v>39584</v>
      </c>
      <c r="AT4516">
        <v>1.982</v>
      </c>
      <c r="AU4516">
        <f t="shared" si="1344"/>
        <v>1.9820000000000001E-2</v>
      </c>
      <c r="AW4516" s="1">
        <v>39587</v>
      </c>
      <c r="AX4516">
        <v>2.0219999999999998</v>
      </c>
      <c r="AY4516">
        <f t="shared" si="1345"/>
        <v>2.0219999999999998E-2</v>
      </c>
      <c r="BA4516" s="1">
        <v>39699</v>
      </c>
      <c r="BB4516">
        <v>2.8805000000000001</v>
      </c>
      <c r="BC4516">
        <f t="shared" si="1346"/>
        <v>2.8805000000000001E-2</v>
      </c>
      <c r="BE4516" s="1">
        <v>39699</v>
      </c>
      <c r="BF4516">
        <v>3.1619999999999999</v>
      </c>
      <c r="BG4516">
        <f t="shared" si="1347"/>
        <v>3.1620000000000002E-2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3">
        <f t="shared" ca="1" si="1348"/>
        <v>52134</v>
      </c>
      <c r="B4517" s="20">
        <f t="shared" ca="1" si="1337"/>
        <v>0</v>
      </c>
      <c r="C4517">
        <f t="shared" ca="1" si="1350"/>
        <v>0</v>
      </c>
      <c r="D4517">
        <f t="shared" ca="1" si="1340"/>
        <v>-17.022222222222222</v>
      </c>
      <c r="E4517">
        <f t="shared" ca="1" si="1341"/>
        <v>1.7859639999999999</v>
      </c>
      <c r="J4517">
        <f t="shared" ca="1" si="1342"/>
        <v>127.79444444444445</v>
      </c>
      <c r="K4517">
        <f t="shared" ca="1" si="1338"/>
        <v>1.7859639999999999</v>
      </c>
      <c r="P4517">
        <f t="shared" ca="1" si="1343"/>
        <v>127.79444444444445</v>
      </c>
      <c r="Q4517">
        <f t="shared" ca="1" si="1339"/>
        <v>1.7859639999999999</v>
      </c>
      <c r="AS4517" s="1">
        <v>39583</v>
      </c>
      <c r="AT4517">
        <v>1.9904999999999999</v>
      </c>
      <c r="AU4517">
        <f t="shared" si="1344"/>
        <v>1.9904999999999999E-2</v>
      </c>
      <c r="AW4517" s="1">
        <v>39584</v>
      </c>
      <c r="AX4517">
        <v>2.012</v>
      </c>
      <c r="AY4517">
        <f t="shared" si="1345"/>
        <v>2.0119999999999999E-2</v>
      </c>
      <c r="BA4517" s="1">
        <v>39696</v>
      </c>
      <c r="BB4517">
        <v>2.899</v>
      </c>
      <c r="BC4517">
        <f t="shared" si="1346"/>
        <v>2.8990000000000002E-2</v>
      </c>
      <c r="BE4517" s="1">
        <v>39696</v>
      </c>
      <c r="BF4517">
        <v>3.23</v>
      </c>
      <c r="BG4517">
        <f t="shared" si="1347"/>
        <v>3.2300000000000002E-2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3">
        <f t="shared" ca="1" si="1348"/>
        <v>52135</v>
      </c>
      <c r="B4518" s="20">
        <f t="shared" ca="1" si="1337"/>
        <v>0</v>
      </c>
      <c r="C4518">
        <f t="shared" ca="1" si="1350"/>
        <v>0</v>
      </c>
      <c r="D4518">
        <f t="shared" ca="1" si="1340"/>
        <v>-17.024999999999999</v>
      </c>
      <c r="E4518">
        <f t="shared" ca="1" si="1341"/>
        <v>1.7859639999999999</v>
      </c>
      <c r="J4518">
        <f t="shared" ca="1" si="1342"/>
        <v>127.79444444444445</v>
      </c>
      <c r="K4518">
        <f t="shared" ca="1" si="1338"/>
        <v>1.7859639999999999</v>
      </c>
      <c r="P4518">
        <f t="shared" ca="1" si="1343"/>
        <v>127.79444444444445</v>
      </c>
      <c r="Q4518">
        <f t="shared" ca="1" si="1339"/>
        <v>1.7859639999999999</v>
      </c>
      <c r="AS4518" s="1">
        <v>39582</v>
      </c>
      <c r="AT4518">
        <v>1.9915</v>
      </c>
      <c r="AU4518">
        <f t="shared" si="1344"/>
        <v>1.9915000000000002E-2</v>
      </c>
      <c r="AW4518" s="1">
        <v>39583</v>
      </c>
      <c r="AX4518">
        <v>2.0169999999999999</v>
      </c>
      <c r="AY4518">
        <f t="shared" si="1345"/>
        <v>2.017E-2</v>
      </c>
      <c r="BA4518" s="1">
        <v>39695</v>
      </c>
      <c r="BB4518">
        <v>2.8940000000000001</v>
      </c>
      <c r="BC4518">
        <f t="shared" si="1346"/>
        <v>2.894E-2</v>
      </c>
      <c r="BE4518" s="1">
        <v>39695</v>
      </c>
      <c r="BF4518">
        <v>3.1440000000000001</v>
      </c>
      <c r="BG4518">
        <f t="shared" si="1347"/>
        <v>3.1440000000000003E-2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3">
        <f t="shared" ca="1" si="1348"/>
        <v>52138</v>
      </c>
      <c r="B4519" s="20">
        <f t="shared" ca="1" si="1337"/>
        <v>0</v>
      </c>
      <c r="C4519">
        <f t="shared" ca="1" si="1350"/>
        <v>0</v>
      </c>
      <c r="D4519">
        <f t="shared" ca="1" si="1340"/>
        <v>-17.033333333333335</v>
      </c>
      <c r="E4519">
        <f t="shared" ca="1" si="1341"/>
        <v>1.7859639999999999</v>
      </c>
      <c r="J4519">
        <f t="shared" ca="1" si="1342"/>
        <v>127.79444444444445</v>
      </c>
      <c r="K4519">
        <f t="shared" ca="1" si="1338"/>
        <v>1.7859639999999999</v>
      </c>
      <c r="P4519">
        <f t="shared" ca="1" si="1343"/>
        <v>127.79444444444445</v>
      </c>
      <c r="Q4519">
        <f t="shared" ca="1" si="1339"/>
        <v>1.7859639999999999</v>
      </c>
      <c r="AS4519" s="1">
        <v>39581</v>
      </c>
      <c r="AT4519">
        <v>1.9884999999999999</v>
      </c>
      <c r="AU4519">
        <f t="shared" si="1344"/>
        <v>1.9885E-2</v>
      </c>
      <c r="AW4519" s="1">
        <v>39582</v>
      </c>
      <c r="AX4519">
        <v>2.032</v>
      </c>
      <c r="AY4519">
        <f t="shared" si="1345"/>
        <v>2.0320000000000001E-2</v>
      </c>
      <c r="BA4519" s="1">
        <v>39694</v>
      </c>
      <c r="BB4519">
        <v>2.9255</v>
      </c>
      <c r="BC4519">
        <f t="shared" si="1346"/>
        <v>2.9255E-2</v>
      </c>
      <c r="BE4519" s="1">
        <v>39694</v>
      </c>
      <c r="BF4519">
        <v>3.2189999999999999</v>
      </c>
      <c r="BG4519">
        <f t="shared" si="1347"/>
        <v>3.2189999999999996E-2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3">
        <f t="shared" ca="1" si="1348"/>
        <v>52139</v>
      </c>
      <c r="B4520" s="20">
        <f t="shared" ca="1" si="1337"/>
        <v>0</v>
      </c>
      <c r="C4520">
        <f t="shared" ca="1" si="1350"/>
        <v>0</v>
      </c>
      <c r="D4520">
        <f t="shared" ca="1" si="1340"/>
        <v>-17.036111111111111</v>
      </c>
      <c r="E4520">
        <f t="shared" ca="1" si="1341"/>
        <v>1.7859639999999999</v>
      </c>
      <c r="J4520">
        <f t="shared" ca="1" si="1342"/>
        <v>127.79444444444445</v>
      </c>
      <c r="K4520">
        <f t="shared" ca="1" si="1338"/>
        <v>1.7859639999999999</v>
      </c>
      <c r="P4520">
        <f t="shared" ca="1" si="1343"/>
        <v>127.79444444444445</v>
      </c>
      <c r="Q4520">
        <f t="shared" ca="1" si="1339"/>
        <v>1.7859639999999999</v>
      </c>
      <c r="AS4520" s="1">
        <v>39580</v>
      </c>
      <c r="AT4520">
        <v>1.9750000000000001</v>
      </c>
      <c r="AU4520">
        <f t="shared" si="1344"/>
        <v>1.975E-2</v>
      </c>
      <c r="AW4520" s="1">
        <v>39581</v>
      </c>
      <c r="AX4520">
        <v>2.02</v>
      </c>
      <c r="AY4520">
        <f t="shared" si="1345"/>
        <v>2.0199999999999999E-2</v>
      </c>
      <c r="BA4520" s="1">
        <v>39693</v>
      </c>
      <c r="BB4520">
        <v>2.93</v>
      </c>
      <c r="BC4520">
        <f t="shared" si="1346"/>
        <v>2.9300000000000003E-2</v>
      </c>
      <c r="BE4520" s="1">
        <v>39693</v>
      </c>
      <c r="BF4520">
        <v>3.2480000000000002</v>
      </c>
      <c r="BG4520">
        <f t="shared" si="1347"/>
        <v>3.2480000000000002E-2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3">
        <f t="shared" ca="1" si="1348"/>
        <v>52140</v>
      </c>
      <c r="B4521" s="20">
        <f t="shared" ca="1" si="1337"/>
        <v>0</v>
      </c>
      <c r="C4521">
        <f t="shared" ca="1" si="1350"/>
        <v>0</v>
      </c>
      <c r="D4521">
        <f t="shared" ca="1" si="1340"/>
        <v>-17.038888888888888</v>
      </c>
      <c r="E4521">
        <f t="shared" ca="1" si="1341"/>
        <v>1.7859639999999999</v>
      </c>
      <c r="J4521">
        <f t="shared" ca="1" si="1342"/>
        <v>127.79444444444445</v>
      </c>
      <c r="K4521">
        <f t="shared" ca="1" si="1338"/>
        <v>1.7859639999999999</v>
      </c>
      <c r="P4521">
        <f t="shared" ca="1" si="1343"/>
        <v>127.79444444444445</v>
      </c>
      <c r="Q4521">
        <f t="shared" ca="1" si="1339"/>
        <v>1.7859639999999999</v>
      </c>
      <c r="AS4521" s="1">
        <v>39577</v>
      </c>
      <c r="AT4521">
        <v>1.972</v>
      </c>
      <c r="AU4521">
        <f t="shared" si="1344"/>
        <v>1.9720000000000001E-2</v>
      </c>
      <c r="AW4521" s="1">
        <v>39580</v>
      </c>
      <c r="AX4521">
        <v>1.9870000000000001</v>
      </c>
      <c r="AY4521">
        <f t="shared" si="1345"/>
        <v>1.9870000000000002E-2</v>
      </c>
      <c r="BA4521" s="1">
        <v>39692</v>
      </c>
      <c r="BB4521">
        <v>2.9350000000000001</v>
      </c>
      <c r="BC4521">
        <f t="shared" si="1346"/>
        <v>2.9350000000000001E-2</v>
      </c>
      <c r="BE4521" s="1">
        <v>39692</v>
      </c>
      <c r="BF4521">
        <v>3.2549999999999999</v>
      </c>
      <c r="BG4521">
        <f t="shared" si="1347"/>
        <v>3.2549999999999996E-2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3">
        <f t="shared" ca="1" si="1348"/>
        <v>52141</v>
      </c>
      <c r="B4522" s="20">
        <f t="shared" ca="1" si="1337"/>
        <v>0</v>
      </c>
      <c r="C4522">
        <f t="shared" ca="1" si="1350"/>
        <v>0</v>
      </c>
      <c r="D4522">
        <f t="shared" ca="1" si="1340"/>
        <v>-17.041666666666668</v>
      </c>
      <c r="E4522">
        <f t="shared" ca="1" si="1341"/>
        <v>1.7859639999999999</v>
      </c>
      <c r="J4522">
        <f t="shared" ca="1" si="1342"/>
        <v>127.79444444444445</v>
      </c>
      <c r="K4522">
        <f t="shared" ca="1" si="1338"/>
        <v>1.7859639999999999</v>
      </c>
      <c r="P4522">
        <f t="shared" ca="1" si="1343"/>
        <v>127.79444444444445</v>
      </c>
      <c r="Q4522">
        <f t="shared" ca="1" si="1339"/>
        <v>1.7859639999999999</v>
      </c>
      <c r="AS4522" s="1">
        <v>39576</v>
      </c>
      <c r="AT4522">
        <v>1.9710000000000001</v>
      </c>
      <c r="AU4522">
        <f t="shared" si="1344"/>
        <v>1.9710000000000002E-2</v>
      </c>
      <c r="AW4522" s="1">
        <v>39577</v>
      </c>
      <c r="AX4522">
        <v>1.972</v>
      </c>
      <c r="AY4522">
        <f t="shared" si="1345"/>
        <v>1.9720000000000001E-2</v>
      </c>
      <c r="BA4522" s="1">
        <v>39689</v>
      </c>
      <c r="BB4522">
        <v>2.9775</v>
      </c>
      <c r="BC4522">
        <f t="shared" si="1346"/>
        <v>2.9774999999999999E-2</v>
      </c>
      <c r="BE4522" s="1">
        <v>39689</v>
      </c>
      <c r="BF4522">
        <v>3.3025000000000002</v>
      </c>
      <c r="BG4522">
        <f t="shared" si="1347"/>
        <v>3.3024999999999999E-2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3">
        <f t="shared" ca="1" si="1348"/>
        <v>52142</v>
      </c>
      <c r="B4523" s="20">
        <f t="shared" ca="1" si="1337"/>
        <v>0</v>
      </c>
      <c r="C4523">
        <f t="shared" ca="1" si="1350"/>
        <v>0</v>
      </c>
      <c r="D4523">
        <f t="shared" ca="1" si="1340"/>
        <v>-17.044444444444444</v>
      </c>
      <c r="E4523">
        <f t="shared" ca="1" si="1341"/>
        <v>1.7859639999999999</v>
      </c>
      <c r="J4523">
        <f t="shared" ca="1" si="1342"/>
        <v>127.79444444444445</v>
      </c>
      <c r="K4523">
        <f t="shared" ca="1" si="1338"/>
        <v>1.7859639999999999</v>
      </c>
      <c r="P4523">
        <f t="shared" ca="1" si="1343"/>
        <v>127.79444444444445</v>
      </c>
      <c r="Q4523">
        <f t="shared" ca="1" si="1339"/>
        <v>1.7859639999999999</v>
      </c>
      <c r="AS4523" s="1">
        <v>39575</v>
      </c>
      <c r="AT4523">
        <v>1.9830000000000001</v>
      </c>
      <c r="AU4523">
        <f t="shared" si="1344"/>
        <v>1.983E-2</v>
      </c>
      <c r="AW4523" s="1">
        <v>39576</v>
      </c>
      <c r="AX4523">
        <v>1.9650000000000001</v>
      </c>
      <c r="AY4523">
        <f t="shared" si="1345"/>
        <v>1.9650000000000001E-2</v>
      </c>
      <c r="BA4523" s="1">
        <v>39688</v>
      </c>
      <c r="BB4523">
        <v>2.97</v>
      </c>
      <c r="BC4523">
        <f t="shared" si="1346"/>
        <v>2.9700000000000001E-2</v>
      </c>
      <c r="BE4523" s="1">
        <v>39688</v>
      </c>
      <c r="BF4523">
        <v>3.2982</v>
      </c>
      <c r="BG4523">
        <f t="shared" si="1347"/>
        <v>3.2981999999999997E-2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3">
        <f t="shared" ca="1" si="1348"/>
        <v>52145</v>
      </c>
      <c r="B4524" s="20">
        <f t="shared" ca="1" si="1337"/>
        <v>0</v>
      </c>
      <c r="C4524">
        <f t="shared" ca="1" si="1350"/>
        <v>0</v>
      </c>
      <c r="D4524">
        <f t="shared" ca="1" si="1340"/>
        <v>-17.052777777777777</v>
      </c>
      <c r="E4524">
        <f t="shared" ca="1" si="1341"/>
        <v>1.7859639999999999</v>
      </c>
      <c r="J4524">
        <f t="shared" ca="1" si="1342"/>
        <v>127.79444444444445</v>
      </c>
      <c r="K4524">
        <f t="shared" ca="1" si="1338"/>
        <v>1.7859639999999999</v>
      </c>
      <c r="P4524">
        <f t="shared" ca="1" si="1343"/>
        <v>127.79444444444445</v>
      </c>
      <c r="Q4524">
        <f t="shared" ca="1" si="1339"/>
        <v>1.7859639999999999</v>
      </c>
      <c r="AS4524" s="1">
        <v>39574</v>
      </c>
      <c r="AT4524">
        <v>1.98</v>
      </c>
      <c r="AU4524">
        <f t="shared" si="1344"/>
        <v>1.9799999999999998E-2</v>
      </c>
      <c r="AW4524" s="1">
        <v>39575</v>
      </c>
      <c r="AX4524">
        <v>1.9750000000000001</v>
      </c>
      <c r="AY4524">
        <f t="shared" si="1345"/>
        <v>1.975E-2</v>
      </c>
      <c r="BA4524" s="1">
        <v>39687</v>
      </c>
      <c r="BB4524">
        <v>2.9630000000000001</v>
      </c>
      <c r="BC4524">
        <f t="shared" si="1346"/>
        <v>2.963E-2</v>
      </c>
      <c r="BE4524" s="1">
        <v>39687</v>
      </c>
      <c r="BF4524">
        <v>3.2749999999999999</v>
      </c>
      <c r="BG4524">
        <f t="shared" si="1347"/>
        <v>3.2750000000000001E-2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3">
        <f t="shared" ca="1" si="1348"/>
        <v>52146</v>
      </c>
      <c r="B4525" s="20">
        <f t="shared" ca="1" si="1337"/>
        <v>0</v>
      </c>
      <c r="C4525">
        <f t="shared" ca="1" si="1350"/>
        <v>0</v>
      </c>
      <c r="D4525">
        <f t="shared" ca="1" si="1340"/>
        <v>-17.055555555555557</v>
      </c>
      <c r="E4525">
        <f t="shared" ca="1" si="1341"/>
        <v>1.7859639999999999</v>
      </c>
      <c r="J4525">
        <f t="shared" ca="1" si="1342"/>
        <v>127.79444444444445</v>
      </c>
      <c r="K4525">
        <f t="shared" ca="1" si="1338"/>
        <v>1.7859639999999999</v>
      </c>
      <c r="P4525">
        <f t="shared" ca="1" si="1343"/>
        <v>127.79444444444445</v>
      </c>
      <c r="Q4525">
        <f t="shared" ca="1" si="1339"/>
        <v>1.7859639999999999</v>
      </c>
      <c r="AS4525" s="1">
        <v>39573</v>
      </c>
      <c r="AT4525">
        <v>1.98</v>
      </c>
      <c r="AU4525">
        <f t="shared" si="1344"/>
        <v>1.9799999999999998E-2</v>
      </c>
      <c r="AW4525" s="1">
        <v>39574</v>
      </c>
      <c r="AX4525">
        <v>1.9750000000000001</v>
      </c>
      <c r="AY4525">
        <f t="shared" si="1345"/>
        <v>1.975E-2</v>
      </c>
      <c r="BA4525" s="1">
        <v>39686</v>
      </c>
      <c r="BB4525">
        <v>2.98</v>
      </c>
      <c r="BC4525">
        <f t="shared" si="1346"/>
        <v>2.98E-2</v>
      </c>
      <c r="BE4525" s="1">
        <v>39686</v>
      </c>
      <c r="BF4525">
        <v>3.3029999999999999</v>
      </c>
      <c r="BG4525">
        <f t="shared" si="1347"/>
        <v>3.3029999999999997E-2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3">
        <f t="shared" ca="1" si="1348"/>
        <v>52147</v>
      </c>
      <c r="B4526" s="20">
        <f t="shared" ca="1" si="1337"/>
        <v>0</v>
      </c>
      <c r="C4526">
        <f t="shared" ca="1" si="1350"/>
        <v>0</v>
      </c>
      <c r="D4526">
        <f t="shared" ca="1" si="1340"/>
        <v>-17.058333333333334</v>
      </c>
      <c r="E4526">
        <f t="shared" ca="1" si="1341"/>
        <v>1.7859639999999999</v>
      </c>
      <c r="J4526">
        <f t="shared" ca="1" si="1342"/>
        <v>127.79444444444445</v>
      </c>
      <c r="K4526">
        <f t="shared" ca="1" si="1338"/>
        <v>1.7859639999999999</v>
      </c>
      <c r="P4526">
        <f t="shared" ca="1" si="1343"/>
        <v>127.79444444444445</v>
      </c>
      <c r="Q4526">
        <f t="shared" ca="1" si="1339"/>
        <v>1.7859639999999999</v>
      </c>
      <c r="AS4526" s="1">
        <v>39570</v>
      </c>
      <c r="AT4526">
        <v>1.9850000000000001</v>
      </c>
      <c r="AU4526">
        <f t="shared" si="1344"/>
        <v>1.985E-2</v>
      </c>
      <c r="AW4526" s="1">
        <v>39573</v>
      </c>
      <c r="AX4526">
        <v>1.99</v>
      </c>
      <c r="AY4526">
        <f t="shared" si="1345"/>
        <v>1.9900000000000001E-2</v>
      </c>
      <c r="BA4526" s="1">
        <v>39685</v>
      </c>
      <c r="BB4526">
        <v>2.9887000000000001</v>
      </c>
      <c r="BC4526">
        <f t="shared" si="1346"/>
        <v>2.9887E-2</v>
      </c>
      <c r="BE4526" s="1">
        <v>39685</v>
      </c>
      <c r="BF4526">
        <v>3.3410000000000002</v>
      </c>
      <c r="BG4526">
        <f t="shared" si="1347"/>
        <v>3.3410000000000002E-2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3">
        <f t="shared" ca="1" si="1348"/>
        <v>52148</v>
      </c>
      <c r="B4527" s="20">
        <f t="shared" ca="1" si="1337"/>
        <v>0</v>
      </c>
      <c r="C4527">
        <f t="shared" ca="1" si="1350"/>
        <v>0</v>
      </c>
      <c r="D4527">
        <f t="shared" ca="1" si="1340"/>
        <v>-17.06111111111111</v>
      </c>
      <c r="E4527">
        <f t="shared" ca="1" si="1341"/>
        <v>1.7859639999999999</v>
      </c>
      <c r="J4527">
        <f t="shared" ca="1" si="1342"/>
        <v>127.79444444444445</v>
      </c>
      <c r="K4527">
        <f t="shared" ca="1" si="1338"/>
        <v>1.7859639999999999</v>
      </c>
      <c r="P4527">
        <f t="shared" ca="1" si="1343"/>
        <v>127.79444444444445</v>
      </c>
      <c r="Q4527">
        <f t="shared" ca="1" si="1339"/>
        <v>1.7859639999999999</v>
      </c>
      <c r="AS4527" s="1">
        <v>39569</v>
      </c>
      <c r="AT4527">
        <v>1.968</v>
      </c>
      <c r="AU4527">
        <f t="shared" si="1344"/>
        <v>1.968E-2</v>
      </c>
      <c r="AW4527" s="1">
        <v>39570</v>
      </c>
      <c r="AX4527">
        <v>1.98</v>
      </c>
      <c r="AY4527">
        <f t="shared" si="1345"/>
        <v>1.9799999999999998E-2</v>
      </c>
      <c r="BA4527" s="1">
        <v>39682</v>
      </c>
      <c r="BB4527">
        <v>3.0339999999999998</v>
      </c>
      <c r="BC4527">
        <f t="shared" si="1346"/>
        <v>3.0339999999999999E-2</v>
      </c>
      <c r="BE4527" s="1">
        <v>39682</v>
      </c>
      <c r="BF4527">
        <v>3.3879999999999999</v>
      </c>
      <c r="BG4527">
        <f t="shared" si="1347"/>
        <v>3.388E-2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3">
        <f t="shared" ca="1" si="1348"/>
        <v>52149</v>
      </c>
      <c r="B4528" s="20">
        <f t="shared" ca="1" si="1337"/>
        <v>0</v>
      </c>
      <c r="C4528">
        <f t="shared" ca="1" si="1350"/>
        <v>0</v>
      </c>
      <c r="D4528">
        <f t="shared" ca="1" si="1340"/>
        <v>-17.06388888888889</v>
      </c>
      <c r="E4528">
        <f t="shared" ca="1" si="1341"/>
        <v>1.7859639999999999</v>
      </c>
      <c r="J4528">
        <f t="shared" ca="1" si="1342"/>
        <v>127.79444444444445</v>
      </c>
      <c r="K4528">
        <f t="shared" ca="1" si="1338"/>
        <v>1.7859639999999999</v>
      </c>
      <c r="P4528">
        <f t="shared" ca="1" si="1343"/>
        <v>127.79444444444445</v>
      </c>
      <c r="Q4528">
        <f t="shared" ca="1" si="1339"/>
        <v>1.7859639999999999</v>
      </c>
      <c r="AS4528" s="1">
        <v>39568</v>
      </c>
      <c r="AT4528">
        <v>1.97</v>
      </c>
      <c r="AU4528">
        <f t="shared" si="1344"/>
        <v>1.9699999999999999E-2</v>
      </c>
      <c r="AW4528" s="1">
        <v>39569</v>
      </c>
      <c r="AX4528">
        <v>2.0550000000000002</v>
      </c>
      <c r="AY4528">
        <f t="shared" si="1345"/>
        <v>2.0550000000000002E-2</v>
      </c>
      <c r="BA4528" s="1">
        <v>39681</v>
      </c>
      <c r="BB4528">
        <v>2.96</v>
      </c>
      <c r="BC4528">
        <f t="shared" si="1346"/>
        <v>2.9600000000000001E-2</v>
      </c>
      <c r="BE4528" s="1">
        <v>39681</v>
      </c>
      <c r="BF4528">
        <v>3.2850000000000001</v>
      </c>
      <c r="BG4528">
        <f t="shared" si="1347"/>
        <v>3.2850000000000004E-2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3">
        <f t="shared" ca="1" si="1348"/>
        <v>52152</v>
      </c>
      <c r="B4529" s="20">
        <f t="shared" ca="1" si="1337"/>
        <v>0</v>
      </c>
      <c r="C4529">
        <f t="shared" ca="1" si="1350"/>
        <v>0</v>
      </c>
      <c r="D4529">
        <f t="shared" ca="1" si="1340"/>
        <v>-17.072222222222223</v>
      </c>
      <c r="E4529">
        <f t="shared" ca="1" si="1341"/>
        <v>1.7859639999999999</v>
      </c>
      <c r="J4529">
        <f t="shared" ca="1" si="1342"/>
        <v>127.79444444444445</v>
      </c>
      <c r="K4529">
        <f t="shared" ca="1" si="1338"/>
        <v>1.7859639999999999</v>
      </c>
      <c r="P4529">
        <f t="shared" ca="1" si="1343"/>
        <v>127.79444444444445</v>
      </c>
      <c r="Q4529">
        <f t="shared" ca="1" si="1339"/>
        <v>1.7859639999999999</v>
      </c>
      <c r="AS4529" s="1">
        <v>39567</v>
      </c>
      <c r="AT4529">
        <v>2.0230000000000001</v>
      </c>
      <c r="AU4529">
        <f t="shared" si="1344"/>
        <v>2.0230000000000001E-2</v>
      </c>
      <c r="AW4529" s="1">
        <v>39568</v>
      </c>
      <c r="AX4529">
        <v>1.97</v>
      </c>
      <c r="AY4529">
        <f t="shared" si="1345"/>
        <v>1.9699999999999999E-2</v>
      </c>
      <c r="BA4529" s="1">
        <v>39680</v>
      </c>
      <c r="BB4529">
        <v>2.9386000000000001</v>
      </c>
      <c r="BC4529">
        <f t="shared" si="1346"/>
        <v>2.9386000000000002E-2</v>
      </c>
      <c r="BE4529" s="1">
        <v>39680</v>
      </c>
      <c r="BF4529">
        <v>3.258</v>
      </c>
      <c r="BG4529">
        <f t="shared" si="1347"/>
        <v>3.2579999999999998E-2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3">
        <f t="shared" ca="1" si="1348"/>
        <v>52153</v>
      </c>
      <c r="B4530" s="20">
        <f t="shared" ca="1" si="1337"/>
        <v>0</v>
      </c>
      <c r="C4530">
        <f t="shared" ca="1" si="1350"/>
        <v>0</v>
      </c>
      <c r="D4530">
        <f t="shared" ca="1" si="1340"/>
        <v>-17.074999999999999</v>
      </c>
      <c r="E4530">
        <f t="shared" ca="1" si="1341"/>
        <v>1.7859639999999999</v>
      </c>
      <c r="J4530">
        <f t="shared" ca="1" si="1342"/>
        <v>127.79444444444445</v>
      </c>
      <c r="K4530">
        <f t="shared" ca="1" si="1338"/>
        <v>1.7859639999999999</v>
      </c>
      <c r="P4530">
        <f t="shared" ca="1" si="1343"/>
        <v>127.79444444444445</v>
      </c>
      <c r="Q4530">
        <f t="shared" ca="1" si="1339"/>
        <v>1.7859639999999999</v>
      </c>
      <c r="AS4530" s="1">
        <v>39566</v>
      </c>
      <c r="AT4530">
        <v>2.0099999999999998</v>
      </c>
      <c r="AU4530">
        <f t="shared" si="1344"/>
        <v>2.0099999999999996E-2</v>
      </c>
      <c r="AW4530" s="1">
        <v>39567</v>
      </c>
      <c r="AX4530">
        <v>2.0049999999999999</v>
      </c>
      <c r="AY4530">
        <f t="shared" si="1345"/>
        <v>2.0049999999999998E-2</v>
      </c>
      <c r="BA4530" s="1">
        <v>39679</v>
      </c>
      <c r="BB4530">
        <v>2.9809999999999999</v>
      </c>
      <c r="BC4530">
        <f t="shared" si="1346"/>
        <v>2.981E-2</v>
      </c>
      <c r="BE4530" s="1">
        <v>39679</v>
      </c>
      <c r="BF4530">
        <v>3.3279999999999998</v>
      </c>
      <c r="BG4530">
        <f t="shared" si="1347"/>
        <v>3.3279999999999997E-2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3">
        <f t="shared" ca="1" si="1348"/>
        <v>52154</v>
      </c>
      <c r="B4531" s="20">
        <f t="shared" ca="1" si="1337"/>
        <v>0</v>
      </c>
      <c r="C4531">
        <f t="shared" ca="1" si="1350"/>
        <v>0</v>
      </c>
      <c r="D4531">
        <f t="shared" ca="1" si="1340"/>
        <v>-17.077777777777779</v>
      </c>
      <c r="E4531">
        <f t="shared" ca="1" si="1341"/>
        <v>1.7859639999999999</v>
      </c>
      <c r="J4531">
        <f t="shared" ca="1" si="1342"/>
        <v>127.79444444444445</v>
      </c>
      <c r="K4531">
        <f t="shared" ca="1" si="1338"/>
        <v>1.7859639999999999</v>
      </c>
      <c r="P4531">
        <f t="shared" ca="1" si="1343"/>
        <v>127.79444444444445</v>
      </c>
      <c r="Q4531">
        <f t="shared" ca="1" si="1339"/>
        <v>1.7859639999999999</v>
      </c>
      <c r="AS4531" s="1">
        <v>39563</v>
      </c>
      <c r="AT4531">
        <v>2.044</v>
      </c>
      <c r="AU4531">
        <f t="shared" si="1344"/>
        <v>2.044E-2</v>
      </c>
      <c r="AW4531" s="1">
        <v>39566</v>
      </c>
      <c r="AX4531">
        <v>2.0329999999999999</v>
      </c>
      <c r="AY4531">
        <f t="shared" si="1345"/>
        <v>2.0330000000000001E-2</v>
      </c>
      <c r="BA4531" s="1">
        <v>39678</v>
      </c>
      <c r="BB4531">
        <v>3.0329999999999999</v>
      </c>
      <c r="BC4531">
        <f t="shared" si="1346"/>
        <v>3.0329999999999999E-2</v>
      </c>
      <c r="BE4531" s="1">
        <v>39678</v>
      </c>
      <c r="BF4531">
        <v>3.3620000000000001</v>
      </c>
      <c r="BG4531">
        <f t="shared" si="1347"/>
        <v>3.3620000000000004E-2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3">
        <f t="shared" ca="1" si="1348"/>
        <v>52155</v>
      </c>
      <c r="B4532" s="20">
        <f t="shared" ca="1" si="1337"/>
        <v>0</v>
      </c>
      <c r="C4532">
        <f t="shared" ca="1" si="1350"/>
        <v>0</v>
      </c>
      <c r="D4532">
        <f t="shared" ca="1" si="1340"/>
        <v>-17.080555555555556</v>
      </c>
      <c r="E4532">
        <f t="shared" ca="1" si="1341"/>
        <v>1.7859639999999999</v>
      </c>
      <c r="J4532">
        <f t="shared" ca="1" si="1342"/>
        <v>127.79444444444445</v>
      </c>
      <c r="K4532">
        <f t="shared" ca="1" si="1338"/>
        <v>1.7859639999999999</v>
      </c>
      <c r="P4532">
        <f t="shared" ca="1" si="1343"/>
        <v>127.79444444444445</v>
      </c>
      <c r="Q4532">
        <f t="shared" ca="1" si="1339"/>
        <v>1.7859639999999999</v>
      </c>
      <c r="AS4532" s="1">
        <v>39562</v>
      </c>
      <c r="AT4532">
        <v>2.0369999999999999</v>
      </c>
      <c r="AU4532">
        <f t="shared" si="1344"/>
        <v>2.0369999999999999E-2</v>
      </c>
      <c r="AW4532" s="1">
        <v>39563</v>
      </c>
      <c r="AX4532">
        <v>2.06</v>
      </c>
      <c r="AY4532">
        <f t="shared" si="1345"/>
        <v>2.06E-2</v>
      </c>
      <c r="BA4532" s="1">
        <v>39675</v>
      </c>
      <c r="BB4532">
        <v>3.0270000000000001</v>
      </c>
      <c r="BC4532">
        <f t="shared" si="1346"/>
        <v>3.0270000000000002E-2</v>
      </c>
      <c r="BE4532" s="1">
        <v>39675</v>
      </c>
      <c r="BF4532">
        <v>3.355</v>
      </c>
      <c r="BG4532">
        <f t="shared" si="1347"/>
        <v>3.3549999999999996E-2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3">
        <f t="shared" ca="1" si="1348"/>
        <v>52156</v>
      </c>
      <c r="B4533" s="20">
        <f t="shared" ca="1" si="1337"/>
        <v>0</v>
      </c>
      <c r="C4533">
        <f t="shared" ca="1" si="1350"/>
        <v>0</v>
      </c>
      <c r="D4533">
        <f t="shared" ca="1" si="1340"/>
        <v>-17.083333333333332</v>
      </c>
      <c r="E4533">
        <f t="shared" ca="1" si="1341"/>
        <v>1.7859639999999999</v>
      </c>
      <c r="J4533">
        <f t="shared" ca="1" si="1342"/>
        <v>127.79444444444445</v>
      </c>
      <c r="K4533">
        <f t="shared" ca="1" si="1338"/>
        <v>1.7859639999999999</v>
      </c>
      <c r="P4533">
        <f t="shared" ca="1" si="1343"/>
        <v>127.79444444444445</v>
      </c>
      <c r="Q4533">
        <f t="shared" ca="1" si="1339"/>
        <v>1.7859639999999999</v>
      </c>
      <c r="AS4533" s="1">
        <v>39561</v>
      </c>
      <c r="AT4533">
        <v>2.0295000000000001</v>
      </c>
      <c r="AU4533">
        <f t="shared" si="1344"/>
        <v>2.0295000000000001E-2</v>
      </c>
      <c r="AW4533" s="1">
        <v>39562</v>
      </c>
      <c r="AX4533">
        <v>2.044</v>
      </c>
      <c r="AY4533">
        <f t="shared" si="1345"/>
        <v>2.044E-2</v>
      </c>
      <c r="BA4533" s="1">
        <v>39674</v>
      </c>
      <c r="BB4533">
        <v>3.0255000000000001</v>
      </c>
      <c r="BC4533">
        <f t="shared" si="1346"/>
        <v>3.0255000000000001E-2</v>
      </c>
      <c r="BE4533" s="1">
        <v>39674</v>
      </c>
      <c r="BF4533">
        <v>3.3567</v>
      </c>
      <c r="BG4533">
        <f t="shared" si="1347"/>
        <v>3.3567E-2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3">
        <f t="shared" ca="1" si="1348"/>
        <v>52159</v>
      </c>
      <c r="B4534" s="20">
        <f t="shared" ca="1" si="1337"/>
        <v>0</v>
      </c>
      <c r="C4534">
        <f t="shared" ca="1" si="1350"/>
        <v>0</v>
      </c>
      <c r="D4534">
        <f t="shared" ca="1" si="1340"/>
        <v>-17.091666666666665</v>
      </c>
      <c r="E4534">
        <f t="shared" ca="1" si="1341"/>
        <v>1.7859639999999999</v>
      </c>
      <c r="J4534">
        <f t="shared" ca="1" si="1342"/>
        <v>127.79444444444445</v>
      </c>
      <c r="K4534">
        <f t="shared" ca="1" si="1338"/>
        <v>1.7859639999999999</v>
      </c>
      <c r="P4534">
        <f t="shared" ca="1" si="1343"/>
        <v>127.79444444444445</v>
      </c>
      <c r="Q4534">
        <f t="shared" ca="1" si="1339"/>
        <v>1.7859639999999999</v>
      </c>
      <c r="AS4534" s="1">
        <v>39560</v>
      </c>
      <c r="AT4534">
        <v>2.0249999999999999</v>
      </c>
      <c r="AU4534">
        <f t="shared" si="1344"/>
        <v>2.0250000000000001E-2</v>
      </c>
      <c r="AW4534" s="1">
        <v>39561</v>
      </c>
      <c r="AX4534">
        <v>1.9950000000000001</v>
      </c>
      <c r="AY4534">
        <f t="shared" si="1345"/>
        <v>1.9950000000000002E-2</v>
      </c>
      <c r="BA4534" s="1">
        <v>39673</v>
      </c>
      <c r="BB4534">
        <v>3.0089999999999999</v>
      </c>
      <c r="BC4534">
        <f t="shared" si="1346"/>
        <v>3.0089999999999999E-2</v>
      </c>
      <c r="BE4534" s="1">
        <v>39673</v>
      </c>
      <c r="BF4534">
        <v>3.38</v>
      </c>
      <c r="BG4534">
        <f t="shared" si="1347"/>
        <v>3.3799999999999997E-2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3">
        <f t="shared" ca="1" si="1348"/>
        <v>52160</v>
      </c>
      <c r="B4535" s="20">
        <f t="shared" ca="1" si="1337"/>
        <v>0</v>
      </c>
      <c r="C4535">
        <f t="shared" ca="1" si="1350"/>
        <v>0</v>
      </c>
      <c r="D4535">
        <f t="shared" ca="1" si="1340"/>
        <v>-17.094444444444445</v>
      </c>
      <c r="E4535">
        <f t="shared" ca="1" si="1341"/>
        <v>1.7859639999999999</v>
      </c>
      <c r="J4535">
        <f t="shared" ca="1" si="1342"/>
        <v>127.79444444444445</v>
      </c>
      <c r="K4535">
        <f t="shared" ca="1" si="1338"/>
        <v>1.7859639999999999</v>
      </c>
      <c r="P4535">
        <f t="shared" ca="1" si="1343"/>
        <v>127.79444444444445</v>
      </c>
      <c r="Q4535">
        <f t="shared" ca="1" si="1339"/>
        <v>1.7859639999999999</v>
      </c>
      <c r="AS4535" s="1">
        <v>39559</v>
      </c>
      <c r="AT4535">
        <v>2.0150000000000001</v>
      </c>
      <c r="AU4535">
        <f t="shared" si="1344"/>
        <v>2.0150000000000001E-2</v>
      </c>
      <c r="AW4535" s="1">
        <v>39560</v>
      </c>
      <c r="AX4535">
        <v>1.9924999999999999</v>
      </c>
      <c r="AY4535">
        <f t="shared" si="1345"/>
        <v>1.9924999999999998E-2</v>
      </c>
      <c r="BA4535" s="1">
        <v>39672</v>
      </c>
      <c r="BB4535">
        <v>2.9790000000000001</v>
      </c>
      <c r="BC4535">
        <f t="shared" si="1346"/>
        <v>2.9790000000000001E-2</v>
      </c>
      <c r="BE4535" s="1">
        <v>39672</v>
      </c>
      <c r="BF4535">
        <v>3.34</v>
      </c>
      <c r="BG4535">
        <f t="shared" si="1347"/>
        <v>3.3399999999999999E-2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3">
        <f t="shared" ca="1" si="1348"/>
        <v>52161</v>
      </c>
      <c r="B4536" s="20">
        <f t="shared" ca="1" si="1337"/>
        <v>0</v>
      </c>
      <c r="C4536">
        <f t="shared" ca="1" si="1350"/>
        <v>0</v>
      </c>
      <c r="D4536">
        <f t="shared" ca="1" si="1340"/>
        <v>-17.097222222222221</v>
      </c>
      <c r="E4536">
        <f t="shared" ca="1" si="1341"/>
        <v>1.7859639999999999</v>
      </c>
      <c r="J4536">
        <f t="shared" ca="1" si="1342"/>
        <v>127.79444444444445</v>
      </c>
      <c r="K4536">
        <f t="shared" ca="1" si="1338"/>
        <v>1.7859639999999999</v>
      </c>
      <c r="P4536">
        <f t="shared" ca="1" si="1343"/>
        <v>127.79444444444445</v>
      </c>
      <c r="Q4536">
        <f t="shared" ca="1" si="1339"/>
        <v>1.7859639999999999</v>
      </c>
      <c r="AS4536" s="1">
        <v>39556</v>
      </c>
      <c r="AT4536">
        <v>2.0314999999999999</v>
      </c>
      <c r="AU4536">
        <f t="shared" si="1344"/>
        <v>2.0315E-2</v>
      </c>
      <c r="AW4536" s="1">
        <v>39559</v>
      </c>
      <c r="AX4536">
        <v>1.9875</v>
      </c>
      <c r="AY4536">
        <f t="shared" si="1345"/>
        <v>1.9875E-2</v>
      </c>
      <c r="BA4536" s="1">
        <v>39671</v>
      </c>
      <c r="BB4536">
        <v>3.0674999999999999</v>
      </c>
      <c r="BC4536">
        <f t="shared" si="1346"/>
        <v>3.0674999999999997E-2</v>
      </c>
      <c r="BE4536" s="1">
        <v>39671</v>
      </c>
      <c r="BF4536">
        <v>3.46</v>
      </c>
      <c r="BG4536">
        <f t="shared" si="1347"/>
        <v>3.4599999999999999E-2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3">
        <f t="shared" ca="1" si="1348"/>
        <v>52162</v>
      </c>
      <c r="B4537" s="20">
        <f t="shared" ca="1" si="1337"/>
        <v>0</v>
      </c>
      <c r="C4537">
        <f t="shared" ca="1" si="1350"/>
        <v>0</v>
      </c>
      <c r="D4537">
        <f t="shared" ca="1" si="1340"/>
        <v>-17.100000000000001</v>
      </c>
      <c r="E4537">
        <f t="shared" ca="1" si="1341"/>
        <v>1.7859639999999999</v>
      </c>
      <c r="J4537">
        <f t="shared" ca="1" si="1342"/>
        <v>127.79444444444445</v>
      </c>
      <c r="K4537">
        <f t="shared" ca="1" si="1338"/>
        <v>1.7859639999999999</v>
      </c>
      <c r="P4537">
        <f t="shared" ca="1" si="1343"/>
        <v>127.79444444444445</v>
      </c>
      <c r="Q4537">
        <f t="shared" ca="1" si="1339"/>
        <v>1.7859639999999999</v>
      </c>
      <c r="AS4537" s="1">
        <v>39555</v>
      </c>
      <c r="AT4537">
        <v>1.93</v>
      </c>
      <c r="AU4537">
        <f t="shared" si="1344"/>
        <v>1.9299999999999998E-2</v>
      </c>
      <c r="AW4537" s="1">
        <v>39556</v>
      </c>
      <c r="AX4537">
        <v>2.0049999999999999</v>
      </c>
      <c r="AY4537">
        <f t="shared" si="1345"/>
        <v>2.0049999999999998E-2</v>
      </c>
      <c r="BA4537" s="1">
        <v>39668</v>
      </c>
      <c r="BB4537">
        <v>3.0264000000000002</v>
      </c>
      <c r="BC4537">
        <f t="shared" si="1346"/>
        <v>3.0264000000000003E-2</v>
      </c>
      <c r="BE4537" s="1">
        <v>39668</v>
      </c>
      <c r="BF4537">
        <v>3.4119999999999999</v>
      </c>
      <c r="BG4537">
        <f t="shared" si="1347"/>
        <v>3.4119999999999998E-2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3">
        <f t="shared" ca="1" si="1348"/>
        <v>52163</v>
      </c>
      <c r="B4538" s="20">
        <f t="shared" ca="1" si="1337"/>
        <v>0</v>
      </c>
      <c r="C4538">
        <f t="shared" ca="1" si="1350"/>
        <v>0</v>
      </c>
      <c r="D4538">
        <f t="shared" ca="1" si="1340"/>
        <v>-17.102777777777778</v>
      </c>
      <c r="E4538">
        <f t="shared" ca="1" si="1341"/>
        <v>1.7859639999999999</v>
      </c>
      <c r="J4538">
        <f t="shared" ca="1" si="1342"/>
        <v>127.79444444444445</v>
      </c>
      <c r="K4538">
        <f t="shared" ca="1" si="1338"/>
        <v>1.7859639999999999</v>
      </c>
      <c r="P4538">
        <f t="shared" ca="1" si="1343"/>
        <v>127.79444444444445</v>
      </c>
      <c r="Q4538">
        <f t="shared" ca="1" si="1339"/>
        <v>1.7859639999999999</v>
      </c>
      <c r="AS4538" s="1">
        <v>39554</v>
      </c>
      <c r="AT4538">
        <v>1.94</v>
      </c>
      <c r="AU4538">
        <f t="shared" si="1344"/>
        <v>1.9400000000000001E-2</v>
      </c>
      <c r="AW4538" s="1">
        <v>39555</v>
      </c>
      <c r="AX4538">
        <v>1.9450000000000001</v>
      </c>
      <c r="AY4538">
        <f t="shared" si="1345"/>
        <v>1.9450000000000002E-2</v>
      </c>
      <c r="BA4538" s="1">
        <v>39667</v>
      </c>
      <c r="BB4538">
        <v>2.9952000000000001</v>
      </c>
      <c r="BC4538">
        <f t="shared" si="1346"/>
        <v>2.9951999999999999E-2</v>
      </c>
      <c r="BE4538" s="1">
        <v>39667</v>
      </c>
      <c r="BF4538">
        <v>3.3570000000000002</v>
      </c>
      <c r="BG4538">
        <f t="shared" si="1347"/>
        <v>3.3570000000000003E-2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3">
        <f t="shared" ca="1" si="1348"/>
        <v>52166</v>
      </c>
      <c r="B4539" s="20">
        <f t="shared" ca="1" si="1337"/>
        <v>0</v>
      </c>
      <c r="C4539">
        <f t="shared" ca="1" si="1350"/>
        <v>0</v>
      </c>
      <c r="D4539">
        <f t="shared" ca="1" si="1340"/>
        <v>-17.111111111111111</v>
      </c>
      <c r="E4539">
        <f t="shared" ca="1" si="1341"/>
        <v>1.7859639999999999</v>
      </c>
      <c r="J4539">
        <f t="shared" ca="1" si="1342"/>
        <v>127.79444444444445</v>
      </c>
      <c r="K4539">
        <f t="shared" ca="1" si="1338"/>
        <v>1.7859639999999999</v>
      </c>
      <c r="P4539">
        <f t="shared" ca="1" si="1343"/>
        <v>127.79444444444445</v>
      </c>
      <c r="Q4539">
        <f t="shared" ca="1" si="1339"/>
        <v>1.7859639999999999</v>
      </c>
      <c r="AS4539" s="1">
        <v>39553</v>
      </c>
      <c r="AT4539">
        <v>1.9</v>
      </c>
      <c r="AU4539">
        <f t="shared" si="1344"/>
        <v>1.9E-2</v>
      </c>
      <c r="AW4539" s="1">
        <v>39554</v>
      </c>
      <c r="AX4539">
        <v>1.88</v>
      </c>
      <c r="AY4539">
        <f t="shared" si="1345"/>
        <v>1.8799999999999997E-2</v>
      </c>
      <c r="BA4539" s="1">
        <v>39666</v>
      </c>
      <c r="BB4539">
        <v>3.07</v>
      </c>
      <c r="BC4539">
        <f t="shared" si="1346"/>
        <v>3.0699999999999998E-2</v>
      </c>
      <c r="BE4539" s="1">
        <v>39666</v>
      </c>
      <c r="BF4539">
        <v>3.488</v>
      </c>
      <c r="BG4539">
        <f t="shared" si="1347"/>
        <v>3.4880000000000001E-2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3">
        <f t="shared" ca="1" si="1348"/>
        <v>52167</v>
      </c>
      <c r="B4540" s="20">
        <f t="shared" ca="1" si="1337"/>
        <v>0</v>
      </c>
      <c r="C4540">
        <f t="shared" ca="1" si="1350"/>
        <v>0</v>
      </c>
      <c r="D4540">
        <f t="shared" ca="1" si="1340"/>
        <v>-17.113888888888887</v>
      </c>
      <c r="E4540">
        <f t="shared" ca="1" si="1341"/>
        <v>1.7859639999999999</v>
      </c>
      <c r="J4540">
        <f t="shared" ca="1" si="1342"/>
        <v>127.79444444444445</v>
      </c>
      <c r="K4540">
        <f t="shared" ca="1" si="1338"/>
        <v>1.7859639999999999</v>
      </c>
      <c r="P4540">
        <f t="shared" ca="1" si="1343"/>
        <v>127.79444444444445</v>
      </c>
      <c r="Q4540">
        <f t="shared" ca="1" si="1339"/>
        <v>1.7859639999999999</v>
      </c>
      <c r="AS4540" s="1">
        <v>39552</v>
      </c>
      <c r="AT4540">
        <v>1.895</v>
      </c>
      <c r="AU4540">
        <f t="shared" si="1344"/>
        <v>1.8950000000000002E-2</v>
      </c>
      <c r="AW4540" s="1">
        <v>39553</v>
      </c>
      <c r="AX4540">
        <v>1.8660000000000001</v>
      </c>
      <c r="AY4540">
        <f t="shared" si="1345"/>
        <v>1.866E-2</v>
      </c>
      <c r="BA4540" s="1">
        <v>39665</v>
      </c>
      <c r="BB4540">
        <v>3.044</v>
      </c>
      <c r="BC4540">
        <f t="shared" si="1346"/>
        <v>3.0440000000000002E-2</v>
      </c>
      <c r="BE4540" s="1">
        <v>39665</v>
      </c>
      <c r="BF4540">
        <v>3.472</v>
      </c>
      <c r="BG4540">
        <f t="shared" si="1347"/>
        <v>3.4720000000000001E-2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3">
        <f t="shared" ca="1" si="1348"/>
        <v>52168</v>
      </c>
      <c r="B4541" s="20">
        <f t="shared" ca="1" si="1337"/>
        <v>0</v>
      </c>
      <c r="C4541">
        <f t="shared" ca="1" si="1350"/>
        <v>0</v>
      </c>
      <c r="D4541">
        <f t="shared" ca="1" si="1340"/>
        <v>-17.116666666666667</v>
      </c>
      <c r="E4541">
        <f t="shared" ca="1" si="1341"/>
        <v>1.7859639999999999</v>
      </c>
      <c r="J4541">
        <f t="shared" ca="1" si="1342"/>
        <v>127.79444444444445</v>
      </c>
      <c r="K4541">
        <f t="shared" ca="1" si="1338"/>
        <v>1.7859639999999999</v>
      </c>
      <c r="P4541">
        <f t="shared" ca="1" si="1343"/>
        <v>127.79444444444445</v>
      </c>
      <c r="Q4541">
        <f t="shared" ca="1" si="1339"/>
        <v>1.7859639999999999</v>
      </c>
      <c r="AS4541" s="1">
        <v>39549</v>
      </c>
      <c r="AT4541">
        <v>1.897</v>
      </c>
      <c r="AU4541">
        <f t="shared" si="1344"/>
        <v>1.8970000000000001E-2</v>
      </c>
      <c r="AW4541" s="1">
        <v>39552</v>
      </c>
      <c r="AX4541">
        <v>1.835</v>
      </c>
      <c r="AY4541">
        <f t="shared" si="1345"/>
        <v>1.8349999999999998E-2</v>
      </c>
      <c r="BA4541" s="1">
        <v>39664</v>
      </c>
      <c r="BB4541">
        <v>3.0649999999999999</v>
      </c>
      <c r="BC4541">
        <f t="shared" si="1346"/>
        <v>3.065E-2</v>
      </c>
      <c r="BE4541" s="1">
        <v>39664</v>
      </c>
      <c r="BF4541">
        <v>3.4540000000000002</v>
      </c>
      <c r="BG4541">
        <f t="shared" si="1347"/>
        <v>3.4540000000000001E-2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3">
        <f t="shared" ca="1" si="1348"/>
        <v>52169</v>
      </c>
      <c r="B4542" s="20">
        <f t="shared" ca="1" si="1337"/>
        <v>0</v>
      </c>
      <c r="C4542">
        <f t="shared" ca="1" si="1350"/>
        <v>0</v>
      </c>
      <c r="D4542">
        <f t="shared" ca="1" si="1340"/>
        <v>-17.119444444444444</v>
      </c>
      <c r="E4542">
        <f t="shared" ca="1" si="1341"/>
        <v>1.7859639999999999</v>
      </c>
      <c r="J4542">
        <f t="shared" ca="1" si="1342"/>
        <v>127.79444444444445</v>
      </c>
      <c r="K4542">
        <f t="shared" ca="1" si="1338"/>
        <v>1.7859639999999999</v>
      </c>
      <c r="P4542">
        <f t="shared" ca="1" si="1343"/>
        <v>127.79444444444445</v>
      </c>
      <c r="Q4542">
        <f t="shared" ca="1" si="1339"/>
        <v>1.7859639999999999</v>
      </c>
      <c r="AS4542" s="1">
        <v>39548</v>
      </c>
      <c r="AT4542">
        <v>1.919</v>
      </c>
      <c r="AU4542">
        <f t="shared" si="1344"/>
        <v>1.9189999999999999E-2</v>
      </c>
      <c r="AW4542" s="1">
        <v>39549</v>
      </c>
      <c r="AX4542">
        <v>1.8169999999999999</v>
      </c>
      <c r="AY4542">
        <f t="shared" si="1345"/>
        <v>1.8169999999999999E-2</v>
      </c>
      <c r="BA4542" s="1">
        <v>39661</v>
      </c>
      <c r="BB4542">
        <v>3.0249999999999999</v>
      </c>
      <c r="BC4542">
        <f t="shared" si="1346"/>
        <v>3.0249999999999999E-2</v>
      </c>
      <c r="BE4542" s="1">
        <v>39661</v>
      </c>
      <c r="BF4542">
        <v>3.411</v>
      </c>
      <c r="BG4542">
        <f t="shared" si="1347"/>
        <v>3.4110000000000001E-2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3">
        <f t="shared" ca="1" si="1348"/>
        <v>52170</v>
      </c>
      <c r="B4543" s="20">
        <f t="shared" ca="1" si="1337"/>
        <v>0</v>
      </c>
      <c r="C4543">
        <f t="shared" ca="1" si="1350"/>
        <v>0</v>
      </c>
      <c r="D4543">
        <f t="shared" ca="1" si="1340"/>
        <v>-17.122222222222224</v>
      </c>
      <c r="E4543">
        <f t="shared" ca="1" si="1341"/>
        <v>1.7859639999999999</v>
      </c>
      <c r="J4543">
        <f t="shared" ca="1" si="1342"/>
        <v>127.79444444444445</v>
      </c>
      <c r="K4543">
        <f t="shared" ca="1" si="1338"/>
        <v>1.7859639999999999</v>
      </c>
      <c r="P4543">
        <f t="shared" ca="1" si="1343"/>
        <v>127.79444444444445</v>
      </c>
      <c r="Q4543">
        <f t="shared" ca="1" si="1339"/>
        <v>1.7859639999999999</v>
      </c>
      <c r="AS4543" s="1">
        <v>39547</v>
      </c>
      <c r="AT4543">
        <v>1.93</v>
      </c>
      <c r="AU4543">
        <f t="shared" si="1344"/>
        <v>1.9299999999999998E-2</v>
      </c>
      <c r="AW4543" s="1">
        <v>39548</v>
      </c>
      <c r="AX4543">
        <v>1.839</v>
      </c>
      <c r="AY4543">
        <f t="shared" si="1345"/>
        <v>1.839E-2</v>
      </c>
      <c r="BA4543" s="1">
        <v>39660</v>
      </c>
      <c r="BB4543">
        <v>2.996</v>
      </c>
      <c r="BC4543">
        <f t="shared" si="1346"/>
        <v>2.9960000000000001E-2</v>
      </c>
      <c r="BE4543" s="1">
        <v>39660</v>
      </c>
      <c r="BF4543">
        <v>3.3969999999999998</v>
      </c>
      <c r="BG4543">
        <f t="shared" si="1347"/>
        <v>3.397E-2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3">
        <f t="shared" ca="1" si="1348"/>
        <v>52173</v>
      </c>
      <c r="B4544" s="20">
        <f t="shared" ca="1" si="1337"/>
        <v>0</v>
      </c>
      <c r="C4544">
        <f t="shared" ca="1" si="1350"/>
        <v>0</v>
      </c>
      <c r="D4544">
        <f t="shared" ca="1" si="1340"/>
        <v>-17.130555555555556</v>
      </c>
      <c r="E4544">
        <f t="shared" ca="1" si="1341"/>
        <v>1.7859639999999999</v>
      </c>
      <c r="J4544">
        <f t="shared" ca="1" si="1342"/>
        <v>127.79444444444445</v>
      </c>
      <c r="K4544">
        <f t="shared" ca="1" si="1338"/>
        <v>1.7859639999999999</v>
      </c>
      <c r="P4544">
        <f t="shared" ca="1" si="1343"/>
        <v>127.79444444444445</v>
      </c>
      <c r="Q4544">
        <f t="shared" ca="1" si="1339"/>
        <v>1.7859639999999999</v>
      </c>
      <c r="AS4544" s="1">
        <v>39546</v>
      </c>
      <c r="AT4544">
        <v>1.9624999999999999</v>
      </c>
      <c r="AU4544">
        <f t="shared" si="1344"/>
        <v>1.9625E-2</v>
      </c>
      <c r="AW4544" s="1">
        <v>39547</v>
      </c>
      <c r="AX4544">
        <v>1.8625</v>
      </c>
      <c r="AY4544">
        <f t="shared" si="1345"/>
        <v>1.8624999999999999E-2</v>
      </c>
      <c r="BA4544" s="1">
        <v>39659</v>
      </c>
      <c r="BB4544">
        <v>3.0289999999999999</v>
      </c>
      <c r="BC4544">
        <f t="shared" si="1346"/>
        <v>3.0289999999999997E-2</v>
      </c>
      <c r="BE4544" s="1">
        <v>39659</v>
      </c>
      <c r="BF4544">
        <v>3.4830000000000001</v>
      </c>
      <c r="BG4544">
        <f t="shared" si="1347"/>
        <v>3.483E-2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3">
        <f t="shared" ca="1" si="1348"/>
        <v>52174</v>
      </c>
      <c r="B4545" s="20">
        <f t="shared" ca="1" si="1337"/>
        <v>0</v>
      </c>
      <c r="C4545">
        <f t="shared" ca="1" si="1350"/>
        <v>0</v>
      </c>
      <c r="D4545">
        <f t="shared" ca="1" si="1340"/>
        <v>-17.133333333333333</v>
      </c>
      <c r="E4545">
        <f t="shared" ca="1" si="1341"/>
        <v>1.7859639999999999</v>
      </c>
      <c r="J4545">
        <f t="shared" ca="1" si="1342"/>
        <v>127.79444444444445</v>
      </c>
      <c r="K4545">
        <f t="shared" ca="1" si="1338"/>
        <v>1.7859639999999999</v>
      </c>
      <c r="P4545">
        <f t="shared" ca="1" si="1343"/>
        <v>127.79444444444445</v>
      </c>
      <c r="Q4545">
        <f t="shared" ca="1" si="1339"/>
        <v>1.7859639999999999</v>
      </c>
      <c r="AS4545" s="1">
        <v>39545</v>
      </c>
      <c r="AT4545">
        <v>1.9710000000000001</v>
      </c>
      <c r="AU4545">
        <f t="shared" si="1344"/>
        <v>1.9710000000000002E-2</v>
      </c>
      <c r="AW4545" s="1">
        <v>39546</v>
      </c>
      <c r="AX4545">
        <v>1.9075</v>
      </c>
      <c r="AY4545">
        <f t="shared" si="1345"/>
        <v>1.9074999999999998E-2</v>
      </c>
      <c r="BA4545" s="1">
        <v>39658</v>
      </c>
      <c r="BB4545">
        <v>3.0659999999999998</v>
      </c>
      <c r="BC4545">
        <f t="shared" si="1346"/>
        <v>3.066E-2</v>
      </c>
      <c r="BE4545" s="1">
        <v>39658</v>
      </c>
      <c r="BF4545">
        <v>3.4950000000000001</v>
      </c>
      <c r="BG4545">
        <f t="shared" si="1347"/>
        <v>3.4950000000000002E-2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3">
        <f t="shared" ca="1" si="1348"/>
        <v>52175</v>
      </c>
      <c r="B4546" s="20">
        <f t="shared" ca="1" si="1337"/>
        <v>0</v>
      </c>
      <c r="C4546">
        <f t="shared" ca="1" si="1350"/>
        <v>0</v>
      </c>
      <c r="D4546">
        <f t="shared" ca="1" si="1340"/>
        <v>-17.136111111111113</v>
      </c>
      <c r="E4546">
        <f t="shared" ca="1" si="1341"/>
        <v>1.7859639999999999</v>
      </c>
      <c r="J4546">
        <f t="shared" ca="1" si="1342"/>
        <v>127.79444444444445</v>
      </c>
      <c r="K4546">
        <f t="shared" ca="1" si="1338"/>
        <v>1.7859639999999999</v>
      </c>
      <c r="P4546">
        <f t="shared" ca="1" si="1343"/>
        <v>127.79444444444445</v>
      </c>
      <c r="Q4546">
        <f t="shared" ca="1" si="1339"/>
        <v>1.7859639999999999</v>
      </c>
      <c r="AS4546" s="1">
        <v>39542</v>
      </c>
      <c r="AT4546">
        <v>1.962</v>
      </c>
      <c r="AU4546">
        <f t="shared" si="1344"/>
        <v>1.9619999999999999E-2</v>
      </c>
      <c r="AW4546" s="1">
        <v>39545</v>
      </c>
      <c r="AX4546">
        <v>1.9079999999999999</v>
      </c>
      <c r="AY4546">
        <f t="shared" si="1345"/>
        <v>1.908E-2</v>
      </c>
      <c r="BA4546" s="1">
        <v>39657</v>
      </c>
      <c r="BB4546">
        <v>3.0478000000000001</v>
      </c>
      <c r="BC4546">
        <f t="shared" si="1346"/>
        <v>3.0478000000000002E-2</v>
      </c>
      <c r="BE4546" s="1">
        <v>39657</v>
      </c>
      <c r="BF4546">
        <v>3.4727000000000001</v>
      </c>
      <c r="BG4546">
        <f t="shared" si="1347"/>
        <v>3.4727000000000001E-2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3">
        <f t="shared" ca="1" si="1348"/>
        <v>52176</v>
      </c>
      <c r="B4547" s="20">
        <f t="shared" ca="1" si="1337"/>
        <v>0</v>
      </c>
      <c r="C4547">
        <f t="shared" ca="1" si="1350"/>
        <v>0</v>
      </c>
      <c r="D4547">
        <f t="shared" ca="1" si="1340"/>
        <v>-17.138888888888889</v>
      </c>
      <c r="E4547">
        <f t="shared" ca="1" si="1341"/>
        <v>1.7859639999999999</v>
      </c>
      <c r="J4547">
        <f t="shared" ca="1" si="1342"/>
        <v>127.79444444444445</v>
      </c>
      <c r="K4547">
        <f t="shared" ca="1" si="1338"/>
        <v>1.7859639999999999</v>
      </c>
      <c r="P4547">
        <f t="shared" ca="1" si="1343"/>
        <v>127.79444444444445</v>
      </c>
      <c r="Q4547">
        <f t="shared" ca="1" si="1339"/>
        <v>1.7859639999999999</v>
      </c>
      <c r="AS4547" s="1">
        <v>39541</v>
      </c>
      <c r="AT4547">
        <v>2</v>
      </c>
      <c r="AU4547">
        <f t="shared" si="1344"/>
        <v>0.02</v>
      </c>
      <c r="AW4547" s="1">
        <v>39542</v>
      </c>
      <c r="AX4547">
        <v>1.9550000000000001</v>
      </c>
      <c r="AY4547">
        <f t="shared" si="1345"/>
        <v>1.9550000000000001E-2</v>
      </c>
      <c r="BA4547" s="1">
        <v>39654</v>
      </c>
      <c r="BB4547">
        <v>3.12</v>
      </c>
      <c r="BC4547">
        <f t="shared" si="1346"/>
        <v>3.1200000000000002E-2</v>
      </c>
      <c r="BE4547" s="1">
        <v>39654</v>
      </c>
      <c r="BF4547">
        <v>3.5779999999999998</v>
      </c>
      <c r="BG4547">
        <f t="shared" si="1347"/>
        <v>3.5779999999999999E-2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3">
        <f t="shared" ca="1" si="1348"/>
        <v>52177</v>
      </c>
      <c r="B4548" s="20">
        <f t="shared" ca="1" si="1337"/>
        <v>0</v>
      </c>
      <c r="C4548">
        <f t="shared" ca="1" si="1350"/>
        <v>0</v>
      </c>
      <c r="D4548">
        <f t="shared" ca="1" si="1340"/>
        <v>-17.141666666666666</v>
      </c>
      <c r="E4548">
        <f t="shared" ca="1" si="1341"/>
        <v>1.7859639999999999</v>
      </c>
      <c r="J4548">
        <f t="shared" ca="1" si="1342"/>
        <v>127.79444444444445</v>
      </c>
      <c r="K4548">
        <f t="shared" ca="1" si="1338"/>
        <v>1.7859639999999999</v>
      </c>
      <c r="P4548">
        <f t="shared" ca="1" si="1343"/>
        <v>127.79444444444445</v>
      </c>
      <c r="Q4548">
        <f t="shared" ca="1" si="1339"/>
        <v>1.7859639999999999</v>
      </c>
      <c r="AS4548" s="1">
        <v>39540</v>
      </c>
      <c r="AT4548">
        <v>2.0024999999999999</v>
      </c>
      <c r="AU4548">
        <f t="shared" si="1344"/>
        <v>2.0025000000000001E-2</v>
      </c>
      <c r="AW4548" s="1">
        <v>39541</v>
      </c>
      <c r="AX4548">
        <v>1.9550000000000001</v>
      </c>
      <c r="AY4548">
        <f t="shared" si="1345"/>
        <v>1.9550000000000001E-2</v>
      </c>
      <c r="BA4548" s="1">
        <v>39653</v>
      </c>
      <c r="BB4548">
        <v>3.056</v>
      </c>
      <c r="BC4548">
        <f t="shared" si="1346"/>
        <v>3.056E-2</v>
      </c>
      <c r="BE4548" s="1">
        <v>39653</v>
      </c>
      <c r="BF4548">
        <v>3.4790000000000001</v>
      </c>
      <c r="BG4548">
        <f t="shared" si="1347"/>
        <v>3.4790000000000001E-2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3">
        <f t="shared" ca="1" si="1348"/>
        <v>52180</v>
      </c>
      <c r="B4549" s="20">
        <f t="shared" ca="1" si="1337"/>
        <v>0</v>
      </c>
      <c r="C4549">
        <f t="shared" ca="1" si="1350"/>
        <v>0</v>
      </c>
      <c r="D4549">
        <f t="shared" ca="1" si="1340"/>
        <v>-17.149999999999999</v>
      </c>
      <c r="E4549">
        <f t="shared" ca="1" si="1341"/>
        <v>1.7859639999999999</v>
      </c>
      <c r="J4549">
        <f t="shared" ca="1" si="1342"/>
        <v>127.79444444444445</v>
      </c>
      <c r="K4549">
        <f t="shared" ca="1" si="1338"/>
        <v>1.7859639999999999</v>
      </c>
      <c r="P4549">
        <f t="shared" ca="1" si="1343"/>
        <v>127.79444444444445</v>
      </c>
      <c r="Q4549">
        <f t="shared" ca="1" si="1339"/>
        <v>1.7859639999999999</v>
      </c>
      <c r="AS4549" s="1">
        <v>39539</v>
      </c>
      <c r="AT4549">
        <v>1.9970000000000001</v>
      </c>
      <c r="AU4549">
        <f t="shared" si="1344"/>
        <v>1.9970000000000002E-2</v>
      </c>
      <c r="AW4549" s="1">
        <v>39540</v>
      </c>
      <c r="AX4549">
        <v>1.9325000000000001</v>
      </c>
      <c r="AY4549">
        <f t="shared" si="1345"/>
        <v>1.9325000000000002E-2</v>
      </c>
      <c r="BA4549" s="1">
        <v>39652</v>
      </c>
      <c r="BB4549">
        <v>3.2109999999999999</v>
      </c>
      <c r="BC4549">
        <f t="shared" si="1346"/>
        <v>3.211E-2</v>
      </c>
      <c r="BE4549" s="1">
        <v>39652</v>
      </c>
      <c r="BF4549">
        <v>3.6840999999999999</v>
      </c>
      <c r="BG4549">
        <f t="shared" si="1347"/>
        <v>3.6840999999999999E-2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3">
        <f t="shared" ca="1" si="1348"/>
        <v>52181</v>
      </c>
      <c r="B4550" s="20">
        <f t="shared" ca="1" si="1337"/>
        <v>0</v>
      </c>
      <c r="C4550">
        <f t="shared" ca="1" si="1350"/>
        <v>0</v>
      </c>
      <c r="D4550">
        <f t="shared" ca="1" si="1340"/>
        <v>-17.152777777777779</v>
      </c>
      <c r="E4550">
        <f t="shared" ca="1" si="1341"/>
        <v>1.7859639999999999</v>
      </c>
      <c r="J4550">
        <f t="shared" ca="1" si="1342"/>
        <v>127.79444444444445</v>
      </c>
      <c r="K4550">
        <f t="shared" ca="1" si="1338"/>
        <v>1.7859639999999999</v>
      </c>
      <c r="P4550">
        <f t="shared" ca="1" si="1343"/>
        <v>127.79444444444445</v>
      </c>
      <c r="Q4550">
        <f t="shared" ca="1" si="1339"/>
        <v>1.7859639999999999</v>
      </c>
      <c r="AS4550" s="1">
        <v>39538</v>
      </c>
      <c r="AT4550">
        <v>1.9490000000000001</v>
      </c>
      <c r="AU4550">
        <f t="shared" si="1344"/>
        <v>1.949E-2</v>
      </c>
      <c r="AW4550" s="1">
        <v>39539</v>
      </c>
      <c r="AX4550">
        <v>1.905</v>
      </c>
      <c r="AY4550">
        <f t="shared" si="1345"/>
        <v>1.9050000000000001E-2</v>
      </c>
      <c r="BA4550" s="1">
        <v>39651</v>
      </c>
      <c r="BB4550">
        <v>3.1692</v>
      </c>
      <c r="BC4550">
        <f t="shared" si="1346"/>
        <v>3.1691999999999998E-2</v>
      </c>
      <c r="BE4550" s="1">
        <v>39651</v>
      </c>
      <c r="BF4550">
        <v>3.6469999999999998</v>
      </c>
      <c r="BG4550">
        <f t="shared" si="1347"/>
        <v>3.6469999999999995E-2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3">
        <f t="shared" ca="1" si="1348"/>
        <v>52182</v>
      </c>
      <c r="B4551" s="20">
        <f t="shared" ca="1" si="1337"/>
        <v>0</v>
      </c>
      <c r="C4551">
        <f t="shared" ca="1" si="1350"/>
        <v>0</v>
      </c>
      <c r="D4551">
        <f t="shared" ca="1" si="1340"/>
        <v>-17.155555555555555</v>
      </c>
      <c r="E4551">
        <f t="shared" ca="1" si="1341"/>
        <v>1.7859639999999999</v>
      </c>
      <c r="J4551">
        <f t="shared" ca="1" si="1342"/>
        <v>127.79444444444445</v>
      </c>
      <c r="K4551">
        <f t="shared" ca="1" si="1338"/>
        <v>1.7859639999999999</v>
      </c>
      <c r="P4551">
        <f t="shared" ca="1" si="1343"/>
        <v>127.79444444444445</v>
      </c>
      <c r="Q4551">
        <f t="shared" ca="1" si="1339"/>
        <v>1.7859639999999999</v>
      </c>
      <c r="AS4551" s="1">
        <v>39535</v>
      </c>
      <c r="AT4551">
        <v>1.9664999999999999</v>
      </c>
      <c r="AU4551">
        <f t="shared" si="1344"/>
        <v>1.9664999999999998E-2</v>
      </c>
      <c r="AW4551" s="1">
        <v>39538</v>
      </c>
      <c r="AX4551">
        <v>1.84</v>
      </c>
      <c r="AY4551">
        <f t="shared" si="1345"/>
        <v>1.84E-2</v>
      </c>
      <c r="BA4551" s="1">
        <v>39650</v>
      </c>
      <c r="BB4551">
        <v>3.1375000000000002</v>
      </c>
      <c r="BC4551">
        <f t="shared" si="1346"/>
        <v>3.1375E-2</v>
      </c>
      <c r="BE4551" s="1">
        <v>39650</v>
      </c>
      <c r="BF4551">
        <v>3.5670000000000002</v>
      </c>
      <c r="BG4551">
        <f t="shared" si="1347"/>
        <v>3.567E-2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3">
        <f t="shared" ca="1" si="1348"/>
        <v>52183</v>
      </c>
      <c r="B4552" s="20">
        <f t="shared" ca="1" si="1337"/>
        <v>0</v>
      </c>
      <c r="C4552">
        <f t="shared" ca="1" si="1350"/>
        <v>0</v>
      </c>
      <c r="D4552">
        <f t="shared" ca="1" si="1340"/>
        <v>-17.158333333333335</v>
      </c>
      <c r="E4552">
        <f t="shared" ca="1" si="1341"/>
        <v>1.7859639999999999</v>
      </c>
      <c r="J4552">
        <f t="shared" ca="1" si="1342"/>
        <v>127.79444444444445</v>
      </c>
      <c r="K4552">
        <f t="shared" ca="1" si="1338"/>
        <v>1.7859639999999999</v>
      </c>
      <c r="P4552">
        <f t="shared" ca="1" si="1343"/>
        <v>127.79444444444445</v>
      </c>
      <c r="Q4552">
        <f t="shared" ca="1" si="1339"/>
        <v>1.7859639999999999</v>
      </c>
      <c r="AS4552" s="1">
        <v>39534</v>
      </c>
      <c r="AT4552">
        <v>1.9750000000000001</v>
      </c>
      <c r="AU4552">
        <f t="shared" si="1344"/>
        <v>1.975E-2</v>
      </c>
      <c r="AW4552" s="1">
        <v>39535</v>
      </c>
      <c r="AX4552">
        <v>1.8574999999999999</v>
      </c>
      <c r="AY4552">
        <f t="shared" si="1345"/>
        <v>1.8574999999999998E-2</v>
      </c>
      <c r="BA4552" s="1">
        <v>39647</v>
      </c>
      <c r="BB4552">
        <v>3.1425000000000001</v>
      </c>
      <c r="BC4552">
        <f t="shared" si="1346"/>
        <v>3.1425000000000002E-2</v>
      </c>
      <c r="BE4552" s="1">
        <v>39647</v>
      </c>
      <c r="BF4552">
        <v>3.6230000000000002</v>
      </c>
      <c r="BG4552">
        <f t="shared" si="1347"/>
        <v>3.6230000000000005E-2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3">
        <f t="shared" ca="1" si="1348"/>
        <v>52184</v>
      </c>
      <c r="B4553" s="20">
        <f t="shared" ca="1" si="1337"/>
        <v>0</v>
      </c>
      <c r="C4553">
        <f t="shared" ca="1" si="1350"/>
        <v>0</v>
      </c>
      <c r="D4553">
        <f t="shared" ca="1" si="1340"/>
        <v>-17.161111111111111</v>
      </c>
      <c r="E4553">
        <f t="shared" ca="1" si="1341"/>
        <v>1.7859639999999999</v>
      </c>
      <c r="J4553">
        <f t="shared" ca="1" si="1342"/>
        <v>127.79444444444445</v>
      </c>
      <c r="K4553">
        <f t="shared" ca="1" si="1338"/>
        <v>1.7859639999999999</v>
      </c>
      <c r="P4553">
        <f t="shared" ca="1" si="1343"/>
        <v>127.79444444444445</v>
      </c>
      <c r="Q4553">
        <f t="shared" ca="1" si="1339"/>
        <v>1.7859639999999999</v>
      </c>
      <c r="AS4553" s="1">
        <v>39533</v>
      </c>
      <c r="AT4553">
        <v>2</v>
      </c>
      <c r="AU4553">
        <f t="shared" si="1344"/>
        <v>0.02</v>
      </c>
      <c r="AW4553" s="1">
        <v>39534</v>
      </c>
      <c r="AX4553">
        <v>1.88</v>
      </c>
      <c r="AY4553">
        <f t="shared" si="1345"/>
        <v>1.8799999999999997E-2</v>
      </c>
      <c r="BA4553" s="1">
        <v>39646</v>
      </c>
      <c r="BB4553">
        <v>3.081</v>
      </c>
      <c r="BC4553">
        <f t="shared" si="1346"/>
        <v>3.0810000000000001E-2</v>
      </c>
      <c r="BE4553" s="1">
        <v>39646</v>
      </c>
      <c r="BF4553">
        <v>3.456</v>
      </c>
      <c r="BG4553">
        <f t="shared" si="1347"/>
        <v>3.456E-2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3">
        <f t="shared" ca="1" si="1348"/>
        <v>52187</v>
      </c>
      <c r="B4554" s="20">
        <f t="shared" ca="1" si="1337"/>
        <v>0</v>
      </c>
      <c r="C4554">
        <f t="shared" ca="1" si="1350"/>
        <v>0</v>
      </c>
      <c r="D4554">
        <f t="shared" ca="1" si="1340"/>
        <v>-17.169444444444444</v>
      </c>
      <c r="E4554">
        <f t="shared" ca="1" si="1341"/>
        <v>1.7859639999999999</v>
      </c>
      <c r="J4554">
        <f t="shared" ca="1" si="1342"/>
        <v>127.79444444444445</v>
      </c>
      <c r="K4554">
        <f t="shared" ca="1" si="1338"/>
        <v>1.7859639999999999</v>
      </c>
      <c r="P4554">
        <f t="shared" ca="1" si="1343"/>
        <v>127.79444444444445</v>
      </c>
      <c r="Q4554">
        <f t="shared" ca="1" si="1339"/>
        <v>1.7859639999999999</v>
      </c>
      <c r="AS4554" s="1">
        <v>39532</v>
      </c>
      <c r="AT4554">
        <v>2.0150000000000001</v>
      </c>
      <c r="AU4554">
        <f t="shared" si="1344"/>
        <v>2.0150000000000001E-2</v>
      </c>
      <c r="AW4554" s="1">
        <v>39533</v>
      </c>
      <c r="AX4554">
        <v>1.89</v>
      </c>
      <c r="AY4554">
        <f t="shared" si="1345"/>
        <v>1.89E-2</v>
      </c>
      <c r="BA4554" s="1">
        <v>39645</v>
      </c>
      <c r="BB4554">
        <v>2.988</v>
      </c>
      <c r="BC4554">
        <f t="shared" si="1346"/>
        <v>2.988E-2</v>
      </c>
      <c r="BE4554" s="1">
        <v>39645</v>
      </c>
      <c r="BF4554">
        <v>3.355</v>
      </c>
      <c r="BG4554">
        <f t="shared" si="1347"/>
        <v>3.3549999999999996E-2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3">
        <f t="shared" ca="1" si="1348"/>
        <v>52188</v>
      </c>
      <c r="B4555" s="20">
        <f t="shared" ref="B4555:B4618" ca="1" si="1351">IFERROR(VLOOKUP(A4555,$BN$11:$BO$19999,2,FALSE),B4554)</f>
        <v>0</v>
      </c>
      <c r="C4555">
        <f t="shared" ca="1" si="1350"/>
        <v>0</v>
      </c>
      <c r="D4555">
        <f t="shared" ca="1" si="1340"/>
        <v>-17.172222222222221</v>
      </c>
      <c r="E4555">
        <f t="shared" ca="1" si="1341"/>
        <v>1.7859639999999999</v>
      </c>
      <c r="J4555">
        <f t="shared" ca="1" si="1342"/>
        <v>127.79444444444445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1.7859639999999999</v>
      </c>
      <c r="P4555">
        <f t="shared" ca="1" si="1343"/>
        <v>127.79444444444445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1.7859639999999999</v>
      </c>
      <c r="AS4555" s="1">
        <v>39531</v>
      </c>
      <c r="AT4555">
        <v>1.9750000000000001</v>
      </c>
      <c r="AU4555">
        <f t="shared" si="1344"/>
        <v>1.975E-2</v>
      </c>
      <c r="AW4555" s="1">
        <v>39532</v>
      </c>
      <c r="AX4555">
        <v>1.9275</v>
      </c>
      <c r="AY4555">
        <f t="shared" si="1345"/>
        <v>1.9275E-2</v>
      </c>
      <c r="BA4555" s="1">
        <v>39644</v>
      </c>
      <c r="BB4555">
        <v>2.9521000000000002</v>
      </c>
      <c r="BC4555">
        <f t="shared" si="1346"/>
        <v>2.9521000000000002E-2</v>
      </c>
      <c r="BE4555" s="1">
        <v>39644</v>
      </c>
      <c r="BF4555">
        <v>3.294</v>
      </c>
      <c r="BG4555">
        <f t="shared" si="1347"/>
        <v>3.2939999999999997E-2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3">
        <f t="shared" ca="1" si="1348"/>
        <v>52189</v>
      </c>
      <c r="B4556" s="20">
        <f t="shared" ca="1" si="1351"/>
        <v>0</v>
      </c>
      <c r="C4556">
        <f t="shared" ca="1" si="1350"/>
        <v>0</v>
      </c>
      <c r="D4556">
        <f t="shared" ref="D4556:D4619" ca="1" si="1354">($B$7-A4556)/360</f>
        <v>-17.175000000000001</v>
      </c>
      <c r="E4556">
        <f t="shared" ref="E4556:E4619" ca="1" si="1355">IFERROR(IF(D4556&lt;0.25,VLOOKUP(A4556,$AS$11:$AU$5325,3,FALSE),IF(AND(D4556&gt;=0.25,D4556&lt;0.5),VLOOKUP(A4556,$AW$11:$AY$5325,3,FALSE),IF(AND(D4556&gt;=0.5,D4556&lt;1),VLOOKUP(A4556,$BA$11:$BC$5325,3,FALSE),VLOOKUP(A4556,$BE$11:$BG$5010,3,FALSE)))),E4555)</f>
        <v>1.7859639999999999</v>
      </c>
      <c r="J4556">
        <f t="shared" ref="J4556:J4619" ca="1" si="1356">($H$7-G4556)/360</f>
        <v>127.79444444444445</v>
      </c>
      <c r="K4556">
        <f t="shared" ca="1" si="1352"/>
        <v>1.7859639999999999</v>
      </c>
      <c r="P4556">
        <f t="shared" ref="P4556:P4619" ca="1" si="1357">($N$7-M4556)/360</f>
        <v>127.79444444444445</v>
      </c>
      <c r="Q4556">
        <f t="shared" ca="1" si="1353"/>
        <v>1.7859639999999999</v>
      </c>
      <c r="AS4556" s="1">
        <v>39528</v>
      </c>
      <c r="AT4556">
        <v>1.9750000000000001</v>
      </c>
      <c r="AU4556">
        <f t="shared" ref="AU4556:AU4619" si="1358">AT4556/100</f>
        <v>1.975E-2</v>
      </c>
      <c r="AW4556" s="1">
        <v>39531</v>
      </c>
      <c r="AX4556">
        <v>1.889</v>
      </c>
      <c r="AY4556">
        <f t="shared" ref="AY4556:AY4619" si="1359">AX4556/100</f>
        <v>1.8890000000000001E-2</v>
      </c>
      <c r="BA4556" s="1">
        <v>39643</v>
      </c>
      <c r="BB4556">
        <v>3.0019999999999998</v>
      </c>
      <c r="BC4556">
        <f t="shared" ref="BC4556:BC4619" si="1360">BB4556/100</f>
        <v>3.0019999999999998E-2</v>
      </c>
      <c r="BE4556" s="1">
        <v>39643</v>
      </c>
      <c r="BF4556">
        <v>3.359</v>
      </c>
      <c r="BG4556">
        <f t="shared" ref="BG4556:BG4619" si="1361">BF4556/100</f>
        <v>3.3590000000000002E-2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3">
        <f t="shared" ref="A4557:A4620" ca="1" si="1362">WORKDAY(A4556,1)</f>
        <v>52190</v>
      </c>
      <c r="B4557" s="20">
        <f t="shared" ca="1" si="1351"/>
        <v>0</v>
      </c>
      <c r="C4557">
        <f t="shared" ca="1" si="1350"/>
        <v>0</v>
      </c>
      <c r="D4557">
        <f t="shared" ca="1" si="1354"/>
        <v>-17.177777777777777</v>
      </c>
      <c r="E4557">
        <f t="shared" ca="1" si="1355"/>
        <v>1.7859639999999999</v>
      </c>
      <c r="J4557">
        <f t="shared" ca="1" si="1356"/>
        <v>127.79444444444445</v>
      </c>
      <c r="K4557">
        <f t="shared" ca="1" si="1352"/>
        <v>1.7859639999999999</v>
      </c>
      <c r="P4557">
        <f t="shared" ca="1" si="1357"/>
        <v>127.79444444444445</v>
      </c>
      <c r="Q4557">
        <f t="shared" ca="1" si="1353"/>
        <v>1.7859639999999999</v>
      </c>
      <c r="AS4557" s="1">
        <v>39527</v>
      </c>
      <c r="AT4557">
        <v>1.9750000000000001</v>
      </c>
      <c r="AU4557">
        <f t="shared" si="1358"/>
        <v>1.975E-2</v>
      </c>
      <c r="AW4557" s="1">
        <v>39528</v>
      </c>
      <c r="AX4557">
        <v>1.889</v>
      </c>
      <c r="AY4557">
        <f t="shared" si="1359"/>
        <v>1.8890000000000001E-2</v>
      </c>
      <c r="BA4557" s="1">
        <v>39640</v>
      </c>
      <c r="BB4557">
        <v>3.0579999999999998</v>
      </c>
      <c r="BC4557">
        <f t="shared" si="1360"/>
        <v>3.058E-2</v>
      </c>
      <c r="BE4557" s="1">
        <v>39640</v>
      </c>
      <c r="BF4557">
        <v>3.4569999999999999</v>
      </c>
      <c r="BG4557">
        <f t="shared" si="1361"/>
        <v>3.4569999999999997E-2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3">
        <f t="shared" ca="1" si="1362"/>
        <v>52191</v>
      </c>
      <c r="B4558" s="20">
        <f t="shared" ca="1" si="1351"/>
        <v>0</v>
      </c>
      <c r="C4558">
        <f t="shared" ca="1" si="1350"/>
        <v>0</v>
      </c>
      <c r="D4558">
        <f t="shared" ca="1" si="1354"/>
        <v>-17.180555555555557</v>
      </c>
      <c r="E4558">
        <f t="shared" ca="1" si="1355"/>
        <v>1.7859639999999999</v>
      </c>
      <c r="J4558">
        <f t="shared" ca="1" si="1356"/>
        <v>127.79444444444445</v>
      </c>
      <c r="K4558">
        <f t="shared" ca="1" si="1352"/>
        <v>1.7859639999999999</v>
      </c>
      <c r="P4558">
        <f t="shared" ca="1" si="1357"/>
        <v>127.79444444444445</v>
      </c>
      <c r="Q4558">
        <f t="shared" ca="1" si="1353"/>
        <v>1.7859639999999999</v>
      </c>
      <c r="AS4558" s="1">
        <v>39526</v>
      </c>
      <c r="AT4558">
        <v>1.9350000000000001</v>
      </c>
      <c r="AU4558">
        <f t="shared" si="1358"/>
        <v>1.9349999999999999E-2</v>
      </c>
      <c r="AW4558" s="1">
        <v>39527</v>
      </c>
      <c r="AX4558">
        <v>1.889</v>
      </c>
      <c r="AY4558">
        <f t="shared" si="1359"/>
        <v>1.8890000000000001E-2</v>
      </c>
      <c r="BA4558" s="1">
        <v>39639</v>
      </c>
      <c r="BB4558">
        <v>3.0062000000000002</v>
      </c>
      <c r="BC4558">
        <f t="shared" si="1360"/>
        <v>3.0062000000000002E-2</v>
      </c>
      <c r="BE4558" s="1">
        <v>39639</v>
      </c>
      <c r="BF4558">
        <v>3.327</v>
      </c>
      <c r="BG4558">
        <f t="shared" si="1361"/>
        <v>3.3270000000000001E-2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3">
        <f t="shared" ca="1" si="1362"/>
        <v>52194</v>
      </c>
      <c r="B4559" s="20">
        <f t="shared" ca="1" si="1351"/>
        <v>0</v>
      </c>
      <c r="C4559">
        <f t="shared" ca="1" si="1350"/>
        <v>0</v>
      </c>
      <c r="D4559">
        <f t="shared" ca="1" si="1354"/>
        <v>-17.18888888888889</v>
      </c>
      <c r="E4559">
        <f t="shared" ca="1" si="1355"/>
        <v>1.7859639999999999</v>
      </c>
      <c r="J4559">
        <f t="shared" ca="1" si="1356"/>
        <v>127.79444444444445</v>
      </c>
      <c r="K4559">
        <f t="shared" ca="1" si="1352"/>
        <v>1.7859639999999999</v>
      </c>
      <c r="P4559">
        <f t="shared" ca="1" si="1357"/>
        <v>127.79444444444445</v>
      </c>
      <c r="Q4559">
        <f t="shared" ca="1" si="1353"/>
        <v>1.7859639999999999</v>
      </c>
      <c r="AS4559" s="1">
        <v>39525</v>
      </c>
      <c r="AT4559">
        <v>1.954</v>
      </c>
      <c r="AU4559">
        <f t="shared" si="1358"/>
        <v>1.9539999999999998E-2</v>
      </c>
      <c r="AW4559" s="1">
        <v>39526</v>
      </c>
      <c r="AX4559">
        <v>1.871</v>
      </c>
      <c r="AY4559">
        <f t="shared" si="1359"/>
        <v>1.8710000000000001E-2</v>
      </c>
      <c r="BA4559" s="1">
        <v>39638</v>
      </c>
      <c r="BB4559">
        <v>2.9824999999999999</v>
      </c>
      <c r="BC4559">
        <f t="shared" si="1360"/>
        <v>2.9825000000000001E-2</v>
      </c>
      <c r="BE4559" s="1">
        <v>39638</v>
      </c>
      <c r="BF4559">
        <v>3.31</v>
      </c>
      <c r="BG4559">
        <f t="shared" si="1361"/>
        <v>3.3099999999999997E-2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3">
        <f t="shared" ca="1" si="1362"/>
        <v>52195</v>
      </c>
      <c r="B4560" s="20">
        <f t="shared" ca="1" si="1351"/>
        <v>0</v>
      </c>
      <c r="C4560">
        <f t="shared" ca="1" si="1350"/>
        <v>0</v>
      </c>
      <c r="D4560">
        <f t="shared" ca="1" si="1354"/>
        <v>-17.191666666666666</v>
      </c>
      <c r="E4560">
        <f t="shared" ca="1" si="1355"/>
        <v>1.7859639999999999</v>
      </c>
      <c r="J4560">
        <f t="shared" ca="1" si="1356"/>
        <v>127.79444444444445</v>
      </c>
      <c r="K4560">
        <f t="shared" ca="1" si="1352"/>
        <v>1.7859639999999999</v>
      </c>
      <c r="P4560">
        <f t="shared" ca="1" si="1357"/>
        <v>127.79444444444445</v>
      </c>
      <c r="Q4560">
        <f t="shared" ca="1" si="1353"/>
        <v>1.7859639999999999</v>
      </c>
      <c r="AS4560" s="1">
        <v>39524</v>
      </c>
      <c r="AT4560">
        <v>1.7524999999999999</v>
      </c>
      <c r="AU4560">
        <f t="shared" si="1358"/>
        <v>1.7524999999999999E-2</v>
      </c>
      <c r="AW4560" s="1">
        <v>39525</v>
      </c>
      <c r="AX4560">
        <v>1.81</v>
      </c>
      <c r="AY4560">
        <f t="shared" si="1359"/>
        <v>1.8100000000000002E-2</v>
      </c>
      <c r="BA4560" s="1">
        <v>39637</v>
      </c>
      <c r="BB4560">
        <v>3.0009999999999999</v>
      </c>
      <c r="BC4560">
        <f t="shared" si="1360"/>
        <v>3.0009999999999998E-2</v>
      </c>
      <c r="BE4560" s="1">
        <v>39637</v>
      </c>
      <c r="BF4560">
        <v>3.4060000000000001</v>
      </c>
      <c r="BG4560">
        <f t="shared" si="1361"/>
        <v>3.406E-2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3">
        <f t="shared" ca="1" si="1362"/>
        <v>52196</v>
      </c>
      <c r="B4561" s="20">
        <f t="shared" ca="1" si="1351"/>
        <v>0</v>
      </c>
      <c r="C4561">
        <f t="shared" ca="1" si="1350"/>
        <v>0</v>
      </c>
      <c r="D4561">
        <f t="shared" ca="1" si="1354"/>
        <v>-17.194444444444443</v>
      </c>
      <c r="E4561">
        <f t="shared" ca="1" si="1355"/>
        <v>1.7859639999999999</v>
      </c>
      <c r="J4561">
        <f t="shared" ca="1" si="1356"/>
        <v>127.79444444444445</v>
      </c>
      <c r="K4561">
        <f t="shared" ca="1" si="1352"/>
        <v>1.7859639999999999</v>
      </c>
      <c r="P4561">
        <f t="shared" ca="1" si="1357"/>
        <v>127.79444444444445</v>
      </c>
      <c r="Q4561">
        <f t="shared" ca="1" si="1353"/>
        <v>1.7859639999999999</v>
      </c>
      <c r="AS4561" s="1">
        <v>39521</v>
      </c>
      <c r="AT4561">
        <v>2.1225000000000001</v>
      </c>
      <c r="AU4561">
        <f t="shared" si="1358"/>
        <v>2.1225000000000001E-2</v>
      </c>
      <c r="AW4561" s="1">
        <v>39524</v>
      </c>
      <c r="AX4561">
        <v>1.595</v>
      </c>
      <c r="AY4561">
        <f t="shared" si="1359"/>
        <v>1.5949999999999999E-2</v>
      </c>
      <c r="BA4561" s="1">
        <v>39636</v>
      </c>
      <c r="BB4561">
        <v>3.073</v>
      </c>
      <c r="BC4561">
        <f t="shared" si="1360"/>
        <v>3.073E-2</v>
      </c>
      <c r="BE4561" s="1">
        <v>39636</v>
      </c>
      <c r="BF4561">
        <v>3.4083999999999999</v>
      </c>
      <c r="BG4561">
        <f t="shared" si="1361"/>
        <v>3.4083999999999996E-2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3">
        <f t="shared" ca="1" si="1362"/>
        <v>52197</v>
      </c>
      <c r="B4562" s="20">
        <f t="shared" ca="1" si="1351"/>
        <v>0</v>
      </c>
      <c r="C4562">
        <f t="shared" ca="1" si="1350"/>
        <v>0</v>
      </c>
      <c r="D4562">
        <f t="shared" ca="1" si="1354"/>
        <v>-17.197222222222223</v>
      </c>
      <c r="E4562">
        <f t="shared" ca="1" si="1355"/>
        <v>1.7859639999999999</v>
      </c>
      <c r="J4562">
        <f t="shared" ca="1" si="1356"/>
        <v>127.79444444444445</v>
      </c>
      <c r="K4562">
        <f t="shared" ca="1" si="1352"/>
        <v>1.7859639999999999</v>
      </c>
      <c r="P4562">
        <f t="shared" ca="1" si="1357"/>
        <v>127.79444444444445</v>
      </c>
      <c r="Q4562">
        <f t="shared" ca="1" si="1353"/>
        <v>1.7859639999999999</v>
      </c>
      <c r="AS4562" s="1">
        <v>39520</v>
      </c>
      <c r="AT4562">
        <v>2.137</v>
      </c>
      <c r="AU4562">
        <f t="shared" si="1358"/>
        <v>2.137E-2</v>
      </c>
      <c r="AW4562" s="1">
        <v>39521</v>
      </c>
      <c r="AX4562">
        <v>1.9924999999999999</v>
      </c>
      <c r="AY4562">
        <f t="shared" si="1359"/>
        <v>1.9924999999999998E-2</v>
      </c>
      <c r="BA4562" s="1">
        <v>39633</v>
      </c>
      <c r="BB4562">
        <v>3.0710000000000002</v>
      </c>
      <c r="BC4562">
        <f t="shared" si="1360"/>
        <v>3.0710000000000001E-2</v>
      </c>
      <c r="BE4562" s="1">
        <v>39633</v>
      </c>
      <c r="BF4562">
        <v>3.4990000000000001</v>
      </c>
      <c r="BG4562">
        <f t="shared" si="1361"/>
        <v>3.499E-2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3">
        <f t="shared" ca="1" si="1362"/>
        <v>52198</v>
      </c>
      <c r="B4563" s="20">
        <f t="shared" ca="1" si="1351"/>
        <v>0</v>
      </c>
      <c r="C4563">
        <f t="shared" ca="1" si="1350"/>
        <v>0</v>
      </c>
      <c r="D4563">
        <f t="shared" ca="1" si="1354"/>
        <v>-17.2</v>
      </c>
      <c r="E4563">
        <f t="shared" ca="1" si="1355"/>
        <v>1.7859639999999999</v>
      </c>
      <c r="J4563">
        <f t="shared" ca="1" si="1356"/>
        <v>127.79444444444445</v>
      </c>
      <c r="K4563">
        <f t="shared" ca="1" si="1352"/>
        <v>1.7859639999999999</v>
      </c>
      <c r="P4563">
        <f t="shared" ca="1" si="1357"/>
        <v>127.79444444444445</v>
      </c>
      <c r="Q4563">
        <f t="shared" ca="1" si="1353"/>
        <v>1.7859639999999999</v>
      </c>
      <c r="AS4563" s="1">
        <v>39519</v>
      </c>
      <c r="AT4563">
        <v>2.2149999999999999</v>
      </c>
      <c r="AU4563">
        <f t="shared" si="1358"/>
        <v>2.215E-2</v>
      </c>
      <c r="AW4563" s="1">
        <v>39520</v>
      </c>
      <c r="AX4563">
        <v>2.004</v>
      </c>
      <c r="AY4563">
        <f t="shared" si="1359"/>
        <v>2.0039999999999999E-2</v>
      </c>
      <c r="BA4563" s="1">
        <v>39632</v>
      </c>
      <c r="BB4563">
        <v>3.0680000000000001</v>
      </c>
      <c r="BC4563">
        <f t="shared" si="1360"/>
        <v>3.0679999999999999E-2</v>
      </c>
      <c r="BE4563" s="1">
        <v>39632</v>
      </c>
      <c r="BF4563">
        <v>3.4849999999999999</v>
      </c>
      <c r="BG4563">
        <f t="shared" si="1361"/>
        <v>3.4849999999999999E-2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3">
        <f t="shared" ca="1" si="1362"/>
        <v>52201</v>
      </c>
      <c r="B4564" s="20">
        <f t="shared" ca="1" si="1351"/>
        <v>0</v>
      </c>
      <c r="C4564">
        <f t="shared" ca="1" si="1350"/>
        <v>0</v>
      </c>
      <c r="D4564">
        <f t="shared" ca="1" si="1354"/>
        <v>-17.208333333333332</v>
      </c>
      <c r="E4564">
        <f t="shared" ca="1" si="1355"/>
        <v>1.7859639999999999</v>
      </c>
      <c r="J4564">
        <f t="shared" ca="1" si="1356"/>
        <v>127.79444444444445</v>
      </c>
      <c r="K4564">
        <f t="shared" ca="1" si="1352"/>
        <v>1.7859639999999999</v>
      </c>
      <c r="P4564">
        <f t="shared" ca="1" si="1357"/>
        <v>127.79444444444445</v>
      </c>
      <c r="Q4564">
        <f t="shared" ca="1" si="1353"/>
        <v>1.7859639999999999</v>
      </c>
      <c r="AS4564" s="1">
        <v>39518</v>
      </c>
      <c r="AT4564">
        <v>2.2450000000000001</v>
      </c>
      <c r="AU4564">
        <f t="shared" si="1358"/>
        <v>2.2450000000000001E-2</v>
      </c>
      <c r="AW4564" s="1">
        <v>39519</v>
      </c>
      <c r="AX4564">
        <v>2.0449999999999999</v>
      </c>
      <c r="AY4564">
        <f t="shared" si="1359"/>
        <v>2.0449999999999999E-2</v>
      </c>
      <c r="BA4564" s="1">
        <v>39631</v>
      </c>
      <c r="BB4564">
        <v>3.085</v>
      </c>
      <c r="BC4564">
        <f t="shared" si="1360"/>
        <v>3.0849999999999999E-2</v>
      </c>
      <c r="BE4564" s="1">
        <v>39631</v>
      </c>
      <c r="BF4564">
        <v>3.5129999999999999</v>
      </c>
      <c r="BG4564">
        <f t="shared" si="1361"/>
        <v>3.5130000000000002E-2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3">
        <f t="shared" ca="1" si="1362"/>
        <v>52202</v>
      </c>
      <c r="B4565" s="20">
        <f t="shared" ca="1" si="1351"/>
        <v>0</v>
      </c>
      <c r="C4565">
        <f t="shared" ca="1" si="1350"/>
        <v>0</v>
      </c>
      <c r="D4565">
        <f t="shared" ca="1" si="1354"/>
        <v>-17.211111111111112</v>
      </c>
      <c r="E4565">
        <f t="shared" ca="1" si="1355"/>
        <v>1.7859639999999999</v>
      </c>
      <c r="J4565">
        <f t="shared" ca="1" si="1356"/>
        <v>127.79444444444445</v>
      </c>
      <c r="K4565">
        <f t="shared" ca="1" si="1352"/>
        <v>1.7859639999999999</v>
      </c>
      <c r="P4565">
        <f t="shared" ca="1" si="1357"/>
        <v>127.79444444444445</v>
      </c>
      <c r="Q4565">
        <f t="shared" ca="1" si="1353"/>
        <v>1.7859639999999999</v>
      </c>
      <c r="AS4565" s="1">
        <v>39517</v>
      </c>
      <c r="AT4565">
        <v>2.125</v>
      </c>
      <c r="AU4565">
        <f t="shared" si="1358"/>
        <v>2.1250000000000002E-2</v>
      </c>
      <c r="AW4565" s="1">
        <v>39518</v>
      </c>
      <c r="AX4565">
        <v>2.0710000000000002</v>
      </c>
      <c r="AY4565">
        <f t="shared" si="1359"/>
        <v>2.0710000000000003E-2</v>
      </c>
      <c r="BA4565" s="1">
        <v>39630</v>
      </c>
      <c r="BB4565">
        <v>3.0579999999999998</v>
      </c>
      <c r="BC4565">
        <f t="shared" si="1360"/>
        <v>3.058E-2</v>
      </c>
      <c r="BE4565" s="1">
        <v>39630</v>
      </c>
      <c r="BF4565">
        <v>3.5739000000000001</v>
      </c>
      <c r="BG4565">
        <f t="shared" si="1361"/>
        <v>3.5739E-2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3">
        <f t="shared" ca="1" si="1362"/>
        <v>52203</v>
      </c>
      <c r="B4566" s="20">
        <f t="shared" ca="1" si="1351"/>
        <v>0</v>
      </c>
      <c r="C4566">
        <f t="shared" ca="1" si="1350"/>
        <v>0</v>
      </c>
      <c r="D4566">
        <f t="shared" ca="1" si="1354"/>
        <v>-17.213888888888889</v>
      </c>
      <c r="E4566">
        <f t="shared" ca="1" si="1355"/>
        <v>1.7859639999999999</v>
      </c>
      <c r="J4566">
        <f t="shared" ca="1" si="1356"/>
        <v>127.79444444444445</v>
      </c>
      <c r="K4566">
        <f t="shared" ca="1" si="1352"/>
        <v>1.7859639999999999</v>
      </c>
      <c r="P4566">
        <f t="shared" ca="1" si="1357"/>
        <v>127.79444444444445</v>
      </c>
      <c r="Q4566">
        <f t="shared" ca="1" si="1353"/>
        <v>1.7859639999999999</v>
      </c>
      <c r="AS4566" s="1">
        <v>39514</v>
      </c>
      <c r="AT4566">
        <v>2.16</v>
      </c>
      <c r="AU4566">
        <f t="shared" si="1358"/>
        <v>2.1600000000000001E-2</v>
      </c>
      <c r="AW4566" s="1">
        <v>39517</v>
      </c>
      <c r="AX4566">
        <v>1.9624999999999999</v>
      </c>
      <c r="AY4566">
        <f t="shared" si="1359"/>
        <v>1.9625E-2</v>
      </c>
      <c r="BA4566" s="1">
        <v>39629</v>
      </c>
      <c r="BB4566">
        <v>3.1084000000000001</v>
      </c>
      <c r="BC4566">
        <f t="shared" si="1360"/>
        <v>3.1084000000000001E-2</v>
      </c>
      <c r="BE4566" s="1">
        <v>39629</v>
      </c>
      <c r="BF4566">
        <v>3.5310000000000001</v>
      </c>
      <c r="BG4566">
        <f t="shared" si="1361"/>
        <v>3.5310000000000001E-2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3">
        <f t="shared" ca="1" si="1362"/>
        <v>52204</v>
      </c>
      <c r="B4567" s="20">
        <f t="shared" ca="1" si="1351"/>
        <v>0</v>
      </c>
      <c r="C4567">
        <f t="shared" ca="1" si="1350"/>
        <v>0</v>
      </c>
      <c r="D4567">
        <f t="shared" ca="1" si="1354"/>
        <v>-17.216666666666665</v>
      </c>
      <c r="E4567">
        <f t="shared" ca="1" si="1355"/>
        <v>1.7859639999999999</v>
      </c>
      <c r="J4567">
        <f t="shared" ca="1" si="1356"/>
        <v>127.79444444444445</v>
      </c>
      <c r="K4567">
        <f t="shared" ca="1" si="1352"/>
        <v>1.7859639999999999</v>
      </c>
      <c r="P4567">
        <f t="shared" ca="1" si="1357"/>
        <v>127.79444444444445</v>
      </c>
      <c r="Q4567">
        <f t="shared" ca="1" si="1353"/>
        <v>1.7859639999999999</v>
      </c>
      <c r="AS4567" s="1">
        <v>39513</v>
      </c>
      <c r="AT4567">
        <v>2.1795</v>
      </c>
      <c r="AU4567">
        <f t="shared" si="1358"/>
        <v>2.1794999999999998E-2</v>
      </c>
      <c r="AW4567" s="1">
        <v>39514</v>
      </c>
      <c r="AX4567">
        <v>1.9910000000000001</v>
      </c>
      <c r="AY4567">
        <f t="shared" si="1359"/>
        <v>1.9910000000000001E-2</v>
      </c>
      <c r="BA4567" s="1">
        <v>39626</v>
      </c>
      <c r="BB4567">
        <v>3.1059999999999999</v>
      </c>
      <c r="BC4567">
        <f t="shared" si="1360"/>
        <v>3.1059999999999997E-2</v>
      </c>
      <c r="BE4567" s="1">
        <v>39626</v>
      </c>
      <c r="BF4567">
        <v>3.536</v>
      </c>
      <c r="BG4567">
        <f t="shared" si="1361"/>
        <v>3.5360000000000003E-2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3">
        <f t="shared" ca="1" si="1362"/>
        <v>52205</v>
      </c>
      <c r="B4568" s="20">
        <f t="shared" ca="1" si="1351"/>
        <v>0</v>
      </c>
      <c r="C4568">
        <f t="shared" ca="1" si="1350"/>
        <v>0</v>
      </c>
      <c r="D4568">
        <f t="shared" ca="1" si="1354"/>
        <v>-17.219444444444445</v>
      </c>
      <c r="E4568">
        <f t="shared" ca="1" si="1355"/>
        <v>1.7859639999999999</v>
      </c>
      <c r="J4568">
        <f t="shared" ca="1" si="1356"/>
        <v>127.79444444444445</v>
      </c>
      <c r="K4568">
        <f t="shared" ca="1" si="1352"/>
        <v>1.7859639999999999</v>
      </c>
      <c r="P4568">
        <f t="shared" ca="1" si="1357"/>
        <v>127.79444444444445</v>
      </c>
      <c r="Q4568">
        <f t="shared" ca="1" si="1353"/>
        <v>1.7859639999999999</v>
      </c>
      <c r="AS4568" s="1">
        <v>39512</v>
      </c>
      <c r="AT4568">
        <v>2.3119999999999998</v>
      </c>
      <c r="AU4568">
        <f t="shared" si="1358"/>
        <v>2.3119999999999998E-2</v>
      </c>
      <c r="AW4568" s="1">
        <v>39513</v>
      </c>
      <c r="AX4568">
        <v>2.0015000000000001</v>
      </c>
      <c r="AY4568">
        <f t="shared" si="1359"/>
        <v>2.0015000000000002E-2</v>
      </c>
      <c r="BA4568" s="1">
        <v>39625</v>
      </c>
      <c r="BB4568">
        <v>3.16</v>
      </c>
      <c r="BC4568">
        <f t="shared" si="1360"/>
        <v>3.1600000000000003E-2</v>
      </c>
      <c r="BE4568" s="1">
        <v>39625</v>
      </c>
      <c r="BF4568">
        <v>3.6</v>
      </c>
      <c r="BG4568">
        <f t="shared" si="1361"/>
        <v>3.6000000000000004E-2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3">
        <f t="shared" ca="1" si="1362"/>
        <v>52208</v>
      </c>
      <c r="B4569" s="20">
        <f t="shared" ca="1" si="1351"/>
        <v>0</v>
      </c>
      <c r="C4569">
        <f t="shared" ref="C4569:C4632" ca="1" si="1364">CEILING(B4569,$C$9)</f>
        <v>0</v>
      </c>
      <c r="D4569">
        <f t="shared" ca="1" si="1354"/>
        <v>-17.227777777777778</v>
      </c>
      <c r="E4569">
        <f t="shared" ca="1" si="1355"/>
        <v>1.7859639999999999</v>
      </c>
      <c r="J4569">
        <f t="shared" ca="1" si="1356"/>
        <v>127.79444444444445</v>
      </c>
      <c r="K4569">
        <f t="shared" ca="1" si="1352"/>
        <v>1.7859639999999999</v>
      </c>
      <c r="P4569">
        <f t="shared" ca="1" si="1357"/>
        <v>127.79444444444445</v>
      </c>
      <c r="Q4569">
        <f t="shared" ca="1" si="1353"/>
        <v>1.7859639999999999</v>
      </c>
      <c r="AS4569" s="1">
        <v>39511</v>
      </c>
      <c r="AT4569">
        <v>2.2469999999999999</v>
      </c>
      <c r="AU4569">
        <f t="shared" si="1358"/>
        <v>2.247E-2</v>
      </c>
      <c r="AW4569" s="1">
        <v>39512</v>
      </c>
      <c r="AX4569">
        <v>2.141</v>
      </c>
      <c r="AY4569">
        <f t="shared" si="1359"/>
        <v>2.1409999999999998E-2</v>
      </c>
      <c r="BA4569" s="1">
        <v>39624</v>
      </c>
      <c r="BB4569">
        <v>3.3109999999999999</v>
      </c>
      <c r="BC4569">
        <f t="shared" si="1360"/>
        <v>3.3110000000000001E-2</v>
      </c>
      <c r="BE4569" s="1">
        <v>39624</v>
      </c>
      <c r="BF4569">
        <v>3.702</v>
      </c>
      <c r="BG4569">
        <f t="shared" si="1361"/>
        <v>3.7019999999999997E-2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3">
        <f t="shared" ca="1" si="1362"/>
        <v>52209</v>
      </c>
      <c r="B4570" s="20">
        <f t="shared" ca="1" si="1351"/>
        <v>0</v>
      </c>
      <c r="C4570">
        <f t="shared" ca="1" si="1364"/>
        <v>0</v>
      </c>
      <c r="D4570">
        <f t="shared" ca="1" si="1354"/>
        <v>-17.230555555555554</v>
      </c>
      <c r="E4570">
        <f t="shared" ca="1" si="1355"/>
        <v>1.7859639999999999</v>
      </c>
      <c r="J4570">
        <f t="shared" ca="1" si="1356"/>
        <v>127.79444444444445</v>
      </c>
      <c r="K4570">
        <f t="shared" ca="1" si="1352"/>
        <v>1.7859639999999999</v>
      </c>
      <c r="P4570">
        <f t="shared" ca="1" si="1357"/>
        <v>127.79444444444445</v>
      </c>
      <c r="Q4570">
        <f t="shared" ca="1" si="1353"/>
        <v>1.7859639999999999</v>
      </c>
      <c r="AS4570" s="1">
        <v>39510</v>
      </c>
      <c r="AT4570">
        <v>2.278</v>
      </c>
      <c r="AU4570">
        <f t="shared" si="1358"/>
        <v>2.2780000000000002E-2</v>
      </c>
      <c r="AW4570" s="1">
        <v>39511</v>
      </c>
      <c r="AX4570">
        <v>2.0419999999999998</v>
      </c>
      <c r="AY4570">
        <f t="shared" si="1359"/>
        <v>2.0419999999999997E-2</v>
      </c>
      <c r="BA4570" s="1">
        <v>39623</v>
      </c>
      <c r="BB4570">
        <v>3.2959999999999998</v>
      </c>
      <c r="BC4570">
        <f t="shared" si="1360"/>
        <v>3.2959999999999996E-2</v>
      </c>
      <c r="BE4570" s="1">
        <v>39623</v>
      </c>
      <c r="BF4570">
        <v>3.774</v>
      </c>
      <c r="BG4570">
        <f t="shared" si="1361"/>
        <v>3.7740000000000003E-2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3">
        <f t="shared" ca="1" si="1362"/>
        <v>52210</v>
      </c>
      <c r="B4571" s="20">
        <f t="shared" ca="1" si="1351"/>
        <v>0</v>
      </c>
      <c r="C4571">
        <f t="shared" ca="1" si="1364"/>
        <v>0</v>
      </c>
      <c r="D4571">
        <f t="shared" ca="1" si="1354"/>
        <v>-17.233333333333334</v>
      </c>
      <c r="E4571">
        <f t="shared" ca="1" si="1355"/>
        <v>1.7859639999999999</v>
      </c>
      <c r="J4571">
        <f t="shared" ca="1" si="1356"/>
        <v>127.79444444444445</v>
      </c>
      <c r="K4571">
        <f t="shared" ca="1" si="1352"/>
        <v>1.7859639999999999</v>
      </c>
      <c r="P4571">
        <f t="shared" ca="1" si="1357"/>
        <v>127.79444444444445</v>
      </c>
      <c r="Q4571">
        <f t="shared" ca="1" si="1353"/>
        <v>1.7859639999999999</v>
      </c>
      <c r="AS4571" s="1">
        <v>39507</v>
      </c>
      <c r="AT4571">
        <v>2.3450000000000002</v>
      </c>
      <c r="AU4571">
        <f t="shared" si="1358"/>
        <v>2.3450000000000002E-2</v>
      </c>
      <c r="AW4571" s="1">
        <v>39510</v>
      </c>
      <c r="AX4571">
        <v>2.0790000000000002</v>
      </c>
      <c r="AY4571">
        <f t="shared" si="1359"/>
        <v>2.0790000000000003E-2</v>
      </c>
      <c r="BA4571" s="1">
        <v>39622</v>
      </c>
      <c r="BB4571">
        <v>3.35</v>
      </c>
      <c r="BC4571">
        <f t="shared" si="1360"/>
        <v>3.3500000000000002E-2</v>
      </c>
      <c r="BE4571" s="1">
        <v>39622</v>
      </c>
      <c r="BF4571">
        <v>3.8359999999999999</v>
      </c>
      <c r="BG4571">
        <f t="shared" si="1361"/>
        <v>3.8359999999999998E-2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3">
        <f t="shared" ca="1" si="1362"/>
        <v>52211</v>
      </c>
      <c r="B4572" s="20">
        <f t="shared" ca="1" si="1351"/>
        <v>0</v>
      </c>
      <c r="C4572">
        <f t="shared" ca="1" si="1364"/>
        <v>0</v>
      </c>
      <c r="D4572">
        <f t="shared" ca="1" si="1354"/>
        <v>-17.236111111111111</v>
      </c>
      <c r="E4572">
        <f t="shared" ca="1" si="1355"/>
        <v>1.7859639999999999</v>
      </c>
      <c r="J4572">
        <f t="shared" ca="1" si="1356"/>
        <v>127.79444444444445</v>
      </c>
      <c r="K4572">
        <f t="shared" ca="1" si="1352"/>
        <v>1.7859639999999999</v>
      </c>
      <c r="P4572">
        <f t="shared" ca="1" si="1357"/>
        <v>127.79444444444445</v>
      </c>
      <c r="Q4572">
        <f t="shared" ca="1" si="1353"/>
        <v>1.7859639999999999</v>
      </c>
      <c r="AS4572" s="1">
        <v>39506</v>
      </c>
      <c r="AT4572">
        <v>2.4140000000000001</v>
      </c>
      <c r="AU4572">
        <f t="shared" si="1358"/>
        <v>2.4140000000000002E-2</v>
      </c>
      <c r="AW4572" s="1">
        <v>39507</v>
      </c>
      <c r="AX4572">
        <v>2.1419999999999999</v>
      </c>
      <c r="AY4572">
        <f t="shared" si="1359"/>
        <v>2.1419999999999998E-2</v>
      </c>
      <c r="BA4572" s="1">
        <v>39619</v>
      </c>
      <c r="BB4572">
        <v>3.31</v>
      </c>
      <c r="BC4572">
        <f t="shared" si="1360"/>
        <v>3.3099999999999997E-2</v>
      </c>
      <c r="BE4572" s="1">
        <v>39619</v>
      </c>
      <c r="BF4572">
        <v>3.7759999999999998</v>
      </c>
      <c r="BG4572">
        <f t="shared" si="1361"/>
        <v>3.7759999999999995E-2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3">
        <f t="shared" ca="1" si="1362"/>
        <v>52212</v>
      </c>
      <c r="B4573" s="20">
        <f t="shared" ca="1" si="1351"/>
        <v>0</v>
      </c>
      <c r="C4573">
        <f t="shared" ca="1" si="1364"/>
        <v>0</v>
      </c>
      <c r="D4573">
        <f t="shared" ca="1" si="1354"/>
        <v>-17.238888888888887</v>
      </c>
      <c r="E4573">
        <f t="shared" ca="1" si="1355"/>
        <v>1.7859639999999999</v>
      </c>
      <c r="J4573">
        <f t="shared" ca="1" si="1356"/>
        <v>127.79444444444445</v>
      </c>
      <c r="K4573">
        <f t="shared" ca="1" si="1352"/>
        <v>1.7859639999999999</v>
      </c>
      <c r="P4573">
        <f t="shared" ca="1" si="1357"/>
        <v>127.79444444444445</v>
      </c>
      <c r="Q4573">
        <f t="shared" ca="1" si="1353"/>
        <v>1.7859639999999999</v>
      </c>
      <c r="AS4573" s="1">
        <v>39505</v>
      </c>
      <c r="AT4573">
        <v>2.4990000000000001</v>
      </c>
      <c r="AU4573">
        <f t="shared" si="1358"/>
        <v>2.4990000000000002E-2</v>
      </c>
      <c r="AW4573" s="1">
        <v>39506</v>
      </c>
      <c r="AX4573">
        <v>2.218</v>
      </c>
      <c r="AY4573">
        <f t="shared" si="1359"/>
        <v>2.2179999999999998E-2</v>
      </c>
      <c r="BA4573" s="1">
        <v>39618</v>
      </c>
      <c r="BB4573">
        <v>3.3521000000000001</v>
      </c>
      <c r="BC4573">
        <f t="shared" si="1360"/>
        <v>3.3521000000000002E-2</v>
      </c>
      <c r="BE4573" s="1">
        <v>39618</v>
      </c>
      <c r="BF4573">
        <v>3.7989999999999999</v>
      </c>
      <c r="BG4573">
        <f t="shared" si="1361"/>
        <v>3.7989999999999996E-2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3">
        <f t="shared" ca="1" si="1362"/>
        <v>52215</v>
      </c>
      <c r="B4574" s="20">
        <f t="shared" ca="1" si="1351"/>
        <v>0</v>
      </c>
      <c r="C4574">
        <f t="shared" ca="1" si="1364"/>
        <v>0</v>
      </c>
      <c r="D4574">
        <f t="shared" ca="1" si="1354"/>
        <v>-17.247222222222224</v>
      </c>
      <c r="E4574">
        <f t="shared" ca="1" si="1355"/>
        <v>1.7859639999999999</v>
      </c>
      <c r="J4574">
        <f t="shared" ca="1" si="1356"/>
        <v>127.79444444444445</v>
      </c>
      <c r="K4574">
        <f t="shared" ca="1" si="1352"/>
        <v>1.7859639999999999</v>
      </c>
      <c r="P4574">
        <f t="shared" ca="1" si="1357"/>
        <v>127.79444444444445</v>
      </c>
      <c r="Q4574">
        <f t="shared" ca="1" si="1353"/>
        <v>1.7859639999999999</v>
      </c>
      <c r="AS4574" s="1">
        <v>39504</v>
      </c>
      <c r="AT4574">
        <v>2.5619999999999998</v>
      </c>
      <c r="AU4574">
        <f t="shared" si="1358"/>
        <v>2.5619999999999997E-2</v>
      </c>
      <c r="AW4574" s="1">
        <v>39505</v>
      </c>
      <c r="AX4574">
        <v>2.31</v>
      </c>
      <c r="AY4574">
        <f t="shared" si="1359"/>
        <v>2.3099999999999999E-2</v>
      </c>
      <c r="BA4574" s="1">
        <v>39617</v>
      </c>
      <c r="BB4574">
        <v>3.3208000000000002</v>
      </c>
      <c r="BC4574">
        <f t="shared" si="1360"/>
        <v>3.3208000000000001E-2</v>
      </c>
      <c r="BE4574" s="1">
        <v>39617</v>
      </c>
      <c r="BF4574">
        <v>3.7549999999999999</v>
      </c>
      <c r="BG4574">
        <f t="shared" si="1361"/>
        <v>3.755E-2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3">
        <f t="shared" ca="1" si="1362"/>
        <v>52216</v>
      </c>
      <c r="B4575" s="20">
        <f t="shared" ca="1" si="1351"/>
        <v>0</v>
      </c>
      <c r="C4575">
        <f t="shared" ca="1" si="1364"/>
        <v>0</v>
      </c>
      <c r="D4575">
        <f t="shared" ca="1" si="1354"/>
        <v>-17.25</v>
      </c>
      <c r="E4575">
        <f t="shared" ca="1" si="1355"/>
        <v>1.7859639999999999</v>
      </c>
      <c r="J4575">
        <f t="shared" ca="1" si="1356"/>
        <v>127.79444444444445</v>
      </c>
      <c r="K4575">
        <f t="shared" ca="1" si="1352"/>
        <v>1.7859639999999999</v>
      </c>
      <c r="P4575">
        <f t="shared" ca="1" si="1357"/>
        <v>127.79444444444445</v>
      </c>
      <c r="Q4575">
        <f t="shared" ca="1" si="1353"/>
        <v>1.7859639999999999</v>
      </c>
      <c r="AS4575" s="1">
        <v>39503</v>
      </c>
      <c r="AT4575">
        <v>2.58</v>
      </c>
      <c r="AU4575">
        <f t="shared" si="1358"/>
        <v>2.58E-2</v>
      </c>
      <c r="AW4575" s="1">
        <v>39504</v>
      </c>
      <c r="AX4575">
        <v>2.403</v>
      </c>
      <c r="AY4575">
        <f t="shared" si="1359"/>
        <v>2.4029999999999999E-2</v>
      </c>
      <c r="BA4575" s="1">
        <v>39616</v>
      </c>
      <c r="BB4575">
        <v>3.3801999999999999</v>
      </c>
      <c r="BC4575">
        <f t="shared" si="1360"/>
        <v>3.3801999999999999E-2</v>
      </c>
      <c r="BE4575" s="1">
        <v>39616</v>
      </c>
      <c r="BF4575">
        <v>3.8323999999999998</v>
      </c>
      <c r="BG4575">
        <f t="shared" si="1361"/>
        <v>3.8323999999999997E-2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3">
        <f t="shared" ca="1" si="1362"/>
        <v>52217</v>
      </c>
      <c r="B4576" s="20">
        <f t="shared" ca="1" si="1351"/>
        <v>0</v>
      </c>
      <c r="C4576">
        <f t="shared" ca="1" si="1364"/>
        <v>0</v>
      </c>
      <c r="D4576">
        <f t="shared" ca="1" si="1354"/>
        <v>-17.252777777777776</v>
      </c>
      <c r="E4576">
        <f t="shared" ca="1" si="1355"/>
        <v>1.7859639999999999</v>
      </c>
      <c r="J4576">
        <f t="shared" ca="1" si="1356"/>
        <v>127.79444444444445</v>
      </c>
      <c r="K4576">
        <f t="shared" ca="1" si="1352"/>
        <v>1.7859639999999999</v>
      </c>
      <c r="P4576">
        <f t="shared" ca="1" si="1357"/>
        <v>127.79444444444445</v>
      </c>
      <c r="Q4576">
        <f t="shared" ca="1" si="1353"/>
        <v>1.7859639999999999</v>
      </c>
      <c r="AS4576" s="1">
        <v>39500</v>
      </c>
      <c r="AT4576">
        <v>2.5350000000000001</v>
      </c>
      <c r="AU4576">
        <f t="shared" si="1358"/>
        <v>2.5350000000000001E-2</v>
      </c>
      <c r="AW4576" s="1">
        <v>39503</v>
      </c>
      <c r="AX4576">
        <v>2.4300000000000002</v>
      </c>
      <c r="AY4576">
        <f t="shared" si="1359"/>
        <v>2.4300000000000002E-2</v>
      </c>
      <c r="BA4576" s="1">
        <v>39615</v>
      </c>
      <c r="BB4576">
        <v>3.4390000000000001</v>
      </c>
      <c r="BC4576">
        <f t="shared" si="1360"/>
        <v>3.4390000000000004E-2</v>
      </c>
      <c r="BE4576" s="1">
        <v>39615</v>
      </c>
      <c r="BF4576">
        <v>3.9809999999999999</v>
      </c>
      <c r="BG4576">
        <f t="shared" si="1361"/>
        <v>3.9809999999999998E-2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3">
        <f t="shared" ca="1" si="1362"/>
        <v>52218</v>
      </c>
      <c r="B4577" s="20">
        <f t="shared" ca="1" si="1351"/>
        <v>0</v>
      </c>
      <c r="C4577">
        <f t="shared" ca="1" si="1364"/>
        <v>0</v>
      </c>
      <c r="D4577">
        <f t="shared" ca="1" si="1354"/>
        <v>-17.255555555555556</v>
      </c>
      <c r="E4577">
        <f t="shared" ca="1" si="1355"/>
        <v>1.7859639999999999</v>
      </c>
      <c r="J4577">
        <f t="shared" ca="1" si="1356"/>
        <v>127.79444444444445</v>
      </c>
      <c r="K4577">
        <f t="shared" ca="1" si="1352"/>
        <v>1.7859639999999999</v>
      </c>
      <c r="P4577">
        <f t="shared" ca="1" si="1357"/>
        <v>127.79444444444445</v>
      </c>
      <c r="Q4577">
        <f t="shared" ca="1" si="1353"/>
        <v>1.7859639999999999</v>
      </c>
      <c r="AS4577" s="1">
        <v>39499</v>
      </c>
      <c r="AT4577">
        <v>2.5579999999999998</v>
      </c>
      <c r="AU4577">
        <f t="shared" si="1358"/>
        <v>2.5579999999999999E-2</v>
      </c>
      <c r="AW4577" s="1">
        <v>39500</v>
      </c>
      <c r="AX4577">
        <v>2.36</v>
      </c>
      <c r="AY4577">
        <f t="shared" si="1359"/>
        <v>2.3599999999999999E-2</v>
      </c>
      <c r="BA4577" s="1">
        <v>39612</v>
      </c>
      <c r="BB4577">
        <v>3.4609999999999999</v>
      </c>
      <c r="BC4577">
        <f t="shared" si="1360"/>
        <v>3.4610000000000002E-2</v>
      </c>
      <c r="BE4577" s="1">
        <v>39612</v>
      </c>
      <c r="BF4577">
        <v>3.9550000000000001</v>
      </c>
      <c r="BG4577">
        <f t="shared" si="1361"/>
        <v>3.9550000000000002E-2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3">
        <f t="shared" ca="1" si="1362"/>
        <v>52219</v>
      </c>
      <c r="B4578" s="20">
        <f t="shared" ca="1" si="1351"/>
        <v>0</v>
      </c>
      <c r="C4578">
        <f t="shared" ca="1" si="1364"/>
        <v>0</v>
      </c>
      <c r="D4578">
        <f t="shared" ca="1" si="1354"/>
        <v>-17.258333333333333</v>
      </c>
      <c r="E4578">
        <f t="shared" ca="1" si="1355"/>
        <v>1.7859639999999999</v>
      </c>
      <c r="J4578">
        <f t="shared" ca="1" si="1356"/>
        <v>127.79444444444445</v>
      </c>
      <c r="K4578">
        <f t="shared" ca="1" si="1352"/>
        <v>1.7859639999999999</v>
      </c>
      <c r="P4578">
        <f t="shared" ca="1" si="1357"/>
        <v>127.79444444444445</v>
      </c>
      <c r="Q4578">
        <f t="shared" ca="1" si="1353"/>
        <v>1.7859639999999999</v>
      </c>
      <c r="AS4578" s="1">
        <v>39498</v>
      </c>
      <c r="AT4578">
        <v>2.5950000000000002</v>
      </c>
      <c r="AU4578">
        <f t="shared" si="1358"/>
        <v>2.5950000000000001E-2</v>
      </c>
      <c r="AW4578" s="1">
        <v>39499</v>
      </c>
      <c r="AX4578">
        <v>2.3730000000000002</v>
      </c>
      <c r="AY4578">
        <f t="shared" si="1359"/>
        <v>2.3730000000000001E-2</v>
      </c>
      <c r="BA4578" s="1">
        <v>39611</v>
      </c>
      <c r="BB4578">
        <v>3.3969999999999998</v>
      </c>
      <c r="BC4578">
        <f t="shared" si="1360"/>
        <v>3.397E-2</v>
      </c>
      <c r="BE4578" s="1">
        <v>39611</v>
      </c>
      <c r="BF4578">
        <v>3.9580000000000002</v>
      </c>
      <c r="BG4578">
        <f t="shared" si="1361"/>
        <v>3.9580000000000004E-2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3">
        <f t="shared" ca="1" si="1362"/>
        <v>52222</v>
      </c>
      <c r="B4579" s="20">
        <f t="shared" ca="1" si="1351"/>
        <v>0</v>
      </c>
      <c r="C4579">
        <f t="shared" ca="1" si="1364"/>
        <v>0</v>
      </c>
      <c r="D4579">
        <f t="shared" ca="1" si="1354"/>
        <v>-17.266666666666666</v>
      </c>
      <c r="E4579">
        <f t="shared" ca="1" si="1355"/>
        <v>1.7859639999999999</v>
      </c>
      <c r="J4579">
        <f t="shared" ca="1" si="1356"/>
        <v>127.79444444444445</v>
      </c>
      <c r="K4579">
        <f t="shared" ca="1" si="1352"/>
        <v>1.7859639999999999</v>
      </c>
      <c r="P4579">
        <f t="shared" ca="1" si="1357"/>
        <v>127.79444444444445</v>
      </c>
      <c r="Q4579">
        <f t="shared" ca="1" si="1353"/>
        <v>1.7859639999999999</v>
      </c>
      <c r="AS4579" s="1">
        <v>39497</v>
      </c>
      <c r="AT4579">
        <v>2.5550000000000002</v>
      </c>
      <c r="AU4579">
        <f t="shared" si="1358"/>
        <v>2.5550000000000003E-2</v>
      </c>
      <c r="AW4579" s="1">
        <v>39498</v>
      </c>
      <c r="AX4579">
        <v>2.4350000000000001</v>
      </c>
      <c r="AY4579">
        <f t="shared" si="1359"/>
        <v>2.435E-2</v>
      </c>
      <c r="BA4579" s="1">
        <v>39610</v>
      </c>
      <c r="BB4579">
        <v>3.286</v>
      </c>
      <c r="BC4579">
        <f t="shared" si="1360"/>
        <v>3.286E-2</v>
      </c>
      <c r="BE4579" s="1">
        <v>39610</v>
      </c>
      <c r="BF4579">
        <v>3.74</v>
      </c>
      <c r="BG4579">
        <f t="shared" si="1361"/>
        <v>3.7400000000000003E-2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3">
        <f t="shared" ca="1" si="1362"/>
        <v>52223</v>
      </c>
      <c r="B4580" s="20">
        <f t="shared" ca="1" si="1351"/>
        <v>0</v>
      </c>
      <c r="C4580">
        <f t="shared" ca="1" si="1364"/>
        <v>0</v>
      </c>
      <c r="D4580">
        <f t="shared" ca="1" si="1354"/>
        <v>-17.269444444444446</v>
      </c>
      <c r="E4580">
        <f t="shared" ca="1" si="1355"/>
        <v>1.7859639999999999</v>
      </c>
      <c r="J4580">
        <f t="shared" ca="1" si="1356"/>
        <v>127.79444444444445</v>
      </c>
      <c r="K4580">
        <f t="shared" ca="1" si="1352"/>
        <v>1.7859639999999999</v>
      </c>
      <c r="P4580">
        <f t="shared" ca="1" si="1357"/>
        <v>127.79444444444445</v>
      </c>
      <c r="Q4580">
        <f t="shared" ca="1" si="1353"/>
        <v>1.7859639999999999</v>
      </c>
      <c r="AS4580" s="1">
        <v>39496</v>
      </c>
      <c r="AT4580">
        <v>2.5299999999999998</v>
      </c>
      <c r="AU4580">
        <f t="shared" si="1358"/>
        <v>2.53E-2</v>
      </c>
      <c r="AW4580" s="1">
        <v>39497</v>
      </c>
      <c r="AX4580">
        <v>2.3380000000000001</v>
      </c>
      <c r="AY4580">
        <f t="shared" si="1359"/>
        <v>2.3380000000000001E-2</v>
      </c>
      <c r="BA4580" s="1">
        <v>39609</v>
      </c>
      <c r="BB4580">
        <v>3.3109999999999999</v>
      </c>
      <c r="BC4580">
        <f t="shared" si="1360"/>
        <v>3.3110000000000001E-2</v>
      </c>
      <c r="BE4580" s="1">
        <v>39609</v>
      </c>
      <c r="BF4580">
        <v>3.8540000000000001</v>
      </c>
      <c r="BG4580">
        <f t="shared" si="1361"/>
        <v>3.8539999999999998E-2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3">
        <f t="shared" ca="1" si="1362"/>
        <v>52224</v>
      </c>
      <c r="B4581" s="20">
        <f t="shared" ca="1" si="1351"/>
        <v>0</v>
      </c>
      <c r="C4581">
        <f t="shared" ca="1" si="1364"/>
        <v>0</v>
      </c>
      <c r="D4581">
        <f t="shared" ca="1" si="1354"/>
        <v>-17.272222222222222</v>
      </c>
      <c r="E4581">
        <f t="shared" ca="1" si="1355"/>
        <v>1.7859639999999999</v>
      </c>
      <c r="J4581">
        <f t="shared" ca="1" si="1356"/>
        <v>127.79444444444445</v>
      </c>
      <c r="K4581">
        <f t="shared" ca="1" si="1352"/>
        <v>1.7859639999999999</v>
      </c>
      <c r="P4581">
        <f t="shared" ca="1" si="1357"/>
        <v>127.79444444444445</v>
      </c>
      <c r="Q4581">
        <f t="shared" ca="1" si="1353"/>
        <v>1.7859639999999999</v>
      </c>
      <c r="AS4581" s="1">
        <v>39493</v>
      </c>
      <c r="AT4581">
        <v>2.5230000000000001</v>
      </c>
      <c r="AU4581">
        <f t="shared" si="1358"/>
        <v>2.5230000000000002E-2</v>
      </c>
      <c r="AW4581" s="1">
        <v>39496</v>
      </c>
      <c r="AX4581">
        <v>2.335</v>
      </c>
      <c r="AY4581">
        <f t="shared" si="1359"/>
        <v>2.3349999999999999E-2</v>
      </c>
      <c r="BA4581" s="1">
        <v>39608</v>
      </c>
      <c r="BB4581">
        <v>3.1962000000000002</v>
      </c>
      <c r="BC4581">
        <f t="shared" si="1360"/>
        <v>3.1962000000000004E-2</v>
      </c>
      <c r="BE4581" s="1">
        <v>39608</v>
      </c>
      <c r="BF4581">
        <v>3.62</v>
      </c>
      <c r="BG4581">
        <f t="shared" si="1361"/>
        <v>3.6200000000000003E-2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3">
        <f t="shared" ca="1" si="1362"/>
        <v>52225</v>
      </c>
      <c r="B4582" s="20">
        <f t="shared" ca="1" si="1351"/>
        <v>0</v>
      </c>
      <c r="C4582">
        <f t="shared" ca="1" si="1364"/>
        <v>0</v>
      </c>
      <c r="D4582">
        <f t="shared" ca="1" si="1354"/>
        <v>-17.274999999999999</v>
      </c>
      <c r="E4582">
        <f t="shared" ca="1" si="1355"/>
        <v>1.7859639999999999</v>
      </c>
      <c r="J4582">
        <f t="shared" ca="1" si="1356"/>
        <v>127.79444444444445</v>
      </c>
      <c r="K4582">
        <f t="shared" ca="1" si="1352"/>
        <v>1.7859639999999999</v>
      </c>
      <c r="P4582">
        <f t="shared" ca="1" si="1357"/>
        <v>127.79444444444445</v>
      </c>
      <c r="Q4582">
        <f t="shared" ca="1" si="1353"/>
        <v>1.7859639999999999</v>
      </c>
      <c r="AS4582" s="1">
        <v>39492</v>
      </c>
      <c r="AT4582">
        <v>2.5619999999999998</v>
      </c>
      <c r="AU4582">
        <f t="shared" si="1358"/>
        <v>2.5619999999999997E-2</v>
      </c>
      <c r="AW4582" s="1">
        <v>39493</v>
      </c>
      <c r="AX4582">
        <v>2.3109999999999999</v>
      </c>
      <c r="AY4582">
        <f t="shared" si="1359"/>
        <v>2.3109999999999999E-2</v>
      </c>
      <c r="BA4582" s="1">
        <v>39605</v>
      </c>
      <c r="BB4582">
        <v>2.9020000000000001</v>
      </c>
      <c r="BC4582">
        <f t="shared" si="1360"/>
        <v>2.9020000000000001E-2</v>
      </c>
      <c r="BE4582" s="1">
        <v>39605</v>
      </c>
      <c r="BF4582">
        <v>3.278</v>
      </c>
      <c r="BG4582">
        <f t="shared" si="1361"/>
        <v>3.2780000000000004E-2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3">
        <f t="shared" ca="1" si="1362"/>
        <v>52226</v>
      </c>
      <c r="B4583" s="20">
        <f t="shared" ca="1" si="1351"/>
        <v>0</v>
      </c>
      <c r="C4583">
        <f t="shared" ca="1" si="1364"/>
        <v>0</v>
      </c>
      <c r="D4583">
        <f t="shared" ca="1" si="1354"/>
        <v>-17.277777777777779</v>
      </c>
      <c r="E4583">
        <f t="shared" ca="1" si="1355"/>
        <v>1.7859639999999999</v>
      </c>
      <c r="J4583">
        <f t="shared" ca="1" si="1356"/>
        <v>127.79444444444445</v>
      </c>
      <c r="K4583">
        <f t="shared" ca="1" si="1352"/>
        <v>1.7859639999999999</v>
      </c>
      <c r="P4583">
        <f t="shared" ca="1" si="1357"/>
        <v>127.79444444444445</v>
      </c>
      <c r="Q4583">
        <f t="shared" ca="1" si="1353"/>
        <v>1.7859639999999999</v>
      </c>
      <c r="AS4583" s="1">
        <v>39491</v>
      </c>
      <c r="AT4583">
        <v>2.5640000000000001</v>
      </c>
      <c r="AU4583">
        <f t="shared" si="1358"/>
        <v>2.564E-2</v>
      </c>
      <c r="AW4583" s="1">
        <v>39492</v>
      </c>
      <c r="AX4583">
        <v>2.3570000000000002</v>
      </c>
      <c r="AY4583">
        <f t="shared" si="1359"/>
        <v>2.3570000000000001E-2</v>
      </c>
      <c r="BA4583" s="1">
        <v>39604</v>
      </c>
      <c r="BB4583">
        <v>2.9369999999999998</v>
      </c>
      <c r="BC4583">
        <f t="shared" si="1360"/>
        <v>2.9369999999999997E-2</v>
      </c>
      <c r="BE4583" s="1">
        <v>39604</v>
      </c>
      <c r="BF4583">
        <v>3.3370000000000002</v>
      </c>
      <c r="BG4583">
        <f t="shared" si="1361"/>
        <v>3.3370000000000004E-2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3">
        <f t="shared" ca="1" si="1362"/>
        <v>52229</v>
      </c>
      <c r="B4584" s="20">
        <f t="shared" ca="1" si="1351"/>
        <v>0</v>
      </c>
      <c r="C4584">
        <f t="shared" ca="1" si="1364"/>
        <v>0</v>
      </c>
      <c r="D4584">
        <f t="shared" ca="1" si="1354"/>
        <v>-17.286111111111111</v>
      </c>
      <c r="E4584">
        <f t="shared" ca="1" si="1355"/>
        <v>1.7859639999999999</v>
      </c>
      <c r="J4584">
        <f t="shared" ca="1" si="1356"/>
        <v>127.79444444444445</v>
      </c>
      <c r="K4584">
        <f t="shared" ca="1" si="1352"/>
        <v>1.7859639999999999</v>
      </c>
      <c r="P4584">
        <f t="shared" ca="1" si="1357"/>
        <v>127.79444444444445</v>
      </c>
      <c r="Q4584">
        <f t="shared" ca="1" si="1353"/>
        <v>1.7859639999999999</v>
      </c>
      <c r="AS4584" s="1">
        <v>39490</v>
      </c>
      <c r="AT4584">
        <v>2.585</v>
      </c>
      <c r="AU4584">
        <f t="shared" si="1358"/>
        <v>2.5849999999999998E-2</v>
      </c>
      <c r="AW4584" s="1">
        <v>39491</v>
      </c>
      <c r="AX4584">
        <v>2.343</v>
      </c>
      <c r="AY4584">
        <f t="shared" si="1359"/>
        <v>2.3429999999999999E-2</v>
      </c>
      <c r="BA4584" s="1">
        <v>39603</v>
      </c>
      <c r="BB4584">
        <v>2.9034</v>
      </c>
      <c r="BC4584">
        <f t="shared" si="1360"/>
        <v>2.9034000000000001E-2</v>
      </c>
      <c r="BE4584" s="1">
        <v>39603</v>
      </c>
      <c r="BF4584">
        <v>3.282</v>
      </c>
      <c r="BG4584">
        <f t="shared" si="1361"/>
        <v>3.2820000000000002E-2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3">
        <f t="shared" ca="1" si="1362"/>
        <v>52230</v>
      </c>
      <c r="B4585" s="20">
        <f t="shared" ca="1" si="1351"/>
        <v>0</v>
      </c>
      <c r="C4585">
        <f t="shared" ca="1" si="1364"/>
        <v>0</v>
      </c>
      <c r="D4585">
        <f t="shared" ca="1" si="1354"/>
        <v>-17.288888888888888</v>
      </c>
      <c r="E4585">
        <f t="shared" ca="1" si="1355"/>
        <v>1.7859639999999999</v>
      </c>
      <c r="J4585">
        <f t="shared" ca="1" si="1356"/>
        <v>127.79444444444445</v>
      </c>
      <c r="K4585">
        <f t="shared" ca="1" si="1352"/>
        <v>1.7859639999999999</v>
      </c>
      <c r="P4585">
        <f t="shared" ca="1" si="1357"/>
        <v>127.79444444444445</v>
      </c>
      <c r="Q4585">
        <f t="shared" ca="1" si="1353"/>
        <v>1.7859639999999999</v>
      </c>
      <c r="AS4585" s="1">
        <v>39489</v>
      </c>
      <c r="AT4585">
        <v>2.5680000000000001</v>
      </c>
      <c r="AU4585">
        <f t="shared" si="1358"/>
        <v>2.5680000000000001E-2</v>
      </c>
      <c r="AW4585" s="1">
        <v>39490</v>
      </c>
      <c r="AX4585">
        <v>2.38</v>
      </c>
      <c r="AY4585">
        <f t="shared" si="1359"/>
        <v>2.3799999999999998E-2</v>
      </c>
      <c r="BA4585" s="1">
        <v>39602</v>
      </c>
      <c r="BB4585">
        <v>2.931</v>
      </c>
      <c r="BC4585">
        <f t="shared" si="1360"/>
        <v>2.9309999999999999E-2</v>
      </c>
      <c r="BE4585" s="1">
        <v>39602</v>
      </c>
      <c r="BF4585">
        <v>3.2410000000000001</v>
      </c>
      <c r="BG4585">
        <f t="shared" si="1361"/>
        <v>3.2410000000000001E-2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3">
        <f t="shared" ca="1" si="1362"/>
        <v>52231</v>
      </c>
      <c r="B4586" s="20">
        <f t="shared" ca="1" si="1351"/>
        <v>0</v>
      </c>
      <c r="C4586">
        <f t="shared" ca="1" si="1364"/>
        <v>0</v>
      </c>
      <c r="D4586">
        <f t="shared" ca="1" si="1354"/>
        <v>-17.291666666666668</v>
      </c>
      <c r="E4586">
        <f t="shared" ca="1" si="1355"/>
        <v>1.7859639999999999</v>
      </c>
      <c r="J4586">
        <f t="shared" ca="1" si="1356"/>
        <v>127.79444444444445</v>
      </c>
      <c r="K4586">
        <f t="shared" ca="1" si="1352"/>
        <v>1.7859639999999999</v>
      </c>
      <c r="P4586">
        <f t="shared" ca="1" si="1357"/>
        <v>127.79444444444445</v>
      </c>
      <c r="Q4586">
        <f t="shared" ca="1" si="1353"/>
        <v>1.7859639999999999</v>
      </c>
      <c r="AS4586" s="1">
        <v>39486</v>
      </c>
      <c r="AT4586">
        <v>2.573</v>
      </c>
      <c r="AU4586">
        <f t="shared" si="1358"/>
        <v>2.5729999999999999E-2</v>
      </c>
      <c r="AW4586" s="1">
        <v>39489</v>
      </c>
      <c r="AX4586">
        <v>2.3479999999999999</v>
      </c>
      <c r="AY4586">
        <f t="shared" si="1359"/>
        <v>2.3479999999999997E-2</v>
      </c>
      <c r="BA4586" s="1">
        <v>39601</v>
      </c>
      <c r="BB4586">
        <v>2.9089999999999998</v>
      </c>
      <c r="BC4586">
        <f t="shared" si="1360"/>
        <v>2.9089999999999998E-2</v>
      </c>
      <c r="BE4586" s="1">
        <v>39601</v>
      </c>
      <c r="BF4586">
        <v>3.29</v>
      </c>
      <c r="BG4586">
        <f t="shared" si="1361"/>
        <v>3.2899999999999999E-2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3">
        <f t="shared" ca="1" si="1362"/>
        <v>52232</v>
      </c>
      <c r="B4587" s="20">
        <f t="shared" ca="1" si="1351"/>
        <v>0</v>
      </c>
      <c r="C4587">
        <f t="shared" ca="1" si="1364"/>
        <v>0</v>
      </c>
      <c r="D4587">
        <f t="shared" ca="1" si="1354"/>
        <v>-17.294444444444444</v>
      </c>
      <c r="E4587">
        <f t="shared" ca="1" si="1355"/>
        <v>1.7859639999999999</v>
      </c>
      <c r="J4587">
        <f t="shared" ca="1" si="1356"/>
        <v>127.79444444444445</v>
      </c>
      <c r="K4587">
        <f t="shared" ca="1" si="1352"/>
        <v>1.7859639999999999</v>
      </c>
      <c r="P4587">
        <f t="shared" ca="1" si="1357"/>
        <v>127.79444444444445</v>
      </c>
      <c r="Q4587">
        <f t="shared" ca="1" si="1353"/>
        <v>1.7859639999999999</v>
      </c>
      <c r="AS4587" s="1">
        <v>39485</v>
      </c>
      <c r="AT4587">
        <v>2.577</v>
      </c>
      <c r="AU4587">
        <f t="shared" si="1358"/>
        <v>2.5770000000000001E-2</v>
      </c>
      <c r="AW4587" s="1">
        <v>39486</v>
      </c>
      <c r="AX4587">
        <v>2.3780000000000001</v>
      </c>
      <c r="AY4587">
        <f t="shared" si="1359"/>
        <v>2.3780000000000003E-2</v>
      </c>
      <c r="BA4587" s="1">
        <v>39598</v>
      </c>
      <c r="BB4587">
        <v>2.9820000000000002</v>
      </c>
      <c r="BC4587">
        <f t="shared" si="1360"/>
        <v>2.9820000000000003E-2</v>
      </c>
      <c r="BE4587" s="1">
        <v>39598</v>
      </c>
      <c r="BF4587">
        <v>3.431</v>
      </c>
      <c r="BG4587">
        <f t="shared" si="1361"/>
        <v>3.431E-2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3">
        <f t="shared" ca="1" si="1362"/>
        <v>52233</v>
      </c>
      <c r="B4588" s="20">
        <f t="shared" ca="1" si="1351"/>
        <v>0</v>
      </c>
      <c r="C4588">
        <f t="shared" ca="1" si="1364"/>
        <v>0</v>
      </c>
      <c r="D4588">
        <f t="shared" ca="1" si="1354"/>
        <v>-17.297222222222221</v>
      </c>
      <c r="E4588">
        <f t="shared" ca="1" si="1355"/>
        <v>1.7859639999999999</v>
      </c>
      <c r="J4588">
        <f t="shared" ca="1" si="1356"/>
        <v>127.79444444444445</v>
      </c>
      <c r="K4588">
        <f t="shared" ca="1" si="1352"/>
        <v>1.7859639999999999</v>
      </c>
      <c r="P4588">
        <f t="shared" ca="1" si="1357"/>
        <v>127.79444444444445</v>
      </c>
      <c r="Q4588">
        <f t="shared" ca="1" si="1353"/>
        <v>1.7859639999999999</v>
      </c>
      <c r="AS4588" s="1">
        <v>39484</v>
      </c>
      <c r="AT4588">
        <v>2.59</v>
      </c>
      <c r="AU4588">
        <f t="shared" si="1358"/>
        <v>2.5899999999999999E-2</v>
      </c>
      <c r="AW4588" s="1">
        <v>39485</v>
      </c>
      <c r="AX4588">
        <v>2.391</v>
      </c>
      <c r="AY4588">
        <f t="shared" si="1359"/>
        <v>2.3910000000000001E-2</v>
      </c>
      <c r="BA4588" s="1">
        <v>39597</v>
      </c>
      <c r="BB4588">
        <v>3.0569999999999999</v>
      </c>
      <c r="BC4588">
        <f t="shared" si="1360"/>
        <v>3.057E-2</v>
      </c>
      <c r="BE4588" s="1">
        <v>39597</v>
      </c>
      <c r="BF4588">
        <v>3.4775999999999998</v>
      </c>
      <c r="BG4588">
        <f t="shared" si="1361"/>
        <v>3.4776000000000001E-2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3">
        <f t="shared" ca="1" si="1362"/>
        <v>52236</v>
      </c>
      <c r="B4589" s="20">
        <f t="shared" ca="1" si="1351"/>
        <v>0</v>
      </c>
      <c r="C4589">
        <f t="shared" ca="1" si="1364"/>
        <v>0</v>
      </c>
      <c r="D4589">
        <f t="shared" ca="1" si="1354"/>
        <v>-17.305555555555557</v>
      </c>
      <c r="E4589">
        <f t="shared" ca="1" si="1355"/>
        <v>1.7859639999999999</v>
      </c>
      <c r="J4589">
        <f t="shared" ca="1" si="1356"/>
        <v>127.79444444444445</v>
      </c>
      <c r="K4589">
        <f t="shared" ca="1" si="1352"/>
        <v>1.7859639999999999</v>
      </c>
      <c r="P4589">
        <f t="shared" ca="1" si="1357"/>
        <v>127.79444444444445</v>
      </c>
      <c r="Q4589">
        <f t="shared" ca="1" si="1353"/>
        <v>1.7859639999999999</v>
      </c>
      <c r="AS4589" s="1">
        <v>39483</v>
      </c>
      <c r="AT4589">
        <v>2.6070000000000002</v>
      </c>
      <c r="AU4589">
        <f t="shared" si="1358"/>
        <v>2.6070000000000003E-2</v>
      </c>
      <c r="AW4589" s="1">
        <v>39484</v>
      </c>
      <c r="AX4589">
        <v>2.395</v>
      </c>
      <c r="AY4589">
        <f t="shared" si="1359"/>
        <v>2.3949999999999999E-2</v>
      </c>
      <c r="BA4589" s="1">
        <v>39596</v>
      </c>
      <c r="BB4589">
        <v>2.968</v>
      </c>
      <c r="BC4589">
        <f t="shared" si="1360"/>
        <v>2.9679999999999998E-2</v>
      </c>
      <c r="BE4589" s="1">
        <v>39596</v>
      </c>
      <c r="BF4589">
        <v>3.452</v>
      </c>
      <c r="BG4589">
        <f t="shared" si="1361"/>
        <v>3.4520000000000002E-2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3">
        <f t="shared" ca="1" si="1362"/>
        <v>52237</v>
      </c>
      <c r="B4590" s="20">
        <f t="shared" ca="1" si="1351"/>
        <v>0</v>
      </c>
      <c r="C4590">
        <f t="shared" ca="1" si="1364"/>
        <v>0</v>
      </c>
      <c r="D4590">
        <f t="shared" ca="1" si="1354"/>
        <v>-17.308333333333334</v>
      </c>
      <c r="E4590">
        <f t="shared" ca="1" si="1355"/>
        <v>1.7859639999999999</v>
      </c>
      <c r="J4590">
        <f t="shared" ca="1" si="1356"/>
        <v>127.79444444444445</v>
      </c>
      <c r="K4590">
        <f t="shared" ca="1" si="1352"/>
        <v>1.7859639999999999</v>
      </c>
      <c r="P4590">
        <f t="shared" ca="1" si="1357"/>
        <v>127.79444444444445</v>
      </c>
      <c r="Q4590">
        <f t="shared" ca="1" si="1353"/>
        <v>1.7859639999999999</v>
      </c>
      <c r="AS4590" s="1">
        <v>39482</v>
      </c>
      <c r="AT4590">
        <v>2.7240000000000002</v>
      </c>
      <c r="AU4590">
        <f t="shared" si="1358"/>
        <v>2.724E-2</v>
      </c>
      <c r="AW4590" s="1">
        <v>39483</v>
      </c>
      <c r="AX4590">
        <v>2.3860000000000001</v>
      </c>
      <c r="AY4590">
        <f t="shared" si="1359"/>
        <v>2.3860000000000003E-2</v>
      </c>
      <c r="BA4590" s="1">
        <v>39595</v>
      </c>
      <c r="BB4590">
        <v>2.92</v>
      </c>
      <c r="BC4590">
        <f t="shared" si="1360"/>
        <v>2.92E-2</v>
      </c>
      <c r="BE4590" s="1">
        <v>39595</v>
      </c>
      <c r="BF4590">
        <v>3.319</v>
      </c>
      <c r="BG4590">
        <f t="shared" si="1361"/>
        <v>3.3189999999999997E-2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3">
        <f t="shared" ca="1" si="1362"/>
        <v>52238</v>
      </c>
      <c r="B4591" s="20">
        <f t="shared" ca="1" si="1351"/>
        <v>0</v>
      </c>
      <c r="C4591">
        <f t="shared" ca="1" si="1364"/>
        <v>0</v>
      </c>
      <c r="D4591">
        <f t="shared" ca="1" si="1354"/>
        <v>-17.31111111111111</v>
      </c>
      <c r="E4591">
        <f t="shared" ca="1" si="1355"/>
        <v>1.7859639999999999</v>
      </c>
      <c r="J4591">
        <f t="shared" ca="1" si="1356"/>
        <v>127.79444444444445</v>
      </c>
      <c r="K4591">
        <f t="shared" ca="1" si="1352"/>
        <v>1.7859639999999999</v>
      </c>
      <c r="P4591">
        <f t="shared" ca="1" si="1357"/>
        <v>127.79444444444445</v>
      </c>
      <c r="Q4591">
        <f t="shared" ca="1" si="1353"/>
        <v>1.7859639999999999</v>
      </c>
      <c r="AS4591" s="1">
        <v>39479</v>
      </c>
      <c r="AT4591">
        <v>2.7130000000000001</v>
      </c>
      <c r="AU4591">
        <f t="shared" si="1358"/>
        <v>2.7130000000000001E-2</v>
      </c>
      <c r="AW4591" s="1">
        <v>39482</v>
      </c>
      <c r="AX4591">
        <v>2.5139999999999998</v>
      </c>
      <c r="AY4591">
        <f t="shared" si="1359"/>
        <v>2.5139999999999999E-2</v>
      </c>
      <c r="BA4591" s="1">
        <v>39594</v>
      </c>
      <c r="BB4591">
        <v>2.8794</v>
      </c>
      <c r="BC4591">
        <f t="shared" si="1360"/>
        <v>2.8794E-2</v>
      </c>
      <c r="BE4591" s="1">
        <v>39594</v>
      </c>
      <c r="BF4591">
        <v>3.2349999999999999</v>
      </c>
      <c r="BG4591">
        <f t="shared" si="1361"/>
        <v>3.2349999999999997E-2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3">
        <f t="shared" ca="1" si="1362"/>
        <v>52239</v>
      </c>
      <c r="B4592" s="20">
        <f t="shared" ca="1" si="1351"/>
        <v>0</v>
      </c>
      <c r="C4592">
        <f t="shared" ca="1" si="1364"/>
        <v>0</v>
      </c>
      <c r="D4592">
        <f t="shared" ca="1" si="1354"/>
        <v>-17.31388888888889</v>
      </c>
      <c r="E4592">
        <f t="shared" ca="1" si="1355"/>
        <v>1.7859639999999999</v>
      </c>
      <c r="J4592">
        <f t="shared" ca="1" si="1356"/>
        <v>127.79444444444445</v>
      </c>
      <c r="K4592">
        <f t="shared" ca="1" si="1352"/>
        <v>1.7859639999999999</v>
      </c>
      <c r="P4592">
        <f t="shared" ca="1" si="1357"/>
        <v>127.79444444444445</v>
      </c>
      <c r="Q4592">
        <f t="shared" ca="1" si="1353"/>
        <v>1.7859639999999999</v>
      </c>
      <c r="AS4592" s="1">
        <v>39478</v>
      </c>
      <c r="AT4592">
        <v>2.7240000000000002</v>
      </c>
      <c r="AU4592">
        <f t="shared" si="1358"/>
        <v>2.724E-2</v>
      </c>
      <c r="AW4592" s="1">
        <v>39479</v>
      </c>
      <c r="AX4592">
        <v>2.512</v>
      </c>
      <c r="AY4592">
        <f t="shared" si="1359"/>
        <v>2.512E-2</v>
      </c>
      <c r="BA4592" s="1">
        <v>39591</v>
      </c>
      <c r="BB4592">
        <v>2.8570000000000002</v>
      </c>
      <c r="BC4592">
        <f t="shared" si="1360"/>
        <v>2.8570000000000002E-2</v>
      </c>
      <c r="BE4592" s="1">
        <v>39591</v>
      </c>
      <c r="BF4592">
        <v>3.21</v>
      </c>
      <c r="BG4592">
        <f t="shared" si="1361"/>
        <v>3.2099999999999997E-2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3">
        <f t="shared" ca="1" si="1362"/>
        <v>52240</v>
      </c>
      <c r="B4593" s="20">
        <f t="shared" ca="1" si="1351"/>
        <v>0</v>
      </c>
      <c r="C4593">
        <f t="shared" ca="1" si="1364"/>
        <v>0</v>
      </c>
      <c r="D4593">
        <f t="shared" ca="1" si="1354"/>
        <v>-17.316666666666666</v>
      </c>
      <c r="E4593">
        <f t="shared" ca="1" si="1355"/>
        <v>1.7859639999999999</v>
      </c>
      <c r="J4593">
        <f t="shared" ca="1" si="1356"/>
        <v>127.79444444444445</v>
      </c>
      <c r="K4593">
        <f t="shared" ca="1" si="1352"/>
        <v>1.7859639999999999</v>
      </c>
      <c r="P4593">
        <f t="shared" ca="1" si="1357"/>
        <v>127.79444444444445</v>
      </c>
      <c r="Q4593">
        <f t="shared" ca="1" si="1353"/>
        <v>1.7859639999999999</v>
      </c>
      <c r="AS4593" s="1">
        <v>39477</v>
      </c>
      <c r="AT4593">
        <v>2.8039999999999998</v>
      </c>
      <c r="AU4593">
        <f t="shared" si="1358"/>
        <v>2.8039999999999999E-2</v>
      </c>
      <c r="AW4593" s="1">
        <v>39478</v>
      </c>
      <c r="AX4593">
        <v>2.5089999999999999</v>
      </c>
      <c r="AY4593">
        <f t="shared" si="1359"/>
        <v>2.5089999999999998E-2</v>
      </c>
      <c r="BA4593" s="1">
        <v>39590</v>
      </c>
      <c r="BB4593">
        <v>2.9</v>
      </c>
      <c r="BC4593">
        <f t="shared" si="1360"/>
        <v>2.8999999999999998E-2</v>
      </c>
      <c r="BE4593" s="1">
        <v>39590</v>
      </c>
      <c r="BF4593">
        <v>3.2930000000000001</v>
      </c>
      <c r="BG4593">
        <f t="shared" si="1361"/>
        <v>3.2930000000000001E-2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3">
        <f t="shared" ca="1" si="1362"/>
        <v>52243</v>
      </c>
      <c r="B4594" s="20">
        <f t="shared" ca="1" si="1351"/>
        <v>0</v>
      </c>
      <c r="C4594">
        <f t="shared" ca="1" si="1364"/>
        <v>0</v>
      </c>
      <c r="D4594">
        <f t="shared" ca="1" si="1354"/>
        <v>-17.324999999999999</v>
      </c>
      <c r="E4594">
        <f t="shared" ca="1" si="1355"/>
        <v>1.7859639999999999</v>
      </c>
      <c r="J4594">
        <f t="shared" ca="1" si="1356"/>
        <v>127.79444444444445</v>
      </c>
      <c r="K4594">
        <f t="shared" ca="1" si="1352"/>
        <v>1.7859639999999999</v>
      </c>
      <c r="P4594">
        <f t="shared" ca="1" si="1357"/>
        <v>127.79444444444445</v>
      </c>
      <c r="Q4594">
        <f t="shared" ca="1" si="1353"/>
        <v>1.7859639999999999</v>
      </c>
      <c r="AS4594" s="1">
        <v>39476</v>
      </c>
      <c r="AT4594">
        <v>2.9009999999999998</v>
      </c>
      <c r="AU4594">
        <f t="shared" si="1358"/>
        <v>2.9009999999999998E-2</v>
      </c>
      <c r="AW4594" s="1">
        <v>39477</v>
      </c>
      <c r="AX4594">
        <v>2.593</v>
      </c>
      <c r="AY4594">
        <f t="shared" si="1359"/>
        <v>2.5929999999999998E-2</v>
      </c>
      <c r="BA4594" s="1">
        <v>39589</v>
      </c>
      <c r="BB4594">
        <v>2.7749999999999999</v>
      </c>
      <c r="BC4594">
        <f t="shared" si="1360"/>
        <v>2.775E-2</v>
      </c>
      <c r="BE4594" s="1">
        <v>39589</v>
      </c>
      <c r="BF4594">
        <v>3.149</v>
      </c>
      <c r="BG4594">
        <f t="shared" si="1361"/>
        <v>3.1489999999999997E-2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3">
        <f t="shared" ca="1" si="1362"/>
        <v>52244</v>
      </c>
      <c r="B4595" s="20">
        <f t="shared" ca="1" si="1351"/>
        <v>0</v>
      </c>
      <c r="C4595">
        <f t="shared" ca="1" si="1364"/>
        <v>0</v>
      </c>
      <c r="D4595">
        <f t="shared" ca="1" si="1354"/>
        <v>-17.327777777777779</v>
      </c>
      <c r="E4595">
        <f t="shared" ca="1" si="1355"/>
        <v>1.7859639999999999</v>
      </c>
      <c r="J4595">
        <f t="shared" ca="1" si="1356"/>
        <v>127.79444444444445</v>
      </c>
      <c r="K4595">
        <f t="shared" ca="1" si="1352"/>
        <v>1.7859639999999999</v>
      </c>
      <c r="P4595">
        <f t="shared" ca="1" si="1357"/>
        <v>127.79444444444445</v>
      </c>
      <c r="Q4595">
        <f t="shared" ca="1" si="1353"/>
        <v>1.7859639999999999</v>
      </c>
      <c r="AS4595" s="1">
        <v>39475</v>
      </c>
      <c r="AT4595">
        <v>2.8719999999999999</v>
      </c>
      <c r="AU4595">
        <f t="shared" si="1358"/>
        <v>2.8719999999999999E-2</v>
      </c>
      <c r="AW4595" s="1">
        <v>39476</v>
      </c>
      <c r="AX4595">
        <v>2.7029999999999998</v>
      </c>
      <c r="AY4595">
        <f t="shared" si="1359"/>
        <v>2.7029999999999998E-2</v>
      </c>
      <c r="BA4595" s="1">
        <v>39588</v>
      </c>
      <c r="BB4595">
        <v>2.7709999999999999</v>
      </c>
      <c r="BC4595">
        <f t="shared" si="1360"/>
        <v>2.7709999999999999E-2</v>
      </c>
      <c r="BE4595" s="1">
        <v>39588</v>
      </c>
      <c r="BF4595">
        <v>3.093</v>
      </c>
      <c r="BG4595">
        <f t="shared" si="1361"/>
        <v>3.0929999999999999E-2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3">
        <f t="shared" ca="1" si="1362"/>
        <v>52245</v>
      </c>
      <c r="B4596" s="20">
        <f t="shared" ca="1" si="1351"/>
        <v>0</v>
      </c>
      <c r="C4596">
        <f t="shared" ca="1" si="1364"/>
        <v>0</v>
      </c>
      <c r="D4596">
        <f t="shared" ca="1" si="1354"/>
        <v>-17.330555555555556</v>
      </c>
      <c r="E4596">
        <f t="shared" ca="1" si="1355"/>
        <v>1.7859639999999999</v>
      </c>
      <c r="J4596">
        <f t="shared" ca="1" si="1356"/>
        <v>127.79444444444445</v>
      </c>
      <c r="K4596">
        <f t="shared" ca="1" si="1352"/>
        <v>1.7859639999999999</v>
      </c>
      <c r="P4596">
        <f t="shared" ca="1" si="1357"/>
        <v>127.79444444444445</v>
      </c>
      <c r="Q4596">
        <f t="shared" ca="1" si="1353"/>
        <v>1.7859639999999999</v>
      </c>
      <c r="AS4596" s="1">
        <v>39472</v>
      </c>
      <c r="AT4596">
        <v>2.9470000000000001</v>
      </c>
      <c r="AU4596">
        <f t="shared" si="1358"/>
        <v>2.947E-2</v>
      </c>
      <c r="AW4596" s="1">
        <v>39475</v>
      </c>
      <c r="AX4596">
        <v>2.6709999999999998</v>
      </c>
      <c r="AY4596">
        <f t="shared" si="1359"/>
        <v>2.6709999999999998E-2</v>
      </c>
      <c r="BA4596" s="1">
        <v>39587</v>
      </c>
      <c r="BB4596">
        <v>2.8450000000000002</v>
      </c>
      <c r="BC4596">
        <f t="shared" si="1360"/>
        <v>2.8450000000000003E-2</v>
      </c>
      <c r="BE4596" s="1">
        <v>39587</v>
      </c>
      <c r="BF4596">
        <v>3.1619999999999999</v>
      </c>
      <c r="BG4596">
        <f t="shared" si="1361"/>
        <v>3.1620000000000002E-2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3">
        <f t="shared" ca="1" si="1362"/>
        <v>52246</v>
      </c>
      <c r="B4597" s="20">
        <f t="shared" ca="1" si="1351"/>
        <v>0</v>
      </c>
      <c r="C4597">
        <f t="shared" ca="1" si="1364"/>
        <v>0</v>
      </c>
      <c r="D4597">
        <f t="shared" ca="1" si="1354"/>
        <v>-17.333333333333332</v>
      </c>
      <c r="E4597">
        <f t="shared" ca="1" si="1355"/>
        <v>1.7859639999999999</v>
      </c>
      <c r="J4597">
        <f t="shared" ca="1" si="1356"/>
        <v>127.79444444444445</v>
      </c>
      <c r="K4597">
        <f t="shared" ca="1" si="1352"/>
        <v>1.7859639999999999</v>
      </c>
      <c r="P4597">
        <f t="shared" ca="1" si="1357"/>
        <v>127.79444444444445</v>
      </c>
      <c r="Q4597">
        <f t="shared" ca="1" si="1353"/>
        <v>1.7859639999999999</v>
      </c>
      <c r="AS4597" s="1">
        <v>39471</v>
      </c>
      <c r="AT4597">
        <v>2.9249999999999998</v>
      </c>
      <c r="AU4597">
        <f t="shared" si="1358"/>
        <v>2.9249999999999998E-2</v>
      </c>
      <c r="AW4597" s="1">
        <v>39472</v>
      </c>
      <c r="AX4597">
        <v>2.7610000000000001</v>
      </c>
      <c r="AY4597">
        <f t="shared" si="1359"/>
        <v>2.7610000000000003E-2</v>
      </c>
      <c r="BA4597" s="1">
        <v>39584</v>
      </c>
      <c r="BB4597">
        <v>2.8725000000000001</v>
      </c>
      <c r="BC4597">
        <f t="shared" si="1360"/>
        <v>2.8725000000000001E-2</v>
      </c>
      <c r="BE4597" s="1">
        <v>39584</v>
      </c>
      <c r="BF4597">
        <v>3.2280000000000002</v>
      </c>
      <c r="BG4597">
        <f t="shared" si="1361"/>
        <v>3.2280000000000003E-2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3">
        <f t="shared" ca="1" si="1362"/>
        <v>52247</v>
      </c>
      <c r="B4598" s="20">
        <f t="shared" ca="1" si="1351"/>
        <v>0</v>
      </c>
      <c r="C4598">
        <f t="shared" ca="1" si="1364"/>
        <v>0</v>
      </c>
      <c r="D4598">
        <f t="shared" ca="1" si="1354"/>
        <v>-17.336111111111112</v>
      </c>
      <c r="E4598">
        <f t="shared" ca="1" si="1355"/>
        <v>1.7859639999999999</v>
      </c>
      <c r="J4598">
        <f t="shared" ca="1" si="1356"/>
        <v>127.79444444444445</v>
      </c>
      <c r="K4598">
        <f t="shared" ca="1" si="1352"/>
        <v>1.7859639999999999</v>
      </c>
      <c r="P4598">
        <f t="shared" ca="1" si="1357"/>
        <v>127.79444444444445</v>
      </c>
      <c r="Q4598">
        <f t="shared" ca="1" si="1353"/>
        <v>1.7859639999999999</v>
      </c>
      <c r="AS4598" s="1">
        <v>39470</v>
      </c>
      <c r="AT4598">
        <v>2.782</v>
      </c>
      <c r="AU4598">
        <f t="shared" si="1358"/>
        <v>2.7820000000000001E-2</v>
      </c>
      <c r="AW4598" s="1">
        <v>39471</v>
      </c>
      <c r="AX4598">
        <v>2.76</v>
      </c>
      <c r="AY4598">
        <f t="shared" si="1359"/>
        <v>2.76E-2</v>
      </c>
      <c r="BA4598" s="1">
        <v>39583</v>
      </c>
      <c r="BB4598">
        <v>2.8889</v>
      </c>
      <c r="BC4598">
        <f t="shared" si="1360"/>
        <v>2.8889000000000001E-2</v>
      </c>
      <c r="BE4598" s="1">
        <v>39583</v>
      </c>
      <c r="BF4598">
        <v>3.21</v>
      </c>
      <c r="BG4598">
        <f t="shared" si="1361"/>
        <v>3.2099999999999997E-2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3">
        <f t="shared" ca="1" si="1362"/>
        <v>52250</v>
      </c>
      <c r="B4599" s="20">
        <f t="shared" ca="1" si="1351"/>
        <v>0</v>
      </c>
      <c r="C4599">
        <f t="shared" ca="1" si="1364"/>
        <v>0</v>
      </c>
      <c r="D4599">
        <f t="shared" ca="1" si="1354"/>
        <v>-17.344444444444445</v>
      </c>
      <c r="E4599">
        <f t="shared" ca="1" si="1355"/>
        <v>1.7859639999999999</v>
      </c>
      <c r="J4599">
        <f t="shared" ca="1" si="1356"/>
        <v>127.79444444444445</v>
      </c>
      <c r="K4599">
        <f t="shared" ca="1" si="1352"/>
        <v>1.7859639999999999</v>
      </c>
      <c r="P4599">
        <f t="shared" ca="1" si="1357"/>
        <v>127.79444444444445</v>
      </c>
      <c r="Q4599">
        <f t="shared" ca="1" si="1353"/>
        <v>1.7859639999999999</v>
      </c>
      <c r="AS4599" s="1">
        <v>39469</v>
      </c>
      <c r="AT4599">
        <v>2.9119999999999999</v>
      </c>
      <c r="AU4599">
        <f t="shared" si="1358"/>
        <v>2.912E-2</v>
      </c>
      <c r="AW4599" s="1">
        <v>39470</v>
      </c>
      <c r="AX4599">
        <v>2.5289999999999999</v>
      </c>
      <c r="AY4599">
        <f t="shared" si="1359"/>
        <v>2.529E-2</v>
      </c>
      <c r="BA4599" s="1">
        <v>39582</v>
      </c>
      <c r="BB4599">
        <v>2.9910000000000001</v>
      </c>
      <c r="BC4599">
        <f t="shared" si="1360"/>
        <v>2.9910000000000003E-2</v>
      </c>
      <c r="BE4599" s="1">
        <v>39582</v>
      </c>
      <c r="BF4599">
        <v>3.3290000000000002</v>
      </c>
      <c r="BG4599">
        <f t="shared" si="1361"/>
        <v>3.329E-2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3">
        <f t="shared" ca="1" si="1362"/>
        <v>52251</v>
      </c>
      <c r="B4600" s="20">
        <f t="shared" ca="1" si="1351"/>
        <v>0</v>
      </c>
      <c r="C4600">
        <f t="shared" ca="1" si="1364"/>
        <v>0</v>
      </c>
      <c r="D4600">
        <f t="shared" ca="1" si="1354"/>
        <v>-17.347222222222221</v>
      </c>
      <c r="E4600">
        <f t="shared" ca="1" si="1355"/>
        <v>1.7859639999999999</v>
      </c>
      <c r="J4600">
        <f t="shared" ca="1" si="1356"/>
        <v>127.79444444444445</v>
      </c>
      <c r="K4600">
        <f t="shared" ca="1" si="1352"/>
        <v>1.7859639999999999</v>
      </c>
      <c r="P4600">
        <f t="shared" ca="1" si="1357"/>
        <v>127.79444444444445</v>
      </c>
      <c r="Q4600">
        <f t="shared" ca="1" si="1353"/>
        <v>1.7859639999999999</v>
      </c>
      <c r="AS4600" s="1">
        <v>39468</v>
      </c>
      <c r="AT4600">
        <v>3.3849999999999998</v>
      </c>
      <c r="AU4600">
        <f t="shared" si="1358"/>
        <v>3.3849999999999998E-2</v>
      </c>
      <c r="AW4600" s="1">
        <v>39469</v>
      </c>
      <c r="AX4600">
        <v>2.673</v>
      </c>
      <c r="AY4600">
        <f t="shared" si="1359"/>
        <v>2.673E-2</v>
      </c>
      <c r="BA4600" s="1">
        <v>39581</v>
      </c>
      <c r="BB4600">
        <v>2.7810000000000001</v>
      </c>
      <c r="BC4600">
        <f t="shared" si="1360"/>
        <v>2.7810000000000001E-2</v>
      </c>
      <c r="BE4600" s="1">
        <v>39581</v>
      </c>
      <c r="BF4600">
        <v>3.2879999999999998</v>
      </c>
      <c r="BG4600">
        <f t="shared" si="1361"/>
        <v>3.288E-2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3">
        <f t="shared" ca="1" si="1362"/>
        <v>52252</v>
      </c>
      <c r="B4601" s="20">
        <f t="shared" ca="1" si="1351"/>
        <v>0</v>
      </c>
      <c r="C4601">
        <f t="shared" ca="1" si="1364"/>
        <v>0</v>
      </c>
      <c r="D4601">
        <f t="shared" ca="1" si="1354"/>
        <v>-17.350000000000001</v>
      </c>
      <c r="E4601">
        <f t="shared" ca="1" si="1355"/>
        <v>1.7859639999999999</v>
      </c>
      <c r="J4601">
        <f t="shared" ca="1" si="1356"/>
        <v>127.79444444444445</v>
      </c>
      <c r="K4601">
        <f t="shared" ca="1" si="1352"/>
        <v>1.7859639999999999</v>
      </c>
      <c r="P4601">
        <f t="shared" ca="1" si="1357"/>
        <v>127.79444444444445</v>
      </c>
      <c r="Q4601">
        <f t="shared" ca="1" si="1353"/>
        <v>1.7859639999999999</v>
      </c>
      <c r="AS4601" s="1">
        <v>39465</v>
      </c>
      <c r="AT4601">
        <v>3.4620000000000002</v>
      </c>
      <c r="AU4601">
        <f t="shared" si="1358"/>
        <v>3.4620000000000005E-2</v>
      </c>
      <c r="AW4601" s="1">
        <v>39468</v>
      </c>
      <c r="AX4601">
        <v>3.0649999999999999</v>
      </c>
      <c r="AY4601">
        <f t="shared" si="1359"/>
        <v>3.065E-2</v>
      </c>
      <c r="BA4601" s="1">
        <v>39580</v>
      </c>
      <c r="BB4601">
        <v>2.7825000000000002</v>
      </c>
      <c r="BC4601">
        <f t="shared" si="1360"/>
        <v>2.7825000000000003E-2</v>
      </c>
      <c r="BE4601" s="1">
        <v>39580</v>
      </c>
      <c r="BF4601">
        <v>3.07</v>
      </c>
      <c r="BG4601">
        <f t="shared" si="1361"/>
        <v>3.0699999999999998E-2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3">
        <f t="shared" ca="1" si="1362"/>
        <v>52253</v>
      </c>
      <c r="B4602" s="20">
        <f t="shared" ca="1" si="1351"/>
        <v>0</v>
      </c>
      <c r="C4602">
        <f t="shared" ca="1" si="1364"/>
        <v>0</v>
      </c>
      <c r="D4602">
        <f t="shared" ca="1" si="1354"/>
        <v>-17.352777777777778</v>
      </c>
      <c r="E4602">
        <f t="shared" ca="1" si="1355"/>
        <v>1.7859639999999999</v>
      </c>
      <c r="J4602">
        <f t="shared" ca="1" si="1356"/>
        <v>127.79444444444445</v>
      </c>
      <c r="K4602">
        <f t="shared" ca="1" si="1352"/>
        <v>1.7859639999999999</v>
      </c>
      <c r="P4602">
        <f t="shared" ca="1" si="1357"/>
        <v>127.79444444444445</v>
      </c>
      <c r="Q4602">
        <f t="shared" ca="1" si="1353"/>
        <v>1.7859639999999999</v>
      </c>
      <c r="AS4602" s="1">
        <v>39464</v>
      </c>
      <c r="AT4602">
        <v>3.5259999999999998</v>
      </c>
      <c r="AU4602">
        <f t="shared" si="1358"/>
        <v>3.526E-2</v>
      </c>
      <c r="AW4602" s="1">
        <v>39465</v>
      </c>
      <c r="AX4602">
        <v>3.1789999999999998</v>
      </c>
      <c r="AY4602">
        <f t="shared" si="1359"/>
        <v>3.1789999999999999E-2</v>
      </c>
      <c r="BA4602" s="1">
        <v>39577</v>
      </c>
      <c r="BB4602">
        <v>2.7524999999999999</v>
      </c>
      <c r="BC4602">
        <f t="shared" si="1360"/>
        <v>2.7525000000000001E-2</v>
      </c>
      <c r="BE4602" s="1">
        <v>39577</v>
      </c>
      <c r="BF4602">
        <v>3.0110000000000001</v>
      </c>
      <c r="BG4602">
        <f t="shared" si="1361"/>
        <v>3.0110000000000001E-2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3">
        <f t="shared" ca="1" si="1362"/>
        <v>52254</v>
      </c>
      <c r="B4603" s="20">
        <f t="shared" ca="1" si="1351"/>
        <v>0</v>
      </c>
      <c r="C4603">
        <f t="shared" ca="1" si="1364"/>
        <v>0</v>
      </c>
      <c r="D4603">
        <f t="shared" ca="1" si="1354"/>
        <v>-17.355555555555554</v>
      </c>
      <c r="E4603">
        <f t="shared" ca="1" si="1355"/>
        <v>1.7859639999999999</v>
      </c>
      <c r="J4603">
        <f t="shared" ca="1" si="1356"/>
        <v>127.79444444444445</v>
      </c>
      <c r="K4603">
        <f t="shared" ca="1" si="1352"/>
        <v>1.7859639999999999</v>
      </c>
      <c r="P4603">
        <f t="shared" ca="1" si="1357"/>
        <v>127.79444444444445</v>
      </c>
      <c r="Q4603">
        <f t="shared" ca="1" si="1353"/>
        <v>1.7859639999999999</v>
      </c>
      <c r="AS4603" s="1">
        <v>39463</v>
      </c>
      <c r="AT4603">
        <v>3.621</v>
      </c>
      <c r="AU4603">
        <f t="shared" si="1358"/>
        <v>3.6209999999999999E-2</v>
      </c>
      <c r="AW4603" s="1">
        <v>39464</v>
      </c>
      <c r="AX4603">
        <v>3.2749999999999999</v>
      </c>
      <c r="AY4603">
        <f t="shared" si="1359"/>
        <v>3.2750000000000001E-2</v>
      </c>
      <c r="BA4603" s="1">
        <v>39576</v>
      </c>
      <c r="BB4603">
        <v>2.7324999999999999</v>
      </c>
      <c r="BC4603">
        <f t="shared" si="1360"/>
        <v>2.7324999999999999E-2</v>
      </c>
      <c r="BE4603" s="1">
        <v>39576</v>
      </c>
      <c r="BF4603">
        <v>2.9820000000000002</v>
      </c>
      <c r="BG4603">
        <f t="shared" si="1361"/>
        <v>2.9820000000000003E-2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3">
        <f t="shared" ca="1" si="1362"/>
        <v>52257</v>
      </c>
      <c r="B4604" s="20">
        <f t="shared" ca="1" si="1351"/>
        <v>0</v>
      </c>
      <c r="C4604">
        <f t="shared" ca="1" si="1364"/>
        <v>0</v>
      </c>
      <c r="D4604">
        <f t="shared" ca="1" si="1354"/>
        <v>-17.363888888888887</v>
      </c>
      <c r="E4604">
        <f t="shared" ca="1" si="1355"/>
        <v>1.7859639999999999</v>
      </c>
      <c r="J4604">
        <f t="shared" ca="1" si="1356"/>
        <v>127.79444444444445</v>
      </c>
      <c r="K4604">
        <f t="shared" ca="1" si="1352"/>
        <v>1.7859639999999999</v>
      </c>
      <c r="P4604">
        <f t="shared" ca="1" si="1357"/>
        <v>127.79444444444445</v>
      </c>
      <c r="Q4604">
        <f t="shared" ca="1" si="1353"/>
        <v>1.7859639999999999</v>
      </c>
      <c r="AS4604" s="1">
        <v>39462</v>
      </c>
      <c r="AT4604">
        <v>3.633</v>
      </c>
      <c r="AU4604">
        <f t="shared" si="1358"/>
        <v>3.6330000000000001E-2</v>
      </c>
      <c r="AW4604" s="1">
        <v>39463</v>
      </c>
      <c r="AX4604">
        <v>3.3650000000000002</v>
      </c>
      <c r="AY4604">
        <f t="shared" si="1359"/>
        <v>3.3649999999999999E-2</v>
      </c>
      <c r="BA4604" s="1">
        <v>39575</v>
      </c>
      <c r="BB4604">
        <v>2.8018000000000001</v>
      </c>
      <c r="BC4604">
        <f t="shared" si="1360"/>
        <v>2.8018000000000001E-2</v>
      </c>
      <c r="BE4604" s="1">
        <v>39575</v>
      </c>
      <c r="BF4604">
        <v>3.0870000000000002</v>
      </c>
      <c r="BG4604">
        <f t="shared" si="1361"/>
        <v>3.0870000000000002E-2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3">
        <f t="shared" ca="1" si="1362"/>
        <v>52258</v>
      </c>
      <c r="B4605" s="20">
        <f t="shared" ca="1" si="1351"/>
        <v>0</v>
      </c>
      <c r="C4605">
        <f t="shared" ca="1" si="1364"/>
        <v>0</v>
      </c>
      <c r="D4605">
        <f t="shared" ca="1" si="1354"/>
        <v>-17.366666666666667</v>
      </c>
      <c r="E4605">
        <f t="shared" ca="1" si="1355"/>
        <v>1.7859639999999999</v>
      </c>
      <c r="J4605">
        <f t="shared" ca="1" si="1356"/>
        <v>127.79444444444445</v>
      </c>
      <c r="K4605">
        <f t="shared" ca="1" si="1352"/>
        <v>1.7859639999999999</v>
      </c>
      <c r="P4605">
        <f t="shared" ca="1" si="1357"/>
        <v>127.79444444444445</v>
      </c>
      <c r="Q4605">
        <f t="shared" ca="1" si="1353"/>
        <v>1.7859639999999999</v>
      </c>
      <c r="AS4605" s="1">
        <v>39461</v>
      </c>
      <c r="AT4605">
        <v>3.6139999999999999</v>
      </c>
      <c r="AU4605">
        <f t="shared" si="1358"/>
        <v>3.6139999999999999E-2</v>
      </c>
      <c r="AW4605" s="1">
        <v>39462</v>
      </c>
      <c r="AX4605">
        <v>3.3439999999999999</v>
      </c>
      <c r="AY4605">
        <f t="shared" si="1359"/>
        <v>3.3439999999999998E-2</v>
      </c>
      <c r="BA4605" s="1">
        <v>39574</v>
      </c>
      <c r="BB4605">
        <v>2.8275000000000001</v>
      </c>
      <c r="BC4605">
        <f t="shared" si="1360"/>
        <v>2.8275000000000002E-2</v>
      </c>
      <c r="BE4605" s="1">
        <v>39574</v>
      </c>
      <c r="BF4605">
        <v>3.169</v>
      </c>
      <c r="BG4605">
        <f t="shared" si="1361"/>
        <v>3.1690000000000003E-2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3">
        <f t="shared" ca="1" si="1362"/>
        <v>52259</v>
      </c>
      <c r="B4606" s="20">
        <f t="shared" ca="1" si="1351"/>
        <v>0</v>
      </c>
      <c r="C4606">
        <f t="shared" ca="1" si="1364"/>
        <v>0</v>
      </c>
      <c r="D4606">
        <f t="shared" ca="1" si="1354"/>
        <v>-17.369444444444444</v>
      </c>
      <c r="E4606">
        <f t="shared" ca="1" si="1355"/>
        <v>1.7859639999999999</v>
      </c>
      <c r="J4606">
        <f t="shared" ca="1" si="1356"/>
        <v>127.79444444444445</v>
      </c>
      <c r="K4606">
        <f t="shared" ca="1" si="1352"/>
        <v>1.7859639999999999</v>
      </c>
      <c r="P4606">
        <f t="shared" ca="1" si="1357"/>
        <v>127.79444444444445</v>
      </c>
      <c r="Q4606">
        <f t="shared" ca="1" si="1353"/>
        <v>1.7859639999999999</v>
      </c>
      <c r="AS4606" s="1">
        <v>39458</v>
      </c>
      <c r="AT4606">
        <v>3.65</v>
      </c>
      <c r="AU4606">
        <f t="shared" si="1358"/>
        <v>3.6499999999999998E-2</v>
      </c>
      <c r="AW4606" s="1">
        <v>39461</v>
      </c>
      <c r="AX4606">
        <v>3.3</v>
      </c>
      <c r="AY4606">
        <f t="shared" si="1359"/>
        <v>3.3000000000000002E-2</v>
      </c>
      <c r="BA4606" s="1">
        <v>39573</v>
      </c>
      <c r="BB4606">
        <v>2.8450000000000002</v>
      </c>
      <c r="BC4606">
        <f t="shared" si="1360"/>
        <v>2.8450000000000003E-2</v>
      </c>
      <c r="BE4606" s="1">
        <v>39573</v>
      </c>
      <c r="BF4606">
        <v>3.1739999999999999</v>
      </c>
      <c r="BG4606">
        <f t="shared" si="1361"/>
        <v>3.1739999999999997E-2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3">
        <f t="shared" ca="1" si="1362"/>
        <v>52260</v>
      </c>
      <c r="B4607" s="20">
        <f t="shared" ca="1" si="1351"/>
        <v>0</v>
      </c>
      <c r="C4607">
        <f t="shared" ca="1" si="1364"/>
        <v>0</v>
      </c>
      <c r="D4607">
        <f t="shared" ca="1" si="1354"/>
        <v>-17.372222222222224</v>
      </c>
      <c r="E4607">
        <f t="shared" ca="1" si="1355"/>
        <v>1.7859639999999999</v>
      </c>
      <c r="J4607">
        <f t="shared" ca="1" si="1356"/>
        <v>127.79444444444445</v>
      </c>
      <c r="K4607">
        <f t="shared" ca="1" si="1352"/>
        <v>1.7859639999999999</v>
      </c>
      <c r="P4607">
        <f t="shared" ca="1" si="1357"/>
        <v>127.79444444444445</v>
      </c>
      <c r="Q4607">
        <f t="shared" ca="1" si="1353"/>
        <v>1.7859639999999999</v>
      </c>
      <c r="AS4607" s="1">
        <v>39457</v>
      </c>
      <c r="AT4607">
        <v>3.7639999999999998</v>
      </c>
      <c r="AU4607">
        <f t="shared" si="1358"/>
        <v>3.764E-2</v>
      </c>
      <c r="AW4607" s="1">
        <v>39458</v>
      </c>
      <c r="AX4607">
        <v>3.3919999999999999</v>
      </c>
      <c r="AY4607">
        <f t="shared" si="1359"/>
        <v>3.3919999999999999E-2</v>
      </c>
      <c r="BA4607" s="1">
        <v>39570</v>
      </c>
      <c r="BB4607">
        <v>2.8439999999999999</v>
      </c>
      <c r="BC4607">
        <f t="shared" si="1360"/>
        <v>2.844E-2</v>
      </c>
      <c r="BE4607" s="1">
        <v>39570</v>
      </c>
      <c r="BF4607">
        <v>3.2160000000000002</v>
      </c>
      <c r="BG4607">
        <f t="shared" si="1361"/>
        <v>3.2160000000000001E-2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3">
        <f t="shared" ca="1" si="1362"/>
        <v>52261</v>
      </c>
      <c r="B4608" s="20">
        <f t="shared" ca="1" si="1351"/>
        <v>0</v>
      </c>
      <c r="C4608">
        <f t="shared" ca="1" si="1364"/>
        <v>0</v>
      </c>
      <c r="D4608">
        <f t="shared" ca="1" si="1354"/>
        <v>-17.375</v>
      </c>
      <c r="E4608">
        <f t="shared" ca="1" si="1355"/>
        <v>1.7859639999999999</v>
      </c>
      <c r="J4608">
        <f t="shared" ca="1" si="1356"/>
        <v>127.79444444444445</v>
      </c>
      <c r="K4608">
        <f t="shared" ca="1" si="1352"/>
        <v>1.7859639999999999</v>
      </c>
      <c r="P4608">
        <f t="shared" ca="1" si="1357"/>
        <v>127.79444444444445</v>
      </c>
      <c r="Q4608">
        <f t="shared" ca="1" si="1353"/>
        <v>1.7859639999999999</v>
      </c>
      <c r="AS4608" s="1">
        <v>39456</v>
      </c>
      <c r="AT4608">
        <v>3.81</v>
      </c>
      <c r="AU4608">
        <f t="shared" si="1358"/>
        <v>3.8100000000000002E-2</v>
      </c>
      <c r="AW4608" s="1">
        <v>39457</v>
      </c>
      <c r="AX4608">
        <v>3.5089999999999999</v>
      </c>
      <c r="AY4608">
        <f t="shared" si="1359"/>
        <v>3.5089999999999996E-2</v>
      </c>
      <c r="BA4608" s="1">
        <v>39569</v>
      </c>
      <c r="BB4608">
        <v>2.843</v>
      </c>
      <c r="BC4608">
        <f t="shared" si="1360"/>
        <v>2.843E-2</v>
      </c>
      <c r="BE4608" s="1">
        <v>39569</v>
      </c>
      <c r="BF4608">
        <v>3.1589999999999998</v>
      </c>
      <c r="BG4608">
        <f t="shared" si="1361"/>
        <v>3.159E-2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3">
        <f t="shared" ca="1" si="1362"/>
        <v>52264</v>
      </c>
      <c r="B4609" s="20">
        <f t="shared" ca="1" si="1351"/>
        <v>0</v>
      </c>
      <c r="C4609">
        <f t="shared" ca="1" si="1364"/>
        <v>0</v>
      </c>
      <c r="D4609">
        <f t="shared" ca="1" si="1354"/>
        <v>-17.383333333333333</v>
      </c>
      <c r="E4609">
        <f t="shared" ca="1" si="1355"/>
        <v>1.7859639999999999</v>
      </c>
      <c r="J4609">
        <f t="shared" ca="1" si="1356"/>
        <v>127.79444444444445</v>
      </c>
      <c r="K4609">
        <f t="shared" ca="1" si="1352"/>
        <v>1.7859639999999999</v>
      </c>
      <c r="P4609">
        <f t="shared" ca="1" si="1357"/>
        <v>127.79444444444445</v>
      </c>
      <c r="Q4609">
        <f t="shared" ca="1" si="1353"/>
        <v>1.7859639999999999</v>
      </c>
      <c r="AS4609" s="1">
        <v>39455</v>
      </c>
      <c r="AT4609">
        <v>3.8159999999999998</v>
      </c>
      <c r="AU4609">
        <f t="shared" si="1358"/>
        <v>3.8159999999999999E-2</v>
      </c>
      <c r="AW4609" s="1">
        <v>39456</v>
      </c>
      <c r="AX4609">
        <v>3.5819999999999999</v>
      </c>
      <c r="AY4609">
        <f t="shared" si="1359"/>
        <v>3.5819999999999998E-2</v>
      </c>
      <c r="BA4609" s="1">
        <v>39568</v>
      </c>
      <c r="BB4609">
        <v>2.9159999999999999</v>
      </c>
      <c r="BC4609">
        <f t="shared" si="1360"/>
        <v>2.9159999999999998E-2</v>
      </c>
      <c r="BE4609" s="1">
        <v>39568</v>
      </c>
      <c r="BF4609">
        <v>3.085</v>
      </c>
      <c r="BG4609">
        <f t="shared" si="1361"/>
        <v>3.0849999999999999E-2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3">
        <f t="shared" ca="1" si="1362"/>
        <v>52265</v>
      </c>
      <c r="B4610" s="20">
        <f t="shared" ca="1" si="1351"/>
        <v>0</v>
      </c>
      <c r="C4610">
        <f t="shared" ca="1" si="1364"/>
        <v>0</v>
      </c>
      <c r="D4610">
        <f t="shared" ca="1" si="1354"/>
        <v>-17.386111111111113</v>
      </c>
      <c r="E4610">
        <f t="shared" ca="1" si="1355"/>
        <v>1.7859639999999999</v>
      </c>
      <c r="J4610">
        <f t="shared" ca="1" si="1356"/>
        <v>127.79444444444445</v>
      </c>
      <c r="K4610">
        <f t="shared" ca="1" si="1352"/>
        <v>1.7859639999999999</v>
      </c>
      <c r="P4610">
        <f t="shared" ca="1" si="1357"/>
        <v>127.79444444444445</v>
      </c>
      <c r="Q4610">
        <f t="shared" ca="1" si="1353"/>
        <v>1.7859639999999999</v>
      </c>
      <c r="AS4610" s="1">
        <v>39454</v>
      </c>
      <c r="AT4610">
        <v>3.855</v>
      </c>
      <c r="AU4610">
        <f t="shared" si="1358"/>
        <v>3.8550000000000001E-2</v>
      </c>
      <c r="AW4610" s="1">
        <v>39455</v>
      </c>
      <c r="AX4610">
        <v>3.605</v>
      </c>
      <c r="AY4610">
        <f t="shared" si="1359"/>
        <v>3.6049999999999999E-2</v>
      </c>
      <c r="BA4610" s="1">
        <v>39567</v>
      </c>
      <c r="BB4610">
        <v>2.9089999999999998</v>
      </c>
      <c r="BC4610">
        <f t="shared" si="1360"/>
        <v>2.9089999999999998E-2</v>
      </c>
      <c r="BE4610" s="1">
        <v>39567</v>
      </c>
      <c r="BF4610">
        <v>3.18</v>
      </c>
      <c r="BG4610">
        <f t="shared" si="1361"/>
        <v>3.1800000000000002E-2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3">
        <f t="shared" ca="1" si="1362"/>
        <v>52266</v>
      </c>
      <c r="B4611" s="20">
        <f t="shared" ca="1" si="1351"/>
        <v>0</v>
      </c>
      <c r="C4611">
        <f t="shared" ca="1" si="1364"/>
        <v>0</v>
      </c>
      <c r="D4611">
        <f t="shared" ca="1" si="1354"/>
        <v>-17.388888888888889</v>
      </c>
      <c r="E4611">
        <f t="shared" ca="1" si="1355"/>
        <v>1.7859639999999999</v>
      </c>
      <c r="J4611">
        <f t="shared" ca="1" si="1356"/>
        <v>127.79444444444445</v>
      </c>
      <c r="K4611">
        <f t="shared" ca="1" si="1352"/>
        <v>1.7859639999999999</v>
      </c>
      <c r="P4611">
        <f t="shared" ca="1" si="1357"/>
        <v>127.79444444444445</v>
      </c>
      <c r="Q4611">
        <f t="shared" ca="1" si="1353"/>
        <v>1.7859639999999999</v>
      </c>
      <c r="AS4611" s="1">
        <v>39451</v>
      </c>
      <c r="AT4611">
        <v>3.9125000000000001</v>
      </c>
      <c r="AU4611">
        <f t="shared" si="1358"/>
        <v>3.9125E-2</v>
      </c>
      <c r="AW4611" s="1">
        <v>39454</v>
      </c>
      <c r="AX4611">
        <v>3.6539999999999999</v>
      </c>
      <c r="AY4611">
        <f t="shared" si="1359"/>
        <v>3.6539999999999996E-2</v>
      </c>
      <c r="BA4611" s="1">
        <v>39566</v>
      </c>
      <c r="BB4611">
        <v>2.9609999999999999</v>
      </c>
      <c r="BC4611">
        <f t="shared" si="1360"/>
        <v>2.9609999999999997E-2</v>
      </c>
      <c r="BE4611" s="1">
        <v>39566</v>
      </c>
      <c r="BF4611">
        <v>3.2071999999999998</v>
      </c>
      <c r="BG4611">
        <f t="shared" si="1361"/>
        <v>3.2071999999999996E-2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3">
        <f t="shared" ca="1" si="1362"/>
        <v>52267</v>
      </c>
      <c r="B4612" s="20">
        <f t="shared" ca="1" si="1351"/>
        <v>0</v>
      </c>
      <c r="C4612">
        <f t="shared" ca="1" si="1364"/>
        <v>0</v>
      </c>
      <c r="D4612">
        <f t="shared" ca="1" si="1354"/>
        <v>-17.391666666666666</v>
      </c>
      <c r="E4612">
        <f t="shared" ca="1" si="1355"/>
        <v>1.7859639999999999</v>
      </c>
      <c r="J4612">
        <f t="shared" ca="1" si="1356"/>
        <v>127.79444444444445</v>
      </c>
      <c r="K4612">
        <f t="shared" ca="1" si="1352"/>
        <v>1.7859639999999999</v>
      </c>
      <c r="P4612">
        <f t="shared" ca="1" si="1357"/>
        <v>127.79444444444445</v>
      </c>
      <c r="Q4612">
        <f t="shared" ca="1" si="1353"/>
        <v>1.7859639999999999</v>
      </c>
      <c r="AS4612" s="1">
        <v>39450</v>
      </c>
      <c r="AT4612">
        <v>3.9725000000000001</v>
      </c>
      <c r="AU4612">
        <f t="shared" si="1358"/>
        <v>3.9725000000000003E-2</v>
      </c>
      <c r="AW4612" s="1">
        <v>39451</v>
      </c>
      <c r="AX4612">
        <v>3.698</v>
      </c>
      <c r="AY4612">
        <f t="shared" si="1359"/>
        <v>3.6979999999999999E-2</v>
      </c>
      <c r="BA4612" s="1">
        <v>39563</v>
      </c>
      <c r="BB4612">
        <v>3.0270000000000001</v>
      </c>
      <c r="BC4612">
        <f t="shared" si="1360"/>
        <v>3.0270000000000002E-2</v>
      </c>
      <c r="BE4612" s="1">
        <v>39563</v>
      </c>
      <c r="BF4612">
        <v>3.2730000000000001</v>
      </c>
      <c r="BG4612">
        <f t="shared" si="1361"/>
        <v>3.2730000000000002E-2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3">
        <f t="shared" ca="1" si="1362"/>
        <v>52268</v>
      </c>
      <c r="B4613" s="20">
        <f t="shared" ca="1" si="1351"/>
        <v>0</v>
      </c>
      <c r="C4613">
        <f t="shared" ca="1" si="1364"/>
        <v>0</v>
      </c>
      <c r="D4613">
        <f t="shared" ca="1" si="1354"/>
        <v>-17.394444444444446</v>
      </c>
      <c r="E4613">
        <f t="shared" ca="1" si="1355"/>
        <v>1.7859639999999999</v>
      </c>
      <c r="J4613">
        <f t="shared" ca="1" si="1356"/>
        <v>127.79444444444445</v>
      </c>
      <c r="K4613">
        <f t="shared" ca="1" si="1352"/>
        <v>1.7859639999999999</v>
      </c>
      <c r="P4613">
        <f t="shared" ca="1" si="1357"/>
        <v>127.79444444444445</v>
      </c>
      <c r="Q4613">
        <f t="shared" ca="1" si="1353"/>
        <v>1.7859639999999999</v>
      </c>
      <c r="AS4613" s="1">
        <v>39449</v>
      </c>
      <c r="AT4613">
        <v>3.9849999999999999</v>
      </c>
      <c r="AU4613">
        <f t="shared" si="1358"/>
        <v>3.9849999999999997E-2</v>
      </c>
      <c r="AW4613" s="1">
        <v>39450</v>
      </c>
      <c r="AX4613">
        <v>3.7850000000000001</v>
      </c>
      <c r="AY4613">
        <f t="shared" si="1359"/>
        <v>3.7850000000000002E-2</v>
      </c>
      <c r="BA4613" s="1">
        <v>39562</v>
      </c>
      <c r="BB4613">
        <v>2.9940000000000002</v>
      </c>
      <c r="BC4613">
        <f t="shared" si="1360"/>
        <v>2.9940000000000001E-2</v>
      </c>
      <c r="BE4613" s="1">
        <v>39562</v>
      </c>
      <c r="BF4613">
        <v>3.246</v>
      </c>
      <c r="BG4613">
        <f t="shared" si="1361"/>
        <v>3.2460000000000003E-2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3">
        <f t="shared" ca="1" si="1362"/>
        <v>52271</v>
      </c>
      <c r="B4614" s="20">
        <f t="shared" ca="1" si="1351"/>
        <v>0</v>
      </c>
      <c r="C4614">
        <f t="shared" ca="1" si="1364"/>
        <v>0</v>
      </c>
      <c r="D4614">
        <f t="shared" ca="1" si="1354"/>
        <v>-17.402777777777779</v>
      </c>
      <c r="E4614">
        <f t="shared" ca="1" si="1355"/>
        <v>1.7859639999999999</v>
      </c>
      <c r="J4614">
        <f t="shared" ca="1" si="1356"/>
        <v>127.79444444444445</v>
      </c>
      <c r="K4614">
        <f t="shared" ca="1" si="1352"/>
        <v>1.7859639999999999</v>
      </c>
      <c r="P4614">
        <f t="shared" ca="1" si="1357"/>
        <v>127.79444444444445</v>
      </c>
      <c r="Q4614">
        <f t="shared" ca="1" si="1353"/>
        <v>1.7859639999999999</v>
      </c>
      <c r="AS4614" s="1">
        <v>39448</v>
      </c>
      <c r="AT4614">
        <v>4.07</v>
      </c>
      <c r="AU4614">
        <f t="shared" si="1358"/>
        <v>4.07E-2</v>
      </c>
      <c r="AW4614" s="1">
        <v>39449</v>
      </c>
      <c r="AX4614">
        <v>3.8090000000000002</v>
      </c>
      <c r="AY4614">
        <f t="shared" si="1359"/>
        <v>3.8089999999999999E-2</v>
      </c>
      <c r="BA4614" s="1">
        <v>39561</v>
      </c>
      <c r="BB4614">
        <v>2.9209999999999998</v>
      </c>
      <c r="BC4614">
        <f t="shared" si="1360"/>
        <v>2.921E-2</v>
      </c>
      <c r="BE4614" s="1">
        <v>39561</v>
      </c>
      <c r="BF4614">
        <v>3.0939999999999999</v>
      </c>
      <c r="BG4614">
        <f t="shared" si="1361"/>
        <v>3.0939999999999999E-2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3">
        <f t="shared" ca="1" si="1362"/>
        <v>52272</v>
      </c>
      <c r="B4615" s="20">
        <f t="shared" ca="1" si="1351"/>
        <v>0</v>
      </c>
      <c r="C4615">
        <f t="shared" ca="1" si="1364"/>
        <v>0</v>
      </c>
      <c r="D4615">
        <f t="shared" ca="1" si="1354"/>
        <v>-17.405555555555555</v>
      </c>
      <c r="E4615">
        <f t="shared" ca="1" si="1355"/>
        <v>1.7859639999999999</v>
      </c>
      <c r="J4615">
        <f t="shared" ca="1" si="1356"/>
        <v>127.79444444444445</v>
      </c>
      <c r="K4615">
        <f t="shared" ca="1" si="1352"/>
        <v>1.7859639999999999</v>
      </c>
      <c r="P4615">
        <f t="shared" ca="1" si="1357"/>
        <v>127.79444444444445</v>
      </c>
      <c r="Q4615">
        <f t="shared" ca="1" si="1353"/>
        <v>1.7859639999999999</v>
      </c>
      <c r="AS4615" s="1">
        <v>39447</v>
      </c>
      <c r="AT4615">
        <v>4.0549999999999997</v>
      </c>
      <c r="AU4615">
        <f t="shared" si="1358"/>
        <v>4.0549999999999996E-2</v>
      </c>
      <c r="AW4615" s="1">
        <v>39448</v>
      </c>
      <c r="AX4615">
        <v>3.92</v>
      </c>
      <c r="AY4615">
        <f t="shared" si="1359"/>
        <v>3.9199999999999999E-2</v>
      </c>
      <c r="BA4615" s="1">
        <v>39560</v>
      </c>
      <c r="BB4615">
        <v>2.9220000000000002</v>
      </c>
      <c r="BC4615">
        <f t="shared" si="1360"/>
        <v>2.9220000000000003E-2</v>
      </c>
      <c r="BE4615" s="1">
        <v>39560</v>
      </c>
      <c r="BF4615">
        <v>3.0941000000000001</v>
      </c>
      <c r="BG4615">
        <f t="shared" si="1361"/>
        <v>3.0941E-2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3">
        <f t="shared" ca="1" si="1362"/>
        <v>52273</v>
      </c>
      <c r="B4616" s="20">
        <f t="shared" ca="1" si="1351"/>
        <v>0</v>
      </c>
      <c r="C4616">
        <f t="shared" ca="1" si="1364"/>
        <v>0</v>
      </c>
      <c r="D4616">
        <f t="shared" ca="1" si="1354"/>
        <v>-17.408333333333335</v>
      </c>
      <c r="E4616">
        <f t="shared" ca="1" si="1355"/>
        <v>1.7859639999999999</v>
      </c>
      <c r="J4616">
        <f t="shared" ca="1" si="1356"/>
        <v>127.79444444444445</v>
      </c>
      <c r="K4616">
        <f t="shared" ca="1" si="1352"/>
        <v>1.7859639999999999</v>
      </c>
      <c r="P4616">
        <f t="shared" ca="1" si="1357"/>
        <v>127.79444444444445</v>
      </c>
      <c r="Q4616">
        <f t="shared" ca="1" si="1353"/>
        <v>1.7859639999999999</v>
      </c>
      <c r="AS4616" s="1">
        <v>39444</v>
      </c>
      <c r="AT4616">
        <v>4.0709999999999997</v>
      </c>
      <c r="AU4616">
        <f t="shared" si="1358"/>
        <v>4.0709999999999996E-2</v>
      </c>
      <c r="AW4616" s="1">
        <v>39447</v>
      </c>
      <c r="AX4616">
        <v>3.9049999999999998</v>
      </c>
      <c r="AY4616">
        <f t="shared" si="1359"/>
        <v>3.9050000000000001E-2</v>
      </c>
      <c r="BA4616" s="1">
        <v>39559</v>
      </c>
      <c r="BB4616">
        <v>2.9119999999999999</v>
      </c>
      <c r="BC4616">
        <f t="shared" si="1360"/>
        <v>2.912E-2</v>
      </c>
      <c r="BE4616" s="1">
        <v>39559</v>
      </c>
      <c r="BF4616">
        <v>3.0680000000000001</v>
      </c>
      <c r="BG4616">
        <f t="shared" si="1361"/>
        <v>3.0679999999999999E-2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3">
        <f t="shared" ca="1" si="1362"/>
        <v>52274</v>
      </c>
      <c r="B4617" s="20">
        <f t="shared" ca="1" si="1351"/>
        <v>0</v>
      </c>
      <c r="C4617">
        <f t="shared" ca="1" si="1364"/>
        <v>0</v>
      </c>
      <c r="D4617">
        <f t="shared" ca="1" si="1354"/>
        <v>-17.411111111111111</v>
      </c>
      <c r="E4617">
        <f t="shared" ca="1" si="1355"/>
        <v>1.7859639999999999</v>
      </c>
      <c r="J4617">
        <f t="shared" ca="1" si="1356"/>
        <v>127.79444444444445</v>
      </c>
      <c r="K4617">
        <f t="shared" ca="1" si="1352"/>
        <v>1.7859639999999999</v>
      </c>
      <c r="P4617">
        <f t="shared" ca="1" si="1357"/>
        <v>127.79444444444445</v>
      </c>
      <c r="Q4617">
        <f t="shared" ca="1" si="1353"/>
        <v>1.7859639999999999</v>
      </c>
      <c r="AS4617" s="1">
        <v>39443</v>
      </c>
      <c r="AT4617">
        <v>4.08</v>
      </c>
      <c r="AU4617">
        <f t="shared" si="1358"/>
        <v>4.0800000000000003E-2</v>
      </c>
      <c r="AW4617" s="1">
        <v>39444</v>
      </c>
      <c r="AX4617">
        <v>3.9249999999999998</v>
      </c>
      <c r="AY4617">
        <f t="shared" si="1359"/>
        <v>3.925E-2</v>
      </c>
      <c r="BA4617" s="1">
        <v>39556</v>
      </c>
      <c r="BB4617">
        <v>2.9129999999999998</v>
      </c>
      <c r="BC4617">
        <f t="shared" si="1360"/>
        <v>2.913E-2</v>
      </c>
      <c r="BE4617" s="1">
        <v>39556</v>
      </c>
      <c r="BF4617">
        <v>3.0150000000000001</v>
      </c>
      <c r="BG4617">
        <f t="shared" si="1361"/>
        <v>3.015E-2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3">
        <f t="shared" ca="1" si="1362"/>
        <v>52275</v>
      </c>
      <c r="B4618" s="20">
        <f t="shared" ca="1" si="1351"/>
        <v>0</v>
      </c>
      <c r="C4618">
        <f t="shared" ca="1" si="1364"/>
        <v>0</v>
      </c>
      <c r="D4618">
        <f t="shared" ca="1" si="1354"/>
        <v>-17.413888888888888</v>
      </c>
      <c r="E4618">
        <f t="shared" ca="1" si="1355"/>
        <v>1.7859639999999999</v>
      </c>
      <c r="J4618">
        <f t="shared" ca="1" si="1356"/>
        <v>127.79444444444445</v>
      </c>
      <c r="K4618">
        <f t="shared" ca="1" si="1352"/>
        <v>1.7859639999999999</v>
      </c>
      <c r="P4618">
        <f t="shared" ca="1" si="1357"/>
        <v>127.79444444444445</v>
      </c>
      <c r="Q4618">
        <f t="shared" ca="1" si="1353"/>
        <v>1.7859639999999999</v>
      </c>
      <c r="AS4618" s="1">
        <v>39442</v>
      </c>
      <c r="AT4618">
        <v>4.1219999999999999</v>
      </c>
      <c r="AU4618">
        <f t="shared" si="1358"/>
        <v>4.122E-2</v>
      </c>
      <c r="AW4618" s="1">
        <v>39443</v>
      </c>
      <c r="AX4618">
        <v>3.96</v>
      </c>
      <c r="AY4618">
        <f t="shared" si="1359"/>
        <v>3.9599999999999996E-2</v>
      </c>
      <c r="BA4618" s="1">
        <v>39555</v>
      </c>
      <c r="BB4618">
        <v>2.851</v>
      </c>
      <c r="BC4618">
        <f t="shared" si="1360"/>
        <v>2.8510000000000001E-2</v>
      </c>
      <c r="BE4618" s="1">
        <v>39555</v>
      </c>
      <c r="BF4618">
        <v>3.036</v>
      </c>
      <c r="BG4618">
        <f t="shared" si="1361"/>
        <v>3.0360000000000002E-2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3">
        <f t="shared" ca="1" si="1362"/>
        <v>52278</v>
      </c>
      <c r="B4619" s="20">
        <f t="shared" ref="B4619:B4682" ca="1" si="1365">IFERROR(VLOOKUP(A4619,$BN$11:$BO$19999,2,FALSE),B4618)</f>
        <v>0</v>
      </c>
      <c r="C4619">
        <f t="shared" ca="1" si="1364"/>
        <v>0</v>
      </c>
      <c r="D4619">
        <f t="shared" ca="1" si="1354"/>
        <v>-17.422222222222221</v>
      </c>
      <c r="E4619">
        <f t="shared" ca="1" si="1355"/>
        <v>1.7859639999999999</v>
      </c>
      <c r="J4619">
        <f t="shared" ca="1" si="1356"/>
        <v>127.79444444444445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1.7859639999999999</v>
      </c>
      <c r="P4619">
        <f t="shared" ca="1" si="1357"/>
        <v>127.79444444444445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1.7859639999999999</v>
      </c>
      <c r="AS4619" s="1">
        <v>39441</v>
      </c>
      <c r="AT4619">
        <v>4.1219999999999999</v>
      </c>
      <c r="AU4619">
        <f t="shared" si="1358"/>
        <v>4.122E-2</v>
      </c>
      <c r="AW4619" s="1">
        <v>39442</v>
      </c>
      <c r="AX4619">
        <v>3.9569999999999999</v>
      </c>
      <c r="AY4619">
        <f t="shared" si="1359"/>
        <v>3.9570000000000001E-2</v>
      </c>
      <c r="BA4619" s="1">
        <v>39554</v>
      </c>
      <c r="BB4619">
        <v>2.641</v>
      </c>
      <c r="BC4619">
        <f t="shared" si="1360"/>
        <v>2.6409999999999999E-2</v>
      </c>
      <c r="BE4619" s="1">
        <v>39554</v>
      </c>
      <c r="BF4619">
        <v>2.8980000000000001</v>
      </c>
      <c r="BG4619">
        <f t="shared" si="1361"/>
        <v>2.8980000000000002E-2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3">
        <f t="shared" ca="1" si="1362"/>
        <v>52279</v>
      </c>
      <c r="B4620" s="20">
        <f t="shared" ca="1" si="1365"/>
        <v>0</v>
      </c>
      <c r="C4620">
        <f t="shared" ca="1" si="1364"/>
        <v>0</v>
      </c>
      <c r="D4620">
        <f t="shared" ref="D4620:D4683" ca="1" si="1368">($B$7-A4620)/360</f>
        <v>-17.425000000000001</v>
      </c>
      <c r="E4620">
        <f t="shared" ref="E4620:E4683" ca="1" si="1369">IFERROR(IF(D4620&lt;0.25,VLOOKUP(A4620,$AS$11:$AU$5325,3,FALSE),IF(AND(D4620&gt;=0.25,D4620&lt;0.5),VLOOKUP(A4620,$AW$11:$AY$5325,3,FALSE),IF(AND(D4620&gt;=0.5,D4620&lt;1),VLOOKUP(A4620,$BA$11:$BC$5325,3,FALSE),VLOOKUP(A4620,$BE$11:$BG$5010,3,FALSE)))),E4619)</f>
        <v>1.7859639999999999</v>
      </c>
      <c r="J4620">
        <f t="shared" ref="J4620:J4683" ca="1" si="1370">($H$7-G4620)/360</f>
        <v>127.79444444444445</v>
      </c>
      <c r="K4620">
        <f t="shared" ca="1" si="1366"/>
        <v>1.7859639999999999</v>
      </c>
      <c r="P4620">
        <f t="shared" ref="P4620:P4683" ca="1" si="1371">($N$7-M4620)/360</f>
        <v>127.79444444444445</v>
      </c>
      <c r="Q4620">
        <f t="shared" ca="1" si="1367"/>
        <v>1.7859639999999999</v>
      </c>
      <c r="AS4620" s="1">
        <v>39440</v>
      </c>
      <c r="AT4620">
        <v>4.109</v>
      </c>
      <c r="AU4620">
        <f t="shared" ref="AU4620:AU4683" si="1372">AT4620/100</f>
        <v>4.1090000000000002E-2</v>
      </c>
      <c r="AW4620" s="1">
        <v>39441</v>
      </c>
      <c r="AX4620">
        <v>3.9569999999999999</v>
      </c>
      <c r="AY4620">
        <f t="shared" ref="AY4620:AY4683" si="1373">AX4620/100</f>
        <v>3.9570000000000001E-2</v>
      </c>
      <c r="BA4620" s="1">
        <v>39553</v>
      </c>
      <c r="BB4620">
        <v>2.5550000000000002</v>
      </c>
      <c r="BC4620">
        <f t="shared" ref="BC4620:BC4683" si="1374">BB4620/100</f>
        <v>2.5550000000000003E-2</v>
      </c>
      <c r="BE4620" s="1">
        <v>39553</v>
      </c>
      <c r="BF4620">
        <v>2.5950000000000002</v>
      </c>
      <c r="BG4620">
        <f t="shared" ref="BG4620:BG4683" si="1375">BF4620/100</f>
        <v>2.5950000000000001E-2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3">
        <f t="shared" ref="A4621:A4684" ca="1" si="1376">WORKDAY(A4620,1)</f>
        <v>52280</v>
      </c>
      <c r="B4621" s="20">
        <f t="shared" ca="1" si="1365"/>
        <v>0</v>
      </c>
      <c r="C4621">
        <f t="shared" ca="1" si="1364"/>
        <v>0</v>
      </c>
      <c r="D4621">
        <f t="shared" ca="1" si="1368"/>
        <v>-17.427777777777777</v>
      </c>
      <c r="E4621">
        <f t="shared" ca="1" si="1369"/>
        <v>1.7859639999999999</v>
      </c>
      <c r="J4621">
        <f t="shared" ca="1" si="1370"/>
        <v>127.79444444444445</v>
      </c>
      <c r="K4621">
        <f t="shared" ca="1" si="1366"/>
        <v>1.7859639999999999</v>
      </c>
      <c r="P4621">
        <f t="shared" ca="1" si="1371"/>
        <v>127.79444444444445</v>
      </c>
      <c r="Q4621">
        <f t="shared" ca="1" si="1367"/>
        <v>1.7859639999999999</v>
      </c>
      <c r="AS4621" s="1">
        <v>39437</v>
      </c>
      <c r="AT4621">
        <v>4.1020000000000003</v>
      </c>
      <c r="AU4621">
        <f t="shared" si="1372"/>
        <v>4.1020000000000001E-2</v>
      </c>
      <c r="AW4621" s="1">
        <v>39440</v>
      </c>
      <c r="AX4621">
        <v>3.9925000000000002</v>
      </c>
      <c r="AY4621">
        <f t="shared" si="1373"/>
        <v>3.9925000000000002E-2</v>
      </c>
      <c r="BA4621" s="1">
        <v>39552</v>
      </c>
      <c r="BB4621">
        <v>2.4933000000000001</v>
      </c>
      <c r="BC4621">
        <f t="shared" si="1374"/>
        <v>2.4933E-2</v>
      </c>
      <c r="BE4621" s="1">
        <v>39552</v>
      </c>
      <c r="BF4621">
        <v>2.5960000000000001</v>
      </c>
      <c r="BG4621">
        <f t="shared" si="1375"/>
        <v>2.596E-2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3">
        <f t="shared" ca="1" si="1376"/>
        <v>52281</v>
      </c>
      <c r="B4622" s="20">
        <f t="shared" ca="1" si="1365"/>
        <v>0</v>
      </c>
      <c r="C4622">
        <f t="shared" ca="1" si="1364"/>
        <v>0</v>
      </c>
      <c r="D4622">
        <f t="shared" ca="1" si="1368"/>
        <v>-17.430555555555557</v>
      </c>
      <c r="E4622">
        <f t="shared" ca="1" si="1369"/>
        <v>1.7859639999999999</v>
      </c>
      <c r="J4622">
        <f t="shared" ca="1" si="1370"/>
        <v>127.79444444444445</v>
      </c>
      <c r="K4622">
        <f t="shared" ca="1" si="1366"/>
        <v>1.7859639999999999</v>
      </c>
      <c r="P4622">
        <f t="shared" ca="1" si="1371"/>
        <v>127.79444444444445</v>
      </c>
      <c r="Q4622">
        <f t="shared" ca="1" si="1367"/>
        <v>1.7859639999999999</v>
      </c>
      <c r="AS4622" s="1">
        <v>39436</v>
      </c>
      <c r="AT4622">
        <v>4.0744999999999996</v>
      </c>
      <c r="AU4622">
        <f t="shared" si="1372"/>
        <v>4.0744999999999996E-2</v>
      </c>
      <c r="AW4622" s="1">
        <v>39437</v>
      </c>
      <c r="AX4622">
        <v>3.9950000000000001</v>
      </c>
      <c r="AY4622">
        <f t="shared" si="1373"/>
        <v>3.9949999999999999E-2</v>
      </c>
      <c r="BA4622" s="1">
        <v>39549</v>
      </c>
      <c r="BB4622">
        <v>2.4375</v>
      </c>
      <c r="BC4622">
        <f t="shared" si="1374"/>
        <v>2.4375000000000001E-2</v>
      </c>
      <c r="BE4622" s="1">
        <v>39549</v>
      </c>
      <c r="BF4622">
        <v>2.5449999999999999</v>
      </c>
      <c r="BG4622">
        <f t="shared" si="1375"/>
        <v>2.545E-2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3">
        <f t="shared" ca="1" si="1376"/>
        <v>52282</v>
      </c>
      <c r="B4623" s="20">
        <f t="shared" ca="1" si="1365"/>
        <v>0</v>
      </c>
      <c r="C4623">
        <f t="shared" ca="1" si="1364"/>
        <v>0</v>
      </c>
      <c r="D4623">
        <f t="shared" ca="1" si="1368"/>
        <v>-17.433333333333334</v>
      </c>
      <c r="E4623">
        <f t="shared" ca="1" si="1369"/>
        <v>1.7859639999999999</v>
      </c>
      <c r="J4623">
        <f t="shared" ca="1" si="1370"/>
        <v>127.79444444444445</v>
      </c>
      <c r="K4623">
        <f t="shared" ca="1" si="1366"/>
        <v>1.7859639999999999</v>
      </c>
      <c r="P4623">
        <f t="shared" ca="1" si="1371"/>
        <v>127.79444444444445</v>
      </c>
      <c r="Q4623">
        <f t="shared" ca="1" si="1367"/>
        <v>1.7859639999999999</v>
      </c>
      <c r="AS4623" s="1">
        <v>39435</v>
      </c>
      <c r="AT4623">
        <v>4.1210000000000004</v>
      </c>
      <c r="AU4623">
        <f t="shared" si="1372"/>
        <v>4.1210000000000004E-2</v>
      </c>
      <c r="AW4623" s="1">
        <v>39436</v>
      </c>
      <c r="AX4623">
        <v>3.9609999999999999</v>
      </c>
      <c r="AY4623">
        <f t="shared" si="1373"/>
        <v>3.9609999999999999E-2</v>
      </c>
      <c r="BA4623" s="1">
        <v>39548</v>
      </c>
      <c r="BB4623">
        <v>2.4809999999999999</v>
      </c>
      <c r="BC4623">
        <f t="shared" si="1374"/>
        <v>2.4809999999999999E-2</v>
      </c>
      <c r="BE4623" s="1">
        <v>39548</v>
      </c>
      <c r="BF4623">
        <v>2.6160000000000001</v>
      </c>
      <c r="BG4623">
        <f t="shared" si="1375"/>
        <v>2.6160000000000003E-2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3">
        <f t="shared" ca="1" si="1376"/>
        <v>52285</v>
      </c>
      <c r="B4624" s="20">
        <f t="shared" ca="1" si="1365"/>
        <v>0</v>
      </c>
      <c r="C4624">
        <f t="shared" ca="1" si="1364"/>
        <v>0</v>
      </c>
      <c r="D4624">
        <f t="shared" ca="1" si="1368"/>
        <v>-17.441666666666666</v>
      </c>
      <c r="E4624">
        <f t="shared" ca="1" si="1369"/>
        <v>1.7859639999999999</v>
      </c>
      <c r="J4624">
        <f t="shared" ca="1" si="1370"/>
        <v>127.79444444444445</v>
      </c>
      <c r="K4624">
        <f t="shared" ca="1" si="1366"/>
        <v>1.7859639999999999</v>
      </c>
      <c r="P4624">
        <f t="shared" ca="1" si="1371"/>
        <v>127.79444444444445</v>
      </c>
      <c r="Q4624">
        <f t="shared" ca="1" si="1367"/>
        <v>1.7859639999999999</v>
      </c>
      <c r="AS4624" s="1">
        <v>39434</v>
      </c>
      <c r="AT4624">
        <v>4.1210000000000004</v>
      </c>
      <c r="AU4624">
        <f t="shared" si="1372"/>
        <v>4.1210000000000004E-2</v>
      </c>
      <c r="AW4624" s="1">
        <v>39435</v>
      </c>
      <c r="AX4624">
        <v>4.01</v>
      </c>
      <c r="AY4624">
        <f t="shared" si="1373"/>
        <v>4.0099999999999997E-2</v>
      </c>
      <c r="BA4624" s="1">
        <v>39547</v>
      </c>
      <c r="BB4624">
        <v>2.4380000000000002</v>
      </c>
      <c r="BC4624">
        <f t="shared" si="1374"/>
        <v>2.4380000000000002E-2</v>
      </c>
      <c r="BE4624" s="1">
        <v>39547</v>
      </c>
      <c r="BF4624">
        <v>2.5569999999999999</v>
      </c>
      <c r="BG4624">
        <f t="shared" si="1375"/>
        <v>2.5569999999999999E-2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3">
        <f t="shared" ca="1" si="1376"/>
        <v>52286</v>
      </c>
      <c r="B4625" s="20">
        <f t="shared" ca="1" si="1365"/>
        <v>0</v>
      </c>
      <c r="C4625">
        <f t="shared" ca="1" si="1364"/>
        <v>0</v>
      </c>
      <c r="D4625">
        <f t="shared" ca="1" si="1368"/>
        <v>-17.444444444444443</v>
      </c>
      <c r="E4625">
        <f t="shared" ca="1" si="1369"/>
        <v>1.7859639999999999</v>
      </c>
      <c r="J4625">
        <f t="shared" ca="1" si="1370"/>
        <v>127.79444444444445</v>
      </c>
      <c r="K4625">
        <f t="shared" ca="1" si="1366"/>
        <v>1.7859639999999999</v>
      </c>
      <c r="P4625">
        <f t="shared" ca="1" si="1371"/>
        <v>127.79444444444445</v>
      </c>
      <c r="Q4625">
        <f t="shared" ca="1" si="1367"/>
        <v>1.7859639999999999</v>
      </c>
      <c r="AS4625" s="1">
        <v>39433</v>
      </c>
      <c r="AT4625">
        <v>4.1280000000000001</v>
      </c>
      <c r="AU4625">
        <f t="shared" si="1372"/>
        <v>4.1280000000000004E-2</v>
      </c>
      <c r="AW4625" s="1">
        <v>39434</v>
      </c>
      <c r="AX4625">
        <v>4.0049999999999999</v>
      </c>
      <c r="AY4625">
        <f t="shared" si="1373"/>
        <v>4.0050000000000002E-2</v>
      </c>
      <c r="BA4625" s="1">
        <v>39546</v>
      </c>
      <c r="BB4625">
        <v>2.5007000000000001</v>
      </c>
      <c r="BC4625">
        <f t="shared" si="1374"/>
        <v>2.5007000000000001E-2</v>
      </c>
      <c r="BE4625" s="1">
        <v>39546</v>
      </c>
      <c r="BF4625">
        <v>2.6509999999999998</v>
      </c>
      <c r="BG4625">
        <f t="shared" si="1375"/>
        <v>2.6509999999999999E-2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3">
        <f t="shared" ca="1" si="1376"/>
        <v>52287</v>
      </c>
      <c r="B4626" s="20">
        <f t="shared" ca="1" si="1365"/>
        <v>0</v>
      </c>
      <c r="C4626">
        <f t="shared" ca="1" si="1364"/>
        <v>0</v>
      </c>
      <c r="D4626">
        <f t="shared" ca="1" si="1368"/>
        <v>-17.447222222222223</v>
      </c>
      <c r="E4626">
        <f t="shared" ca="1" si="1369"/>
        <v>1.7859639999999999</v>
      </c>
      <c r="J4626">
        <f t="shared" ca="1" si="1370"/>
        <v>127.79444444444445</v>
      </c>
      <c r="K4626">
        <f t="shared" ca="1" si="1366"/>
        <v>1.7859639999999999</v>
      </c>
      <c r="P4626">
        <f t="shared" ca="1" si="1371"/>
        <v>127.79444444444445</v>
      </c>
      <c r="Q4626">
        <f t="shared" ca="1" si="1367"/>
        <v>1.7859639999999999</v>
      </c>
      <c r="AS4626" s="1">
        <v>39430</v>
      </c>
      <c r="AT4626">
        <v>4.1319999999999997</v>
      </c>
      <c r="AU4626">
        <f t="shared" si="1372"/>
        <v>4.1319999999999996E-2</v>
      </c>
      <c r="AW4626" s="1">
        <v>39433</v>
      </c>
      <c r="AX4626">
        <v>4.0259999999999998</v>
      </c>
      <c r="AY4626">
        <f t="shared" si="1373"/>
        <v>4.0259999999999997E-2</v>
      </c>
      <c r="BA4626" s="1">
        <v>39545</v>
      </c>
      <c r="BB4626">
        <v>2.488</v>
      </c>
      <c r="BC4626">
        <f t="shared" si="1374"/>
        <v>2.4879999999999999E-2</v>
      </c>
      <c r="BE4626" s="1">
        <v>39545</v>
      </c>
      <c r="BF4626">
        <v>2.6560000000000001</v>
      </c>
      <c r="BG4626">
        <f t="shared" si="1375"/>
        <v>2.656E-2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3">
        <f t="shared" ca="1" si="1376"/>
        <v>52288</v>
      </c>
      <c r="B4627" s="20">
        <f t="shared" ca="1" si="1365"/>
        <v>0</v>
      </c>
      <c r="C4627">
        <f t="shared" ca="1" si="1364"/>
        <v>0</v>
      </c>
      <c r="D4627">
        <f t="shared" ca="1" si="1368"/>
        <v>-17.45</v>
      </c>
      <c r="E4627">
        <f t="shared" ca="1" si="1369"/>
        <v>1.7859639999999999</v>
      </c>
      <c r="J4627">
        <f t="shared" ca="1" si="1370"/>
        <v>127.79444444444445</v>
      </c>
      <c r="K4627">
        <f t="shared" ca="1" si="1366"/>
        <v>1.7859639999999999</v>
      </c>
      <c r="P4627">
        <f t="shared" ca="1" si="1371"/>
        <v>127.79444444444445</v>
      </c>
      <c r="Q4627">
        <f t="shared" ca="1" si="1367"/>
        <v>1.7859639999999999</v>
      </c>
      <c r="AS4627" s="1">
        <v>39429</v>
      </c>
      <c r="AT4627">
        <v>4.0949999999999998</v>
      </c>
      <c r="AU4627">
        <f t="shared" si="1372"/>
        <v>4.095E-2</v>
      </c>
      <c r="AW4627" s="1">
        <v>39430</v>
      </c>
      <c r="AX4627">
        <v>4.0410000000000004</v>
      </c>
      <c r="AY4627">
        <f t="shared" si="1373"/>
        <v>4.0410000000000001E-2</v>
      </c>
      <c r="BA4627" s="1">
        <v>39542</v>
      </c>
      <c r="BB4627">
        <v>2.4060000000000001</v>
      </c>
      <c r="BC4627">
        <f t="shared" si="1374"/>
        <v>2.4060000000000002E-2</v>
      </c>
      <c r="BE4627" s="1">
        <v>39542</v>
      </c>
      <c r="BF4627">
        <v>2.5840000000000001</v>
      </c>
      <c r="BG4627">
        <f t="shared" si="1375"/>
        <v>2.5840000000000002E-2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3">
        <f t="shared" ca="1" si="1376"/>
        <v>52289</v>
      </c>
      <c r="B4628" s="20">
        <f t="shared" ca="1" si="1365"/>
        <v>0</v>
      </c>
      <c r="C4628">
        <f t="shared" ca="1" si="1364"/>
        <v>0</v>
      </c>
      <c r="D4628">
        <f t="shared" ca="1" si="1368"/>
        <v>-17.452777777777779</v>
      </c>
      <c r="E4628">
        <f t="shared" ca="1" si="1369"/>
        <v>1.7859639999999999</v>
      </c>
      <c r="J4628">
        <f t="shared" ca="1" si="1370"/>
        <v>127.79444444444445</v>
      </c>
      <c r="K4628">
        <f t="shared" ca="1" si="1366"/>
        <v>1.7859639999999999</v>
      </c>
      <c r="P4628">
        <f t="shared" ca="1" si="1371"/>
        <v>127.79444444444445</v>
      </c>
      <c r="Q4628">
        <f t="shared" ca="1" si="1367"/>
        <v>1.7859639999999999</v>
      </c>
      <c r="AS4628" s="1">
        <v>39428</v>
      </c>
      <c r="AT4628">
        <v>4.0949999999999998</v>
      </c>
      <c r="AU4628">
        <f t="shared" si="1372"/>
        <v>4.095E-2</v>
      </c>
      <c r="AW4628" s="1">
        <v>39429</v>
      </c>
      <c r="AX4628">
        <v>4.0019999999999998</v>
      </c>
      <c r="AY4628">
        <f t="shared" si="1373"/>
        <v>4.002E-2</v>
      </c>
      <c r="BA4628" s="1">
        <v>39541</v>
      </c>
      <c r="BB4628">
        <v>2.5059999999999998</v>
      </c>
      <c r="BC4628">
        <f t="shared" si="1374"/>
        <v>2.5059999999999999E-2</v>
      </c>
      <c r="BE4628" s="1">
        <v>39541</v>
      </c>
      <c r="BF4628">
        <v>2.72</v>
      </c>
      <c r="BG4628">
        <f t="shared" si="1375"/>
        <v>2.7200000000000002E-2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3">
        <f t="shared" ca="1" si="1376"/>
        <v>52292</v>
      </c>
      <c r="B4629" s="20">
        <f t="shared" ca="1" si="1365"/>
        <v>0</v>
      </c>
      <c r="C4629">
        <f t="shared" ca="1" si="1364"/>
        <v>0</v>
      </c>
      <c r="D4629">
        <f t="shared" ca="1" si="1368"/>
        <v>-17.461111111111112</v>
      </c>
      <c r="E4629">
        <f t="shared" ca="1" si="1369"/>
        <v>1.7859639999999999</v>
      </c>
      <c r="J4629">
        <f t="shared" ca="1" si="1370"/>
        <v>127.79444444444445</v>
      </c>
      <c r="K4629">
        <f t="shared" ca="1" si="1366"/>
        <v>1.7859639999999999</v>
      </c>
      <c r="P4629">
        <f t="shared" ca="1" si="1371"/>
        <v>127.79444444444445</v>
      </c>
      <c r="Q4629">
        <f t="shared" ca="1" si="1367"/>
        <v>1.7859639999999999</v>
      </c>
      <c r="AS4629" s="1">
        <v>39427</v>
      </c>
      <c r="AT4629">
        <v>4.1070000000000002</v>
      </c>
      <c r="AU4629">
        <f t="shared" si="1372"/>
        <v>4.1070000000000002E-2</v>
      </c>
      <c r="AW4629" s="1">
        <v>39428</v>
      </c>
      <c r="AX4629">
        <v>3.9689999999999999</v>
      </c>
      <c r="AY4629">
        <f t="shared" si="1373"/>
        <v>3.9689999999999996E-2</v>
      </c>
      <c r="BA4629" s="1">
        <v>39540</v>
      </c>
      <c r="BB4629">
        <v>2.4169999999999998</v>
      </c>
      <c r="BC4629">
        <f t="shared" si="1374"/>
        <v>2.4169999999999997E-2</v>
      </c>
      <c r="BE4629" s="1">
        <v>39540</v>
      </c>
      <c r="BF4629">
        <v>2.7</v>
      </c>
      <c r="BG4629">
        <f t="shared" si="1375"/>
        <v>2.7000000000000003E-2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3">
        <f t="shared" ca="1" si="1376"/>
        <v>52293</v>
      </c>
      <c r="B4630" s="20">
        <f t="shared" ca="1" si="1365"/>
        <v>0</v>
      </c>
      <c r="C4630">
        <f t="shared" ca="1" si="1364"/>
        <v>0</v>
      </c>
      <c r="D4630">
        <f t="shared" ca="1" si="1368"/>
        <v>-17.463888888888889</v>
      </c>
      <c r="E4630">
        <f t="shared" ca="1" si="1369"/>
        <v>1.7859639999999999</v>
      </c>
      <c r="J4630">
        <f t="shared" ca="1" si="1370"/>
        <v>127.79444444444445</v>
      </c>
      <c r="K4630">
        <f t="shared" ca="1" si="1366"/>
        <v>1.7859639999999999</v>
      </c>
      <c r="P4630">
        <f t="shared" ca="1" si="1371"/>
        <v>127.79444444444445</v>
      </c>
      <c r="Q4630">
        <f t="shared" ca="1" si="1367"/>
        <v>1.7859639999999999</v>
      </c>
      <c r="AS4630" s="1">
        <v>39426</v>
      </c>
      <c r="AT4630">
        <v>4.1150000000000002</v>
      </c>
      <c r="AU4630">
        <f t="shared" si="1372"/>
        <v>4.1149999999999999E-2</v>
      </c>
      <c r="AW4630" s="1">
        <v>39427</v>
      </c>
      <c r="AX4630">
        <v>3.9489999999999998</v>
      </c>
      <c r="AY4630">
        <f t="shared" si="1373"/>
        <v>3.9489999999999997E-2</v>
      </c>
      <c r="BA4630" s="1">
        <v>39539</v>
      </c>
      <c r="BB4630">
        <v>2.3929999999999998</v>
      </c>
      <c r="BC4630">
        <f t="shared" si="1374"/>
        <v>2.3929999999999996E-2</v>
      </c>
      <c r="BE4630" s="1">
        <v>39539</v>
      </c>
      <c r="BF4630">
        <v>2.4024999999999999</v>
      </c>
      <c r="BG4630">
        <f t="shared" si="1375"/>
        <v>2.4024999999999998E-2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3">
        <f t="shared" ca="1" si="1376"/>
        <v>52294</v>
      </c>
      <c r="B4631" s="20">
        <f t="shared" ca="1" si="1365"/>
        <v>0</v>
      </c>
      <c r="C4631">
        <f t="shared" ca="1" si="1364"/>
        <v>0</v>
      </c>
      <c r="D4631">
        <f t="shared" ca="1" si="1368"/>
        <v>-17.466666666666665</v>
      </c>
      <c r="E4631">
        <f t="shared" ca="1" si="1369"/>
        <v>1.7859639999999999</v>
      </c>
      <c r="J4631">
        <f t="shared" ca="1" si="1370"/>
        <v>127.79444444444445</v>
      </c>
      <c r="K4631">
        <f t="shared" ca="1" si="1366"/>
        <v>1.7859639999999999</v>
      </c>
      <c r="P4631">
        <f t="shared" ca="1" si="1371"/>
        <v>127.79444444444445</v>
      </c>
      <c r="Q4631">
        <f t="shared" ca="1" si="1367"/>
        <v>1.7859639999999999</v>
      </c>
      <c r="AS4631" s="1">
        <v>39423</v>
      </c>
      <c r="AT4631">
        <v>4.1189999999999998</v>
      </c>
      <c r="AU4631">
        <f t="shared" si="1372"/>
        <v>4.1189999999999997E-2</v>
      </c>
      <c r="AW4631" s="1">
        <v>39426</v>
      </c>
      <c r="AX4631">
        <v>4.0019999999999998</v>
      </c>
      <c r="AY4631">
        <f t="shared" si="1373"/>
        <v>4.002E-2</v>
      </c>
      <c r="BA4631" s="1">
        <v>39538</v>
      </c>
      <c r="BB4631">
        <v>2.2970000000000002</v>
      </c>
      <c r="BC4631">
        <f t="shared" si="1374"/>
        <v>2.2970000000000001E-2</v>
      </c>
      <c r="BE4631" s="1">
        <v>39538</v>
      </c>
      <c r="BF4631">
        <v>2.41</v>
      </c>
      <c r="BG4631">
        <f t="shared" si="1375"/>
        <v>2.41E-2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3">
        <f t="shared" ca="1" si="1376"/>
        <v>52295</v>
      </c>
      <c r="B4632" s="20">
        <f t="shared" ca="1" si="1365"/>
        <v>0</v>
      </c>
      <c r="C4632">
        <f t="shared" ca="1" si="1364"/>
        <v>0</v>
      </c>
      <c r="D4632">
        <f t="shared" ca="1" si="1368"/>
        <v>-17.469444444444445</v>
      </c>
      <c r="E4632">
        <f t="shared" ca="1" si="1369"/>
        <v>1.7859639999999999</v>
      </c>
      <c r="J4632">
        <f t="shared" ca="1" si="1370"/>
        <v>127.79444444444445</v>
      </c>
      <c r="K4632">
        <f t="shared" ca="1" si="1366"/>
        <v>1.7859639999999999</v>
      </c>
      <c r="P4632">
        <f t="shared" ca="1" si="1371"/>
        <v>127.79444444444445</v>
      </c>
      <c r="Q4632">
        <f t="shared" ca="1" si="1367"/>
        <v>1.7859639999999999</v>
      </c>
      <c r="AS4632" s="1">
        <v>39422</v>
      </c>
      <c r="AT4632">
        <v>4.0970000000000004</v>
      </c>
      <c r="AU4632">
        <f t="shared" si="1372"/>
        <v>4.0970000000000006E-2</v>
      </c>
      <c r="AW4632" s="1">
        <v>39423</v>
      </c>
      <c r="AX4632">
        <v>3.9980000000000002</v>
      </c>
      <c r="AY4632">
        <f t="shared" si="1373"/>
        <v>3.9980000000000002E-2</v>
      </c>
      <c r="BA4632" s="1">
        <v>39535</v>
      </c>
      <c r="BB4632">
        <v>2.3325</v>
      </c>
      <c r="BC4632">
        <f t="shared" si="1374"/>
        <v>2.3324999999999999E-2</v>
      </c>
      <c r="BE4632" s="1">
        <v>39535</v>
      </c>
      <c r="BF4632">
        <v>2.4620000000000002</v>
      </c>
      <c r="BG4632">
        <f t="shared" si="1375"/>
        <v>2.4620000000000003E-2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3">
        <f t="shared" ca="1" si="1376"/>
        <v>52296</v>
      </c>
      <c r="B4633" s="20">
        <f t="shared" ca="1" si="1365"/>
        <v>0</v>
      </c>
      <c r="C4633">
        <f t="shared" ref="C4633:C4696" ca="1" si="1378">CEILING(B4633,$C$9)</f>
        <v>0</v>
      </c>
      <c r="D4633">
        <f t="shared" ca="1" si="1368"/>
        <v>-17.472222222222221</v>
      </c>
      <c r="E4633">
        <f t="shared" ca="1" si="1369"/>
        <v>1.7859639999999999</v>
      </c>
      <c r="J4633">
        <f t="shared" ca="1" si="1370"/>
        <v>127.79444444444445</v>
      </c>
      <c r="K4633">
        <f t="shared" ca="1" si="1366"/>
        <v>1.7859639999999999</v>
      </c>
      <c r="P4633">
        <f t="shared" ca="1" si="1371"/>
        <v>127.79444444444445</v>
      </c>
      <c r="Q4633">
        <f t="shared" ca="1" si="1367"/>
        <v>1.7859639999999999</v>
      </c>
      <c r="AS4633" s="1">
        <v>39421</v>
      </c>
      <c r="AT4633">
        <v>4.1050000000000004</v>
      </c>
      <c r="AU4633">
        <f t="shared" si="1372"/>
        <v>4.1050000000000003E-2</v>
      </c>
      <c r="AW4633" s="1">
        <v>39422</v>
      </c>
      <c r="AX4633">
        <v>3.976</v>
      </c>
      <c r="AY4633">
        <f t="shared" si="1373"/>
        <v>3.9759999999999997E-2</v>
      </c>
      <c r="BA4633" s="1">
        <v>39534</v>
      </c>
      <c r="BB4633">
        <v>2.3574999999999999</v>
      </c>
      <c r="BC4633">
        <f t="shared" si="1374"/>
        <v>2.3574999999999999E-2</v>
      </c>
      <c r="BE4633" s="1">
        <v>39534</v>
      </c>
      <c r="BF4633">
        <v>2.4849999999999999</v>
      </c>
      <c r="BG4633">
        <f t="shared" si="1375"/>
        <v>2.4849999999999997E-2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3">
        <f t="shared" ca="1" si="1376"/>
        <v>52299</v>
      </c>
      <c r="B4634" s="20">
        <f t="shared" ca="1" si="1365"/>
        <v>0</v>
      </c>
      <c r="C4634">
        <f t="shared" ca="1" si="1378"/>
        <v>0</v>
      </c>
      <c r="D4634">
        <f t="shared" ca="1" si="1368"/>
        <v>-17.480555555555554</v>
      </c>
      <c r="E4634">
        <f t="shared" ca="1" si="1369"/>
        <v>1.7859639999999999</v>
      </c>
      <c r="J4634">
        <f t="shared" ca="1" si="1370"/>
        <v>127.79444444444445</v>
      </c>
      <c r="K4634">
        <f t="shared" ca="1" si="1366"/>
        <v>1.7859639999999999</v>
      </c>
      <c r="P4634">
        <f t="shared" ca="1" si="1371"/>
        <v>127.79444444444445</v>
      </c>
      <c r="Q4634">
        <f t="shared" ca="1" si="1367"/>
        <v>1.7859639999999999</v>
      </c>
      <c r="AS4634" s="1">
        <v>39420</v>
      </c>
      <c r="AT4634">
        <v>4.07</v>
      </c>
      <c r="AU4634">
        <f t="shared" si="1372"/>
        <v>4.07E-2</v>
      </c>
      <c r="AW4634" s="1">
        <v>39421</v>
      </c>
      <c r="AX4634">
        <v>3.956</v>
      </c>
      <c r="AY4634">
        <f t="shared" si="1373"/>
        <v>3.9559999999999998E-2</v>
      </c>
      <c r="BA4634" s="1">
        <v>39533</v>
      </c>
      <c r="BB4634">
        <v>2.3624999999999998</v>
      </c>
      <c r="BC4634">
        <f t="shared" si="1374"/>
        <v>2.3624999999999997E-2</v>
      </c>
      <c r="BE4634" s="1">
        <v>39533</v>
      </c>
      <c r="BF4634">
        <v>2.4860000000000002</v>
      </c>
      <c r="BG4634">
        <f t="shared" si="1375"/>
        <v>2.4860000000000004E-2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3">
        <f t="shared" ca="1" si="1376"/>
        <v>52300</v>
      </c>
      <c r="B4635" s="20">
        <f t="shared" ca="1" si="1365"/>
        <v>0</v>
      </c>
      <c r="C4635">
        <f t="shared" ca="1" si="1378"/>
        <v>0</v>
      </c>
      <c r="D4635">
        <f t="shared" ca="1" si="1368"/>
        <v>-17.483333333333334</v>
      </c>
      <c r="E4635">
        <f t="shared" ca="1" si="1369"/>
        <v>1.7859639999999999</v>
      </c>
      <c r="J4635">
        <f t="shared" ca="1" si="1370"/>
        <v>127.79444444444445</v>
      </c>
      <c r="K4635">
        <f t="shared" ca="1" si="1366"/>
        <v>1.7859639999999999</v>
      </c>
      <c r="P4635">
        <f t="shared" ca="1" si="1371"/>
        <v>127.79444444444445</v>
      </c>
      <c r="Q4635">
        <f t="shared" ca="1" si="1367"/>
        <v>1.7859639999999999</v>
      </c>
      <c r="AS4635" s="1">
        <v>39419</v>
      </c>
      <c r="AT4635">
        <v>4.1040000000000001</v>
      </c>
      <c r="AU4635">
        <f t="shared" si="1372"/>
        <v>4.104E-2</v>
      </c>
      <c r="AW4635" s="1">
        <v>39420</v>
      </c>
      <c r="AX4635">
        <v>3.9159999999999999</v>
      </c>
      <c r="AY4635">
        <f t="shared" si="1373"/>
        <v>3.916E-2</v>
      </c>
      <c r="BA4635" s="1">
        <v>39532</v>
      </c>
      <c r="BB4635">
        <v>2.3780000000000001</v>
      </c>
      <c r="BC4635">
        <f t="shared" si="1374"/>
        <v>2.3780000000000003E-2</v>
      </c>
      <c r="BE4635" s="1">
        <v>39532</v>
      </c>
      <c r="BF4635">
        <v>2.5670000000000002</v>
      </c>
      <c r="BG4635">
        <f t="shared" si="1375"/>
        <v>2.5670000000000002E-2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3">
        <f t="shared" ca="1" si="1376"/>
        <v>52301</v>
      </c>
      <c r="B4636" s="20">
        <f t="shared" ca="1" si="1365"/>
        <v>0</v>
      </c>
      <c r="C4636">
        <f t="shared" ca="1" si="1378"/>
        <v>0</v>
      </c>
      <c r="D4636">
        <f t="shared" ca="1" si="1368"/>
        <v>-17.486111111111111</v>
      </c>
      <c r="E4636">
        <f t="shared" ca="1" si="1369"/>
        <v>1.7859639999999999</v>
      </c>
      <c r="J4636">
        <f t="shared" ca="1" si="1370"/>
        <v>127.79444444444445</v>
      </c>
      <c r="K4636">
        <f t="shared" ca="1" si="1366"/>
        <v>1.7859639999999999</v>
      </c>
      <c r="P4636">
        <f t="shared" ca="1" si="1371"/>
        <v>127.79444444444445</v>
      </c>
      <c r="Q4636">
        <f t="shared" ca="1" si="1367"/>
        <v>1.7859639999999999</v>
      </c>
      <c r="AS4636" s="1">
        <v>39416</v>
      </c>
      <c r="AT4636">
        <v>4.1269999999999998</v>
      </c>
      <c r="AU4636">
        <f t="shared" si="1372"/>
        <v>4.1270000000000001E-2</v>
      </c>
      <c r="AW4636" s="1">
        <v>39419</v>
      </c>
      <c r="AX4636">
        <v>3.952</v>
      </c>
      <c r="AY4636">
        <f t="shared" si="1373"/>
        <v>3.952E-2</v>
      </c>
      <c r="BA4636" s="1">
        <v>39531</v>
      </c>
      <c r="BB4636">
        <v>2.4196</v>
      </c>
      <c r="BC4636">
        <f t="shared" si="1374"/>
        <v>2.4195999999999999E-2</v>
      </c>
      <c r="BE4636" s="1">
        <v>39531</v>
      </c>
      <c r="BF4636">
        <v>2.605</v>
      </c>
      <c r="BG4636">
        <f t="shared" si="1375"/>
        <v>2.605E-2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3">
        <f t="shared" ca="1" si="1376"/>
        <v>52302</v>
      </c>
      <c r="B4637" s="20">
        <f t="shared" ca="1" si="1365"/>
        <v>0</v>
      </c>
      <c r="C4637">
        <f t="shared" ca="1" si="1378"/>
        <v>0</v>
      </c>
      <c r="D4637">
        <f t="shared" ca="1" si="1368"/>
        <v>-17.488888888888887</v>
      </c>
      <c r="E4637">
        <f t="shared" ca="1" si="1369"/>
        <v>1.7859639999999999</v>
      </c>
      <c r="J4637">
        <f t="shared" ca="1" si="1370"/>
        <v>127.79444444444445</v>
      </c>
      <c r="K4637">
        <f t="shared" ca="1" si="1366"/>
        <v>1.7859639999999999</v>
      </c>
      <c r="P4637">
        <f t="shared" ca="1" si="1371"/>
        <v>127.79444444444445</v>
      </c>
      <c r="Q4637">
        <f t="shared" ca="1" si="1367"/>
        <v>1.7859639999999999</v>
      </c>
      <c r="AS4637" s="1">
        <v>39415</v>
      </c>
      <c r="AT4637">
        <v>4.1449999999999996</v>
      </c>
      <c r="AU4637">
        <f t="shared" si="1372"/>
        <v>4.1449999999999994E-2</v>
      </c>
      <c r="AW4637" s="1">
        <v>39416</v>
      </c>
      <c r="AX4637">
        <v>3.984</v>
      </c>
      <c r="AY4637">
        <f t="shared" si="1373"/>
        <v>3.984E-2</v>
      </c>
      <c r="BA4637" s="1">
        <v>39528</v>
      </c>
      <c r="BB4637">
        <v>2.3336999999999999</v>
      </c>
      <c r="BC4637">
        <f t="shared" si="1374"/>
        <v>2.3337E-2</v>
      </c>
      <c r="BE4637" s="1">
        <v>39528</v>
      </c>
      <c r="BF4637">
        <v>2.4249000000000001</v>
      </c>
      <c r="BG4637">
        <f t="shared" si="1375"/>
        <v>2.4249E-2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3">
        <f t="shared" ca="1" si="1376"/>
        <v>52303</v>
      </c>
      <c r="B4638" s="20">
        <f t="shared" ca="1" si="1365"/>
        <v>0</v>
      </c>
      <c r="C4638">
        <f t="shared" ca="1" si="1378"/>
        <v>0</v>
      </c>
      <c r="D4638">
        <f t="shared" ca="1" si="1368"/>
        <v>-17.491666666666667</v>
      </c>
      <c r="E4638">
        <f t="shared" ca="1" si="1369"/>
        <v>1.7859639999999999</v>
      </c>
      <c r="J4638">
        <f t="shared" ca="1" si="1370"/>
        <v>127.79444444444445</v>
      </c>
      <c r="K4638">
        <f t="shared" ca="1" si="1366"/>
        <v>1.7859639999999999</v>
      </c>
      <c r="P4638">
        <f t="shared" ca="1" si="1371"/>
        <v>127.79444444444445</v>
      </c>
      <c r="Q4638">
        <f t="shared" ca="1" si="1367"/>
        <v>1.7859639999999999</v>
      </c>
      <c r="AS4638" s="1">
        <v>39414</v>
      </c>
      <c r="AT4638">
        <v>4.2080000000000002</v>
      </c>
      <c r="AU4638">
        <f t="shared" si="1372"/>
        <v>4.2079999999999999E-2</v>
      </c>
      <c r="AW4638" s="1">
        <v>39415</v>
      </c>
      <c r="AX4638">
        <v>3.9950000000000001</v>
      </c>
      <c r="AY4638">
        <f t="shared" si="1373"/>
        <v>3.9949999999999999E-2</v>
      </c>
      <c r="BA4638" s="1">
        <v>39527</v>
      </c>
      <c r="BB4638">
        <v>2.319</v>
      </c>
      <c r="BC4638">
        <f t="shared" si="1374"/>
        <v>2.3189999999999999E-2</v>
      </c>
      <c r="BE4638" s="1">
        <v>39527</v>
      </c>
      <c r="BF4638">
        <v>2.4125000000000001</v>
      </c>
      <c r="BG4638">
        <f t="shared" si="1375"/>
        <v>2.4125000000000001E-2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3">
        <f t="shared" ca="1" si="1376"/>
        <v>52306</v>
      </c>
      <c r="B4639" s="20">
        <f t="shared" ca="1" si="1365"/>
        <v>0</v>
      </c>
      <c r="C4639">
        <f t="shared" ca="1" si="1378"/>
        <v>0</v>
      </c>
      <c r="D4639">
        <f t="shared" ca="1" si="1368"/>
        <v>-17.5</v>
      </c>
      <c r="E4639">
        <f t="shared" ca="1" si="1369"/>
        <v>1.7859639999999999</v>
      </c>
      <c r="J4639">
        <f t="shared" ca="1" si="1370"/>
        <v>127.79444444444445</v>
      </c>
      <c r="K4639">
        <f t="shared" ca="1" si="1366"/>
        <v>1.7859639999999999</v>
      </c>
      <c r="P4639">
        <f t="shared" ca="1" si="1371"/>
        <v>127.79444444444445</v>
      </c>
      <c r="Q4639">
        <f t="shared" ca="1" si="1367"/>
        <v>1.7859639999999999</v>
      </c>
      <c r="AS4639" s="1">
        <v>39413</v>
      </c>
      <c r="AT4639">
        <v>4.2229999999999999</v>
      </c>
      <c r="AU4639">
        <f t="shared" si="1372"/>
        <v>4.2229999999999997E-2</v>
      </c>
      <c r="AW4639" s="1">
        <v>39414</v>
      </c>
      <c r="AX4639">
        <v>4.0519999999999996</v>
      </c>
      <c r="AY4639">
        <f t="shared" si="1373"/>
        <v>4.0519999999999994E-2</v>
      </c>
      <c r="BA4639" s="1">
        <v>39526</v>
      </c>
      <c r="BB4639">
        <v>2.1875</v>
      </c>
      <c r="BC4639">
        <f t="shared" si="1374"/>
        <v>2.1874999999999999E-2</v>
      </c>
      <c r="BE4639" s="1">
        <v>39526</v>
      </c>
      <c r="BF4639">
        <v>2.2869999999999999</v>
      </c>
      <c r="BG4639">
        <f t="shared" si="1375"/>
        <v>2.2869999999999998E-2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3">
        <f t="shared" ca="1" si="1376"/>
        <v>52307</v>
      </c>
      <c r="B4640" s="20">
        <f t="shared" ca="1" si="1365"/>
        <v>0</v>
      </c>
      <c r="C4640">
        <f t="shared" ca="1" si="1378"/>
        <v>0</v>
      </c>
      <c r="D4640">
        <f t="shared" ca="1" si="1368"/>
        <v>-17.502777777777776</v>
      </c>
      <c r="E4640">
        <f t="shared" ca="1" si="1369"/>
        <v>1.7859639999999999</v>
      </c>
      <c r="J4640">
        <f t="shared" ca="1" si="1370"/>
        <v>127.79444444444445</v>
      </c>
      <c r="K4640">
        <f t="shared" ca="1" si="1366"/>
        <v>1.7859639999999999</v>
      </c>
      <c r="P4640">
        <f t="shared" ca="1" si="1371"/>
        <v>127.79444444444445</v>
      </c>
      <c r="Q4640">
        <f t="shared" ca="1" si="1367"/>
        <v>1.7859639999999999</v>
      </c>
      <c r="AS4640" s="1">
        <v>39412</v>
      </c>
      <c r="AT4640">
        <v>4.1900000000000004</v>
      </c>
      <c r="AU4640">
        <f t="shared" si="1372"/>
        <v>4.1900000000000007E-2</v>
      </c>
      <c r="AW4640" s="1">
        <v>39413</v>
      </c>
      <c r="AX4640">
        <v>4.0570000000000004</v>
      </c>
      <c r="AY4640">
        <f t="shared" si="1373"/>
        <v>4.0570000000000002E-2</v>
      </c>
      <c r="BA4640" s="1">
        <v>39525</v>
      </c>
      <c r="BB4640">
        <v>2.2200000000000002</v>
      </c>
      <c r="BC4640">
        <f t="shared" si="1374"/>
        <v>2.2200000000000001E-2</v>
      </c>
      <c r="BE4640" s="1">
        <v>39525</v>
      </c>
      <c r="BF4640">
        <v>2.3170000000000002</v>
      </c>
      <c r="BG4640">
        <f t="shared" si="1375"/>
        <v>2.3170000000000003E-2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3">
        <f t="shared" ca="1" si="1376"/>
        <v>52308</v>
      </c>
      <c r="B4641" s="20">
        <f t="shared" ca="1" si="1365"/>
        <v>0</v>
      </c>
      <c r="C4641">
        <f t="shared" ca="1" si="1378"/>
        <v>0</v>
      </c>
      <c r="D4641">
        <f t="shared" ca="1" si="1368"/>
        <v>-17.505555555555556</v>
      </c>
      <c r="E4641">
        <f t="shared" ca="1" si="1369"/>
        <v>1.7859639999999999</v>
      </c>
      <c r="J4641">
        <f t="shared" ca="1" si="1370"/>
        <v>127.79444444444445</v>
      </c>
      <c r="K4641">
        <f t="shared" ca="1" si="1366"/>
        <v>1.7859639999999999</v>
      </c>
      <c r="P4641">
        <f t="shared" ca="1" si="1371"/>
        <v>127.79444444444445</v>
      </c>
      <c r="Q4641">
        <f t="shared" ca="1" si="1367"/>
        <v>1.7859639999999999</v>
      </c>
      <c r="AS4641" s="1">
        <v>39409</v>
      </c>
      <c r="AT4641">
        <v>4.226</v>
      </c>
      <c r="AU4641">
        <f t="shared" si="1372"/>
        <v>4.2259999999999999E-2</v>
      </c>
      <c r="AW4641" s="1">
        <v>39412</v>
      </c>
      <c r="AX4641">
        <v>4.0220000000000002</v>
      </c>
      <c r="AY4641">
        <f t="shared" si="1373"/>
        <v>4.0220000000000006E-2</v>
      </c>
      <c r="BA4641" s="1">
        <v>39524</v>
      </c>
      <c r="BB4641">
        <v>2.0550000000000002</v>
      </c>
      <c r="BC4641">
        <f t="shared" si="1374"/>
        <v>2.0550000000000002E-2</v>
      </c>
      <c r="BE4641" s="1">
        <v>39524</v>
      </c>
      <c r="BF4641">
        <v>2.1505000000000001</v>
      </c>
      <c r="BG4641">
        <f t="shared" si="1375"/>
        <v>2.1505E-2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3">
        <f t="shared" ca="1" si="1376"/>
        <v>52309</v>
      </c>
      <c r="B4642" s="20">
        <f t="shared" ca="1" si="1365"/>
        <v>0</v>
      </c>
      <c r="C4642">
        <f t="shared" ca="1" si="1378"/>
        <v>0</v>
      </c>
      <c r="D4642">
        <f t="shared" ca="1" si="1368"/>
        <v>-17.508333333333333</v>
      </c>
      <c r="E4642">
        <f t="shared" ca="1" si="1369"/>
        <v>1.7859639999999999</v>
      </c>
      <c r="J4642">
        <f t="shared" ca="1" si="1370"/>
        <v>127.79444444444445</v>
      </c>
      <c r="K4642">
        <f t="shared" ca="1" si="1366"/>
        <v>1.7859639999999999</v>
      </c>
      <c r="P4642">
        <f t="shared" ca="1" si="1371"/>
        <v>127.79444444444445</v>
      </c>
      <c r="Q4642">
        <f t="shared" ca="1" si="1367"/>
        <v>1.7859639999999999</v>
      </c>
      <c r="AS4642" s="1">
        <v>39408</v>
      </c>
      <c r="AT4642">
        <v>4.2104999999999997</v>
      </c>
      <c r="AU4642">
        <f t="shared" si="1372"/>
        <v>4.2104999999999997E-2</v>
      </c>
      <c r="AW4642" s="1">
        <v>39409</v>
      </c>
      <c r="AX4642">
        <v>4.0549999999999997</v>
      </c>
      <c r="AY4642">
        <f t="shared" si="1373"/>
        <v>4.0549999999999996E-2</v>
      </c>
      <c r="BA4642" s="1">
        <v>39521</v>
      </c>
      <c r="BB4642">
        <v>2.323</v>
      </c>
      <c r="BC4642">
        <f t="shared" si="1374"/>
        <v>2.3230000000000001E-2</v>
      </c>
      <c r="BE4642" s="1">
        <v>39521</v>
      </c>
      <c r="BF4642">
        <v>2.4780000000000002</v>
      </c>
      <c r="BG4642">
        <f t="shared" si="1375"/>
        <v>2.4780000000000003E-2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3">
        <f t="shared" ca="1" si="1376"/>
        <v>52310</v>
      </c>
      <c r="B4643" s="20">
        <f t="shared" ca="1" si="1365"/>
        <v>0</v>
      </c>
      <c r="C4643">
        <f t="shared" ca="1" si="1378"/>
        <v>0</v>
      </c>
      <c r="D4643">
        <f t="shared" ca="1" si="1368"/>
        <v>-17.511111111111113</v>
      </c>
      <c r="E4643">
        <f t="shared" ca="1" si="1369"/>
        <v>1.7859639999999999</v>
      </c>
      <c r="J4643">
        <f t="shared" ca="1" si="1370"/>
        <v>127.79444444444445</v>
      </c>
      <c r="K4643">
        <f t="shared" ca="1" si="1366"/>
        <v>1.7859639999999999</v>
      </c>
      <c r="P4643">
        <f t="shared" ca="1" si="1371"/>
        <v>127.79444444444445</v>
      </c>
      <c r="Q4643">
        <f t="shared" ca="1" si="1367"/>
        <v>1.7859639999999999</v>
      </c>
      <c r="AS4643" s="1">
        <v>39407</v>
      </c>
      <c r="AT4643">
        <v>4.2110000000000003</v>
      </c>
      <c r="AU4643">
        <f t="shared" si="1372"/>
        <v>4.2110000000000002E-2</v>
      </c>
      <c r="AW4643" s="1">
        <v>39408</v>
      </c>
      <c r="AX4643">
        <v>4.0460000000000003</v>
      </c>
      <c r="AY4643">
        <f t="shared" si="1373"/>
        <v>4.0460000000000003E-2</v>
      </c>
      <c r="BA4643" s="1">
        <v>39520</v>
      </c>
      <c r="BB4643">
        <v>2.3866000000000001</v>
      </c>
      <c r="BC4643">
        <f t="shared" si="1374"/>
        <v>2.3866000000000002E-2</v>
      </c>
      <c r="BE4643" s="1">
        <v>39520</v>
      </c>
      <c r="BF4643">
        <v>2.5019999999999998</v>
      </c>
      <c r="BG4643">
        <f t="shared" si="1375"/>
        <v>2.5019999999999997E-2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3">
        <f t="shared" ca="1" si="1376"/>
        <v>52313</v>
      </c>
      <c r="B4644" s="20">
        <f t="shared" ca="1" si="1365"/>
        <v>0</v>
      </c>
      <c r="C4644">
        <f t="shared" ca="1" si="1378"/>
        <v>0</v>
      </c>
      <c r="D4644">
        <f t="shared" ca="1" si="1368"/>
        <v>-17.519444444444446</v>
      </c>
      <c r="E4644">
        <f t="shared" ca="1" si="1369"/>
        <v>1.7859639999999999</v>
      </c>
      <c r="J4644">
        <f t="shared" ca="1" si="1370"/>
        <v>127.79444444444445</v>
      </c>
      <c r="K4644">
        <f t="shared" ca="1" si="1366"/>
        <v>1.7859639999999999</v>
      </c>
      <c r="P4644">
        <f t="shared" ca="1" si="1371"/>
        <v>127.79444444444445</v>
      </c>
      <c r="Q4644">
        <f t="shared" ca="1" si="1367"/>
        <v>1.7859639999999999</v>
      </c>
      <c r="AS4644" s="1">
        <v>39406</v>
      </c>
      <c r="AT4644">
        <v>4.2779999999999996</v>
      </c>
      <c r="AU4644">
        <f t="shared" si="1372"/>
        <v>4.2779999999999999E-2</v>
      </c>
      <c r="AW4644" s="1">
        <v>39407</v>
      </c>
      <c r="AX4644">
        <v>4.0449999999999999</v>
      </c>
      <c r="AY4644">
        <f t="shared" si="1373"/>
        <v>4.045E-2</v>
      </c>
      <c r="BA4644" s="1">
        <v>39519</v>
      </c>
      <c r="BB4644">
        <v>2.4260000000000002</v>
      </c>
      <c r="BC4644">
        <f t="shared" si="1374"/>
        <v>2.426E-2</v>
      </c>
      <c r="BE4644" s="1">
        <v>39519</v>
      </c>
      <c r="BF4644">
        <v>2.5179999999999998</v>
      </c>
      <c r="BG4644">
        <f t="shared" si="1375"/>
        <v>2.5179999999999998E-2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3">
        <f t="shared" ca="1" si="1376"/>
        <v>52314</v>
      </c>
      <c r="B4645" s="20">
        <f t="shared" ca="1" si="1365"/>
        <v>0</v>
      </c>
      <c r="C4645">
        <f t="shared" ca="1" si="1378"/>
        <v>0</v>
      </c>
      <c r="D4645">
        <f t="shared" ca="1" si="1368"/>
        <v>-17.522222222222222</v>
      </c>
      <c r="E4645">
        <f t="shared" ca="1" si="1369"/>
        <v>1.7859639999999999</v>
      </c>
      <c r="J4645">
        <f t="shared" ca="1" si="1370"/>
        <v>127.79444444444445</v>
      </c>
      <c r="K4645">
        <f t="shared" ca="1" si="1366"/>
        <v>1.7859639999999999</v>
      </c>
      <c r="P4645">
        <f t="shared" ca="1" si="1371"/>
        <v>127.79444444444445</v>
      </c>
      <c r="Q4645">
        <f t="shared" ca="1" si="1367"/>
        <v>1.7859639999999999</v>
      </c>
      <c r="AS4645" s="1">
        <v>39405</v>
      </c>
      <c r="AT4645">
        <v>4.2679999999999998</v>
      </c>
      <c r="AU4645">
        <f t="shared" si="1372"/>
        <v>4.2679999999999996E-2</v>
      </c>
      <c r="AW4645" s="1">
        <v>39406</v>
      </c>
      <c r="AX4645">
        <v>4.13</v>
      </c>
      <c r="AY4645">
        <f t="shared" si="1373"/>
        <v>4.1299999999999996E-2</v>
      </c>
      <c r="BA4645" s="1">
        <v>39518</v>
      </c>
      <c r="BB4645">
        <v>2.5129999999999999</v>
      </c>
      <c r="BC4645">
        <f t="shared" si="1374"/>
        <v>2.513E-2</v>
      </c>
      <c r="BE4645" s="1">
        <v>39518</v>
      </c>
      <c r="BF4645">
        <v>2.621</v>
      </c>
      <c r="BG4645">
        <f t="shared" si="1375"/>
        <v>2.6210000000000001E-2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3">
        <f t="shared" ca="1" si="1376"/>
        <v>52315</v>
      </c>
      <c r="B4646" s="20">
        <f t="shared" ca="1" si="1365"/>
        <v>0</v>
      </c>
      <c r="C4646">
        <f t="shared" ca="1" si="1378"/>
        <v>0</v>
      </c>
      <c r="D4646">
        <f t="shared" ca="1" si="1368"/>
        <v>-17.524999999999999</v>
      </c>
      <c r="E4646">
        <f t="shared" ca="1" si="1369"/>
        <v>1.7859639999999999</v>
      </c>
      <c r="J4646">
        <f t="shared" ca="1" si="1370"/>
        <v>127.79444444444445</v>
      </c>
      <c r="K4646">
        <f t="shared" ca="1" si="1366"/>
        <v>1.7859639999999999</v>
      </c>
      <c r="P4646">
        <f t="shared" ca="1" si="1371"/>
        <v>127.79444444444445</v>
      </c>
      <c r="Q4646">
        <f t="shared" ca="1" si="1367"/>
        <v>1.7859639999999999</v>
      </c>
      <c r="AS4646" s="1">
        <v>39402</v>
      </c>
      <c r="AT4646">
        <v>4.2949999999999999</v>
      </c>
      <c r="AU4646">
        <f t="shared" si="1372"/>
        <v>4.2950000000000002E-2</v>
      </c>
      <c r="AW4646" s="1">
        <v>39405</v>
      </c>
      <c r="AX4646">
        <v>4.1139999999999999</v>
      </c>
      <c r="AY4646">
        <f t="shared" si="1373"/>
        <v>4.1139999999999996E-2</v>
      </c>
      <c r="BA4646" s="1">
        <v>39517</v>
      </c>
      <c r="BB4646">
        <v>2.4169999999999998</v>
      </c>
      <c r="BC4646">
        <f t="shared" si="1374"/>
        <v>2.4169999999999997E-2</v>
      </c>
      <c r="BE4646" s="1">
        <v>39517</v>
      </c>
      <c r="BF4646">
        <v>2.5124</v>
      </c>
      <c r="BG4646">
        <f t="shared" si="1375"/>
        <v>2.5124E-2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3">
        <f t="shared" ca="1" si="1376"/>
        <v>52316</v>
      </c>
      <c r="B4647" s="20">
        <f t="shared" ca="1" si="1365"/>
        <v>0</v>
      </c>
      <c r="C4647">
        <f t="shared" ca="1" si="1378"/>
        <v>0</v>
      </c>
      <c r="D4647">
        <f t="shared" ca="1" si="1368"/>
        <v>-17.527777777777779</v>
      </c>
      <c r="E4647">
        <f t="shared" ca="1" si="1369"/>
        <v>1.7859639999999999</v>
      </c>
      <c r="J4647">
        <f t="shared" ca="1" si="1370"/>
        <v>127.79444444444445</v>
      </c>
      <c r="K4647">
        <f t="shared" ca="1" si="1366"/>
        <v>1.7859639999999999</v>
      </c>
      <c r="P4647">
        <f t="shared" ca="1" si="1371"/>
        <v>127.79444444444445</v>
      </c>
      <c r="Q4647">
        <f t="shared" ca="1" si="1367"/>
        <v>1.7859639999999999</v>
      </c>
      <c r="AS4647" s="1">
        <v>39401</v>
      </c>
      <c r="AT4647">
        <v>4.2969999999999997</v>
      </c>
      <c r="AU4647">
        <f t="shared" si="1372"/>
        <v>4.2969999999999994E-2</v>
      </c>
      <c r="AW4647" s="1">
        <v>39402</v>
      </c>
      <c r="AX4647">
        <v>4.165</v>
      </c>
      <c r="AY4647">
        <f t="shared" si="1373"/>
        <v>4.165E-2</v>
      </c>
      <c r="BA4647" s="1">
        <v>39514</v>
      </c>
      <c r="BB4647">
        <v>2.4430000000000001</v>
      </c>
      <c r="BC4647">
        <f t="shared" si="1374"/>
        <v>2.443E-2</v>
      </c>
      <c r="BE4647" s="1">
        <v>39514</v>
      </c>
      <c r="BF4647">
        <v>2.5409999999999999</v>
      </c>
      <c r="BG4647">
        <f t="shared" si="1375"/>
        <v>2.5409999999999999E-2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3">
        <f t="shared" ca="1" si="1376"/>
        <v>52317</v>
      </c>
      <c r="B4648" s="20">
        <f t="shared" ca="1" si="1365"/>
        <v>0</v>
      </c>
      <c r="C4648">
        <f t="shared" ca="1" si="1378"/>
        <v>0</v>
      </c>
      <c r="D4648">
        <f t="shared" ca="1" si="1368"/>
        <v>-17.530555555555555</v>
      </c>
      <c r="E4648">
        <f t="shared" ca="1" si="1369"/>
        <v>1.7859639999999999</v>
      </c>
      <c r="J4648">
        <f t="shared" ca="1" si="1370"/>
        <v>127.79444444444445</v>
      </c>
      <c r="K4648">
        <f t="shared" ca="1" si="1366"/>
        <v>1.7859639999999999</v>
      </c>
      <c r="P4648">
        <f t="shared" ca="1" si="1371"/>
        <v>127.79444444444445</v>
      </c>
      <c r="Q4648">
        <f t="shared" ca="1" si="1367"/>
        <v>1.7859639999999999</v>
      </c>
      <c r="AS4648" s="1">
        <v>39400</v>
      </c>
      <c r="AT4648">
        <v>4.3449999999999998</v>
      </c>
      <c r="AU4648">
        <f t="shared" si="1372"/>
        <v>4.3449999999999996E-2</v>
      </c>
      <c r="AW4648" s="1">
        <v>39401</v>
      </c>
      <c r="AX4648">
        <v>4.1710000000000003</v>
      </c>
      <c r="AY4648">
        <f t="shared" si="1373"/>
        <v>4.1710000000000004E-2</v>
      </c>
      <c r="BA4648" s="1">
        <v>39513</v>
      </c>
      <c r="BB4648">
        <v>2.5059999999999998</v>
      </c>
      <c r="BC4648">
        <f t="shared" si="1374"/>
        <v>2.5059999999999999E-2</v>
      </c>
      <c r="BE4648" s="1">
        <v>39513</v>
      </c>
      <c r="BF4648">
        <v>2.5750000000000002</v>
      </c>
      <c r="BG4648">
        <f t="shared" si="1375"/>
        <v>2.5750000000000002E-2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3">
        <f t="shared" ca="1" si="1376"/>
        <v>52320</v>
      </c>
      <c r="B4649" s="20">
        <f t="shared" ca="1" si="1365"/>
        <v>0</v>
      </c>
      <c r="C4649">
        <f t="shared" ca="1" si="1378"/>
        <v>0</v>
      </c>
      <c r="D4649">
        <f t="shared" ca="1" si="1368"/>
        <v>-17.538888888888888</v>
      </c>
      <c r="E4649">
        <f t="shared" ca="1" si="1369"/>
        <v>1.7859639999999999</v>
      </c>
      <c r="J4649">
        <f t="shared" ca="1" si="1370"/>
        <v>127.79444444444445</v>
      </c>
      <c r="K4649">
        <f t="shared" ca="1" si="1366"/>
        <v>1.7859639999999999</v>
      </c>
      <c r="P4649">
        <f t="shared" ca="1" si="1371"/>
        <v>127.79444444444445</v>
      </c>
      <c r="Q4649">
        <f t="shared" ca="1" si="1367"/>
        <v>1.7859639999999999</v>
      </c>
      <c r="AS4649" s="1">
        <v>39399</v>
      </c>
      <c r="AT4649">
        <v>4.34</v>
      </c>
      <c r="AU4649">
        <f t="shared" si="1372"/>
        <v>4.3400000000000001E-2</v>
      </c>
      <c r="AW4649" s="1">
        <v>39400</v>
      </c>
      <c r="AX4649">
        <v>4.2140000000000004</v>
      </c>
      <c r="AY4649">
        <f t="shared" si="1373"/>
        <v>4.2140000000000004E-2</v>
      </c>
      <c r="BA4649" s="1">
        <v>39512</v>
      </c>
      <c r="BB4649">
        <v>2.5990000000000002</v>
      </c>
      <c r="BC4649">
        <f t="shared" si="1374"/>
        <v>2.5990000000000003E-2</v>
      </c>
      <c r="BE4649" s="1">
        <v>39512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3">
        <f t="shared" ca="1" si="1376"/>
        <v>52321</v>
      </c>
      <c r="B4650" s="20">
        <f t="shared" ca="1" si="1365"/>
        <v>0</v>
      </c>
      <c r="C4650">
        <f t="shared" ca="1" si="1378"/>
        <v>0</v>
      </c>
      <c r="D4650">
        <f t="shared" ca="1" si="1368"/>
        <v>-17.541666666666668</v>
      </c>
      <c r="E4650">
        <f t="shared" ca="1" si="1369"/>
        <v>1.7859639999999999</v>
      </c>
      <c r="J4650">
        <f t="shared" ca="1" si="1370"/>
        <v>127.79444444444445</v>
      </c>
      <c r="K4650">
        <f t="shared" ca="1" si="1366"/>
        <v>1.7859639999999999</v>
      </c>
      <c r="P4650">
        <f t="shared" ca="1" si="1371"/>
        <v>127.79444444444445</v>
      </c>
      <c r="Q4650">
        <f t="shared" ca="1" si="1367"/>
        <v>1.7859639999999999</v>
      </c>
      <c r="AS4650" s="1">
        <v>39398</v>
      </c>
      <c r="AT4650">
        <v>4.2975000000000003</v>
      </c>
      <c r="AU4650">
        <f t="shared" si="1372"/>
        <v>4.2975000000000006E-2</v>
      </c>
      <c r="AW4650" s="1">
        <v>39399</v>
      </c>
      <c r="AX4650">
        <v>4.2149999999999999</v>
      </c>
      <c r="AY4650">
        <f t="shared" si="1373"/>
        <v>4.215E-2</v>
      </c>
      <c r="BA4650" s="1">
        <v>39511</v>
      </c>
      <c r="BB4650">
        <v>2.5489999999999999</v>
      </c>
      <c r="BC4650">
        <f t="shared" si="1374"/>
        <v>2.5489999999999999E-2</v>
      </c>
      <c r="BE4650" s="1">
        <v>39511</v>
      </c>
      <c r="BF4650">
        <v>2.597</v>
      </c>
      <c r="BG4650">
        <f t="shared" si="1375"/>
        <v>2.597E-2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3">
        <f t="shared" ca="1" si="1376"/>
        <v>52322</v>
      </c>
      <c r="B4651" s="20">
        <f t="shared" ca="1" si="1365"/>
        <v>0</v>
      </c>
      <c r="C4651">
        <f t="shared" ca="1" si="1378"/>
        <v>0</v>
      </c>
      <c r="D4651">
        <f t="shared" ca="1" si="1368"/>
        <v>-17.544444444444444</v>
      </c>
      <c r="E4651">
        <f t="shared" ca="1" si="1369"/>
        <v>1.7859639999999999</v>
      </c>
      <c r="J4651">
        <f t="shared" ca="1" si="1370"/>
        <v>127.79444444444445</v>
      </c>
      <c r="K4651">
        <f t="shared" ca="1" si="1366"/>
        <v>1.7859639999999999</v>
      </c>
      <c r="P4651">
        <f t="shared" ca="1" si="1371"/>
        <v>127.79444444444445</v>
      </c>
      <c r="Q4651">
        <f t="shared" ca="1" si="1367"/>
        <v>1.7859639999999999</v>
      </c>
      <c r="AS4651" s="1">
        <v>39395</v>
      </c>
      <c r="AT4651">
        <v>4.2960000000000003</v>
      </c>
      <c r="AU4651">
        <f t="shared" si="1372"/>
        <v>4.2960000000000005E-2</v>
      </c>
      <c r="AW4651" s="1">
        <v>39398</v>
      </c>
      <c r="AX4651">
        <v>4.1550000000000002</v>
      </c>
      <c r="AY4651">
        <f t="shared" si="1373"/>
        <v>4.1550000000000004E-2</v>
      </c>
      <c r="BA4651" s="1">
        <v>39510</v>
      </c>
      <c r="BB4651">
        <v>2.5190000000000001</v>
      </c>
      <c r="BC4651">
        <f t="shared" si="1374"/>
        <v>2.5190000000000001E-2</v>
      </c>
      <c r="BE4651" s="1">
        <v>39510</v>
      </c>
      <c r="BF4651">
        <v>2.5249999999999999</v>
      </c>
      <c r="BG4651">
        <f t="shared" si="1375"/>
        <v>2.5249999999999998E-2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3">
        <f t="shared" ca="1" si="1376"/>
        <v>52323</v>
      </c>
      <c r="B4652" s="20">
        <f t="shared" ca="1" si="1365"/>
        <v>0</v>
      </c>
      <c r="C4652">
        <f t="shared" ca="1" si="1378"/>
        <v>0</v>
      </c>
      <c r="D4652">
        <f t="shared" ca="1" si="1368"/>
        <v>-17.547222222222221</v>
      </c>
      <c r="E4652">
        <f t="shared" ca="1" si="1369"/>
        <v>1.7859639999999999</v>
      </c>
      <c r="J4652">
        <f t="shared" ca="1" si="1370"/>
        <v>127.79444444444445</v>
      </c>
      <c r="K4652">
        <f t="shared" ca="1" si="1366"/>
        <v>1.7859639999999999</v>
      </c>
      <c r="P4652">
        <f t="shared" ca="1" si="1371"/>
        <v>127.79444444444445</v>
      </c>
      <c r="Q4652">
        <f t="shared" ca="1" si="1367"/>
        <v>1.7859639999999999</v>
      </c>
      <c r="AS4652" s="1">
        <v>39394</v>
      </c>
      <c r="AT4652">
        <v>4.3410000000000002</v>
      </c>
      <c r="AU4652">
        <f t="shared" si="1372"/>
        <v>4.3410000000000004E-2</v>
      </c>
      <c r="AW4652" s="1">
        <v>39395</v>
      </c>
      <c r="AX4652">
        <v>4.1639999999999997</v>
      </c>
      <c r="AY4652">
        <f t="shared" si="1373"/>
        <v>4.1639999999999996E-2</v>
      </c>
      <c r="BA4652" s="1">
        <v>39507</v>
      </c>
      <c r="BB4652">
        <v>2.5</v>
      </c>
      <c r="BC4652">
        <f t="shared" si="1374"/>
        <v>2.5000000000000001E-2</v>
      </c>
      <c r="BE4652" s="1">
        <v>39507</v>
      </c>
      <c r="BF4652">
        <v>2.528</v>
      </c>
      <c r="BG4652">
        <f t="shared" si="1375"/>
        <v>2.528E-2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3">
        <f t="shared" ca="1" si="1376"/>
        <v>52324</v>
      </c>
      <c r="B4653" s="20">
        <f t="shared" ca="1" si="1365"/>
        <v>0</v>
      </c>
      <c r="C4653">
        <f t="shared" ca="1" si="1378"/>
        <v>0</v>
      </c>
      <c r="D4653">
        <f t="shared" ca="1" si="1368"/>
        <v>-17.55</v>
      </c>
      <c r="E4653">
        <f t="shared" ca="1" si="1369"/>
        <v>1.7859639999999999</v>
      </c>
      <c r="J4653">
        <f t="shared" ca="1" si="1370"/>
        <v>127.79444444444445</v>
      </c>
      <c r="K4653">
        <f t="shared" ca="1" si="1366"/>
        <v>1.7859639999999999</v>
      </c>
      <c r="P4653">
        <f t="shared" ca="1" si="1371"/>
        <v>127.79444444444445</v>
      </c>
      <c r="Q4653">
        <f t="shared" ca="1" si="1367"/>
        <v>1.7859639999999999</v>
      </c>
      <c r="AS4653" s="1">
        <v>39393</v>
      </c>
      <c r="AT4653">
        <v>4.3579999999999997</v>
      </c>
      <c r="AU4653">
        <f t="shared" si="1372"/>
        <v>4.3579999999999994E-2</v>
      </c>
      <c r="AW4653" s="1">
        <v>39394</v>
      </c>
      <c r="AX4653">
        <v>4.1980000000000004</v>
      </c>
      <c r="AY4653">
        <f t="shared" si="1373"/>
        <v>4.1980000000000003E-2</v>
      </c>
      <c r="BA4653" s="1">
        <v>39506</v>
      </c>
      <c r="BB4653">
        <v>2.6</v>
      </c>
      <c r="BC4653">
        <f t="shared" si="1374"/>
        <v>2.6000000000000002E-2</v>
      </c>
      <c r="BE4653" s="1">
        <v>39506</v>
      </c>
      <c r="BF4653">
        <v>2.6739999999999999</v>
      </c>
      <c r="BG4653">
        <f t="shared" si="1375"/>
        <v>2.674E-2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3">
        <f t="shared" ca="1" si="1376"/>
        <v>52327</v>
      </c>
      <c r="B4654" s="20">
        <f t="shared" ca="1" si="1365"/>
        <v>0</v>
      </c>
      <c r="C4654">
        <f t="shared" ca="1" si="1378"/>
        <v>0</v>
      </c>
      <c r="D4654">
        <f t="shared" ca="1" si="1368"/>
        <v>-17.558333333333334</v>
      </c>
      <c r="E4654">
        <f t="shared" ca="1" si="1369"/>
        <v>1.7859639999999999</v>
      </c>
      <c r="J4654">
        <f t="shared" ca="1" si="1370"/>
        <v>127.79444444444445</v>
      </c>
      <c r="K4654">
        <f t="shared" ca="1" si="1366"/>
        <v>1.7859639999999999</v>
      </c>
      <c r="P4654">
        <f t="shared" ca="1" si="1371"/>
        <v>127.79444444444445</v>
      </c>
      <c r="Q4654">
        <f t="shared" ca="1" si="1367"/>
        <v>1.7859639999999999</v>
      </c>
      <c r="AS4654" s="1">
        <v>39392</v>
      </c>
      <c r="AT4654">
        <v>4.3840000000000003</v>
      </c>
      <c r="AU4654">
        <f t="shared" si="1372"/>
        <v>4.3840000000000004E-2</v>
      </c>
      <c r="AW4654" s="1">
        <v>39393</v>
      </c>
      <c r="AX4654">
        <v>4.2530000000000001</v>
      </c>
      <c r="AY4654">
        <f t="shared" si="1373"/>
        <v>4.2529999999999998E-2</v>
      </c>
      <c r="BA4654" s="1">
        <v>39505</v>
      </c>
      <c r="BB4654">
        <v>2.6680000000000001</v>
      </c>
      <c r="BC4654">
        <f t="shared" si="1374"/>
        <v>2.6680000000000002E-2</v>
      </c>
      <c r="BE4654" s="1">
        <v>39505</v>
      </c>
      <c r="BF4654">
        <v>2.8079999999999998</v>
      </c>
      <c r="BG4654">
        <f t="shared" si="1375"/>
        <v>2.8079999999999997E-2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3">
        <f t="shared" ca="1" si="1376"/>
        <v>52328</v>
      </c>
      <c r="B4655" s="20">
        <f t="shared" ca="1" si="1365"/>
        <v>0</v>
      </c>
      <c r="C4655">
        <f t="shared" ca="1" si="1378"/>
        <v>0</v>
      </c>
      <c r="D4655">
        <f t="shared" ca="1" si="1368"/>
        <v>-17.56111111111111</v>
      </c>
      <c r="E4655">
        <f t="shared" ca="1" si="1369"/>
        <v>1.7859639999999999</v>
      </c>
      <c r="J4655">
        <f t="shared" ca="1" si="1370"/>
        <v>127.79444444444445</v>
      </c>
      <c r="K4655">
        <f t="shared" ca="1" si="1366"/>
        <v>1.7859639999999999</v>
      </c>
      <c r="P4655">
        <f t="shared" ca="1" si="1371"/>
        <v>127.79444444444445</v>
      </c>
      <c r="Q4655">
        <f t="shared" ca="1" si="1367"/>
        <v>1.7859639999999999</v>
      </c>
      <c r="AS4655" s="1">
        <v>39391</v>
      </c>
      <c r="AT4655">
        <v>4.3899999999999997</v>
      </c>
      <c r="AU4655">
        <f t="shared" si="1372"/>
        <v>4.3899999999999995E-2</v>
      </c>
      <c r="AW4655" s="1">
        <v>39392</v>
      </c>
      <c r="AX4655">
        <v>4.2969999999999997</v>
      </c>
      <c r="AY4655">
        <f t="shared" si="1373"/>
        <v>4.2969999999999994E-2</v>
      </c>
      <c r="BA4655" s="1">
        <v>39504</v>
      </c>
      <c r="BB4655">
        <v>2.718</v>
      </c>
      <c r="BC4655">
        <f t="shared" si="1374"/>
        <v>2.7179999999999999E-2</v>
      </c>
      <c r="BE4655" s="1">
        <v>39504</v>
      </c>
      <c r="BF4655">
        <v>2.8559999999999999</v>
      </c>
      <c r="BG4655">
        <f t="shared" si="1375"/>
        <v>2.8559999999999999E-2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3">
        <f t="shared" ca="1" si="1376"/>
        <v>52329</v>
      </c>
      <c r="B4656" s="20">
        <f t="shared" ca="1" si="1365"/>
        <v>0</v>
      </c>
      <c r="C4656">
        <f t="shared" ca="1" si="1378"/>
        <v>0</v>
      </c>
      <c r="D4656">
        <f t="shared" ca="1" si="1368"/>
        <v>-17.56388888888889</v>
      </c>
      <c r="E4656">
        <f t="shared" ca="1" si="1369"/>
        <v>1.7859639999999999</v>
      </c>
      <c r="J4656">
        <f t="shared" ca="1" si="1370"/>
        <v>127.79444444444445</v>
      </c>
      <c r="K4656">
        <f t="shared" ca="1" si="1366"/>
        <v>1.7859639999999999</v>
      </c>
      <c r="P4656">
        <f t="shared" ca="1" si="1371"/>
        <v>127.79444444444445</v>
      </c>
      <c r="Q4656">
        <f t="shared" ca="1" si="1367"/>
        <v>1.7859639999999999</v>
      </c>
      <c r="AS4656" s="1">
        <v>39388</v>
      </c>
      <c r="AT4656">
        <v>4.391</v>
      </c>
      <c r="AU4656">
        <f t="shared" si="1372"/>
        <v>4.3909999999999998E-2</v>
      </c>
      <c r="AW4656" s="1">
        <v>39391</v>
      </c>
      <c r="AX4656">
        <v>4.3</v>
      </c>
      <c r="AY4656">
        <f t="shared" si="1373"/>
        <v>4.2999999999999997E-2</v>
      </c>
      <c r="BA4656" s="1">
        <v>39503</v>
      </c>
      <c r="BB4656">
        <v>2.806</v>
      </c>
      <c r="BC4656">
        <f t="shared" si="1374"/>
        <v>2.8060000000000002E-2</v>
      </c>
      <c r="BE4656" s="1">
        <v>39503</v>
      </c>
      <c r="BF4656">
        <v>2.972</v>
      </c>
      <c r="BG4656">
        <f t="shared" si="1375"/>
        <v>2.972E-2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3">
        <f t="shared" ca="1" si="1376"/>
        <v>52330</v>
      </c>
      <c r="B4657" s="20">
        <f t="shared" ca="1" si="1365"/>
        <v>0</v>
      </c>
      <c r="C4657">
        <f t="shared" ca="1" si="1378"/>
        <v>0</v>
      </c>
      <c r="D4657">
        <f t="shared" ca="1" si="1368"/>
        <v>-17.566666666666666</v>
      </c>
      <c r="E4657">
        <f t="shared" ca="1" si="1369"/>
        <v>1.7859639999999999</v>
      </c>
      <c r="J4657">
        <f t="shared" ca="1" si="1370"/>
        <v>127.79444444444445</v>
      </c>
      <c r="K4657">
        <f t="shared" ca="1" si="1366"/>
        <v>1.7859639999999999</v>
      </c>
      <c r="P4657">
        <f t="shared" ca="1" si="1371"/>
        <v>127.79444444444445</v>
      </c>
      <c r="Q4657">
        <f t="shared" ca="1" si="1367"/>
        <v>1.7859639999999999</v>
      </c>
      <c r="AS4657" s="1">
        <v>39387</v>
      </c>
      <c r="AT4657">
        <v>4.4000000000000004</v>
      </c>
      <c r="AU4657">
        <f t="shared" si="1372"/>
        <v>4.4000000000000004E-2</v>
      </c>
      <c r="AW4657" s="1">
        <v>39388</v>
      </c>
      <c r="AX4657">
        <v>4.3174999999999999</v>
      </c>
      <c r="AY4657">
        <f t="shared" si="1373"/>
        <v>4.3174999999999998E-2</v>
      </c>
      <c r="BA4657" s="1">
        <v>39500</v>
      </c>
      <c r="BB4657">
        <v>2.7469999999999999</v>
      </c>
      <c r="BC4657">
        <f t="shared" si="1374"/>
        <v>2.7469999999999998E-2</v>
      </c>
      <c r="BE4657" s="1">
        <v>39500</v>
      </c>
      <c r="BF4657">
        <v>2.915</v>
      </c>
      <c r="BG4657">
        <f t="shared" si="1375"/>
        <v>2.9149999999999999E-2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3">
        <f t="shared" ca="1" si="1376"/>
        <v>52331</v>
      </c>
      <c r="B4658" s="20">
        <f t="shared" ca="1" si="1365"/>
        <v>0</v>
      </c>
      <c r="C4658">
        <f t="shared" ca="1" si="1378"/>
        <v>0</v>
      </c>
      <c r="D4658">
        <f t="shared" ca="1" si="1368"/>
        <v>-17.569444444444443</v>
      </c>
      <c r="E4658">
        <f t="shared" ca="1" si="1369"/>
        <v>1.7859639999999999</v>
      </c>
      <c r="J4658">
        <f t="shared" ca="1" si="1370"/>
        <v>127.79444444444445</v>
      </c>
      <c r="K4658">
        <f t="shared" ca="1" si="1366"/>
        <v>1.7859639999999999</v>
      </c>
      <c r="P4658">
        <f t="shared" ca="1" si="1371"/>
        <v>127.79444444444445</v>
      </c>
      <c r="Q4658">
        <f t="shared" ca="1" si="1367"/>
        <v>1.7859639999999999</v>
      </c>
      <c r="AS4658" s="1">
        <v>39386</v>
      </c>
      <c r="AT4658">
        <v>4.4474999999999998</v>
      </c>
      <c r="AU4658">
        <f t="shared" si="1372"/>
        <v>4.4475000000000001E-2</v>
      </c>
      <c r="AW4658" s="1">
        <v>39387</v>
      </c>
      <c r="AX4658">
        <v>4.3109999999999999</v>
      </c>
      <c r="AY4658">
        <f t="shared" si="1373"/>
        <v>4.3110000000000002E-2</v>
      </c>
      <c r="BA4658" s="1">
        <v>39499</v>
      </c>
      <c r="BB4658">
        <v>2.665</v>
      </c>
      <c r="BC4658">
        <f t="shared" si="1374"/>
        <v>2.665E-2</v>
      </c>
      <c r="BE4658" s="1">
        <v>39499</v>
      </c>
      <c r="BF4658">
        <v>2.8050000000000002</v>
      </c>
      <c r="BG4658">
        <f t="shared" si="1375"/>
        <v>2.8050000000000002E-2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3">
        <f t="shared" ca="1" si="1376"/>
        <v>52334</v>
      </c>
      <c r="B4659" s="20">
        <f t="shared" ca="1" si="1365"/>
        <v>0</v>
      </c>
      <c r="C4659">
        <f t="shared" ca="1" si="1378"/>
        <v>0</v>
      </c>
      <c r="D4659">
        <f t="shared" ca="1" si="1368"/>
        <v>-17.577777777777779</v>
      </c>
      <c r="E4659">
        <f t="shared" ca="1" si="1369"/>
        <v>1.7859639999999999</v>
      </c>
      <c r="J4659">
        <f t="shared" ca="1" si="1370"/>
        <v>127.79444444444445</v>
      </c>
      <c r="K4659">
        <f t="shared" ca="1" si="1366"/>
        <v>1.7859639999999999</v>
      </c>
      <c r="P4659">
        <f t="shared" ca="1" si="1371"/>
        <v>127.79444444444445</v>
      </c>
      <c r="Q4659">
        <f t="shared" ca="1" si="1367"/>
        <v>1.7859639999999999</v>
      </c>
      <c r="AS4659" s="1">
        <v>39385</v>
      </c>
      <c r="AT4659">
        <v>4.4340000000000002</v>
      </c>
      <c r="AU4659">
        <f t="shared" si="1372"/>
        <v>4.4340000000000004E-2</v>
      </c>
      <c r="AW4659" s="1">
        <v>39386</v>
      </c>
      <c r="AX4659">
        <v>4.4000000000000004</v>
      </c>
      <c r="AY4659">
        <f t="shared" si="1373"/>
        <v>4.4000000000000004E-2</v>
      </c>
      <c r="BA4659" s="1">
        <v>39498</v>
      </c>
      <c r="BB4659">
        <v>2.7825000000000002</v>
      </c>
      <c r="BC4659">
        <f t="shared" si="1374"/>
        <v>2.7825000000000003E-2</v>
      </c>
      <c r="BE4659" s="1">
        <v>39498</v>
      </c>
      <c r="BF4659">
        <v>2.964</v>
      </c>
      <c r="BG4659">
        <f t="shared" si="1375"/>
        <v>2.964E-2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3">
        <f t="shared" ca="1" si="1376"/>
        <v>52335</v>
      </c>
      <c r="B4660" s="20">
        <f t="shared" ca="1" si="1365"/>
        <v>0</v>
      </c>
      <c r="C4660">
        <f t="shared" ca="1" si="1378"/>
        <v>0</v>
      </c>
      <c r="D4660">
        <f t="shared" ca="1" si="1368"/>
        <v>-17.580555555555556</v>
      </c>
      <c r="E4660">
        <f t="shared" ca="1" si="1369"/>
        <v>1.7859639999999999</v>
      </c>
      <c r="J4660">
        <f t="shared" ca="1" si="1370"/>
        <v>127.79444444444445</v>
      </c>
      <c r="K4660">
        <f t="shared" ca="1" si="1366"/>
        <v>1.7859639999999999</v>
      </c>
      <c r="P4660">
        <f t="shared" ca="1" si="1371"/>
        <v>127.79444444444445</v>
      </c>
      <c r="Q4660">
        <f t="shared" ca="1" si="1367"/>
        <v>1.7859639999999999</v>
      </c>
      <c r="AS4660" s="1">
        <v>39384</v>
      </c>
      <c r="AT4660">
        <v>4.4275000000000002</v>
      </c>
      <c r="AU4660">
        <f t="shared" si="1372"/>
        <v>4.4275000000000002E-2</v>
      </c>
      <c r="AW4660" s="1">
        <v>39385</v>
      </c>
      <c r="AX4660">
        <v>4.3449999999999998</v>
      </c>
      <c r="AY4660">
        <f t="shared" si="1373"/>
        <v>4.3449999999999996E-2</v>
      </c>
      <c r="BA4660" s="1">
        <v>39497</v>
      </c>
      <c r="BB4660">
        <v>2.746</v>
      </c>
      <c r="BC4660">
        <f t="shared" si="1374"/>
        <v>2.7459999999999998E-2</v>
      </c>
      <c r="BE4660" s="1">
        <v>39497</v>
      </c>
      <c r="BF4660">
        <v>2.9169999999999998</v>
      </c>
      <c r="BG4660">
        <f t="shared" si="1375"/>
        <v>2.9169999999999998E-2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3">
        <f t="shared" ca="1" si="1376"/>
        <v>52336</v>
      </c>
      <c r="B4661" s="20">
        <f t="shared" ca="1" si="1365"/>
        <v>0</v>
      </c>
      <c r="C4661">
        <f t="shared" ca="1" si="1378"/>
        <v>0</v>
      </c>
      <c r="D4661">
        <f t="shared" ca="1" si="1368"/>
        <v>-17.583333333333332</v>
      </c>
      <c r="E4661">
        <f t="shared" ca="1" si="1369"/>
        <v>1.7859639999999999</v>
      </c>
      <c r="J4661">
        <f t="shared" ca="1" si="1370"/>
        <v>127.79444444444445</v>
      </c>
      <c r="K4661">
        <f t="shared" ca="1" si="1366"/>
        <v>1.7859639999999999</v>
      </c>
      <c r="P4661">
        <f t="shared" ca="1" si="1371"/>
        <v>127.79444444444445</v>
      </c>
      <c r="Q4661">
        <f t="shared" ca="1" si="1367"/>
        <v>1.7859639999999999</v>
      </c>
      <c r="AS4661" s="1">
        <v>39381</v>
      </c>
      <c r="AT4661">
        <v>4.375</v>
      </c>
      <c r="AU4661">
        <f t="shared" si="1372"/>
        <v>4.3749999999999997E-2</v>
      </c>
      <c r="AW4661" s="1">
        <v>39384</v>
      </c>
      <c r="AX4661">
        <v>4.3250000000000002</v>
      </c>
      <c r="AY4661">
        <f t="shared" si="1373"/>
        <v>4.3250000000000004E-2</v>
      </c>
      <c r="BA4661" s="1">
        <v>39496</v>
      </c>
      <c r="BB4661">
        <v>2.6720000000000002</v>
      </c>
      <c r="BC4661">
        <f t="shared" si="1374"/>
        <v>2.6720000000000001E-2</v>
      </c>
      <c r="BE4661" s="1">
        <v>39496</v>
      </c>
      <c r="BF4661">
        <v>2.774</v>
      </c>
      <c r="BG4661">
        <f t="shared" si="1375"/>
        <v>2.7740000000000001E-2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3">
        <f t="shared" ca="1" si="1376"/>
        <v>52337</v>
      </c>
      <c r="B4662" s="20">
        <f t="shared" ca="1" si="1365"/>
        <v>0</v>
      </c>
      <c r="C4662">
        <f t="shared" ca="1" si="1378"/>
        <v>0</v>
      </c>
      <c r="D4662">
        <f t="shared" ca="1" si="1368"/>
        <v>-17.586111111111112</v>
      </c>
      <c r="E4662">
        <f t="shared" ca="1" si="1369"/>
        <v>1.7859639999999999</v>
      </c>
      <c r="J4662">
        <f t="shared" ca="1" si="1370"/>
        <v>127.79444444444445</v>
      </c>
      <c r="K4662">
        <f t="shared" ca="1" si="1366"/>
        <v>1.7859639999999999</v>
      </c>
      <c r="P4662">
        <f t="shared" ca="1" si="1371"/>
        <v>127.79444444444445</v>
      </c>
      <c r="Q4662">
        <f t="shared" ca="1" si="1367"/>
        <v>1.7859639999999999</v>
      </c>
      <c r="AS4662" s="1">
        <v>39380</v>
      </c>
      <c r="AT4662">
        <v>4.3970000000000002</v>
      </c>
      <c r="AU4662">
        <f t="shared" si="1372"/>
        <v>4.3970000000000002E-2</v>
      </c>
      <c r="AW4662" s="1">
        <v>39381</v>
      </c>
      <c r="AX4662">
        <v>4.2560000000000002</v>
      </c>
      <c r="AY4662">
        <f t="shared" si="1373"/>
        <v>4.2560000000000001E-2</v>
      </c>
      <c r="BA4662" s="1">
        <v>39493</v>
      </c>
      <c r="BB4662">
        <v>2.6080000000000001</v>
      </c>
      <c r="BC4662">
        <f t="shared" si="1374"/>
        <v>2.6080000000000002E-2</v>
      </c>
      <c r="BE4662" s="1">
        <v>39493</v>
      </c>
      <c r="BF4662">
        <v>2.7149999999999999</v>
      </c>
      <c r="BG4662">
        <f t="shared" si="1375"/>
        <v>2.7149999999999997E-2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3">
        <f t="shared" ca="1" si="1376"/>
        <v>52338</v>
      </c>
      <c r="B4663" s="20">
        <f t="shared" ca="1" si="1365"/>
        <v>0</v>
      </c>
      <c r="C4663">
        <f t="shared" ca="1" si="1378"/>
        <v>0</v>
      </c>
      <c r="D4663">
        <f t="shared" ca="1" si="1368"/>
        <v>-17.588888888888889</v>
      </c>
      <c r="E4663">
        <f t="shared" ca="1" si="1369"/>
        <v>1.7859639999999999</v>
      </c>
      <c r="J4663">
        <f t="shared" ca="1" si="1370"/>
        <v>127.79444444444445</v>
      </c>
      <c r="K4663">
        <f t="shared" ca="1" si="1366"/>
        <v>1.7859639999999999</v>
      </c>
      <c r="P4663">
        <f t="shared" ca="1" si="1371"/>
        <v>127.79444444444445</v>
      </c>
      <c r="Q4663">
        <f t="shared" ca="1" si="1367"/>
        <v>1.7859639999999999</v>
      </c>
      <c r="AS4663" s="1">
        <v>39379</v>
      </c>
      <c r="AT4663">
        <v>4.4035000000000002</v>
      </c>
      <c r="AU4663">
        <f t="shared" si="1372"/>
        <v>4.4035000000000005E-2</v>
      </c>
      <c r="AW4663" s="1">
        <v>39380</v>
      </c>
      <c r="AX4663">
        <v>4.2969999999999997</v>
      </c>
      <c r="AY4663">
        <f t="shared" si="1373"/>
        <v>4.2969999999999994E-2</v>
      </c>
      <c r="BA4663" s="1">
        <v>39492</v>
      </c>
      <c r="BB4663">
        <v>2.605</v>
      </c>
      <c r="BC4663">
        <f t="shared" si="1374"/>
        <v>2.605E-2</v>
      </c>
      <c r="BE4663" s="1">
        <v>39492</v>
      </c>
      <c r="BF4663">
        <v>2.7050000000000001</v>
      </c>
      <c r="BG4663">
        <f t="shared" si="1375"/>
        <v>2.7050000000000001E-2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3">
        <f t="shared" ca="1" si="1376"/>
        <v>52341</v>
      </c>
      <c r="B4664" s="20">
        <f t="shared" ca="1" si="1365"/>
        <v>0</v>
      </c>
      <c r="C4664">
        <f t="shared" ca="1" si="1378"/>
        <v>0</v>
      </c>
      <c r="D4664">
        <f t="shared" ca="1" si="1368"/>
        <v>-17.597222222222221</v>
      </c>
      <c r="E4664">
        <f t="shared" ca="1" si="1369"/>
        <v>1.7859639999999999</v>
      </c>
      <c r="J4664">
        <f t="shared" ca="1" si="1370"/>
        <v>127.79444444444445</v>
      </c>
      <c r="K4664">
        <f t="shared" ca="1" si="1366"/>
        <v>1.7859639999999999</v>
      </c>
      <c r="P4664">
        <f t="shared" ca="1" si="1371"/>
        <v>127.79444444444445</v>
      </c>
      <c r="Q4664">
        <f t="shared" ca="1" si="1367"/>
        <v>1.7859639999999999</v>
      </c>
      <c r="AS4664" s="1">
        <v>39378</v>
      </c>
      <c r="AT4664">
        <v>4.4660000000000002</v>
      </c>
      <c r="AU4664">
        <f t="shared" si="1372"/>
        <v>4.4660000000000005E-2</v>
      </c>
      <c r="AW4664" s="1">
        <v>39379</v>
      </c>
      <c r="AX4664">
        <v>4.2885</v>
      </c>
      <c r="AY4664">
        <f t="shared" si="1373"/>
        <v>4.2885E-2</v>
      </c>
      <c r="BA4664" s="1">
        <v>39491</v>
      </c>
      <c r="BB4664">
        <v>2.585</v>
      </c>
      <c r="BC4664">
        <f t="shared" si="1374"/>
        <v>2.5849999999999998E-2</v>
      </c>
      <c r="BE4664" s="1">
        <v>39491</v>
      </c>
      <c r="BF4664">
        <v>2.6850000000000001</v>
      </c>
      <c r="BG4664">
        <f t="shared" si="1375"/>
        <v>2.6849999999999999E-2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3">
        <f t="shared" ca="1" si="1376"/>
        <v>52342</v>
      </c>
      <c r="B4665" s="20">
        <f t="shared" ca="1" si="1365"/>
        <v>0</v>
      </c>
      <c r="C4665">
        <f t="shared" ca="1" si="1378"/>
        <v>0</v>
      </c>
      <c r="D4665">
        <f t="shared" ca="1" si="1368"/>
        <v>-17.600000000000001</v>
      </c>
      <c r="E4665">
        <f t="shared" ca="1" si="1369"/>
        <v>1.7859639999999999</v>
      </c>
      <c r="J4665">
        <f t="shared" ca="1" si="1370"/>
        <v>127.79444444444445</v>
      </c>
      <c r="K4665">
        <f t="shared" ca="1" si="1366"/>
        <v>1.7859639999999999</v>
      </c>
      <c r="P4665">
        <f t="shared" ca="1" si="1371"/>
        <v>127.79444444444445</v>
      </c>
      <c r="Q4665">
        <f t="shared" ca="1" si="1367"/>
        <v>1.7859639999999999</v>
      </c>
      <c r="AS4665" s="1">
        <v>39377</v>
      </c>
      <c r="AT4665">
        <v>4.4809999999999999</v>
      </c>
      <c r="AU4665">
        <f t="shared" si="1372"/>
        <v>4.4809999999999996E-2</v>
      </c>
      <c r="AW4665" s="1">
        <v>39378</v>
      </c>
      <c r="AX4665">
        <v>4.3550000000000004</v>
      </c>
      <c r="AY4665">
        <f t="shared" si="1373"/>
        <v>4.3550000000000005E-2</v>
      </c>
      <c r="BA4665" s="1">
        <v>39490</v>
      </c>
      <c r="BB4665">
        <v>2.5659999999999998</v>
      </c>
      <c r="BC4665">
        <f t="shared" si="1374"/>
        <v>2.5659999999999999E-2</v>
      </c>
      <c r="BE4665" s="1">
        <v>39490</v>
      </c>
      <c r="BF4665">
        <v>2.6669999999999998</v>
      </c>
      <c r="BG4665">
        <f t="shared" si="1375"/>
        <v>2.6669999999999999E-2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3">
        <f t="shared" ca="1" si="1376"/>
        <v>52343</v>
      </c>
      <c r="B4666" s="20">
        <f t="shared" ca="1" si="1365"/>
        <v>0</v>
      </c>
      <c r="C4666">
        <f t="shared" ca="1" si="1378"/>
        <v>0</v>
      </c>
      <c r="D4666">
        <f t="shared" ca="1" si="1368"/>
        <v>-17.602777777777778</v>
      </c>
      <c r="E4666">
        <f t="shared" ca="1" si="1369"/>
        <v>1.7859639999999999</v>
      </c>
      <c r="J4666">
        <f t="shared" ca="1" si="1370"/>
        <v>127.79444444444445</v>
      </c>
      <c r="K4666">
        <f t="shared" ca="1" si="1366"/>
        <v>1.7859639999999999</v>
      </c>
      <c r="P4666">
        <f t="shared" ca="1" si="1371"/>
        <v>127.79444444444445</v>
      </c>
      <c r="Q4666">
        <f t="shared" ca="1" si="1367"/>
        <v>1.7859639999999999</v>
      </c>
      <c r="AS4666" s="1">
        <v>39374</v>
      </c>
      <c r="AT4666">
        <v>4.4714999999999998</v>
      </c>
      <c r="AU4666">
        <f t="shared" si="1372"/>
        <v>4.4714999999999998E-2</v>
      </c>
      <c r="AW4666" s="1">
        <v>39377</v>
      </c>
      <c r="AX4666">
        <v>4.3769999999999998</v>
      </c>
      <c r="AY4666">
        <f t="shared" si="1373"/>
        <v>4.3769999999999996E-2</v>
      </c>
      <c r="BA4666" s="1">
        <v>39489</v>
      </c>
      <c r="BB4666">
        <v>2.5790000000000002</v>
      </c>
      <c r="BC4666">
        <f t="shared" si="1374"/>
        <v>2.579E-2</v>
      </c>
      <c r="BE4666" s="1">
        <v>39489</v>
      </c>
      <c r="BF4666">
        <v>2.6619999999999999</v>
      </c>
      <c r="BG4666">
        <f t="shared" si="1375"/>
        <v>2.6619999999999998E-2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3">
        <f t="shared" ca="1" si="1376"/>
        <v>52344</v>
      </c>
      <c r="B4667" s="20">
        <f t="shared" ca="1" si="1365"/>
        <v>0</v>
      </c>
      <c r="C4667">
        <f t="shared" ca="1" si="1378"/>
        <v>0</v>
      </c>
      <c r="D4667">
        <f t="shared" ca="1" si="1368"/>
        <v>-17.605555555555554</v>
      </c>
      <c r="E4667">
        <f t="shared" ca="1" si="1369"/>
        <v>1.7859639999999999</v>
      </c>
      <c r="J4667">
        <f t="shared" ca="1" si="1370"/>
        <v>127.79444444444445</v>
      </c>
      <c r="K4667">
        <f t="shared" ca="1" si="1366"/>
        <v>1.7859639999999999</v>
      </c>
      <c r="P4667">
        <f t="shared" ca="1" si="1371"/>
        <v>127.79444444444445</v>
      </c>
      <c r="Q4667">
        <f t="shared" ca="1" si="1367"/>
        <v>1.7859639999999999</v>
      </c>
      <c r="AS4667" s="1">
        <v>39373</v>
      </c>
      <c r="AT4667">
        <v>4.5220000000000002</v>
      </c>
      <c r="AU4667">
        <f t="shared" si="1372"/>
        <v>4.5220000000000003E-2</v>
      </c>
      <c r="AW4667" s="1">
        <v>39374</v>
      </c>
      <c r="AX4667">
        <v>4.3605</v>
      </c>
      <c r="AY4667">
        <f t="shared" si="1373"/>
        <v>4.3604999999999998E-2</v>
      </c>
      <c r="BA4667" s="1">
        <v>39486</v>
      </c>
      <c r="BB4667">
        <v>2.5960000000000001</v>
      </c>
      <c r="BC4667">
        <f t="shared" si="1374"/>
        <v>2.596E-2</v>
      </c>
      <c r="BE4667" s="1">
        <v>39486</v>
      </c>
      <c r="BF4667">
        <v>2.66</v>
      </c>
      <c r="BG4667">
        <f t="shared" si="1375"/>
        <v>2.6600000000000002E-2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3">
        <f t="shared" ca="1" si="1376"/>
        <v>52345</v>
      </c>
      <c r="B4668" s="20">
        <f t="shared" ca="1" si="1365"/>
        <v>0</v>
      </c>
      <c r="C4668">
        <f t="shared" ca="1" si="1378"/>
        <v>0</v>
      </c>
      <c r="D4668">
        <f t="shared" ca="1" si="1368"/>
        <v>-17.608333333333334</v>
      </c>
      <c r="E4668">
        <f t="shared" ca="1" si="1369"/>
        <v>1.7859639999999999</v>
      </c>
      <c r="J4668">
        <f t="shared" ca="1" si="1370"/>
        <v>127.79444444444445</v>
      </c>
      <c r="K4668">
        <f t="shared" ca="1" si="1366"/>
        <v>1.7859639999999999</v>
      </c>
      <c r="P4668">
        <f t="shared" ca="1" si="1371"/>
        <v>127.79444444444445</v>
      </c>
      <c r="Q4668">
        <f t="shared" ca="1" si="1367"/>
        <v>1.7859639999999999</v>
      </c>
      <c r="AS4668" s="1">
        <v>39372</v>
      </c>
      <c r="AT4668">
        <v>4.5819999999999999</v>
      </c>
      <c r="AU4668">
        <f t="shared" si="1372"/>
        <v>4.582E-2</v>
      </c>
      <c r="AW4668" s="1">
        <v>39373</v>
      </c>
      <c r="AX4668">
        <v>4.4370000000000003</v>
      </c>
      <c r="AY4668">
        <f t="shared" si="1373"/>
        <v>4.437E-2</v>
      </c>
      <c r="BA4668" s="1">
        <v>39485</v>
      </c>
      <c r="BB4668">
        <v>2.69</v>
      </c>
      <c r="BC4668">
        <f t="shared" si="1374"/>
        <v>2.69E-2</v>
      </c>
      <c r="BE4668" s="1">
        <v>39485</v>
      </c>
      <c r="BF4668">
        <v>2.7930000000000001</v>
      </c>
      <c r="BG4668">
        <f t="shared" si="1375"/>
        <v>2.793E-2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3">
        <f t="shared" ca="1" si="1376"/>
        <v>52348</v>
      </c>
      <c r="B4669" s="20">
        <f t="shared" ca="1" si="1365"/>
        <v>0</v>
      </c>
      <c r="C4669">
        <f t="shared" ca="1" si="1378"/>
        <v>0</v>
      </c>
      <c r="D4669">
        <f t="shared" ca="1" si="1368"/>
        <v>-17.616666666666667</v>
      </c>
      <c r="E4669">
        <f t="shared" ca="1" si="1369"/>
        <v>1.7859639999999999</v>
      </c>
      <c r="J4669">
        <f t="shared" ca="1" si="1370"/>
        <v>127.79444444444445</v>
      </c>
      <c r="K4669">
        <f t="shared" ca="1" si="1366"/>
        <v>1.7859639999999999</v>
      </c>
      <c r="P4669">
        <f t="shared" ca="1" si="1371"/>
        <v>127.79444444444445</v>
      </c>
      <c r="Q4669">
        <f t="shared" ca="1" si="1367"/>
        <v>1.7859639999999999</v>
      </c>
      <c r="AS4669" s="1">
        <v>39371</v>
      </c>
      <c r="AT4669">
        <v>4.6289999999999996</v>
      </c>
      <c r="AU4669">
        <f t="shared" si="1372"/>
        <v>4.6289999999999998E-2</v>
      </c>
      <c r="AW4669" s="1">
        <v>39372</v>
      </c>
      <c r="AX4669">
        <v>4.5110000000000001</v>
      </c>
      <c r="AY4669">
        <f t="shared" si="1373"/>
        <v>4.5110000000000004E-2</v>
      </c>
      <c r="BA4669" s="1">
        <v>39484</v>
      </c>
      <c r="BB4669">
        <v>2.61</v>
      </c>
      <c r="BC4669">
        <f t="shared" si="1374"/>
        <v>2.6099999999999998E-2</v>
      </c>
      <c r="BE4669" s="1">
        <v>39484</v>
      </c>
      <c r="BF4669">
        <v>2.657</v>
      </c>
      <c r="BG4669">
        <f t="shared" si="1375"/>
        <v>2.657E-2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3">
        <f t="shared" ca="1" si="1376"/>
        <v>52349</v>
      </c>
      <c r="B4670" s="20">
        <f t="shared" ca="1" si="1365"/>
        <v>0</v>
      </c>
      <c r="C4670">
        <f t="shared" ca="1" si="1378"/>
        <v>0</v>
      </c>
      <c r="D4670">
        <f t="shared" ca="1" si="1368"/>
        <v>-17.619444444444444</v>
      </c>
      <c r="E4670">
        <f t="shared" ca="1" si="1369"/>
        <v>1.7859639999999999</v>
      </c>
      <c r="J4670">
        <f t="shared" ca="1" si="1370"/>
        <v>127.79444444444445</v>
      </c>
      <c r="K4670">
        <f t="shared" ca="1" si="1366"/>
        <v>1.7859639999999999</v>
      </c>
      <c r="P4670">
        <f t="shared" ca="1" si="1371"/>
        <v>127.79444444444445</v>
      </c>
      <c r="Q4670">
        <f t="shared" ca="1" si="1367"/>
        <v>1.7859639999999999</v>
      </c>
      <c r="AS4670" s="1">
        <v>39370</v>
      </c>
      <c r="AT4670">
        <v>4.6669999999999998</v>
      </c>
      <c r="AU4670">
        <f t="shared" si="1372"/>
        <v>4.6669999999999996E-2</v>
      </c>
      <c r="AW4670" s="1">
        <v>39371</v>
      </c>
      <c r="AX4670">
        <v>4.5670000000000002</v>
      </c>
      <c r="AY4670">
        <f t="shared" si="1373"/>
        <v>4.5670000000000002E-2</v>
      </c>
      <c r="BA4670" s="1">
        <v>39483</v>
      </c>
      <c r="BB4670">
        <v>2.6080000000000001</v>
      </c>
      <c r="BC4670">
        <f t="shared" si="1374"/>
        <v>2.6080000000000002E-2</v>
      </c>
      <c r="BE4670" s="1">
        <v>39483</v>
      </c>
      <c r="BF4670">
        <v>2.645</v>
      </c>
      <c r="BG4670">
        <f t="shared" si="1375"/>
        <v>2.6450000000000001E-2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3">
        <f t="shared" ca="1" si="1376"/>
        <v>52350</v>
      </c>
      <c r="B4671" s="20">
        <f t="shared" ca="1" si="1365"/>
        <v>0</v>
      </c>
      <c r="C4671">
        <f t="shared" ca="1" si="1378"/>
        <v>0</v>
      </c>
      <c r="D4671">
        <f t="shared" ca="1" si="1368"/>
        <v>-17.622222222222224</v>
      </c>
      <c r="E4671">
        <f t="shared" ca="1" si="1369"/>
        <v>1.7859639999999999</v>
      </c>
      <c r="J4671">
        <f t="shared" ca="1" si="1370"/>
        <v>127.79444444444445</v>
      </c>
      <c r="K4671">
        <f t="shared" ca="1" si="1366"/>
        <v>1.7859639999999999</v>
      </c>
      <c r="P4671">
        <f t="shared" ca="1" si="1371"/>
        <v>127.79444444444445</v>
      </c>
      <c r="Q4671">
        <f t="shared" ca="1" si="1367"/>
        <v>1.7859639999999999</v>
      </c>
      <c r="AS4671" s="1">
        <v>39367</v>
      </c>
      <c r="AT4671">
        <v>4.6615000000000002</v>
      </c>
      <c r="AU4671">
        <f t="shared" si="1372"/>
        <v>4.6615000000000004E-2</v>
      </c>
      <c r="AW4671" s="1">
        <v>39370</v>
      </c>
      <c r="AX4671">
        <v>4.6269999999999998</v>
      </c>
      <c r="AY4671">
        <f t="shared" si="1373"/>
        <v>4.6269999999999999E-2</v>
      </c>
      <c r="BA4671" s="1">
        <v>39482</v>
      </c>
      <c r="BB4671">
        <v>2.746</v>
      </c>
      <c r="BC4671">
        <f t="shared" si="1374"/>
        <v>2.7459999999999998E-2</v>
      </c>
      <c r="BE4671" s="1">
        <v>39482</v>
      </c>
      <c r="BF4671">
        <v>2.7810000000000001</v>
      </c>
      <c r="BG4671">
        <f t="shared" si="1375"/>
        <v>2.7810000000000001E-2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3">
        <f t="shared" ca="1" si="1376"/>
        <v>52351</v>
      </c>
      <c r="B4672" s="20">
        <f t="shared" ca="1" si="1365"/>
        <v>0</v>
      </c>
      <c r="C4672">
        <f t="shared" ca="1" si="1378"/>
        <v>0</v>
      </c>
      <c r="D4672">
        <f t="shared" ca="1" si="1368"/>
        <v>-17.625</v>
      </c>
      <c r="E4672">
        <f t="shared" ca="1" si="1369"/>
        <v>1.7859639999999999</v>
      </c>
      <c r="J4672">
        <f t="shared" ca="1" si="1370"/>
        <v>127.79444444444445</v>
      </c>
      <c r="K4672">
        <f t="shared" ca="1" si="1366"/>
        <v>1.7859639999999999</v>
      </c>
      <c r="P4672">
        <f t="shared" ca="1" si="1371"/>
        <v>127.79444444444445</v>
      </c>
      <c r="Q4672">
        <f t="shared" ca="1" si="1367"/>
        <v>1.7859639999999999</v>
      </c>
      <c r="AS4672" s="1">
        <v>39366</v>
      </c>
      <c r="AT4672">
        <v>4.6239999999999997</v>
      </c>
      <c r="AU4672">
        <f t="shared" si="1372"/>
        <v>4.6239999999999996E-2</v>
      </c>
      <c r="AW4672" s="1">
        <v>39367</v>
      </c>
      <c r="AX4672">
        <v>4.6020000000000003</v>
      </c>
      <c r="AY4672">
        <f t="shared" si="1373"/>
        <v>4.6020000000000005E-2</v>
      </c>
      <c r="BA4672" s="1">
        <v>39479</v>
      </c>
      <c r="BB4672">
        <v>2.7210000000000001</v>
      </c>
      <c r="BC4672">
        <f t="shared" si="1374"/>
        <v>2.7210000000000002E-2</v>
      </c>
      <c r="BE4672" s="1">
        <v>39479</v>
      </c>
      <c r="BF4672">
        <v>2.7690000000000001</v>
      </c>
      <c r="BG4672">
        <f t="shared" si="1375"/>
        <v>2.7690000000000003E-2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3">
        <f t="shared" ca="1" si="1376"/>
        <v>52352</v>
      </c>
      <c r="B4673" s="20">
        <f t="shared" ca="1" si="1365"/>
        <v>0</v>
      </c>
      <c r="C4673">
        <f t="shared" ca="1" si="1378"/>
        <v>0</v>
      </c>
      <c r="D4673">
        <f t="shared" ca="1" si="1368"/>
        <v>-17.627777777777776</v>
      </c>
      <c r="E4673">
        <f t="shared" ca="1" si="1369"/>
        <v>1.7859639999999999</v>
      </c>
      <c r="J4673">
        <f t="shared" ca="1" si="1370"/>
        <v>127.79444444444445</v>
      </c>
      <c r="K4673">
        <f t="shared" ca="1" si="1366"/>
        <v>1.7859639999999999</v>
      </c>
      <c r="P4673">
        <f t="shared" ca="1" si="1371"/>
        <v>127.79444444444445</v>
      </c>
      <c r="Q4673">
        <f t="shared" ca="1" si="1367"/>
        <v>1.7859639999999999</v>
      </c>
      <c r="AS4673" s="1">
        <v>39365</v>
      </c>
      <c r="AT4673">
        <v>4.6319999999999997</v>
      </c>
      <c r="AU4673">
        <f t="shared" si="1372"/>
        <v>4.632E-2</v>
      </c>
      <c r="AW4673" s="1">
        <v>39366</v>
      </c>
      <c r="AX4673">
        <v>4.5579999999999998</v>
      </c>
      <c r="AY4673">
        <f t="shared" si="1373"/>
        <v>4.5579999999999996E-2</v>
      </c>
      <c r="BA4673" s="1">
        <v>39478</v>
      </c>
      <c r="BB4673">
        <v>2.6709999999999998</v>
      </c>
      <c r="BC4673">
        <f t="shared" si="1374"/>
        <v>2.6709999999999998E-2</v>
      </c>
      <c r="BE4673" s="1">
        <v>39478</v>
      </c>
      <c r="BF4673">
        <v>2.7759999999999998</v>
      </c>
      <c r="BG4673">
        <f t="shared" si="1375"/>
        <v>2.7759999999999996E-2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3">
        <f t="shared" ca="1" si="1376"/>
        <v>52355</v>
      </c>
      <c r="B4674" s="20">
        <f t="shared" ca="1" si="1365"/>
        <v>0</v>
      </c>
      <c r="C4674">
        <f t="shared" ca="1" si="1378"/>
        <v>0</v>
      </c>
      <c r="D4674">
        <f t="shared" ca="1" si="1368"/>
        <v>-17.636111111111113</v>
      </c>
      <c r="E4674">
        <f t="shared" ca="1" si="1369"/>
        <v>1.7859639999999999</v>
      </c>
      <c r="J4674">
        <f t="shared" ca="1" si="1370"/>
        <v>127.79444444444445</v>
      </c>
      <c r="K4674">
        <f t="shared" ca="1" si="1366"/>
        <v>1.7859639999999999</v>
      </c>
      <c r="P4674">
        <f t="shared" ca="1" si="1371"/>
        <v>127.79444444444445</v>
      </c>
      <c r="Q4674">
        <f t="shared" ca="1" si="1367"/>
        <v>1.7859639999999999</v>
      </c>
      <c r="AS4674" s="1">
        <v>39364</v>
      </c>
      <c r="AT4674">
        <v>4.6399999999999997</v>
      </c>
      <c r="AU4674">
        <f t="shared" si="1372"/>
        <v>4.6399999999999997E-2</v>
      </c>
      <c r="AW4674" s="1">
        <v>39365</v>
      </c>
      <c r="AX4674">
        <v>4.57</v>
      </c>
      <c r="AY4674">
        <f t="shared" si="1373"/>
        <v>4.5700000000000005E-2</v>
      </c>
      <c r="BA4674" s="1">
        <v>39477</v>
      </c>
      <c r="BB4674">
        <v>2.766</v>
      </c>
      <c r="BC4674">
        <f t="shared" si="1374"/>
        <v>2.7660000000000001E-2</v>
      </c>
      <c r="BE4674" s="1">
        <v>39477</v>
      </c>
      <c r="BF4674">
        <v>2.8690000000000002</v>
      </c>
      <c r="BG4674">
        <f t="shared" si="1375"/>
        <v>2.8690000000000004E-2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3">
        <f t="shared" ca="1" si="1376"/>
        <v>52356</v>
      </c>
      <c r="B4675" s="20">
        <f t="shared" ca="1" si="1365"/>
        <v>0</v>
      </c>
      <c r="C4675">
        <f t="shared" ca="1" si="1378"/>
        <v>0</v>
      </c>
      <c r="D4675">
        <f t="shared" ca="1" si="1368"/>
        <v>-17.638888888888889</v>
      </c>
      <c r="E4675">
        <f t="shared" ca="1" si="1369"/>
        <v>1.7859639999999999</v>
      </c>
      <c r="J4675">
        <f t="shared" ca="1" si="1370"/>
        <v>127.79444444444445</v>
      </c>
      <c r="K4675">
        <f t="shared" ca="1" si="1366"/>
        <v>1.7859639999999999</v>
      </c>
      <c r="P4675">
        <f t="shared" ca="1" si="1371"/>
        <v>127.79444444444445</v>
      </c>
      <c r="Q4675">
        <f t="shared" ca="1" si="1367"/>
        <v>1.7859639999999999</v>
      </c>
      <c r="AS4675" s="1">
        <v>39363</v>
      </c>
      <c r="AT4675">
        <v>4.625</v>
      </c>
      <c r="AU4675">
        <f t="shared" si="1372"/>
        <v>4.6249999999999999E-2</v>
      </c>
      <c r="AW4675" s="1">
        <v>39364</v>
      </c>
      <c r="AX4675">
        <v>4.58</v>
      </c>
      <c r="AY4675">
        <f t="shared" si="1373"/>
        <v>4.58E-2</v>
      </c>
      <c r="BA4675" s="1">
        <v>39476</v>
      </c>
      <c r="BB4675">
        <v>2.8490000000000002</v>
      </c>
      <c r="BC4675">
        <f t="shared" si="1374"/>
        <v>2.8490000000000001E-2</v>
      </c>
      <c r="BE4675" s="1">
        <v>39476</v>
      </c>
      <c r="BF4675">
        <v>2.911</v>
      </c>
      <c r="BG4675">
        <f t="shared" si="1375"/>
        <v>2.911E-2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3">
        <f t="shared" ca="1" si="1376"/>
        <v>52357</v>
      </c>
      <c r="B4676" s="20">
        <f t="shared" ca="1" si="1365"/>
        <v>0</v>
      </c>
      <c r="C4676">
        <f t="shared" ca="1" si="1378"/>
        <v>0</v>
      </c>
      <c r="D4676">
        <f t="shared" ca="1" si="1368"/>
        <v>-17.641666666666666</v>
      </c>
      <c r="E4676">
        <f t="shared" ca="1" si="1369"/>
        <v>1.7859639999999999</v>
      </c>
      <c r="J4676">
        <f t="shared" ca="1" si="1370"/>
        <v>127.79444444444445</v>
      </c>
      <c r="K4676">
        <f t="shared" ca="1" si="1366"/>
        <v>1.7859639999999999</v>
      </c>
      <c r="P4676">
        <f t="shared" ca="1" si="1371"/>
        <v>127.79444444444445</v>
      </c>
      <c r="Q4676">
        <f t="shared" ca="1" si="1367"/>
        <v>1.7859639999999999</v>
      </c>
      <c r="AS4676" s="1">
        <v>39360</v>
      </c>
      <c r="AT4676">
        <v>4.63</v>
      </c>
      <c r="AU4676">
        <f t="shared" si="1372"/>
        <v>4.6300000000000001E-2</v>
      </c>
      <c r="AW4676" s="1">
        <v>39363</v>
      </c>
      <c r="AX4676">
        <v>4.55</v>
      </c>
      <c r="AY4676">
        <f t="shared" si="1373"/>
        <v>4.5499999999999999E-2</v>
      </c>
      <c r="BA4676" s="1">
        <v>39475</v>
      </c>
      <c r="BB4676">
        <v>2.8109999999999999</v>
      </c>
      <c r="BC4676">
        <f t="shared" si="1374"/>
        <v>2.811E-2</v>
      </c>
      <c r="BE4676" s="1">
        <v>39475</v>
      </c>
      <c r="BF4676">
        <v>2.8460000000000001</v>
      </c>
      <c r="BG4676">
        <f t="shared" si="1375"/>
        <v>2.8459999999999999E-2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3">
        <f t="shared" ca="1" si="1376"/>
        <v>52358</v>
      </c>
      <c r="B4677" s="20">
        <f t="shared" ca="1" si="1365"/>
        <v>0</v>
      </c>
      <c r="C4677">
        <f t="shared" ca="1" si="1378"/>
        <v>0</v>
      </c>
      <c r="D4677">
        <f t="shared" ca="1" si="1368"/>
        <v>-17.644444444444446</v>
      </c>
      <c r="E4677">
        <f t="shared" ca="1" si="1369"/>
        <v>1.7859639999999999</v>
      </c>
      <c r="J4677">
        <f t="shared" ca="1" si="1370"/>
        <v>127.79444444444445</v>
      </c>
      <c r="K4677">
        <f t="shared" ca="1" si="1366"/>
        <v>1.7859639999999999</v>
      </c>
      <c r="P4677">
        <f t="shared" ca="1" si="1371"/>
        <v>127.79444444444445</v>
      </c>
      <c r="Q4677">
        <f t="shared" ca="1" si="1367"/>
        <v>1.7859639999999999</v>
      </c>
      <c r="AS4677" s="1">
        <v>39359</v>
      </c>
      <c r="AT4677">
        <v>4.577</v>
      </c>
      <c r="AU4677">
        <f t="shared" si="1372"/>
        <v>4.5769999999999998E-2</v>
      </c>
      <c r="AW4677" s="1">
        <v>39360</v>
      </c>
      <c r="AX4677">
        <v>4.5650000000000004</v>
      </c>
      <c r="AY4677">
        <f t="shared" si="1373"/>
        <v>4.5650000000000003E-2</v>
      </c>
      <c r="BA4677" s="1">
        <v>39472</v>
      </c>
      <c r="BB4677">
        <v>2.851</v>
      </c>
      <c r="BC4677">
        <f t="shared" si="1374"/>
        <v>2.8510000000000001E-2</v>
      </c>
      <c r="BE4677" s="1">
        <v>39472</v>
      </c>
      <c r="BF4677">
        <v>2.8530000000000002</v>
      </c>
      <c r="BG4677">
        <f t="shared" si="1375"/>
        <v>2.8530000000000003E-2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3">
        <f t="shared" ca="1" si="1376"/>
        <v>52359</v>
      </c>
      <c r="B4678" s="20">
        <f t="shared" ca="1" si="1365"/>
        <v>0</v>
      </c>
      <c r="C4678">
        <f t="shared" ca="1" si="1378"/>
        <v>0</v>
      </c>
      <c r="D4678">
        <f t="shared" ca="1" si="1368"/>
        <v>-17.647222222222222</v>
      </c>
      <c r="E4678">
        <f t="shared" ca="1" si="1369"/>
        <v>1.7859639999999999</v>
      </c>
      <c r="J4678">
        <f t="shared" ca="1" si="1370"/>
        <v>127.79444444444445</v>
      </c>
      <c r="K4678">
        <f t="shared" ca="1" si="1366"/>
        <v>1.7859639999999999</v>
      </c>
      <c r="P4678">
        <f t="shared" ca="1" si="1371"/>
        <v>127.79444444444445</v>
      </c>
      <c r="Q4678">
        <f t="shared" ca="1" si="1367"/>
        <v>1.7859639999999999</v>
      </c>
      <c r="AS4678" s="1">
        <v>39358</v>
      </c>
      <c r="AT4678">
        <v>4.5919999999999996</v>
      </c>
      <c r="AU4678">
        <f t="shared" si="1372"/>
        <v>4.5919999999999996E-2</v>
      </c>
      <c r="AW4678" s="1">
        <v>39359</v>
      </c>
      <c r="AX4678">
        <v>4.484</v>
      </c>
      <c r="AY4678">
        <f t="shared" si="1373"/>
        <v>4.4839999999999998E-2</v>
      </c>
      <c r="BA4678" s="1">
        <v>39471</v>
      </c>
      <c r="BB4678">
        <v>2.9275000000000002</v>
      </c>
      <c r="BC4678">
        <f t="shared" si="1374"/>
        <v>2.9275000000000002E-2</v>
      </c>
      <c r="BE4678" s="1">
        <v>39471</v>
      </c>
      <c r="BF4678">
        <v>2.9390000000000001</v>
      </c>
      <c r="BG4678">
        <f t="shared" si="1375"/>
        <v>2.9389999999999999E-2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3">
        <f t="shared" ca="1" si="1376"/>
        <v>52362</v>
      </c>
      <c r="B4679" s="20">
        <f t="shared" ca="1" si="1365"/>
        <v>0</v>
      </c>
      <c r="C4679">
        <f t="shared" ca="1" si="1378"/>
        <v>0</v>
      </c>
      <c r="D4679">
        <f t="shared" ca="1" si="1368"/>
        <v>-17.655555555555555</v>
      </c>
      <c r="E4679">
        <f t="shared" ca="1" si="1369"/>
        <v>1.7859639999999999</v>
      </c>
      <c r="J4679">
        <f t="shared" ca="1" si="1370"/>
        <v>127.79444444444445</v>
      </c>
      <c r="K4679">
        <f t="shared" ca="1" si="1366"/>
        <v>1.7859639999999999</v>
      </c>
      <c r="P4679">
        <f t="shared" ca="1" si="1371"/>
        <v>127.79444444444445</v>
      </c>
      <c r="Q4679">
        <f t="shared" ca="1" si="1367"/>
        <v>1.7859639999999999</v>
      </c>
      <c r="AS4679" s="1">
        <v>39357</v>
      </c>
      <c r="AT4679">
        <v>4.5750000000000002</v>
      </c>
      <c r="AU4679">
        <f t="shared" si="1372"/>
        <v>4.5749999999999999E-2</v>
      </c>
      <c r="AW4679" s="1">
        <v>39358</v>
      </c>
      <c r="AX4679">
        <v>4.5</v>
      </c>
      <c r="AY4679">
        <f t="shared" si="1373"/>
        <v>4.4999999999999998E-2</v>
      </c>
      <c r="BA4679" s="1">
        <v>39470</v>
      </c>
      <c r="BB4679">
        <v>2.7890000000000001</v>
      </c>
      <c r="BC4679">
        <f t="shared" si="1374"/>
        <v>2.7890000000000002E-2</v>
      </c>
      <c r="BE4679" s="1">
        <v>39470</v>
      </c>
      <c r="BF4679">
        <v>2.7440000000000002</v>
      </c>
      <c r="BG4679">
        <f t="shared" si="1375"/>
        <v>2.7440000000000003E-2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3">
        <f t="shared" ca="1" si="1376"/>
        <v>52363</v>
      </c>
      <c r="B4680" s="20">
        <f t="shared" ca="1" si="1365"/>
        <v>0</v>
      </c>
      <c r="C4680">
        <f t="shared" ca="1" si="1378"/>
        <v>0</v>
      </c>
      <c r="D4680">
        <f t="shared" ca="1" si="1368"/>
        <v>-17.658333333333335</v>
      </c>
      <c r="E4680">
        <f t="shared" ca="1" si="1369"/>
        <v>1.7859639999999999</v>
      </c>
      <c r="J4680">
        <f t="shared" ca="1" si="1370"/>
        <v>127.79444444444445</v>
      </c>
      <c r="K4680">
        <f t="shared" ca="1" si="1366"/>
        <v>1.7859639999999999</v>
      </c>
      <c r="P4680">
        <f t="shared" ca="1" si="1371"/>
        <v>127.79444444444445</v>
      </c>
      <c r="Q4680">
        <f t="shared" ca="1" si="1367"/>
        <v>1.7859639999999999</v>
      </c>
      <c r="AS4680" s="1">
        <v>39356</v>
      </c>
      <c r="AT4680">
        <v>4.5869999999999997</v>
      </c>
      <c r="AU4680">
        <f t="shared" si="1372"/>
        <v>4.5869999999999994E-2</v>
      </c>
      <c r="AW4680" s="1">
        <v>39357</v>
      </c>
      <c r="AX4680">
        <v>4.4889999999999999</v>
      </c>
      <c r="AY4680">
        <f t="shared" si="1373"/>
        <v>4.4889999999999999E-2</v>
      </c>
      <c r="BA4680" s="1">
        <v>39469</v>
      </c>
      <c r="BB4680">
        <v>2.8119999999999998</v>
      </c>
      <c r="BC4680">
        <f t="shared" si="1374"/>
        <v>2.8119999999999999E-2</v>
      </c>
      <c r="BE4680" s="1">
        <v>39469</v>
      </c>
      <c r="BF4680">
        <v>2.6829999999999998</v>
      </c>
      <c r="BG4680">
        <f t="shared" si="1375"/>
        <v>2.683E-2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3">
        <f t="shared" ca="1" si="1376"/>
        <v>52364</v>
      </c>
      <c r="B4681" s="20">
        <f t="shared" ca="1" si="1365"/>
        <v>0</v>
      </c>
      <c r="C4681">
        <f t="shared" ca="1" si="1378"/>
        <v>0</v>
      </c>
      <c r="D4681">
        <f t="shared" ca="1" si="1368"/>
        <v>-17.661111111111111</v>
      </c>
      <c r="E4681">
        <f t="shared" ca="1" si="1369"/>
        <v>1.7859639999999999</v>
      </c>
      <c r="J4681">
        <f t="shared" ca="1" si="1370"/>
        <v>127.79444444444445</v>
      </c>
      <c r="K4681">
        <f t="shared" ca="1" si="1366"/>
        <v>1.7859639999999999</v>
      </c>
      <c r="P4681">
        <f t="shared" ca="1" si="1371"/>
        <v>127.79444444444445</v>
      </c>
      <c r="Q4681">
        <f t="shared" ca="1" si="1367"/>
        <v>1.7859639999999999</v>
      </c>
      <c r="AS4681" s="1">
        <v>39353</v>
      </c>
      <c r="AT4681">
        <v>4.5670000000000002</v>
      </c>
      <c r="AU4681">
        <f t="shared" si="1372"/>
        <v>4.5670000000000002E-2</v>
      </c>
      <c r="AW4681" s="1">
        <v>39356</v>
      </c>
      <c r="AX4681">
        <v>4.4950000000000001</v>
      </c>
      <c r="AY4681">
        <f t="shared" si="1373"/>
        <v>4.4950000000000004E-2</v>
      </c>
      <c r="BA4681" s="1">
        <v>39468</v>
      </c>
      <c r="BB4681">
        <v>3.0859999999999999</v>
      </c>
      <c r="BC4681">
        <f t="shared" si="1374"/>
        <v>3.0859999999999999E-2</v>
      </c>
      <c r="BE4681" s="1">
        <v>39468</v>
      </c>
      <c r="BF4681">
        <v>2.9780000000000002</v>
      </c>
      <c r="BG4681">
        <f t="shared" si="1375"/>
        <v>2.9780000000000001E-2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3">
        <f t="shared" ca="1" si="1376"/>
        <v>52365</v>
      </c>
      <c r="B4682" s="20">
        <f t="shared" ca="1" si="1365"/>
        <v>0</v>
      </c>
      <c r="C4682">
        <f t="shared" ca="1" si="1378"/>
        <v>0</v>
      </c>
      <c r="D4682">
        <f t="shared" ca="1" si="1368"/>
        <v>-17.663888888888888</v>
      </c>
      <c r="E4682">
        <f t="shared" ca="1" si="1369"/>
        <v>1.7859639999999999</v>
      </c>
      <c r="J4682">
        <f t="shared" ca="1" si="1370"/>
        <v>127.79444444444445</v>
      </c>
      <c r="K4682">
        <f t="shared" ca="1" si="1366"/>
        <v>1.7859639999999999</v>
      </c>
      <c r="P4682">
        <f t="shared" ca="1" si="1371"/>
        <v>127.79444444444445</v>
      </c>
      <c r="Q4682">
        <f t="shared" ca="1" si="1367"/>
        <v>1.7859639999999999</v>
      </c>
      <c r="AS4682" s="1">
        <v>39352</v>
      </c>
      <c r="AT4682">
        <v>4.5650000000000004</v>
      </c>
      <c r="AU4682">
        <f t="shared" si="1372"/>
        <v>4.5650000000000003E-2</v>
      </c>
      <c r="AW4682" s="1">
        <v>39353</v>
      </c>
      <c r="AX4682">
        <v>4.4580000000000002</v>
      </c>
      <c r="AY4682">
        <f t="shared" si="1373"/>
        <v>4.4580000000000002E-2</v>
      </c>
      <c r="BA4682" s="1">
        <v>39465</v>
      </c>
      <c r="BB4682">
        <v>3.1789999999999998</v>
      </c>
      <c r="BC4682">
        <f t="shared" si="1374"/>
        <v>3.1789999999999999E-2</v>
      </c>
      <c r="BE4682" s="1">
        <v>39465</v>
      </c>
      <c r="BF4682">
        <v>2.9620000000000002</v>
      </c>
      <c r="BG4682">
        <f t="shared" si="1375"/>
        <v>2.962E-2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3">
        <f t="shared" ca="1" si="1376"/>
        <v>52366</v>
      </c>
      <c r="B4683" s="20">
        <f t="shared" ref="B4683:B4746" ca="1" si="1379">IFERROR(VLOOKUP(A4683,$BN$11:$BO$19999,2,FALSE),B4682)</f>
        <v>0</v>
      </c>
      <c r="C4683">
        <f t="shared" ca="1" si="1378"/>
        <v>0</v>
      </c>
      <c r="D4683">
        <f t="shared" ca="1" si="1368"/>
        <v>-17.666666666666668</v>
      </c>
      <c r="E4683">
        <f t="shared" ca="1" si="1369"/>
        <v>1.7859639999999999</v>
      </c>
      <c r="J4683">
        <f t="shared" ca="1" si="1370"/>
        <v>127.79444444444445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1.7859639999999999</v>
      </c>
      <c r="P4683">
        <f t="shared" ca="1" si="1371"/>
        <v>127.79444444444445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1.7859639999999999</v>
      </c>
      <c r="AS4683" s="1">
        <v>39351</v>
      </c>
      <c r="AT4683">
        <v>4.5819999999999999</v>
      </c>
      <c r="AU4683">
        <f t="shared" si="1372"/>
        <v>4.582E-2</v>
      </c>
      <c r="AW4683" s="1">
        <v>39352</v>
      </c>
      <c r="AX4683">
        <v>4.4470000000000001</v>
      </c>
      <c r="AY4683">
        <f t="shared" si="1373"/>
        <v>4.4470000000000003E-2</v>
      </c>
      <c r="BA4683" s="1">
        <v>39464</v>
      </c>
      <c r="BB4683">
        <v>3.23</v>
      </c>
      <c r="BC4683">
        <f t="shared" si="1374"/>
        <v>3.2300000000000002E-2</v>
      </c>
      <c r="BE4683" s="1">
        <v>39464</v>
      </c>
      <c r="BF4683">
        <v>3.032</v>
      </c>
      <c r="BG4683">
        <f t="shared" si="1375"/>
        <v>3.032E-2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3">
        <f t="shared" ca="1" si="1376"/>
        <v>52369</v>
      </c>
      <c r="B4684" s="20">
        <f t="shared" ca="1" si="1379"/>
        <v>0</v>
      </c>
      <c r="C4684">
        <f t="shared" ca="1" si="1378"/>
        <v>0</v>
      </c>
      <c r="D4684">
        <f t="shared" ref="D4684:D4747" ca="1" si="1382">($B$7-A4684)/360</f>
        <v>-17.675000000000001</v>
      </c>
      <c r="E4684">
        <f t="shared" ref="E4684:E4747" ca="1" si="1383">IFERROR(IF(D4684&lt;0.25,VLOOKUP(A4684,$AS$11:$AU$5325,3,FALSE),IF(AND(D4684&gt;=0.25,D4684&lt;0.5),VLOOKUP(A4684,$AW$11:$AY$5325,3,FALSE),IF(AND(D4684&gt;=0.5,D4684&lt;1),VLOOKUP(A4684,$BA$11:$BC$5325,3,FALSE),VLOOKUP(A4684,$BE$11:$BG$5010,3,FALSE)))),E4683)</f>
        <v>1.7859639999999999</v>
      </c>
      <c r="J4684">
        <f t="shared" ref="J4684:J4747" ca="1" si="1384">($H$7-G4684)/360</f>
        <v>127.79444444444445</v>
      </c>
      <c r="K4684">
        <f t="shared" ca="1" si="1380"/>
        <v>1.7859639999999999</v>
      </c>
      <c r="P4684">
        <f t="shared" ref="P4684:P4747" ca="1" si="1385">($N$7-M4684)/360</f>
        <v>127.79444444444445</v>
      </c>
      <c r="Q4684">
        <f t="shared" ca="1" si="1381"/>
        <v>1.7859639999999999</v>
      </c>
      <c r="AS4684" s="1">
        <v>39350</v>
      </c>
      <c r="AT4684">
        <v>4.6070000000000002</v>
      </c>
      <c r="AU4684">
        <f t="shared" ref="AU4684:AU4747" si="1386">AT4684/100</f>
        <v>4.607E-2</v>
      </c>
      <c r="AW4684" s="1">
        <v>39351</v>
      </c>
      <c r="AX4684">
        <v>4.4649999999999999</v>
      </c>
      <c r="AY4684">
        <f t="shared" ref="AY4684:AY4747" si="1387">AX4684/100</f>
        <v>4.4649999999999995E-2</v>
      </c>
      <c r="BA4684" s="1">
        <v>39463</v>
      </c>
      <c r="BB4684">
        <v>3.33</v>
      </c>
      <c r="BC4684">
        <f t="shared" ref="BC4684:BC4747" si="1388">BB4684/100</f>
        <v>3.3300000000000003E-2</v>
      </c>
      <c r="BE4684" s="1">
        <v>39463</v>
      </c>
      <c r="BF4684">
        <v>3.145</v>
      </c>
      <c r="BG4684">
        <f t="shared" ref="BG4684:BG4747" si="1389">BF4684/100</f>
        <v>3.1449999999999999E-2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3">
        <f t="shared" ref="A4685:A4748" ca="1" si="1390">WORKDAY(A4684,1)</f>
        <v>52370</v>
      </c>
      <c r="B4685" s="20">
        <f t="shared" ca="1" si="1379"/>
        <v>0</v>
      </c>
      <c r="C4685">
        <f t="shared" ca="1" si="1378"/>
        <v>0</v>
      </c>
      <c r="D4685">
        <f t="shared" ca="1" si="1382"/>
        <v>-17.677777777777777</v>
      </c>
      <c r="E4685">
        <f t="shared" ca="1" si="1383"/>
        <v>1.7859639999999999</v>
      </c>
      <c r="J4685">
        <f t="shared" ca="1" si="1384"/>
        <v>127.79444444444445</v>
      </c>
      <c r="K4685">
        <f t="shared" ca="1" si="1380"/>
        <v>1.7859639999999999</v>
      </c>
      <c r="P4685">
        <f t="shared" ca="1" si="1385"/>
        <v>127.79444444444445</v>
      </c>
      <c r="Q4685">
        <f t="shared" ca="1" si="1381"/>
        <v>1.7859639999999999</v>
      </c>
      <c r="AS4685" s="1">
        <v>39349</v>
      </c>
      <c r="AT4685">
        <v>4.6289999999999996</v>
      </c>
      <c r="AU4685">
        <f t="shared" si="1386"/>
        <v>4.6289999999999998E-2</v>
      </c>
      <c r="AW4685" s="1">
        <v>39350</v>
      </c>
      <c r="AX4685">
        <v>4.4740000000000002</v>
      </c>
      <c r="AY4685">
        <f t="shared" si="1387"/>
        <v>4.4740000000000002E-2</v>
      </c>
      <c r="BA4685" s="1">
        <v>39462</v>
      </c>
      <c r="BB4685">
        <v>3.3279999999999998</v>
      </c>
      <c r="BC4685">
        <f t="shared" si="1388"/>
        <v>3.3279999999999997E-2</v>
      </c>
      <c r="BE4685" s="1">
        <v>39462</v>
      </c>
      <c r="BF4685">
        <v>3.1110000000000002</v>
      </c>
      <c r="BG4685">
        <f t="shared" si="1389"/>
        <v>3.1110000000000002E-2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3">
        <f t="shared" ca="1" si="1390"/>
        <v>52371</v>
      </c>
      <c r="B4686" s="20">
        <f t="shared" ca="1" si="1379"/>
        <v>0</v>
      </c>
      <c r="C4686">
        <f t="shared" ca="1" si="1378"/>
        <v>0</v>
      </c>
      <c r="D4686">
        <f t="shared" ca="1" si="1382"/>
        <v>-17.680555555555557</v>
      </c>
      <c r="E4686">
        <f t="shared" ca="1" si="1383"/>
        <v>1.7859639999999999</v>
      </c>
      <c r="J4686">
        <f t="shared" ca="1" si="1384"/>
        <v>127.79444444444445</v>
      </c>
      <c r="K4686">
        <f t="shared" ca="1" si="1380"/>
        <v>1.7859639999999999</v>
      </c>
      <c r="P4686">
        <f t="shared" ca="1" si="1385"/>
        <v>127.79444444444445</v>
      </c>
      <c r="Q4686">
        <f t="shared" ca="1" si="1381"/>
        <v>1.7859639999999999</v>
      </c>
      <c r="AS4686" s="1">
        <v>39346</v>
      </c>
      <c r="AT4686">
        <v>4.6189999999999998</v>
      </c>
      <c r="AU4686">
        <f t="shared" si="1386"/>
        <v>4.6189999999999995E-2</v>
      </c>
      <c r="AW4686" s="1">
        <v>39349</v>
      </c>
      <c r="AX4686">
        <v>4.5190000000000001</v>
      </c>
      <c r="AY4686">
        <f t="shared" si="1387"/>
        <v>4.5190000000000001E-2</v>
      </c>
      <c r="BA4686" s="1">
        <v>39461</v>
      </c>
      <c r="BB4686">
        <v>3.3439999999999999</v>
      </c>
      <c r="BC4686">
        <f t="shared" si="1388"/>
        <v>3.3439999999999998E-2</v>
      </c>
      <c r="BE4686" s="1">
        <v>39461</v>
      </c>
      <c r="BF4686">
        <v>3.1720000000000002</v>
      </c>
      <c r="BG4686">
        <f t="shared" si="1389"/>
        <v>3.1719999999999998E-2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3">
        <f t="shared" ca="1" si="1390"/>
        <v>52372</v>
      </c>
      <c r="B4687" s="20">
        <f t="shared" ca="1" si="1379"/>
        <v>0</v>
      </c>
      <c r="C4687">
        <f t="shared" ca="1" si="1378"/>
        <v>0</v>
      </c>
      <c r="D4687">
        <f t="shared" ca="1" si="1382"/>
        <v>-17.683333333333334</v>
      </c>
      <c r="E4687">
        <f t="shared" ca="1" si="1383"/>
        <v>1.7859639999999999</v>
      </c>
      <c r="J4687">
        <f t="shared" ca="1" si="1384"/>
        <v>127.79444444444445</v>
      </c>
      <c r="K4687">
        <f t="shared" ca="1" si="1380"/>
        <v>1.7859639999999999</v>
      </c>
      <c r="P4687">
        <f t="shared" ca="1" si="1385"/>
        <v>127.79444444444445</v>
      </c>
      <c r="Q4687">
        <f t="shared" ca="1" si="1381"/>
        <v>1.7859639999999999</v>
      </c>
      <c r="AS4687" s="1">
        <v>39345</v>
      </c>
      <c r="AT4687">
        <v>4.6289999999999996</v>
      </c>
      <c r="AU4687">
        <f t="shared" si="1386"/>
        <v>4.6289999999999998E-2</v>
      </c>
      <c r="AW4687" s="1">
        <v>39346</v>
      </c>
      <c r="AX4687">
        <v>4.5090000000000003</v>
      </c>
      <c r="AY4687">
        <f t="shared" si="1387"/>
        <v>4.5090000000000005E-2</v>
      </c>
      <c r="BA4687" s="1">
        <v>39458</v>
      </c>
      <c r="BB4687">
        <v>3.4510000000000001</v>
      </c>
      <c r="BC4687">
        <f t="shared" si="1388"/>
        <v>3.4509999999999999E-2</v>
      </c>
      <c r="BE4687" s="1">
        <v>39458</v>
      </c>
      <c r="BF4687">
        <v>3.226</v>
      </c>
      <c r="BG4687">
        <f t="shared" si="1389"/>
        <v>3.2259999999999997E-2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3">
        <f t="shared" ca="1" si="1390"/>
        <v>52373</v>
      </c>
      <c r="B4688" s="20">
        <f t="shared" ca="1" si="1379"/>
        <v>0</v>
      </c>
      <c r="C4688">
        <f t="shared" ca="1" si="1378"/>
        <v>0</v>
      </c>
      <c r="D4688">
        <f t="shared" ca="1" si="1382"/>
        <v>-17.68611111111111</v>
      </c>
      <c r="E4688">
        <f t="shared" ca="1" si="1383"/>
        <v>1.7859639999999999</v>
      </c>
      <c r="J4688">
        <f t="shared" ca="1" si="1384"/>
        <v>127.79444444444445</v>
      </c>
      <c r="K4688">
        <f t="shared" ca="1" si="1380"/>
        <v>1.7859639999999999</v>
      </c>
      <c r="P4688">
        <f t="shared" ca="1" si="1385"/>
        <v>127.79444444444445</v>
      </c>
      <c r="Q4688">
        <f t="shared" ca="1" si="1381"/>
        <v>1.7859639999999999</v>
      </c>
      <c r="AS4688" s="1">
        <v>39344</v>
      </c>
      <c r="AT4688">
        <v>4.62</v>
      </c>
      <c r="AU4688">
        <f t="shared" si="1386"/>
        <v>4.6199999999999998E-2</v>
      </c>
      <c r="AW4688" s="1">
        <v>39345</v>
      </c>
      <c r="AX4688">
        <v>4.5199999999999996</v>
      </c>
      <c r="AY4688">
        <f t="shared" si="1387"/>
        <v>4.5199999999999997E-2</v>
      </c>
      <c r="BA4688" s="1">
        <v>39457</v>
      </c>
      <c r="BB4688">
        <v>3.6190000000000002</v>
      </c>
      <c r="BC4688">
        <f t="shared" si="1388"/>
        <v>3.619E-2</v>
      </c>
      <c r="BE4688" s="1">
        <v>39457</v>
      </c>
      <c r="BF4688">
        <v>3.395</v>
      </c>
      <c r="BG4688">
        <f t="shared" si="1389"/>
        <v>3.3950000000000001E-2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3">
        <f t="shared" ca="1" si="1390"/>
        <v>52376</v>
      </c>
      <c r="B4689" s="20">
        <f t="shared" ca="1" si="1379"/>
        <v>0</v>
      </c>
      <c r="C4689">
        <f t="shared" ca="1" si="1378"/>
        <v>0</v>
      </c>
      <c r="D4689">
        <f t="shared" ca="1" si="1382"/>
        <v>-17.694444444444443</v>
      </c>
      <c r="E4689">
        <f t="shared" ca="1" si="1383"/>
        <v>1.7859639999999999</v>
      </c>
      <c r="J4689">
        <f t="shared" ca="1" si="1384"/>
        <v>127.79444444444445</v>
      </c>
      <c r="K4689">
        <f t="shared" ca="1" si="1380"/>
        <v>1.7859639999999999</v>
      </c>
      <c r="P4689">
        <f t="shared" ca="1" si="1385"/>
        <v>127.79444444444445</v>
      </c>
      <c r="Q4689">
        <f t="shared" ca="1" si="1381"/>
        <v>1.7859639999999999</v>
      </c>
      <c r="AS4689" s="1">
        <v>39343</v>
      </c>
      <c r="AT4689">
        <v>4.6319999999999997</v>
      </c>
      <c r="AU4689">
        <f t="shared" si="1386"/>
        <v>4.632E-2</v>
      </c>
      <c r="AW4689" s="1">
        <v>39344</v>
      </c>
      <c r="AX4689">
        <v>4.4859999999999998</v>
      </c>
      <c r="AY4689">
        <f t="shared" si="1387"/>
        <v>4.4859999999999997E-2</v>
      </c>
      <c r="BA4689" s="1">
        <v>39456</v>
      </c>
      <c r="BB4689">
        <v>3.7090000000000001</v>
      </c>
      <c r="BC4689">
        <f t="shared" si="1388"/>
        <v>3.7089999999999998E-2</v>
      </c>
      <c r="BE4689" s="1">
        <v>39456</v>
      </c>
      <c r="BF4689">
        <v>3.4630000000000001</v>
      </c>
      <c r="BG4689">
        <f t="shared" si="1389"/>
        <v>3.4630000000000001E-2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3">
        <f t="shared" ca="1" si="1390"/>
        <v>52377</v>
      </c>
      <c r="B4690" s="20">
        <f t="shared" ca="1" si="1379"/>
        <v>0</v>
      </c>
      <c r="C4690">
        <f t="shared" ca="1" si="1378"/>
        <v>0</v>
      </c>
      <c r="D4690">
        <f t="shared" ca="1" si="1382"/>
        <v>-17.697222222222223</v>
      </c>
      <c r="E4690">
        <f t="shared" ca="1" si="1383"/>
        <v>1.7859639999999999</v>
      </c>
      <c r="J4690">
        <f t="shared" ca="1" si="1384"/>
        <v>127.79444444444445</v>
      </c>
      <c r="K4690">
        <f t="shared" ca="1" si="1380"/>
        <v>1.7859639999999999</v>
      </c>
      <c r="P4690">
        <f t="shared" ca="1" si="1385"/>
        <v>127.79444444444445</v>
      </c>
      <c r="Q4690">
        <f t="shared" ca="1" si="1381"/>
        <v>1.7859639999999999</v>
      </c>
      <c r="AS4690" s="1">
        <v>39342</v>
      </c>
      <c r="AT4690">
        <v>4.7949999999999999</v>
      </c>
      <c r="AU4690">
        <f t="shared" si="1386"/>
        <v>4.795E-2</v>
      </c>
      <c r="AW4690" s="1">
        <v>39343</v>
      </c>
      <c r="AX4690">
        <v>4.4820000000000002</v>
      </c>
      <c r="AY4690">
        <f t="shared" si="1387"/>
        <v>4.4819999999999999E-2</v>
      </c>
      <c r="BA4690" s="1">
        <v>39455</v>
      </c>
      <c r="BB4690">
        <v>3.722</v>
      </c>
      <c r="BC4690">
        <f t="shared" si="1388"/>
        <v>3.7220000000000003E-2</v>
      </c>
      <c r="BE4690" s="1">
        <v>39455</v>
      </c>
      <c r="BF4690">
        <v>3.444</v>
      </c>
      <c r="BG4690">
        <f t="shared" si="1389"/>
        <v>3.4439999999999998E-2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3">
        <f t="shared" ca="1" si="1390"/>
        <v>52378</v>
      </c>
      <c r="B4691" s="20">
        <f t="shared" ca="1" si="1379"/>
        <v>0</v>
      </c>
      <c r="C4691">
        <f t="shared" ca="1" si="1378"/>
        <v>0</v>
      </c>
      <c r="D4691">
        <f t="shared" ca="1" si="1382"/>
        <v>-17.7</v>
      </c>
      <c r="E4691">
        <f t="shared" ca="1" si="1383"/>
        <v>1.7859639999999999</v>
      </c>
      <c r="J4691">
        <f t="shared" ca="1" si="1384"/>
        <v>127.79444444444445</v>
      </c>
      <c r="K4691">
        <f t="shared" ca="1" si="1380"/>
        <v>1.7859639999999999</v>
      </c>
      <c r="P4691">
        <f t="shared" ca="1" si="1385"/>
        <v>127.79444444444445</v>
      </c>
      <c r="Q4691">
        <f t="shared" ca="1" si="1381"/>
        <v>1.7859639999999999</v>
      </c>
      <c r="AS4691" s="1">
        <v>39339</v>
      </c>
      <c r="AT4691">
        <v>4.7990000000000004</v>
      </c>
      <c r="AU4691">
        <f t="shared" si="1386"/>
        <v>4.7990000000000005E-2</v>
      </c>
      <c r="AW4691" s="1">
        <v>39342</v>
      </c>
      <c r="AX4691">
        <v>4.6669999999999998</v>
      </c>
      <c r="AY4691">
        <f t="shared" si="1387"/>
        <v>4.6669999999999996E-2</v>
      </c>
      <c r="BA4691" s="1">
        <v>39454</v>
      </c>
      <c r="BB4691">
        <v>3.7869999999999999</v>
      </c>
      <c r="BC4691">
        <f t="shared" si="1388"/>
        <v>3.7870000000000001E-2</v>
      </c>
      <c r="BE4691" s="1">
        <v>39454</v>
      </c>
      <c r="BF4691">
        <v>3.4689999999999999</v>
      </c>
      <c r="BG4691">
        <f t="shared" si="1389"/>
        <v>3.4689999999999999E-2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3">
        <f t="shared" ca="1" si="1390"/>
        <v>52379</v>
      </c>
      <c r="B4692" s="20">
        <f t="shared" ca="1" si="1379"/>
        <v>0</v>
      </c>
      <c r="C4692">
        <f t="shared" ca="1" si="1378"/>
        <v>0</v>
      </c>
      <c r="D4692">
        <f t="shared" ca="1" si="1382"/>
        <v>-17.702777777777779</v>
      </c>
      <c r="E4692">
        <f t="shared" ca="1" si="1383"/>
        <v>1.7859639999999999</v>
      </c>
      <c r="J4692">
        <f t="shared" ca="1" si="1384"/>
        <v>127.79444444444445</v>
      </c>
      <c r="K4692">
        <f t="shared" ca="1" si="1380"/>
        <v>1.7859639999999999</v>
      </c>
      <c r="P4692">
        <f t="shared" ca="1" si="1385"/>
        <v>127.79444444444445</v>
      </c>
      <c r="Q4692">
        <f t="shared" ca="1" si="1381"/>
        <v>1.7859639999999999</v>
      </c>
      <c r="AS4692" s="1">
        <v>39338</v>
      </c>
      <c r="AT4692">
        <v>4.7759999999999998</v>
      </c>
      <c r="AU4692">
        <f t="shared" si="1386"/>
        <v>4.7759999999999997E-2</v>
      </c>
      <c r="AW4692" s="1">
        <v>39339</v>
      </c>
      <c r="AX4692">
        <v>4.6920000000000002</v>
      </c>
      <c r="AY4692">
        <f t="shared" si="1387"/>
        <v>4.6920000000000003E-2</v>
      </c>
      <c r="BA4692" s="1">
        <v>39451</v>
      </c>
      <c r="BB4692">
        <v>3.8149999999999999</v>
      </c>
      <c r="BC4692">
        <f t="shared" si="1388"/>
        <v>3.8149999999999996E-2</v>
      </c>
      <c r="BE4692" s="1">
        <v>39451</v>
      </c>
      <c r="BF4692">
        <v>3.4849999999999999</v>
      </c>
      <c r="BG4692">
        <f t="shared" si="1389"/>
        <v>3.4849999999999999E-2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3">
        <f t="shared" ca="1" si="1390"/>
        <v>52380</v>
      </c>
      <c r="B4693" s="20">
        <f t="shared" ca="1" si="1379"/>
        <v>0</v>
      </c>
      <c r="C4693">
        <f t="shared" ca="1" si="1378"/>
        <v>0</v>
      </c>
      <c r="D4693">
        <f t="shared" ca="1" si="1382"/>
        <v>-17.705555555555556</v>
      </c>
      <c r="E4693">
        <f t="shared" ca="1" si="1383"/>
        <v>1.7859639999999999</v>
      </c>
      <c r="J4693">
        <f t="shared" ca="1" si="1384"/>
        <v>127.79444444444445</v>
      </c>
      <c r="K4693">
        <f t="shared" ca="1" si="1380"/>
        <v>1.7859639999999999</v>
      </c>
      <c r="P4693">
        <f t="shared" ca="1" si="1385"/>
        <v>127.79444444444445</v>
      </c>
      <c r="Q4693">
        <f t="shared" ca="1" si="1381"/>
        <v>1.7859639999999999</v>
      </c>
      <c r="AS4693" s="1">
        <v>39337</v>
      </c>
      <c r="AT4693">
        <v>4.7409999999999997</v>
      </c>
      <c r="AU4693">
        <f t="shared" si="1386"/>
        <v>4.7409999999999994E-2</v>
      </c>
      <c r="AW4693" s="1">
        <v>39338</v>
      </c>
      <c r="AX4693">
        <v>4.6669999999999998</v>
      </c>
      <c r="AY4693">
        <f t="shared" si="1387"/>
        <v>4.6669999999999996E-2</v>
      </c>
      <c r="BA4693" s="1">
        <v>39450</v>
      </c>
      <c r="BB4693">
        <v>3.8940000000000001</v>
      </c>
      <c r="BC4693">
        <f t="shared" si="1388"/>
        <v>3.8940000000000002E-2</v>
      </c>
      <c r="BE4693" s="1">
        <v>39450</v>
      </c>
      <c r="BF4693">
        <v>3.59</v>
      </c>
      <c r="BG4693">
        <f t="shared" si="1389"/>
        <v>3.5900000000000001E-2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3">
        <f t="shared" ca="1" si="1390"/>
        <v>52383</v>
      </c>
      <c r="B4694" s="20">
        <f t="shared" ca="1" si="1379"/>
        <v>0</v>
      </c>
      <c r="C4694">
        <f t="shared" ca="1" si="1378"/>
        <v>0</v>
      </c>
      <c r="D4694">
        <f t="shared" ca="1" si="1382"/>
        <v>-17.713888888888889</v>
      </c>
      <c r="E4694">
        <f t="shared" ca="1" si="1383"/>
        <v>1.7859639999999999</v>
      </c>
      <c r="J4694">
        <f t="shared" ca="1" si="1384"/>
        <v>127.79444444444445</v>
      </c>
      <c r="K4694">
        <f t="shared" ca="1" si="1380"/>
        <v>1.7859639999999999</v>
      </c>
      <c r="P4694">
        <f t="shared" ca="1" si="1385"/>
        <v>127.79444444444445</v>
      </c>
      <c r="Q4694">
        <f t="shared" ca="1" si="1381"/>
        <v>1.7859639999999999</v>
      </c>
      <c r="AS4694" s="1">
        <v>39336</v>
      </c>
      <c r="AT4694">
        <v>4.76</v>
      </c>
      <c r="AU4694">
        <f t="shared" si="1386"/>
        <v>4.7599999999999996E-2</v>
      </c>
      <c r="AW4694" s="1">
        <v>39337</v>
      </c>
      <c r="AX4694">
        <v>4.5970000000000004</v>
      </c>
      <c r="AY4694">
        <f t="shared" si="1387"/>
        <v>4.5970000000000004E-2</v>
      </c>
      <c r="BA4694" s="1">
        <v>39449</v>
      </c>
      <c r="BB4694">
        <v>3.9420000000000002</v>
      </c>
      <c r="BC4694">
        <f t="shared" si="1388"/>
        <v>3.9420000000000004E-2</v>
      </c>
      <c r="BE4694" s="1">
        <v>39449</v>
      </c>
      <c r="BF4694">
        <v>3.65</v>
      </c>
      <c r="BG4694">
        <f t="shared" si="1389"/>
        <v>3.6499999999999998E-2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3">
        <f t="shared" ca="1" si="1390"/>
        <v>52384</v>
      </c>
      <c r="B4695" s="20">
        <f t="shared" ca="1" si="1379"/>
        <v>0</v>
      </c>
      <c r="C4695">
        <f t="shared" ca="1" si="1378"/>
        <v>0</v>
      </c>
      <c r="D4695">
        <f t="shared" ca="1" si="1382"/>
        <v>-17.716666666666665</v>
      </c>
      <c r="E4695">
        <f t="shared" ca="1" si="1383"/>
        <v>1.7859639999999999</v>
      </c>
      <c r="J4695">
        <f t="shared" ca="1" si="1384"/>
        <v>127.79444444444445</v>
      </c>
      <c r="K4695">
        <f t="shared" ca="1" si="1380"/>
        <v>1.7859639999999999</v>
      </c>
      <c r="P4695">
        <f t="shared" ca="1" si="1385"/>
        <v>127.79444444444445</v>
      </c>
      <c r="Q4695">
        <f t="shared" ca="1" si="1381"/>
        <v>1.7859639999999999</v>
      </c>
      <c r="AS4695" s="1">
        <v>39335</v>
      </c>
      <c r="AT4695">
        <v>4.7290000000000001</v>
      </c>
      <c r="AU4695">
        <f t="shared" si="1386"/>
        <v>4.7289999999999999E-2</v>
      </c>
      <c r="AW4695" s="1">
        <v>39336</v>
      </c>
      <c r="AX4695">
        <v>4.6269999999999998</v>
      </c>
      <c r="AY4695">
        <f t="shared" si="1387"/>
        <v>4.6269999999999999E-2</v>
      </c>
      <c r="BA4695" s="1">
        <v>39448</v>
      </c>
      <c r="BB4695">
        <v>4.05</v>
      </c>
      <c r="BC4695">
        <f t="shared" si="1388"/>
        <v>4.0500000000000001E-2</v>
      </c>
      <c r="BE4695" s="1">
        <v>39448</v>
      </c>
      <c r="BF4695">
        <v>3.82</v>
      </c>
      <c r="BG4695">
        <f t="shared" si="1389"/>
        <v>3.8199999999999998E-2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3">
        <f t="shared" ca="1" si="1390"/>
        <v>52385</v>
      </c>
      <c r="B4696" s="20">
        <f t="shared" ca="1" si="1379"/>
        <v>0</v>
      </c>
      <c r="C4696">
        <f t="shared" ca="1" si="1378"/>
        <v>0</v>
      </c>
      <c r="D4696">
        <f t="shared" ca="1" si="1382"/>
        <v>-17.719444444444445</v>
      </c>
      <c r="E4696">
        <f t="shared" ca="1" si="1383"/>
        <v>1.7859639999999999</v>
      </c>
      <c r="J4696">
        <f t="shared" ca="1" si="1384"/>
        <v>127.79444444444445</v>
      </c>
      <c r="K4696">
        <f t="shared" ca="1" si="1380"/>
        <v>1.7859639999999999</v>
      </c>
      <c r="P4696">
        <f t="shared" ca="1" si="1385"/>
        <v>127.79444444444445</v>
      </c>
      <c r="Q4696">
        <f t="shared" ca="1" si="1381"/>
        <v>1.7859639999999999</v>
      </c>
      <c r="AS4696" s="1">
        <v>39332</v>
      </c>
      <c r="AT4696">
        <v>4.7519999999999998</v>
      </c>
      <c r="AU4696">
        <f t="shared" si="1386"/>
        <v>4.752E-2</v>
      </c>
      <c r="AW4696" s="1">
        <v>39335</v>
      </c>
      <c r="AX4696">
        <v>4.5549999999999997</v>
      </c>
      <c r="AY4696">
        <f t="shared" si="1387"/>
        <v>4.555E-2</v>
      </c>
      <c r="BA4696" s="1">
        <v>39447</v>
      </c>
      <c r="BB4696">
        <v>4.0510000000000002</v>
      </c>
      <c r="BC4696">
        <f t="shared" si="1388"/>
        <v>4.0510000000000004E-2</v>
      </c>
      <c r="BE4696" s="1">
        <v>39447</v>
      </c>
      <c r="BF4696">
        <v>3.778</v>
      </c>
      <c r="BG4696">
        <f t="shared" si="1389"/>
        <v>3.7780000000000001E-2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3">
        <f t="shared" ca="1" si="1390"/>
        <v>52386</v>
      </c>
      <c r="B4697" s="20">
        <f t="shared" ca="1" si="1379"/>
        <v>0</v>
      </c>
      <c r="C4697">
        <f t="shared" ref="C4697:C4760" ca="1" si="1392">CEILING(B4697,$C$9)</f>
        <v>0</v>
      </c>
      <c r="D4697">
        <f t="shared" ca="1" si="1382"/>
        <v>-17.722222222222221</v>
      </c>
      <c r="E4697">
        <f t="shared" ca="1" si="1383"/>
        <v>1.7859639999999999</v>
      </c>
      <c r="J4697">
        <f t="shared" ca="1" si="1384"/>
        <v>127.79444444444445</v>
      </c>
      <c r="K4697">
        <f t="shared" ca="1" si="1380"/>
        <v>1.7859639999999999</v>
      </c>
      <c r="P4697">
        <f t="shared" ca="1" si="1385"/>
        <v>127.79444444444445</v>
      </c>
      <c r="Q4697">
        <f t="shared" ca="1" si="1381"/>
        <v>1.7859639999999999</v>
      </c>
      <c r="AS4697" s="1">
        <v>39331</v>
      </c>
      <c r="AT4697">
        <v>4.8280000000000003</v>
      </c>
      <c r="AU4697">
        <f t="shared" si="1386"/>
        <v>4.8280000000000003E-2</v>
      </c>
      <c r="AW4697" s="1">
        <v>39332</v>
      </c>
      <c r="AX4697">
        <v>4.5720000000000001</v>
      </c>
      <c r="AY4697">
        <f t="shared" si="1387"/>
        <v>4.5720000000000004E-2</v>
      </c>
      <c r="BA4697" s="1">
        <v>39444</v>
      </c>
      <c r="BB4697">
        <v>4.0990000000000002</v>
      </c>
      <c r="BC4697">
        <f t="shared" si="1388"/>
        <v>4.0989999999999999E-2</v>
      </c>
      <c r="BE4697" s="1">
        <v>39444</v>
      </c>
      <c r="BF4697">
        <v>3.831</v>
      </c>
      <c r="BG4697">
        <f t="shared" si="1389"/>
        <v>3.8309999999999997E-2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3">
        <f t="shared" ca="1" si="1390"/>
        <v>52387</v>
      </c>
      <c r="B4698" s="20">
        <f t="shared" ca="1" si="1379"/>
        <v>0</v>
      </c>
      <c r="C4698">
        <f t="shared" ca="1" si="1392"/>
        <v>0</v>
      </c>
      <c r="D4698">
        <f t="shared" ca="1" si="1382"/>
        <v>-17.725000000000001</v>
      </c>
      <c r="E4698">
        <f t="shared" ca="1" si="1383"/>
        <v>1.7859639999999999</v>
      </c>
      <c r="J4698">
        <f t="shared" ca="1" si="1384"/>
        <v>127.79444444444445</v>
      </c>
      <c r="K4698">
        <f t="shared" ca="1" si="1380"/>
        <v>1.7859639999999999</v>
      </c>
      <c r="P4698">
        <f t="shared" ca="1" si="1385"/>
        <v>127.79444444444445</v>
      </c>
      <c r="Q4698">
        <f t="shared" ca="1" si="1381"/>
        <v>1.7859639999999999</v>
      </c>
      <c r="AS4698" s="1">
        <v>39330</v>
      </c>
      <c r="AT4698">
        <v>4.806</v>
      </c>
      <c r="AU4698">
        <f t="shared" si="1386"/>
        <v>4.8059999999999999E-2</v>
      </c>
      <c r="AW4698" s="1">
        <v>39331</v>
      </c>
      <c r="AX4698">
        <v>4.7050000000000001</v>
      </c>
      <c r="AY4698">
        <f t="shared" si="1387"/>
        <v>4.7050000000000002E-2</v>
      </c>
      <c r="BA4698" s="1">
        <v>39443</v>
      </c>
      <c r="BB4698">
        <v>4.2024999999999997</v>
      </c>
      <c r="BC4698">
        <f t="shared" si="1388"/>
        <v>4.2025E-2</v>
      </c>
      <c r="BE4698" s="1">
        <v>39443</v>
      </c>
      <c r="BF4698">
        <v>3.976</v>
      </c>
      <c r="BG4698">
        <f t="shared" si="1389"/>
        <v>3.9759999999999997E-2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3">
        <f t="shared" ca="1" si="1390"/>
        <v>52390</v>
      </c>
      <c r="B4699" s="20">
        <f t="shared" ca="1" si="1379"/>
        <v>0</v>
      </c>
      <c r="C4699">
        <f t="shared" ca="1" si="1392"/>
        <v>0</v>
      </c>
      <c r="D4699">
        <f t="shared" ca="1" si="1382"/>
        <v>-17.733333333333334</v>
      </c>
      <c r="E4699">
        <f t="shared" ca="1" si="1383"/>
        <v>1.7859639999999999</v>
      </c>
      <c r="J4699">
        <f t="shared" ca="1" si="1384"/>
        <v>127.79444444444445</v>
      </c>
      <c r="K4699">
        <f t="shared" ca="1" si="1380"/>
        <v>1.7859639999999999</v>
      </c>
      <c r="P4699">
        <f t="shared" ca="1" si="1385"/>
        <v>127.79444444444445</v>
      </c>
      <c r="Q4699">
        <f t="shared" ca="1" si="1381"/>
        <v>1.7859639999999999</v>
      </c>
      <c r="AS4699" s="1">
        <v>39329</v>
      </c>
      <c r="AT4699">
        <v>4.8250000000000002</v>
      </c>
      <c r="AU4699">
        <f t="shared" si="1386"/>
        <v>4.8250000000000001E-2</v>
      </c>
      <c r="AW4699" s="1">
        <v>39330</v>
      </c>
      <c r="AX4699">
        <v>4.6399999999999997</v>
      </c>
      <c r="AY4699">
        <f t="shared" si="1387"/>
        <v>4.6399999999999997E-2</v>
      </c>
      <c r="BA4699" s="1">
        <v>39442</v>
      </c>
      <c r="BB4699">
        <v>4.2324999999999999</v>
      </c>
      <c r="BC4699">
        <f t="shared" si="1388"/>
        <v>4.2325000000000002E-2</v>
      </c>
      <c r="BE4699" s="1">
        <v>39442</v>
      </c>
      <c r="BF4699">
        <v>4.0519999999999996</v>
      </c>
      <c r="BG4699">
        <f t="shared" si="1389"/>
        <v>4.0519999999999994E-2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3">
        <f t="shared" ca="1" si="1390"/>
        <v>52391</v>
      </c>
      <c r="B4700" s="20">
        <f t="shared" ca="1" si="1379"/>
        <v>0</v>
      </c>
      <c r="C4700">
        <f t="shared" ca="1" si="1392"/>
        <v>0</v>
      </c>
      <c r="D4700">
        <f t="shared" ca="1" si="1382"/>
        <v>-17.736111111111111</v>
      </c>
      <c r="E4700">
        <f t="shared" ca="1" si="1383"/>
        <v>1.7859639999999999</v>
      </c>
      <c r="J4700">
        <f t="shared" ca="1" si="1384"/>
        <v>127.79444444444445</v>
      </c>
      <c r="K4700">
        <f t="shared" ca="1" si="1380"/>
        <v>1.7859639999999999</v>
      </c>
      <c r="P4700">
        <f t="shared" ca="1" si="1385"/>
        <v>127.79444444444445</v>
      </c>
      <c r="Q4700">
        <f t="shared" ca="1" si="1381"/>
        <v>1.7859639999999999</v>
      </c>
      <c r="AS4700" s="1">
        <v>39328</v>
      </c>
      <c r="AT4700">
        <v>4.8719999999999999</v>
      </c>
      <c r="AU4700">
        <f t="shared" si="1386"/>
        <v>4.8719999999999999E-2</v>
      </c>
      <c r="AW4700" s="1">
        <v>39329</v>
      </c>
      <c r="AX4700">
        <v>4.6950000000000003</v>
      </c>
      <c r="AY4700">
        <f t="shared" si="1387"/>
        <v>4.6950000000000006E-2</v>
      </c>
      <c r="BA4700" s="1">
        <v>39441</v>
      </c>
      <c r="BB4700">
        <v>4.2260999999999997</v>
      </c>
      <c r="BC4700">
        <f t="shared" si="1388"/>
        <v>4.2261E-2</v>
      </c>
      <c r="BE4700" s="1">
        <v>39441</v>
      </c>
      <c r="BF4700">
        <v>4.0174000000000003</v>
      </c>
      <c r="BG4700">
        <f t="shared" si="1389"/>
        <v>4.0174000000000001E-2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3">
        <f t="shared" ca="1" si="1390"/>
        <v>52392</v>
      </c>
      <c r="B4701" s="20">
        <f t="shared" ca="1" si="1379"/>
        <v>0</v>
      </c>
      <c r="C4701">
        <f t="shared" ca="1" si="1392"/>
        <v>0</v>
      </c>
      <c r="D4701">
        <f t="shared" ca="1" si="1382"/>
        <v>-17.738888888888887</v>
      </c>
      <c r="E4701">
        <f t="shared" ca="1" si="1383"/>
        <v>1.7859639999999999</v>
      </c>
      <c r="J4701">
        <f t="shared" ca="1" si="1384"/>
        <v>127.79444444444445</v>
      </c>
      <c r="K4701">
        <f t="shared" ca="1" si="1380"/>
        <v>1.7859639999999999</v>
      </c>
      <c r="P4701">
        <f t="shared" ca="1" si="1385"/>
        <v>127.79444444444445</v>
      </c>
      <c r="Q4701">
        <f t="shared" ca="1" si="1381"/>
        <v>1.7859639999999999</v>
      </c>
      <c r="AS4701" s="1">
        <v>39325</v>
      </c>
      <c r="AT4701">
        <v>4.87</v>
      </c>
      <c r="AU4701">
        <f t="shared" si="1386"/>
        <v>4.87E-2</v>
      </c>
      <c r="AW4701" s="1">
        <v>39328</v>
      </c>
      <c r="AX4701">
        <v>4.7469999999999999</v>
      </c>
      <c r="AY4701">
        <f t="shared" si="1387"/>
        <v>4.7469999999999998E-2</v>
      </c>
      <c r="BA4701" s="1">
        <v>39440</v>
      </c>
      <c r="BB4701">
        <v>4.2039999999999997</v>
      </c>
      <c r="BC4701">
        <f t="shared" si="1388"/>
        <v>4.2039999999999994E-2</v>
      </c>
      <c r="BE4701" s="1">
        <v>39440</v>
      </c>
      <c r="BF4701">
        <v>4.0149999999999997</v>
      </c>
      <c r="BG4701">
        <f t="shared" si="1389"/>
        <v>4.0149999999999998E-2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3">
        <f t="shared" ca="1" si="1390"/>
        <v>52393</v>
      </c>
      <c r="B4702" s="20">
        <f t="shared" ca="1" si="1379"/>
        <v>0</v>
      </c>
      <c r="C4702">
        <f t="shared" ca="1" si="1392"/>
        <v>0</v>
      </c>
      <c r="D4702">
        <f t="shared" ca="1" si="1382"/>
        <v>-17.741666666666667</v>
      </c>
      <c r="E4702">
        <f t="shared" ca="1" si="1383"/>
        <v>1.7859639999999999</v>
      </c>
      <c r="J4702">
        <f t="shared" ca="1" si="1384"/>
        <v>127.79444444444445</v>
      </c>
      <c r="K4702">
        <f t="shared" ca="1" si="1380"/>
        <v>1.7859639999999999</v>
      </c>
      <c r="P4702">
        <f t="shared" ca="1" si="1385"/>
        <v>127.79444444444445</v>
      </c>
      <c r="Q4702">
        <f t="shared" ca="1" si="1381"/>
        <v>1.7859639999999999</v>
      </c>
      <c r="AS4702" s="1">
        <v>39324</v>
      </c>
      <c r="AT4702">
        <v>4.8470000000000004</v>
      </c>
      <c r="AU4702">
        <f t="shared" si="1386"/>
        <v>4.8470000000000006E-2</v>
      </c>
      <c r="AW4702" s="1">
        <v>39325</v>
      </c>
      <c r="AX4702">
        <v>4.7480000000000002</v>
      </c>
      <c r="AY4702">
        <f t="shared" si="1387"/>
        <v>4.7480000000000001E-2</v>
      </c>
      <c r="BA4702" s="1">
        <v>39437</v>
      </c>
      <c r="BB4702">
        <v>4.2110000000000003</v>
      </c>
      <c r="BC4702">
        <f t="shared" si="1388"/>
        <v>4.2110000000000002E-2</v>
      </c>
      <c r="BE4702" s="1">
        <v>39437</v>
      </c>
      <c r="BF4702">
        <v>3.9729999999999999</v>
      </c>
      <c r="BG4702">
        <f t="shared" si="1389"/>
        <v>3.9730000000000001E-2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3">
        <f t="shared" ca="1" si="1390"/>
        <v>52394</v>
      </c>
      <c r="B4703" s="20">
        <f t="shared" ca="1" si="1379"/>
        <v>0</v>
      </c>
      <c r="C4703">
        <f t="shared" ca="1" si="1392"/>
        <v>0</v>
      </c>
      <c r="D4703">
        <f t="shared" ca="1" si="1382"/>
        <v>-17.744444444444444</v>
      </c>
      <c r="E4703">
        <f t="shared" ca="1" si="1383"/>
        <v>1.7859639999999999</v>
      </c>
      <c r="J4703">
        <f t="shared" ca="1" si="1384"/>
        <v>127.79444444444445</v>
      </c>
      <c r="K4703">
        <f t="shared" ca="1" si="1380"/>
        <v>1.7859639999999999</v>
      </c>
      <c r="P4703">
        <f t="shared" ca="1" si="1385"/>
        <v>127.79444444444445</v>
      </c>
      <c r="Q4703">
        <f t="shared" ca="1" si="1381"/>
        <v>1.7859639999999999</v>
      </c>
      <c r="AS4703" s="1">
        <v>39323</v>
      </c>
      <c r="AT4703">
        <v>4.9169999999999998</v>
      </c>
      <c r="AU4703">
        <f t="shared" si="1386"/>
        <v>4.9169999999999998E-2</v>
      </c>
      <c r="AW4703" s="1">
        <v>39324</v>
      </c>
      <c r="AX4703">
        <v>4.6950000000000003</v>
      </c>
      <c r="AY4703">
        <f t="shared" si="1387"/>
        <v>4.6950000000000006E-2</v>
      </c>
      <c r="BA4703" s="1">
        <v>39436</v>
      </c>
      <c r="BB4703">
        <v>4.1840000000000002</v>
      </c>
      <c r="BC4703">
        <f t="shared" si="1388"/>
        <v>4.1840000000000002E-2</v>
      </c>
      <c r="BE4703" s="1">
        <v>39436</v>
      </c>
      <c r="BF4703">
        <v>3.883</v>
      </c>
      <c r="BG4703">
        <f t="shared" si="1389"/>
        <v>3.8830000000000003E-2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3">
        <f t="shared" ca="1" si="1390"/>
        <v>52397</v>
      </c>
      <c r="B4704" s="20">
        <f t="shared" ca="1" si="1379"/>
        <v>0</v>
      </c>
      <c r="C4704">
        <f t="shared" ca="1" si="1392"/>
        <v>0</v>
      </c>
      <c r="D4704">
        <f t="shared" ca="1" si="1382"/>
        <v>-17.752777777777776</v>
      </c>
      <c r="E4704">
        <f t="shared" ca="1" si="1383"/>
        <v>1.7859639999999999</v>
      </c>
      <c r="J4704">
        <f t="shared" ca="1" si="1384"/>
        <v>127.79444444444445</v>
      </c>
      <c r="K4704">
        <f t="shared" ca="1" si="1380"/>
        <v>1.7859639999999999</v>
      </c>
      <c r="P4704">
        <f t="shared" ca="1" si="1385"/>
        <v>127.79444444444445</v>
      </c>
      <c r="Q4704">
        <f t="shared" ca="1" si="1381"/>
        <v>1.7859639999999999</v>
      </c>
      <c r="AS4704" s="1">
        <v>39322</v>
      </c>
      <c r="AT4704">
        <v>4.8940000000000001</v>
      </c>
      <c r="AU4704">
        <f t="shared" si="1386"/>
        <v>4.8940000000000004E-2</v>
      </c>
      <c r="AW4704" s="1">
        <v>39323</v>
      </c>
      <c r="AX4704">
        <v>4.8</v>
      </c>
      <c r="AY4704">
        <f t="shared" si="1387"/>
        <v>4.8000000000000001E-2</v>
      </c>
      <c r="BA4704" s="1">
        <v>39435</v>
      </c>
      <c r="BB4704">
        <v>4.2050000000000001</v>
      </c>
      <c r="BC4704">
        <f t="shared" si="1388"/>
        <v>4.2050000000000004E-2</v>
      </c>
      <c r="BE4704" s="1">
        <v>39435</v>
      </c>
      <c r="BF4704">
        <v>3.899</v>
      </c>
      <c r="BG4704">
        <f t="shared" si="1389"/>
        <v>3.8989999999999997E-2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3">
        <f t="shared" ca="1" si="1390"/>
        <v>52398</v>
      </c>
      <c r="B4705" s="20">
        <f t="shared" ca="1" si="1379"/>
        <v>0</v>
      </c>
      <c r="C4705">
        <f t="shared" ca="1" si="1392"/>
        <v>0</v>
      </c>
      <c r="D4705">
        <f t="shared" ca="1" si="1382"/>
        <v>-17.755555555555556</v>
      </c>
      <c r="E4705">
        <f t="shared" ca="1" si="1383"/>
        <v>1.7859639999999999</v>
      </c>
      <c r="J4705">
        <f t="shared" ca="1" si="1384"/>
        <v>127.79444444444445</v>
      </c>
      <c r="K4705">
        <f t="shared" ca="1" si="1380"/>
        <v>1.7859639999999999</v>
      </c>
      <c r="P4705">
        <f t="shared" ca="1" si="1385"/>
        <v>127.79444444444445</v>
      </c>
      <c r="Q4705">
        <f t="shared" ca="1" si="1381"/>
        <v>1.7859639999999999</v>
      </c>
      <c r="AS4705" s="1">
        <v>39321</v>
      </c>
      <c r="AT4705">
        <v>4.9249999999999998</v>
      </c>
      <c r="AU4705">
        <f t="shared" si="1386"/>
        <v>4.9249999999999995E-2</v>
      </c>
      <c r="AW4705" s="1">
        <v>39322</v>
      </c>
      <c r="AX4705">
        <v>4.7610000000000001</v>
      </c>
      <c r="AY4705">
        <f t="shared" si="1387"/>
        <v>4.761E-2</v>
      </c>
      <c r="BA4705" s="1">
        <v>39434</v>
      </c>
      <c r="BB4705">
        <v>4.2880000000000003</v>
      </c>
      <c r="BC4705">
        <f t="shared" si="1388"/>
        <v>4.2880000000000001E-2</v>
      </c>
      <c r="BE4705" s="1">
        <v>39434</v>
      </c>
      <c r="BF4705">
        <v>4.008</v>
      </c>
      <c r="BG4705">
        <f t="shared" si="1389"/>
        <v>4.0079999999999998E-2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3">
        <f t="shared" ca="1" si="1390"/>
        <v>52399</v>
      </c>
      <c r="B4706" s="20">
        <f t="shared" ca="1" si="1379"/>
        <v>0</v>
      </c>
      <c r="C4706">
        <f t="shared" ca="1" si="1392"/>
        <v>0</v>
      </c>
      <c r="D4706">
        <f t="shared" ca="1" si="1382"/>
        <v>-17.758333333333333</v>
      </c>
      <c r="E4706">
        <f t="shared" ca="1" si="1383"/>
        <v>1.7859639999999999</v>
      </c>
      <c r="J4706">
        <f t="shared" ca="1" si="1384"/>
        <v>127.79444444444445</v>
      </c>
      <c r="K4706">
        <f t="shared" ca="1" si="1380"/>
        <v>1.7859639999999999</v>
      </c>
      <c r="P4706">
        <f t="shared" ca="1" si="1385"/>
        <v>127.79444444444445</v>
      </c>
      <c r="Q4706">
        <f t="shared" ca="1" si="1381"/>
        <v>1.7859639999999999</v>
      </c>
      <c r="AS4706" s="1">
        <v>39318</v>
      </c>
      <c r="AT4706">
        <v>4.9189999999999996</v>
      </c>
      <c r="AU4706">
        <f t="shared" si="1386"/>
        <v>4.9189999999999998E-2</v>
      </c>
      <c r="AW4706" s="1">
        <v>39321</v>
      </c>
      <c r="AX4706">
        <v>4.8099999999999996</v>
      </c>
      <c r="AY4706">
        <f t="shared" si="1387"/>
        <v>4.8099999999999997E-2</v>
      </c>
      <c r="BA4706" s="1">
        <v>39433</v>
      </c>
      <c r="BB4706">
        <v>4.335</v>
      </c>
      <c r="BC4706">
        <f t="shared" si="1388"/>
        <v>4.335E-2</v>
      </c>
      <c r="BE4706" s="1">
        <v>39433</v>
      </c>
      <c r="BF4706">
        <v>4.0599999999999996</v>
      </c>
      <c r="BG4706">
        <f t="shared" si="1389"/>
        <v>4.0599999999999997E-2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3">
        <f t="shared" ca="1" si="1390"/>
        <v>52400</v>
      </c>
      <c r="B4707" s="20">
        <f t="shared" ca="1" si="1379"/>
        <v>0</v>
      </c>
      <c r="C4707">
        <f t="shared" ca="1" si="1392"/>
        <v>0</v>
      </c>
      <c r="D4707">
        <f t="shared" ca="1" si="1382"/>
        <v>-17.761111111111113</v>
      </c>
      <c r="E4707">
        <f t="shared" ca="1" si="1383"/>
        <v>1.7859639999999999</v>
      </c>
      <c r="J4707">
        <f t="shared" ca="1" si="1384"/>
        <v>127.79444444444445</v>
      </c>
      <c r="K4707">
        <f t="shared" ca="1" si="1380"/>
        <v>1.7859639999999999</v>
      </c>
      <c r="P4707">
        <f t="shared" ca="1" si="1385"/>
        <v>127.79444444444445</v>
      </c>
      <c r="Q4707">
        <f t="shared" ca="1" si="1381"/>
        <v>1.7859639999999999</v>
      </c>
      <c r="AS4707" s="1">
        <v>39317</v>
      </c>
      <c r="AT4707">
        <v>4.9269999999999996</v>
      </c>
      <c r="AU4707">
        <f t="shared" si="1386"/>
        <v>4.9269999999999994E-2</v>
      </c>
      <c r="AW4707" s="1">
        <v>39318</v>
      </c>
      <c r="AX4707">
        <v>4.835</v>
      </c>
      <c r="AY4707">
        <f t="shared" si="1387"/>
        <v>4.8349999999999997E-2</v>
      </c>
      <c r="BA4707" s="1">
        <v>39430</v>
      </c>
      <c r="BB4707">
        <v>4.4020000000000001</v>
      </c>
      <c r="BC4707">
        <f t="shared" si="1388"/>
        <v>4.4020000000000004E-2</v>
      </c>
      <c r="BE4707" s="1">
        <v>39430</v>
      </c>
      <c r="BF4707">
        <v>4.165</v>
      </c>
      <c r="BG4707">
        <f t="shared" si="1389"/>
        <v>4.165E-2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3">
        <f t="shared" ca="1" si="1390"/>
        <v>52401</v>
      </c>
      <c r="B4708" s="20">
        <f t="shared" ca="1" si="1379"/>
        <v>0</v>
      </c>
      <c r="C4708">
        <f t="shared" ca="1" si="1392"/>
        <v>0</v>
      </c>
      <c r="D4708">
        <f t="shared" ca="1" si="1382"/>
        <v>-17.763888888888889</v>
      </c>
      <c r="E4708">
        <f t="shared" ca="1" si="1383"/>
        <v>1.7859639999999999</v>
      </c>
      <c r="J4708">
        <f t="shared" ca="1" si="1384"/>
        <v>127.79444444444445</v>
      </c>
      <c r="K4708">
        <f t="shared" ca="1" si="1380"/>
        <v>1.7859639999999999</v>
      </c>
      <c r="P4708">
        <f t="shared" ca="1" si="1385"/>
        <v>127.79444444444445</v>
      </c>
      <c r="Q4708">
        <f t="shared" ca="1" si="1381"/>
        <v>1.7859639999999999</v>
      </c>
      <c r="AS4708" s="1">
        <v>39316</v>
      </c>
      <c r="AT4708">
        <v>4.8760000000000003</v>
      </c>
      <c r="AU4708">
        <f t="shared" si="1386"/>
        <v>4.8760000000000005E-2</v>
      </c>
      <c r="AW4708" s="1">
        <v>39317</v>
      </c>
      <c r="AX4708">
        <v>4.7969999999999997</v>
      </c>
      <c r="AY4708">
        <f t="shared" si="1387"/>
        <v>4.7969999999999999E-2</v>
      </c>
      <c r="BA4708" s="1">
        <v>39429</v>
      </c>
      <c r="BB4708">
        <v>4.3520000000000003</v>
      </c>
      <c r="BC4708">
        <f t="shared" si="1388"/>
        <v>4.3520000000000003E-2</v>
      </c>
      <c r="BE4708" s="1">
        <v>39429</v>
      </c>
      <c r="BF4708">
        <v>4.0789999999999997</v>
      </c>
      <c r="BG4708">
        <f t="shared" si="1389"/>
        <v>4.079E-2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3">
        <f t="shared" ca="1" si="1390"/>
        <v>52404</v>
      </c>
      <c r="B4709" s="20">
        <f t="shared" ca="1" si="1379"/>
        <v>0</v>
      </c>
      <c r="C4709">
        <f t="shared" ca="1" si="1392"/>
        <v>0</v>
      </c>
      <c r="D4709">
        <f t="shared" ca="1" si="1382"/>
        <v>-17.772222222222222</v>
      </c>
      <c r="E4709">
        <f t="shared" ca="1" si="1383"/>
        <v>1.7859639999999999</v>
      </c>
      <c r="J4709">
        <f t="shared" ca="1" si="1384"/>
        <v>127.79444444444445</v>
      </c>
      <c r="K4709">
        <f t="shared" ca="1" si="1380"/>
        <v>1.7859639999999999</v>
      </c>
      <c r="P4709">
        <f t="shared" ca="1" si="1385"/>
        <v>127.79444444444445</v>
      </c>
      <c r="Q4709">
        <f t="shared" ca="1" si="1381"/>
        <v>1.7859639999999999</v>
      </c>
      <c r="AS4709" s="1">
        <v>39315</v>
      </c>
      <c r="AT4709">
        <v>4.7869999999999999</v>
      </c>
      <c r="AU4709">
        <f t="shared" si="1386"/>
        <v>4.7869999999999996E-2</v>
      </c>
      <c r="AW4709" s="1">
        <v>39316</v>
      </c>
      <c r="AX4709">
        <v>4.7530000000000001</v>
      </c>
      <c r="AY4709">
        <f t="shared" si="1387"/>
        <v>4.7530000000000003E-2</v>
      </c>
      <c r="BA4709" s="1">
        <v>39428</v>
      </c>
      <c r="BB4709">
        <v>4.3220000000000001</v>
      </c>
      <c r="BC4709">
        <f t="shared" si="1388"/>
        <v>4.3220000000000001E-2</v>
      </c>
      <c r="BE4709" s="1">
        <v>39428</v>
      </c>
      <c r="BF4709">
        <v>4.0090000000000003</v>
      </c>
      <c r="BG4709">
        <f t="shared" si="1389"/>
        <v>4.0090000000000001E-2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3">
        <f t="shared" ca="1" si="1390"/>
        <v>52405</v>
      </c>
      <c r="B4710" s="20">
        <f t="shared" ca="1" si="1379"/>
        <v>0</v>
      </c>
      <c r="C4710">
        <f t="shared" ca="1" si="1392"/>
        <v>0</v>
      </c>
      <c r="D4710">
        <f t="shared" ca="1" si="1382"/>
        <v>-17.774999999999999</v>
      </c>
      <c r="E4710">
        <f t="shared" ca="1" si="1383"/>
        <v>1.7859639999999999</v>
      </c>
      <c r="J4710">
        <f t="shared" ca="1" si="1384"/>
        <v>127.79444444444445</v>
      </c>
      <c r="K4710">
        <f t="shared" ca="1" si="1380"/>
        <v>1.7859639999999999</v>
      </c>
      <c r="P4710">
        <f t="shared" ca="1" si="1385"/>
        <v>127.79444444444445</v>
      </c>
      <c r="Q4710">
        <f t="shared" ca="1" si="1381"/>
        <v>1.7859639999999999</v>
      </c>
      <c r="AS4710" s="1">
        <v>39314</v>
      </c>
      <c r="AT4710">
        <v>4.8280000000000003</v>
      </c>
      <c r="AU4710">
        <f t="shared" si="1386"/>
        <v>4.8280000000000003E-2</v>
      </c>
      <c r="AW4710" s="1">
        <v>39315</v>
      </c>
      <c r="AX4710">
        <v>4.6449999999999996</v>
      </c>
      <c r="AY4710">
        <f t="shared" si="1387"/>
        <v>4.6449999999999998E-2</v>
      </c>
      <c r="BA4710" s="1">
        <v>39427</v>
      </c>
      <c r="BB4710">
        <v>4.3289999999999997</v>
      </c>
      <c r="BC4710">
        <f t="shared" si="1388"/>
        <v>4.3289999999999995E-2</v>
      </c>
      <c r="BE4710" s="1">
        <v>39427</v>
      </c>
      <c r="BF4710">
        <v>3.9580000000000002</v>
      </c>
      <c r="BG4710">
        <f t="shared" si="1389"/>
        <v>3.9580000000000004E-2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3">
        <f t="shared" ca="1" si="1390"/>
        <v>52406</v>
      </c>
      <c r="B4711" s="20">
        <f t="shared" ca="1" si="1379"/>
        <v>0</v>
      </c>
      <c r="C4711">
        <f t="shared" ca="1" si="1392"/>
        <v>0</v>
      </c>
      <c r="D4711">
        <f t="shared" ca="1" si="1382"/>
        <v>-17.777777777777779</v>
      </c>
      <c r="E4711">
        <f t="shared" ca="1" si="1383"/>
        <v>1.7859639999999999</v>
      </c>
      <c r="J4711">
        <f t="shared" ca="1" si="1384"/>
        <v>127.79444444444445</v>
      </c>
      <c r="K4711">
        <f t="shared" ca="1" si="1380"/>
        <v>1.7859639999999999</v>
      </c>
      <c r="P4711">
        <f t="shared" ca="1" si="1385"/>
        <v>127.79444444444445</v>
      </c>
      <c r="Q4711">
        <f t="shared" ca="1" si="1381"/>
        <v>1.7859639999999999</v>
      </c>
      <c r="AS4711" s="1">
        <v>39311</v>
      </c>
      <c r="AT4711">
        <v>4.8979999999999997</v>
      </c>
      <c r="AU4711">
        <f t="shared" si="1386"/>
        <v>4.8979999999999996E-2</v>
      </c>
      <c r="AW4711" s="1">
        <v>39314</v>
      </c>
      <c r="AX4711">
        <v>4.6900000000000004</v>
      </c>
      <c r="AY4711">
        <f t="shared" si="1387"/>
        <v>4.6900000000000004E-2</v>
      </c>
      <c r="BA4711" s="1">
        <v>39426</v>
      </c>
      <c r="BB4711">
        <v>4.4029999999999996</v>
      </c>
      <c r="BC4711">
        <f t="shared" si="1388"/>
        <v>4.4029999999999993E-2</v>
      </c>
      <c r="BE4711" s="1">
        <v>39426</v>
      </c>
      <c r="BF4711">
        <v>4.109</v>
      </c>
      <c r="BG4711">
        <f t="shared" si="1389"/>
        <v>4.1090000000000002E-2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3">
        <f t="shared" ca="1" si="1390"/>
        <v>52407</v>
      </c>
      <c r="B4712" s="20">
        <f t="shared" ca="1" si="1379"/>
        <v>0</v>
      </c>
      <c r="C4712">
        <f t="shared" ca="1" si="1392"/>
        <v>0</v>
      </c>
      <c r="D4712">
        <f t="shared" ca="1" si="1382"/>
        <v>-17.780555555555555</v>
      </c>
      <c r="E4712">
        <f t="shared" ca="1" si="1383"/>
        <v>1.7859639999999999</v>
      </c>
      <c r="J4712">
        <f t="shared" ca="1" si="1384"/>
        <v>127.79444444444445</v>
      </c>
      <c r="K4712">
        <f t="shared" ca="1" si="1380"/>
        <v>1.7859639999999999</v>
      </c>
      <c r="P4712">
        <f t="shared" ca="1" si="1385"/>
        <v>127.79444444444445</v>
      </c>
      <c r="Q4712">
        <f t="shared" ca="1" si="1381"/>
        <v>1.7859639999999999</v>
      </c>
      <c r="AS4712" s="1">
        <v>39310</v>
      </c>
      <c r="AT4712">
        <v>4.9039999999999999</v>
      </c>
      <c r="AU4712">
        <f t="shared" si="1386"/>
        <v>4.904E-2</v>
      </c>
      <c r="AW4712" s="1">
        <v>39311</v>
      </c>
      <c r="AX4712">
        <v>4.7489999999999997</v>
      </c>
      <c r="AY4712">
        <f t="shared" si="1387"/>
        <v>4.7489999999999997E-2</v>
      </c>
      <c r="BA4712" s="1">
        <v>39423</v>
      </c>
      <c r="BB4712">
        <v>4.3940000000000001</v>
      </c>
      <c r="BC4712">
        <f t="shared" si="1388"/>
        <v>4.394E-2</v>
      </c>
      <c r="BE4712" s="1">
        <v>39423</v>
      </c>
      <c r="BF4712">
        <v>4.0730000000000004</v>
      </c>
      <c r="BG4712">
        <f t="shared" si="1389"/>
        <v>4.0730000000000002E-2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3">
        <f t="shared" ca="1" si="1390"/>
        <v>52408</v>
      </c>
      <c r="B4713" s="20">
        <f t="shared" ca="1" si="1379"/>
        <v>0</v>
      </c>
      <c r="C4713">
        <f t="shared" ca="1" si="1392"/>
        <v>0</v>
      </c>
      <c r="D4713">
        <f t="shared" ca="1" si="1382"/>
        <v>-17.783333333333335</v>
      </c>
      <c r="E4713">
        <f t="shared" ca="1" si="1383"/>
        <v>1.7859639999999999</v>
      </c>
      <c r="J4713">
        <f t="shared" ca="1" si="1384"/>
        <v>127.79444444444445</v>
      </c>
      <c r="K4713">
        <f t="shared" ca="1" si="1380"/>
        <v>1.7859639999999999</v>
      </c>
      <c r="P4713">
        <f t="shared" ca="1" si="1385"/>
        <v>127.79444444444445</v>
      </c>
      <c r="Q4713">
        <f t="shared" ca="1" si="1381"/>
        <v>1.7859639999999999</v>
      </c>
      <c r="AS4713" s="1">
        <v>39309</v>
      </c>
      <c r="AT4713">
        <v>4.952</v>
      </c>
      <c r="AU4713">
        <f t="shared" si="1386"/>
        <v>4.9520000000000002E-2</v>
      </c>
      <c r="AW4713" s="1">
        <v>39310</v>
      </c>
      <c r="AX4713">
        <v>4.7519999999999998</v>
      </c>
      <c r="AY4713">
        <f t="shared" si="1387"/>
        <v>4.752E-2</v>
      </c>
      <c r="BA4713" s="1">
        <v>39422</v>
      </c>
      <c r="BB4713">
        <v>4.3150000000000004</v>
      </c>
      <c r="BC4713">
        <f t="shared" si="1388"/>
        <v>4.3150000000000001E-2</v>
      </c>
      <c r="BE4713" s="1">
        <v>39422</v>
      </c>
      <c r="BF4713">
        <v>3.9670000000000001</v>
      </c>
      <c r="BG4713">
        <f t="shared" si="1389"/>
        <v>3.9670000000000004E-2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3">
        <f t="shared" ca="1" si="1390"/>
        <v>52411</v>
      </c>
      <c r="B4714" s="20">
        <f t="shared" ca="1" si="1379"/>
        <v>0</v>
      </c>
      <c r="C4714">
        <f t="shared" ca="1" si="1392"/>
        <v>0</v>
      </c>
      <c r="D4714">
        <f t="shared" ca="1" si="1382"/>
        <v>-17.791666666666668</v>
      </c>
      <c r="E4714">
        <f t="shared" ca="1" si="1383"/>
        <v>1.7859639999999999</v>
      </c>
      <c r="J4714">
        <f t="shared" ca="1" si="1384"/>
        <v>127.79444444444445</v>
      </c>
      <c r="K4714">
        <f t="shared" ca="1" si="1380"/>
        <v>1.7859639999999999</v>
      </c>
      <c r="P4714">
        <f t="shared" ca="1" si="1385"/>
        <v>127.79444444444445</v>
      </c>
      <c r="Q4714">
        <f t="shared" ca="1" si="1381"/>
        <v>1.7859639999999999</v>
      </c>
      <c r="AS4714" s="1">
        <v>39308</v>
      </c>
      <c r="AT4714">
        <v>5.032</v>
      </c>
      <c r="AU4714">
        <f t="shared" si="1386"/>
        <v>5.0320000000000004E-2</v>
      </c>
      <c r="AW4714" s="1">
        <v>39309</v>
      </c>
      <c r="AX4714">
        <v>4.8869999999999996</v>
      </c>
      <c r="AY4714">
        <f t="shared" si="1387"/>
        <v>4.8869999999999997E-2</v>
      </c>
      <c r="BA4714" s="1">
        <v>39421</v>
      </c>
      <c r="BB4714">
        <v>4.2300000000000004</v>
      </c>
      <c r="BC4714">
        <f t="shared" si="1388"/>
        <v>4.2300000000000004E-2</v>
      </c>
      <c r="BE4714" s="1">
        <v>39421</v>
      </c>
      <c r="BF4714">
        <v>3.851</v>
      </c>
      <c r="BG4714">
        <f t="shared" si="1389"/>
        <v>3.8510000000000003E-2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3">
        <f t="shared" ca="1" si="1390"/>
        <v>52412</v>
      </c>
      <c r="B4715" s="20">
        <f t="shared" ca="1" si="1379"/>
        <v>0</v>
      </c>
      <c r="C4715">
        <f t="shared" ca="1" si="1392"/>
        <v>0</v>
      </c>
      <c r="D4715">
        <f t="shared" ca="1" si="1382"/>
        <v>-17.794444444444444</v>
      </c>
      <c r="E4715">
        <f t="shared" ca="1" si="1383"/>
        <v>1.7859639999999999</v>
      </c>
      <c r="J4715">
        <f t="shared" ca="1" si="1384"/>
        <v>127.79444444444445</v>
      </c>
      <c r="K4715">
        <f t="shared" ca="1" si="1380"/>
        <v>1.7859639999999999</v>
      </c>
      <c r="P4715">
        <f t="shared" ca="1" si="1385"/>
        <v>127.79444444444445</v>
      </c>
      <c r="Q4715">
        <f t="shared" ca="1" si="1381"/>
        <v>1.7859639999999999</v>
      </c>
      <c r="AS4715" s="1">
        <v>39307</v>
      </c>
      <c r="AT4715">
        <v>5.0990000000000002</v>
      </c>
      <c r="AU4715">
        <f t="shared" si="1386"/>
        <v>5.0990000000000001E-2</v>
      </c>
      <c r="AW4715" s="1">
        <v>39308</v>
      </c>
      <c r="AX4715">
        <v>4.9450000000000003</v>
      </c>
      <c r="AY4715">
        <f t="shared" si="1387"/>
        <v>4.9450000000000001E-2</v>
      </c>
      <c r="BA4715" s="1">
        <v>39420</v>
      </c>
      <c r="BB4715">
        <v>4.22</v>
      </c>
      <c r="BC4715">
        <f t="shared" si="1388"/>
        <v>4.2199999999999994E-2</v>
      </c>
      <c r="BE4715" s="1">
        <v>39420</v>
      </c>
      <c r="BF4715">
        <v>3.847</v>
      </c>
      <c r="BG4715">
        <f t="shared" si="1389"/>
        <v>3.8469999999999997E-2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3">
        <f t="shared" ca="1" si="1390"/>
        <v>52413</v>
      </c>
      <c r="B4716" s="20">
        <f t="shared" ca="1" si="1379"/>
        <v>0</v>
      </c>
      <c r="C4716">
        <f t="shared" ca="1" si="1392"/>
        <v>0</v>
      </c>
      <c r="D4716">
        <f t="shared" ca="1" si="1382"/>
        <v>-17.797222222222221</v>
      </c>
      <c r="E4716">
        <f t="shared" ca="1" si="1383"/>
        <v>1.7859639999999999</v>
      </c>
      <c r="J4716">
        <f t="shared" ca="1" si="1384"/>
        <v>127.79444444444445</v>
      </c>
      <c r="K4716">
        <f t="shared" ca="1" si="1380"/>
        <v>1.7859639999999999</v>
      </c>
      <c r="P4716">
        <f t="shared" ca="1" si="1385"/>
        <v>127.79444444444445</v>
      </c>
      <c r="Q4716">
        <f t="shared" ca="1" si="1381"/>
        <v>1.7859639999999999</v>
      </c>
      <c r="AS4716" s="1">
        <v>39304</v>
      </c>
      <c r="AT4716">
        <v>5.0830000000000002</v>
      </c>
      <c r="AU4716">
        <f t="shared" si="1386"/>
        <v>5.083E-2</v>
      </c>
      <c r="AW4716" s="1">
        <v>39307</v>
      </c>
      <c r="AX4716">
        <v>5.0030000000000001</v>
      </c>
      <c r="AY4716">
        <f t="shared" si="1387"/>
        <v>5.0029999999999998E-2</v>
      </c>
      <c r="BA4716" s="1">
        <v>39419</v>
      </c>
      <c r="BB4716">
        <v>4.2210000000000001</v>
      </c>
      <c r="BC4716">
        <f t="shared" si="1388"/>
        <v>4.2209999999999998E-2</v>
      </c>
      <c r="BE4716" s="1">
        <v>39419</v>
      </c>
      <c r="BF4716">
        <v>3.8660000000000001</v>
      </c>
      <c r="BG4716">
        <f t="shared" si="1389"/>
        <v>3.866E-2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3">
        <f t="shared" ca="1" si="1390"/>
        <v>52414</v>
      </c>
      <c r="B4717" s="20">
        <f t="shared" ca="1" si="1379"/>
        <v>0</v>
      </c>
      <c r="C4717">
        <f t="shared" ca="1" si="1392"/>
        <v>0</v>
      </c>
      <c r="D4717">
        <f t="shared" ca="1" si="1382"/>
        <v>-17.8</v>
      </c>
      <c r="E4717">
        <f t="shared" ca="1" si="1383"/>
        <v>1.7859639999999999</v>
      </c>
      <c r="J4717">
        <f t="shared" ca="1" si="1384"/>
        <v>127.79444444444445</v>
      </c>
      <c r="K4717">
        <f t="shared" ca="1" si="1380"/>
        <v>1.7859639999999999</v>
      </c>
      <c r="P4717">
        <f t="shared" ca="1" si="1385"/>
        <v>127.79444444444445</v>
      </c>
      <c r="Q4717">
        <f t="shared" ca="1" si="1381"/>
        <v>1.7859639999999999</v>
      </c>
      <c r="AS4717" s="1">
        <v>39303</v>
      </c>
      <c r="AT4717">
        <v>5.1369999999999996</v>
      </c>
      <c r="AU4717">
        <f t="shared" si="1386"/>
        <v>5.1369999999999999E-2</v>
      </c>
      <c r="AW4717" s="1">
        <v>39304</v>
      </c>
      <c r="AX4717">
        <v>5.0220000000000002</v>
      </c>
      <c r="AY4717">
        <f t="shared" si="1387"/>
        <v>5.0220000000000001E-2</v>
      </c>
      <c r="BA4717" s="1">
        <v>39416</v>
      </c>
      <c r="BB4717">
        <v>4.2069999999999999</v>
      </c>
      <c r="BC4717">
        <f t="shared" si="1388"/>
        <v>4.2069999999999996E-2</v>
      </c>
      <c r="BE4717" s="1">
        <v>39416</v>
      </c>
      <c r="BF4717">
        <v>3.875</v>
      </c>
      <c r="BG4717">
        <f t="shared" si="1389"/>
        <v>3.875E-2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3">
        <f t="shared" ca="1" si="1390"/>
        <v>52415</v>
      </c>
      <c r="B4718" s="20">
        <f t="shared" ca="1" si="1379"/>
        <v>0</v>
      </c>
      <c r="C4718">
        <f t="shared" ca="1" si="1392"/>
        <v>0</v>
      </c>
      <c r="D4718">
        <f t="shared" ca="1" si="1382"/>
        <v>-17.802777777777777</v>
      </c>
      <c r="E4718">
        <f t="shared" ca="1" si="1383"/>
        <v>1.7859639999999999</v>
      </c>
      <c r="J4718">
        <f t="shared" ca="1" si="1384"/>
        <v>127.79444444444445</v>
      </c>
      <c r="K4718">
        <f t="shared" ca="1" si="1380"/>
        <v>1.7859639999999999</v>
      </c>
      <c r="P4718">
        <f t="shared" ca="1" si="1385"/>
        <v>127.79444444444445</v>
      </c>
      <c r="Q4718">
        <f t="shared" ca="1" si="1381"/>
        <v>1.7859639999999999</v>
      </c>
      <c r="AS4718" s="1">
        <v>39302</v>
      </c>
      <c r="AT4718">
        <v>5.2320000000000002</v>
      </c>
      <c r="AU4718">
        <f t="shared" si="1386"/>
        <v>5.2320000000000005E-2</v>
      </c>
      <c r="AW4718" s="1">
        <v>39303</v>
      </c>
      <c r="AX4718">
        <v>5</v>
      </c>
      <c r="AY4718">
        <f t="shared" si="1387"/>
        <v>0.05</v>
      </c>
      <c r="BA4718" s="1">
        <v>39415</v>
      </c>
      <c r="BB4718">
        <v>4.32</v>
      </c>
      <c r="BC4718">
        <f t="shared" si="1388"/>
        <v>4.3200000000000002E-2</v>
      </c>
      <c r="BE4718" s="1">
        <v>39415</v>
      </c>
      <c r="BF4718">
        <v>3.9470000000000001</v>
      </c>
      <c r="BG4718">
        <f t="shared" si="1389"/>
        <v>3.9469999999999998E-2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3">
        <f t="shared" ca="1" si="1390"/>
        <v>52418</v>
      </c>
      <c r="B4719" s="20">
        <f t="shared" ca="1" si="1379"/>
        <v>0</v>
      </c>
      <c r="C4719">
        <f t="shared" ca="1" si="1392"/>
        <v>0</v>
      </c>
      <c r="D4719">
        <f t="shared" ca="1" si="1382"/>
        <v>-17.81111111111111</v>
      </c>
      <c r="E4719">
        <f t="shared" ca="1" si="1383"/>
        <v>1.7859639999999999</v>
      </c>
      <c r="J4719">
        <f t="shared" ca="1" si="1384"/>
        <v>127.79444444444445</v>
      </c>
      <c r="K4719">
        <f t="shared" ca="1" si="1380"/>
        <v>1.7859639999999999</v>
      </c>
      <c r="P4719">
        <f t="shared" ca="1" si="1385"/>
        <v>127.79444444444445</v>
      </c>
      <c r="Q4719">
        <f t="shared" ca="1" si="1381"/>
        <v>1.7859639999999999</v>
      </c>
      <c r="AS4719" s="1">
        <v>39301</v>
      </c>
      <c r="AT4719">
        <v>5.242</v>
      </c>
      <c r="AU4719">
        <f t="shared" si="1386"/>
        <v>5.2420000000000001E-2</v>
      </c>
      <c r="AW4719" s="1">
        <v>39302</v>
      </c>
      <c r="AX4719">
        <v>5.1970000000000001</v>
      </c>
      <c r="AY4719">
        <f t="shared" si="1387"/>
        <v>5.1970000000000002E-2</v>
      </c>
      <c r="BA4719" s="1">
        <v>39414</v>
      </c>
      <c r="BB4719">
        <v>4.3070000000000004</v>
      </c>
      <c r="BC4719">
        <f t="shared" si="1388"/>
        <v>4.3070000000000004E-2</v>
      </c>
      <c r="BE4719" s="1">
        <v>39414</v>
      </c>
      <c r="BF4719">
        <v>3.9975000000000001</v>
      </c>
      <c r="BG4719">
        <f t="shared" si="1389"/>
        <v>3.9975000000000004E-2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3">
        <f t="shared" ca="1" si="1390"/>
        <v>52419</v>
      </c>
      <c r="B4720" s="20">
        <f t="shared" ca="1" si="1379"/>
        <v>0</v>
      </c>
      <c r="C4720">
        <f t="shared" ca="1" si="1392"/>
        <v>0</v>
      </c>
      <c r="D4720">
        <f t="shared" ca="1" si="1382"/>
        <v>-17.81388888888889</v>
      </c>
      <c r="E4720">
        <f t="shared" ca="1" si="1383"/>
        <v>1.7859639999999999</v>
      </c>
      <c r="J4720">
        <f t="shared" ca="1" si="1384"/>
        <v>127.79444444444445</v>
      </c>
      <c r="K4720">
        <f t="shared" ca="1" si="1380"/>
        <v>1.7859639999999999</v>
      </c>
      <c r="P4720">
        <f t="shared" ca="1" si="1385"/>
        <v>127.79444444444445</v>
      </c>
      <c r="Q4720">
        <f t="shared" ca="1" si="1381"/>
        <v>1.7859639999999999</v>
      </c>
      <c r="AS4720" s="1">
        <v>39300</v>
      </c>
      <c r="AT4720">
        <v>5.1989999999999998</v>
      </c>
      <c r="AU4720">
        <f t="shared" si="1386"/>
        <v>5.1990000000000001E-2</v>
      </c>
      <c r="AW4720" s="1">
        <v>39301</v>
      </c>
      <c r="AX4720">
        <v>5.1719999999999997</v>
      </c>
      <c r="AY4720">
        <f t="shared" si="1387"/>
        <v>5.1719999999999995E-2</v>
      </c>
      <c r="BA4720" s="1">
        <v>39413</v>
      </c>
      <c r="BB4720">
        <v>4.2729999999999997</v>
      </c>
      <c r="BC4720">
        <f t="shared" si="1388"/>
        <v>4.2729999999999997E-2</v>
      </c>
      <c r="BE4720" s="1">
        <v>39413</v>
      </c>
      <c r="BF4720">
        <v>3.948</v>
      </c>
      <c r="BG4720">
        <f t="shared" si="1389"/>
        <v>3.9480000000000001E-2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3">
        <f t="shared" ca="1" si="1390"/>
        <v>52420</v>
      </c>
      <c r="B4721" s="20">
        <f t="shared" ca="1" si="1379"/>
        <v>0</v>
      </c>
      <c r="C4721">
        <f t="shared" ca="1" si="1392"/>
        <v>0</v>
      </c>
      <c r="D4721">
        <f t="shared" ca="1" si="1382"/>
        <v>-17.816666666666666</v>
      </c>
      <c r="E4721">
        <f t="shared" ca="1" si="1383"/>
        <v>1.7859639999999999</v>
      </c>
      <c r="J4721">
        <f t="shared" ca="1" si="1384"/>
        <v>127.79444444444445</v>
      </c>
      <c r="K4721">
        <f t="shared" ca="1" si="1380"/>
        <v>1.7859639999999999</v>
      </c>
      <c r="P4721">
        <f t="shared" ca="1" si="1385"/>
        <v>127.79444444444445</v>
      </c>
      <c r="Q4721">
        <f t="shared" ca="1" si="1381"/>
        <v>1.7859639999999999</v>
      </c>
      <c r="AS4721" s="1">
        <v>39297</v>
      </c>
      <c r="AT4721">
        <v>5.1740000000000004</v>
      </c>
      <c r="AU4721">
        <f t="shared" si="1386"/>
        <v>5.1740000000000001E-2</v>
      </c>
      <c r="AW4721" s="1">
        <v>39300</v>
      </c>
      <c r="AX4721">
        <v>5.1280000000000001</v>
      </c>
      <c r="AY4721">
        <f t="shared" si="1387"/>
        <v>5.1279999999999999E-2</v>
      </c>
      <c r="BA4721" s="1">
        <v>39412</v>
      </c>
      <c r="BB4721">
        <v>4.1609999999999996</v>
      </c>
      <c r="BC4721">
        <f t="shared" si="1388"/>
        <v>4.1609999999999994E-2</v>
      </c>
      <c r="BE4721" s="1">
        <v>39412</v>
      </c>
      <c r="BF4721">
        <v>3.8570000000000002</v>
      </c>
      <c r="BG4721">
        <f t="shared" si="1389"/>
        <v>3.857E-2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3">
        <f t="shared" ca="1" si="1390"/>
        <v>52421</v>
      </c>
      <c r="B4722" s="20">
        <f t="shared" ca="1" si="1379"/>
        <v>0</v>
      </c>
      <c r="C4722">
        <f t="shared" ca="1" si="1392"/>
        <v>0</v>
      </c>
      <c r="D4722">
        <f t="shared" ca="1" si="1382"/>
        <v>-17.819444444444443</v>
      </c>
      <c r="E4722">
        <f t="shared" ca="1" si="1383"/>
        <v>1.7859639999999999</v>
      </c>
      <c r="J4722">
        <f t="shared" ca="1" si="1384"/>
        <v>127.79444444444445</v>
      </c>
      <c r="K4722">
        <f t="shared" ca="1" si="1380"/>
        <v>1.7859639999999999</v>
      </c>
      <c r="P4722">
        <f t="shared" ca="1" si="1385"/>
        <v>127.79444444444445</v>
      </c>
      <c r="Q4722">
        <f t="shared" ca="1" si="1381"/>
        <v>1.7859639999999999</v>
      </c>
      <c r="AS4722" s="1">
        <v>39296</v>
      </c>
      <c r="AT4722">
        <v>5.2270000000000003</v>
      </c>
      <c r="AU4722">
        <f t="shared" si="1386"/>
        <v>5.2270000000000004E-2</v>
      </c>
      <c r="AW4722" s="1">
        <v>39297</v>
      </c>
      <c r="AX4722">
        <v>5.0970000000000004</v>
      </c>
      <c r="AY4722">
        <f t="shared" si="1387"/>
        <v>5.0970000000000001E-2</v>
      </c>
      <c r="BA4722" s="1">
        <v>39409</v>
      </c>
      <c r="BB4722">
        <v>4.2720000000000002</v>
      </c>
      <c r="BC4722">
        <f t="shared" si="1388"/>
        <v>4.2720000000000001E-2</v>
      </c>
      <c r="BE4722" s="1">
        <v>39409</v>
      </c>
      <c r="BF4722">
        <v>4.0179999999999998</v>
      </c>
      <c r="BG4722">
        <f t="shared" si="1389"/>
        <v>4.018E-2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3">
        <f t="shared" ca="1" si="1390"/>
        <v>52422</v>
      </c>
      <c r="B4723" s="20">
        <f t="shared" ca="1" si="1379"/>
        <v>0</v>
      </c>
      <c r="C4723">
        <f t="shared" ca="1" si="1392"/>
        <v>0</v>
      </c>
      <c r="D4723">
        <f t="shared" ca="1" si="1382"/>
        <v>-17.822222222222223</v>
      </c>
      <c r="E4723">
        <f t="shared" ca="1" si="1383"/>
        <v>1.7859639999999999</v>
      </c>
      <c r="J4723">
        <f t="shared" ca="1" si="1384"/>
        <v>127.79444444444445</v>
      </c>
      <c r="K4723">
        <f t="shared" ca="1" si="1380"/>
        <v>1.7859639999999999</v>
      </c>
      <c r="P4723">
        <f t="shared" ca="1" si="1385"/>
        <v>127.79444444444445</v>
      </c>
      <c r="Q4723">
        <f t="shared" ca="1" si="1381"/>
        <v>1.7859639999999999</v>
      </c>
      <c r="AS4723" s="1">
        <v>39295</v>
      </c>
      <c r="AT4723">
        <v>5.234</v>
      </c>
      <c r="AU4723">
        <f t="shared" si="1386"/>
        <v>5.2339999999999998E-2</v>
      </c>
      <c r="AW4723" s="1">
        <v>39296</v>
      </c>
      <c r="AX4723">
        <v>5.1769999999999996</v>
      </c>
      <c r="AY4723">
        <f t="shared" si="1387"/>
        <v>5.1769999999999997E-2</v>
      </c>
      <c r="BA4723" s="1">
        <v>39408</v>
      </c>
      <c r="BB4723">
        <v>4.266</v>
      </c>
      <c r="BC4723">
        <f t="shared" si="1388"/>
        <v>4.2660000000000003E-2</v>
      </c>
      <c r="BE4723" s="1">
        <v>39408</v>
      </c>
      <c r="BF4723">
        <v>3.9689999999999999</v>
      </c>
      <c r="BG4723">
        <f t="shared" si="1389"/>
        <v>3.9689999999999996E-2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3">
        <f t="shared" ca="1" si="1390"/>
        <v>52425</v>
      </c>
      <c r="B4724" s="20">
        <f t="shared" ca="1" si="1379"/>
        <v>0</v>
      </c>
      <c r="C4724">
        <f t="shared" ca="1" si="1392"/>
        <v>0</v>
      </c>
      <c r="D4724">
        <f t="shared" ca="1" si="1382"/>
        <v>-17.830555555555556</v>
      </c>
      <c r="E4724">
        <f t="shared" ca="1" si="1383"/>
        <v>1.7859639999999999</v>
      </c>
      <c r="J4724">
        <f t="shared" ca="1" si="1384"/>
        <v>127.79444444444445</v>
      </c>
      <c r="K4724">
        <f t="shared" ca="1" si="1380"/>
        <v>1.7859639999999999</v>
      </c>
      <c r="P4724">
        <f t="shared" ca="1" si="1385"/>
        <v>127.79444444444445</v>
      </c>
      <c r="Q4724">
        <f t="shared" ca="1" si="1381"/>
        <v>1.7859639999999999</v>
      </c>
      <c r="AS4724" s="1">
        <v>39294</v>
      </c>
      <c r="AT4724">
        <v>5.21</v>
      </c>
      <c r="AU4724">
        <f t="shared" si="1386"/>
        <v>5.21E-2</v>
      </c>
      <c r="AW4724" s="1">
        <v>39295</v>
      </c>
      <c r="AX4724">
        <v>5.1959999999999997</v>
      </c>
      <c r="AY4724">
        <f t="shared" si="1387"/>
        <v>5.1959999999999999E-2</v>
      </c>
      <c r="BA4724" s="1">
        <v>39407</v>
      </c>
      <c r="BB4724">
        <v>4.2789999999999999</v>
      </c>
      <c r="BC4724">
        <f t="shared" si="1388"/>
        <v>4.2790000000000002E-2</v>
      </c>
      <c r="BE4724" s="1">
        <v>39407</v>
      </c>
      <c r="BF4724">
        <v>3.95</v>
      </c>
      <c r="BG4724">
        <f t="shared" si="1389"/>
        <v>3.95E-2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3">
        <f t="shared" ca="1" si="1390"/>
        <v>52426</v>
      </c>
      <c r="B4725" s="20">
        <f t="shared" ca="1" si="1379"/>
        <v>0</v>
      </c>
      <c r="C4725">
        <f t="shared" ca="1" si="1392"/>
        <v>0</v>
      </c>
      <c r="D4725">
        <f t="shared" ca="1" si="1382"/>
        <v>-17.833333333333332</v>
      </c>
      <c r="E4725">
        <f t="shared" ca="1" si="1383"/>
        <v>1.7859639999999999</v>
      </c>
      <c r="J4725">
        <f t="shared" ca="1" si="1384"/>
        <v>127.79444444444445</v>
      </c>
      <c r="K4725">
        <f t="shared" ca="1" si="1380"/>
        <v>1.7859639999999999</v>
      </c>
      <c r="P4725">
        <f t="shared" ca="1" si="1385"/>
        <v>127.79444444444445</v>
      </c>
      <c r="Q4725">
        <f t="shared" ca="1" si="1381"/>
        <v>1.7859639999999999</v>
      </c>
      <c r="AS4725" s="1">
        <v>39293</v>
      </c>
      <c r="AT4725">
        <v>5.2279999999999998</v>
      </c>
      <c r="AU4725">
        <f t="shared" si="1386"/>
        <v>5.228E-2</v>
      </c>
      <c r="AW4725" s="1">
        <v>39294</v>
      </c>
      <c r="AX4725">
        <v>5.1859999999999999</v>
      </c>
      <c r="AY4725">
        <f t="shared" si="1387"/>
        <v>5.1859999999999996E-2</v>
      </c>
      <c r="BA4725" s="1">
        <v>39406</v>
      </c>
      <c r="BB4725">
        <v>4.4039999999999999</v>
      </c>
      <c r="BC4725">
        <f t="shared" si="1388"/>
        <v>4.4039999999999996E-2</v>
      </c>
      <c r="BE4725" s="1">
        <v>39406</v>
      </c>
      <c r="BF4725">
        <v>4.1399999999999997</v>
      </c>
      <c r="BG4725">
        <f t="shared" si="1389"/>
        <v>4.1399999999999999E-2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3">
        <f t="shared" ca="1" si="1390"/>
        <v>52427</v>
      </c>
      <c r="B4726" s="20">
        <f t="shared" ca="1" si="1379"/>
        <v>0</v>
      </c>
      <c r="C4726">
        <f t="shared" ca="1" si="1392"/>
        <v>0</v>
      </c>
      <c r="D4726">
        <f t="shared" ca="1" si="1382"/>
        <v>-17.836111111111112</v>
      </c>
      <c r="E4726">
        <f t="shared" ca="1" si="1383"/>
        <v>1.7859639999999999</v>
      </c>
      <c r="J4726">
        <f t="shared" ca="1" si="1384"/>
        <v>127.79444444444445</v>
      </c>
      <c r="K4726">
        <f t="shared" ca="1" si="1380"/>
        <v>1.7859639999999999</v>
      </c>
      <c r="P4726">
        <f t="shared" ca="1" si="1385"/>
        <v>127.79444444444445</v>
      </c>
      <c r="Q4726">
        <f t="shared" ca="1" si="1381"/>
        <v>1.7859639999999999</v>
      </c>
      <c r="AS4726" s="1">
        <v>39290</v>
      </c>
      <c r="AT4726">
        <v>5.2149999999999999</v>
      </c>
      <c r="AU4726">
        <f t="shared" si="1386"/>
        <v>5.2150000000000002E-2</v>
      </c>
      <c r="AW4726" s="1">
        <v>39293</v>
      </c>
      <c r="AX4726">
        <v>5.2069999999999999</v>
      </c>
      <c r="AY4726">
        <f t="shared" si="1387"/>
        <v>5.2069999999999998E-2</v>
      </c>
      <c r="BA4726" s="1">
        <v>39405</v>
      </c>
      <c r="BB4726">
        <v>4.359</v>
      </c>
      <c r="BC4726">
        <f t="shared" si="1388"/>
        <v>4.3589999999999997E-2</v>
      </c>
      <c r="BE4726" s="1">
        <v>39405</v>
      </c>
      <c r="BF4726">
        <v>4.0839999999999996</v>
      </c>
      <c r="BG4726">
        <f t="shared" si="1389"/>
        <v>4.0839999999999994E-2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3">
        <f t="shared" ca="1" si="1390"/>
        <v>52428</v>
      </c>
      <c r="B4727" s="20">
        <f t="shared" ca="1" si="1379"/>
        <v>0</v>
      </c>
      <c r="C4727">
        <f t="shared" ca="1" si="1392"/>
        <v>0</v>
      </c>
      <c r="D4727">
        <f t="shared" ca="1" si="1382"/>
        <v>-17.838888888888889</v>
      </c>
      <c r="E4727">
        <f t="shared" ca="1" si="1383"/>
        <v>1.7859639999999999</v>
      </c>
      <c r="J4727">
        <f t="shared" ca="1" si="1384"/>
        <v>127.79444444444445</v>
      </c>
      <c r="K4727">
        <f t="shared" ca="1" si="1380"/>
        <v>1.7859639999999999</v>
      </c>
      <c r="P4727">
        <f t="shared" ca="1" si="1385"/>
        <v>127.79444444444445</v>
      </c>
      <c r="Q4727">
        <f t="shared" ca="1" si="1381"/>
        <v>1.7859639999999999</v>
      </c>
      <c r="AS4727" s="1">
        <v>39289</v>
      </c>
      <c r="AT4727">
        <v>5.226</v>
      </c>
      <c r="AU4727">
        <f t="shared" si="1386"/>
        <v>5.2260000000000001E-2</v>
      </c>
      <c r="AW4727" s="1">
        <v>39290</v>
      </c>
      <c r="AX4727">
        <v>5.1749999999999998</v>
      </c>
      <c r="AY4727">
        <f t="shared" si="1387"/>
        <v>5.1749999999999997E-2</v>
      </c>
      <c r="BA4727" s="1">
        <v>39402</v>
      </c>
      <c r="BB4727">
        <v>4.4050000000000002</v>
      </c>
      <c r="BC4727">
        <f t="shared" si="1388"/>
        <v>4.4050000000000006E-2</v>
      </c>
      <c r="BE4727" s="1">
        <v>39402</v>
      </c>
      <c r="BF4727">
        <v>4.1589999999999998</v>
      </c>
      <c r="BG4727">
        <f t="shared" si="1389"/>
        <v>4.1589999999999995E-2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3">
        <f t="shared" ca="1" si="1390"/>
        <v>52429</v>
      </c>
      <c r="B4728" s="20">
        <f t="shared" ca="1" si="1379"/>
        <v>0</v>
      </c>
      <c r="C4728">
        <f t="shared" ca="1" si="1392"/>
        <v>0</v>
      </c>
      <c r="D4728">
        <f t="shared" ca="1" si="1382"/>
        <v>-17.841666666666665</v>
      </c>
      <c r="E4728">
        <f t="shared" ca="1" si="1383"/>
        <v>1.7859639999999999</v>
      </c>
      <c r="J4728">
        <f t="shared" ca="1" si="1384"/>
        <v>127.79444444444445</v>
      </c>
      <c r="K4728">
        <f t="shared" ca="1" si="1380"/>
        <v>1.7859639999999999</v>
      </c>
      <c r="P4728">
        <f t="shared" ca="1" si="1385"/>
        <v>127.79444444444445</v>
      </c>
      <c r="Q4728">
        <f t="shared" ca="1" si="1381"/>
        <v>1.7859639999999999</v>
      </c>
      <c r="AS4728" s="1">
        <v>39288</v>
      </c>
      <c r="AT4728">
        <v>5.26</v>
      </c>
      <c r="AU4728">
        <f t="shared" si="1386"/>
        <v>5.2600000000000001E-2</v>
      </c>
      <c r="AW4728" s="1">
        <v>39289</v>
      </c>
      <c r="AX4728">
        <v>5.2039999999999997</v>
      </c>
      <c r="AY4728">
        <f t="shared" si="1387"/>
        <v>5.2039999999999996E-2</v>
      </c>
      <c r="BA4728" s="1">
        <v>39401</v>
      </c>
      <c r="BB4728">
        <v>4.3425000000000002</v>
      </c>
      <c r="BC4728">
        <f t="shared" si="1388"/>
        <v>4.3425000000000005E-2</v>
      </c>
      <c r="BE4728" s="1">
        <v>39401</v>
      </c>
      <c r="BF4728">
        <v>4.1459999999999999</v>
      </c>
      <c r="BG4728">
        <f t="shared" si="1389"/>
        <v>4.1459999999999997E-2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3">
        <f t="shared" ca="1" si="1390"/>
        <v>52432</v>
      </c>
      <c r="B4729" s="20">
        <f t="shared" ca="1" si="1379"/>
        <v>0</v>
      </c>
      <c r="C4729">
        <f t="shared" ca="1" si="1392"/>
        <v>0</v>
      </c>
      <c r="D4729">
        <f t="shared" ca="1" si="1382"/>
        <v>-17.850000000000001</v>
      </c>
      <c r="E4729">
        <f t="shared" ca="1" si="1383"/>
        <v>1.7859639999999999</v>
      </c>
      <c r="J4729">
        <f t="shared" ca="1" si="1384"/>
        <v>127.79444444444445</v>
      </c>
      <c r="K4729">
        <f t="shared" ca="1" si="1380"/>
        <v>1.7859639999999999</v>
      </c>
      <c r="P4729">
        <f t="shared" ca="1" si="1385"/>
        <v>127.79444444444445</v>
      </c>
      <c r="Q4729">
        <f t="shared" ca="1" si="1381"/>
        <v>1.7859639999999999</v>
      </c>
      <c r="AS4729" s="1">
        <v>39287</v>
      </c>
      <c r="AT4729">
        <v>5.2640000000000002</v>
      </c>
      <c r="AU4729">
        <f t="shared" si="1386"/>
        <v>5.2639999999999999E-2</v>
      </c>
      <c r="AW4729" s="1">
        <v>39288</v>
      </c>
      <c r="AX4729">
        <v>5.2670000000000003</v>
      </c>
      <c r="AY4729">
        <f t="shared" si="1387"/>
        <v>5.2670000000000002E-2</v>
      </c>
      <c r="BA4729" s="1">
        <v>39400</v>
      </c>
      <c r="BB4729">
        <v>4.4189999999999996</v>
      </c>
      <c r="BC4729">
        <f t="shared" si="1388"/>
        <v>4.4189999999999993E-2</v>
      </c>
      <c r="BE4729" s="1">
        <v>39400</v>
      </c>
      <c r="BF4729">
        <v>4.2629999999999999</v>
      </c>
      <c r="BG4729">
        <f t="shared" si="1389"/>
        <v>4.2630000000000001E-2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3">
        <f t="shared" ca="1" si="1390"/>
        <v>52433</v>
      </c>
      <c r="B4730" s="20">
        <f t="shared" ca="1" si="1379"/>
        <v>0</v>
      </c>
      <c r="C4730">
        <f t="shared" ca="1" si="1392"/>
        <v>0</v>
      </c>
      <c r="D4730">
        <f t="shared" ca="1" si="1382"/>
        <v>-17.852777777777778</v>
      </c>
      <c r="E4730">
        <f t="shared" ca="1" si="1383"/>
        <v>1.7859639999999999</v>
      </c>
      <c r="J4730">
        <f t="shared" ca="1" si="1384"/>
        <v>127.79444444444445</v>
      </c>
      <c r="K4730">
        <f t="shared" ca="1" si="1380"/>
        <v>1.7859639999999999</v>
      </c>
      <c r="P4730">
        <f t="shared" ca="1" si="1385"/>
        <v>127.79444444444445</v>
      </c>
      <c r="Q4730">
        <f t="shared" ca="1" si="1381"/>
        <v>1.7859639999999999</v>
      </c>
      <c r="AS4730" s="1">
        <v>39286</v>
      </c>
      <c r="AT4730">
        <v>5.2670000000000003</v>
      </c>
      <c r="AU4730">
        <f t="shared" si="1386"/>
        <v>5.2670000000000002E-2</v>
      </c>
      <c r="AW4730" s="1">
        <v>39287</v>
      </c>
      <c r="AX4730">
        <v>5.2750000000000004</v>
      </c>
      <c r="AY4730">
        <f t="shared" si="1387"/>
        <v>5.2750000000000005E-2</v>
      </c>
      <c r="BA4730" s="1">
        <v>39399</v>
      </c>
      <c r="BB4730">
        <v>4.46</v>
      </c>
      <c r="BC4730">
        <f t="shared" si="1388"/>
        <v>4.4600000000000001E-2</v>
      </c>
      <c r="BE4730" s="1">
        <v>39399</v>
      </c>
      <c r="BF4730">
        <v>4.2789999999999999</v>
      </c>
      <c r="BG4730">
        <f t="shared" si="1389"/>
        <v>4.2790000000000002E-2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3">
        <f t="shared" ca="1" si="1390"/>
        <v>52434</v>
      </c>
      <c r="B4731" s="20">
        <f t="shared" ca="1" si="1379"/>
        <v>0</v>
      </c>
      <c r="C4731">
        <f t="shared" ca="1" si="1392"/>
        <v>0</v>
      </c>
      <c r="D4731">
        <f t="shared" ca="1" si="1382"/>
        <v>-17.855555555555554</v>
      </c>
      <c r="E4731">
        <f t="shared" ca="1" si="1383"/>
        <v>1.7859639999999999</v>
      </c>
      <c r="J4731">
        <f t="shared" ca="1" si="1384"/>
        <v>127.79444444444445</v>
      </c>
      <c r="K4731">
        <f t="shared" ca="1" si="1380"/>
        <v>1.7859639999999999</v>
      </c>
      <c r="P4731">
        <f t="shared" ca="1" si="1385"/>
        <v>127.79444444444445</v>
      </c>
      <c r="Q4731">
        <f t="shared" ca="1" si="1381"/>
        <v>1.7859639999999999</v>
      </c>
      <c r="AS4731" s="1">
        <v>39283</v>
      </c>
      <c r="AT4731">
        <v>5.2629999999999999</v>
      </c>
      <c r="AU4731">
        <f t="shared" si="1386"/>
        <v>5.2629999999999996E-2</v>
      </c>
      <c r="AW4731" s="1">
        <v>39286</v>
      </c>
      <c r="AX4731">
        <v>5.282</v>
      </c>
      <c r="AY4731">
        <f t="shared" si="1387"/>
        <v>5.2819999999999999E-2</v>
      </c>
      <c r="BA4731" s="1">
        <v>39398</v>
      </c>
      <c r="BB4731">
        <v>4.3490000000000002</v>
      </c>
      <c r="BC4731">
        <f t="shared" si="1388"/>
        <v>4.3490000000000001E-2</v>
      </c>
      <c r="BE4731" s="1">
        <v>39398</v>
      </c>
      <c r="BF4731">
        <v>4.1749999999999998</v>
      </c>
      <c r="BG4731">
        <f t="shared" si="1389"/>
        <v>4.1749999999999995E-2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3">
        <f t="shared" ca="1" si="1390"/>
        <v>52435</v>
      </c>
      <c r="B4732" s="20">
        <f t="shared" ca="1" si="1379"/>
        <v>0</v>
      </c>
      <c r="C4732">
        <f t="shared" ca="1" si="1392"/>
        <v>0</v>
      </c>
      <c r="D4732">
        <f t="shared" ca="1" si="1382"/>
        <v>-17.858333333333334</v>
      </c>
      <c r="E4732">
        <f t="shared" ca="1" si="1383"/>
        <v>1.7859639999999999</v>
      </c>
      <c r="J4732">
        <f t="shared" ca="1" si="1384"/>
        <v>127.79444444444445</v>
      </c>
      <c r="K4732">
        <f t="shared" ca="1" si="1380"/>
        <v>1.7859639999999999</v>
      </c>
      <c r="P4732">
        <f t="shared" ca="1" si="1385"/>
        <v>127.79444444444445</v>
      </c>
      <c r="Q4732">
        <f t="shared" ca="1" si="1381"/>
        <v>1.7859639999999999</v>
      </c>
      <c r="AS4732" s="1">
        <v>39282</v>
      </c>
      <c r="AT4732">
        <v>5.2649999999999997</v>
      </c>
      <c r="AU4732">
        <f t="shared" si="1386"/>
        <v>5.2649999999999995E-2</v>
      </c>
      <c r="AW4732" s="1">
        <v>39283</v>
      </c>
      <c r="AX4732">
        <v>5.27</v>
      </c>
      <c r="AY4732">
        <f t="shared" si="1387"/>
        <v>5.2699999999999997E-2</v>
      </c>
      <c r="BA4732" s="1">
        <v>39395</v>
      </c>
      <c r="BB4732">
        <v>4.359</v>
      </c>
      <c r="BC4732">
        <f t="shared" si="1388"/>
        <v>4.3589999999999997E-2</v>
      </c>
      <c r="BE4732" s="1">
        <v>39395</v>
      </c>
      <c r="BF4732">
        <v>4.2</v>
      </c>
      <c r="BG4732">
        <f t="shared" si="1389"/>
        <v>4.2000000000000003E-2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3">
        <f t="shared" ca="1" si="1390"/>
        <v>52436</v>
      </c>
      <c r="B4733" s="20">
        <f t="shared" ca="1" si="1379"/>
        <v>0</v>
      </c>
      <c r="C4733">
        <f t="shared" ca="1" si="1392"/>
        <v>0</v>
      </c>
      <c r="D4733">
        <f t="shared" ca="1" si="1382"/>
        <v>-17.861111111111111</v>
      </c>
      <c r="E4733">
        <f t="shared" ca="1" si="1383"/>
        <v>1.7859639999999999</v>
      </c>
      <c r="J4733">
        <f t="shared" ca="1" si="1384"/>
        <v>127.79444444444445</v>
      </c>
      <c r="K4733">
        <f t="shared" ca="1" si="1380"/>
        <v>1.7859639999999999</v>
      </c>
      <c r="P4733">
        <f t="shared" ca="1" si="1385"/>
        <v>127.79444444444445</v>
      </c>
      <c r="Q4733">
        <f t="shared" ca="1" si="1381"/>
        <v>1.7859639999999999</v>
      </c>
      <c r="AS4733" s="1">
        <v>39281</v>
      </c>
      <c r="AT4733">
        <v>5.2670000000000003</v>
      </c>
      <c r="AU4733">
        <f t="shared" si="1386"/>
        <v>5.2670000000000002E-2</v>
      </c>
      <c r="AW4733" s="1">
        <v>39282</v>
      </c>
      <c r="AX4733">
        <v>5.2809999999999997</v>
      </c>
      <c r="AY4733">
        <f t="shared" si="1387"/>
        <v>5.2809999999999996E-2</v>
      </c>
      <c r="BA4733" s="1">
        <v>39394</v>
      </c>
      <c r="BB4733">
        <v>4.415</v>
      </c>
      <c r="BC4733">
        <f t="shared" si="1388"/>
        <v>4.4150000000000002E-2</v>
      </c>
      <c r="BE4733" s="1">
        <v>39394</v>
      </c>
      <c r="BF4733">
        <v>4.2629999999999999</v>
      </c>
      <c r="BG4733">
        <f t="shared" si="1389"/>
        <v>4.2630000000000001E-2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3">
        <f t="shared" ca="1" si="1390"/>
        <v>52439</v>
      </c>
      <c r="B4734" s="20">
        <f t="shared" ca="1" si="1379"/>
        <v>0</v>
      </c>
      <c r="C4734">
        <f t="shared" ca="1" si="1392"/>
        <v>0</v>
      </c>
      <c r="D4734">
        <f t="shared" ca="1" si="1382"/>
        <v>-17.869444444444444</v>
      </c>
      <c r="E4734">
        <f t="shared" ca="1" si="1383"/>
        <v>1.7859639999999999</v>
      </c>
      <c r="J4734">
        <f t="shared" ca="1" si="1384"/>
        <v>127.79444444444445</v>
      </c>
      <c r="K4734">
        <f t="shared" ca="1" si="1380"/>
        <v>1.7859639999999999</v>
      </c>
      <c r="P4734">
        <f t="shared" ca="1" si="1385"/>
        <v>127.79444444444445</v>
      </c>
      <c r="Q4734">
        <f t="shared" ca="1" si="1381"/>
        <v>1.7859639999999999</v>
      </c>
      <c r="AS4734" s="1">
        <v>39280</v>
      </c>
      <c r="AT4734">
        <v>5.27</v>
      </c>
      <c r="AU4734">
        <f t="shared" si="1386"/>
        <v>5.2699999999999997E-2</v>
      </c>
      <c r="AW4734" s="1">
        <v>39281</v>
      </c>
      <c r="AX4734">
        <v>5.2869999999999999</v>
      </c>
      <c r="AY4734">
        <f t="shared" si="1387"/>
        <v>5.287E-2</v>
      </c>
      <c r="BA4734" s="1">
        <v>39393</v>
      </c>
      <c r="BB4734">
        <v>4.5030000000000001</v>
      </c>
      <c r="BC4734">
        <f t="shared" si="1388"/>
        <v>4.5030000000000001E-2</v>
      </c>
      <c r="BE4734" s="1">
        <v>39393</v>
      </c>
      <c r="BF4734">
        <v>4.3410000000000002</v>
      </c>
      <c r="BG4734">
        <f t="shared" si="1389"/>
        <v>4.3410000000000004E-2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3">
        <f t="shared" ca="1" si="1390"/>
        <v>52440</v>
      </c>
      <c r="B4735" s="20">
        <f t="shared" ca="1" si="1379"/>
        <v>0</v>
      </c>
      <c r="C4735">
        <f t="shared" ca="1" si="1392"/>
        <v>0</v>
      </c>
      <c r="D4735">
        <f t="shared" ca="1" si="1382"/>
        <v>-17.872222222222224</v>
      </c>
      <c r="E4735">
        <f t="shared" ca="1" si="1383"/>
        <v>1.7859639999999999</v>
      </c>
      <c r="J4735">
        <f t="shared" ca="1" si="1384"/>
        <v>127.79444444444445</v>
      </c>
      <c r="K4735">
        <f t="shared" ca="1" si="1380"/>
        <v>1.7859639999999999</v>
      </c>
      <c r="P4735">
        <f t="shared" ca="1" si="1385"/>
        <v>127.79444444444445</v>
      </c>
      <c r="Q4735">
        <f t="shared" ca="1" si="1381"/>
        <v>1.7859639999999999</v>
      </c>
      <c r="AS4735" s="1">
        <v>39279</v>
      </c>
      <c r="AT4735">
        <v>5.2670000000000003</v>
      </c>
      <c r="AU4735">
        <f t="shared" si="1386"/>
        <v>5.2670000000000002E-2</v>
      </c>
      <c r="AW4735" s="1">
        <v>39280</v>
      </c>
      <c r="AX4735">
        <v>5.2939999999999996</v>
      </c>
      <c r="AY4735">
        <f t="shared" si="1387"/>
        <v>5.2939999999999994E-2</v>
      </c>
      <c r="BA4735" s="1">
        <v>39392</v>
      </c>
      <c r="BB4735">
        <v>4.5640000000000001</v>
      </c>
      <c r="BC4735">
        <f t="shared" si="1388"/>
        <v>4.564E-2</v>
      </c>
      <c r="BE4735" s="1">
        <v>39392</v>
      </c>
      <c r="BF4735">
        <v>4.4329999999999998</v>
      </c>
      <c r="BG4735">
        <f t="shared" si="1389"/>
        <v>4.4330000000000001E-2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3">
        <f t="shared" ca="1" si="1390"/>
        <v>52441</v>
      </c>
      <c r="B4736" s="20">
        <f t="shared" ca="1" si="1379"/>
        <v>0</v>
      </c>
      <c r="C4736">
        <f t="shared" ca="1" si="1392"/>
        <v>0</v>
      </c>
      <c r="D4736">
        <f t="shared" ca="1" si="1382"/>
        <v>-17.875</v>
      </c>
      <c r="E4736">
        <f t="shared" ca="1" si="1383"/>
        <v>1.7859639999999999</v>
      </c>
      <c r="J4736">
        <f t="shared" ca="1" si="1384"/>
        <v>127.79444444444445</v>
      </c>
      <c r="K4736">
        <f t="shared" ca="1" si="1380"/>
        <v>1.7859639999999999</v>
      </c>
      <c r="P4736">
        <f t="shared" ca="1" si="1385"/>
        <v>127.79444444444445</v>
      </c>
      <c r="Q4736">
        <f t="shared" ca="1" si="1381"/>
        <v>1.7859639999999999</v>
      </c>
      <c r="AS4736" s="1">
        <v>39276</v>
      </c>
      <c r="AT4736">
        <v>5.27</v>
      </c>
      <c r="AU4736">
        <f t="shared" si="1386"/>
        <v>5.2699999999999997E-2</v>
      </c>
      <c r="AW4736" s="1">
        <v>39279</v>
      </c>
      <c r="AX4736">
        <v>5.2850000000000001</v>
      </c>
      <c r="AY4736">
        <f t="shared" si="1387"/>
        <v>5.2850000000000001E-2</v>
      </c>
      <c r="BA4736" s="1">
        <v>39391</v>
      </c>
      <c r="BB4736">
        <v>4.5525000000000002</v>
      </c>
      <c r="BC4736">
        <f t="shared" si="1388"/>
        <v>4.5525000000000003E-2</v>
      </c>
      <c r="BE4736" s="1">
        <v>39391</v>
      </c>
      <c r="BF4736">
        <v>4.4124999999999996</v>
      </c>
      <c r="BG4736">
        <f t="shared" si="1389"/>
        <v>4.4124999999999998E-2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3">
        <f t="shared" ca="1" si="1390"/>
        <v>52442</v>
      </c>
      <c r="B4737" s="20">
        <f t="shared" ca="1" si="1379"/>
        <v>0</v>
      </c>
      <c r="C4737">
        <f t="shared" ca="1" si="1392"/>
        <v>0</v>
      </c>
      <c r="D4737">
        <f t="shared" ca="1" si="1382"/>
        <v>-17.877777777777776</v>
      </c>
      <c r="E4737">
        <f t="shared" ca="1" si="1383"/>
        <v>1.7859639999999999</v>
      </c>
      <c r="J4737">
        <f t="shared" ca="1" si="1384"/>
        <v>127.79444444444445</v>
      </c>
      <c r="K4737">
        <f t="shared" ca="1" si="1380"/>
        <v>1.7859639999999999</v>
      </c>
      <c r="P4737">
        <f t="shared" ca="1" si="1385"/>
        <v>127.79444444444445</v>
      </c>
      <c r="Q4737">
        <f t="shared" ca="1" si="1381"/>
        <v>1.7859639999999999</v>
      </c>
      <c r="AS4737" s="1">
        <v>39275</v>
      </c>
      <c r="AT4737">
        <v>5.2720000000000002</v>
      </c>
      <c r="AU4737">
        <f t="shared" si="1386"/>
        <v>5.2720000000000003E-2</v>
      </c>
      <c r="AW4737" s="1">
        <v>39276</v>
      </c>
      <c r="AX4737">
        <v>5.2939999999999996</v>
      </c>
      <c r="AY4737">
        <f t="shared" si="1387"/>
        <v>5.2939999999999994E-2</v>
      </c>
      <c r="BA4737" s="1">
        <v>39388</v>
      </c>
      <c r="BB4737">
        <v>4.5259999999999998</v>
      </c>
      <c r="BC4737">
        <f t="shared" si="1388"/>
        <v>4.5259999999999995E-2</v>
      </c>
      <c r="BE4737" s="1">
        <v>39388</v>
      </c>
      <c r="BF4737">
        <v>4.3650000000000002</v>
      </c>
      <c r="BG4737">
        <f t="shared" si="1389"/>
        <v>4.3650000000000001E-2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3">
        <f t="shared" ca="1" si="1390"/>
        <v>52443</v>
      </c>
      <c r="B4738" s="20">
        <f t="shared" ca="1" si="1379"/>
        <v>0</v>
      </c>
      <c r="C4738">
        <f t="shared" ca="1" si="1392"/>
        <v>0</v>
      </c>
      <c r="D4738">
        <f t="shared" ca="1" si="1382"/>
        <v>-17.880555555555556</v>
      </c>
      <c r="E4738">
        <f t="shared" ca="1" si="1383"/>
        <v>1.7859639999999999</v>
      </c>
      <c r="J4738">
        <f t="shared" ca="1" si="1384"/>
        <v>127.79444444444445</v>
      </c>
      <c r="K4738">
        <f t="shared" ca="1" si="1380"/>
        <v>1.7859639999999999</v>
      </c>
      <c r="P4738">
        <f t="shared" ca="1" si="1385"/>
        <v>127.79444444444445</v>
      </c>
      <c r="Q4738">
        <f t="shared" ca="1" si="1381"/>
        <v>1.7859639999999999</v>
      </c>
      <c r="AS4738" s="1">
        <v>39274</v>
      </c>
      <c r="AT4738">
        <v>5.2690000000000001</v>
      </c>
      <c r="AU4738">
        <f t="shared" si="1386"/>
        <v>5.2690000000000001E-2</v>
      </c>
      <c r="AW4738" s="1">
        <v>39275</v>
      </c>
      <c r="AX4738">
        <v>5.2969999999999997</v>
      </c>
      <c r="AY4738">
        <f t="shared" si="1387"/>
        <v>5.2969999999999996E-2</v>
      </c>
      <c r="BA4738" s="1">
        <v>39387</v>
      </c>
      <c r="BB4738">
        <v>4.5570000000000004</v>
      </c>
      <c r="BC4738">
        <f t="shared" si="1388"/>
        <v>4.5570000000000006E-2</v>
      </c>
      <c r="BE4738" s="1">
        <v>39387</v>
      </c>
      <c r="BF4738">
        <v>4.4089999999999998</v>
      </c>
      <c r="BG4738">
        <f t="shared" si="1389"/>
        <v>4.4089999999999997E-2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3">
        <f t="shared" ca="1" si="1390"/>
        <v>52446</v>
      </c>
      <c r="B4739" s="20">
        <f t="shared" ca="1" si="1379"/>
        <v>0</v>
      </c>
      <c r="C4739">
        <f t="shared" ca="1" si="1392"/>
        <v>0</v>
      </c>
      <c r="D4739">
        <f t="shared" ca="1" si="1382"/>
        <v>-17.888888888888889</v>
      </c>
      <c r="E4739">
        <f t="shared" ca="1" si="1383"/>
        <v>1.7859639999999999</v>
      </c>
      <c r="J4739">
        <f t="shared" ca="1" si="1384"/>
        <v>127.79444444444445</v>
      </c>
      <c r="K4739">
        <f t="shared" ca="1" si="1380"/>
        <v>1.7859639999999999</v>
      </c>
      <c r="P4739">
        <f t="shared" ca="1" si="1385"/>
        <v>127.79444444444445</v>
      </c>
      <c r="Q4739">
        <f t="shared" ca="1" si="1381"/>
        <v>1.7859639999999999</v>
      </c>
      <c r="AS4739" s="1">
        <v>39273</v>
      </c>
      <c r="AT4739">
        <v>5.266</v>
      </c>
      <c r="AU4739">
        <f t="shared" si="1386"/>
        <v>5.2659999999999998E-2</v>
      </c>
      <c r="AW4739" s="1">
        <v>39274</v>
      </c>
      <c r="AX4739">
        <v>5.2889999999999997</v>
      </c>
      <c r="AY4739">
        <f t="shared" si="1387"/>
        <v>5.289E-2</v>
      </c>
      <c r="BA4739" s="1">
        <v>39386</v>
      </c>
      <c r="BB4739">
        <v>4.5599999999999996</v>
      </c>
      <c r="BC4739">
        <f t="shared" si="1388"/>
        <v>4.5599999999999995E-2</v>
      </c>
      <c r="BE4739" s="1">
        <v>39386</v>
      </c>
      <c r="BF4739">
        <v>4.5389999999999997</v>
      </c>
      <c r="BG4739">
        <f t="shared" si="1389"/>
        <v>4.539E-2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3">
        <f t="shared" ca="1" si="1390"/>
        <v>52447</v>
      </c>
      <c r="B4740" s="20">
        <f t="shared" ca="1" si="1379"/>
        <v>0</v>
      </c>
      <c r="C4740">
        <f t="shared" ca="1" si="1392"/>
        <v>0</v>
      </c>
      <c r="D4740">
        <f t="shared" ca="1" si="1382"/>
        <v>-17.891666666666666</v>
      </c>
      <c r="E4740">
        <f t="shared" ca="1" si="1383"/>
        <v>1.7859639999999999</v>
      </c>
      <c r="J4740">
        <f t="shared" ca="1" si="1384"/>
        <v>127.79444444444445</v>
      </c>
      <c r="K4740">
        <f t="shared" ca="1" si="1380"/>
        <v>1.7859639999999999</v>
      </c>
      <c r="P4740">
        <f t="shared" ca="1" si="1385"/>
        <v>127.79444444444445</v>
      </c>
      <c r="Q4740">
        <f t="shared" ca="1" si="1381"/>
        <v>1.7859639999999999</v>
      </c>
      <c r="AS4740" s="1">
        <v>39272</v>
      </c>
      <c r="AT4740">
        <v>5.2720000000000002</v>
      </c>
      <c r="AU4740">
        <f t="shared" si="1386"/>
        <v>5.2720000000000003E-2</v>
      </c>
      <c r="AW4740" s="1">
        <v>39273</v>
      </c>
      <c r="AX4740">
        <v>5.2809999999999997</v>
      </c>
      <c r="AY4740">
        <f t="shared" si="1387"/>
        <v>5.2809999999999996E-2</v>
      </c>
      <c r="BA4740" s="1">
        <v>39385</v>
      </c>
      <c r="BB4740">
        <v>4.5570000000000004</v>
      </c>
      <c r="BC4740">
        <f t="shared" si="1388"/>
        <v>4.5570000000000006E-2</v>
      </c>
      <c r="BE4740" s="1">
        <v>39385</v>
      </c>
      <c r="BF4740">
        <v>4.4290000000000003</v>
      </c>
      <c r="BG4740">
        <f t="shared" si="1389"/>
        <v>4.4290000000000003E-2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3">
        <f t="shared" ca="1" si="1390"/>
        <v>52448</v>
      </c>
      <c r="B4741" s="20">
        <f t="shared" ca="1" si="1379"/>
        <v>0</v>
      </c>
      <c r="C4741">
        <f t="shared" ca="1" si="1392"/>
        <v>0</v>
      </c>
      <c r="D4741">
        <f t="shared" ca="1" si="1382"/>
        <v>-17.894444444444446</v>
      </c>
      <c r="E4741">
        <f t="shared" ca="1" si="1383"/>
        <v>1.7859639999999999</v>
      </c>
      <c r="J4741">
        <f t="shared" ca="1" si="1384"/>
        <v>127.79444444444445</v>
      </c>
      <c r="K4741">
        <f t="shared" ca="1" si="1380"/>
        <v>1.7859639999999999</v>
      </c>
      <c r="P4741">
        <f t="shared" ca="1" si="1385"/>
        <v>127.79444444444445</v>
      </c>
      <c r="Q4741">
        <f t="shared" ca="1" si="1381"/>
        <v>1.7859639999999999</v>
      </c>
      <c r="AS4741" s="1">
        <v>39269</v>
      </c>
      <c r="AT4741">
        <v>5.2750000000000004</v>
      </c>
      <c r="AU4741">
        <f t="shared" si="1386"/>
        <v>5.2750000000000005E-2</v>
      </c>
      <c r="AW4741" s="1">
        <v>39272</v>
      </c>
      <c r="AX4741">
        <v>5.2960000000000003</v>
      </c>
      <c r="AY4741">
        <f t="shared" si="1387"/>
        <v>5.296E-2</v>
      </c>
      <c r="BA4741" s="1">
        <v>39384</v>
      </c>
      <c r="BB4741">
        <v>4.548</v>
      </c>
      <c r="BC4741">
        <f t="shared" si="1388"/>
        <v>4.548E-2</v>
      </c>
      <c r="BE4741" s="1">
        <v>39384</v>
      </c>
      <c r="BF4741">
        <v>4.4240000000000004</v>
      </c>
      <c r="BG4741">
        <f t="shared" si="1389"/>
        <v>4.4240000000000002E-2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3">
        <f t="shared" ca="1" si="1390"/>
        <v>52449</v>
      </c>
      <c r="B4742" s="20">
        <f t="shared" ca="1" si="1379"/>
        <v>0</v>
      </c>
      <c r="C4742">
        <f t="shared" ca="1" si="1392"/>
        <v>0</v>
      </c>
      <c r="D4742">
        <f t="shared" ca="1" si="1382"/>
        <v>-17.897222222222222</v>
      </c>
      <c r="E4742">
        <f t="shared" ca="1" si="1383"/>
        <v>1.7859639999999999</v>
      </c>
      <c r="J4742">
        <f t="shared" ca="1" si="1384"/>
        <v>127.79444444444445</v>
      </c>
      <c r="K4742">
        <f t="shared" ca="1" si="1380"/>
        <v>1.7859639999999999</v>
      </c>
      <c r="P4742">
        <f t="shared" ca="1" si="1385"/>
        <v>127.79444444444445</v>
      </c>
      <c r="Q4742">
        <f t="shared" ca="1" si="1381"/>
        <v>1.7859639999999999</v>
      </c>
      <c r="AS4742" s="1">
        <v>39268</v>
      </c>
      <c r="AT4742">
        <v>5.2720000000000002</v>
      </c>
      <c r="AU4742">
        <f t="shared" si="1386"/>
        <v>5.2720000000000003E-2</v>
      </c>
      <c r="AW4742" s="1">
        <v>39269</v>
      </c>
      <c r="AX4742">
        <v>5.3010000000000002</v>
      </c>
      <c r="AY4742">
        <f t="shared" si="1387"/>
        <v>5.3010000000000002E-2</v>
      </c>
      <c r="BA4742" s="1">
        <v>39381</v>
      </c>
      <c r="BB4742">
        <v>4.5359999999999996</v>
      </c>
      <c r="BC4742">
        <f t="shared" si="1388"/>
        <v>4.5359999999999998E-2</v>
      </c>
      <c r="BE4742" s="1">
        <v>39381</v>
      </c>
      <c r="BF4742">
        <v>4.4000000000000004</v>
      </c>
      <c r="BG4742">
        <f t="shared" si="1389"/>
        <v>4.4000000000000004E-2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3">
        <f t="shared" ca="1" si="1390"/>
        <v>52450</v>
      </c>
      <c r="B4743" s="20">
        <f t="shared" ca="1" si="1379"/>
        <v>0</v>
      </c>
      <c r="C4743">
        <f t="shared" ca="1" si="1392"/>
        <v>0</v>
      </c>
      <c r="D4743">
        <f t="shared" ca="1" si="1382"/>
        <v>-17.899999999999999</v>
      </c>
      <c r="E4743">
        <f t="shared" ca="1" si="1383"/>
        <v>1.7859639999999999</v>
      </c>
      <c r="J4743">
        <f t="shared" ca="1" si="1384"/>
        <v>127.79444444444445</v>
      </c>
      <c r="K4743">
        <f t="shared" ca="1" si="1380"/>
        <v>1.7859639999999999</v>
      </c>
      <c r="P4743">
        <f t="shared" ca="1" si="1385"/>
        <v>127.79444444444445</v>
      </c>
      <c r="Q4743">
        <f t="shared" ca="1" si="1381"/>
        <v>1.7859639999999999</v>
      </c>
      <c r="AS4743" s="1">
        <v>39267</v>
      </c>
      <c r="AT4743">
        <v>5.2670000000000003</v>
      </c>
      <c r="AU4743">
        <f t="shared" si="1386"/>
        <v>5.2670000000000002E-2</v>
      </c>
      <c r="AW4743" s="1">
        <v>39268</v>
      </c>
      <c r="AX4743">
        <v>5.3029999999999999</v>
      </c>
      <c r="AY4743">
        <f t="shared" si="1387"/>
        <v>5.3030000000000001E-2</v>
      </c>
      <c r="BA4743" s="1">
        <v>39380</v>
      </c>
      <c r="BB4743">
        <v>4.5149999999999997</v>
      </c>
      <c r="BC4743">
        <f t="shared" si="1388"/>
        <v>4.5149999999999996E-2</v>
      </c>
      <c r="BE4743" s="1">
        <v>39380</v>
      </c>
      <c r="BF4743">
        <v>4.3959999999999999</v>
      </c>
      <c r="BG4743">
        <f t="shared" si="1389"/>
        <v>4.3959999999999999E-2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3">
        <f t="shared" ca="1" si="1390"/>
        <v>52453</v>
      </c>
      <c r="B4744" s="20">
        <f t="shared" ca="1" si="1379"/>
        <v>0</v>
      </c>
      <c r="C4744">
        <f t="shared" ca="1" si="1392"/>
        <v>0</v>
      </c>
      <c r="D4744">
        <f t="shared" ca="1" si="1382"/>
        <v>-17.908333333333335</v>
      </c>
      <c r="E4744">
        <f t="shared" ca="1" si="1383"/>
        <v>1.7859639999999999</v>
      </c>
      <c r="J4744">
        <f t="shared" ca="1" si="1384"/>
        <v>127.79444444444445</v>
      </c>
      <c r="K4744">
        <f t="shared" ca="1" si="1380"/>
        <v>1.7859639999999999</v>
      </c>
      <c r="P4744">
        <f t="shared" ca="1" si="1385"/>
        <v>127.79444444444445</v>
      </c>
      <c r="Q4744">
        <f t="shared" ca="1" si="1381"/>
        <v>1.7859639999999999</v>
      </c>
      <c r="AS4744" s="1">
        <v>39266</v>
      </c>
      <c r="AT4744">
        <v>5.2670000000000003</v>
      </c>
      <c r="AU4744">
        <f t="shared" si="1386"/>
        <v>5.2670000000000002E-2</v>
      </c>
      <c r="AW4744" s="1">
        <v>39267</v>
      </c>
      <c r="AX4744">
        <v>5.2939999999999996</v>
      </c>
      <c r="AY4744">
        <f t="shared" si="1387"/>
        <v>5.2939999999999994E-2</v>
      </c>
      <c r="BA4744" s="1">
        <v>39379</v>
      </c>
      <c r="BB4744">
        <v>4.5289999999999999</v>
      </c>
      <c r="BC4744">
        <f t="shared" si="1388"/>
        <v>4.5289999999999997E-2</v>
      </c>
      <c r="BE4744" s="1">
        <v>39379</v>
      </c>
      <c r="BF4744">
        <v>4.3550000000000004</v>
      </c>
      <c r="BG4744">
        <f t="shared" si="1389"/>
        <v>4.3550000000000005E-2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3">
        <f t="shared" ca="1" si="1390"/>
        <v>52454</v>
      </c>
      <c r="B4745" s="20">
        <f t="shared" ca="1" si="1379"/>
        <v>0</v>
      </c>
      <c r="C4745">
        <f t="shared" ca="1" si="1392"/>
        <v>0</v>
      </c>
      <c r="D4745">
        <f t="shared" ca="1" si="1382"/>
        <v>-17.911111111111111</v>
      </c>
      <c r="E4745">
        <f t="shared" ca="1" si="1383"/>
        <v>1.7859639999999999</v>
      </c>
      <c r="J4745">
        <f t="shared" ca="1" si="1384"/>
        <v>127.79444444444445</v>
      </c>
      <c r="K4745">
        <f t="shared" ca="1" si="1380"/>
        <v>1.7859639999999999</v>
      </c>
      <c r="P4745">
        <f t="shared" ca="1" si="1385"/>
        <v>127.79444444444445</v>
      </c>
      <c r="Q4745">
        <f t="shared" ca="1" si="1381"/>
        <v>1.7859639999999999</v>
      </c>
      <c r="AS4745" s="1">
        <v>39265</v>
      </c>
      <c r="AT4745">
        <v>5.2649999999999997</v>
      </c>
      <c r="AU4745">
        <f t="shared" si="1386"/>
        <v>5.2649999999999995E-2</v>
      </c>
      <c r="AW4745" s="1">
        <v>39266</v>
      </c>
      <c r="AX4745">
        <v>5.2839999999999998</v>
      </c>
      <c r="AY4745">
        <f t="shared" si="1387"/>
        <v>5.2839999999999998E-2</v>
      </c>
      <c r="BA4745" s="1">
        <v>39378</v>
      </c>
      <c r="BB4745">
        <v>4.6159999999999997</v>
      </c>
      <c r="BC4745">
        <f t="shared" si="1388"/>
        <v>4.616E-2</v>
      </c>
      <c r="BE4745" s="1">
        <v>39378</v>
      </c>
      <c r="BF4745">
        <v>4.46</v>
      </c>
      <c r="BG4745">
        <f t="shared" si="1389"/>
        <v>4.4600000000000001E-2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3">
        <f t="shared" ca="1" si="1390"/>
        <v>52455</v>
      </c>
      <c r="B4746" s="20">
        <f t="shared" ca="1" si="1379"/>
        <v>0</v>
      </c>
      <c r="C4746">
        <f t="shared" ca="1" si="1392"/>
        <v>0</v>
      </c>
      <c r="D4746">
        <f t="shared" ca="1" si="1382"/>
        <v>-17.913888888888888</v>
      </c>
      <c r="E4746">
        <f t="shared" ca="1" si="1383"/>
        <v>1.7859639999999999</v>
      </c>
      <c r="J4746">
        <f t="shared" ca="1" si="1384"/>
        <v>127.79444444444445</v>
      </c>
      <c r="K4746">
        <f t="shared" ca="1" si="1380"/>
        <v>1.7859639999999999</v>
      </c>
      <c r="P4746">
        <f t="shared" ca="1" si="1385"/>
        <v>127.79444444444445</v>
      </c>
      <c r="Q4746">
        <f t="shared" ca="1" si="1381"/>
        <v>1.7859639999999999</v>
      </c>
      <c r="AS4746" s="1">
        <v>39262</v>
      </c>
      <c r="AT4746">
        <v>5.2720000000000002</v>
      </c>
      <c r="AU4746">
        <f t="shared" si="1386"/>
        <v>5.2720000000000003E-2</v>
      </c>
      <c r="AW4746" s="1">
        <v>39265</v>
      </c>
      <c r="AX4746">
        <v>5.2789999999999999</v>
      </c>
      <c r="AY4746">
        <f t="shared" si="1387"/>
        <v>5.2789999999999997E-2</v>
      </c>
      <c r="BA4746" s="1">
        <v>39377</v>
      </c>
      <c r="BB4746">
        <v>4.649</v>
      </c>
      <c r="BC4746">
        <f t="shared" si="1388"/>
        <v>4.6490000000000004E-2</v>
      </c>
      <c r="BE4746" s="1">
        <v>39377</v>
      </c>
      <c r="BF4746">
        <v>4.5069999999999997</v>
      </c>
      <c r="BG4746">
        <f t="shared" si="1389"/>
        <v>4.5069999999999999E-2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3">
        <f t="shared" ca="1" si="1390"/>
        <v>52456</v>
      </c>
      <c r="B4747" s="20">
        <f t="shared" ref="B4747:B4810" ca="1" si="1393">IFERROR(VLOOKUP(A4747,$BN$11:$BO$19999,2,FALSE),B4746)</f>
        <v>0</v>
      </c>
      <c r="C4747">
        <f t="shared" ca="1" si="1392"/>
        <v>0</v>
      </c>
      <c r="D4747">
        <f t="shared" ca="1" si="1382"/>
        <v>-17.916666666666668</v>
      </c>
      <c r="E4747">
        <f t="shared" ca="1" si="1383"/>
        <v>1.7859639999999999</v>
      </c>
      <c r="J4747">
        <f t="shared" ca="1" si="1384"/>
        <v>127.79444444444445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1.7859639999999999</v>
      </c>
      <c r="P4747">
        <f t="shared" ca="1" si="1385"/>
        <v>127.79444444444445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1.7859639999999999</v>
      </c>
      <c r="AS4747" s="1">
        <v>39261</v>
      </c>
      <c r="AT4747">
        <v>5.2729999999999997</v>
      </c>
      <c r="AU4747">
        <f t="shared" si="1386"/>
        <v>5.2729999999999999E-2</v>
      </c>
      <c r="AW4747" s="1">
        <v>39262</v>
      </c>
      <c r="AX4747">
        <v>5.2910000000000004</v>
      </c>
      <c r="AY4747">
        <f t="shared" si="1387"/>
        <v>5.2910000000000006E-2</v>
      </c>
      <c r="BA4747" s="1">
        <v>39374</v>
      </c>
      <c r="BB4747">
        <v>4.6150000000000002</v>
      </c>
      <c r="BC4747">
        <f t="shared" si="1388"/>
        <v>4.6150000000000004E-2</v>
      </c>
      <c r="BE4747" s="1">
        <v>39374</v>
      </c>
      <c r="BF4747">
        <v>4.4889999999999999</v>
      </c>
      <c r="BG4747">
        <f t="shared" si="1389"/>
        <v>4.4889999999999999E-2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3">
        <f t="shared" ca="1" si="1390"/>
        <v>52457</v>
      </c>
      <c r="B4748" s="20">
        <f t="shared" ca="1" si="1393"/>
        <v>0</v>
      </c>
      <c r="C4748">
        <f t="shared" ca="1" si="1392"/>
        <v>0</v>
      </c>
      <c r="D4748">
        <f t="shared" ref="D4748:D4811" ca="1" si="1396">($B$7-A4748)/360</f>
        <v>-17.919444444444444</v>
      </c>
      <c r="E4748">
        <f t="shared" ref="E4748:E4811" ca="1" si="1397">IFERROR(IF(D4748&lt;0.25,VLOOKUP(A4748,$AS$11:$AU$5325,3,FALSE),IF(AND(D4748&gt;=0.25,D4748&lt;0.5),VLOOKUP(A4748,$AW$11:$AY$5325,3,FALSE),IF(AND(D4748&gt;=0.5,D4748&lt;1),VLOOKUP(A4748,$BA$11:$BC$5325,3,FALSE),VLOOKUP(A4748,$BE$11:$BG$5010,3,FALSE)))),E4747)</f>
        <v>1.7859639999999999</v>
      </c>
      <c r="J4748">
        <f t="shared" ref="J4748:J4811" ca="1" si="1398">($H$7-G4748)/360</f>
        <v>127.79444444444445</v>
      </c>
      <c r="K4748">
        <f t="shared" ca="1" si="1394"/>
        <v>1.7859639999999999</v>
      </c>
      <c r="P4748">
        <f t="shared" ref="P4748:P4811" ca="1" si="1399">($N$7-M4748)/360</f>
        <v>127.79444444444445</v>
      </c>
      <c r="Q4748">
        <f t="shared" ca="1" si="1395"/>
        <v>1.7859639999999999</v>
      </c>
      <c r="AS4748" s="1">
        <v>39260</v>
      </c>
      <c r="AT4748">
        <v>5.2679999999999998</v>
      </c>
      <c r="AU4748">
        <f t="shared" ref="AU4748:AU4811" si="1400">AT4748/100</f>
        <v>5.2679999999999998E-2</v>
      </c>
      <c r="AW4748" s="1">
        <v>39261</v>
      </c>
      <c r="AX4748">
        <v>5.2919999999999998</v>
      </c>
      <c r="AY4748">
        <f t="shared" ref="AY4748:AY4811" si="1401">AX4748/100</f>
        <v>5.2919999999999995E-2</v>
      </c>
      <c r="BA4748" s="1">
        <v>39373</v>
      </c>
      <c r="BB4748">
        <v>4.726</v>
      </c>
      <c r="BC4748">
        <f t="shared" ref="BC4748:BC4811" si="1402">BB4748/100</f>
        <v>4.7259999999999996E-2</v>
      </c>
      <c r="BE4748" s="1">
        <v>39373</v>
      </c>
      <c r="BF4748">
        <v>4.593</v>
      </c>
      <c r="BG4748">
        <f t="shared" ref="BG4748:BG4811" si="1403">BF4748/100</f>
        <v>4.5929999999999999E-2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3">
        <f t="shared" ref="A4749:A4812" ca="1" si="1404">WORKDAY(A4748,1)</f>
        <v>52460</v>
      </c>
      <c r="B4749" s="20">
        <f t="shared" ca="1" si="1393"/>
        <v>0</v>
      </c>
      <c r="C4749">
        <f t="shared" ca="1" si="1392"/>
        <v>0</v>
      </c>
      <c r="D4749">
        <f t="shared" ca="1" si="1396"/>
        <v>-17.927777777777777</v>
      </c>
      <c r="E4749">
        <f t="shared" ca="1" si="1397"/>
        <v>1.7859639999999999</v>
      </c>
      <c r="J4749">
        <f t="shared" ca="1" si="1398"/>
        <v>127.79444444444445</v>
      </c>
      <c r="K4749">
        <f t="shared" ca="1" si="1394"/>
        <v>1.7859639999999999</v>
      </c>
      <c r="P4749">
        <f t="shared" ca="1" si="1399"/>
        <v>127.79444444444445</v>
      </c>
      <c r="Q4749">
        <f t="shared" ca="1" si="1395"/>
        <v>1.7859639999999999</v>
      </c>
      <c r="AS4749" s="1">
        <v>39259</v>
      </c>
      <c r="AT4749">
        <v>5.2679999999999998</v>
      </c>
      <c r="AU4749">
        <f t="shared" si="1400"/>
        <v>5.2679999999999998E-2</v>
      </c>
      <c r="AW4749" s="1">
        <v>39260</v>
      </c>
      <c r="AX4749">
        <v>5.282</v>
      </c>
      <c r="AY4749">
        <f t="shared" si="1401"/>
        <v>5.2819999999999999E-2</v>
      </c>
      <c r="BA4749" s="1">
        <v>39372</v>
      </c>
      <c r="BB4749">
        <v>4.819</v>
      </c>
      <c r="BC4749">
        <f t="shared" si="1402"/>
        <v>4.8189999999999997E-2</v>
      </c>
      <c r="BE4749" s="1">
        <v>39372</v>
      </c>
      <c r="BF4749">
        <v>4.6849999999999996</v>
      </c>
      <c r="BG4749">
        <f t="shared" si="1403"/>
        <v>4.6849999999999996E-2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3">
        <f t="shared" ca="1" si="1404"/>
        <v>52461</v>
      </c>
      <c r="B4750" s="20">
        <f t="shared" ca="1" si="1393"/>
        <v>0</v>
      </c>
      <c r="C4750">
        <f t="shared" ca="1" si="1392"/>
        <v>0</v>
      </c>
      <c r="D4750">
        <f t="shared" ca="1" si="1396"/>
        <v>-17.930555555555557</v>
      </c>
      <c r="E4750">
        <f t="shared" ca="1" si="1397"/>
        <v>1.7859639999999999</v>
      </c>
      <c r="J4750">
        <f t="shared" ca="1" si="1398"/>
        <v>127.79444444444445</v>
      </c>
      <c r="K4750">
        <f t="shared" ca="1" si="1394"/>
        <v>1.7859639999999999</v>
      </c>
      <c r="P4750">
        <f t="shared" ca="1" si="1399"/>
        <v>127.79444444444445</v>
      </c>
      <c r="Q4750">
        <f t="shared" ca="1" si="1395"/>
        <v>1.7859639999999999</v>
      </c>
      <c r="AS4750" s="1">
        <v>39258</v>
      </c>
      <c r="AT4750">
        <v>5.2679999999999998</v>
      </c>
      <c r="AU4750">
        <f t="shared" si="1400"/>
        <v>5.2679999999999998E-2</v>
      </c>
      <c r="AW4750" s="1">
        <v>39259</v>
      </c>
      <c r="AX4750">
        <v>5.2889999999999997</v>
      </c>
      <c r="AY4750">
        <f t="shared" si="1401"/>
        <v>5.289E-2</v>
      </c>
      <c r="BA4750" s="1">
        <v>39371</v>
      </c>
      <c r="BB4750">
        <v>4.87</v>
      </c>
      <c r="BC4750">
        <f t="shared" si="1402"/>
        <v>4.87E-2</v>
      </c>
      <c r="BE4750" s="1">
        <v>39371</v>
      </c>
      <c r="BF4750">
        <v>4.7679999999999998</v>
      </c>
      <c r="BG4750">
        <f t="shared" si="1403"/>
        <v>4.768E-2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3">
        <f t="shared" ca="1" si="1404"/>
        <v>52462</v>
      </c>
      <c r="B4751" s="20">
        <f t="shared" ca="1" si="1393"/>
        <v>0</v>
      </c>
      <c r="C4751">
        <f t="shared" ca="1" si="1392"/>
        <v>0</v>
      </c>
      <c r="D4751">
        <f t="shared" ca="1" si="1396"/>
        <v>-17.933333333333334</v>
      </c>
      <c r="E4751">
        <f t="shared" ca="1" si="1397"/>
        <v>1.7859639999999999</v>
      </c>
      <c r="J4751">
        <f t="shared" ca="1" si="1398"/>
        <v>127.79444444444445</v>
      </c>
      <c r="K4751">
        <f t="shared" ca="1" si="1394"/>
        <v>1.7859639999999999</v>
      </c>
      <c r="P4751">
        <f t="shared" ca="1" si="1399"/>
        <v>127.79444444444445</v>
      </c>
      <c r="Q4751">
        <f t="shared" ca="1" si="1395"/>
        <v>1.7859639999999999</v>
      </c>
      <c r="AS4751" s="1">
        <v>39255</v>
      </c>
      <c r="AT4751">
        <v>5.2709999999999999</v>
      </c>
      <c r="AU4751">
        <f t="shared" si="1400"/>
        <v>5.271E-2</v>
      </c>
      <c r="AW4751" s="1">
        <v>39258</v>
      </c>
      <c r="AX4751">
        <v>5.28</v>
      </c>
      <c r="AY4751">
        <f t="shared" si="1401"/>
        <v>5.28E-2</v>
      </c>
      <c r="BA4751" s="1">
        <v>39370</v>
      </c>
      <c r="BB4751">
        <v>4.91</v>
      </c>
      <c r="BC4751">
        <f t="shared" si="1402"/>
        <v>4.9100000000000005E-2</v>
      </c>
      <c r="BE4751" s="1">
        <v>39370</v>
      </c>
      <c r="BF4751">
        <v>4.7975000000000003</v>
      </c>
      <c r="BG4751">
        <f t="shared" si="1403"/>
        <v>4.7975000000000004E-2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3">
        <f t="shared" ca="1" si="1404"/>
        <v>52463</v>
      </c>
      <c r="B4752" s="20">
        <f t="shared" ca="1" si="1393"/>
        <v>0</v>
      </c>
      <c r="C4752">
        <f t="shared" ca="1" si="1392"/>
        <v>0</v>
      </c>
      <c r="D4752">
        <f t="shared" ca="1" si="1396"/>
        <v>-17.93611111111111</v>
      </c>
      <c r="E4752">
        <f t="shared" ca="1" si="1397"/>
        <v>1.7859639999999999</v>
      </c>
      <c r="J4752">
        <f t="shared" ca="1" si="1398"/>
        <v>127.79444444444445</v>
      </c>
      <c r="K4752">
        <f t="shared" ca="1" si="1394"/>
        <v>1.7859639999999999</v>
      </c>
      <c r="P4752">
        <f t="shared" ca="1" si="1399"/>
        <v>127.79444444444445</v>
      </c>
      <c r="Q4752">
        <f t="shared" ca="1" si="1395"/>
        <v>1.7859639999999999</v>
      </c>
      <c r="AS4752" s="1">
        <v>39254</v>
      </c>
      <c r="AT4752">
        <v>5.274</v>
      </c>
      <c r="AU4752">
        <f t="shared" si="1400"/>
        <v>5.2740000000000002E-2</v>
      </c>
      <c r="AW4752" s="1">
        <v>39255</v>
      </c>
      <c r="AX4752">
        <v>5.2889999999999997</v>
      </c>
      <c r="AY4752">
        <f t="shared" si="1401"/>
        <v>5.289E-2</v>
      </c>
      <c r="BA4752" s="1">
        <v>39367</v>
      </c>
      <c r="BB4752">
        <v>4.9429999999999996</v>
      </c>
      <c r="BC4752">
        <f t="shared" si="1402"/>
        <v>4.9429999999999995E-2</v>
      </c>
      <c r="BE4752" s="1">
        <v>39367</v>
      </c>
      <c r="BF4752">
        <v>4.8490000000000002</v>
      </c>
      <c r="BG4752">
        <f t="shared" si="1403"/>
        <v>4.8490000000000005E-2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3">
        <f t="shared" ca="1" si="1404"/>
        <v>52464</v>
      </c>
      <c r="B4753" s="20">
        <f t="shared" ca="1" si="1393"/>
        <v>0</v>
      </c>
      <c r="C4753">
        <f t="shared" ca="1" si="1392"/>
        <v>0</v>
      </c>
      <c r="D4753">
        <f t="shared" ca="1" si="1396"/>
        <v>-17.93888888888889</v>
      </c>
      <c r="E4753">
        <f t="shared" ca="1" si="1397"/>
        <v>1.7859639999999999</v>
      </c>
      <c r="J4753">
        <f t="shared" ca="1" si="1398"/>
        <v>127.79444444444445</v>
      </c>
      <c r="K4753">
        <f t="shared" ca="1" si="1394"/>
        <v>1.7859639999999999</v>
      </c>
      <c r="P4753">
        <f t="shared" ca="1" si="1399"/>
        <v>127.79444444444445</v>
      </c>
      <c r="Q4753">
        <f t="shared" ca="1" si="1395"/>
        <v>1.7859639999999999</v>
      </c>
      <c r="AS4753" s="1">
        <v>39253</v>
      </c>
      <c r="AT4753">
        <v>5.28</v>
      </c>
      <c r="AU4753">
        <f t="shared" si="1400"/>
        <v>5.28E-2</v>
      </c>
      <c r="AW4753" s="1">
        <v>39254</v>
      </c>
      <c r="AX4753">
        <v>5.3</v>
      </c>
      <c r="AY4753">
        <f t="shared" si="1401"/>
        <v>5.2999999999999999E-2</v>
      </c>
      <c r="BA4753" s="1">
        <v>39366</v>
      </c>
      <c r="BB4753">
        <v>4.8925000000000001</v>
      </c>
      <c r="BC4753">
        <f t="shared" si="1402"/>
        <v>4.8925000000000003E-2</v>
      </c>
      <c r="BE4753" s="1">
        <v>39366</v>
      </c>
      <c r="BF4753">
        <v>4.7625000000000002</v>
      </c>
      <c r="BG4753">
        <f t="shared" si="1403"/>
        <v>4.7625000000000001E-2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3">
        <f t="shared" ca="1" si="1404"/>
        <v>52467</v>
      </c>
      <c r="B4754" s="20">
        <f t="shared" ca="1" si="1393"/>
        <v>0</v>
      </c>
      <c r="C4754">
        <f t="shared" ca="1" si="1392"/>
        <v>0</v>
      </c>
      <c r="D4754">
        <f t="shared" ca="1" si="1396"/>
        <v>-17.947222222222223</v>
      </c>
      <c r="E4754">
        <f t="shared" ca="1" si="1397"/>
        <v>1.7859639999999999</v>
      </c>
      <c r="J4754">
        <f t="shared" ca="1" si="1398"/>
        <v>127.79444444444445</v>
      </c>
      <c r="K4754">
        <f t="shared" ca="1" si="1394"/>
        <v>1.7859639999999999</v>
      </c>
      <c r="P4754">
        <f t="shared" ca="1" si="1399"/>
        <v>127.79444444444445</v>
      </c>
      <c r="Q4754">
        <f t="shared" ca="1" si="1395"/>
        <v>1.7859639999999999</v>
      </c>
      <c r="AS4754" s="1">
        <v>39252</v>
      </c>
      <c r="AT4754">
        <v>5.2709999999999999</v>
      </c>
      <c r="AU4754">
        <f t="shared" si="1400"/>
        <v>5.271E-2</v>
      </c>
      <c r="AW4754" s="1">
        <v>39253</v>
      </c>
      <c r="AX4754">
        <v>5.3090000000000002</v>
      </c>
      <c r="AY4754">
        <f t="shared" si="1401"/>
        <v>5.3089999999999998E-2</v>
      </c>
      <c r="BA4754" s="1">
        <v>39365</v>
      </c>
      <c r="BB4754">
        <v>4.9660000000000002</v>
      </c>
      <c r="BC4754">
        <f t="shared" si="1402"/>
        <v>4.9660000000000003E-2</v>
      </c>
      <c r="BE4754" s="1">
        <v>39365</v>
      </c>
      <c r="BF4754">
        <v>4.7960000000000003</v>
      </c>
      <c r="BG4754">
        <f t="shared" si="1403"/>
        <v>4.7960000000000003E-2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3">
        <f t="shared" ca="1" si="1404"/>
        <v>52468</v>
      </c>
      <c r="B4755" s="20">
        <f t="shared" ca="1" si="1393"/>
        <v>0</v>
      </c>
      <c r="C4755">
        <f t="shared" ca="1" si="1392"/>
        <v>0</v>
      </c>
      <c r="D4755">
        <f t="shared" ca="1" si="1396"/>
        <v>-17.95</v>
      </c>
      <c r="E4755">
        <f t="shared" ca="1" si="1397"/>
        <v>1.7859639999999999</v>
      </c>
      <c r="J4755">
        <f t="shared" ca="1" si="1398"/>
        <v>127.79444444444445</v>
      </c>
      <c r="K4755">
        <f t="shared" ca="1" si="1394"/>
        <v>1.7859639999999999</v>
      </c>
      <c r="P4755">
        <f t="shared" ca="1" si="1399"/>
        <v>127.79444444444445</v>
      </c>
      <c r="Q4755">
        <f t="shared" ca="1" si="1395"/>
        <v>1.7859639999999999</v>
      </c>
      <c r="AS4755" s="1">
        <v>39251</v>
      </c>
      <c r="AT4755">
        <v>5.2770000000000001</v>
      </c>
      <c r="AU4755">
        <f t="shared" si="1400"/>
        <v>5.2770000000000004E-2</v>
      </c>
      <c r="AW4755" s="1">
        <v>39252</v>
      </c>
      <c r="AX4755">
        <v>5.298</v>
      </c>
      <c r="AY4755">
        <f t="shared" si="1401"/>
        <v>5.2979999999999999E-2</v>
      </c>
      <c r="BA4755" s="1">
        <v>39364</v>
      </c>
      <c r="BB4755">
        <v>4.9779999999999998</v>
      </c>
      <c r="BC4755">
        <f t="shared" si="1402"/>
        <v>4.9779999999999998E-2</v>
      </c>
      <c r="BE4755" s="1">
        <v>39364</v>
      </c>
      <c r="BF4755">
        <v>4.8049999999999997</v>
      </c>
      <c r="BG4755">
        <f t="shared" si="1403"/>
        <v>4.8049999999999995E-2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3">
        <f t="shared" ca="1" si="1404"/>
        <v>52469</v>
      </c>
      <c r="B4756" s="20">
        <f t="shared" ca="1" si="1393"/>
        <v>0</v>
      </c>
      <c r="C4756">
        <f t="shared" ca="1" si="1392"/>
        <v>0</v>
      </c>
      <c r="D4756">
        <f t="shared" ca="1" si="1396"/>
        <v>-17.952777777777779</v>
      </c>
      <c r="E4756">
        <f t="shared" ca="1" si="1397"/>
        <v>1.7859639999999999</v>
      </c>
      <c r="J4756">
        <f t="shared" ca="1" si="1398"/>
        <v>127.79444444444445</v>
      </c>
      <c r="K4756">
        <f t="shared" ca="1" si="1394"/>
        <v>1.7859639999999999</v>
      </c>
      <c r="P4756">
        <f t="shared" ca="1" si="1399"/>
        <v>127.79444444444445</v>
      </c>
      <c r="Q4756">
        <f t="shared" ca="1" si="1395"/>
        <v>1.7859639999999999</v>
      </c>
      <c r="AS4756" s="1">
        <v>39248</v>
      </c>
      <c r="AT4756">
        <v>5.2779999999999996</v>
      </c>
      <c r="AU4756">
        <f t="shared" si="1400"/>
        <v>5.2779999999999994E-2</v>
      </c>
      <c r="AW4756" s="1">
        <v>39251</v>
      </c>
      <c r="AX4756">
        <v>5.3070000000000004</v>
      </c>
      <c r="AY4756">
        <f t="shared" si="1401"/>
        <v>5.3070000000000006E-2</v>
      </c>
      <c r="BA4756" s="1">
        <v>39363</v>
      </c>
      <c r="BB4756">
        <v>4.9225000000000003</v>
      </c>
      <c r="BC4756">
        <f t="shared" si="1402"/>
        <v>4.9225000000000005E-2</v>
      </c>
      <c r="BE4756" s="1">
        <v>39363</v>
      </c>
      <c r="BF4756">
        <v>4.7625000000000002</v>
      </c>
      <c r="BG4756">
        <f t="shared" si="1403"/>
        <v>4.7625000000000001E-2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3">
        <f t="shared" ca="1" si="1404"/>
        <v>52470</v>
      </c>
      <c r="B4757" s="20">
        <f t="shared" ca="1" si="1393"/>
        <v>0</v>
      </c>
      <c r="C4757">
        <f t="shared" ca="1" si="1392"/>
        <v>0</v>
      </c>
      <c r="D4757">
        <f t="shared" ca="1" si="1396"/>
        <v>-17.955555555555556</v>
      </c>
      <c r="E4757">
        <f t="shared" ca="1" si="1397"/>
        <v>1.7859639999999999</v>
      </c>
      <c r="J4757">
        <f t="shared" ca="1" si="1398"/>
        <v>127.79444444444445</v>
      </c>
      <c r="K4757">
        <f t="shared" ca="1" si="1394"/>
        <v>1.7859639999999999</v>
      </c>
      <c r="P4757">
        <f t="shared" ca="1" si="1399"/>
        <v>127.79444444444445</v>
      </c>
      <c r="Q4757">
        <f t="shared" ca="1" si="1395"/>
        <v>1.7859639999999999</v>
      </c>
      <c r="AS4757" s="1">
        <v>39247</v>
      </c>
      <c r="AT4757">
        <v>5.28</v>
      </c>
      <c r="AU4757">
        <f t="shared" si="1400"/>
        <v>5.28E-2</v>
      </c>
      <c r="AW4757" s="1">
        <v>39248</v>
      </c>
      <c r="AX4757">
        <v>5.3120000000000003</v>
      </c>
      <c r="AY4757">
        <f t="shared" si="1401"/>
        <v>5.3120000000000001E-2</v>
      </c>
      <c r="BA4757" s="1">
        <v>39360</v>
      </c>
      <c r="BB4757">
        <v>4.93</v>
      </c>
      <c r="BC4757">
        <f t="shared" si="1402"/>
        <v>4.9299999999999997E-2</v>
      </c>
      <c r="BE4757" s="1">
        <v>39360</v>
      </c>
      <c r="BF4757">
        <v>4.76</v>
      </c>
      <c r="BG4757">
        <f t="shared" si="1403"/>
        <v>4.7599999999999996E-2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3">
        <f t="shared" ca="1" si="1404"/>
        <v>52471</v>
      </c>
      <c r="B4758" s="20">
        <f t="shared" ca="1" si="1393"/>
        <v>0</v>
      </c>
      <c r="C4758">
        <f t="shared" ca="1" si="1392"/>
        <v>0</v>
      </c>
      <c r="D4758">
        <f t="shared" ca="1" si="1396"/>
        <v>-17.958333333333332</v>
      </c>
      <c r="E4758">
        <f t="shared" ca="1" si="1397"/>
        <v>1.7859639999999999</v>
      </c>
      <c r="J4758">
        <f t="shared" ca="1" si="1398"/>
        <v>127.79444444444445</v>
      </c>
      <c r="K4758">
        <f t="shared" ca="1" si="1394"/>
        <v>1.7859639999999999</v>
      </c>
      <c r="P4758">
        <f t="shared" ca="1" si="1399"/>
        <v>127.79444444444445</v>
      </c>
      <c r="Q4758">
        <f t="shared" ca="1" si="1395"/>
        <v>1.7859639999999999</v>
      </c>
      <c r="AS4758" s="1">
        <v>39246</v>
      </c>
      <c r="AT4758">
        <v>5.2830000000000004</v>
      </c>
      <c r="AU4758">
        <f t="shared" si="1400"/>
        <v>5.2830000000000002E-2</v>
      </c>
      <c r="AW4758" s="1">
        <v>39247</v>
      </c>
      <c r="AX4758">
        <v>5.319</v>
      </c>
      <c r="AY4758">
        <f t="shared" si="1401"/>
        <v>5.3190000000000001E-2</v>
      </c>
      <c r="BA4758" s="1">
        <v>39359</v>
      </c>
      <c r="BB4758">
        <v>4.8470000000000004</v>
      </c>
      <c r="BC4758">
        <f t="shared" si="1402"/>
        <v>4.8470000000000006E-2</v>
      </c>
      <c r="BE4758" s="1">
        <v>39359</v>
      </c>
      <c r="BF4758">
        <v>4.6639999999999997</v>
      </c>
      <c r="BG4758">
        <f t="shared" si="1403"/>
        <v>4.6639999999999994E-2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3">
        <f t="shared" ca="1" si="1404"/>
        <v>52474</v>
      </c>
      <c r="B4759" s="20">
        <f t="shared" ca="1" si="1393"/>
        <v>0</v>
      </c>
      <c r="C4759">
        <f t="shared" ca="1" si="1392"/>
        <v>0</v>
      </c>
      <c r="D4759">
        <f t="shared" ca="1" si="1396"/>
        <v>-17.966666666666665</v>
      </c>
      <c r="E4759">
        <f t="shared" ca="1" si="1397"/>
        <v>1.7859639999999999</v>
      </c>
      <c r="J4759">
        <f t="shared" ca="1" si="1398"/>
        <v>127.79444444444445</v>
      </c>
      <c r="K4759">
        <f t="shared" ca="1" si="1394"/>
        <v>1.7859639999999999</v>
      </c>
      <c r="P4759">
        <f t="shared" ca="1" si="1399"/>
        <v>127.79444444444445</v>
      </c>
      <c r="Q4759">
        <f t="shared" ca="1" si="1395"/>
        <v>1.7859639999999999</v>
      </c>
      <c r="AS4759" s="1">
        <v>39245</v>
      </c>
      <c r="AT4759">
        <v>5.2720000000000002</v>
      </c>
      <c r="AU4759">
        <f t="shared" si="1400"/>
        <v>5.2720000000000003E-2</v>
      </c>
      <c r="AW4759" s="1">
        <v>39246</v>
      </c>
      <c r="AX4759">
        <v>5.3239999999999998</v>
      </c>
      <c r="AY4759">
        <f t="shared" si="1401"/>
        <v>5.3239999999999996E-2</v>
      </c>
      <c r="BA4759" s="1">
        <v>39358</v>
      </c>
      <c r="BB4759">
        <v>4.8449999999999998</v>
      </c>
      <c r="BC4759">
        <f t="shared" si="1402"/>
        <v>4.845E-2</v>
      </c>
      <c r="BE4759" s="1">
        <v>39358</v>
      </c>
      <c r="BF4759">
        <v>4.6900000000000004</v>
      </c>
      <c r="BG4759">
        <f t="shared" si="1403"/>
        <v>4.6900000000000004E-2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3">
        <f t="shared" ca="1" si="1404"/>
        <v>52475</v>
      </c>
      <c r="B4760" s="20">
        <f t="shared" ca="1" si="1393"/>
        <v>0</v>
      </c>
      <c r="C4760">
        <f t="shared" ca="1" si="1392"/>
        <v>0</v>
      </c>
      <c r="D4760">
        <f t="shared" ca="1" si="1396"/>
        <v>-17.969444444444445</v>
      </c>
      <c r="E4760">
        <f t="shared" ca="1" si="1397"/>
        <v>1.7859639999999999</v>
      </c>
      <c r="J4760">
        <f t="shared" ca="1" si="1398"/>
        <v>127.79444444444445</v>
      </c>
      <c r="K4760">
        <f t="shared" ca="1" si="1394"/>
        <v>1.7859639999999999</v>
      </c>
      <c r="P4760">
        <f t="shared" ca="1" si="1399"/>
        <v>127.79444444444445</v>
      </c>
      <c r="Q4760">
        <f t="shared" ca="1" si="1395"/>
        <v>1.7859639999999999</v>
      </c>
      <c r="AS4760" s="1">
        <v>39244</v>
      </c>
      <c r="AT4760">
        <v>5.2759999999999998</v>
      </c>
      <c r="AU4760">
        <f t="shared" si="1400"/>
        <v>5.2760000000000001E-2</v>
      </c>
      <c r="AW4760" s="1">
        <v>39245</v>
      </c>
      <c r="AX4760">
        <v>5.3129999999999997</v>
      </c>
      <c r="AY4760">
        <f t="shared" si="1401"/>
        <v>5.3129999999999997E-2</v>
      </c>
      <c r="BA4760" s="1">
        <v>39357</v>
      </c>
      <c r="BB4760">
        <v>4.806</v>
      </c>
      <c r="BC4760">
        <f t="shared" si="1402"/>
        <v>4.8059999999999999E-2</v>
      </c>
      <c r="BE4760" s="1">
        <v>39357</v>
      </c>
      <c r="BF4760">
        <v>4.6189999999999998</v>
      </c>
      <c r="BG4760">
        <f t="shared" si="1403"/>
        <v>4.6189999999999995E-2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3">
        <f t="shared" ca="1" si="1404"/>
        <v>52476</v>
      </c>
      <c r="B4761" s="20">
        <f t="shared" ca="1" si="1393"/>
        <v>0</v>
      </c>
      <c r="C4761">
        <f t="shared" ref="C4761:C4824" ca="1" si="1406">CEILING(B4761,$C$9)</f>
        <v>0</v>
      </c>
      <c r="D4761">
        <f t="shared" ca="1" si="1396"/>
        <v>-17.972222222222221</v>
      </c>
      <c r="E4761">
        <f t="shared" ca="1" si="1397"/>
        <v>1.7859639999999999</v>
      </c>
      <c r="J4761">
        <f t="shared" ca="1" si="1398"/>
        <v>127.79444444444445</v>
      </c>
      <c r="K4761">
        <f t="shared" ca="1" si="1394"/>
        <v>1.7859639999999999</v>
      </c>
      <c r="P4761">
        <f t="shared" ca="1" si="1399"/>
        <v>127.79444444444445</v>
      </c>
      <c r="Q4761">
        <f t="shared" ca="1" si="1395"/>
        <v>1.7859639999999999</v>
      </c>
      <c r="AS4761" s="1">
        <v>39241</v>
      </c>
      <c r="AT4761">
        <v>5.2770000000000001</v>
      </c>
      <c r="AU4761">
        <f t="shared" si="1400"/>
        <v>5.2770000000000004E-2</v>
      </c>
      <c r="AW4761" s="1">
        <v>39244</v>
      </c>
      <c r="AX4761">
        <v>5.3079999999999998</v>
      </c>
      <c r="AY4761">
        <f t="shared" si="1401"/>
        <v>5.3079999999999995E-2</v>
      </c>
      <c r="BA4761" s="1">
        <v>39356</v>
      </c>
      <c r="BB4761">
        <v>4.8070000000000004</v>
      </c>
      <c r="BC4761">
        <f t="shared" si="1402"/>
        <v>4.8070000000000002E-2</v>
      </c>
      <c r="BE4761" s="1">
        <v>39356</v>
      </c>
      <c r="BF4761">
        <v>4.6660000000000004</v>
      </c>
      <c r="BG4761">
        <f t="shared" si="1403"/>
        <v>4.6660000000000007E-2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3">
        <f t="shared" ca="1" si="1404"/>
        <v>52477</v>
      </c>
      <c r="B4762" s="20">
        <f t="shared" ca="1" si="1393"/>
        <v>0</v>
      </c>
      <c r="C4762">
        <f t="shared" ca="1" si="1406"/>
        <v>0</v>
      </c>
      <c r="D4762">
        <f t="shared" ca="1" si="1396"/>
        <v>-17.975000000000001</v>
      </c>
      <c r="E4762">
        <f t="shared" ca="1" si="1397"/>
        <v>1.7859639999999999</v>
      </c>
      <c r="J4762">
        <f t="shared" ca="1" si="1398"/>
        <v>127.79444444444445</v>
      </c>
      <c r="K4762">
        <f t="shared" ca="1" si="1394"/>
        <v>1.7859639999999999</v>
      </c>
      <c r="P4762">
        <f t="shared" ca="1" si="1399"/>
        <v>127.79444444444445</v>
      </c>
      <c r="Q4762">
        <f t="shared" ca="1" si="1395"/>
        <v>1.7859639999999999</v>
      </c>
      <c r="AS4762" s="1">
        <v>39240</v>
      </c>
      <c r="AT4762">
        <v>5.274</v>
      </c>
      <c r="AU4762">
        <f t="shared" si="1400"/>
        <v>5.2740000000000002E-2</v>
      </c>
      <c r="AW4762" s="1">
        <v>39241</v>
      </c>
      <c r="AX4762">
        <v>5.3079999999999998</v>
      </c>
      <c r="AY4762">
        <f t="shared" si="1401"/>
        <v>5.3079999999999995E-2</v>
      </c>
      <c r="BA4762" s="1">
        <v>39353</v>
      </c>
      <c r="BB4762">
        <v>4.7359999999999998</v>
      </c>
      <c r="BC4762">
        <f t="shared" si="1402"/>
        <v>4.7359999999999999E-2</v>
      </c>
      <c r="BE4762" s="1">
        <v>39353</v>
      </c>
      <c r="BF4762">
        <v>4.6340000000000003</v>
      </c>
      <c r="BG4762">
        <f t="shared" si="1403"/>
        <v>4.6340000000000006E-2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3">
        <f t="shared" ca="1" si="1404"/>
        <v>52478</v>
      </c>
      <c r="B4763" s="20">
        <f t="shared" ca="1" si="1393"/>
        <v>0</v>
      </c>
      <c r="C4763">
        <f t="shared" ca="1" si="1406"/>
        <v>0</v>
      </c>
      <c r="D4763">
        <f t="shared" ca="1" si="1396"/>
        <v>-17.977777777777778</v>
      </c>
      <c r="E4763">
        <f t="shared" ca="1" si="1397"/>
        <v>1.7859639999999999</v>
      </c>
      <c r="J4763">
        <f t="shared" ca="1" si="1398"/>
        <v>127.79444444444445</v>
      </c>
      <c r="K4763">
        <f t="shared" ca="1" si="1394"/>
        <v>1.7859639999999999</v>
      </c>
      <c r="P4763">
        <f t="shared" ca="1" si="1399"/>
        <v>127.79444444444445</v>
      </c>
      <c r="Q4763">
        <f t="shared" ca="1" si="1395"/>
        <v>1.7859639999999999</v>
      </c>
      <c r="AS4763" s="1">
        <v>39239</v>
      </c>
      <c r="AT4763">
        <v>5.2720000000000002</v>
      </c>
      <c r="AU4763">
        <f t="shared" si="1400"/>
        <v>5.2720000000000003E-2</v>
      </c>
      <c r="AW4763" s="1">
        <v>39240</v>
      </c>
      <c r="AX4763">
        <v>5.31</v>
      </c>
      <c r="AY4763">
        <f t="shared" si="1401"/>
        <v>5.3099999999999994E-2</v>
      </c>
      <c r="BA4763" s="1">
        <v>39352</v>
      </c>
      <c r="BB4763">
        <v>4.7430000000000003</v>
      </c>
      <c r="BC4763">
        <f t="shared" si="1402"/>
        <v>4.743E-2</v>
      </c>
      <c r="BE4763" s="1">
        <v>39352</v>
      </c>
      <c r="BF4763">
        <v>4.5789999999999997</v>
      </c>
      <c r="BG4763">
        <f t="shared" si="1403"/>
        <v>4.5789999999999997E-2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3">
        <f t="shared" ca="1" si="1404"/>
        <v>52481</v>
      </c>
      <c r="B4764" s="20">
        <f t="shared" ca="1" si="1393"/>
        <v>0</v>
      </c>
      <c r="C4764">
        <f t="shared" ca="1" si="1406"/>
        <v>0</v>
      </c>
      <c r="D4764">
        <f t="shared" ca="1" si="1396"/>
        <v>-17.986111111111111</v>
      </c>
      <c r="E4764">
        <f t="shared" ca="1" si="1397"/>
        <v>1.7859639999999999</v>
      </c>
      <c r="J4764">
        <f t="shared" ca="1" si="1398"/>
        <v>127.79444444444445</v>
      </c>
      <c r="K4764">
        <f t="shared" ca="1" si="1394"/>
        <v>1.7859639999999999</v>
      </c>
      <c r="P4764">
        <f t="shared" ca="1" si="1399"/>
        <v>127.79444444444445</v>
      </c>
      <c r="Q4764">
        <f t="shared" ca="1" si="1395"/>
        <v>1.7859639999999999</v>
      </c>
      <c r="AS4764" s="1">
        <v>39238</v>
      </c>
      <c r="AT4764">
        <v>5.2770000000000001</v>
      </c>
      <c r="AU4764">
        <f t="shared" si="1400"/>
        <v>5.2770000000000004E-2</v>
      </c>
      <c r="AW4764" s="1">
        <v>39239</v>
      </c>
      <c r="AX4764">
        <v>5.3010000000000002</v>
      </c>
      <c r="AY4764">
        <f t="shared" si="1401"/>
        <v>5.3010000000000002E-2</v>
      </c>
      <c r="BA4764" s="1">
        <v>39351</v>
      </c>
      <c r="BB4764">
        <v>4.7969999999999997</v>
      </c>
      <c r="BC4764">
        <f t="shared" si="1402"/>
        <v>4.7969999999999999E-2</v>
      </c>
      <c r="BE4764" s="1">
        <v>39351</v>
      </c>
      <c r="BF4764">
        <v>4.6289999999999996</v>
      </c>
      <c r="BG4764">
        <f t="shared" si="1403"/>
        <v>4.6289999999999998E-2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3">
        <f t="shared" ca="1" si="1404"/>
        <v>52482</v>
      </c>
      <c r="B4765" s="20">
        <f t="shared" ca="1" si="1393"/>
        <v>0</v>
      </c>
      <c r="C4765">
        <f t="shared" ca="1" si="1406"/>
        <v>0</v>
      </c>
      <c r="D4765">
        <f t="shared" ca="1" si="1396"/>
        <v>-17.988888888888887</v>
      </c>
      <c r="E4765">
        <f t="shared" ca="1" si="1397"/>
        <v>1.7859639999999999</v>
      </c>
      <c r="J4765">
        <f t="shared" ca="1" si="1398"/>
        <v>127.79444444444445</v>
      </c>
      <c r="K4765">
        <f t="shared" ca="1" si="1394"/>
        <v>1.7859639999999999</v>
      </c>
      <c r="P4765">
        <f t="shared" ca="1" si="1399"/>
        <v>127.79444444444445</v>
      </c>
      <c r="Q4765">
        <f t="shared" ca="1" si="1395"/>
        <v>1.7859639999999999</v>
      </c>
      <c r="AS4765" s="1">
        <v>39237</v>
      </c>
      <c r="AT4765">
        <v>5.2779999999999996</v>
      </c>
      <c r="AU4765">
        <f t="shared" si="1400"/>
        <v>5.2779999999999994E-2</v>
      </c>
      <c r="AW4765" s="1">
        <v>39238</v>
      </c>
      <c r="AX4765">
        <v>5.3090000000000002</v>
      </c>
      <c r="AY4765">
        <f t="shared" si="1401"/>
        <v>5.3089999999999998E-2</v>
      </c>
      <c r="BA4765" s="1">
        <v>39350</v>
      </c>
      <c r="BB4765">
        <v>4.7779999999999996</v>
      </c>
      <c r="BC4765">
        <f t="shared" si="1402"/>
        <v>4.7779999999999996E-2</v>
      </c>
      <c r="BE4765" s="1">
        <v>39350</v>
      </c>
      <c r="BF4765">
        <v>4.6479999999999997</v>
      </c>
      <c r="BG4765">
        <f t="shared" si="1403"/>
        <v>4.6479999999999994E-2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3">
        <f t="shared" ca="1" si="1404"/>
        <v>52483</v>
      </c>
      <c r="B4766" s="20">
        <f t="shared" ca="1" si="1393"/>
        <v>0</v>
      </c>
      <c r="C4766">
        <f t="shared" ca="1" si="1406"/>
        <v>0</v>
      </c>
      <c r="D4766">
        <f t="shared" ca="1" si="1396"/>
        <v>-17.991666666666667</v>
      </c>
      <c r="E4766">
        <f t="shared" ca="1" si="1397"/>
        <v>1.7859639999999999</v>
      </c>
      <c r="J4766">
        <f t="shared" ca="1" si="1398"/>
        <v>127.79444444444445</v>
      </c>
      <c r="K4766">
        <f t="shared" ca="1" si="1394"/>
        <v>1.7859639999999999</v>
      </c>
      <c r="P4766">
        <f t="shared" ca="1" si="1399"/>
        <v>127.79444444444445</v>
      </c>
      <c r="Q4766">
        <f t="shared" ca="1" si="1395"/>
        <v>1.7859639999999999</v>
      </c>
      <c r="AS4766" s="1">
        <v>39234</v>
      </c>
      <c r="AT4766">
        <v>5.2805</v>
      </c>
      <c r="AU4766">
        <f t="shared" si="1400"/>
        <v>5.2804999999999998E-2</v>
      </c>
      <c r="AW4766" s="1">
        <v>39237</v>
      </c>
      <c r="AX4766">
        <v>5.3049999999999997</v>
      </c>
      <c r="AY4766">
        <f t="shared" si="1401"/>
        <v>5.305E-2</v>
      </c>
      <c r="BA4766" s="1">
        <v>39349</v>
      </c>
      <c r="BB4766">
        <v>4.82</v>
      </c>
      <c r="BC4766">
        <f t="shared" si="1402"/>
        <v>4.82E-2</v>
      </c>
      <c r="BE4766" s="1">
        <v>39349</v>
      </c>
      <c r="BF4766">
        <v>4.67</v>
      </c>
      <c r="BG4766">
        <f t="shared" si="1403"/>
        <v>4.6699999999999998E-2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3">
        <f t="shared" ca="1" si="1404"/>
        <v>52484</v>
      </c>
      <c r="B4767" s="20">
        <f t="shared" ca="1" si="1393"/>
        <v>0</v>
      </c>
      <c r="C4767">
        <f t="shared" ca="1" si="1406"/>
        <v>0</v>
      </c>
      <c r="D4767">
        <f t="shared" ca="1" si="1396"/>
        <v>-17.994444444444444</v>
      </c>
      <c r="E4767">
        <f t="shared" ca="1" si="1397"/>
        <v>1.7859639999999999</v>
      </c>
      <c r="J4767">
        <f t="shared" ca="1" si="1398"/>
        <v>127.79444444444445</v>
      </c>
      <c r="K4767">
        <f t="shared" ca="1" si="1394"/>
        <v>1.7859639999999999</v>
      </c>
      <c r="P4767">
        <f t="shared" ca="1" si="1399"/>
        <v>127.79444444444445</v>
      </c>
      <c r="Q4767">
        <f t="shared" ca="1" si="1395"/>
        <v>1.7859639999999999</v>
      </c>
      <c r="AS4767" s="1">
        <v>39233</v>
      </c>
      <c r="AT4767">
        <v>5.2720000000000002</v>
      </c>
      <c r="AU4767">
        <f t="shared" si="1400"/>
        <v>5.2720000000000003E-2</v>
      </c>
      <c r="AW4767" s="1">
        <v>39234</v>
      </c>
      <c r="AX4767">
        <v>5.3070000000000004</v>
      </c>
      <c r="AY4767">
        <f t="shared" si="1401"/>
        <v>5.3070000000000006E-2</v>
      </c>
      <c r="BA4767" s="1">
        <v>39346</v>
      </c>
      <c r="BB4767">
        <v>4.7930000000000001</v>
      </c>
      <c r="BC4767">
        <f t="shared" si="1402"/>
        <v>4.793E-2</v>
      </c>
      <c r="BE4767" s="1">
        <v>39346</v>
      </c>
      <c r="BF4767">
        <v>4.6550000000000002</v>
      </c>
      <c r="BG4767">
        <f t="shared" si="1403"/>
        <v>4.6550000000000001E-2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3">
        <f t="shared" ca="1" si="1404"/>
        <v>52485</v>
      </c>
      <c r="B4768" s="20">
        <f t="shared" ca="1" si="1393"/>
        <v>0</v>
      </c>
      <c r="C4768">
        <f t="shared" ca="1" si="1406"/>
        <v>0</v>
      </c>
      <c r="D4768">
        <f t="shared" ca="1" si="1396"/>
        <v>-17.997222222222224</v>
      </c>
      <c r="E4768">
        <f t="shared" ca="1" si="1397"/>
        <v>1.7859639999999999</v>
      </c>
      <c r="J4768">
        <f t="shared" ca="1" si="1398"/>
        <v>127.79444444444445</v>
      </c>
      <c r="K4768">
        <f t="shared" ca="1" si="1394"/>
        <v>1.7859639999999999</v>
      </c>
      <c r="P4768">
        <f t="shared" ca="1" si="1399"/>
        <v>127.79444444444445</v>
      </c>
      <c r="Q4768">
        <f t="shared" ca="1" si="1395"/>
        <v>1.7859639999999999</v>
      </c>
      <c r="AS4768" s="1">
        <v>39232</v>
      </c>
      <c r="AT4768">
        <v>5.2750000000000004</v>
      </c>
      <c r="AU4768">
        <f t="shared" si="1400"/>
        <v>5.2750000000000005E-2</v>
      </c>
      <c r="AW4768" s="1">
        <v>39233</v>
      </c>
      <c r="AX4768">
        <v>5.3019999999999996</v>
      </c>
      <c r="AY4768">
        <f t="shared" si="1401"/>
        <v>5.3019999999999998E-2</v>
      </c>
      <c r="BA4768" s="1">
        <v>39345</v>
      </c>
      <c r="BB4768">
        <v>4.7859999999999996</v>
      </c>
      <c r="BC4768">
        <f t="shared" si="1402"/>
        <v>4.7859999999999993E-2</v>
      </c>
      <c r="BE4768" s="1">
        <v>39345</v>
      </c>
      <c r="BF4768">
        <v>4.7169999999999996</v>
      </c>
      <c r="BG4768">
        <f t="shared" si="1403"/>
        <v>4.7169999999999997E-2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3">
        <f t="shared" ca="1" si="1404"/>
        <v>52488</v>
      </c>
      <c r="B4769" s="20">
        <f t="shared" ca="1" si="1393"/>
        <v>0</v>
      </c>
      <c r="C4769">
        <f t="shared" ca="1" si="1406"/>
        <v>0</v>
      </c>
      <c r="D4769">
        <f t="shared" ca="1" si="1396"/>
        <v>-18.005555555555556</v>
      </c>
      <c r="E4769">
        <f t="shared" ca="1" si="1397"/>
        <v>1.7859639999999999</v>
      </c>
      <c r="J4769">
        <f t="shared" ca="1" si="1398"/>
        <v>127.79444444444445</v>
      </c>
      <c r="K4769">
        <f t="shared" ca="1" si="1394"/>
        <v>1.7859639999999999</v>
      </c>
      <c r="P4769">
        <f t="shared" ca="1" si="1399"/>
        <v>127.79444444444445</v>
      </c>
      <c r="Q4769">
        <f t="shared" ca="1" si="1395"/>
        <v>1.7859639999999999</v>
      </c>
      <c r="AS4769" s="1">
        <v>39231</v>
      </c>
      <c r="AT4769">
        <v>5.2759999999999998</v>
      </c>
      <c r="AU4769">
        <f t="shared" si="1400"/>
        <v>5.2760000000000001E-2</v>
      </c>
      <c r="AW4769" s="1">
        <v>39232</v>
      </c>
      <c r="AX4769">
        <v>5.2960000000000003</v>
      </c>
      <c r="AY4769">
        <f t="shared" si="1401"/>
        <v>5.296E-2</v>
      </c>
      <c r="BA4769" s="1">
        <v>39344</v>
      </c>
      <c r="BB4769">
        <v>4.6974999999999998</v>
      </c>
      <c r="BC4769">
        <f t="shared" si="1402"/>
        <v>4.6974999999999996E-2</v>
      </c>
      <c r="BE4769" s="1">
        <v>39344</v>
      </c>
      <c r="BF4769">
        <v>4.585</v>
      </c>
      <c r="BG4769">
        <f t="shared" si="1403"/>
        <v>4.5850000000000002E-2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3">
        <f t="shared" ca="1" si="1404"/>
        <v>52489</v>
      </c>
      <c r="B4770" s="20">
        <f t="shared" ca="1" si="1393"/>
        <v>0</v>
      </c>
      <c r="C4770">
        <f t="shared" ca="1" si="1406"/>
        <v>0</v>
      </c>
      <c r="D4770">
        <f t="shared" ca="1" si="1396"/>
        <v>-18.008333333333333</v>
      </c>
      <c r="E4770">
        <f t="shared" ca="1" si="1397"/>
        <v>1.7859639999999999</v>
      </c>
      <c r="J4770">
        <f t="shared" ca="1" si="1398"/>
        <v>127.79444444444445</v>
      </c>
      <c r="K4770">
        <f t="shared" ca="1" si="1394"/>
        <v>1.7859639999999999</v>
      </c>
      <c r="P4770">
        <f t="shared" ca="1" si="1399"/>
        <v>127.79444444444445</v>
      </c>
      <c r="Q4770">
        <f t="shared" ca="1" si="1395"/>
        <v>1.7859639999999999</v>
      </c>
      <c r="AS4770" s="1">
        <v>39230</v>
      </c>
      <c r="AT4770">
        <v>5.2720000000000002</v>
      </c>
      <c r="AU4770">
        <f t="shared" si="1400"/>
        <v>5.2720000000000003E-2</v>
      </c>
      <c r="AW4770" s="1">
        <v>39231</v>
      </c>
      <c r="AX4770">
        <v>5.298</v>
      </c>
      <c r="AY4770">
        <f t="shared" si="1401"/>
        <v>5.2979999999999999E-2</v>
      </c>
      <c r="BA4770" s="1">
        <v>39343</v>
      </c>
      <c r="BB4770">
        <v>4.8075000000000001</v>
      </c>
      <c r="BC4770">
        <f t="shared" si="1402"/>
        <v>4.8075E-2</v>
      </c>
      <c r="BE4770" s="1">
        <v>39343</v>
      </c>
      <c r="BF4770">
        <v>4.6050000000000004</v>
      </c>
      <c r="BG4770">
        <f t="shared" si="1403"/>
        <v>4.6050000000000008E-2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3">
        <f t="shared" ca="1" si="1404"/>
        <v>52490</v>
      </c>
      <c r="B4771" s="20">
        <f t="shared" ca="1" si="1393"/>
        <v>0</v>
      </c>
      <c r="C4771">
        <f t="shared" ca="1" si="1406"/>
        <v>0</v>
      </c>
      <c r="D4771">
        <f t="shared" ca="1" si="1396"/>
        <v>-18.011111111111113</v>
      </c>
      <c r="E4771">
        <f t="shared" ca="1" si="1397"/>
        <v>1.7859639999999999</v>
      </c>
      <c r="J4771">
        <f t="shared" ca="1" si="1398"/>
        <v>127.79444444444445</v>
      </c>
      <c r="K4771">
        <f t="shared" ca="1" si="1394"/>
        <v>1.7859639999999999</v>
      </c>
      <c r="P4771">
        <f t="shared" ca="1" si="1399"/>
        <v>127.79444444444445</v>
      </c>
      <c r="Q4771">
        <f t="shared" ca="1" si="1395"/>
        <v>1.7859639999999999</v>
      </c>
      <c r="AS4771" s="1">
        <v>39227</v>
      </c>
      <c r="AT4771">
        <v>5.2770000000000001</v>
      </c>
      <c r="AU4771">
        <f t="shared" si="1400"/>
        <v>5.2770000000000004E-2</v>
      </c>
      <c r="AW4771" s="1">
        <v>39230</v>
      </c>
      <c r="AX4771">
        <v>5.3170000000000002</v>
      </c>
      <c r="AY4771">
        <f t="shared" si="1401"/>
        <v>5.3170000000000002E-2</v>
      </c>
      <c r="BA4771" s="1">
        <v>39342</v>
      </c>
      <c r="BB4771">
        <v>4.9480000000000004</v>
      </c>
      <c r="BC4771">
        <f t="shared" si="1402"/>
        <v>4.9480000000000003E-2</v>
      </c>
      <c r="BE4771" s="1">
        <v>39342</v>
      </c>
      <c r="BF4771">
        <v>4.7359999999999998</v>
      </c>
      <c r="BG4771">
        <f t="shared" si="1403"/>
        <v>4.7359999999999999E-2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3">
        <f t="shared" ca="1" si="1404"/>
        <v>52491</v>
      </c>
      <c r="B4772" s="20">
        <f t="shared" ca="1" si="1393"/>
        <v>0</v>
      </c>
      <c r="C4772">
        <f t="shared" ca="1" si="1406"/>
        <v>0</v>
      </c>
      <c r="D4772">
        <f t="shared" ca="1" si="1396"/>
        <v>-18.013888888888889</v>
      </c>
      <c r="E4772">
        <f t="shared" ca="1" si="1397"/>
        <v>1.7859639999999999</v>
      </c>
      <c r="J4772">
        <f t="shared" ca="1" si="1398"/>
        <v>127.79444444444445</v>
      </c>
      <c r="K4772">
        <f t="shared" ca="1" si="1394"/>
        <v>1.7859639999999999</v>
      </c>
      <c r="P4772">
        <f t="shared" ca="1" si="1399"/>
        <v>127.79444444444445</v>
      </c>
      <c r="Q4772">
        <f t="shared" ca="1" si="1395"/>
        <v>1.7859639999999999</v>
      </c>
      <c r="AS4772" s="1">
        <v>39226</v>
      </c>
      <c r="AT4772">
        <v>5.2720000000000002</v>
      </c>
      <c r="AU4772">
        <f t="shared" si="1400"/>
        <v>5.2720000000000003E-2</v>
      </c>
      <c r="AW4772" s="1">
        <v>39227</v>
      </c>
      <c r="AX4772">
        <v>5.2919999999999998</v>
      </c>
      <c r="AY4772">
        <f t="shared" si="1401"/>
        <v>5.2919999999999995E-2</v>
      </c>
      <c r="BA4772" s="1">
        <v>39339</v>
      </c>
      <c r="BB4772">
        <v>4.9379999999999997</v>
      </c>
      <c r="BC4772">
        <f t="shared" si="1402"/>
        <v>4.938E-2</v>
      </c>
      <c r="BE4772" s="1">
        <v>39339</v>
      </c>
      <c r="BF4772">
        <v>4.7149999999999999</v>
      </c>
      <c r="BG4772">
        <f t="shared" si="1403"/>
        <v>4.7149999999999997E-2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3">
        <f t="shared" ca="1" si="1404"/>
        <v>52492</v>
      </c>
      <c r="B4773" s="20">
        <f t="shared" ca="1" si="1393"/>
        <v>0</v>
      </c>
      <c r="C4773">
        <f t="shared" ca="1" si="1406"/>
        <v>0</v>
      </c>
      <c r="D4773">
        <f t="shared" ca="1" si="1396"/>
        <v>-18.016666666666666</v>
      </c>
      <c r="E4773">
        <f t="shared" ca="1" si="1397"/>
        <v>1.7859639999999999</v>
      </c>
      <c r="J4773">
        <f t="shared" ca="1" si="1398"/>
        <v>127.79444444444445</v>
      </c>
      <c r="K4773">
        <f t="shared" ca="1" si="1394"/>
        <v>1.7859639999999999</v>
      </c>
      <c r="P4773">
        <f t="shared" ca="1" si="1399"/>
        <v>127.79444444444445</v>
      </c>
      <c r="Q4773">
        <f t="shared" ca="1" si="1395"/>
        <v>1.7859639999999999</v>
      </c>
      <c r="AS4773" s="1">
        <v>39225</v>
      </c>
      <c r="AT4773">
        <v>5.2729999999999997</v>
      </c>
      <c r="AU4773">
        <f t="shared" si="1400"/>
        <v>5.2729999999999999E-2</v>
      </c>
      <c r="AW4773" s="1">
        <v>39226</v>
      </c>
      <c r="AX4773">
        <v>5.2969999999999997</v>
      </c>
      <c r="AY4773">
        <f t="shared" si="1401"/>
        <v>5.2969999999999996E-2</v>
      </c>
      <c r="BA4773" s="1">
        <v>39338</v>
      </c>
      <c r="BB4773">
        <v>4.9775</v>
      </c>
      <c r="BC4773">
        <f t="shared" si="1402"/>
        <v>4.9775E-2</v>
      </c>
      <c r="BE4773" s="1">
        <v>39338</v>
      </c>
      <c r="BF4773">
        <v>4.7474999999999996</v>
      </c>
      <c r="BG4773">
        <f t="shared" si="1403"/>
        <v>4.7474999999999996E-2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3">
        <f t="shared" ca="1" si="1404"/>
        <v>52495</v>
      </c>
      <c r="B4774" s="20">
        <f t="shared" ca="1" si="1393"/>
        <v>0</v>
      </c>
      <c r="C4774">
        <f t="shared" ca="1" si="1406"/>
        <v>0</v>
      </c>
      <c r="D4774">
        <f t="shared" ca="1" si="1396"/>
        <v>-18.024999999999999</v>
      </c>
      <c r="E4774">
        <f t="shared" ca="1" si="1397"/>
        <v>1.7859639999999999</v>
      </c>
      <c r="J4774">
        <f t="shared" ca="1" si="1398"/>
        <v>127.79444444444445</v>
      </c>
      <c r="K4774">
        <f t="shared" ca="1" si="1394"/>
        <v>1.7859639999999999</v>
      </c>
      <c r="P4774">
        <f t="shared" ca="1" si="1399"/>
        <v>127.79444444444445</v>
      </c>
      <c r="Q4774">
        <f t="shared" ca="1" si="1395"/>
        <v>1.7859639999999999</v>
      </c>
      <c r="AS4774" s="1">
        <v>39224</v>
      </c>
      <c r="AT4774">
        <v>5.2750000000000004</v>
      </c>
      <c r="AU4774">
        <f t="shared" si="1400"/>
        <v>5.2750000000000005E-2</v>
      </c>
      <c r="AW4774" s="1">
        <v>39225</v>
      </c>
      <c r="AX4774">
        <v>5.2949999999999999</v>
      </c>
      <c r="AY4774">
        <f t="shared" si="1401"/>
        <v>5.2949999999999997E-2</v>
      </c>
      <c r="BA4774" s="1">
        <v>39337</v>
      </c>
      <c r="BB4774">
        <v>4.9749999999999996</v>
      </c>
      <c r="BC4774">
        <f t="shared" si="1402"/>
        <v>4.9749999999999996E-2</v>
      </c>
      <c r="BE4774" s="1">
        <v>39337</v>
      </c>
      <c r="BF4774">
        <v>4.6929999999999996</v>
      </c>
      <c r="BG4774">
        <f t="shared" si="1403"/>
        <v>4.6929999999999999E-2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3">
        <f t="shared" ca="1" si="1404"/>
        <v>52496</v>
      </c>
      <c r="B4775" s="20">
        <f t="shared" ca="1" si="1393"/>
        <v>0</v>
      </c>
      <c r="C4775">
        <f t="shared" ca="1" si="1406"/>
        <v>0</v>
      </c>
      <c r="D4775">
        <f t="shared" ca="1" si="1396"/>
        <v>-18.027777777777779</v>
      </c>
      <c r="E4775">
        <f t="shared" ca="1" si="1397"/>
        <v>1.7859639999999999</v>
      </c>
      <c r="J4775">
        <f t="shared" ca="1" si="1398"/>
        <v>127.79444444444445</v>
      </c>
      <c r="K4775">
        <f t="shared" ca="1" si="1394"/>
        <v>1.7859639999999999</v>
      </c>
      <c r="P4775">
        <f t="shared" ca="1" si="1399"/>
        <v>127.79444444444445</v>
      </c>
      <c r="Q4775">
        <f t="shared" ca="1" si="1395"/>
        <v>1.7859639999999999</v>
      </c>
      <c r="AS4775" s="1">
        <v>39223</v>
      </c>
      <c r="AT4775">
        <v>5.274</v>
      </c>
      <c r="AU4775">
        <f t="shared" si="1400"/>
        <v>5.2740000000000002E-2</v>
      </c>
      <c r="AW4775" s="1">
        <v>39224</v>
      </c>
      <c r="AX4775">
        <v>5.2869999999999999</v>
      </c>
      <c r="AY4775">
        <f t="shared" si="1401"/>
        <v>5.287E-2</v>
      </c>
      <c r="BA4775" s="1">
        <v>39336</v>
      </c>
      <c r="BB4775">
        <v>4.9749999999999996</v>
      </c>
      <c r="BC4775">
        <f t="shared" si="1402"/>
        <v>4.9749999999999996E-2</v>
      </c>
      <c r="BE4775" s="1">
        <v>39336</v>
      </c>
      <c r="BF4775">
        <v>4.6775000000000002</v>
      </c>
      <c r="BG4775">
        <f t="shared" si="1403"/>
        <v>4.6775000000000004E-2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3">
        <f t="shared" ca="1" si="1404"/>
        <v>52497</v>
      </c>
      <c r="B4776" s="20">
        <f t="shared" ca="1" si="1393"/>
        <v>0</v>
      </c>
      <c r="C4776">
        <f t="shared" ca="1" si="1406"/>
        <v>0</v>
      </c>
      <c r="D4776">
        <f t="shared" ca="1" si="1396"/>
        <v>-18.030555555555555</v>
      </c>
      <c r="E4776">
        <f t="shared" ca="1" si="1397"/>
        <v>1.7859639999999999</v>
      </c>
      <c r="J4776">
        <f t="shared" ca="1" si="1398"/>
        <v>127.79444444444445</v>
      </c>
      <c r="K4776">
        <f t="shared" ca="1" si="1394"/>
        <v>1.7859639999999999</v>
      </c>
      <c r="P4776">
        <f t="shared" ca="1" si="1399"/>
        <v>127.79444444444445</v>
      </c>
      <c r="Q4776">
        <f t="shared" ca="1" si="1395"/>
        <v>1.7859639999999999</v>
      </c>
      <c r="AS4776" s="1">
        <v>39220</v>
      </c>
      <c r="AT4776">
        <v>5.274</v>
      </c>
      <c r="AU4776">
        <f t="shared" si="1400"/>
        <v>5.2740000000000002E-2</v>
      </c>
      <c r="AW4776" s="1">
        <v>39223</v>
      </c>
      <c r="AX4776">
        <v>5.2859999999999996</v>
      </c>
      <c r="AY4776">
        <f t="shared" si="1401"/>
        <v>5.2859999999999997E-2</v>
      </c>
      <c r="BA4776" s="1">
        <v>39335</v>
      </c>
      <c r="BB4776">
        <v>4.8630000000000004</v>
      </c>
      <c r="BC4776">
        <f t="shared" si="1402"/>
        <v>4.8630000000000007E-2</v>
      </c>
      <c r="BE4776" s="1">
        <v>39335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3">
        <f t="shared" ca="1" si="1404"/>
        <v>52498</v>
      </c>
      <c r="B4777" s="20">
        <f t="shared" ca="1" si="1393"/>
        <v>0</v>
      </c>
      <c r="C4777">
        <f t="shared" ca="1" si="1406"/>
        <v>0</v>
      </c>
      <c r="D4777">
        <f t="shared" ca="1" si="1396"/>
        <v>-18.033333333333335</v>
      </c>
      <c r="E4777">
        <f t="shared" ca="1" si="1397"/>
        <v>1.7859639999999999</v>
      </c>
      <c r="J4777">
        <f t="shared" ca="1" si="1398"/>
        <v>127.79444444444445</v>
      </c>
      <c r="K4777">
        <f t="shared" ca="1" si="1394"/>
        <v>1.7859639999999999</v>
      </c>
      <c r="P4777">
        <f t="shared" ca="1" si="1399"/>
        <v>127.79444444444445</v>
      </c>
      <c r="Q4777">
        <f t="shared" ca="1" si="1395"/>
        <v>1.7859639999999999</v>
      </c>
      <c r="AS4777" s="1">
        <v>39219</v>
      </c>
      <c r="AT4777">
        <v>5.2709999999999999</v>
      </c>
      <c r="AU4777">
        <f t="shared" si="1400"/>
        <v>5.271E-2</v>
      </c>
      <c r="AW4777" s="1">
        <v>39220</v>
      </c>
      <c r="AX4777">
        <v>5.2869999999999999</v>
      </c>
      <c r="AY4777">
        <f t="shared" si="1401"/>
        <v>5.287E-2</v>
      </c>
      <c r="BA4777" s="1">
        <v>39332</v>
      </c>
      <c r="BB4777">
        <v>4.859</v>
      </c>
      <c r="BC4777">
        <f t="shared" si="1402"/>
        <v>4.8590000000000001E-2</v>
      </c>
      <c r="BE4777" s="1">
        <v>39332</v>
      </c>
      <c r="BF4777">
        <v>4.6139999999999999</v>
      </c>
      <c r="BG4777">
        <f t="shared" si="1403"/>
        <v>4.614E-2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3">
        <f t="shared" ca="1" si="1404"/>
        <v>52499</v>
      </c>
      <c r="B4778" s="20">
        <f t="shared" ca="1" si="1393"/>
        <v>0</v>
      </c>
      <c r="C4778">
        <f t="shared" ca="1" si="1406"/>
        <v>0</v>
      </c>
      <c r="D4778">
        <f t="shared" ca="1" si="1396"/>
        <v>-18.036111111111111</v>
      </c>
      <c r="E4778">
        <f t="shared" ca="1" si="1397"/>
        <v>1.7859639999999999</v>
      </c>
      <c r="J4778">
        <f t="shared" ca="1" si="1398"/>
        <v>127.79444444444445</v>
      </c>
      <c r="K4778">
        <f t="shared" ca="1" si="1394"/>
        <v>1.7859639999999999</v>
      </c>
      <c r="P4778">
        <f t="shared" ca="1" si="1399"/>
        <v>127.79444444444445</v>
      </c>
      <c r="Q4778">
        <f t="shared" ca="1" si="1395"/>
        <v>1.7859639999999999</v>
      </c>
      <c r="AS4778" s="1">
        <v>39218</v>
      </c>
      <c r="AT4778">
        <v>5.2774999999999999</v>
      </c>
      <c r="AU4778">
        <f t="shared" si="1400"/>
        <v>5.2774999999999996E-2</v>
      </c>
      <c r="AW4778" s="1">
        <v>39219</v>
      </c>
      <c r="AX4778">
        <v>5.282</v>
      </c>
      <c r="AY4778">
        <f t="shared" si="1401"/>
        <v>5.2819999999999999E-2</v>
      </c>
      <c r="BA4778" s="1">
        <v>39331</v>
      </c>
      <c r="BB4778">
        <v>5.0209999999999999</v>
      </c>
      <c r="BC4778">
        <f t="shared" si="1402"/>
        <v>5.0209999999999998E-2</v>
      </c>
      <c r="BE4778" s="1">
        <v>39331</v>
      </c>
      <c r="BF4778">
        <v>4.7990000000000004</v>
      </c>
      <c r="BG4778">
        <f t="shared" si="1403"/>
        <v>4.7990000000000005E-2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3">
        <f t="shared" ca="1" si="1404"/>
        <v>52502</v>
      </c>
      <c r="B4779" s="20">
        <f t="shared" ca="1" si="1393"/>
        <v>0</v>
      </c>
      <c r="C4779">
        <f t="shared" ca="1" si="1406"/>
        <v>0</v>
      </c>
      <c r="D4779">
        <f t="shared" ca="1" si="1396"/>
        <v>-18.044444444444444</v>
      </c>
      <c r="E4779">
        <f t="shared" ca="1" si="1397"/>
        <v>1.7859639999999999</v>
      </c>
      <c r="J4779">
        <f t="shared" ca="1" si="1398"/>
        <v>127.79444444444445</v>
      </c>
      <c r="K4779">
        <f t="shared" ca="1" si="1394"/>
        <v>1.7859639999999999</v>
      </c>
      <c r="P4779">
        <f t="shared" ca="1" si="1399"/>
        <v>127.79444444444445</v>
      </c>
      <c r="Q4779">
        <f t="shared" ca="1" si="1395"/>
        <v>1.7859639999999999</v>
      </c>
      <c r="AS4779" s="1">
        <v>39217</v>
      </c>
      <c r="AT4779">
        <v>5.27</v>
      </c>
      <c r="AU4779">
        <f t="shared" si="1400"/>
        <v>5.2699999999999997E-2</v>
      </c>
      <c r="AW4779" s="1">
        <v>39218</v>
      </c>
      <c r="AX4779">
        <v>5.2750000000000004</v>
      </c>
      <c r="AY4779">
        <f t="shared" si="1401"/>
        <v>5.2750000000000005E-2</v>
      </c>
      <c r="BA4779" s="1">
        <v>39330</v>
      </c>
      <c r="BB4779">
        <v>5</v>
      </c>
      <c r="BC4779">
        <f t="shared" si="1402"/>
        <v>0.05</v>
      </c>
      <c r="BE4779" s="1">
        <v>39330</v>
      </c>
      <c r="BF4779">
        <v>4.7750000000000004</v>
      </c>
      <c r="BG4779">
        <f t="shared" si="1403"/>
        <v>4.7750000000000001E-2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3">
        <f t="shared" ca="1" si="1404"/>
        <v>52503</v>
      </c>
      <c r="B4780" s="20">
        <f t="shared" ca="1" si="1393"/>
        <v>0</v>
      </c>
      <c r="C4780">
        <f t="shared" ca="1" si="1406"/>
        <v>0</v>
      </c>
      <c r="D4780">
        <f t="shared" ca="1" si="1396"/>
        <v>-18.047222222222221</v>
      </c>
      <c r="E4780">
        <f t="shared" ca="1" si="1397"/>
        <v>1.7859639999999999</v>
      </c>
      <c r="J4780">
        <f t="shared" ca="1" si="1398"/>
        <v>127.79444444444445</v>
      </c>
      <c r="K4780">
        <f t="shared" ca="1" si="1394"/>
        <v>1.7859639999999999</v>
      </c>
      <c r="P4780">
        <f t="shared" ca="1" si="1399"/>
        <v>127.79444444444445</v>
      </c>
      <c r="Q4780">
        <f t="shared" ca="1" si="1395"/>
        <v>1.7859639999999999</v>
      </c>
      <c r="AS4780" s="1">
        <v>39216</v>
      </c>
      <c r="AT4780">
        <v>5.27</v>
      </c>
      <c r="AU4780">
        <f t="shared" si="1400"/>
        <v>5.2699999999999997E-2</v>
      </c>
      <c r="AW4780" s="1">
        <v>39217</v>
      </c>
      <c r="AX4780">
        <v>5.2770000000000001</v>
      </c>
      <c r="AY4780">
        <f t="shared" si="1401"/>
        <v>5.2770000000000004E-2</v>
      </c>
      <c r="BA4780" s="1">
        <v>39329</v>
      </c>
      <c r="BB4780">
        <v>5.0670000000000002</v>
      </c>
      <c r="BC4780">
        <f t="shared" si="1402"/>
        <v>5.067E-2</v>
      </c>
      <c r="BE4780" s="1">
        <v>39329</v>
      </c>
      <c r="BF4780">
        <v>4.87</v>
      </c>
      <c r="BG4780">
        <f t="shared" si="1403"/>
        <v>4.87E-2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3">
        <f t="shared" ca="1" si="1404"/>
        <v>52504</v>
      </c>
      <c r="B4781" s="20">
        <f t="shared" ca="1" si="1393"/>
        <v>0</v>
      </c>
      <c r="C4781">
        <f t="shared" ca="1" si="1406"/>
        <v>0</v>
      </c>
      <c r="D4781">
        <f t="shared" ca="1" si="1396"/>
        <v>-18.05</v>
      </c>
      <c r="E4781">
        <f t="shared" ca="1" si="1397"/>
        <v>1.7859639999999999</v>
      </c>
      <c r="J4781">
        <f t="shared" ca="1" si="1398"/>
        <v>127.79444444444445</v>
      </c>
      <c r="K4781">
        <f t="shared" ca="1" si="1394"/>
        <v>1.7859639999999999</v>
      </c>
      <c r="P4781">
        <f t="shared" ca="1" si="1399"/>
        <v>127.79444444444445</v>
      </c>
      <c r="Q4781">
        <f t="shared" ca="1" si="1395"/>
        <v>1.7859639999999999</v>
      </c>
      <c r="AS4781" s="1">
        <v>39213</v>
      </c>
      <c r="AT4781">
        <v>5.2750000000000004</v>
      </c>
      <c r="AU4781">
        <f t="shared" si="1400"/>
        <v>5.2750000000000005E-2</v>
      </c>
      <c r="AW4781" s="1">
        <v>39216</v>
      </c>
      <c r="AX4781">
        <v>5.2850000000000001</v>
      </c>
      <c r="AY4781">
        <f t="shared" si="1401"/>
        <v>5.2850000000000001E-2</v>
      </c>
      <c r="BA4781" s="1">
        <v>39328</v>
      </c>
      <c r="BB4781">
        <v>5.056</v>
      </c>
      <c r="BC4781">
        <f t="shared" si="1402"/>
        <v>5.0560000000000001E-2</v>
      </c>
      <c r="BE4781" s="1">
        <v>39328</v>
      </c>
      <c r="BF4781">
        <v>4.8600000000000003</v>
      </c>
      <c r="BG4781">
        <f t="shared" si="1403"/>
        <v>4.8600000000000004E-2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3">
        <f t="shared" ca="1" si="1404"/>
        <v>52505</v>
      </c>
      <c r="B4782" s="20">
        <f t="shared" ca="1" si="1393"/>
        <v>0</v>
      </c>
      <c r="C4782">
        <f t="shared" ca="1" si="1406"/>
        <v>0</v>
      </c>
      <c r="D4782">
        <f t="shared" ca="1" si="1396"/>
        <v>-18.052777777777777</v>
      </c>
      <c r="E4782">
        <f t="shared" ca="1" si="1397"/>
        <v>1.7859639999999999</v>
      </c>
      <c r="J4782">
        <f t="shared" ca="1" si="1398"/>
        <v>127.79444444444445</v>
      </c>
      <c r="K4782">
        <f t="shared" ca="1" si="1394"/>
        <v>1.7859639999999999</v>
      </c>
      <c r="P4782">
        <f t="shared" ca="1" si="1399"/>
        <v>127.79444444444445</v>
      </c>
      <c r="Q4782">
        <f t="shared" ca="1" si="1395"/>
        <v>1.7859639999999999</v>
      </c>
      <c r="AS4782" s="1">
        <v>39212</v>
      </c>
      <c r="AT4782">
        <v>5.2709999999999999</v>
      </c>
      <c r="AU4782">
        <f t="shared" si="1400"/>
        <v>5.271E-2</v>
      </c>
      <c r="AW4782" s="1">
        <v>39213</v>
      </c>
      <c r="AX4782">
        <v>5.2759999999999998</v>
      </c>
      <c r="AY4782">
        <f t="shared" si="1401"/>
        <v>5.2760000000000001E-2</v>
      </c>
      <c r="BA4782" s="1">
        <v>39325</v>
      </c>
      <c r="BB4782">
        <v>5.04</v>
      </c>
      <c r="BC4782">
        <f t="shared" si="1402"/>
        <v>5.04E-2</v>
      </c>
      <c r="BE4782" s="1">
        <v>39325</v>
      </c>
      <c r="BF4782">
        <v>4.8419999999999996</v>
      </c>
      <c r="BG4782">
        <f t="shared" si="1403"/>
        <v>4.8419999999999998E-2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3">
        <f t="shared" ca="1" si="1404"/>
        <v>52506</v>
      </c>
      <c r="B4783" s="20">
        <f t="shared" ca="1" si="1393"/>
        <v>0</v>
      </c>
      <c r="C4783">
        <f t="shared" ca="1" si="1406"/>
        <v>0</v>
      </c>
      <c r="D4783">
        <f t="shared" ca="1" si="1396"/>
        <v>-18.055555555555557</v>
      </c>
      <c r="E4783">
        <f t="shared" ca="1" si="1397"/>
        <v>1.7859639999999999</v>
      </c>
      <c r="J4783">
        <f t="shared" ca="1" si="1398"/>
        <v>127.79444444444445</v>
      </c>
      <c r="K4783">
        <f t="shared" ca="1" si="1394"/>
        <v>1.7859639999999999</v>
      </c>
      <c r="P4783">
        <f t="shared" ca="1" si="1399"/>
        <v>127.79444444444445</v>
      </c>
      <c r="Q4783">
        <f t="shared" ca="1" si="1395"/>
        <v>1.7859639999999999</v>
      </c>
      <c r="AS4783" s="1">
        <v>39211</v>
      </c>
      <c r="AT4783">
        <v>5.2809999999999997</v>
      </c>
      <c r="AU4783">
        <f t="shared" si="1400"/>
        <v>5.2809999999999996E-2</v>
      </c>
      <c r="AW4783" s="1">
        <v>39212</v>
      </c>
      <c r="AX4783">
        <v>5.2729999999999997</v>
      </c>
      <c r="AY4783">
        <f t="shared" si="1401"/>
        <v>5.2729999999999999E-2</v>
      </c>
      <c r="BA4783" s="1">
        <v>39324</v>
      </c>
      <c r="BB4783">
        <v>5.0209999999999999</v>
      </c>
      <c r="BC4783">
        <f t="shared" si="1402"/>
        <v>5.0209999999999998E-2</v>
      </c>
      <c r="BE4783" s="1">
        <v>39324</v>
      </c>
      <c r="BF4783">
        <v>4.835</v>
      </c>
      <c r="BG4783">
        <f t="shared" si="1403"/>
        <v>4.8349999999999997E-2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3">
        <f t="shared" ca="1" si="1404"/>
        <v>52509</v>
      </c>
      <c r="B4784" s="20">
        <f t="shared" ca="1" si="1393"/>
        <v>0</v>
      </c>
      <c r="C4784">
        <f t="shared" ca="1" si="1406"/>
        <v>0</v>
      </c>
      <c r="D4784">
        <f t="shared" ca="1" si="1396"/>
        <v>-18.06388888888889</v>
      </c>
      <c r="E4784">
        <f t="shared" ca="1" si="1397"/>
        <v>1.7859639999999999</v>
      </c>
      <c r="J4784">
        <f t="shared" ca="1" si="1398"/>
        <v>127.79444444444445</v>
      </c>
      <c r="K4784">
        <f t="shared" ca="1" si="1394"/>
        <v>1.7859639999999999</v>
      </c>
      <c r="P4784">
        <f t="shared" ca="1" si="1399"/>
        <v>127.79444444444445</v>
      </c>
      <c r="Q4784">
        <f t="shared" ca="1" si="1395"/>
        <v>1.7859639999999999</v>
      </c>
      <c r="AS4784" s="1">
        <v>39210</v>
      </c>
      <c r="AT4784">
        <v>5.2770000000000001</v>
      </c>
      <c r="AU4784">
        <f t="shared" si="1400"/>
        <v>5.2770000000000004E-2</v>
      </c>
      <c r="AW4784" s="1">
        <v>39211</v>
      </c>
      <c r="AX4784">
        <v>5.2880000000000003</v>
      </c>
      <c r="AY4784">
        <f t="shared" si="1401"/>
        <v>5.2880000000000003E-2</v>
      </c>
      <c r="BA4784" s="1">
        <v>39323</v>
      </c>
      <c r="BB4784">
        <v>5.0049999999999999</v>
      </c>
      <c r="BC4784">
        <f t="shared" si="1402"/>
        <v>5.0049999999999997E-2</v>
      </c>
      <c r="BE4784" s="1">
        <v>39323</v>
      </c>
      <c r="BF4784">
        <v>4.8760000000000003</v>
      </c>
      <c r="BG4784">
        <f t="shared" si="1403"/>
        <v>4.8760000000000005E-2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3">
        <f t="shared" ca="1" si="1404"/>
        <v>52510</v>
      </c>
      <c r="B4785" s="20">
        <f t="shared" ca="1" si="1393"/>
        <v>0</v>
      </c>
      <c r="C4785">
        <f t="shared" ca="1" si="1406"/>
        <v>0</v>
      </c>
      <c r="D4785">
        <f t="shared" ca="1" si="1396"/>
        <v>-18.066666666666666</v>
      </c>
      <c r="E4785">
        <f t="shared" ca="1" si="1397"/>
        <v>1.7859639999999999</v>
      </c>
      <c r="J4785">
        <f t="shared" ca="1" si="1398"/>
        <v>127.79444444444445</v>
      </c>
      <c r="K4785">
        <f t="shared" ca="1" si="1394"/>
        <v>1.7859639999999999</v>
      </c>
      <c r="P4785">
        <f t="shared" ca="1" si="1399"/>
        <v>127.79444444444445</v>
      </c>
      <c r="Q4785">
        <f t="shared" ca="1" si="1395"/>
        <v>1.7859639999999999</v>
      </c>
      <c r="AS4785" s="1">
        <v>39209</v>
      </c>
      <c r="AT4785">
        <v>5.274</v>
      </c>
      <c r="AU4785">
        <f t="shared" si="1400"/>
        <v>5.2740000000000002E-2</v>
      </c>
      <c r="AW4785" s="1">
        <v>39210</v>
      </c>
      <c r="AX4785">
        <v>5.2779999999999996</v>
      </c>
      <c r="AY4785">
        <f t="shared" si="1401"/>
        <v>5.2779999999999994E-2</v>
      </c>
      <c r="BA4785" s="1">
        <v>39322</v>
      </c>
      <c r="BB4785">
        <v>4.976</v>
      </c>
      <c r="BC4785">
        <f t="shared" si="1402"/>
        <v>4.9759999999999999E-2</v>
      </c>
      <c r="BE4785" s="1">
        <v>39322</v>
      </c>
      <c r="BF4785">
        <v>4.827</v>
      </c>
      <c r="BG4785">
        <f t="shared" si="1403"/>
        <v>4.827E-2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3">
        <f t="shared" ca="1" si="1404"/>
        <v>52511</v>
      </c>
      <c r="B4786" s="20">
        <f t="shared" ca="1" si="1393"/>
        <v>0</v>
      </c>
      <c r="C4786">
        <f t="shared" ca="1" si="1406"/>
        <v>0</v>
      </c>
      <c r="D4786">
        <f t="shared" ca="1" si="1396"/>
        <v>-18.069444444444443</v>
      </c>
      <c r="E4786">
        <f t="shared" ca="1" si="1397"/>
        <v>1.7859639999999999</v>
      </c>
      <c r="J4786">
        <f t="shared" ca="1" si="1398"/>
        <v>127.79444444444445</v>
      </c>
      <c r="K4786">
        <f t="shared" ca="1" si="1394"/>
        <v>1.7859639999999999</v>
      </c>
      <c r="P4786">
        <f t="shared" ca="1" si="1399"/>
        <v>127.79444444444445</v>
      </c>
      <c r="Q4786">
        <f t="shared" ca="1" si="1395"/>
        <v>1.7859639999999999</v>
      </c>
      <c r="AS4786" s="1">
        <v>39206</v>
      </c>
      <c r="AT4786">
        <v>5.274</v>
      </c>
      <c r="AU4786">
        <f t="shared" si="1400"/>
        <v>5.2740000000000002E-2</v>
      </c>
      <c r="AW4786" s="1">
        <v>39209</v>
      </c>
      <c r="AX4786">
        <v>5.2750000000000004</v>
      </c>
      <c r="AY4786">
        <f t="shared" si="1401"/>
        <v>5.2750000000000005E-2</v>
      </c>
      <c r="BA4786" s="1">
        <v>39321</v>
      </c>
      <c r="BB4786">
        <v>5.0640000000000001</v>
      </c>
      <c r="BC4786">
        <f t="shared" si="1402"/>
        <v>5.0639999999999998E-2</v>
      </c>
      <c r="BE4786" s="1">
        <v>39321</v>
      </c>
      <c r="BF4786">
        <v>4.9390000000000001</v>
      </c>
      <c r="BG4786">
        <f t="shared" si="1403"/>
        <v>4.9390000000000003E-2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3">
        <f t="shared" ca="1" si="1404"/>
        <v>52512</v>
      </c>
      <c r="B4787" s="20">
        <f t="shared" ca="1" si="1393"/>
        <v>0</v>
      </c>
      <c r="C4787">
        <f t="shared" ca="1" si="1406"/>
        <v>0</v>
      </c>
      <c r="D4787">
        <f t="shared" ca="1" si="1396"/>
        <v>-18.072222222222223</v>
      </c>
      <c r="E4787">
        <f t="shared" ca="1" si="1397"/>
        <v>1.7859639999999999</v>
      </c>
      <c r="J4787">
        <f t="shared" ca="1" si="1398"/>
        <v>127.79444444444445</v>
      </c>
      <c r="K4787">
        <f t="shared" ca="1" si="1394"/>
        <v>1.7859639999999999</v>
      </c>
      <c r="P4787">
        <f t="shared" ca="1" si="1399"/>
        <v>127.79444444444445</v>
      </c>
      <c r="Q4787">
        <f t="shared" ca="1" si="1395"/>
        <v>1.7859639999999999</v>
      </c>
      <c r="AS4787" s="1">
        <v>39205</v>
      </c>
      <c r="AT4787">
        <v>5.27</v>
      </c>
      <c r="AU4787">
        <f t="shared" si="1400"/>
        <v>5.2699999999999997E-2</v>
      </c>
      <c r="AW4787" s="1">
        <v>39206</v>
      </c>
      <c r="AX4787">
        <v>5.2789999999999999</v>
      </c>
      <c r="AY4787">
        <f t="shared" si="1401"/>
        <v>5.2789999999999997E-2</v>
      </c>
      <c r="BA4787" s="1">
        <v>39318</v>
      </c>
      <c r="BB4787">
        <v>5.0659999999999998</v>
      </c>
      <c r="BC4787">
        <f t="shared" si="1402"/>
        <v>5.0659999999999997E-2</v>
      </c>
      <c r="BE4787" s="1">
        <v>39318</v>
      </c>
      <c r="BF4787">
        <v>4.9489999999999998</v>
      </c>
      <c r="BG4787">
        <f t="shared" si="1403"/>
        <v>4.9489999999999999E-2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3">
        <f t="shared" ca="1" si="1404"/>
        <v>52513</v>
      </c>
      <c r="B4788" s="20">
        <f t="shared" ca="1" si="1393"/>
        <v>0</v>
      </c>
      <c r="C4788">
        <f t="shared" ca="1" si="1406"/>
        <v>0</v>
      </c>
      <c r="D4788">
        <f t="shared" ca="1" si="1396"/>
        <v>-18.074999999999999</v>
      </c>
      <c r="E4788">
        <f t="shared" ca="1" si="1397"/>
        <v>1.7859639999999999</v>
      </c>
      <c r="J4788">
        <f t="shared" ca="1" si="1398"/>
        <v>127.79444444444445</v>
      </c>
      <c r="K4788">
        <f t="shared" ca="1" si="1394"/>
        <v>1.7859639999999999</v>
      </c>
      <c r="P4788">
        <f t="shared" ca="1" si="1399"/>
        <v>127.79444444444445</v>
      </c>
      <c r="Q4788">
        <f t="shared" ca="1" si="1395"/>
        <v>1.7859639999999999</v>
      </c>
      <c r="AS4788" s="1">
        <v>39204</v>
      </c>
      <c r="AT4788">
        <v>5.2670000000000003</v>
      </c>
      <c r="AU4788">
        <f t="shared" si="1400"/>
        <v>5.2670000000000002E-2</v>
      </c>
      <c r="AW4788" s="1">
        <v>39205</v>
      </c>
      <c r="AX4788">
        <v>5.2809999999999997</v>
      </c>
      <c r="AY4788">
        <f t="shared" si="1401"/>
        <v>5.2809999999999996E-2</v>
      </c>
      <c r="BA4788" s="1">
        <v>39317</v>
      </c>
      <c r="BB4788">
        <v>5.0049999999999999</v>
      </c>
      <c r="BC4788">
        <f t="shared" si="1402"/>
        <v>5.0049999999999997E-2</v>
      </c>
      <c r="BE4788" s="1">
        <v>39317</v>
      </c>
      <c r="BF4788">
        <v>4.93</v>
      </c>
      <c r="BG4788">
        <f t="shared" si="1403"/>
        <v>4.9299999999999997E-2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3">
        <f t="shared" ca="1" si="1404"/>
        <v>52516</v>
      </c>
      <c r="B4789" s="20">
        <f t="shared" ca="1" si="1393"/>
        <v>0</v>
      </c>
      <c r="C4789">
        <f t="shared" ca="1" si="1406"/>
        <v>0</v>
      </c>
      <c r="D4789">
        <f t="shared" ca="1" si="1396"/>
        <v>-18.083333333333332</v>
      </c>
      <c r="E4789">
        <f t="shared" ca="1" si="1397"/>
        <v>1.7859639999999999</v>
      </c>
      <c r="J4789">
        <f t="shared" ca="1" si="1398"/>
        <v>127.79444444444445</v>
      </c>
      <c r="K4789">
        <f t="shared" ca="1" si="1394"/>
        <v>1.7859639999999999</v>
      </c>
      <c r="P4789">
        <f t="shared" ca="1" si="1399"/>
        <v>127.79444444444445</v>
      </c>
      <c r="Q4789">
        <f t="shared" ca="1" si="1395"/>
        <v>1.7859639999999999</v>
      </c>
      <c r="AS4789" s="1">
        <v>39203</v>
      </c>
      <c r="AT4789">
        <v>5.266</v>
      </c>
      <c r="AU4789">
        <f t="shared" si="1400"/>
        <v>5.2659999999999998E-2</v>
      </c>
      <c r="AW4789" s="1">
        <v>39204</v>
      </c>
      <c r="AX4789">
        <v>5.2649999999999997</v>
      </c>
      <c r="AY4789">
        <f t="shared" si="1401"/>
        <v>5.2649999999999995E-2</v>
      </c>
      <c r="BA4789" s="1">
        <v>39316</v>
      </c>
      <c r="BB4789">
        <v>4.97</v>
      </c>
      <c r="BC4789">
        <f t="shared" si="1402"/>
        <v>4.9699999999999994E-2</v>
      </c>
      <c r="BE4789" s="1">
        <v>39316</v>
      </c>
      <c r="BF4789">
        <v>4.8730000000000002</v>
      </c>
      <c r="BG4789">
        <f t="shared" si="1403"/>
        <v>4.8730000000000002E-2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3">
        <f t="shared" ca="1" si="1404"/>
        <v>52517</v>
      </c>
      <c r="B4790" s="20">
        <f t="shared" ca="1" si="1393"/>
        <v>0</v>
      </c>
      <c r="C4790">
        <f t="shared" ca="1" si="1406"/>
        <v>0</v>
      </c>
      <c r="D4790">
        <f t="shared" ca="1" si="1396"/>
        <v>-18.086111111111112</v>
      </c>
      <c r="E4790">
        <f t="shared" ca="1" si="1397"/>
        <v>1.7859639999999999</v>
      </c>
      <c r="J4790">
        <f t="shared" ca="1" si="1398"/>
        <v>127.79444444444445</v>
      </c>
      <c r="K4790">
        <f t="shared" ca="1" si="1394"/>
        <v>1.7859639999999999</v>
      </c>
      <c r="P4790">
        <f t="shared" ca="1" si="1399"/>
        <v>127.79444444444445</v>
      </c>
      <c r="Q4790">
        <f t="shared" ca="1" si="1395"/>
        <v>1.7859639999999999</v>
      </c>
      <c r="AS4790" s="1">
        <v>39202</v>
      </c>
      <c r="AT4790">
        <v>5.27</v>
      </c>
      <c r="AU4790">
        <f t="shared" si="1400"/>
        <v>5.2699999999999997E-2</v>
      </c>
      <c r="AW4790" s="1">
        <v>39203</v>
      </c>
      <c r="AX4790">
        <v>5.2670000000000003</v>
      </c>
      <c r="AY4790">
        <f t="shared" si="1401"/>
        <v>5.2670000000000002E-2</v>
      </c>
      <c r="BA4790" s="1">
        <v>39315</v>
      </c>
      <c r="BB4790">
        <v>4.8620000000000001</v>
      </c>
      <c r="BC4790">
        <f t="shared" si="1402"/>
        <v>4.8620000000000003E-2</v>
      </c>
      <c r="BE4790" s="1">
        <v>39315</v>
      </c>
      <c r="BF4790">
        <v>4.7725</v>
      </c>
      <c r="BG4790">
        <f t="shared" si="1403"/>
        <v>4.7724999999999997E-2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3">
        <f t="shared" ca="1" si="1404"/>
        <v>52518</v>
      </c>
      <c r="B4791" s="20">
        <f t="shared" ca="1" si="1393"/>
        <v>0</v>
      </c>
      <c r="C4791">
        <f t="shared" ca="1" si="1406"/>
        <v>0</v>
      </c>
      <c r="D4791">
        <f t="shared" ca="1" si="1396"/>
        <v>-18.088888888888889</v>
      </c>
      <c r="E4791">
        <f t="shared" ca="1" si="1397"/>
        <v>1.7859639999999999</v>
      </c>
      <c r="J4791">
        <f t="shared" ca="1" si="1398"/>
        <v>127.79444444444445</v>
      </c>
      <c r="K4791">
        <f t="shared" ca="1" si="1394"/>
        <v>1.7859639999999999</v>
      </c>
      <c r="P4791">
        <f t="shared" ca="1" si="1399"/>
        <v>127.79444444444445</v>
      </c>
      <c r="Q4791">
        <f t="shared" ca="1" si="1395"/>
        <v>1.7859639999999999</v>
      </c>
      <c r="AS4791" s="1">
        <v>39199</v>
      </c>
      <c r="AT4791">
        <v>5.27</v>
      </c>
      <c r="AU4791">
        <f t="shared" si="1400"/>
        <v>5.2699999999999997E-2</v>
      </c>
      <c r="AW4791" s="1">
        <v>39202</v>
      </c>
      <c r="AX4791">
        <v>5.2610000000000001</v>
      </c>
      <c r="AY4791">
        <f t="shared" si="1401"/>
        <v>5.2610000000000004E-2</v>
      </c>
      <c r="BA4791" s="1">
        <v>39314</v>
      </c>
      <c r="BB4791">
        <v>4.9059999999999997</v>
      </c>
      <c r="BC4791">
        <f t="shared" si="1402"/>
        <v>4.9059999999999999E-2</v>
      </c>
      <c r="BE4791" s="1">
        <v>39314</v>
      </c>
      <c r="BF4791">
        <v>4.8010000000000002</v>
      </c>
      <c r="BG4791">
        <f t="shared" si="1403"/>
        <v>4.8010000000000004E-2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3">
        <f t="shared" ca="1" si="1404"/>
        <v>52519</v>
      </c>
      <c r="B4792" s="20">
        <f t="shared" ca="1" si="1393"/>
        <v>0</v>
      </c>
      <c r="C4792">
        <f t="shared" ca="1" si="1406"/>
        <v>0</v>
      </c>
      <c r="D4792">
        <f t="shared" ca="1" si="1396"/>
        <v>-18.091666666666665</v>
      </c>
      <c r="E4792">
        <f t="shared" ca="1" si="1397"/>
        <v>1.7859639999999999</v>
      </c>
      <c r="J4792">
        <f t="shared" ca="1" si="1398"/>
        <v>127.79444444444445</v>
      </c>
      <c r="K4792">
        <f t="shared" ca="1" si="1394"/>
        <v>1.7859639999999999</v>
      </c>
      <c r="P4792">
        <f t="shared" ca="1" si="1399"/>
        <v>127.79444444444445</v>
      </c>
      <c r="Q4792">
        <f t="shared" ca="1" si="1395"/>
        <v>1.7859639999999999</v>
      </c>
      <c r="AS4792" s="1">
        <v>39198</v>
      </c>
      <c r="AT4792">
        <v>5.2779999999999996</v>
      </c>
      <c r="AU4792">
        <f t="shared" si="1400"/>
        <v>5.2779999999999994E-2</v>
      </c>
      <c r="AW4792" s="1">
        <v>39199</v>
      </c>
      <c r="AX4792">
        <v>5.2709999999999999</v>
      </c>
      <c r="AY4792">
        <f t="shared" si="1401"/>
        <v>5.271E-2</v>
      </c>
      <c r="BA4792" s="1">
        <v>39311</v>
      </c>
      <c r="BB4792">
        <v>4.91</v>
      </c>
      <c r="BC4792">
        <f t="shared" si="1402"/>
        <v>4.9100000000000005E-2</v>
      </c>
      <c r="BE4792" s="1">
        <v>39311</v>
      </c>
      <c r="BF4792">
        <v>4.8140000000000001</v>
      </c>
      <c r="BG4792">
        <f t="shared" si="1403"/>
        <v>4.8140000000000002E-2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3">
        <f t="shared" ca="1" si="1404"/>
        <v>52520</v>
      </c>
      <c r="B4793" s="20">
        <f t="shared" ca="1" si="1393"/>
        <v>0</v>
      </c>
      <c r="C4793">
        <f t="shared" ca="1" si="1406"/>
        <v>0</v>
      </c>
      <c r="D4793">
        <f t="shared" ca="1" si="1396"/>
        <v>-18.094444444444445</v>
      </c>
      <c r="E4793">
        <f t="shared" ca="1" si="1397"/>
        <v>1.7859639999999999</v>
      </c>
      <c r="J4793">
        <f t="shared" ca="1" si="1398"/>
        <v>127.79444444444445</v>
      </c>
      <c r="K4793">
        <f t="shared" ca="1" si="1394"/>
        <v>1.7859639999999999</v>
      </c>
      <c r="P4793">
        <f t="shared" ca="1" si="1399"/>
        <v>127.79444444444445</v>
      </c>
      <c r="Q4793">
        <f t="shared" ca="1" si="1395"/>
        <v>1.7859639999999999</v>
      </c>
      <c r="AS4793" s="1">
        <v>39197</v>
      </c>
      <c r="AT4793">
        <v>5.2709999999999999</v>
      </c>
      <c r="AU4793">
        <f t="shared" si="1400"/>
        <v>5.271E-2</v>
      </c>
      <c r="AW4793" s="1">
        <v>39198</v>
      </c>
      <c r="AX4793">
        <v>5.2729999999999997</v>
      </c>
      <c r="AY4793">
        <f t="shared" si="1401"/>
        <v>5.2729999999999999E-2</v>
      </c>
      <c r="BA4793" s="1">
        <v>39310</v>
      </c>
      <c r="BB4793">
        <v>4.9237000000000002</v>
      </c>
      <c r="BC4793">
        <f t="shared" si="1402"/>
        <v>4.9237000000000003E-2</v>
      </c>
      <c r="BE4793" s="1">
        <v>39310</v>
      </c>
      <c r="BF4793">
        <v>4.8769</v>
      </c>
      <c r="BG4793">
        <f t="shared" si="1403"/>
        <v>4.8769E-2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3">
        <f t="shared" ca="1" si="1404"/>
        <v>52523</v>
      </c>
      <c r="B4794" s="20">
        <f t="shared" ca="1" si="1393"/>
        <v>0</v>
      </c>
      <c r="C4794">
        <f t="shared" ca="1" si="1406"/>
        <v>0</v>
      </c>
      <c r="D4794">
        <f t="shared" ca="1" si="1396"/>
        <v>-18.102777777777778</v>
      </c>
      <c r="E4794">
        <f t="shared" ca="1" si="1397"/>
        <v>1.7859639999999999</v>
      </c>
      <c r="J4794">
        <f t="shared" ca="1" si="1398"/>
        <v>127.79444444444445</v>
      </c>
      <c r="K4794">
        <f t="shared" ca="1" si="1394"/>
        <v>1.7859639999999999</v>
      </c>
      <c r="P4794">
        <f t="shared" ca="1" si="1399"/>
        <v>127.79444444444445</v>
      </c>
      <c r="Q4794">
        <f t="shared" ca="1" si="1395"/>
        <v>1.7859639999999999</v>
      </c>
      <c r="AS4794" s="1">
        <v>39196</v>
      </c>
      <c r="AT4794">
        <v>5.2649999999999997</v>
      </c>
      <c r="AU4794">
        <f t="shared" si="1400"/>
        <v>5.2649999999999995E-2</v>
      </c>
      <c r="AW4794" s="1">
        <v>39197</v>
      </c>
      <c r="AX4794">
        <v>5.2629999999999999</v>
      </c>
      <c r="AY4794">
        <f t="shared" si="1401"/>
        <v>5.2629999999999996E-2</v>
      </c>
      <c r="BA4794" s="1">
        <v>39309</v>
      </c>
      <c r="BB4794">
        <v>5.0250000000000004</v>
      </c>
      <c r="BC4794">
        <f t="shared" si="1402"/>
        <v>5.0250000000000003E-2</v>
      </c>
      <c r="BE4794" s="1">
        <v>39309</v>
      </c>
      <c r="BF4794">
        <v>4.9236000000000004</v>
      </c>
      <c r="BG4794">
        <f t="shared" si="1403"/>
        <v>4.9236000000000002E-2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3">
        <f t="shared" ca="1" si="1404"/>
        <v>52524</v>
      </c>
      <c r="B4795" s="20">
        <f t="shared" ca="1" si="1393"/>
        <v>0</v>
      </c>
      <c r="C4795">
        <f t="shared" ca="1" si="1406"/>
        <v>0</v>
      </c>
      <c r="D4795">
        <f t="shared" ca="1" si="1396"/>
        <v>-18.105555555555554</v>
      </c>
      <c r="E4795">
        <f t="shared" ca="1" si="1397"/>
        <v>1.7859639999999999</v>
      </c>
      <c r="J4795">
        <f t="shared" ca="1" si="1398"/>
        <v>127.79444444444445</v>
      </c>
      <c r="K4795">
        <f t="shared" ca="1" si="1394"/>
        <v>1.7859639999999999</v>
      </c>
      <c r="P4795">
        <f t="shared" ca="1" si="1399"/>
        <v>127.79444444444445</v>
      </c>
      <c r="Q4795">
        <f t="shared" ca="1" si="1395"/>
        <v>1.7859639999999999</v>
      </c>
      <c r="AS4795" s="1">
        <v>39195</v>
      </c>
      <c r="AT4795">
        <v>5.2690000000000001</v>
      </c>
      <c r="AU4795">
        <f t="shared" si="1400"/>
        <v>5.2690000000000001E-2</v>
      </c>
      <c r="AW4795" s="1">
        <v>39196</v>
      </c>
      <c r="AX4795">
        <v>5.2549999999999999</v>
      </c>
      <c r="AY4795">
        <f t="shared" si="1401"/>
        <v>5.2549999999999999E-2</v>
      </c>
      <c r="BA4795" s="1">
        <v>39308</v>
      </c>
      <c r="BB4795">
        <v>5.0919999999999996</v>
      </c>
      <c r="BC4795">
        <f t="shared" si="1402"/>
        <v>5.0919999999999993E-2</v>
      </c>
      <c r="BE4795" s="1">
        <v>39308</v>
      </c>
      <c r="BF4795">
        <v>4.97</v>
      </c>
      <c r="BG4795">
        <f t="shared" si="1403"/>
        <v>4.9699999999999994E-2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3">
        <f t="shared" ca="1" si="1404"/>
        <v>52525</v>
      </c>
      <c r="B4796" s="20">
        <f t="shared" ca="1" si="1393"/>
        <v>0</v>
      </c>
      <c r="C4796">
        <f t="shared" ca="1" si="1406"/>
        <v>0</v>
      </c>
      <c r="D4796">
        <f t="shared" ca="1" si="1396"/>
        <v>-18.108333333333334</v>
      </c>
      <c r="E4796">
        <f t="shared" ca="1" si="1397"/>
        <v>1.7859639999999999</v>
      </c>
      <c r="J4796">
        <f t="shared" ca="1" si="1398"/>
        <v>127.79444444444445</v>
      </c>
      <c r="K4796">
        <f t="shared" ca="1" si="1394"/>
        <v>1.7859639999999999</v>
      </c>
      <c r="P4796">
        <f t="shared" ca="1" si="1399"/>
        <v>127.79444444444445</v>
      </c>
      <c r="Q4796">
        <f t="shared" ca="1" si="1395"/>
        <v>1.7859639999999999</v>
      </c>
      <c r="AS4796" s="1">
        <v>39192</v>
      </c>
      <c r="AT4796">
        <v>5.2720000000000002</v>
      </c>
      <c r="AU4796">
        <f t="shared" si="1400"/>
        <v>5.2720000000000003E-2</v>
      </c>
      <c r="AW4796" s="1">
        <v>39195</v>
      </c>
      <c r="AX4796">
        <v>5.2619999999999996</v>
      </c>
      <c r="AY4796">
        <f t="shared" si="1401"/>
        <v>5.2619999999999993E-2</v>
      </c>
      <c r="BA4796" s="1">
        <v>39307</v>
      </c>
      <c r="BB4796">
        <v>5.1239999999999997</v>
      </c>
      <c r="BC4796">
        <f t="shared" si="1402"/>
        <v>5.1239999999999994E-2</v>
      </c>
      <c r="BE4796" s="1">
        <v>39307</v>
      </c>
      <c r="BF4796">
        <v>5.0129999999999999</v>
      </c>
      <c r="BG4796">
        <f t="shared" si="1403"/>
        <v>5.0130000000000001E-2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3">
        <f t="shared" ca="1" si="1404"/>
        <v>52526</v>
      </c>
      <c r="B4797" s="20">
        <f t="shared" ca="1" si="1393"/>
        <v>0</v>
      </c>
      <c r="C4797">
        <f t="shared" ca="1" si="1406"/>
        <v>0</v>
      </c>
      <c r="D4797">
        <f t="shared" ca="1" si="1396"/>
        <v>-18.111111111111111</v>
      </c>
      <c r="E4797">
        <f t="shared" ca="1" si="1397"/>
        <v>1.7859639999999999</v>
      </c>
      <c r="J4797">
        <f t="shared" ca="1" si="1398"/>
        <v>127.79444444444445</v>
      </c>
      <c r="K4797">
        <f t="shared" ca="1" si="1394"/>
        <v>1.7859639999999999</v>
      </c>
      <c r="P4797">
        <f t="shared" ca="1" si="1399"/>
        <v>127.79444444444445</v>
      </c>
      <c r="Q4797">
        <f t="shared" ca="1" si="1395"/>
        <v>1.7859639999999999</v>
      </c>
      <c r="AS4797" s="1">
        <v>39191</v>
      </c>
      <c r="AT4797">
        <v>5.2649999999999997</v>
      </c>
      <c r="AU4797">
        <f t="shared" si="1400"/>
        <v>5.2649999999999995E-2</v>
      </c>
      <c r="AW4797" s="1">
        <v>39192</v>
      </c>
      <c r="AX4797">
        <v>5.2729999999999997</v>
      </c>
      <c r="AY4797">
        <f t="shared" si="1401"/>
        <v>5.2729999999999999E-2</v>
      </c>
      <c r="BA4797" s="1">
        <v>39304</v>
      </c>
      <c r="BB4797">
        <v>5.1210000000000004</v>
      </c>
      <c r="BC4797">
        <f t="shared" si="1402"/>
        <v>5.1210000000000006E-2</v>
      </c>
      <c r="BE4797" s="1">
        <v>39304</v>
      </c>
      <c r="BF4797">
        <v>5.0250000000000004</v>
      </c>
      <c r="BG4797">
        <f t="shared" si="1403"/>
        <v>5.0250000000000003E-2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3">
        <f t="shared" ca="1" si="1404"/>
        <v>52527</v>
      </c>
      <c r="B4798" s="20">
        <f t="shared" ca="1" si="1393"/>
        <v>0</v>
      </c>
      <c r="C4798">
        <f t="shared" ca="1" si="1406"/>
        <v>0</v>
      </c>
      <c r="D4798">
        <f t="shared" ca="1" si="1396"/>
        <v>-18.113888888888887</v>
      </c>
      <c r="E4798">
        <f t="shared" ca="1" si="1397"/>
        <v>1.7859639999999999</v>
      </c>
      <c r="J4798">
        <f t="shared" ca="1" si="1398"/>
        <v>127.79444444444445</v>
      </c>
      <c r="K4798">
        <f t="shared" ca="1" si="1394"/>
        <v>1.7859639999999999</v>
      </c>
      <c r="P4798">
        <f t="shared" ca="1" si="1399"/>
        <v>127.79444444444445</v>
      </c>
      <c r="Q4798">
        <f t="shared" ca="1" si="1395"/>
        <v>1.7859639999999999</v>
      </c>
      <c r="AS4798" s="1">
        <v>39190</v>
      </c>
      <c r="AT4798">
        <v>5.2649999999999997</v>
      </c>
      <c r="AU4798">
        <f t="shared" si="1400"/>
        <v>5.2649999999999995E-2</v>
      </c>
      <c r="AW4798" s="1">
        <v>39191</v>
      </c>
      <c r="AX4798">
        <v>5.2649999999999997</v>
      </c>
      <c r="AY4798">
        <f t="shared" si="1401"/>
        <v>5.2649999999999995E-2</v>
      </c>
      <c r="BA4798" s="1">
        <v>39303</v>
      </c>
      <c r="BB4798">
        <v>5.1150000000000002</v>
      </c>
      <c r="BC4798">
        <f t="shared" si="1402"/>
        <v>5.1150000000000001E-2</v>
      </c>
      <c r="BE4798" s="1">
        <v>39303</v>
      </c>
      <c r="BF4798">
        <v>5.0140000000000002</v>
      </c>
      <c r="BG4798">
        <f t="shared" si="1403"/>
        <v>5.0140000000000004E-2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3">
        <f t="shared" ca="1" si="1404"/>
        <v>52530</v>
      </c>
      <c r="B4799" s="20">
        <f t="shared" ca="1" si="1393"/>
        <v>0</v>
      </c>
      <c r="C4799">
        <f t="shared" ca="1" si="1406"/>
        <v>0</v>
      </c>
      <c r="D4799">
        <f t="shared" ca="1" si="1396"/>
        <v>-18.122222222222224</v>
      </c>
      <c r="E4799">
        <f t="shared" ca="1" si="1397"/>
        <v>1.7859639999999999</v>
      </c>
      <c r="J4799">
        <f t="shared" ca="1" si="1398"/>
        <v>127.79444444444445</v>
      </c>
      <c r="K4799">
        <f t="shared" ca="1" si="1394"/>
        <v>1.7859639999999999</v>
      </c>
      <c r="P4799">
        <f t="shared" ca="1" si="1399"/>
        <v>127.79444444444445</v>
      </c>
      <c r="Q4799">
        <f t="shared" ca="1" si="1395"/>
        <v>1.7859639999999999</v>
      </c>
      <c r="AS4799" s="1">
        <v>39189</v>
      </c>
      <c r="AT4799">
        <v>5.2679999999999998</v>
      </c>
      <c r="AU4799">
        <f t="shared" si="1400"/>
        <v>5.2679999999999998E-2</v>
      </c>
      <c r="AW4799" s="1">
        <v>39190</v>
      </c>
      <c r="AX4799">
        <v>5.266</v>
      </c>
      <c r="AY4799">
        <f t="shared" si="1401"/>
        <v>5.2659999999999998E-2</v>
      </c>
      <c r="BA4799" s="1">
        <v>39302</v>
      </c>
      <c r="BB4799">
        <v>5.2220000000000004</v>
      </c>
      <c r="BC4799">
        <f t="shared" si="1402"/>
        <v>5.2220000000000003E-2</v>
      </c>
      <c r="BE4799" s="1">
        <v>39302</v>
      </c>
      <c r="BF4799">
        <v>5.1269999999999998</v>
      </c>
      <c r="BG4799">
        <f t="shared" si="1403"/>
        <v>5.1269999999999996E-2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3">
        <f t="shared" ca="1" si="1404"/>
        <v>52531</v>
      </c>
      <c r="B4800" s="20">
        <f t="shared" ca="1" si="1393"/>
        <v>0</v>
      </c>
      <c r="C4800">
        <f t="shared" ca="1" si="1406"/>
        <v>0</v>
      </c>
      <c r="D4800">
        <f t="shared" ca="1" si="1396"/>
        <v>-18.125</v>
      </c>
      <c r="E4800">
        <f t="shared" ca="1" si="1397"/>
        <v>1.7859639999999999</v>
      </c>
      <c r="J4800">
        <f t="shared" ca="1" si="1398"/>
        <v>127.79444444444445</v>
      </c>
      <c r="K4800">
        <f t="shared" ca="1" si="1394"/>
        <v>1.7859639999999999</v>
      </c>
      <c r="P4800">
        <f t="shared" ca="1" si="1399"/>
        <v>127.79444444444445</v>
      </c>
      <c r="Q4800">
        <f t="shared" ca="1" si="1395"/>
        <v>1.7859639999999999</v>
      </c>
      <c r="AS4800" s="1">
        <v>39188</v>
      </c>
      <c r="AT4800">
        <v>5.274</v>
      </c>
      <c r="AU4800">
        <f t="shared" si="1400"/>
        <v>5.2740000000000002E-2</v>
      </c>
      <c r="AW4800" s="1">
        <v>39189</v>
      </c>
      <c r="AX4800">
        <v>5.2690000000000001</v>
      </c>
      <c r="AY4800">
        <f t="shared" si="1401"/>
        <v>5.2690000000000001E-2</v>
      </c>
      <c r="BA4800" s="1">
        <v>39301</v>
      </c>
      <c r="BB4800">
        <v>5.1779999999999999</v>
      </c>
      <c r="BC4800">
        <f t="shared" si="1402"/>
        <v>5.178E-2</v>
      </c>
      <c r="BE4800" s="1">
        <v>39301</v>
      </c>
      <c r="BF4800">
        <v>5.0609999999999999</v>
      </c>
      <c r="BG4800">
        <f t="shared" si="1403"/>
        <v>5.0610000000000002E-2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3">
        <f t="shared" ca="1" si="1404"/>
        <v>52532</v>
      </c>
      <c r="B4801" s="20">
        <f t="shared" ca="1" si="1393"/>
        <v>0</v>
      </c>
      <c r="C4801">
        <f t="shared" ca="1" si="1406"/>
        <v>0</v>
      </c>
      <c r="D4801">
        <f t="shared" ca="1" si="1396"/>
        <v>-18.127777777777776</v>
      </c>
      <c r="E4801">
        <f t="shared" ca="1" si="1397"/>
        <v>1.7859639999999999</v>
      </c>
      <c r="J4801">
        <f t="shared" ca="1" si="1398"/>
        <v>127.79444444444445</v>
      </c>
      <c r="K4801">
        <f t="shared" ca="1" si="1394"/>
        <v>1.7859639999999999</v>
      </c>
      <c r="P4801">
        <f t="shared" ca="1" si="1399"/>
        <v>127.79444444444445</v>
      </c>
      <c r="Q4801">
        <f t="shared" ca="1" si="1395"/>
        <v>1.7859639999999999</v>
      </c>
      <c r="AS4801" s="1">
        <v>39185</v>
      </c>
      <c r="AT4801">
        <v>5.2750000000000004</v>
      </c>
      <c r="AU4801">
        <f t="shared" si="1400"/>
        <v>5.2750000000000005E-2</v>
      </c>
      <c r="AW4801" s="1">
        <v>39188</v>
      </c>
      <c r="AX4801">
        <v>5.28</v>
      </c>
      <c r="AY4801">
        <f t="shared" si="1401"/>
        <v>5.28E-2</v>
      </c>
      <c r="BA4801" s="1">
        <v>39300</v>
      </c>
      <c r="BB4801">
        <v>5.1219999999999999</v>
      </c>
      <c r="BC4801">
        <f t="shared" si="1402"/>
        <v>5.1220000000000002E-2</v>
      </c>
      <c r="BE4801" s="1">
        <v>39300</v>
      </c>
      <c r="BF4801">
        <v>5.024</v>
      </c>
      <c r="BG4801">
        <f t="shared" si="1403"/>
        <v>5.024E-2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3">
        <f t="shared" ca="1" si="1404"/>
        <v>52533</v>
      </c>
      <c r="B4802" s="20">
        <f t="shared" ca="1" si="1393"/>
        <v>0</v>
      </c>
      <c r="C4802">
        <f t="shared" ca="1" si="1406"/>
        <v>0</v>
      </c>
      <c r="D4802">
        <f t="shared" ca="1" si="1396"/>
        <v>-18.130555555555556</v>
      </c>
      <c r="E4802">
        <f t="shared" ca="1" si="1397"/>
        <v>1.7859639999999999</v>
      </c>
      <c r="J4802">
        <f t="shared" ca="1" si="1398"/>
        <v>127.79444444444445</v>
      </c>
      <c r="K4802">
        <f t="shared" ca="1" si="1394"/>
        <v>1.7859639999999999</v>
      </c>
      <c r="P4802">
        <f t="shared" ca="1" si="1399"/>
        <v>127.79444444444445</v>
      </c>
      <c r="Q4802">
        <f t="shared" ca="1" si="1395"/>
        <v>1.7859639999999999</v>
      </c>
      <c r="AS4802" s="1">
        <v>39184</v>
      </c>
      <c r="AT4802">
        <v>5.2729999999999997</v>
      </c>
      <c r="AU4802">
        <f t="shared" si="1400"/>
        <v>5.2729999999999999E-2</v>
      </c>
      <c r="AW4802" s="1">
        <v>39185</v>
      </c>
      <c r="AX4802">
        <v>5.2880000000000003</v>
      </c>
      <c r="AY4802">
        <f t="shared" si="1401"/>
        <v>5.2880000000000003E-2</v>
      </c>
      <c r="BA4802" s="1">
        <v>39297</v>
      </c>
      <c r="BB4802">
        <v>5.0839999999999996</v>
      </c>
      <c r="BC4802">
        <f t="shared" si="1402"/>
        <v>5.0839999999999996E-2</v>
      </c>
      <c r="BE4802" s="1">
        <v>39297</v>
      </c>
      <c r="BF4802">
        <v>4.9480000000000004</v>
      </c>
      <c r="BG4802">
        <f t="shared" si="1403"/>
        <v>4.9480000000000003E-2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3">
        <f t="shared" ca="1" si="1404"/>
        <v>52534</v>
      </c>
      <c r="B4803" s="20">
        <f t="shared" ca="1" si="1393"/>
        <v>0</v>
      </c>
      <c r="C4803">
        <f t="shared" ca="1" si="1406"/>
        <v>0</v>
      </c>
      <c r="D4803">
        <f t="shared" ca="1" si="1396"/>
        <v>-18.133333333333333</v>
      </c>
      <c r="E4803">
        <f t="shared" ca="1" si="1397"/>
        <v>1.7859639999999999</v>
      </c>
      <c r="J4803">
        <f t="shared" ca="1" si="1398"/>
        <v>127.79444444444445</v>
      </c>
      <c r="K4803">
        <f t="shared" ca="1" si="1394"/>
        <v>1.7859639999999999</v>
      </c>
      <c r="P4803">
        <f t="shared" ca="1" si="1399"/>
        <v>127.79444444444445</v>
      </c>
      <c r="Q4803">
        <f t="shared" ca="1" si="1395"/>
        <v>1.7859639999999999</v>
      </c>
      <c r="AS4803" s="1">
        <v>39183</v>
      </c>
      <c r="AT4803">
        <v>5.2720000000000002</v>
      </c>
      <c r="AU4803">
        <f t="shared" si="1400"/>
        <v>5.2720000000000003E-2</v>
      </c>
      <c r="AW4803" s="1">
        <v>39184</v>
      </c>
      <c r="AX4803">
        <v>5.282</v>
      </c>
      <c r="AY4803">
        <f t="shared" si="1401"/>
        <v>5.2819999999999999E-2</v>
      </c>
      <c r="BA4803" s="1">
        <v>39296</v>
      </c>
      <c r="BB4803">
        <v>5.1840000000000002</v>
      </c>
      <c r="BC4803">
        <f t="shared" si="1402"/>
        <v>5.1840000000000004E-2</v>
      </c>
      <c r="BE4803" s="1">
        <v>39296</v>
      </c>
      <c r="BF4803">
        <v>5.0750000000000002</v>
      </c>
      <c r="BG4803">
        <f t="shared" si="1403"/>
        <v>5.0750000000000003E-2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3">
        <f t="shared" ca="1" si="1404"/>
        <v>52537</v>
      </c>
      <c r="B4804" s="20">
        <f t="shared" ca="1" si="1393"/>
        <v>0</v>
      </c>
      <c r="C4804">
        <f t="shared" ca="1" si="1406"/>
        <v>0</v>
      </c>
      <c r="D4804">
        <f t="shared" ca="1" si="1396"/>
        <v>-18.141666666666666</v>
      </c>
      <c r="E4804">
        <f t="shared" ca="1" si="1397"/>
        <v>1.7859639999999999</v>
      </c>
      <c r="J4804">
        <f t="shared" ca="1" si="1398"/>
        <v>127.79444444444445</v>
      </c>
      <c r="K4804">
        <f t="shared" ca="1" si="1394"/>
        <v>1.7859639999999999</v>
      </c>
      <c r="P4804">
        <f t="shared" ca="1" si="1399"/>
        <v>127.79444444444445</v>
      </c>
      <c r="Q4804">
        <f t="shared" ca="1" si="1395"/>
        <v>1.7859639999999999</v>
      </c>
      <c r="AS4804" s="1">
        <v>39182</v>
      </c>
      <c r="AT4804">
        <v>5.2729999999999997</v>
      </c>
      <c r="AU4804">
        <f t="shared" si="1400"/>
        <v>5.2729999999999999E-2</v>
      </c>
      <c r="AW4804" s="1">
        <v>39183</v>
      </c>
      <c r="AX4804">
        <v>5.282</v>
      </c>
      <c r="AY4804">
        <f t="shared" si="1401"/>
        <v>5.2819999999999999E-2</v>
      </c>
      <c r="BA4804" s="1">
        <v>39295</v>
      </c>
      <c r="BB4804">
        <v>5.2149999999999999</v>
      </c>
      <c r="BC4804">
        <f t="shared" si="1402"/>
        <v>5.2150000000000002E-2</v>
      </c>
      <c r="BE4804" s="1">
        <v>39295</v>
      </c>
      <c r="BF4804">
        <v>5.0999999999999996</v>
      </c>
      <c r="BG4804">
        <f t="shared" si="1403"/>
        <v>5.0999999999999997E-2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3">
        <f t="shared" ca="1" si="1404"/>
        <v>52538</v>
      </c>
      <c r="B4805" s="20">
        <f t="shared" ca="1" si="1393"/>
        <v>0</v>
      </c>
      <c r="C4805">
        <f t="shared" ca="1" si="1406"/>
        <v>0</v>
      </c>
      <c r="D4805">
        <f t="shared" ca="1" si="1396"/>
        <v>-18.144444444444446</v>
      </c>
      <c r="E4805">
        <f t="shared" ca="1" si="1397"/>
        <v>1.7859639999999999</v>
      </c>
      <c r="J4805">
        <f t="shared" ca="1" si="1398"/>
        <v>127.79444444444445</v>
      </c>
      <c r="K4805">
        <f t="shared" ca="1" si="1394"/>
        <v>1.7859639999999999</v>
      </c>
      <c r="P4805">
        <f t="shared" ca="1" si="1399"/>
        <v>127.79444444444445</v>
      </c>
      <c r="Q4805">
        <f t="shared" ca="1" si="1395"/>
        <v>1.7859639999999999</v>
      </c>
      <c r="AS4805" s="1">
        <v>39181</v>
      </c>
      <c r="AT4805">
        <v>5.27</v>
      </c>
      <c r="AU4805">
        <f t="shared" si="1400"/>
        <v>5.2699999999999997E-2</v>
      </c>
      <c r="AW4805" s="1">
        <v>39182</v>
      </c>
      <c r="AX4805">
        <v>5.2770000000000001</v>
      </c>
      <c r="AY4805">
        <f t="shared" si="1401"/>
        <v>5.2770000000000004E-2</v>
      </c>
      <c r="BA4805" s="1">
        <v>39294</v>
      </c>
      <c r="BB4805">
        <v>5.2</v>
      </c>
      <c r="BC4805">
        <f t="shared" si="1402"/>
        <v>5.2000000000000005E-2</v>
      </c>
      <c r="BE4805" s="1">
        <v>39294</v>
      </c>
      <c r="BF4805">
        <v>5.0350000000000001</v>
      </c>
      <c r="BG4805">
        <f t="shared" si="1403"/>
        <v>5.0349999999999999E-2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3">
        <f t="shared" ca="1" si="1404"/>
        <v>52539</v>
      </c>
      <c r="B4806" s="20">
        <f t="shared" ca="1" si="1393"/>
        <v>0</v>
      </c>
      <c r="C4806">
        <f t="shared" ca="1" si="1406"/>
        <v>0</v>
      </c>
      <c r="D4806">
        <f t="shared" ca="1" si="1396"/>
        <v>-18.147222222222222</v>
      </c>
      <c r="E4806">
        <f t="shared" ca="1" si="1397"/>
        <v>1.7859639999999999</v>
      </c>
      <c r="J4806">
        <f t="shared" ca="1" si="1398"/>
        <v>127.79444444444445</v>
      </c>
      <c r="K4806">
        <f t="shared" ca="1" si="1394"/>
        <v>1.7859639999999999</v>
      </c>
      <c r="P4806">
        <f t="shared" ca="1" si="1399"/>
        <v>127.79444444444445</v>
      </c>
      <c r="Q4806">
        <f t="shared" ca="1" si="1395"/>
        <v>1.7859639999999999</v>
      </c>
      <c r="AS4806" s="1">
        <v>39178</v>
      </c>
      <c r="AT4806">
        <v>5.2720000000000002</v>
      </c>
      <c r="AU4806">
        <f t="shared" si="1400"/>
        <v>5.2720000000000003E-2</v>
      </c>
      <c r="AW4806" s="1">
        <v>39181</v>
      </c>
      <c r="AX4806">
        <v>5.2850000000000001</v>
      </c>
      <c r="AY4806">
        <f t="shared" si="1401"/>
        <v>5.2850000000000001E-2</v>
      </c>
      <c r="BA4806" s="1">
        <v>39293</v>
      </c>
      <c r="BB4806">
        <v>5.2080000000000002</v>
      </c>
      <c r="BC4806">
        <f t="shared" si="1402"/>
        <v>5.2080000000000001E-2</v>
      </c>
      <c r="BE4806" s="1">
        <v>39293</v>
      </c>
      <c r="BF4806">
        <v>5.1070000000000002</v>
      </c>
      <c r="BG4806">
        <f t="shared" si="1403"/>
        <v>5.1070000000000004E-2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3">
        <f t="shared" ca="1" si="1404"/>
        <v>52540</v>
      </c>
      <c r="B4807" s="20">
        <f t="shared" ca="1" si="1393"/>
        <v>0</v>
      </c>
      <c r="C4807">
        <f t="shared" ca="1" si="1406"/>
        <v>0</v>
      </c>
      <c r="D4807">
        <f t="shared" ca="1" si="1396"/>
        <v>-18.149999999999999</v>
      </c>
      <c r="E4807">
        <f t="shared" ca="1" si="1397"/>
        <v>1.7859639999999999</v>
      </c>
      <c r="J4807">
        <f t="shared" ca="1" si="1398"/>
        <v>127.79444444444445</v>
      </c>
      <c r="K4807">
        <f t="shared" ca="1" si="1394"/>
        <v>1.7859639999999999</v>
      </c>
      <c r="P4807">
        <f t="shared" ca="1" si="1399"/>
        <v>127.79444444444445</v>
      </c>
      <c r="Q4807">
        <f t="shared" ca="1" si="1395"/>
        <v>1.7859639999999999</v>
      </c>
      <c r="AS4807" s="1">
        <v>39177</v>
      </c>
      <c r="AT4807">
        <v>5.2649999999999997</v>
      </c>
      <c r="AU4807">
        <f t="shared" si="1400"/>
        <v>5.2649999999999995E-2</v>
      </c>
      <c r="AW4807" s="1">
        <v>39178</v>
      </c>
      <c r="AX4807">
        <v>5.2809999999999997</v>
      </c>
      <c r="AY4807">
        <f t="shared" si="1401"/>
        <v>5.2809999999999996E-2</v>
      </c>
      <c r="BA4807" s="1">
        <v>39290</v>
      </c>
      <c r="BB4807">
        <v>5.2</v>
      </c>
      <c r="BC4807">
        <f t="shared" si="1402"/>
        <v>5.2000000000000005E-2</v>
      </c>
      <c r="BE4807" s="1">
        <v>39290</v>
      </c>
      <c r="BF4807">
        <v>5.0460000000000003</v>
      </c>
      <c r="BG4807">
        <f t="shared" si="1403"/>
        <v>5.0460000000000005E-2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3">
        <f t="shared" ca="1" si="1404"/>
        <v>52541</v>
      </c>
      <c r="B4808" s="20">
        <f t="shared" ca="1" si="1393"/>
        <v>0</v>
      </c>
      <c r="C4808">
        <f t="shared" ca="1" si="1406"/>
        <v>0</v>
      </c>
      <c r="D4808">
        <f t="shared" ca="1" si="1396"/>
        <v>-18.152777777777779</v>
      </c>
      <c r="E4808">
        <f t="shared" ca="1" si="1397"/>
        <v>1.7859639999999999</v>
      </c>
      <c r="J4808">
        <f t="shared" ca="1" si="1398"/>
        <v>127.79444444444445</v>
      </c>
      <c r="K4808">
        <f t="shared" ca="1" si="1394"/>
        <v>1.7859639999999999</v>
      </c>
      <c r="P4808">
        <f t="shared" ca="1" si="1399"/>
        <v>127.79444444444445</v>
      </c>
      <c r="Q4808">
        <f t="shared" ca="1" si="1395"/>
        <v>1.7859639999999999</v>
      </c>
      <c r="AS4808" s="1">
        <v>39176</v>
      </c>
      <c r="AT4808">
        <v>5.26</v>
      </c>
      <c r="AU4808">
        <f t="shared" si="1400"/>
        <v>5.2600000000000001E-2</v>
      </c>
      <c r="AW4808" s="1">
        <v>39177</v>
      </c>
      <c r="AX4808">
        <v>5.25</v>
      </c>
      <c r="AY4808">
        <f t="shared" si="1401"/>
        <v>5.2499999999999998E-2</v>
      </c>
      <c r="BA4808" s="1">
        <v>39289</v>
      </c>
      <c r="BB4808">
        <v>5.23</v>
      </c>
      <c r="BC4808">
        <f t="shared" si="1402"/>
        <v>5.2300000000000006E-2</v>
      </c>
      <c r="BE4808" s="1">
        <v>39289</v>
      </c>
      <c r="BF4808">
        <v>5.1210000000000004</v>
      </c>
      <c r="BG4808">
        <f t="shared" si="1403"/>
        <v>5.1210000000000006E-2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3">
        <f t="shared" ca="1" si="1404"/>
        <v>52544</v>
      </c>
      <c r="B4809" s="20">
        <f t="shared" ca="1" si="1393"/>
        <v>0</v>
      </c>
      <c r="C4809">
        <f t="shared" ca="1" si="1406"/>
        <v>0</v>
      </c>
      <c r="D4809">
        <f t="shared" ca="1" si="1396"/>
        <v>-18.161111111111111</v>
      </c>
      <c r="E4809">
        <f t="shared" ca="1" si="1397"/>
        <v>1.7859639999999999</v>
      </c>
      <c r="J4809">
        <f t="shared" ca="1" si="1398"/>
        <v>127.79444444444445</v>
      </c>
      <c r="K4809">
        <f t="shared" ca="1" si="1394"/>
        <v>1.7859639999999999</v>
      </c>
      <c r="P4809">
        <f t="shared" ca="1" si="1399"/>
        <v>127.79444444444445</v>
      </c>
      <c r="Q4809">
        <f t="shared" ca="1" si="1395"/>
        <v>1.7859639999999999</v>
      </c>
      <c r="AS4809" s="1">
        <v>39175</v>
      </c>
      <c r="AT4809">
        <v>5.2679999999999998</v>
      </c>
      <c r="AU4809">
        <f t="shared" si="1400"/>
        <v>5.2679999999999998E-2</v>
      </c>
      <c r="AW4809" s="1">
        <v>39176</v>
      </c>
      <c r="AX4809">
        <v>5.2469999999999999</v>
      </c>
      <c r="AY4809">
        <f t="shared" si="1401"/>
        <v>5.2469999999999996E-2</v>
      </c>
      <c r="BA4809" s="1">
        <v>39288</v>
      </c>
      <c r="BB4809">
        <v>5.3410000000000002</v>
      </c>
      <c r="BC4809">
        <f t="shared" si="1402"/>
        <v>5.3409999999999999E-2</v>
      </c>
      <c r="BE4809" s="1">
        <v>39288</v>
      </c>
      <c r="BF4809">
        <v>5.2439999999999998</v>
      </c>
      <c r="BG4809">
        <f t="shared" si="1403"/>
        <v>5.2440000000000001E-2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3">
        <f t="shared" ca="1" si="1404"/>
        <v>52545</v>
      </c>
      <c r="B4810" s="20">
        <f t="shared" ca="1" si="1393"/>
        <v>0</v>
      </c>
      <c r="C4810">
        <f t="shared" ca="1" si="1406"/>
        <v>0</v>
      </c>
      <c r="D4810">
        <f t="shared" ca="1" si="1396"/>
        <v>-18.163888888888888</v>
      </c>
      <c r="E4810">
        <f t="shared" ca="1" si="1397"/>
        <v>1.7859639999999999</v>
      </c>
      <c r="J4810">
        <f t="shared" ca="1" si="1398"/>
        <v>127.79444444444445</v>
      </c>
      <c r="K4810">
        <f t="shared" ca="1" si="1394"/>
        <v>1.7859639999999999</v>
      </c>
      <c r="P4810">
        <f t="shared" ca="1" si="1399"/>
        <v>127.79444444444445</v>
      </c>
      <c r="Q4810">
        <f t="shared" ca="1" si="1395"/>
        <v>1.7859639999999999</v>
      </c>
      <c r="AS4810" s="1">
        <v>39174</v>
      </c>
      <c r="AT4810">
        <v>5.2619999999999996</v>
      </c>
      <c r="AU4810">
        <f t="shared" si="1400"/>
        <v>5.2619999999999993E-2</v>
      </c>
      <c r="AW4810" s="1">
        <v>39175</v>
      </c>
      <c r="AX4810">
        <v>5.2530000000000001</v>
      </c>
      <c r="AY4810">
        <f t="shared" si="1401"/>
        <v>5.253E-2</v>
      </c>
      <c r="BA4810" s="1">
        <v>39287</v>
      </c>
      <c r="BB4810">
        <v>5.3570000000000002</v>
      </c>
      <c r="BC4810">
        <f t="shared" si="1402"/>
        <v>5.357E-2</v>
      </c>
      <c r="BE4810" s="1">
        <v>39287</v>
      </c>
      <c r="BF4810">
        <v>5.2569999999999997</v>
      </c>
      <c r="BG4810">
        <f t="shared" si="1403"/>
        <v>5.2569999999999999E-2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3">
        <f t="shared" ca="1" si="1404"/>
        <v>52546</v>
      </c>
      <c r="B4811" s="20">
        <f t="shared" ref="B4811:B4874" ca="1" si="1407">IFERROR(VLOOKUP(A4811,$BN$11:$BO$19999,2,FALSE),B4810)</f>
        <v>0</v>
      </c>
      <c r="C4811">
        <f t="shared" ca="1" si="1406"/>
        <v>0</v>
      </c>
      <c r="D4811">
        <f t="shared" ca="1" si="1396"/>
        <v>-18.166666666666668</v>
      </c>
      <c r="E4811">
        <f t="shared" ca="1" si="1397"/>
        <v>1.7859639999999999</v>
      </c>
      <c r="J4811">
        <f t="shared" ca="1" si="1398"/>
        <v>127.79444444444445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1.7859639999999999</v>
      </c>
      <c r="P4811">
        <f t="shared" ca="1" si="1399"/>
        <v>127.79444444444445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1.7859639999999999</v>
      </c>
      <c r="AS4811" s="1">
        <v>39171</v>
      </c>
      <c r="AT4811">
        <v>5.2619999999999996</v>
      </c>
      <c r="AU4811">
        <f t="shared" si="1400"/>
        <v>5.2619999999999993E-2</v>
      </c>
      <c r="AW4811" s="1">
        <v>39174</v>
      </c>
      <c r="AX4811">
        <v>5.242</v>
      </c>
      <c r="AY4811">
        <f t="shared" si="1401"/>
        <v>5.2420000000000001E-2</v>
      </c>
      <c r="BA4811" s="1">
        <v>39286</v>
      </c>
      <c r="BB4811">
        <v>5.37</v>
      </c>
      <c r="BC4811">
        <f t="shared" si="1402"/>
        <v>5.3699999999999998E-2</v>
      </c>
      <c r="BE4811" s="1">
        <v>39286</v>
      </c>
      <c r="BF4811">
        <v>5.3</v>
      </c>
      <c r="BG4811">
        <f t="shared" si="1403"/>
        <v>5.2999999999999999E-2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3">
        <f t="shared" ca="1" si="1404"/>
        <v>52547</v>
      </c>
      <c r="B4812" s="20">
        <f t="shared" ca="1" si="1407"/>
        <v>0</v>
      </c>
      <c r="C4812">
        <f t="shared" ca="1" si="1406"/>
        <v>0</v>
      </c>
      <c r="D4812">
        <f t="shared" ref="D4812:D4875" ca="1" si="1410">($B$7-A4812)/360</f>
        <v>-18.169444444444444</v>
      </c>
      <c r="E4812">
        <f t="shared" ref="E4812:E4875" ca="1" si="1411">IFERROR(IF(D4812&lt;0.25,VLOOKUP(A4812,$AS$11:$AU$5325,3,FALSE),IF(AND(D4812&gt;=0.25,D4812&lt;0.5),VLOOKUP(A4812,$AW$11:$AY$5325,3,FALSE),IF(AND(D4812&gt;=0.5,D4812&lt;1),VLOOKUP(A4812,$BA$11:$BC$5325,3,FALSE),VLOOKUP(A4812,$BE$11:$BG$5010,3,FALSE)))),E4811)</f>
        <v>1.7859639999999999</v>
      </c>
      <c r="J4812">
        <f t="shared" ref="J4812:J4875" ca="1" si="1412">($H$7-G4812)/360</f>
        <v>127.79444444444445</v>
      </c>
      <c r="K4812">
        <f t="shared" ca="1" si="1408"/>
        <v>1.7859639999999999</v>
      </c>
      <c r="P4812">
        <f t="shared" ref="P4812:P4875" ca="1" si="1413">($N$7-M4812)/360</f>
        <v>127.79444444444445</v>
      </c>
      <c r="Q4812">
        <f t="shared" ca="1" si="1409"/>
        <v>1.7859639999999999</v>
      </c>
      <c r="AS4812" s="1">
        <v>39170</v>
      </c>
      <c r="AT4812">
        <v>5.2720000000000002</v>
      </c>
      <c r="AU4812">
        <f t="shared" ref="AU4812:AU4875" si="1414">AT4812/100</f>
        <v>5.2720000000000003E-2</v>
      </c>
      <c r="AW4812" s="1">
        <v>39171</v>
      </c>
      <c r="AX4812">
        <v>5.242</v>
      </c>
      <c r="AY4812">
        <f t="shared" ref="AY4812:AY4875" si="1415">AX4812/100</f>
        <v>5.2420000000000001E-2</v>
      </c>
      <c r="BA4812" s="1">
        <v>39283</v>
      </c>
      <c r="BB4812">
        <v>5.3490000000000002</v>
      </c>
      <c r="BC4812">
        <f t="shared" ref="BC4812:BC4875" si="1416">BB4812/100</f>
        <v>5.3490000000000003E-2</v>
      </c>
      <c r="BE4812" s="1">
        <v>39283</v>
      </c>
      <c r="BF4812">
        <v>5.258</v>
      </c>
      <c r="BG4812">
        <f t="shared" ref="BG4812:BG4875" si="1417">BF4812/100</f>
        <v>5.2580000000000002E-2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3">
        <f t="shared" ref="A4813:A4876" ca="1" si="1418">WORKDAY(A4812,1)</f>
        <v>52548</v>
      </c>
      <c r="B4813" s="20">
        <f t="shared" ca="1" si="1407"/>
        <v>0</v>
      </c>
      <c r="C4813">
        <f t="shared" ca="1" si="1406"/>
        <v>0</v>
      </c>
      <c r="D4813">
        <f t="shared" ca="1" si="1410"/>
        <v>-18.172222222222221</v>
      </c>
      <c r="E4813">
        <f t="shared" ca="1" si="1411"/>
        <v>1.7859639999999999</v>
      </c>
      <c r="J4813">
        <f t="shared" ca="1" si="1412"/>
        <v>127.79444444444445</v>
      </c>
      <c r="K4813">
        <f t="shared" ca="1" si="1408"/>
        <v>1.7859639999999999</v>
      </c>
      <c r="P4813">
        <f t="shared" ca="1" si="1413"/>
        <v>127.79444444444445</v>
      </c>
      <c r="Q4813">
        <f t="shared" ca="1" si="1409"/>
        <v>1.7859639999999999</v>
      </c>
      <c r="AS4813" s="1">
        <v>39169</v>
      </c>
      <c r="AT4813">
        <v>5.266</v>
      </c>
      <c r="AU4813">
        <f t="shared" si="1414"/>
        <v>5.2659999999999998E-2</v>
      </c>
      <c r="AW4813" s="1">
        <v>39170</v>
      </c>
      <c r="AX4813">
        <v>5.2469999999999999</v>
      </c>
      <c r="AY4813">
        <f t="shared" si="1415"/>
        <v>5.2469999999999996E-2</v>
      </c>
      <c r="BA4813" s="1">
        <v>39282</v>
      </c>
      <c r="BB4813">
        <v>5.3879999999999999</v>
      </c>
      <c r="BC4813">
        <f t="shared" si="1416"/>
        <v>5.3879999999999997E-2</v>
      </c>
      <c r="BE4813" s="1">
        <v>39282</v>
      </c>
      <c r="BF4813">
        <v>5.3369999999999997</v>
      </c>
      <c r="BG4813">
        <f t="shared" si="1417"/>
        <v>5.3370000000000001E-2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3">
        <f t="shared" ca="1" si="1418"/>
        <v>52551</v>
      </c>
      <c r="B4814" s="20">
        <f t="shared" ca="1" si="1407"/>
        <v>0</v>
      </c>
      <c r="C4814">
        <f t="shared" ca="1" si="1406"/>
        <v>0</v>
      </c>
      <c r="D4814">
        <f t="shared" ca="1" si="1410"/>
        <v>-18.180555555555557</v>
      </c>
      <c r="E4814">
        <f t="shared" ca="1" si="1411"/>
        <v>1.7859639999999999</v>
      </c>
      <c r="J4814">
        <f t="shared" ca="1" si="1412"/>
        <v>127.79444444444445</v>
      </c>
      <c r="K4814">
        <f t="shared" ca="1" si="1408"/>
        <v>1.7859639999999999</v>
      </c>
      <c r="P4814">
        <f t="shared" ca="1" si="1413"/>
        <v>127.79444444444445</v>
      </c>
      <c r="Q4814">
        <f t="shared" ca="1" si="1409"/>
        <v>1.7859639999999999</v>
      </c>
      <c r="AS4814" s="1">
        <v>39168</v>
      </c>
      <c r="AT4814">
        <v>5.27</v>
      </c>
      <c r="AU4814">
        <f t="shared" si="1414"/>
        <v>5.2699999999999997E-2</v>
      </c>
      <c r="AW4814" s="1">
        <v>39169</v>
      </c>
      <c r="AX4814">
        <v>5.2320000000000002</v>
      </c>
      <c r="AY4814">
        <f t="shared" si="1415"/>
        <v>5.2320000000000005E-2</v>
      </c>
      <c r="BA4814" s="1">
        <v>39281</v>
      </c>
      <c r="BB4814">
        <v>5.38</v>
      </c>
      <c r="BC4814">
        <f t="shared" si="1416"/>
        <v>5.3800000000000001E-2</v>
      </c>
      <c r="BE4814" s="1">
        <v>39281</v>
      </c>
      <c r="BF4814">
        <v>5.32</v>
      </c>
      <c r="BG4814">
        <f t="shared" si="1417"/>
        <v>5.3200000000000004E-2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3">
        <f t="shared" ca="1" si="1418"/>
        <v>52552</v>
      </c>
      <c r="B4815" s="20">
        <f t="shared" ca="1" si="1407"/>
        <v>0</v>
      </c>
      <c r="C4815">
        <f t="shared" ca="1" si="1406"/>
        <v>0</v>
      </c>
      <c r="D4815">
        <f t="shared" ca="1" si="1410"/>
        <v>-18.183333333333334</v>
      </c>
      <c r="E4815">
        <f t="shared" ca="1" si="1411"/>
        <v>1.7859639999999999</v>
      </c>
      <c r="J4815">
        <f t="shared" ca="1" si="1412"/>
        <v>127.79444444444445</v>
      </c>
      <c r="K4815">
        <f t="shared" ca="1" si="1408"/>
        <v>1.7859639999999999</v>
      </c>
      <c r="P4815">
        <f t="shared" ca="1" si="1413"/>
        <v>127.79444444444445</v>
      </c>
      <c r="Q4815">
        <f t="shared" ca="1" si="1409"/>
        <v>1.7859639999999999</v>
      </c>
      <c r="AS4815" s="1">
        <v>39167</v>
      </c>
      <c r="AT4815">
        <v>5.2949999999999999</v>
      </c>
      <c r="AU4815">
        <f t="shared" si="1414"/>
        <v>5.2949999999999997E-2</v>
      </c>
      <c r="AW4815" s="1">
        <v>39168</v>
      </c>
      <c r="AX4815">
        <v>5.2409999999999997</v>
      </c>
      <c r="AY4815">
        <f t="shared" si="1415"/>
        <v>5.2409999999999998E-2</v>
      </c>
      <c r="BA4815" s="1">
        <v>39280</v>
      </c>
      <c r="BB4815">
        <v>5.4139999999999997</v>
      </c>
      <c r="BC4815">
        <f t="shared" si="1416"/>
        <v>5.4139999999999994E-2</v>
      </c>
      <c r="BE4815" s="1">
        <v>39280</v>
      </c>
      <c r="BF4815">
        <v>5.3760000000000003</v>
      </c>
      <c r="BG4815">
        <f t="shared" si="1417"/>
        <v>5.3760000000000002E-2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3">
        <f t="shared" ca="1" si="1418"/>
        <v>52553</v>
      </c>
      <c r="B4816" s="20">
        <f t="shared" ca="1" si="1407"/>
        <v>0</v>
      </c>
      <c r="C4816">
        <f t="shared" ca="1" si="1406"/>
        <v>0</v>
      </c>
      <c r="D4816">
        <f t="shared" ca="1" si="1410"/>
        <v>-18.18611111111111</v>
      </c>
      <c r="E4816">
        <f t="shared" ca="1" si="1411"/>
        <v>1.7859639999999999</v>
      </c>
      <c r="J4816">
        <f t="shared" ca="1" si="1412"/>
        <v>127.79444444444445</v>
      </c>
      <c r="K4816">
        <f t="shared" ca="1" si="1408"/>
        <v>1.7859639999999999</v>
      </c>
      <c r="P4816">
        <f t="shared" ca="1" si="1413"/>
        <v>127.79444444444445</v>
      </c>
      <c r="Q4816">
        <f t="shared" ca="1" si="1409"/>
        <v>1.7859639999999999</v>
      </c>
      <c r="AS4816" s="1">
        <v>39164</v>
      </c>
      <c r="AT4816">
        <v>5.2640000000000002</v>
      </c>
      <c r="AU4816">
        <f t="shared" si="1414"/>
        <v>5.2639999999999999E-2</v>
      </c>
      <c r="AW4816" s="1">
        <v>39167</v>
      </c>
      <c r="AX4816">
        <v>5.242</v>
      </c>
      <c r="AY4816">
        <f t="shared" si="1415"/>
        <v>5.2420000000000001E-2</v>
      </c>
      <c r="BA4816" s="1">
        <v>39279</v>
      </c>
      <c r="BB4816">
        <v>5.3949999999999996</v>
      </c>
      <c r="BC4816">
        <f t="shared" si="1416"/>
        <v>5.3949999999999998E-2</v>
      </c>
      <c r="BE4816" s="1">
        <v>39279</v>
      </c>
      <c r="BF4816">
        <v>5.351</v>
      </c>
      <c r="BG4816">
        <f t="shared" si="1417"/>
        <v>5.3510000000000002E-2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3">
        <f t="shared" ca="1" si="1418"/>
        <v>52554</v>
      </c>
      <c r="B4817" s="20">
        <f t="shared" ca="1" si="1407"/>
        <v>0</v>
      </c>
      <c r="C4817">
        <f t="shared" ca="1" si="1406"/>
        <v>0</v>
      </c>
      <c r="D4817">
        <f t="shared" ca="1" si="1410"/>
        <v>-18.18888888888889</v>
      </c>
      <c r="E4817">
        <f t="shared" ca="1" si="1411"/>
        <v>1.7859639999999999</v>
      </c>
      <c r="J4817">
        <f t="shared" ca="1" si="1412"/>
        <v>127.79444444444445</v>
      </c>
      <c r="K4817">
        <f t="shared" ca="1" si="1408"/>
        <v>1.7859639999999999</v>
      </c>
      <c r="P4817">
        <f t="shared" ca="1" si="1413"/>
        <v>127.79444444444445</v>
      </c>
      <c r="Q4817">
        <f t="shared" ca="1" si="1409"/>
        <v>1.7859639999999999</v>
      </c>
      <c r="AS4817" s="1">
        <v>39163</v>
      </c>
      <c r="AT4817">
        <v>5.2690000000000001</v>
      </c>
      <c r="AU4817">
        <f t="shared" si="1414"/>
        <v>5.2690000000000001E-2</v>
      </c>
      <c r="AW4817" s="1">
        <v>39164</v>
      </c>
      <c r="AX4817">
        <v>5.2480000000000002</v>
      </c>
      <c r="AY4817">
        <f t="shared" si="1415"/>
        <v>5.2479999999999999E-2</v>
      </c>
      <c r="BA4817" s="1">
        <v>39276</v>
      </c>
      <c r="BB4817">
        <v>5.4210000000000003</v>
      </c>
      <c r="BC4817">
        <f t="shared" si="1416"/>
        <v>5.4210000000000001E-2</v>
      </c>
      <c r="BE4817" s="1">
        <v>39276</v>
      </c>
      <c r="BF4817">
        <v>5.3849999999999998</v>
      </c>
      <c r="BG4817">
        <f t="shared" si="1417"/>
        <v>5.3849999999999995E-2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3">
        <f t="shared" ca="1" si="1418"/>
        <v>52555</v>
      </c>
      <c r="B4818" s="20">
        <f t="shared" ca="1" si="1407"/>
        <v>0</v>
      </c>
      <c r="C4818">
        <f t="shared" ca="1" si="1406"/>
        <v>0</v>
      </c>
      <c r="D4818">
        <f t="shared" ca="1" si="1410"/>
        <v>-18.191666666666666</v>
      </c>
      <c r="E4818">
        <f t="shared" ca="1" si="1411"/>
        <v>1.7859639999999999</v>
      </c>
      <c r="J4818">
        <f t="shared" ca="1" si="1412"/>
        <v>127.79444444444445</v>
      </c>
      <c r="K4818">
        <f t="shared" ca="1" si="1408"/>
        <v>1.7859639999999999</v>
      </c>
      <c r="P4818">
        <f t="shared" ca="1" si="1413"/>
        <v>127.79444444444445</v>
      </c>
      <c r="Q4818">
        <f t="shared" ca="1" si="1409"/>
        <v>1.7859639999999999</v>
      </c>
      <c r="AS4818" s="1">
        <v>39162</v>
      </c>
      <c r="AT4818">
        <v>5.2460000000000004</v>
      </c>
      <c r="AU4818">
        <f t="shared" si="1414"/>
        <v>5.2460000000000007E-2</v>
      </c>
      <c r="AW4818" s="1">
        <v>39163</v>
      </c>
      <c r="AX4818">
        <v>5.242</v>
      </c>
      <c r="AY4818">
        <f t="shared" si="1415"/>
        <v>5.2420000000000001E-2</v>
      </c>
      <c r="BA4818" s="1">
        <v>39275</v>
      </c>
      <c r="BB4818">
        <v>5.4219999999999997</v>
      </c>
      <c r="BC4818">
        <f t="shared" si="1416"/>
        <v>5.4219999999999997E-2</v>
      </c>
      <c r="BE4818" s="1">
        <v>39275</v>
      </c>
      <c r="BF4818">
        <v>5.41</v>
      </c>
      <c r="BG4818">
        <f t="shared" si="1417"/>
        <v>5.4100000000000002E-2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3">
        <f t="shared" ca="1" si="1418"/>
        <v>52558</v>
      </c>
      <c r="B4819" s="20">
        <f t="shared" ca="1" si="1407"/>
        <v>0</v>
      </c>
      <c r="C4819">
        <f t="shared" ca="1" si="1406"/>
        <v>0</v>
      </c>
      <c r="D4819">
        <f t="shared" ca="1" si="1410"/>
        <v>-18.2</v>
      </c>
      <c r="E4819">
        <f t="shared" ca="1" si="1411"/>
        <v>1.7859639999999999</v>
      </c>
      <c r="J4819">
        <f t="shared" ca="1" si="1412"/>
        <v>127.79444444444445</v>
      </c>
      <c r="K4819">
        <f t="shared" ca="1" si="1408"/>
        <v>1.7859639999999999</v>
      </c>
      <c r="P4819">
        <f t="shared" ca="1" si="1413"/>
        <v>127.79444444444445</v>
      </c>
      <c r="Q4819">
        <f t="shared" ca="1" si="1409"/>
        <v>1.7859639999999999</v>
      </c>
      <c r="AS4819" s="1">
        <v>39161</v>
      </c>
      <c r="AT4819">
        <v>5.2610000000000001</v>
      </c>
      <c r="AU4819">
        <f t="shared" si="1414"/>
        <v>5.2610000000000004E-2</v>
      </c>
      <c r="AW4819" s="1">
        <v>39162</v>
      </c>
      <c r="AX4819">
        <v>5.2169999999999996</v>
      </c>
      <c r="AY4819">
        <f t="shared" si="1415"/>
        <v>5.2169999999999994E-2</v>
      </c>
      <c r="BA4819" s="1">
        <v>39274</v>
      </c>
      <c r="BB4819">
        <v>5.41</v>
      </c>
      <c r="BC4819">
        <f t="shared" si="1416"/>
        <v>5.4100000000000002E-2</v>
      </c>
      <c r="BE4819" s="1">
        <v>39274</v>
      </c>
      <c r="BF4819">
        <v>5.3890000000000002</v>
      </c>
      <c r="BG4819">
        <f t="shared" si="1417"/>
        <v>5.389E-2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3">
        <f t="shared" ca="1" si="1418"/>
        <v>52559</v>
      </c>
      <c r="B4820" s="20">
        <f t="shared" ca="1" si="1407"/>
        <v>0</v>
      </c>
      <c r="C4820">
        <f t="shared" ca="1" si="1406"/>
        <v>0</v>
      </c>
      <c r="D4820">
        <f t="shared" ca="1" si="1410"/>
        <v>-18.202777777777779</v>
      </c>
      <c r="E4820">
        <f t="shared" ca="1" si="1411"/>
        <v>1.7859639999999999</v>
      </c>
      <c r="J4820">
        <f t="shared" ca="1" si="1412"/>
        <v>127.79444444444445</v>
      </c>
      <c r="K4820">
        <f t="shared" ca="1" si="1408"/>
        <v>1.7859639999999999</v>
      </c>
      <c r="P4820">
        <f t="shared" ca="1" si="1413"/>
        <v>127.79444444444445</v>
      </c>
      <c r="Q4820">
        <f t="shared" ca="1" si="1409"/>
        <v>1.7859639999999999</v>
      </c>
      <c r="AS4820" s="1">
        <v>39160</v>
      </c>
      <c r="AT4820">
        <v>5.2569999999999997</v>
      </c>
      <c r="AU4820">
        <f t="shared" si="1414"/>
        <v>5.2569999999999999E-2</v>
      </c>
      <c r="AW4820" s="1">
        <v>39161</v>
      </c>
      <c r="AX4820">
        <v>5.2460000000000004</v>
      </c>
      <c r="AY4820">
        <f t="shared" si="1415"/>
        <v>5.2460000000000007E-2</v>
      </c>
      <c r="BA4820" s="1">
        <v>39273</v>
      </c>
      <c r="BB4820">
        <v>5.3970000000000002</v>
      </c>
      <c r="BC4820">
        <f t="shared" si="1416"/>
        <v>5.3970000000000004E-2</v>
      </c>
      <c r="BE4820" s="1">
        <v>39273</v>
      </c>
      <c r="BF4820">
        <v>5.33</v>
      </c>
      <c r="BG4820">
        <f t="shared" si="1417"/>
        <v>5.33E-2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3">
        <f t="shared" ca="1" si="1418"/>
        <v>52560</v>
      </c>
      <c r="B4821" s="20">
        <f t="shared" ca="1" si="1407"/>
        <v>0</v>
      </c>
      <c r="C4821">
        <f t="shared" ca="1" si="1406"/>
        <v>0</v>
      </c>
      <c r="D4821">
        <f t="shared" ca="1" si="1410"/>
        <v>-18.205555555555556</v>
      </c>
      <c r="E4821">
        <f t="shared" ca="1" si="1411"/>
        <v>1.7859639999999999</v>
      </c>
      <c r="J4821">
        <f t="shared" ca="1" si="1412"/>
        <v>127.79444444444445</v>
      </c>
      <c r="K4821">
        <f t="shared" ca="1" si="1408"/>
        <v>1.7859639999999999</v>
      </c>
      <c r="P4821">
        <f t="shared" ca="1" si="1413"/>
        <v>127.79444444444445</v>
      </c>
      <c r="Q4821">
        <f t="shared" ca="1" si="1409"/>
        <v>1.7859639999999999</v>
      </c>
      <c r="AS4821" s="1">
        <v>39157</v>
      </c>
      <c r="AT4821">
        <v>5.2569999999999997</v>
      </c>
      <c r="AU4821">
        <f t="shared" si="1414"/>
        <v>5.2569999999999999E-2</v>
      </c>
      <c r="AW4821" s="1">
        <v>39160</v>
      </c>
      <c r="AX4821">
        <v>5.2430000000000003</v>
      </c>
      <c r="AY4821">
        <f t="shared" si="1415"/>
        <v>5.2430000000000004E-2</v>
      </c>
      <c r="BA4821" s="1">
        <v>39272</v>
      </c>
      <c r="BB4821">
        <v>5.4379999999999997</v>
      </c>
      <c r="BC4821">
        <f t="shared" si="1416"/>
        <v>5.4379999999999998E-2</v>
      </c>
      <c r="BE4821" s="1">
        <v>39272</v>
      </c>
      <c r="BF4821">
        <v>5.415</v>
      </c>
      <c r="BG4821">
        <f t="shared" si="1417"/>
        <v>5.4150000000000004E-2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3">
        <f t="shared" ca="1" si="1418"/>
        <v>52561</v>
      </c>
      <c r="B4822" s="20">
        <f t="shared" ca="1" si="1407"/>
        <v>0</v>
      </c>
      <c r="C4822">
        <f t="shared" ca="1" si="1406"/>
        <v>0</v>
      </c>
      <c r="D4822">
        <f t="shared" ca="1" si="1410"/>
        <v>-18.208333333333332</v>
      </c>
      <c r="E4822">
        <f t="shared" ca="1" si="1411"/>
        <v>1.7859639999999999</v>
      </c>
      <c r="J4822">
        <f t="shared" ca="1" si="1412"/>
        <v>127.79444444444445</v>
      </c>
      <c r="K4822">
        <f t="shared" ca="1" si="1408"/>
        <v>1.7859639999999999</v>
      </c>
      <c r="P4822">
        <f t="shared" ca="1" si="1413"/>
        <v>127.79444444444445</v>
      </c>
      <c r="Q4822">
        <f t="shared" ca="1" si="1409"/>
        <v>1.7859639999999999</v>
      </c>
      <c r="AS4822" s="1">
        <v>39156</v>
      </c>
      <c r="AT4822">
        <v>5.2569999999999997</v>
      </c>
      <c r="AU4822">
        <f t="shared" si="1414"/>
        <v>5.2569999999999999E-2</v>
      </c>
      <c r="AW4822" s="1">
        <v>39157</v>
      </c>
      <c r="AX4822">
        <v>5.2389999999999999</v>
      </c>
      <c r="AY4822">
        <f t="shared" si="1415"/>
        <v>5.2389999999999999E-2</v>
      </c>
      <c r="BA4822" s="1">
        <v>39269</v>
      </c>
      <c r="BB4822">
        <v>5.4470000000000001</v>
      </c>
      <c r="BC4822">
        <f t="shared" si="1416"/>
        <v>5.4469999999999998E-2</v>
      </c>
      <c r="BE4822" s="1">
        <v>39269</v>
      </c>
      <c r="BF4822">
        <v>5.4550000000000001</v>
      </c>
      <c r="BG4822">
        <f t="shared" si="1417"/>
        <v>5.4550000000000001E-2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3">
        <f t="shared" ca="1" si="1418"/>
        <v>52562</v>
      </c>
      <c r="B4823" s="20">
        <f t="shared" ca="1" si="1407"/>
        <v>0</v>
      </c>
      <c r="C4823">
        <f t="shared" ca="1" si="1406"/>
        <v>0</v>
      </c>
      <c r="D4823">
        <f t="shared" ca="1" si="1410"/>
        <v>-18.211111111111112</v>
      </c>
      <c r="E4823">
        <f t="shared" ca="1" si="1411"/>
        <v>1.7859639999999999</v>
      </c>
      <c r="J4823">
        <f t="shared" ca="1" si="1412"/>
        <v>127.79444444444445</v>
      </c>
      <c r="K4823">
        <f t="shared" ca="1" si="1408"/>
        <v>1.7859639999999999</v>
      </c>
      <c r="P4823">
        <f t="shared" ca="1" si="1413"/>
        <v>127.79444444444445</v>
      </c>
      <c r="Q4823">
        <f t="shared" ca="1" si="1409"/>
        <v>1.7859639999999999</v>
      </c>
      <c r="AS4823" s="1">
        <v>39155</v>
      </c>
      <c r="AT4823">
        <v>5.2610000000000001</v>
      </c>
      <c r="AU4823">
        <f t="shared" si="1414"/>
        <v>5.2610000000000004E-2</v>
      </c>
      <c r="AW4823" s="1">
        <v>39156</v>
      </c>
      <c r="AX4823">
        <v>5.2220000000000004</v>
      </c>
      <c r="AY4823">
        <f t="shared" si="1415"/>
        <v>5.2220000000000003E-2</v>
      </c>
      <c r="BA4823" s="1">
        <v>39268</v>
      </c>
      <c r="BB4823">
        <v>5.4390000000000001</v>
      </c>
      <c r="BC4823">
        <f t="shared" si="1416"/>
        <v>5.4390000000000001E-2</v>
      </c>
      <c r="BE4823" s="1">
        <v>39268</v>
      </c>
      <c r="BF4823">
        <v>5.4249999999999998</v>
      </c>
      <c r="BG4823">
        <f t="shared" si="1417"/>
        <v>5.425E-2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3">
        <f t="shared" ca="1" si="1418"/>
        <v>52565</v>
      </c>
      <c r="B4824" s="20">
        <f t="shared" ca="1" si="1407"/>
        <v>0</v>
      </c>
      <c r="C4824">
        <f t="shared" ca="1" si="1406"/>
        <v>0</v>
      </c>
      <c r="D4824">
        <f t="shared" ca="1" si="1410"/>
        <v>-18.219444444444445</v>
      </c>
      <c r="E4824">
        <f t="shared" ca="1" si="1411"/>
        <v>1.7859639999999999</v>
      </c>
      <c r="J4824">
        <f t="shared" ca="1" si="1412"/>
        <v>127.79444444444445</v>
      </c>
      <c r="K4824">
        <f t="shared" ca="1" si="1408"/>
        <v>1.7859639999999999</v>
      </c>
      <c r="P4824">
        <f t="shared" ca="1" si="1413"/>
        <v>127.79444444444445</v>
      </c>
      <c r="Q4824">
        <f t="shared" ca="1" si="1409"/>
        <v>1.7859639999999999</v>
      </c>
      <c r="AS4824" s="1">
        <v>39154</v>
      </c>
      <c r="AT4824">
        <v>5.2549999999999999</v>
      </c>
      <c r="AU4824">
        <f t="shared" si="1414"/>
        <v>5.2549999999999999E-2</v>
      </c>
      <c r="AW4824" s="1">
        <v>39155</v>
      </c>
      <c r="AX4824">
        <v>5.2169999999999996</v>
      </c>
      <c r="AY4824">
        <f t="shared" si="1415"/>
        <v>5.2169999999999994E-2</v>
      </c>
      <c r="BA4824" s="1">
        <v>39267</v>
      </c>
      <c r="BB4824">
        <v>5.4</v>
      </c>
      <c r="BC4824">
        <f t="shared" si="1416"/>
        <v>5.4000000000000006E-2</v>
      </c>
      <c r="BE4824" s="1">
        <v>39267</v>
      </c>
      <c r="BF4824">
        <v>5.3825000000000003</v>
      </c>
      <c r="BG4824">
        <f t="shared" si="1417"/>
        <v>5.3825000000000005E-2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3">
        <f t="shared" ca="1" si="1418"/>
        <v>52566</v>
      </c>
      <c r="B4825" s="20">
        <f t="shared" ca="1" si="1407"/>
        <v>0</v>
      </c>
      <c r="C4825">
        <f t="shared" ref="C4825:C4888" ca="1" si="1420">CEILING(B4825,$C$9)</f>
        <v>0</v>
      </c>
      <c r="D4825">
        <f t="shared" ca="1" si="1410"/>
        <v>-18.222222222222221</v>
      </c>
      <c r="E4825">
        <f t="shared" ca="1" si="1411"/>
        <v>1.7859639999999999</v>
      </c>
      <c r="J4825">
        <f t="shared" ca="1" si="1412"/>
        <v>127.79444444444445</v>
      </c>
      <c r="K4825">
        <f t="shared" ca="1" si="1408"/>
        <v>1.7859639999999999</v>
      </c>
      <c r="P4825">
        <f t="shared" ca="1" si="1413"/>
        <v>127.79444444444445</v>
      </c>
      <c r="Q4825">
        <f t="shared" ca="1" si="1409"/>
        <v>1.7859639999999999</v>
      </c>
      <c r="AS4825" s="1">
        <v>39153</v>
      </c>
      <c r="AT4825">
        <v>5.27</v>
      </c>
      <c r="AU4825">
        <f t="shared" si="1414"/>
        <v>5.2699999999999997E-2</v>
      </c>
      <c r="AW4825" s="1">
        <v>39154</v>
      </c>
      <c r="AX4825">
        <v>5.2119999999999997</v>
      </c>
      <c r="AY4825">
        <f t="shared" si="1415"/>
        <v>5.212E-2</v>
      </c>
      <c r="BA4825" s="1">
        <v>39266</v>
      </c>
      <c r="BB4825">
        <v>5.3890000000000002</v>
      </c>
      <c r="BC4825">
        <f t="shared" si="1416"/>
        <v>5.389E-2</v>
      </c>
      <c r="BE4825" s="1">
        <v>39266</v>
      </c>
      <c r="BF4825">
        <v>5.3410000000000002</v>
      </c>
      <c r="BG4825">
        <f t="shared" si="1417"/>
        <v>5.3409999999999999E-2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3">
        <f t="shared" ca="1" si="1418"/>
        <v>52567</v>
      </c>
      <c r="B4826" s="20">
        <f t="shared" ca="1" si="1407"/>
        <v>0</v>
      </c>
      <c r="C4826">
        <f t="shared" ca="1" si="1420"/>
        <v>0</v>
      </c>
      <c r="D4826">
        <f t="shared" ca="1" si="1410"/>
        <v>-18.225000000000001</v>
      </c>
      <c r="E4826">
        <f t="shared" ca="1" si="1411"/>
        <v>1.7859639999999999</v>
      </c>
      <c r="J4826">
        <f t="shared" ca="1" si="1412"/>
        <v>127.79444444444445</v>
      </c>
      <c r="K4826">
        <f t="shared" ca="1" si="1408"/>
        <v>1.7859639999999999</v>
      </c>
      <c r="P4826">
        <f t="shared" ca="1" si="1413"/>
        <v>127.79444444444445</v>
      </c>
      <c r="Q4826">
        <f t="shared" ca="1" si="1409"/>
        <v>1.7859639999999999</v>
      </c>
      <c r="AS4826" s="1">
        <v>39150</v>
      </c>
      <c r="AT4826">
        <v>5.27</v>
      </c>
      <c r="AU4826">
        <f t="shared" si="1414"/>
        <v>5.2699999999999997E-2</v>
      </c>
      <c r="AW4826" s="1">
        <v>39153</v>
      </c>
      <c r="AX4826">
        <v>5.242</v>
      </c>
      <c r="AY4826">
        <f t="shared" si="1415"/>
        <v>5.2420000000000001E-2</v>
      </c>
      <c r="BA4826" s="1">
        <v>39265</v>
      </c>
      <c r="BB4826">
        <v>5.3769999999999998</v>
      </c>
      <c r="BC4826">
        <f t="shared" si="1416"/>
        <v>5.3769999999999998E-2</v>
      </c>
      <c r="BE4826" s="1">
        <v>39265</v>
      </c>
      <c r="BF4826">
        <v>5.3029999999999999</v>
      </c>
      <c r="BG4826">
        <f t="shared" si="1417"/>
        <v>5.3030000000000001E-2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3">
        <f t="shared" ca="1" si="1418"/>
        <v>52568</v>
      </c>
      <c r="B4827" s="20">
        <f t="shared" ca="1" si="1407"/>
        <v>0</v>
      </c>
      <c r="C4827">
        <f t="shared" ca="1" si="1420"/>
        <v>0</v>
      </c>
      <c r="D4827">
        <f t="shared" ca="1" si="1410"/>
        <v>-18.227777777777778</v>
      </c>
      <c r="E4827">
        <f t="shared" ca="1" si="1411"/>
        <v>1.7859639999999999</v>
      </c>
      <c r="J4827">
        <f t="shared" ca="1" si="1412"/>
        <v>127.79444444444445</v>
      </c>
      <c r="K4827">
        <f t="shared" ca="1" si="1408"/>
        <v>1.7859639999999999</v>
      </c>
      <c r="P4827">
        <f t="shared" ca="1" si="1413"/>
        <v>127.79444444444445</v>
      </c>
      <c r="Q4827">
        <f t="shared" ca="1" si="1409"/>
        <v>1.7859639999999999</v>
      </c>
      <c r="AS4827" s="1">
        <v>39149</v>
      </c>
      <c r="AT4827">
        <v>5.2519999999999998</v>
      </c>
      <c r="AU4827">
        <f t="shared" si="1414"/>
        <v>5.2519999999999997E-2</v>
      </c>
      <c r="AW4827" s="1">
        <v>39150</v>
      </c>
      <c r="AX4827">
        <v>5.25</v>
      </c>
      <c r="AY4827">
        <f t="shared" si="1415"/>
        <v>5.2499999999999998E-2</v>
      </c>
      <c r="BA4827" s="1">
        <v>39262</v>
      </c>
      <c r="BB4827">
        <v>5.383</v>
      </c>
      <c r="BC4827">
        <f t="shared" si="1416"/>
        <v>5.3830000000000003E-2</v>
      </c>
      <c r="BE4827" s="1">
        <v>39262</v>
      </c>
      <c r="BF4827">
        <v>5.3449999999999998</v>
      </c>
      <c r="BG4827">
        <f t="shared" si="1417"/>
        <v>5.3449999999999998E-2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3">
        <f t="shared" ca="1" si="1418"/>
        <v>52569</v>
      </c>
      <c r="B4828" s="20">
        <f t="shared" ca="1" si="1407"/>
        <v>0</v>
      </c>
      <c r="C4828">
        <f t="shared" ca="1" si="1420"/>
        <v>0</v>
      </c>
      <c r="D4828">
        <f t="shared" ca="1" si="1410"/>
        <v>-18.230555555555554</v>
      </c>
      <c r="E4828">
        <f t="shared" ca="1" si="1411"/>
        <v>1.7859639999999999</v>
      </c>
      <c r="J4828">
        <f t="shared" ca="1" si="1412"/>
        <v>127.79444444444445</v>
      </c>
      <c r="K4828">
        <f t="shared" ca="1" si="1408"/>
        <v>1.7859639999999999</v>
      </c>
      <c r="P4828">
        <f t="shared" ca="1" si="1413"/>
        <v>127.79444444444445</v>
      </c>
      <c r="Q4828">
        <f t="shared" ca="1" si="1409"/>
        <v>1.7859639999999999</v>
      </c>
      <c r="AS4828" s="1">
        <v>39148</v>
      </c>
      <c r="AT4828">
        <v>5.2450000000000001</v>
      </c>
      <c r="AU4828">
        <f t="shared" si="1414"/>
        <v>5.2450000000000004E-2</v>
      </c>
      <c r="AW4828" s="1">
        <v>39149</v>
      </c>
      <c r="AX4828">
        <v>5.2030000000000003</v>
      </c>
      <c r="AY4828">
        <f t="shared" si="1415"/>
        <v>5.203E-2</v>
      </c>
      <c r="BA4828" s="1">
        <v>39261</v>
      </c>
      <c r="BB4828">
        <v>5.4189999999999996</v>
      </c>
      <c r="BC4828">
        <f t="shared" si="1416"/>
        <v>5.4189999999999995E-2</v>
      </c>
      <c r="BE4828" s="1">
        <v>39261</v>
      </c>
      <c r="BF4828">
        <v>5.4059999999999997</v>
      </c>
      <c r="BG4828">
        <f t="shared" si="1417"/>
        <v>5.4059999999999997E-2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3">
        <f t="shared" ca="1" si="1418"/>
        <v>52572</v>
      </c>
      <c r="B4829" s="20">
        <f t="shared" ca="1" si="1407"/>
        <v>0</v>
      </c>
      <c r="C4829">
        <f t="shared" ca="1" si="1420"/>
        <v>0</v>
      </c>
      <c r="D4829">
        <f t="shared" ca="1" si="1410"/>
        <v>-18.238888888888887</v>
      </c>
      <c r="E4829">
        <f t="shared" ca="1" si="1411"/>
        <v>1.7859639999999999</v>
      </c>
      <c r="J4829">
        <f t="shared" ca="1" si="1412"/>
        <v>127.79444444444445</v>
      </c>
      <c r="K4829">
        <f t="shared" ca="1" si="1408"/>
        <v>1.7859639999999999</v>
      </c>
      <c r="P4829">
        <f t="shared" ca="1" si="1413"/>
        <v>127.79444444444445</v>
      </c>
      <c r="Q4829">
        <f t="shared" ca="1" si="1409"/>
        <v>1.7859639999999999</v>
      </c>
      <c r="AS4829" s="1">
        <v>39147</v>
      </c>
      <c r="AT4829">
        <v>5.2539999999999996</v>
      </c>
      <c r="AU4829">
        <f t="shared" si="1414"/>
        <v>5.2539999999999996E-2</v>
      </c>
      <c r="AW4829" s="1">
        <v>39148</v>
      </c>
      <c r="AX4829">
        <v>5.181</v>
      </c>
      <c r="AY4829">
        <f t="shared" si="1415"/>
        <v>5.1810000000000002E-2</v>
      </c>
      <c r="BA4829" s="1">
        <v>39260</v>
      </c>
      <c r="BB4829">
        <v>5.3730000000000002</v>
      </c>
      <c r="BC4829">
        <f t="shared" si="1416"/>
        <v>5.373E-2</v>
      </c>
      <c r="BE4829" s="1">
        <v>39260</v>
      </c>
      <c r="BF4829">
        <v>5.3259999999999996</v>
      </c>
      <c r="BG4829">
        <f t="shared" si="1417"/>
        <v>5.3259999999999995E-2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3">
        <f t="shared" ca="1" si="1418"/>
        <v>52573</v>
      </c>
      <c r="B4830" s="20">
        <f t="shared" ca="1" si="1407"/>
        <v>0</v>
      </c>
      <c r="C4830">
        <f t="shared" ca="1" si="1420"/>
        <v>0</v>
      </c>
      <c r="D4830">
        <f t="shared" ca="1" si="1410"/>
        <v>-18.241666666666667</v>
      </c>
      <c r="E4830">
        <f t="shared" ca="1" si="1411"/>
        <v>1.7859639999999999</v>
      </c>
      <c r="J4830">
        <f t="shared" ca="1" si="1412"/>
        <v>127.79444444444445</v>
      </c>
      <c r="K4830">
        <f t="shared" ca="1" si="1408"/>
        <v>1.7859639999999999</v>
      </c>
      <c r="P4830">
        <f t="shared" ca="1" si="1413"/>
        <v>127.79444444444445</v>
      </c>
      <c r="Q4830">
        <f t="shared" ca="1" si="1409"/>
        <v>1.7859639999999999</v>
      </c>
      <c r="AS4830" s="1">
        <v>39146</v>
      </c>
      <c r="AT4830">
        <v>5.242</v>
      </c>
      <c r="AU4830">
        <f t="shared" si="1414"/>
        <v>5.2420000000000001E-2</v>
      </c>
      <c r="AW4830" s="1">
        <v>39147</v>
      </c>
      <c r="AX4830">
        <v>5.2009999999999996</v>
      </c>
      <c r="AY4830">
        <f t="shared" si="1415"/>
        <v>5.2009999999999994E-2</v>
      </c>
      <c r="BA4830" s="1">
        <v>39259</v>
      </c>
      <c r="BB4830">
        <v>5.3810000000000002</v>
      </c>
      <c r="BC4830">
        <f t="shared" si="1416"/>
        <v>5.3810000000000004E-2</v>
      </c>
      <c r="BE4830" s="1">
        <v>39259</v>
      </c>
      <c r="BF4830">
        <v>5.34</v>
      </c>
      <c r="BG4830">
        <f t="shared" si="1417"/>
        <v>5.3399999999999996E-2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3">
        <f t="shared" ca="1" si="1418"/>
        <v>52574</v>
      </c>
      <c r="B4831" s="20">
        <f t="shared" ca="1" si="1407"/>
        <v>0</v>
      </c>
      <c r="C4831">
        <f t="shared" ca="1" si="1420"/>
        <v>0</v>
      </c>
      <c r="D4831">
        <f t="shared" ca="1" si="1410"/>
        <v>-18.244444444444444</v>
      </c>
      <c r="E4831">
        <f t="shared" ca="1" si="1411"/>
        <v>1.7859639999999999</v>
      </c>
      <c r="J4831">
        <f t="shared" ca="1" si="1412"/>
        <v>127.79444444444445</v>
      </c>
      <c r="K4831">
        <f t="shared" ca="1" si="1408"/>
        <v>1.7859639999999999</v>
      </c>
      <c r="P4831">
        <f t="shared" ca="1" si="1413"/>
        <v>127.79444444444445</v>
      </c>
      <c r="Q4831">
        <f t="shared" ca="1" si="1409"/>
        <v>1.7859639999999999</v>
      </c>
      <c r="AS4831" s="1">
        <v>39143</v>
      </c>
      <c r="AT4831">
        <v>5.2359999999999998</v>
      </c>
      <c r="AU4831">
        <f t="shared" si="1414"/>
        <v>5.2359999999999997E-2</v>
      </c>
      <c r="AW4831" s="1">
        <v>39146</v>
      </c>
      <c r="AX4831">
        <v>5.19</v>
      </c>
      <c r="AY4831">
        <f t="shared" si="1415"/>
        <v>5.1900000000000002E-2</v>
      </c>
      <c r="BA4831" s="1">
        <v>39258</v>
      </c>
      <c r="BB4831">
        <v>5.3849999999999998</v>
      </c>
      <c r="BC4831">
        <f t="shared" si="1416"/>
        <v>5.3849999999999995E-2</v>
      </c>
      <c r="BE4831" s="1">
        <v>39258</v>
      </c>
      <c r="BF4831">
        <v>5.3659999999999997</v>
      </c>
      <c r="BG4831">
        <f t="shared" si="1417"/>
        <v>5.3659999999999999E-2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3">
        <f t="shared" ca="1" si="1418"/>
        <v>52575</v>
      </c>
      <c r="B4832" s="20">
        <f t="shared" ca="1" si="1407"/>
        <v>0</v>
      </c>
      <c r="C4832">
        <f t="shared" ca="1" si="1420"/>
        <v>0</v>
      </c>
      <c r="D4832">
        <f t="shared" ca="1" si="1410"/>
        <v>-18.247222222222224</v>
      </c>
      <c r="E4832">
        <f t="shared" ca="1" si="1411"/>
        <v>1.7859639999999999</v>
      </c>
      <c r="J4832">
        <f t="shared" ca="1" si="1412"/>
        <v>127.79444444444445</v>
      </c>
      <c r="K4832">
        <f t="shared" ca="1" si="1408"/>
        <v>1.7859639999999999</v>
      </c>
      <c r="P4832">
        <f t="shared" ca="1" si="1413"/>
        <v>127.79444444444445</v>
      </c>
      <c r="Q4832">
        <f t="shared" ca="1" si="1409"/>
        <v>1.7859639999999999</v>
      </c>
      <c r="AS4832" s="1">
        <v>39142</v>
      </c>
      <c r="AT4832">
        <v>5.2469999999999999</v>
      </c>
      <c r="AU4832">
        <f t="shared" si="1414"/>
        <v>5.2469999999999996E-2</v>
      </c>
      <c r="AW4832" s="1">
        <v>39143</v>
      </c>
      <c r="AX4832">
        <v>5.1870000000000003</v>
      </c>
      <c r="AY4832">
        <f t="shared" si="1415"/>
        <v>5.1869999999999999E-2</v>
      </c>
      <c r="BA4832" s="1">
        <v>39255</v>
      </c>
      <c r="BB4832">
        <v>5.4</v>
      </c>
      <c r="BC4832">
        <f t="shared" si="1416"/>
        <v>5.4000000000000006E-2</v>
      </c>
      <c r="BE4832" s="1">
        <v>39255</v>
      </c>
      <c r="BF4832">
        <v>5.3780000000000001</v>
      </c>
      <c r="BG4832">
        <f t="shared" si="1417"/>
        <v>5.3780000000000001E-2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3">
        <f t="shared" ca="1" si="1418"/>
        <v>52576</v>
      </c>
      <c r="B4833" s="20">
        <f t="shared" ca="1" si="1407"/>
        <v>0</v>
      </c>
      <c r="C4833">
        <f t="shared" ca="1" si="1420"/>
        <v>0</v>
      </c>
      <c r="D4833">
        <f t="shared" ca="1" si="1410"/>
        <v>-18.25</v>
      </c>
      <c r="E4833">
        <f t="shared" ca="1" si="1411"/>
        <v>1.7859639999999999</v>
      </c>
      <c r="J4833">
        <f t="shared" ca="1" si="1412"/>
        <v>127.79444444444445</v>
      </c>
      <c r="K4833">
        <f t="shared" ca="1" si="1408"/>
        <v>1.7859639999999999</v>
      </c>
      <c r="P4833">
        <f t="shared" ca="1" si="1413"/>
        <v>127.79444444444445</v>
      </c>
      <c r="Q4833">
        <f t="shared" ca="1" si="1409"/>
        <v>1.7859639999999999</v>
      </c>
      <c r="AS4833" s="1">
        <v>39141</v>
      </c>
      <c r="AT4833">
        <v>5.2569999999999997</v>
      </c>
      <c r="AU4833">
        <f t="shared" si="1414"/>
        <v>5.2569999999999999E-2</v>
      </c>
      <c r="AW4833" s="1">
        <v>39142</v>
      </c>
      <c r="AX4833">
        <v>5.22</v>
      </c>
      <c r="AY4833">
        <f t="shared" si="1415"/>
        <v>5.2199999999999996E-2</v>
      </c>
      <c r="BA4833" s="1">
        <v>39254</v>
      </c>
      <c r="BB4833">
        <v>5.431</v>
      </c>
      <c r="BC4833">
        <f t="shared" si="1416"/>
        <v>5.4309999999999997E-2</v>
      </c>
      <c r="BE4833" s="1">
        <v>39254</v>
      </c>
      <c r="BF4833">
        <v>5.4450000000000003</v>
      </c>
      <c r="BG4833">
        <f t="shared" si="1417"/>
        <v>5.4450000000000005E-2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3">
        <f t="shared" ca="1" si="1418"/>
        <v>52579</v>
      </c>
      <c r="B4834" s="20">
        <f t="shared" ca="1" si="1407"/>
        <v>0</v>
      </c>
      <c r="C4834">
        <f t="shared" ca="1" si="1420"/>
        <v>0</v>
      </c>
      <c r="D4834">
        <f t="shared" ca="1" si="1410"/>
        <v>-18.258333333333333</v>
      </c>
      <c r="E4834">
        <f t="shared" ca="1" si="1411"/>
        <v>1.7859639999999999</v>
      </c>
      <c r="J4834">
        <f t="shared" ca="1" si="1412"/>
        <v>127.79444444444445</v>
      </c>
      <c r="K4834">
        <f t="shared" ca="1" si="1408"/>
        <v>1.7859639999999999</v>
      </c>
      <c r="P4834">
        <f t="shared" ca="1" si="1413"/>
        <v>127.79444444444445</v>
      </c>
      <c r="Q4834">
        <f t="shared" ca="1" si="1409"/>
        <v>1.7859639999999999</v>
      </c>
      <c r="AS4834" s="1">
        <v>39140</v>
      </c>
      <c r="AT4834">
        <v>5.2309999999999999</v>
      </c>
      <c r="AU4834">
        <f t="shared" si="1414"/>
        <v>5.2309999999999995E-2</v>
      </c>
      <c r="AW4834" s="1">
        <v>39141</v>
      </c>
      <c r="AX4834">
        <v>5.23</v>
      </c>
      <c r="AY4834">
        <f t="shared" si="1415"/>
        <v>5.2300000000000006E-2</v>
      </c>
      <c r="BA4834" s="1">
        <v>39253</v>
      </c>
      <c r="BB4834">
        <v>5.4349999999999996</v>
      </c>
      <c r="BC4834">
        <f t="shared" si="1416"/>
        <v>5.4349999999999996E-2</v>
      </c>
      <c r="BE4834" s="1">
        <v>39253</v>
      </c>
      <c r="BF4834">
        <v>5.415</v>
      </c>
      <c r="BG4834">
        <f t="shared" si="1417"/>
        <v>5.4150000000000004E-2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3">
        <f t="shared" ca="1" si="1418"/>
        <v>52580</v>
      </c>
      <c r="B4835" s="20">
        <f t="shared" ca="1" si="1407"/>
        <v>0</v>
      </c>
      <c r="C4835">
        <f t="shared" ca="1" si="1420"/>
        <v>0</v>
      </c>
      <c r="D4835">
        <f t="shared" ca="1" si="1410"/>
        <v>-18.261111111111113</v>
      </c>
      <c r="E4835">
        <f t="shared" ca="1" si="1411"/>
        <v>1.7859639999999999</v>
      </c>
      <c r="J4835">
        <f t="shared" ca="1" si="1412"/>
        <v>127.79444444444445</v>
      </c>
      <c r="K4835">
        <f t="shared" ca="1" si="1408"/>
        <v>1.7859639999999999</v>
      </c>
      <c r="P4835">
        <f t="shared" ca="1" si="1413"/>
        <v>127.79444444444445</v>
      </c>
      <c r="Q4835">
        <f t="shared" ca="1" si="1409"/>
        <v>1.7859639999999999</v>
      </c>
      <c r="AS4835" s="1">
        <v>39139</v>
      </c>
      <c r="AT4835">
        <v>5.2670000000000003</v>
      </c>
      <c r="AU4835">
        <f t="shared" si="1414"/>
        <v>5.2670000000000002E-2</v>
      </c>
      <c r="AW4835" s="1">
        <v>39140</v>
      </c>
      <c r="AX4835">
        <v>5.2060000000000004</v>
      </c>
      <c r="AY4835">
        <f t="shared" si="1415"/>
        <v>5.2060000000000002E-2</v>
      </c>
      <c r="BA4835" s="1">
        <v>39252</v>
      </c>
      <c r="BB4835">
        <v>5.4189999999999996</v>
      </c>
      <c r="BC4835">
        <f t="shared" si="1416"/>
        <v>5.4189999999999995E-2</v>
      </c>
      <c r="BE4835" s="1">
        <v>39252</v>
      </c>
      <c r="BF4835">
        <v>5.3650000000000002</v>
      </c>
      <c r="BG4835">
        <f t="shared" si="1417"/>
        <v>5.3650000000000003E-2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3">
        <f t="shared" ca="1" si="1418"/>
        <v>52581</v>
      </c>
      <c r="B4836" s="20">
        <f t="shared" ca="1" si="1407"/>
        <v>0</v>
      </c>
      <c r="C4836">
        <f t="shared" ca="1" si="1420"/>
        <v>0</v>
      </c>
      <c r="D4836">
        <f t="shared" ca="1" si="1410"/>
        <v>-18.263888888888889</v>
      </c>
      <c r="E4836">
        <f t="shared" ca="1" si="1411"/>
        <v>1.7859639999999999</v>
      </c>
      <c r="J4836">
        <f t="shared" ca="1" si="1412"/>
        <v>127.79444444444445</v>
      </c>
      <c r="K4836">
        <f t="shared" ca="1" si="1408"/>
        <v>1.7859639999999999</v>
      </c>
      <c r="P4836">
        <f t="shared" ca="1" si="1413"/>
        <v>127.79444444444445</v>
      </c>
      <c r="Q4836">
        <f t="shared" ca="1" si="1409"/>
        <v>1.7859639999999999</v>
      </c>
      <c r="AS4836" s="1">
        <v>39136</v>
      </c>
      <c r="AT4836">
        <v>5.2720000000000002</v>
      </c>
      <c r="AU4836">
        <f t="shared" si="1414"/>
        <v>5.2720000000000003E-2</v>
      </c>
      <c r="AW4836" s="1">
        <v>39139</v>
      </c>
      <c r="AX4836">
        <v>5.2789999999999999</v>
      </c>
      <c r="AY4836">
        <f t="shared" si="1415"/>
        <v>5.2789999999999997E-2</v>
      </c>
      <c r="BA4836" s="1">
        <v>39251</v>
      </c>
      <c r="BB4836">
        <v>5.4470000000000001</v>
      </c>
      <c r="BC4836">
        <f t="shared" si="1416"/>
        <v>5.4469999999999998E-2</v>
      </c>
      <c r="BE4836" s="1">
        <v>39251</v>
      </c>
      <c r="BF4836">
        <v>5.4370000000000003</v>
      </c>
      <c r="BG4836">
        <f t="shared" si="1417"/>
        <v>5.4370000000000002E-2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3">
        <f t="shared" ca="1" si="1418"/>
        <v>52582</v>
      </c>
      <c r="B4837" s="20">
        <f t="shared" ca="1" si="1407"/>
        <v>0</v>
      </c>
      <c r="C4837">
        <f t="shared" ca="1" si="1420"/>
        <v>0</v>
      </c>
      <c r="D4837">
        <f t="shared" ca="1" si="1410"/>
        <v>-18.266666666666666</v>
      </c>
      <c r="E4837">
        <f t="shared" ca="1" si="1411"/>
        <v>1.7859639999999999</v>
      </c>
      <c r="J4837">
        <f t="shared" ca="1" si="1412"/>
        <v>127.79444444444445</v>
      </c>
      <c r="K4837">
        <f t="shared" ca="1" si="1408"/>
        <v>1.7859639999999999</v>
      </c>
      <c r="P4837">
        <f t="shared" ca="1" si="1413"/>
        <v>127.79444444444445</v>
      </c>
      <c r="Q4837">
        <f t="shared" ca="1" si="1409"/>
        <v>1.7859639999999999</v>
      </c>
      <c r="AS4837" s="1">
        <v>39135</v>
      </c>
      <c r="AT4837">
        <v>5.2709999999999999</v>
      </c>
      <c r="AU4837">
        <f t="shared" si="1414"/>
        <v>5.271E-2</v>
      </c>
      <c r="AW4837" s="1">
        <v>39136</v>
      </c>
      <c r="AX4837">
        <v>5.2880000000000003</v>
      </c>
      <c r="AY4837">
        <f t="shared" si="1415"/>
        <v>5.2880000000000003E-2</v>
      </c>
      <c r="BA4837" s="1">
        <v>39248</v>
      </c>
      <c r="BB4837">
        <v>5.4589999999999996</v>
      </c>
      <c r="BC4837">
        <f t="shared" si="1416"/>
        <v>5.459E-2</v>
      </c>
      <c r="BE4837" s="1">
        <v>39248</v>
      </c>
      <c r="BF4837">
        <v>5.4539999999999997</v>
      </c>
      <c r="BG4837">
        <f t="shared" si="1417"/>
        <v>5.4539999999999998E-2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3">
        <f t="shared" ca="1" si="1418"/>
        <v>52583</v>
      </c>
      <c r="B4838" s="20">
        <f t="shared" ca="1" si="1407"/>
        <v>0</v>
      </c>
      <c r="C4838">
        <f t="shared" ca="1" si="1420"/>
        <v>0</v>
      </c>
      <c r="D4838">
        <f t="shared" ca="1" si="1410"/>
        <v>-18.269444444444446</v>
      </c>
      <c r="E4838">
        <f t="shared" ca="1" si="1411"/>
        <v>1.7859639999999999</v>
      </c>
      <c r="J4838">
        <f t="shared" ca="1" si="1412"/>
        <v>127.79444444444445</v>
      </c>
      <c r="K4838">
        <f t="shared" ca="1" si="1408"/>
        <v>1.7859639999999999</v>
      </c>
      <c r="P4838">
        <f t="shared" ca="1" si="1413"/>
        <v>127.79444444444445</v>
      </c>
      <c r="Q4838">
        <f t="shared" ca="1" si="1409"/>
        <v>1.7859639999999999</v>
      </c>
      <c r="AS4838" s="1">
        <v>39134</v>
      </c>
      <c r="AT4838">
        <v>5.2750000000000004</v>
      </c>
      <c r="AU4838">
        <f t="shared" si="1414"/>
        <v>5.2750000000000005E-2</v>
      </c>
      <c r="AW4838" s="1">
        <v>39135</v>
      </c>
      <c r="AX4838">
        <v>5.298</v>
      </c>
      <c r="AY4838">
        <f t="shared" si="1415"/>
        <v>5.2979999999999999E-2</v>
      </c>
      <c r="BA4838" s="1">
        <v>39247</v>
      </c>
      <c r="BB4838">
        <v>5.4829999999999997</v>
      </c>
      <c r="BC4838">
        <f t="shared" si="1416"/>
        <v>5.4829999999999997E-2</v>
      </c>
      <c r="BE4838" s="1">
        <v>39247</v>
      </c>
      <c r="BF4838">
        <v>5.5149999999999997</v>
      </c>
      <c r="BG4838">
        <f t="shared" si="1417"/>
        <v>5.5149999999999998E-2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3">
        <f t="shared" ca="1" si="1418"/>
        <v>52586</v>
      </c>
      <c r="B4839" s="20">
        <f t="shared" ca="1" si="1407"/>
        <v>0</v>
      </c>
      <c r="C4839">
        <f t="shared" ca="1" si="1420"/>
        <v>0</v>
      </c>
      <c r="D4839">
        <f t="shared" ca="1" si="1410"/>
        <v>-18.277777777777779</v>
      </c>
      <c r="E4839">
        <f t="shared" ca="1" si="1411"/>
        <v>1.7859639999999999</v>
      </c>
      <c r="J4839">
        <f t="shared" ca="1" si="1412"/>
        <v>127.79444444444445</v>
      </c>
      <c r="K4839">
        <f t="shared" ca="1" si="1408"/>
        <v>1.7859639999999999</v>
      </c>
      <c r="P4839">
        <f t="shared" ca="1" si="1413"/>
        <v>127.79444444444445</v>
      </c>
      <c r="Q4839">
        <f t="shared" ca="1" si="1409"/>
        <v>1.7859639999999999</v>
      </c>
      <c r="AS4839" s="1">
        <v>39133</v>
      </c>
      <c r="AT4839">
        <v>5.27</v>
      </c>
      <c r="AU4839">
        <f t="shared" si="1414"/>
        <v>5.2699999999999997E-2</v>
      </c>
      <c r="AW4839" s="1">
        <v>39134</v>
      </c>
      <c r="AX4839">
        <v>5.2960000000000003</v>
      </c>
      <c r="AY4839">
        <f t="shared" si="1415"/>
        <v>5.296E-2</v>
      </c>
      <c r="BA4839" s="1">
        <v>39246</v>
      </c>
      <c r="BB4839">
        <v>5.4749999999999996</v>
      </c>
      <c r="BC4839">
        <f t="shared" si="1416"/>
        <v>5.4749999999999993E-2</v>
      </c>
      <c r="BE4839" s="1">
        <v>39246</v>
      </c>
      <c r="BF4839">
        <v>5.5019999999999998</v>
      </c>
      <c r="BG4839">
        <f t="shared" si="1417"/>
        <v>5.5019999999999999E-2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3">
        <f t="shared" ca="1" si="1418"/>
        <v>52587</v>
      </c>
      <c r="B4840" s="20">
        <f t="shared" ca="1" si="1407"/>
        <v>0</v>
      </c>
      <c r="C4840">
        <f t="shared" ca="1" si="1420"/>
        <v>0</v>
      </c>
      <c r="D4840">
        <f t="shared" ca="1" si="1410"/>
        <v>-18.280555555555555</v>
      </c>
      <c r="E4840">
        <f t="shared" ca="1" si="1411"/>
        <v>1.7859639999999999</v>
      </c>
      <c r="J4840">
        <f t="shared" ca="1" si="1412"/>
        <v>127.79444444444445</v>
      </c>
      <c r="K4840">
        <f t="shared" ca="1" si="1408"/>
        <v>1.7859639999999999</v>
      </c>
      <c r="P4840">
        <f t="shared" ca="1" si="1413"/>
        <v>127.79444444444445</v>
      </c>
      <c r="Q4840">
        <f t="shared" ca="1" si="1409"/>
        <v>1.7859639999999999</v>
      </c>
      <c r="AS4840" s="1">
        <v>39132</v>
      </c>
      <c r="AT4840">
        <v>5.2679999999999998</v>
      </c>
      <c r="AU4840">
        <f t="shared" si="1414"/>
        <v>5.2679999999999998E-2</v>
      </c>
      <c r="AW4840" s="1">
        <v>39133</v>
      </c>
      <c r="AX4840">
        <v>5.2910000000000004</v>
      </c>
      <c r="AY4840">
        <f t="shared" si="1415"/>
        <v>5.2910000000000006E-2</v>
      </c>
      <c r="BA4840" s="1">
        <v>39245</v>
      </c>
      <c r="BB4840">
        <v>5.4729999999999999</v>
      </c>
      <c r="BC4840">
        <f t="shared" si="1416"/>
        <v>5.4730000000000001E-2</v>
      </c>
      <c r="BE4840" s="1">
        <v>39245</v>
      </c>
      <c r="BF4840">
        <v>5.5369999999999999</v>
      </c>
      <c r="BG4840">
        <f t="shared" si="1417"/>
        <v>5.5370000000000003E-2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3">
        <f t="shared" ca="1" si="1418"/>
        <v>52588</v>
      </c>
      <c r="B4841" s="20">
        <f t="shared" ca="1" si="1407"/>
        <v>0</v>
      </c>
      <c r="C4841">
        <f t="shared" ca="1" si="1420"/>
        <v>0</v>
      </c>
      <c r="D4841">
        <f t="shared" ca="1" si="1410"/>
        <v>-18.283333333333335</v>
      </c>
      <c r="E4841">
        <f t="shared" ca="1" si="1411"/>
        <v>1.7859639999999999</v>
      </c>
      <c r="J4841">
        <f t="shared" ca="1" si="1412"/>
        <v>127.79444444444445</v>
      </c>
      <c r="K4841">
        <f t="shared" ca="1" si="1408"/>
        <v>1.7859639999999999</v>
      </c>
      <c r="P4841">
        <f t="shared" ca="1" si="1413"/>
        <v>127.79444444444445</v>
      </c>
      <c r="Q4841">
        <f t="shared" ca="1" si="1409"/>
        <v>1.7859639999999999</v>
      </c>
      <c r="AS4841" s="1">
        <v>39129</v>
      </c>
      <c r="AT4841">
        <v>5.2679999999999998</v>
      </c>
      <c r="AU4841">
        <f t="shared" si="1414"/>
        <v>5.2679999999999998E-2</v>
      </c>
      <c r="AW4841" s="1">
        <v>39132</v>
      </c>
      <c r="AX4841">
        <v>5.2930000000000001</v>
      </c>
      <c r="AY4841">
        <f t="shared" si="1415"/>
        <v>5.2930000000000005E-2</v>
      </c>
      <c r="BA4841" s="1">
        <v>39244</v>
      </c>
      <c r="BB4841">
        <v>5.4530000000000003</v>
      </c>
      <c r="BC4841">
        <f t="shared" si="1416"/>
        <v>5.4530000000000002E-2</v>
      </c>
      <c r="BE4841" s="1">
        <v>39244</v>
      </c>
      <c r="BF4841">
        <v>5.43</v>
      </c>
      <c r="BG4841">
        <f t="shared" si="1417"/>
        <v>5.4299999999999994E-2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3">
        <f t="shared" ca="1" si="1418"/>
        <v>52589</v>
      </c>
      <c r="B4842" s="20">
        <f t="shared" ca="1" si="1407"/>
        <v>0</v>
      </c>
      <c r="C4842">
        <f t="shared" ca="1" si="1420"/>
        <v>0</v>
      </c>
      <c r="D4842">
        <f t="shared" ca="1" si="1410"/>
        <v>-18.286111111111111</v>
      </c>
      <c r="E4842">
        <f t="shared" ca="1" si="1411"/>
        <v>1.7859639999999999</v>
      </c>
      <c r="J4842">
        <f t="shared" ca="1" si="1412"/>
        <v>127.79444444444445</v>
      </c>
      <c r="K4842">
        <f t="shared" ca="1" si="1408"/>
        <v>1.7859639999999999</v>
      </c>
      <c r="P4842">
        <f t="shared" ca="1" si="1413"/>
        <v>127.79444444444445</v>
      </c>
      <c r="Q4842">
        <f t="shared" ca="1" si="1409"/>
        <v>1.7859639999999999</v>
      </c>
      <c r="AS4842" s="1">
        <v>39128</v>
      </c>
      <c r="AT4842">
        <v>5.27</v>
      </c>
      <c r="AU4842">
        <f t="shared" si="1414"/>
        <v>5.2699999999999997E-2</v>
      </c>
      <c r="AW4842" s="1">
        <v>39129</v>
      </c>
      <c r="AX4842">
        <v>5.2919999999999998</v>
      </c>
      <c r="AY4842">
        <f t="shared" si="1415"/>
        <v>5.2919999999999995E-2</v>
      </c>
      <c r="BA4842" s="1">
        <v>39241</v>
      </c>
      <c r="BB4842">
        <v>5.4480000000000004</v>
      </c>
      <c r="BC4842">
        <f t="shared" si="1416"/>
        <v>5.4480000000000001E-2</v>
      </c>
      <c r="BE4842" s="1">
        <v>39241</v>
      </c>
      <c r="BF4842">
        <v>5.4340000000000002</v>
      </c>
      <c r="BG4842">
        <f t="shared" si="1417"/>
        <v>5.4339999999999999E-2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3">
        <f t="shared" ca="1" si="1418"/>
        <v>52590</v>
      </c>
      <c r="B4843" s="20">
        <f t="shared" ca="1" si="1407"/>
        <v>0</v>
      </c>
      <c r="C4843">
        <f t="shared" ca="1" si="1420"/>
        <v>0</v>
      </c>
      <c r="D4843">
        <f t="shared" ca="1" si="1410"/>
        <v>-18.288888888888888</v>
      </c>
      <c r="E4843">
        <f t="shared" ca="1" si="1411"/>
        <v>1.7859639999999999</v>
      </c>
      <c r="J4843">
        <f t="shared" ca="1" si="1412"/>
        <v>127.79444444444445</v>
      </c>
      <c r="K4843">
        <f t="shared" ca="1" si="1408"/>
        <v>1.7859639999999999</v>
      </c>
      <c r="P4843">
        <f t="shared" ca="1" si="1413"/>
        <v>127.79444444444445</v>
      </c>
      <c r="Q4843">
        <f t="shared" ca="1" si="1409"/>
        <v>1.7859639999999999</v>
      </c>
      <c r="AS4843" s="1">
        <v>39127</v>
      </c>
      <c r="AT4843">
        <v>5.27</v>
      </c>
      <c r="AU4843">
        <f t="shared" si="1414"/>
        <v>5.2699999999999997E-2</v>
      </c>
      <c r="AW4843" s="1">
        <v>39128</v>
      </c>
      <c r="AX4843">
        <v>5.2990000000000004</v>
      </c>
      <c r="AY4843">
        <f t="shared" si="1415"/>
        <v>5.2990000000000002E-2</v>
      </c>
      <c r="BA4843" s="1">
        <v>39240</v>
      </c>
      <c r="BB4843">
        <v>5.4390000000000001</v>
      </c>
      <c r="BC4843">
        <f t="shared" si="1416"/>
        <v>5.4390000000000001E-2</v>
      </c>
      <c r="BE4843" s="1">
        <v>39240</v>
      </c>
      <c r="BF4843">
        <v>5.4589999999999996</v>
      </c>
      <c r="BG4843">
        <f t="shared" si="1417"/>
        <v>5.459E-2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3">
        <f t="shared" ca="1" si="1418"/>
        <v>52593</v>
      </c>
      <c r="B4844" s="20">
        <f t="shared" ca="1" si="1407"/>
        <v>0</v>
      </c>
      <c r="C4844">
        <f t="shared" ca="1" si="1420"/>
        <v>0</v>
      </c>
      <c r="D4844">
        <f t="shared" ca="1" si="1410"/>
        <v>-18.297222222222221</v>
      </c>
      <c r="E4844">
        <f t="shared" ca="1" si="1411"/>
        <v>1.7859639999999999</v>
      </c>
      <c r="J4844">
        <f t="shared" ca="1" si="1412"/>
        <v>127.79444444444445</v>
      </c>
      <c r="K4844">
        <f t="shared" ca="1" si="1408"/>
        <v>1.7859639999999999</v>
      </c>
      <c r="P4844">
        <f t="shared" ca="1" si="1413"/>
        <v>127.79444444444445</v>
      </c>
      <c r="Q4844">
        <f t="shared" ca="1" si="1409"/>
        <v>1.7859639999999999</v>
      </c>
      <c r="AS4844" s="1">
        <v>39126</v>
      </c>
      <c r="AT4844">
        <v>5.274</v>
      </c>
      <c r="AU4844">
        <f t="shared" si="1414"/>
        <v>5.2740000000000002E-2</v>
      </c>
      <c r="AW4844" s="1">
        <v>39127</v>
      </c>
      <c r="AX4844">
        <v>5.3049999999999997</v>
      </c>
      <c r="AY4844">
        <f t="shared" si="1415"/>
        <v>5.305E-2</v>
      </c>
      <c r="BA4844" s="1">
        <v>39239</v>
      </c>
      <c r="BB4844">
        <v>5.4219999999999997</v>
      </c>
      <c r="BC4844">
        <f t="shared" si="1416"/>
        <v>5.4219999999999997E-2</v>
      </c>
      <c r="BE4844" s="1">
        <v>39239</v>
      </c>
      <c r="BF4844">
        <v>5.3550000000000004</v>
      </c>
      <c r="BG4844">
        <f t="shared" si="1417"/>
        <v>5.3550000000000007E-2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3">
        <f t="shared" ca="1" si="1418"/>
        <v>52594</v>
      </c>
      <c r="B4845" s="20">
        <f t="shared" ca="1" si="1407"/>
        <v>0</v>
      </c>
      <c r="C4845">
        <f t="shared" ca="1" si="1420"/>
        <v>0</v>
      </c>
      <c r="D4845">
        <f t="shared" ca="1" si="1410"/>
        <v>-18.3</v>
      </c>
      <c r="E4845">
        <f t="shared" ca="1" si="1411"/>
        <v>1.7859639999999999</v>
      </c>
      <c r="J4845">
        <f t="shared" ca="1" si="1412"/>
        <v>127.79444444444445</v>
      </c>
      <c r="K4845">
        <f t="shared" ca="1" si="1408"/>
        <v>1.7859639999999999</v>
      </c>
      <c r="P4845">
        <f t="shared" ca="1" si="1413"/>
        <v>127.79444444444445</v>
      </c>
      <c r="Q4845">
        <f t="shared" ca="1" si="1409"/>
        <v>1.7859639999999999</v>
      </c>
      <c r="AS4845" s="1">
        <v>39125</v>
      </c>
      <c r="AT4845">
        <v>5.274</v>
      </c>
      <c r="AU4845">
        <f t="shared" si="1414"/>
        <v>5.2740000000000002E-2</v>
      </c>
      <c r="AW4845" s="1">
        <v>39126</v>
      </c>
      <c r="AX4845">
        <v>5.3079999999999998</v>
      </c>
      <c r="AY4845">
        <f t="shared" si="1415"/>
        <v>5.3079999999999995E-2</v>
      </c>
      <c r="BA4845" s="1">
        <v>39238</v>
      </c>
      <c r="BB4845">
        <v>5.44</v>
      </c>
      <c r="BC4845">
        <f t="shared" si="1416"/>
        <v>5.4400000000000004E-2</v>
      </c>
      <c r="BE4845" s="1">
        <v>39238</v>
      </c>
      <c r="BF4845">
        <v>5.3949999999999996</v>
      </c>
      <c r="BG4845">
        <f t="shared" si="1417"/>
        <v>5.3949999999999998E-2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3">
        <f t="shared" ca="1" si="1418"/>
        <v>52595</v>
      </c>
      <c r="B4846" s="20">
        <f t="shared" ca="1" si="1407"/>
        <v>0</v>
      </c>
      <c r="C4846">
        <f t="shared" ca="1" si="1420"/>
        <v>0</v>
      </c>
      <c r="D4846">
        <f t="shared" ca="1" si="1410"/>
        <v>-18.302777777777777</v>
      </c>
      <c r="E4846">
        <f t="shared" ca="1" si="1411"/>
        <v>1.7859639999999999</v>
      </c>
      <c r="J4846">
        <f t="shared" ca="1" si="1412"/>
        <v>127.79444444444445</v>
      </c>
      <c r="K4846">
        <f t="shared" ca="1" si="1408"/>
        <v>1.7859639999999999</v>
      </c>
      <c r="P4846">
        <f t="shared" ca="1" si="1413"/>
        <v>127.79444444444445</v>
      </c>
      <c r="Q4846">
        <f t="shared" ca="1" si="1409"/>
        <v>1.7859639999999999</v>
      </c>
      <c r="AS4846" s="1">
        <v>39122</v>
      </c>
      <c r="AT4846">
        <v>5.2720000000000002</v>
      </c>
      <c r="AU4846">
        <f t="shared" si="1414"/>
        <v>5.2720000000000003E-2</v>
      </c>
      <c r="AW4846" s="1">
        <v>39125</v>
      </c>
      <c r="AX4846">
        <v>5.3159999999999998</v>
      </c>
      <c r="AY4846">
        <f t="shared" si="1415"/>
        <v>5.3159999999999999E-2</v>
      </c>
      <c r="BA4846" s="1">
        <v>39237</v>
      </c>
      <c r="BB4846">
        <v>5.431</v>
      </c>
      <c r="BC4846">
        <f t="shared" si="1416"/>
        <v>5.4309999999999997E-2</v>
      </c>
      <c r="BE4846" s="1">
        <v>39237</v>
      </c>
      <c r="BF4846">
        <v>5.3659999999999997</v>
      </c>
      <c r="BG4846">
        <f t="shared" si="1417"/>
        <v>5.3659999999999999E-2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3">
        <f t="shared" ca="1" si="1418"/>
        <v>52596</v>
      </c>
      <c r="B4847" s="20">
        <f t="shared" ca="1" si="1407"/>
        <v>0</v>
      </c>
      <c r="C4847">
        <f t="shared" ca="1" si="1420"/>
        <v>0</v>
      </c>
      <c r="D4847">
        <f t="shared" ca="1" si="1410"/>
        <v>-18.305555555555557</v>
      </c>
      <c r="E4847">
        <f t="shared" ca="1" si="1411"/>
        <v>1.7859639999999999</v>
      </c>
      <c r="J4847">
        <f t="shared" ca="1" si="1412"/>
        <v>127.79444444444445</v>
      </c>
      <c r="K4847">
        <f t="shared" ca="1" si="1408"/>
        <v>1.7859639999999999</v>
      </c>
      <c r="P4847">
        <f t="shared" ca="1" si="1413"/>
        <v>127.79444444444445</v>
      </c>
      <c r="Q4847">
        <f t="shared" ca="1" si="1409"/>
        <v>1.7859639999999999</v>
      </c>
      <c r="AS4847" s="1">
        <v>39121</v>
      </c>
      <c r="AT4847">
        <v>5.274</v>
      </c>
      <c r="AU4847">
        <f t="shared" si="1414"/>
        <v>5.2740000000000002E-2</v>
      </c>
      <c r="AW4847" s="1">
        <v>39122</v>
      </c>
      <c r="AX4847">
        <v>5.3075000000000001</v>
      </c>
      <c r="AY4847">
        <f t="shared" si="1415"/>
        <v>5.3075000000000004E-2</v>
      </c>
      <c r="BA4847" s="1">
        <v>39234</v>
      </c>
      <c r="BB4847">
        <v>5.4279999999999999</v>
      </c>
      <c r="BC4847">
        <f t="shared" si="1416"/>
        <v>5.4280000000000002E-2</v>
      </c>
      <c r="BE4847" s="1">
        <v>39234</v>
      </c>
      <c r="BF4847">
        <v>5.383</v>
      </c>
      <c r="BG4847">
        <f t="shared" si="1417"/>
        <v>5.3830000000000003E-2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3">
        <f t="shared" ca="1" si="1418"/>
        <v>52597</v>
      </c>
      <c r="B4848" s="20">
        <f t="shared" ca="1" si="1407"/>
        <v>0</v>
      </c>
      <c r="C4848">
        <f t="shared" ca="1" si="1420"/>
        <v>0</v>
      </c>
      <c r="D4848">
        <f t="shared" ca="1" si="1410"/>
        <v>-18.308333333333334</v>
      </c>
      <c r="E4848">
        <f t="shared" ca="1" si="1411"/>
        <v>1.7859639999999999</v>
      </c>
      <c r="J4848">
        <f t="shared" ca="1" si="1412"/>
        <v>127.79444444444445</v>
      </c>
      <c r="K4848">
        <f t="shared" ca="1" si="1408"/>
        <v>1.7859639999999999</v>
      </c>
      <c r="P4848">
        <f t="shared" ca="1" si="1413"/>
        <v>127.79444444444445</v>
      </c>
      <c r="Q4848">
        <f t="shared" ca="1" si="1409"/>
        <v>1.7859639999999999</v>
      </c>
      <c r="AS4848" s="1">
        <v>39120</v>
      </c>
      <c r="AT4848">
        <v>5.2729999999999997</v>
      </c>
      <c r="AU4848">
        <f t="shared" si="1414"/>
        <v>5.2729999999999999E-2</v>
      </c>
      <c r="AW4848" s="1">
        <v>39121</v>
      </c>
      <c r="AX4848">
        <v>5.306</v>
      </c>
      <c r="AY4848">
        <f t="shared" si="1415"/>
        <v>5.3060000000000003E-2</v>
      </c>
      <c r="BA4848" s="1">
        <v>39233</v>
      </c>
      <c r="BB4848">
        <v>5.383</v>
      </c>
      <c r="BC4848">
        <f t="shared" si="1416"/>
        <v>5.3830000000000003E-2</v>
      </c>
      <c r="BE4848" s="1">
        <v>39233</v>
      </c>
      <c r="BF4848">
        <v>5.319</v>
      </c>
      <c r="BG4848">
        <f t="shared" si="1417"/>
        <v>5.3190000000000001E-2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3">
        <f t="shared" ca="1" si="1418"/>
        <v>52600</v>
      </c>
      <c r="B4849" s="20">
        <f t="shared" ca="1" si="1407"/>
        <v>0</v>
      </c>
      <c r="C4849">
        <f t="shared" ca="1" si="1420"/>
        <v>0</v>
      </c>
      <c r="D4849">
        <f t="shared" ca="1" si="1410"/>
        <v>-18.316666666666666</v>
      </c>
      <c r="E4849">
        <f t="shared" ca="1" si="1411"/>
        <v>1.7859639999999999</v>
      </c>
      <c r="J4849">
        <f t="shared" ca="1" si="1412"/>
        <v>127.79444444444445</v>
      </c>
      <c r="K4849">
        <f t="shared" ca="1" si="1408"/>
        <v>1.7859639999999999</v>
      </c>
      <c r="P4849">
        <f t="shared" ca="1" si="1413"/>
        <v>127.79444444444445</v>
      </c>
      <c r="Q4849">
        <f t="shared" ca="1" si="1409"/>
        <v>1.7859639999999999</v>
      </c>
      <c r="AS4849" s="1">
        <v>39119</v>
      </c>
      <c r="AT4849">
        <v>5.2750000000000004</v>
      </c>
      <c r="AU4849">
        <f t="shared" si="1414"/>
        <v>5.2750000000000005E-2</v>
      </c>
      <c r="AW4849" s="1">
        <v>39120</v>
      </c>
      <c r="AX4849">
        <v>5.3070000000000004</v>
      </c>
      <c r="AY4849">
        <f t="shared" si="1415"/>
        <v>5.3070000000000006E-2</v>
      </c>
      <c r="BA4849" s="1">
        <v>39232</v>
      </c>
      <c r="BB4849">
        <v>5.3739999999999997</v>
      </c>
      <c r="BC4849">
        <f t="shared" si="1416"/>
        <v>5.3739999999999996E-2</v>
      </c>
      <c r="BE4849" s="1">
        <v>39232</v>
      </c>
      <c r="BF4849">
        <v>5.2670000000000003</v>
      </c>
      <c r="BG4849">
        <f t="shared" si="1417"/>
        <v>5.2670000000000002E-2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3">
        <f t="shared" ca="1" si="1418"/>
        <v>52601</v>
      </c>
      <c r="B4850" s="20">
        <f t="shared" ca="1" si="1407"/>
        <v>0</v>
      </c>
      <c r="C4850">
        <f t="shared" ca="1" si="1420"/>
        <v>0</v>
      </c>
      <c r="D4850">
        <f t="shared" ca="1" si="1410"/>
        <v>-18.319444444444443</v>
      </c>
      <c r="E4850">
        <f t="shared" ca="1" si="1411"/>
        <v>1.7859639999999999</v>
      </c>
      <c r="J4850">
        <f t="shared" ca="1" si="1412"/>
        <v>127.79444444444445</v>
      </c>
      <c r="K4850">
        <f t="shared" ca="1" si="1408"/>
        <v>1.7859639999999999</v>
      </c>
      <c r="P4850">
        <f t="shared" ca="1" si="1413"/>
        <v>127.79444444444445</v>
      </c>
      <c r="Q4850">
        <f t="shared" ca="1" si="1409"/>
        <v>1.7859639999999999</v>
      </c>
      <c r="AS4850" s="1">
        <v>39118</v>
      </c>
      <c r="AT4850">
        <v>5.2750000000000004</v>
      </c>
      <c r="AU4850">
        <f t="shared" si="1414"/>
        <v>5.2750000000000005E-2</v>
      </c>
      <c r="AW4850" s="1">
        <v>39119</v>
      </c>
      <c r="AX4850">
        <v>5.3079999999999998</v>
      </c>
      <c r="AY4850">
        <f t="shared" si="1415"/>
        <v>5.3079999999999995E-2</v>
      </c>
      <c r="BA4850" s="1">
        <v>39231</v>
      </c>
      <c r="BB4850">
        <v>5.3849999999999998</v>
      </c>
      <c r="BC4850">
        <f t="shared" si="1416"/>
        <v>5.3849999999999995E-2</v>
      </c>
      <c r="BE4850" s="1">
        <v>39231</v>
      </c>
      <c r="BF4850">
        <v>5.282</v>
      </c>
      <c r="BG4850">
        <f t="shared" si="1417"/>
        <v>5.2819999999999999E-2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3">
        <f t="shared" ca="1" si="1418"/>
        <v>52602</v>
      </c>
      <c r="B4851" s="20">
        <f t="shared" ca="1" si="1407"/>
        <v>0</v>
      </c>
      <c r="C4851">
        <f t="shared" ca="1" si="1420"/>
        <v>0</v>
      </c>
      <c r="D4851">
        <f t="shared" ca="1" si="1410"/>
        <v>-18.322222222222223</v>
      </c>
      <c r="E4851">
        <f t="shared" ca="1" si="1411"/>
        <v>1.7859639999999999</v>
      </c>
      <c r="J4851">
        <f t="shared" ca="1" si="1412"/>
        <v>127.79444444444445</v>
      </c>
      <c r="K4851">
        <f t="shared" ca="1" si="1408"/>
        <v>1.7859639999999999</v>
      </c>
      <c r="P4851">
        <f t="shared" ca="1" si="1413"/>
        <v>127.79444444444445</v>
      </c>
      <c r="Q4851">
        <f t="shared" ca="1" si="1409"/>
        <v>1.7859639999999999</v>
      </c>
      <c r="AS4851" s="1">
        <v>39115</v>
      </c>
      <c r="AT4851">
        <v>5.2770000000000001</v>
      </c>
      <c r="AU4851">
        <f t="shared" si="1414"/>
        <v>5.2770000000000004E-2</v>
      </c>
      <c r="AW4851" s="1">
        <v>39118</v>
      </c>
      <c r="AX4851">
        <v>5.31</v>
      </c>
      <c r="AY4851">
        <f t="shared" si="1415"/>
        <v>5.3099999999999994E-2</v>
      </c>
      <c r="BA4851" s="1">
        <v>39230</v>
      </c>
      <c r="BB4851">
        <v>5.3825000000000003</v>
      </c>
      <c r="BC4851">
        <f t="shared" si="1416"/>
        <v>5.3825000000000005E-2</v>
      </c>
      <c r="BE4851" s="1">
        <v>39230</v>
      </c>
      <c r="BF4851">
        <v>5.2725</v>
      </c>
      <c r="BG4851">
        <f t="shared" si="1417"/>
        <v>5.2725000000000001E-2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3">
        <f t="shared" ca="1" si="1418"/>
        <v>52603</v>
      </c>
      <c r="B4852" s="20">
        <f t="shared" ca="1" si="1407"/>
        <v>0</v>
      </c>
      <c r="C4852">
        <f t="shared" ca="1" si="1420"/>
        <v>0</v>
      </c>
      <c r="D4852">
        <f t="shared" ca="1" si="1410"/>
        <v>-18.324999999999999</v>
      </c>
      <c r="E4852">
        <f t="shared" ca="1" si="1411"/>
        <v>1.7859639999999999</v>
      </c>
      <c r="J4852">
        <f t="shared" ca="1" si="1412"/>
        <v>127.79444444444445</v>
      </c>
      <c r="K4852">
        <f t="shared" ca="1" si="1408"/>
        <v>1.7859639999999999</v>
      </c>
      <c r="P4852">
        <f t="shared" ca="1" si="1413"/>
        <v>127.79444444444445</v>
      </c>
      <c r="Q4852">
        <f t="shared" ca="1" si="1409"/>
        <v>1.7859639999999999</v>
      </c>
      <c r="AS4852" s="1">
        <v>39114</v>
      </c>
      <c r="AT4852">
        <v>5.2759999999999998</v>
      </c>
      <c r="AU4852">
        <f t="shared" si="1414"/>
        <v>5.2760000000000001E-2</v>
      </c>
      <c r="AW4852" s="1">
        <v>39115</v>
      </c>
      <c r="AX4852">
        <v>5.3079999999999998</v>
      </c>
      <c r="AY4852">
        <f t="shared" si="1415"/>
        <v>5.3079999999999995E-2</v>
      </c>
      <c r="BA4852" s="1">
        <v>39227</v>
      </c>
      <c r="BB4852">
        <v>5.3689999999999998</v>
      </c>
      <c r="BC4852">
        <f t="shared" si="1416"/>
        <v>5.3689999999999995E-2</v>
      </c>
      <c r="BE4852" s="1">
        <v>39227</v>
      </c>
      <c r="BF4852">
        <v>5.2450000000000001</v>
      </c>
      <c r="BG4852">
        <f t="shared" si="1417"/>
        <v>5.2450000000000004E-2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3">
        <f t="shared" ca="1" si="1418"/>
        <v>52604</v>
      </c>
      <c r="B4853" s="20">
        <f t="shared" ca="1" si="1407"/>
        <v>0</v>
      </c>
      <c r="C4853">
        <f t="shared" ca="1" si="1420"/>
        <v>0</v>
      </c>
      <c r="D4853">
        <f t="shared" ca="1" si="1410"/>
        <v>-18.327777777777779</v>
      </c>
      <c r="E4853">
        <f t="shared" ca="1" si="1411"/>
        <v>1.7859639999999999</v>
      </c>
      <c r="J4853">
        <f t="shared" ca="1" si="1412"/>
        <v>127.79444444444445</v>
      </c>
      <c r="K4853">
        <f t="shared" ca="1" si="1408"/>
        <v>1.7859639999999999</v>
      </c>
      <c r="P4853">
        <f t="shared" ca="1" si="1413"/>
        <v>127.79444444444445</v>
      </c>
      <c r="Q4853">
        <f t="shared" ca="1" si="1409"/>
        <v>1.7859639999999999</v>
      </c>
      <c r="AS4853" s="1">
        <v>39113</v>
      </c>
      <c r="AT4853">
        <v>5.2750000000000004</v>
      </c>
      <c r="AU4853">
        <f t="shared" si="1414"/>
        <v>5.2750000000000005E-2</v>
      </c>
      <c r="AW4853" s="1">
        <v>39114</v>
      </c>
      <c r="AX4853">
        <v>5.3120000000000003</v>
      </c>
      <c r="AY4853">
        <f t="shared" si="1415"/>
        <v>5.3120000000000001E-2</v>
      </c>
      <c r="BA4853" s="1">
        <v>39226</v>
      </c>
      <c r="BB4853">
        <v>5.3620000000000001</v>
      </c>
      <c r="BC4853">
        <f t="shared" si="1416"/>
        <v>5.3620000000000001E-2</v>
      </c>
      <c r="BE4853" s="1">
        <v>39226</v>
      </c>
      <c r="BF4853">
        <v>5.2320000000000002</v>
      </c>
      <c r="BG4853">
        <f t="shared" si="1417"/>
        <v>5.2320000000000005E-2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3">
        <f t="shared" ca="1" si="1418"/>
        <v>52607</v>
      </c>
      <c r="B4854" s="20">
        <f t="shared" ca="1" si="1407"/>
        <v>0</v>
      </c>
      <c r="C4854">
        <f t="shared" ca="1" si="1420"/>
        <v>0</v>
      </c>
      <c r="D4854">
        <f t="shared" ca="1" si="1410"/>
        <v>-18.336111111111112</v>
      </c>
      <c r="E4854">
        <f t="shared" ca="1" si="1411"/>
        <v>1.7859639999999999</v>
      </c>
      <c r="J4854">
        <f t="shared" ca="1" si="1412"/>
        <v>127.79444444444445</v>
      </c>
      <c r="K4854">
        <f t="shared" ca="1" si="1408"/>
        <v>1.7859639999999999</v>
      </c>
      <c r="P4854">
        <f t="shared" ca="1" si="1413"/>
        <v>127.79444444444445</v>
      </c>
      <c r="Q4854">
        <f t="shared" ca="1" si="1409"/>
        <v>1.7859639999999999</v>
      </c>
      <c r="AS4854" s="1">
        <v>39112</v>
      </c>
      <c r="AT4854">
        <v>5.2835000000000001</v>
      </c>
      <c r="AU4854">
        <f t="shared" si="1414"/>
        <v>5.2835E-2</v>
      </c>
      <c r="AW4854" s="1">
        <v>39113</v>
      </c>
      <c r="AX4854">
        <v>5.3029999999999999</v>
      </c>
      <c r="AY4854">
        <f t="shared" si="1415"/>
        <v>5.3030000000000001E-2</v>
      </c>
      <c r="BA4854" s="1">
        <v>39225</v>
      </c>
      <c r="BB4854">
        <v>5.3719999999999999</v>
      </c>
      <c r="BC4854">
        <f t="shared" si="1416"/>
        <v>5.3719999999999997E-2</v>
      </c>
      <c r="BE4854" s="1">
        <v>39225</v>
      </c>
      <c r="BF4854">
        <v>5.2350000000000003</v>
      </c>
      <c r="BG4854">
        <f t="shared" si="1417"/>
        <v>5.2350000000000001E-2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3">
        <f t="shared" ca="1" si="1418"/>
        <v>52608</v>
      </c>
      <c r="B4855" s="20">
        <f t="shared" ca="1" si="1407"/>
        <v>0</v>
      </c>
      <c r="C4855">
        <f t="shared" ca="1" si="1420"/>
        <v>0</v>
      </c>
      <c r="D4855">
        <f t="shared" ca="1" si="1410"/>
        <v>-18.338888888888889</v>
      </c>
      <c r="E4855">
        <f t="shared" ca="1" si="1411"/>
        <v>1.7859639999999999</v>
      </c>
      <c r="J4855">
        <f t="shared" ca="1" si="1412"/>
        <v>127.79444444444445</v>
      </c>
      <c r="K4855">
        <f t="shared" ca="1" si="1408"/>
        <v>1.7859639999999999</v>
      </c>
      <c r="P4855">
        <f t="shared" ca="1" si="1413"/>
        <v>127.79444444444445</v>
      </c>
      <c r="Q4855">
        <f t="shared" ca="1" si="1409"/>
        <v>1.7859639999999999</v>
      </c>
      <c r="AS4855" s="1">
        <v>39111</v>
      </c>
      <c r="AT4855">
        <v>5.2770000000000001</v>
      </c>
      <c r="AU4855">
        <f t="shared" si="1414"/>
        <v>5.2770000000000004E-2</v>
      </c>
      <c r="AW4855" s="1">
        <v>39112</v>
      </c>
      <c r="AX4855">
        <v>5.31</v>
      </c>
      <c r="AY4855">
        <f t="shared" si="1415"/>
        <v>5.3099999999999994E-2</v>
      </c>
      <c r="BA4855" s="1">
        <v>39224</v>
      </c>
      <c r="BB4855">
        <v>5.35</v>
      </c>
      <c r="BC4855">
        <f t="shared" si="1416"/>
        <v>5.3499999999999999E-2</v>
      </c>
      <c r="BE4855" s="1">
        <v>39224</v>
      </c>
      <c r="BF4855">
        <v>5.1970000000000001</v>
      </c>
      <c r="BG4855">
        <f t="shared" si="1417"/>
        <v>5.1970000000000002E-2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3">
        <f t="shared" ca="1" si="1418"/>
        <v>52609</v>
      </c>
      <c r="B4856" s="20">
        <f t="shared" ca="1" si="1407"/>
        <v>0</v>
      </c>
      <c r="C4856">
        <f t="shared" ca="1" si="1420"/>
        <v>0</v>
      </c>
      <c r="D4856">
        <f t="shared" ca="1" si="1410"/>
        <v>-18.341666666666665</v>
      </c>
      <c r="E4856">
        <f t="shared" ca="1" si="1411"/>
        <v>1.7859639999999999</v>
      </c>
      <c r="J4856">
        <f t="shared" ca="1" si="1412"/>
        <v>127.79444444444445</v>
      </c>
      <c r="K4856">
        <f t="shared" ca="1" si="1408"/>
        <v>1.7859639999999999</v>
      </c>
      <c r="P4856">
        <f t="shared" ca="1" si="1413"/>
        <v>127.79444444444445</v>
      </c>
      <c r="Q4856">
        <f t="shared" ca="1" si="1409"/>
        <v>1.7859639999999999</v>
      </c>
      <c r="AS4856" s="1">
        <v>39108</v>
      </c>
      <c r="AT4856">
        <v>5.2750000000000004</v>
      </c>
      <c r="AU4856">
        <f t="shared" si="1414"/>
        <v>5.2750000000000005E-2</v>
      </c>
      <c r="AW4856" s="1">
        <v>39111</v>
      </c>
      <c r="AX4856">
        <v>5.3120000000000003</v>
      </c>
      <c r="AY4856">
        <f t="shared" si="1415"/>
        <v>5.3120000000000001E-2</v>
      </c>
      <c r="BA4856" s="1">
        <v>39223</v>
      </c>
      <c r="BB4856">
        <v>5.3490000000000002</v>
      </c>
      <c r="BC4856">
        <f t="shared" si="1416"/>
        <v>5.3490000000000003E-2</v>
      </c>
      <c r="BE4856" s="1">
        <v>39223</v>
      </c>
      <c r="BF4856">
        <v>5.1920000000000002</v>
      </c>
      <c r="BG4856">
        <f t="shared" si="1417"/>
        <v>5.1920000000000001E-2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3">
        <f t="shared" ca="1" si="1418"/>
        <v>52610</v>
      </c>
      <c r="B4857" s="20">
        <f t="shared" ca="1" si="1407"/>
        <v>0</v>
      </c>
      <c r="C4857">
        <f t="shared" ca="1" si="1420"/>
        <v>0</v>
      </c>
      <c r="D4857">
        <f t="shared" ca="1" si="1410"/>
        <v>-18.344444444444445</v>
      </c>
      <c r="E4857">
        <f t="shared" ca="1" si="1411"/>
        <v>1.7859639999999999</v>
      </c>
      <c r="J4857">
        <f t="shared" ca="1" si="1412"/>
        <v>127.79444444444445</v>
      </c>
      <c r="K4857">
        <f t="shared" ca="1" si="1408"/>
        <v>1.7859639999999999</v>
      </c>
      <c r="P4857">
        <f t="shared" ca="1" si="1413"/>
        <v>127.79444444444445</v>
      </c>
      <c r="Q4857">
        <f t="shared" ca="1" si="1409"/>
        <v>1.7859639999999999</v>
      </c>
      <c r="AS4857" s="1">
        <v>39107</v>
      </c>
      <c r="AT4857">
        <v>5.2750000000000004</v>
      </c>
      <c r="AU4857">
        <f t="shared" si="1414"/>
        <v>5.2750000000000005E-2</v>
      </c>
      <c r="AW4857" s="1">
        <v>39108</v>
      </c>
      <c r="AX4857">
        <v>5.31</v>
      </c>
      <c r="AY4857">
        <f t="shared" si="1415"/>
        <v>5.3099999999999994E-2</v>
      </c>
      <c r="BA4857" s="1">
        <v>39220</v>
      </c>
      <c r="BB4857">
        <v>5.3540000000000001</v>
      </c>
      <c r="BC4857">
        <f t="shared" si="1416"/>
        <v>5.3540000000000004E-2</v>
      </c>
      <c r="BE4857" s="1">
        <v>39220</v>
      </c>
      <c r="BF4857">
        <v>5.2119999999999997</v>
      </c>
      <c r="BG4857">
        <f t="shared" si="1417"/>
        <v>5.212E-2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3">
        <f t="shared" ca="1" si="1418"/>
        <v>52611</v>
      </c>
      <c r="B4858" s="20">
        <f t="shared" ca="1" si="1407"/>
        <v>0</v>
      </c>
      <c r="C4858">
        <f t="shared" ca="1" si="1420"/>
        <v>0</v>
      </c>
      <c r="D4858">
        <f t="shared" ca="1" si="1410"/>
        <v>-18.347222222222221</v>
      </c>
      <c r="E4858">
        <f t="shared" ca="1" si="1411"/>
        <v>1.7859639999999999</v>
      </c>
      <c r="J4858">
        <f t="shared" ca="1" si="1412"/>
        <v>127.79444444444445</v>
      </c>
      <c r="K4858">
        <f t="shared" ca="1" si="1408"/>
        <v>1.7859639999999999</v>
      </c>
      <c r="P4858">
        <f t="shared" ca="1" si="1413"/>
        <v>127.79444444444445</v>
      </c>
      <c r="Q4858">
        <f t="shared" ca="1" si="1409"/>
        <v>1.7859639999999999</v>
      </c>
      <c r="AS4858" s="1">
        <v>39106</v>
      </c>
      <c r="AT4858">
        <v>5.2709999999999999</v>
      </c>
      <c r="AU4858">
        <f t="shared" si="1414"/>
        <v>5.271E-2</v>
      </c>
      <c r="AW4858" s="1">
        <v>39107</v>
      </c>
      <c r="AX4858">
        <v>5.31</v>
      </c>
      <c r="AY4858">
        <f t="shared" si="1415"/>
        <v>5.3099999999999994E-2</v>
      </c>
      <c r="BA4858" s="1">
        <v>39219</v>
      </c>
      <c r="BB4858">
        <v>5.3319999999999999</v>
      </c>
      <c r="BC4858">
        <f t="shared" si="1416"/>
        <v>5.3319999999999999E-2</v>
      </c>
      <c r="BE4858" s="1">
        <v>39219</v>
      </c>
      <c r="BF4858">
        <v>5.1580000000000004</v>
      </c>
      <c r="BG4858">
        <f t="shared" si="1417"/>
        <v>5.1580000000000001E-2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3">
        <f t="shared" ca="1" si="1418"/>
        <v>52614</v>
      </c>
      <c r="B4859" s="20">
        <f t="shared" ca="1" si="1407"/>
        <v>0</v>
      </c>
      <c r="C4859">
        <f t="shared" ca="1" si="1420"/>
        <v>0</v>
      </c>
      <c r="D4859">
        <f t="shared" ca="1" si="1410"/>
        <v>-18.355555555555554</v>
      </c>
      <c r="E4859">
        <f t="shared" ca="1" si="1411"/>
        <v>1.7859639999999999</v>
      </c>
      <c r="J4859">
        <f t="shared" ca="1" si="1412"/>
        <v>127.79444444444445</v>
      </c>
      <c r="K4859">
        <f t="shared" ca="1" si="1408"/>
        <v>1.7859639999999999</v>
      </c>
      <c r="P4859">
        <f t="shared" ca="1" si="1413"/>
        <v>127.79444444444445</v>
      </c>
      <c r="Q4859">
        <f t="shared" ca="1" si="1409"/>
        <v>1.7859639999999999</v>
      </c>
      <c r="AS4859" s="1">
        <v>39105</v>
      </c>
      <c r="AT4859">
        <v>5.2729999999999997</v>
      </c>
      <c r="AU4859">
        <f t="shared" si="1414"/>
        <v>5.2729999999999999E-2</v>
      </c>
      <c r="AW4859" s="1">
        <v>39106</v>
      </c>
      <c r="AX4859">
        <v>5.3049999999999997</v>
      </c>
      <c r="AY4859">
        <f t="shared" si="1415"/>
        <v>5.305E-2</v>
      </c>
      <c r="BA4859" s="1">
        <v>39218</v>
      </c>
      <c r="BB4859">
        <v>5.3049999999999997</v>
      </c>
      <c r="BC4859">
        <f t="shared" si="1416"/>
        <v>5.305E-2</v>
      </c>
      <c r="BE4859" s="1">
        <v>39218</v>
      </c>
      <c r="BF4859">
        <v>5.1210000000000004</v>
      </c>
      <c r="BG4859">
        <f t="shared" si="1417"/>
        <v>5.1210000000000006E-2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3">
        <f t="shared" ca="1" si="1418"/>
        <v>52615</v>
      </c>
      <c r="B4860" s="20">
        <f t="shared" ca="1" si="1407"/>
        <v>0</v>
      </c>
      <c r="C4860">
        <f t="shared" ca="1" si="1420"/>
        <v>0</v>
      </c>
      <c r="D4860">
        <f t="shared" ca="1" si="1410"/>
        <v>-18.358333333333334</v>
      </c>
      <c r="E4860">
        <f t="shared" ca="1" si="1411"/>
        <v>1.7859639999999999</v>
      </c>
      <c r="J4860">
        <f t="shared" ca="1" si="1412"/>
        <v>127.79444444444445</v>
      </c>
      <c r="K4860">
        <f t="shared" ca="1" si="1408"/>
        <v>1.7859639999999999</v>
      </c>
      <c r="P4860">
        <f t="shared" ca="1" si="1413"/>
        <v>127.79444444444445</v>
      </c>
      <c r="Q4860">
        <f t="shared" ca="1" si="1409"/>
        <v>1.7859639999999999</v>
      </c>
      <c r="AS4860" s="1">
        <v>39104</v>
      </c>
      <c r="AT4860">
        <v>5.2750000000000004</v>
      </c>
      <c r="AU4860">
        <f t="shared" si="1414"/>
        <v>5.2750000000000005E-2</v>
      </c>
      <c r="AW4860" s="1">
        <v>39105</v>
      </c>
      <c r="AX4860">
        <v>5.3049999999999997</v>
      </c>
      <c r="AY4860">
        <f t="shared" si="1415"/>
        <v>5.305E-2</v>
      </c>
      <c r="BA4860" s="1">
        <v>39217</v>
      </c>
      <c r="BB4860">
        <v>5.3150000000000004</v>
      </c>
      <c r="BC4860">
        <f t="shared" si="1416"/>
        <v>5.3150000000000003E-2</v>
      </c>
      <c r="BE4860" s="1">
        <v>39217</v>
      </c>
      <c r="BF4860">
        <v>5.1189999999999998</v>
      </c>
      <c r="BG4860">
        <f t="shared" si="1417"/>
        <v>5.1189999999999999E-2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3">
        <f t="shared" ca="1" si="1418"/>
        <v>52616</v>
      </c>
      <c r="B4861" s="20">
        <f t="shared" ca="1" si="1407"/>
        <v>0</v>
      </c>
      <c r="C4861">
        <f t="shared" ca="1" si="1420"/>
        <v>0</v>
      </c>
      <c r="D4861">
        <f t="shared" ca="1" si="1410"/>
        <v>-18.361111111111111</v>
      </c>
      <c r="E4861">
        <f t="shared" ca="1" si="1411"/>
        <v>1.7859639999999999</v>
      </c>
      <c r="J4861">
        <f t="shared" ca="1" si="1412"/>
        <v>127.79444444444445</v>
      </c>
      <c r="K4861">
        <f t="shared" ca="1" si="1408"/>
        <v>1.7859639999999999</v>
      </c>
      <c r="P4861">
        <f t="shared" ca="1" si="1413"/>
        <v>127.79444444444445</v>
      </c>
      <c r="Q4861">
        <f t="shared" ca="1" si="1409"/>
        <v>1.7859639999999999</v>
      </c>
      <c r="AS4861" s="1">
        <v>39101</v>
      </c>
      <c r="AT4861">
        <v>5.2720000000000002</v>
      </c>
      <c r="AU4861">
        <f t="shared" si="1414"/>
        <v>5.2720000000000003E-2</v>
      </c>
      <c r="AW4861" s="1">
        <v>39104</v>
      </c>
      <c r="AX4861">
        <v>5.3</v>
      </c>
      <c r="AY4861">
        <f t="shared" si="1415"/>
        <v>5.2999999999999999E-2</v>
      </c>
      <c r="BA4861" s="1">
        <v>39216</v>
      </c>
      <c r="BB4861">
        <v>5.3140000000000001</v>
      </c>
      <c r="BC4861">
        <f t="shared" si="1416"/>
        <v>5.314E-2</v>
      </c>
      <c r="BE4861" s="1">
        <v>39216</v>
      </c>
      <c r="BF4861">
        <v>5.1130000000000004</v>
      </c>
      <c r="BG4861">
        <f t="shared" si="1417"/>
        <v>5.1130000000000002E-2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3">
        <f t="shared" ca="1" si="1418"/>
        <v>52617</v>
      </c>
      <c r="B4862" s="20">
        <f t="shared" ca="1" si="1407"/>
        <v>0</v>
      </c>
      <c r="C4862">
        <f t="shared" ca="1" si="1420"/>
        <v>0</v>
      </c>
      <c r="D4862">
        <f t="shared" ca="1" si="1410"/>
        <v>-18.363888888888887</v>
      </c>
      <c r="E4862">
        <f t="shared" ca="1" si="1411"/>
        <v>1.7859639999999999</v>
      </c>
      <c r="J4862">
        <f t="shared" ca="1" si="1412"/>
        <v>127.79444444444445</v>
      </c>
      <c r="K4862">
        <f t="shared" ca="1" si="1408"/>
        <v>1.7859639999999999</v>
      </c>
      <c r="P4862">
        <f t="shared" ca="1" si="1413"/>
        <v>127.79444444444445</v>
      </c>
      <c r="Q4862">
        <f t="shared" ca="1" si="1409"/>
        <v>1.7859639999999999</v>
      </c>
      <c r="AS4862" s="1">
        <v>39100</v>
      </c>
      <c r="AT4862">
        <v>5.266</v>
      </c>
      <c r="AU4862">
        <f t="shared" si="1414"/>
        <v>5.2659999999999998E-2</v>
      </c>
      <c r="AW4862" s="1">
        <v>39101</v>
      </c>
      <c r="AX4862">
        <v>5.3</v>
      </c>
      <c r="AY4862">
        <f t="shared" si="1415"/>
        <v>5.2999999999999999E-2</v>
      </c>
      <c r="BA4862" s="1">
        <v>39213</v>
      </c>
      <c r="BB4862">
        <v>5.298</v>
      </c>
      <c r="BC4862">
        <f t="shared" si="1416"/>
        <v>5.2979999999999999E-2</v>
      </c>
      <c r="BE4862" s="1">
        <v>39213</v>
      </c>
      <c r="BF4862">
        <v>5.0940000000000003</v>
      </c>
      <c r="BG4862">
        <f t="shared" si="1417"/>
        <v>5.0940000000000006E-2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3">
        <f t="shared" ca="1" si="1418"/>
        <v>52618</v>
      </c>
      <c r="B4863" s="20">
        <f t="shared" ca="1" si="1407"/>
        <v>0</v>
      </c>
      <c r="C4863">
        <f t="shared" ca="1" si="1420"/>
        <v>0</v>
      </c>
      <c r="D4863">
        <f t="shared" ca="1" si="1410"/>
        <v>-18.366666666666667</v>
      </c>
      <c r="E4863">
        <f t="shared" ca="1" si="1411"/>
        <v>1.7859639999999999</v>
      </c>
      <c r="J4863">
        <f t="shared" ca="1" si="1412"/>
        <v>127.79444444444445</v>
      </c>
      <c r="K4863">
        <f t="shared" ca="1" si="1408"/>
        <v>1.7859639999999999</v>
      </c>
      <c r="P4863">
        <f t="shared" ca="1" si="1413"/>
        <v>127.79444444444445</v>
      </c>
      <c r="Q4863">
        <f t="shared" ca="1" si="1409"/>
        <v>1.7859639999999999</v>
      </c>
      <c r="AS4863" s="1">
        <v>39099</v>
      </c>
      <c r="AT4863">
        <v>5.2729999999999997</v>
      </c>
      <c r="AU4863">
        <f t="shared" si="1414"/>
        <v>5.2729999999999999E-2</v>
      </c>
      <c r="AW4863" s="1">
        <v>39100</v>
      </c>
      <c r="AX4863">
        <v>5.2930000000000001</v>
      </c>
      <c r="AY4863">
        <f t="shared" si="1415"/>
        <v>5.2930000000000005E-2</v>
      </c>
      <c r="BA4863" s="1">
        <v>39212</v>
      </c>
      <c r="BB4863">
        <v>5.298</v>
      </c>
      <c r="BC4863">
        <f t="shared" si="1416"/>
        <v>5.2979999999999999E-2</v>
      </c>
      <c r="BE4863" s="1">
        <v>39212</v>
      </c>
      <c r="BF4863">
        <v>5.0650000000000004</v>
      </c>
      <c r="BG4863">
        <f t="shared" si="1417"/>
        <v>5.0650000000000001E-2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3">
        <f t="shared" ca="1" si="1418"/>
        <v>52621</v>
      </c>
      <c r="B4864" s="20">
        <f t="shared" ca="1" si="1407"/>
        <v>0</v>
      </c>
      <c r="C4864">
        <f t="shared" ca="1" si="1420"/>
        <v>0</v>
      </c>
      <c r="D4864">
        <f t="shared" ca="1" si="1410"/>
        <v>-18.375</v>
      </c>
      <c r="E4864">
        <f t="shared" ca="1" si="1411"/>
        <v>1.7859639999999999</v>
      </c>
      <c r="J4864">
        <f t="shared" ca="1" si="1412"/>
        <v>127.79444444444445</v>
      </c>
      <c r="K4864">
        <f t="shared" ca="1" si="1408"/>
        <v>1.7859639999999999</v>
      </c>
      <c r="P4864">
        <f t="shared" ca="1" si="1413"/>
        <v>127.79444444444445</v>
      </c>
      <c r="Q4864">
        <f t="shared" ca="1" si="1409"/>
        <v>1.7859639999999999</v>
      </c>
      <c r="AS4864" s="1">
        <v>39098</v>
      </c>
      <c r="AT4864">
        <v>5.27</v>
      </c>
      <c r="AU4864">
        <f t="shared" si="1414"/>
        <v>5.2699999999999997E-2</v>
      </c>
      <c r="AW4864" s="1">
        <v>39099</v>
      </c>
      <c r="AX4864">
        <v>5.298</v>
      </c>
      <c r="AY4864">
        <f t="shared" si="1415"/>
        <v>5.2979999999999999E-2</v>
      </c>
      <c r="BA4864" s="1">
        <v>39211</v>
      </c>
      <c r="BB4864">
        <v>5.3220000000000001</v>
      </c>
      <c r="BC4864">
        <f t="shared" si="1416"/>
        <v>5.3220000000000003E-2</v>
      </c>
      <c r="BE4864" s="1">
        <v>39211</v>
      </c>
      <c r="BF4864">
        <v>5.1070000000000002</v>
      </c>
      <c r="BG4864">
        <f t="shared" si="1417"/>
        <v>5.1070000000000004E-2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3">
        <f t="shared" ca="1" si="1418"/>
        <v>52622</v>
      </c>
      <c r="B4865" s="20">
        <f t="shared" ca="1" si="1407"/>
        <v>0</v>
      </c>
      <c r="C4865">
        <f t="shared" ca="1" si="1420"/>
        <v>0</v>
      </c>
      <c r="D4865">
        <f t="shared" ca="1" si="1410"/>
        <v>-18.377777777777776</v>
      </c>
      <c r="E4865">
        <f t="shared" ca="1" si="1411"/>
        <v>1.7859639999999999</v>
      </c>
      <c r="J4865">
        <f t="shared" ca="1" si="1412"/>
        <v>127.79444444444445</v>
      </c>
      <c r="K4865">
        <f t="shared" ca="1" si="1408"/>
        <v>1.7859639999999999</v>
      </c>
      <c r="P4865">
        <f t="shared" ca="1" si="1413"/>
        <v>127.79444444444445</v>
      </c>
      <c r="Q4865">
        <f t="shared" ca="1" si="1409"/>
        <v>1.7859639999999999</v>
      </c>
      <c r="AS4865" s="1">
        <v>39097</v>
      </c>
      <c r="AT4865">
        <v>5.2670000000000003</v>
      </c>
      <c r="AU4865">
        <f t="shared" si="1414"/>
        <v>5.2670000000000002E-2</v>
      </c>
      <c r="AW4865" s="1">
        <v>39098</v>
      </c>
      <c r="AX4865">
        <v>5.2960000000000003</v>
      </c>
      <c r="AY4865">
        <f t="shared" si="1415"/>
        <v>5.296E-2</v>
      </c>
      <c r="BA4865" s="1">
        <v>39210</v>
      </c>
      <c r="BB4865">
        <v>5.2809999999999997</v>
      </c>
      <c r="BC4865">
        <f t="shared" si="1416"/>
        <v>5.2809999999999996E-2</v>
      </c>
      <c r="BE4865" s="1">
        <v>39210</v>
      </c>
      <c r="BF4865">
        <v>5.0469999999999997</v>
      </c>
      <c r="BG4865">
        <f t="shared" si="1417"/>
        <v>5.0469999999999994E-2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3">
        <f t="shared" ca="1" si="1418"/>
        <v>52623</v>
      </c>
      <c r="B4866" s="20">
        <f t="shared" ca="1" si="1407"/>
        <v>0</v>
      </c>
      <c r="C4866">
        <f t="shared" ca="1" si="1420"/>
        <v>0</v>
      </c>
      <c r="D4866">
        <f t="shared" ca="1" si="1410"/>
        <v>-18.380555555555556</v>
      </c>
      <c r="E4866">
        <f t="shared" ca="1" si="1411"/>
        <v>1.7859639999999999</v>
      </c>
      <c r="J4866">
        <f t="shared" ca="1" si="1412"/>
        <v>127.79444444444445</v>
      </c>
      <c r="K4866">
        <f t="shared" ca="1" si="1408"/>
        <v>1.7859639999999999</v>
      </c>
      <c r="P4866">
        <f t="shared" ca="1" si="1413"/>
        <v>127.79444444444445</v>
      </c>
      <c r="Q4866">
        <f t="shared" ca="1" si="1409"/>
        <v>1.7859639999999999</v>
      </c>
      <c r="AS4866" s="1">
        <v>39094</v>
      </c>
      <c r="AT4866">
        <v>5.2675000000000001</v>
      </c>
      <c r="AU4866">
        <f t="shared" si="1414"/>
        <v>5.2675E-2</v>
      </c>
      <c r="AW4866" s="1">
        <v>39097</v>
      </c>
      <c r="AX4866">
        <v>5.2930000000000001</v>
      </c>
      <c r="AY4866">
        <f t="shared" si="1415"/>
        <v>5.2930000000000005E-2</v>
      </c>
      <c r="BA4866" s="1">
        <v>39209</v>
      </c>
      <c r="BB4866">
        <v>5.2960000000000003</v>
      </c>
      <c r="BC4866">
        <f t="shared" si="1416"/>
        <v>5.296E-2</v>
      </c>
      <c r="BE4866" s="1">
        <v>39209</v>
      </c>
      <c r="BF4866">
        <v>5.0490000000000004</v>
      </c>
      <c r="BG4866">
        <f t="shared" si="1417"/>
        <v>5.0490000000000007E-2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3">
        <f t="shared" ca="1" si="1418"/>
        <v>52624</v>
      </c>
      <c r="B4867" s="20">
        <f t="shared" ca="1" si="1407"/>
        <v>0</v>
      </c>
      <c r="C4867">
        <f t="shared" ca="1" si="1420"/>
        <v>0</v>
      </c>
      <c r="D4867">
        <f t="shared" ca="1" si="1410"/>
        <v>-18.383333333333333</v>
      </c>
      <c r="E4867">
        <f t="shared" ca="1" si="1411"/>
        <v>1.7859639999999999</v>
      </c>
      <c r="J4867">
        <f t="shared" ca="1" si="1412"/>
        <v>127.79444444444445</v>
      </c>
      <c r="K4867">
        <f t="shared" ca="1" si="1408"/>
        <v>1.7859639999999999</v>
      </c>
      <c r="P4867">
        <f t="shared" ca="1" si="1413"/>
        <v>127.79444444444445</v>
      </c>
      <c r="Q4867">
        <f t="shared" ca="1" si="1409"/>
        <v>1.7859639999999999</v>
      </c>
      <c r="AS4867" s="1">
        <v>39093</v>
      </c>
      <c r="AT4867">
        <v>5.2675000000000001</v>
      </c>
      <c r="AU4867">
        <f t="shared" si="1414"/>
        <v>5.2675E-2</v>
      </c>
      <c r="AW4867" s="1">
        <v>39094</v>
      </c>
      <c r="AX4867">
        <v>5.2919999999999998</v>
      </c>
      <c r="AY4867">
        <f t="shared" si="1415"/>
        <v>5.2919999999999995E-2</v>
      </c>
      <c r="BA4867" s="1">
        <v>39206</v>
      </c>
      <c r="BB4867">
        <v>5.2919999999999998</v>
      </c>
      <c r="BC4867">
        <f t="shared" si="1416"/>
        <v>5.2919999999999995E-2</v>
      </c>
      <c r="BE4867" s="1">
        <v>39206</v>
      </c>
      <c r="BF4867">
        <v>5.0490000000000004</v>
      </c>
      <c r="BG4867">
        <f t="shared" si="1417"/>
        <v>5.0490000000000007E-2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3">
        <f t="shared" ca="1" si="1418"/>
        <v>52625</v>
      </c>
      <c r="B4868" s="20">
        <f t="shared" ca="1" si="1407"/>
        <v>0</v>
      </c>
      <c r="C4868">
        <f t="shared" ca="1" si="1420"/>
        <v>0</v>
      </c>
      <c r="D4868">
        <f t="shared" ca="1" si="1410"/>
        <v>-18.386111111111113</v>
      </c>
      <c r="E4868">
        <f t="shared" ca="1" si="1411"/>
        <v>1.7859639999999999</v>
      </c>
      <c r="J4868">
        <f t="shared" ca="1" si="1412"/>
        <v>127.79444444444445</v>
      </c>
      <c r="K4868">
        <f t="shared" ca="1" si="1408"/>
        <v>1.7859639999999999</v>
      </c>
      <c r="P4868">
        <f t="shared" ca="1" si="1413"/>
        <v>127.79444444444445</v>
      </c>
      <c r="Q4868">
        <f t="shared" ca="1" si="1409"/>
        <v>1.7859639999999999</v>
      </c>
      <c r="AS4868" s="1">
        <v>39092</v>
      </c>
      <c r="AT4868">
        <v>5.26</v>
      </c>
      <c r="AU4868">
        <f t="shared" si="1414"/>
        <v>5.2600000000000001E-2</v>
      </c>
      <c r="AW4868" s="1">
        <v>39093</v>
      </c>
      <c r="AX4868">
        <v>5.29</v>
      </c>
      <c r="AY4868">
        <f t="shared" si="1415"/>
        <v>5.2900000000000003E-2</v>
      </c>
      <c r="BA4868" s="1">
        <v>39205</v>
      </c>
      <c r="BB4868">
        <v>5.306</v>
      </c>
      <c r="BC4868">
        <f t="shared" si="1416"/>
        <v>5.3060000000000003E-2</v>
      </c>
      <c r="BE4868" s="1">
        <v>39205</v>
      </c>
      <c r="BF4868">
        <v>5.0949999999999998</v>
      </c>
      <c r="BG4868">
        <f t="shared" si="1417"/>
        <v>5.0949999999999995E-2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3">
        <f t="shared" ca="1" si="1418"/>
        <v>52628</v>
      </c>
      <c r="B4869" s="20">
        <f t="shared" ca="1" si="1407"/>
        <v>0</v>
      </c>
      <c r="C4869">
        <f t="shared" ca="1" si="1420"/>
        <v>0</v>
      </c>
      <c r="D4869">
        <f t="shared" ca="1" si="1410"/>
        <v>-18.394444444444446</v>
      </c>
      <c r="E4869">
        <f t="shared" ca="1" si="1411"/>
        <v>1.7859639999999999</v>
      </c>
      <c r="J4869">
        <f t="shared" ca="1" si="1412"/>
        <v>127.79444444444445</v>
      </c>
      <c r="K4869">
        <f t="shared" ca="1" si="1408"/>
        <v>1.7859639999999999</v>
      </c>
      <c r="P4869">
        <f t="shared" ca="1" si="1413"/>
        <v>127.79444444444445</v>
      </c>
      <c r="Q4869">
        <f t="shared" ca="1" si="1409"/>
        <v>1.7859639999999999</v>
      </c>
      <c r="AS4869" s="1">
        <v>39091</v>
      </c>
      <c r="AT4869">
        <v>5.2670000000000003</v>
      </c>
      <c r="AU4869">
        <f t="shared" si="1414"/>
        <v>5.2670000000000002E-2</v>
      </c>
      <c r="AW4869" s="1">
        <v>39092</v>
      </c>
      <c r="AX4869">
        <v>5.2830000000000004</v>
      </c>
      <c r="AY4869">
        <f t="shared" si="1415"/>
        <v>5.2830000000000002E-2</v>
      </c>
      <c r="BA4869" s="1">
        <v>39204</v>
      </c>
      <c r="BB4869">
        <v>5.282</v>
      </c>
      <c r="BC4869">
        <f t="shared" si="1416"/>
        <v>5.2819999999999999E-2</v>
      </c>
      <c r="BE4869" s="1">
        <v>39204</v>
      </c>
      <c r="BF4869">
        <v>5.04</v>
      </c>
      <c r="BG4869">
        <f t="shared" si="1417"/>
        <v>5.04E-2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3">
        <f t="shared" ca="1" si="1418"/>
        <v>52629</v>
      </c>
      <c r="B4870" s="20">
        <f t="shared" ca="1" si="1407"/>
        <v>0</v>
      </c>
      <c r="C4870">
        <f t="shared" ca="1" si="1420"/>
        <v>0</v>
      </c>
      <c r="D4870">
        <f t="shared" ca="1" si="1410"/>
        <v>-18.397222222222222</v>
      </c>
      <c r="E4870">
        <f t="shared" ca="1" si="1411"/>
        <v>1.7859639999999999</v>
      </c>
      <c r="J4870">
        <f t="shared" ca="1" si="1412"/>
        <v>127.79444444444445</v>
      </c>
      <c r="K4870">
        <f t="shared" ca="1" si="1408"/>
        <v>1.7859639999999999</v>
      </c>
      <c r="P4870">
        <f t="shared" ca="1" si="1413"/>
        <v>127.79444444444445</v>
      </c>
      <c r="Q4870">
        <f t="shared" ca="1" si="1409"/>
        <v>1.7859639999999999</v>
      </c>
      <c r="AS4870" s="1">
        <v>39090</v>
      </c>
      <c r="AT4870">
        <v>5.2679999999999998</v>
      </c>
      <c r="AU4870">
        <f t="shared" si="1414"/>
        <v>5.2679999999999998E-2</v>
      </c>
      <c r="AW4870" s="1">
        <v>39091</v>
      </c>
      <c r="AX4870">
        <v>5.282</v>
      </c>
      <c r="AY4870">
        <f t="shared" si="1415"/>
        <v>5.2819999999999999E-2</v>
      </c>
      <c r="BA4870" s="1">
        <v>39203</v>
      </c>
      <c r="BB4870">
        <v>5.28</v>
      </c>
      <c r="BC4870">
        <f t="shared" si="1416"/>
        <v>5.28E-2</v>
      </c>
      <c r="BE4870" s="1">
        <v>39203</v>
      </c>
      <c r="BF4870">
        <v>5.0250000000000004</v>
      </c>
      <c r="BG4870">
        <f t="shared" si="1417"/>
        <v>5.0250000000000003E-2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3">
        <f t="shared" ca="1" si="1418"/>
        <v>52630</v>
      </c>
      <c r="B4871" s="20">
        <f t="shared" ca="1" si="1407"/>
        <v>0</v>
      </c>
      <c r="C4871">
        <f t="shared" ca="1" si="1420"/>
        <v>0</v>
      </c>
      <c r="D4871">
        <f t="shared" ca="1" si="1410"/>
        <v>-18.399999999999999</v>
      </c>
      <c r="E4871">
        <f t="shared" ca="1" si="1411"/>
        <v>1.7859639999999999</v>
      </c>
      <c r="J4871">
        <f t="shared" ca="1" si="1412"/>
        <v>127.79444444444445</v>
      </c>
      <c r="K4871">
        <f t="shared" ca="1" si="1408"/>
        <v>1.7859639999999999</v>
      </c>
      <c r="P4871">
        <f t="shared" ca="1" si="1413"/>
        <v>127.79444444444445</v>
      </c>
      <c r="Q4871">
        <f t="shared" ca="1" si="1409"/>
        <v>1.7859639999999999</v>
      </c>
      <c r="AS4871" s="1">
        <v>39087</v>
      </c>
      <c r="AT4871">
        <v>5.2649999999999997</v>
      </c>
      <c r="AU4871">
        <f t="shared" si="1414"/>
        <v>5.2649999999999995E-2</v>
      </c>
      <c r="AW4871" s="1">
        <v>39090</v>
      </c>
      <c r="AX4871">
        <v>5.2779999999999996</v>
      </c>
      <c r="AY4871">
        <f t="shared" si="1415"/>
        <v>5.2779999999999994E-2</v>
      </c>
      <c r="BA4871" s="1">
        <v>39202</v>
      </c>
      <c r="BB4871">
        <v>5.2560000000000002</v>
      </c>
      <c r="BC4871">
        <f t="shared" si="1416"/>
        <v>5.2560000000000003E-2</v>
      </c>
      <c r="BE4871" s="1">
        <v>39202</v>
      </c>
      <c r="BF4871">
        <v>4.9909999999999997</v>
      </c>
      <c r="BG4871">
        <f t="shared" si="1417"/>
        <v>4.9909999999999996E-2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3">
        <f t="shared" ca="1" si="1418"/>
        <v>52631</v>
      </c>
      <c r="B4872" s="20">
        <f t="shared" ca="1" si="1407"/>
        <v>0</v>
      </c>
      <c r="C4872">
        <f t="shared" ca="1" si="1420"/>
        <v>0</v>
      </c>
      <c r="D4872">
        <f t="shared" ca="1" si="1410"/>
        <v>-18.402777777777779</v>
      </c>
      <c r="E4872">
        <f t="shared" ca="1" si="1411"/>
        <v>1.7859639999999999</v>
      </c>
      <c r="J4872">
        <f t="shared" ca="1" si="1412"/>
        <v>127.79444444444445</v>
      </c>
      <c r="K4872">
        <f t="shared" ca="1" si="1408"/>
        <v>1.7859639999999999</v>
      </c>
      <c r="P4872">
        <f t="shared" ca="1" si="1413"/>
        <v>127.79444444444445</v>
      </c>
      <c r="Q4872">
        <f t="shared" ca="1" si="1409"/>
        <v>1.7859639999999999</v>
      </c>
      <c r="AS4872" s="1">
        <v>39086</v>
      </c>
      <c r="AT4872">
        <v>5.2629999999999999</v>
      </c>
      <c r="AU4872">
        <f t="shared" si="1414"/>
        <v>5.2629999999999996E-2</v>
      </c>
      <c r="AW4872" s="1">
        <v>39087</v>
      </c>
      <c r="AX4872">
        <v>5.2750000000000004</v>
      </c>
      <c r="AY4872">
        <f t="shared" si="1415"/>
        <v>5.2750000000000005E-2</v>
      </c>
      <c r="BA4872" s="1">
        <v>39199</v>
      </c>
      <c r="BB4872">
        <v>5.2830000000000004</v>
      </c>
      <c r="BC4872">
        <f t="shared" si="1416"/>
        <v>5.2830000000000002E-2</v>
      </c>
      <c r="BE4872" s="1">
        <v>39199</v>
      </c>
      <c r="BF4872">
        <v>5.0460000000000003</v>
      </c>
      <c r="BG4872">
        <f t="shared" si="1417"/>
        <v>5.0460000000000005E-2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3">
        <f t="shared" ca="1" si="1418"/>
        <v>52632</v>
      </c>
      <c r="B4873" s="20">
        <f t="shared" ca="1" si="1407"/>
        <v>0</v>
      </c>
      <c r="C4873">
        <f t="shared" ca="1" si="1420"/>
        <v>0</v>
      </c>
      <c r="D4873">
        <f t="shared" ca="1" si="1410"/>
        <v>-18.405555555555555</v>
      </c>
      <c r="E4873">
        <f t="shared" ca="1" si="1411"/>
        <v>1.7859639999999999</v>
      </c>
      <c r="J4873">
        <f t="shared" ca="1" si="1412"/>
        <v>127.79444444444445</v>
      </c>
      <c r="K4873">
        <f t="shared" ca="1" si="1408"/>
        <v>1.7859639999999999</v>
      </c>
      <c r="P4873">
        <f t="shared" ca="1" si="1413"/>
        <v>127.79444444444445</v>
      </c>
      <c r="Q4873">
        <f t="shared" ca="1" si="1409"/>
        <v>1.7859639999999999</v>
      </c>
      <c r="AS4873" s="1">
        <v>39085</v>
      </c>
      <c r="AT4873">
        <v>5.2610000000000001</v>
      </c>
      <c r="AU4873">
        <f t="shared" si="1414"/>
        <v>5.2610000000000004E-2</v>
      </c>
      <c r="AW4873" s="1">
        <v>39086</v>
      </c>
      <c r="AX4873">
        <v>5.2549999999999999</v>
      </c>
      <c r="AY4873">
        <f t="shared" si="1415"/>
        <v>5.2549999999999999E-2</v>
      </c>
      <c r="BA4873" s="1">
        <v>39198</v>
      </c>
      <c r="BB4873">
        <v>5.2779999999999996</v>
      </c>
      <c r="BC4873">
        <f t="shared" si="1416"/>
        <v>5.2779999999999994E-2</v>
      </c>
      <c r="BE4873" s="1">
        <v>39198</v>
      </c>
      <c r="BF4873">
        <v>5.0540000000000003</v>
      </c>
      <c r="BG4873">
        <f t="shared" si="1417"/>
        <v>5.0540000000000002E-2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3">
        <f t="shared" ca="1" si="1418"/>
        <v>52635</v>
      </c>
      <c r="B4874" s="20">
        <f t="shared" ca="1" si="1407"/>
        <v>0</v>
      </c>
      <c r="C4874">
        <f t="shared" ca="1" si="1420"/>
        <v>0</v>
      </c>
      <c r="D4874">
        <f t="shared" ca="1" si="1410"/>
        <v>-18.413888888888888</v>
      </c>
      <c r="E4874">
        <f t="shared" ca="1" si="1411"/>
        <v>1.7859639999999999</v>
      </c>
      <c r="J4874">
        <f t="shared" ca="1" si="1412"/>
        <v>127.79444444444445</v>
      </c>
      <c r="K4874">
        <f t="shared" ca="1" si="1408"/>
        <v>1.7859639999999999</v>
      </c>
      <c r="P4874">
        <f t="shared" ca="1" si="1413"/>
        <v>127.79444444444445</v>
      </c>
      <c r="Q4874">
        <f t="shared" ca="1" si="1409"/>
        <v>1.7859639999999999</v>
      </c>
      <c r="AS4874" s="1">
        <v>39084</v>
      </c>
      <c r="AT4874">
        <v>5.2640000000000002</v>
      </c>
      <c r="AU4874">
        <f t="shared" si="1414"/>
        <v>5.2639999999999999E-2</v>
      </c>
      <c r="AW4874" s="1">
        <v>39085</v>
      </c>
      <c r="AX4874">
        <v>5.26</v>
      </c>
      <c r="AY4874">
        <f t="shared" si="1415"/>
        <v>5.2600000000000001E-2</v>
      </c>
      <c r="BA4874" s="1">
        <v>39197</v>
      </c>
      <c r="BB4874">
        <v>5.2530000000000001</v>
      </c>
      <c r="BC4874">
        <f t="shared" si="1416"/>
        <v>5.253E-2</v>
      </c>
      <c r="BE4874" s="1">
        <v>39197</v>
      </c>
      <c r="BF4874">
        <v>5.0069999999999997</v>
      </c>
      <c r="BG4874">
        <f t="shared" si="1417"/>
        <v>5.0069999999999996E-2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3">
        <f t="shared" ca="1" si="1418"/>
        <v>52636</v>
      </c>
      <c r="B4875" s="20">
        <f t="shared" ref="B4875:B4938" ca="1" si="1421">IFERROR(VLOOKUP(A4875,$BN$11:$BO$19999,2,FALSE),B4874)</f>
        <v>0</v>
      </c>
      <c r="C4875">
        <f t="shared" ca="1" si="1420"/>
        <v>0</v>
      </c>
      <c r="D4875">
        <f t="shared" ca="1" si="1410"/>
        <v>-18.416666666666668</v>
      </c>
      <c r="E4875">
        <f t="shared" ca="1" si="1411"/>
        <v>1.7859639999999999</v>
      </c>
      <c r="J4875">
        <f t="shared" ca="1" si="1412"/>
        <v>127.79444444444445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1.7859639999999999</v>
      </c>
      <c r="P4875">
        <f t="shared" ca="1" si="1413"/>
        <v>127.79444444444445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1.7859639999999999</v>
      </c>
      <c r="AS4875" s="1">
        <v>39083</v>
      </c>
      <c r="AT4875">
        <v>5.2649999999999997</v>
      </c>
      <c r="AU4875">
        <f t="shared" si="1414"/>
        <v>5.2649999999999995E-2</v>
      </c>
      <c r="AW4875" s="1">
        <v>39084</v>
      </c>
      <c r="AX4875">
        <v>5.2720000000000002</v>
      </c>
      <c r="AY4875">
        <f t="shared" si="1415"/>
        <v>5.2720000000000003E-2</v>
      </c>
      <c r="BA4875" s="1">
        <v>39196</v>
      </c>
      <c r="BB4875">
        <v>5.2290000000000001</v>
      </c>
      <c r="BC4875">
        <f t="shared" si="1416"/>
        <v>5.2290000000000003E-2</v>
      </c>
      <c r="BE4875" s="1">
        <v>39196</v>
      </c>
      <c r="BF4875">
        <v>4.9649999999999999</v>
      </c>
      <c r="BG4875">
        <f t="shared" si="1417"/>
        <v>4.965E-2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3">
        <f t="shared" ca="1" si="1418"/>
        <v>52637</v>
      </c>
      <c r="B4876" s="20">
        <f t="shared" ca="1" si="1421"/>
        <v>0</v>
      </c>
      <c r="C4876">
        <f t="shared" ca="1" si="1420"/>
        <v>0</v>
      </c>
      <c r="D4876">
        <f t="shared" ref="D4876:D4939" ca="1" si="1424">($B$7-A4876)/360</f>
        <v>-18.419444444444444</v>
      </c>
      <c r="E4876">
        <f t="shared" ref="E4876:E4939" ca="1" si="1425">IFERROR(IF(D4876&lt;0.25,VLOOKUP(A4876,$AS$11:$AU$5325,3,FALSE),IF(AND(D4876&gt;=0.25,D4876&lt;0.5),VLOOKUP(A4876,$AW$11:$AY$5325,3,FALSE),IF(AND(D4876&gt;=0.5,D4876&lt;1),VLOOKUP(A4876,$BA$11:$BC$5325,3,FALSE),VLOOKUP(A4876,$BE$11:$BG$5010,3,FALSE)))),E4875)</f>
        <v>1.7859639999999999</v>
      </c>
      <c r="J4876">
        <f t="shared" ref="J4876:J4939" ca="1" si="1426">($H$7-G4876)/360</f>
        <v>127.79444444444445</v>
      </c>
      <c r="K4876">
        <f t="shared" ca="1" si="1422"/>
        <v>1.7859639999999999</v>
      </c>
      <c r="P4876">
        <f t="shared" ref="P4876:P4939" ca="1" si="1427">($N$7-M4876)/360</f>
        <v>127.79444444444445</v>
      </c>
      <c r="Q4876">
        <f t="shared" ca="1" si="1423"/>
        <v>1.7859639999999999</v>
      </c>
      <c r="AS4876" s="1">
        <v>39080</v>
      </c>
      <c r="AT4876">
        <v>5.2649999999999997</v>
      </c>
      <c r="AU4876">
        <f t="shared" ref="AU4876:AU4939" si="1428">AT4876/100</f>
        <v>5.2649999999999995E-2</v>
      </c>
      <c r="AW4876" s="1">
        <v>39083</v>
      </c>
      <c r="AX4876">
        <v>5.2720000000000002</v>
      </c>
      <c r="AY4876">
        <f t="shared" ref="AY4876:AY4939" si="1429">AX4876/100</f>
        <v>5.2720000000000003E-2</v>
      </c>
      <c r="BA4876" s="1">
        <v>39195</v>
      </c>
      <c r="BB4876">
        <v>5.2590000000000003</v>
      </c>
      <c r="BC4876">
        <f t="shared" ref="BC4876:BC4939" si="1430">BB4876/100</f>
        <v>5.2590000000000005E-2</v>
      </c>
      <c r="BE4876" s="1">
        <v>39195</v>
      </c>
      <c r="BF4876">
        <v>4.9885999999999999</v>
      </c>
      <c r="BG4876">
        <f t="shared" ref="BG4876:BG4939" si="1431">BF4876/100</f>
        <v>4.9886E-2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3">
        <f t="shared" ref="A4877:A4940" ca="1" si="1432">WORKDAY(A4876,1)</f>
        <v>52638</v>
      </c>
      <c r="B4877" s="20">
        <f t="shared" ca="1" si="1421"/>
        <v>0</v>
      </c>
      <c r="C4877">
        <f t="shared" ca="1" si="1420"/>
        <v>0</v>
      </c>
      <c r="D4877">
        <f t="shared" ca="1" si="1424"/>
        <v>-18.422222222222221</v>
      </c>
      <c r="E4877">
        <f t="shared" ca="1" si="1425"/>
        <v>1.7859639999999999</v>
      </c>
      <c r="J4877">
        <f t="shared" ca="1" si="1426"/>
        <v>127.79444444444445</v>
      </c>
      <c r="K4877">
        <f t="shared" ca="1" si="1422"/>
        <v>1.7859639999999999</v>
      </c>
      <c r="P4877">
        <f t="shared" ca="1" si="1427"/>
        <v>127.79444444444445</v>
      </c>
      <c r="Q4877">
        <f t="shared" ca="1" si="1423"/>
        <v>1.7859639999999999</v>
      </c>
      <c r="AS4877" s="1">
        <v>39079</v>
      </c>
      <c r="AT4877">
        <v>5.2720000000000002</v>
      </c>
      <c r="AU4877">
        <f t="shared" si="1428"/>
        <v>5.2720000000000003E-2</v>
      </c>
      <c r="AW4877" s="1">
        <v>39080</v>
      </c>
      <c r="AX4877">
        <v>5.2750000000000004</v>
      </c>
      <c r="AY4877">
        <f t="shared" si="1429"/>
        <v>5.2750000000000005E-2</v>
      </c>
      <c r="BA4877" s="1">
        <v>39192</v>
      </c>
      <c r="BB4877">
        <v>5.2720000000000002</v>
      </c>
      <c r="BC4877">
        <f t="shared" si="1430"/>
        <v>5.2720000000000003E-2</v>
      </c>
      <c r="BE4877" s="1">
        <v>39192</v>
      </c>
      <c r="BF4877">
        <v>5.0279999999999996</v>
      </c>
      <c r="BG4877">
        <f t="shared" si="1431"/>
        <v>5.0279999999999998E-2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3">
        <f t="shared" ca="1" si="1432"/>
        <v>52639</v>
      </c>
      <c r="B4878" s="20">
        <f t="shared" ca="1" si="1421"/>
        <v>0</v>
      </c>
      <c r="C4878">
        <f t="shared" ca="1" si="1420"/>
        <v>0</v>
      </c>
      <c r="D4878">
        <f t="shared" ca="1" si="1424"/>
        <v>-18.425000000000001</v>
      </c>
      <c r="E4878">
        <f t="shared" ca="1" si="1425"/>
        <v>1.7859639999999999</v>
      </c>
      <c r="J4878">
        <f t="shared" ca="1" si="1426"/>
        <v>127.79444444444445</v>
      </c>
      <c r="K4878">
        <f t="shared" ca="1" si="1422"/>
        <v>1.7859639999999999</v>
      </c>
      <c r="P4878">
        <f t="shared" ca="1" si="1427"/>
        <v>127.79444444444445</v>
      </c>
      <c r="Q4878">
        <f t="shared" ca="1" si="1423"/>
        <v>1.7859639999999999</v>
      </c>
      <c r="AS4878" s="1">
        <v>39078</v>
      </c>
      <c r="AT4878">
        <v>5.2619999999999996</v>
      </c>
      <c r="AU4878">
        <f t="shared" si="1428"/>
        <v>5.2619999999999993E-2</v>
      </c>
      <c r="AW4878" s="1">
        <v>39079</v>
      </c>
      <c r="AX4878">
        <v>5.2510000000000003</v>
      </c>
      <c r="AY4878">
        <f t="shared" si="1429"/>
        <v>5.2510000000000001E-2</v>
      </c>
      <c r="BA4878" s="1">
        <v>39191</v>
      </c>
      <c r="BB4878">
        <v>5.2519999999999998</v>
      </c>
      <c r="BC4878">
        <f t="shared" si="1430"/>
        <v>5.2519999999999997E-2</v>
      </c>
      <c r="BE4878" s="1">
        <v>39191</v>
      </c>
      <c r="BF4878">
        <v>5.0072999999999999</v>
      </c>
      <c r="BG4878">
        <f t="shared" si="1431"/>
        <v>5.0072999999999999E-2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3">
        <f t="shared" ca="1" si="1432"/>
        <v>52642</v>
      </c>
      <c r="B4879" s="20">
        <f t="shared" ca="1" si="1421"/>
        <v>0</v>
      </c>
      <c r="C4879">
        <f t="shared" ca="1" si="1420"/>
        <v>0</v>
      </c>
      <c r="D4879">
        <f t="shared" ca="1" si="1424"/>
        <v>-18.433333333333334</v>
      </c>
      <c r="E4879">
        <f t="shared" ca="1" si="1425"/>
        <v>1.7859639999999999</v>
      </c>
      <c r="J4879">
        <f t="shared" ca="1" si="1426"/>
        <v>127.79444444444445</v>
      </c>
      <c r="K4879">
        <f t="shared" ca="1" si="1422"/>
        <v>1.7859639999999999</v>
      </c>
      <c r="P4879">
        <f t="shared" ca="1" si="1427"/>
        <v>127.79444444444445</v>
      </c>
      <c r="Q4879">
        <f t="shared" ca="1" si="1423"/>
        <v>1.7859639999999999</v>
      </c>
      <c r="AS4879" s="1">
        <v>39077</v>
      </c>
      <c r="AT4879">
        <v>5.2575000000000003</v>
      </c>
      <c r="AU4879">
        <f t="shared" si="1428"/>
        <v>5.2575000000000004E-2</v>
      </c>
      <c r="AW4879" s="1">
        <v>39078</v>
      </c>
      <c r="AX4879">
        <v>5.26</v>
      </c>
      <c r="AY4879">
        <f t="shared" si="1429"/>
        <v>5.2600000000000001E-2</v>
      </c>
      <c r="BA4879" s="1">
        <v>39190</v>
      </c>
      <c r="BB4879">
        <v>5.2569999999999997</v>
      </c>
      <c r="BC4879">
        <f t="shared" si="1430"/>
        <v>5.2569999999999999E-2</v>
      </c>
      <c r="BE4879" s="1">
        <v>39190</v>
      </c>
      <c r="BF4879">
        <v>5.0011999999999999</v>
      </c>
      <c r="BG4879">
        <f t="shared" si="1431"/>
        <v>5.0012000000000001E-2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3">
        <f t="shared" ca="1" si="1432"/>
        <v>52643</v>
      </c>
      <c r="B4880" s="20">
        <f t="shared" ca="1" si="1421"/>
        <v>0</v>
      </c>
      <c r="C4880">
        <f t="shared" ca="1" si="1420"/>
        <v>0</v>
      </c>
      <c r="D4880">
        <f t="shared" ca="1" si="1424"/>
        <v>-18.43611111111111</v>
      </c>
      <c r="E4880">
        <f t="shared" ca="1" si="1425"/>
        <v>1.7859639999999999</v>
      </c>
      <c r="J4880">
        <f t="shared" ca="1" si="1426"/>
        <v>127.79444444444445</v>
      </c>
      <c r="K4880">
        <f t="shared" ca="1" si="1422"/>
        <v>1.7859639999999999</v>
      </c>
      <c r="P4880">
        <f t="shared" ca="1" si="1427"/>
        <v>127.79444444444445</v>
      </c>
      <c r="Q4880">
        <f t="shared" ca="1" si="1423"/>
        <v>1.7859639999999999</v>
      </c>
      <c r="AS4880" s="1">
        <v>39076</v>
      </c>
      <c r="AT4880">
        <v>5.2590000000000003</v>
      </c>
      <c r="AU4880">
        <f t="shared" si="1428"/>
        <v>5.2590000000000005E-2</v>
      </c>
      <c r="AW4880" s="1">
        <v>39077</v>
      </c>
      <c r="AX4880">
        <v>5.266</v>
      </c>
      <c r="AY4880">
        <f t="shared" si="1429"/>
        <v>5.2659999999999998E-2</v>
      </c>
      <c r="BA4880" s="1">
        <v>39189</v>
      </c>
      <c r="BB4880">
        <v>5.2869999999999999</v>
      </c>
      <c r="BC4880">
        <f t="shared" si="1430"/>
        <v>5.287E-2</v>
      </c>
      <c r="BE4880" s="1">
        <v>39189</v>
      </c>
      <c r="BF4880">
        <v>5.0370999999999997</v>
      </c>
      <c r="BG4880">
        <f t="shared" si="1431"/>
        <v>5.0370999999999999E-2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3">
        <f t="shared" ca="1" si="1432"/>
        <v>52644</v>
      </c>
      <c r="B4881" s="20">
        <f t="shared" ca="1" si="1421"/>
        <v>0</v>
      </c>
      <c r="C4881">
        <f t="shared" ca="1" si="1420"/>
        <v>0</v>
      </c>
      <c r="D4881">
        <f t="shared" ca="1" si="1424"/>
        <v>-18.43888888888889</v>
      </c>
      <c r="E4881">
        <f t="shared" ca="1" si="1425"/>
        <v>1.7859639999999999</v>
      </c>
      <c r="J4881">
        <f t="shared" ca="1" si="1426"/>
        <v>127.79444444444445</v>
      </c>
      <c r="K4881">
        <f t="shared" ca="1" si="1422"/>
        <v>1.7859639999999999</v>
      </c>
      <c r="P4881">
        <f t="shared" ca="1" si="1427"/>
        <v>127.79444444444445</v>
      </c>
      <c r="Q4881">
        <f t="shared" ca="1" si="1423"/>
        <v>1.7859639999999999</v>
      </c>
      <c r="AS4881" s="1">
        <v>39073</v>
      </c>
      <c r="AT4881">
        <v>5.2549999999999999</v>
      </c>
      <c r="AU4881">
        <f t="shared" si="1428"/>
        <v>5.2549999999999999E-2</v>
      </c>
      <c r="AW4881" s="1">
        <v>39076</v>
      </c>
      <c r="AX4881">
        <v>5.266</v>
      </c>
      <c r="AY4881">
        <f t="shared" si="1429"/>
        <v>5.2659999999999998E-2</v>
      </c>
      <c r="BA4881" s="1">
        <v>39188</v>
      </c>
      <c r="BB4881">
        <v>5.3230000000000004</v>
      </c>
      <c r="BC4881">
        <f t="shared" si="1430"/>
        <v>5.3230000000000006E-2</v>
      </c>
      <c r="BE4881" s="1">
        <v>39188</v>
      </c>
      <c r="BF4881">
        <v>5.1124000000000001</v>
      </c>
      <c r="BG4881">
        <f t="shared" si="1431"/>
        <v>5.1124000000000003E-2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3">
        <f t="shared" ca="1" si="1432"/>
        <v>52645</v>
      </c>
      <c r="B4882" s="20">
        <f t="shared" ca="1" si="1421"/>
        <v>0</v>
      </c>
      <c r="C4882">
        <f t="shared" ca="1" si="1420"/>
        <v>0</v>
      </c>
      <c r="D4882">
        <f t="shared" ca="1" si="1424"/>
        <v>-18.441666666666666</v>
      </c>
      <c r="E4882">
        <f t="shared" ca="1" si="1425"/>
        <v>1.7859639999999999</v>
      </c>
      <c r="J4882">
        <f t="shared" ca="1" si="1426"/>
        <v>127.79444444444445</v>
      </c>
      <c r="K4882">
        <f t="shared" ca="1" si="1422"/>
        <v>1.7859639999999999</v>
      </c>
      <c r="P4882">
        <f t="shared" ca="1" si="1427"/>
        <v>127.79444444444445</v>
      </c>
      <c r="Q4882">
        <f t="shared" ca="1" si="1423"/>
        <v>1.7859639999999999</v>
      </c>
      <c r="AS4882" s="1">
        <v>39072</v>
      </c>
      <c r="AT4882">
        <v>5.2560000000000002</v>
      </c>
      <c r="AU4882">
        <f t="shared" si="1428"/>
        <v>5.2560000000000003E-2</v>
      </c>
      <c r="AW4882" s="1">
        <v>39073</v>
      </c>
      <c r="AX4882">
        <v>5.2640000000000002</v>
      </c>
      <c r="AY4882">
        <f t="shared" si="1429"/>
        <v>5.2639999999999999E-2</v>
      </c>
      <c r="BA4882" s="1">
        <v>39185</v>
      </c>
      <c r="BB4882">
        <v>5.327</v>
      </c>
      <c r="BC4882">
        <f t="shared" si="1430"/>
        <v>5.3269999999999998E-2</v>
      </c>
      <c r="BE4882" s="1">
        <v>39185</v>
      </c>
      <c r="BF4882">
        <v>5.1413000000000002</v>
      </c>
      <c r="BG4882">
        <f t="shared" si="1431"/>
        <v>5.1413E-2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3">
        <f t="shared" ca="1" si="1432"/>
        <v>52646</v>
      </c>
      <c r="B4883" s="20">
        <f t="shared" ca="1" si="1421"/>
        <v>0</v>
      </c>
      <c r="C4883">
        <f t="shared" ca="1" si="1420"/>
        <v>0</v>
      </c>
      <c r="D4883">
        <f t="shared" ca="1" si="1424"/>
        <v>-18.444444444444443</v>
      </c>
      <c r="E4883">
        <f t="shared" ca="1" si="1425"/>
        <v>1.7859639999999999</v>
      </c>
      <c r="J4883">
        <f t="shared" ca="1" si="1426"/>
        <v>127.79444444444445</v>
      </c>
      <c r="K4883">
        <f t="shared" ca="1" si="1422"/>
        <v>1.7859639999999999</v>
      </c>
      <c r="P4883">
        <f t="shared" ca="1" si="1427"/>
        <v>127.79444444444445</v>
      </c>
      <c r="Q4883">
        <f t="shared" ca="1" si="1423"/>
        <v>1.7859639999999999</v>
      </c>
      <c r="AS4883" s="1">
        <v>39071</v>
      </c>
      <c r="AT4883">
        <v>5.2610000000000001</v>
      </c>
      <c r="AU4883">
        <f t="shared" si="1428"/>
        <v>5.2610000000000004E-2</v>
      </c>
      <c r="AW4883" s="1">
        <v>39072</v>
      </c>
      <c r="AX4883">
        <v>5.2575000000000003</v>
      </c>
      <c r="AY4883">
        <f t="shared" si="1429"/>
        <v>5.2575000000000004E-2</v>
      </c>
      <c r="BA4883" s="1">
        <v>39184</v>
      </c>
      <c r="BB4883">
        <v>5.3079999999999998</v>
      </c>
      <c r="BC4883">
        <f t="shared" si="1430"/>
        <v>5.3079999999999995E-2</v>
      </c>
      <c r="BE4883" s="1">
        <v>39184</v>
      </c>
      <c r="BF4883">
        <v>5.1089000000000002</v>
      </c>
      <c r="BG4883">
        <f t="shared" si="1431"/>
        <v>5.1089000000000002E-2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3">
        <f t="shared" ca="1" si="1432"/>
        <v>52649</v>
      </c>
      <c r="B4884" s="20">
        <f t="shared" ca="1" si="1421"/>
        <v>0</v>
      </c>
      <c r="C4884">
        <f t="shared" ca="1" si="1420"/>
        <v>0</v>
      </c>
      <c r="D4884">
        <f t="shared" ca="1" si="1424"/>
        <v>-18.452777777777779</v>
      </c>
      <c r="E4884">
        <f t="shared" ca="1" si="1425"/>
        <v>1.7859639999999999</v>
      </c>
      <c r="J4884">
        <f t="shared" ca="1" si="1426"/>
        <v>127.79444444444445</v>
      </c>
      <c r="K4884">
        <f t="shared" ca="1" si="1422"/>
        <v>1.7859639999999999</v>
      </c>
      <c r="P4884">
        <f t="shared" ca="1" si="1427"/>
        <v>127.79444444444445</v>
      </c>
      <c r="Q4884">
        <f t="shared" ca="1" si="1423"/>
        <v>1.7859639999999999</v>
      </c>
      <c r="AS4884" s="1">
        <v>39070</v>
      </c>
      <c r="AT4884">
        <v>5.26</v>
      </c>
      <c r="AU4884">
        <f t="shared" si="1428"/>
        <v>5.2600000000000001E-2</v>
      </c>
      <c r="AW4884" s="1">
        <v>39071</v>
      </c>
      <c r="AX4884">
        <v>5.2690000000000001</v>
      </c>
      <c r="AY4884">
        <f t="shared" si="1429"/>
        <v>5.2690000000000001E-2</v>
      </c>
      <c r="BA4884" s="1">
        <v>39183</v>
      </c>
      <c r="BB4884">
        <v>5.3129999999999997</v>
      </c>
      <c r="BC4884">
        <f t="shared" si="1430"/>
        <v>5.3129999999999997E-2</v>
      </c>
      <c r="BE4884" s="1">
        <v>39183</v>
      </c>
      <c r="BF4884">
        <v>5.1007999999999996</v>
      </c>
      <c r="BG4884">
        <f t="shared" si="1431"/>
        <v>5.1007999999999998E-2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3">
        <f t="shared" ca="1" si="1432"/>
        <v>52650</v>
      </c>
      <c r="B4885" s="20">
        <f t="shared" ca="1" si="1421"/>
        <v>0</v>
      </c>
      <c r="C4885">
        <f t="shared" ca="1" si="1420"/>
        <v>0</v>
      </c>
      <c r="D4885">
        <f t="shared" ca="1" si="1424"/>
        <v>-18.455555555555556</v>
      </c>
      <c r="E4885">
        <f t="shared" ca="1" si="1425"/>
        <v>1.7859639999999999</v>
      </c>
      <c r="J4885">
        <f t="shared" ca="1" si="1426"/>
        <v>127.79444444444445</v>
      </c>
      <c r="K4885">
        <f t="shared" ca="1" si="1422"/>
        <v>1.7859639999999999</v>
      </c>
      <c r="P4885">
        <f t="shared" ca="1" si="1427"/>
        <v>127.79444444444445</v>
      </c>
      <c r="Q4885">
        <f t="shared" ca="1" si="1423"/>
        <v>1.7859639999999999</v>
      </c>
      <c r="AS4885" s="1">
        <v>39069</v>
      </c>
      <c r="AT4885">
        <v>5.2619999999999996</v>
      </c>
      <c r="AU4885">
        <f t="shared" si="1428"/>
        <v>5.2619999999999993E-2</v>
      </c>
      <c r="AW4885" s="1">
        <v>39070</v>
      </c>
      <c r="AX4885">
        <v>5.2720000000000002</v>
      </c>
      <c r="AY4885">
        <f t="shared" si="1429"/>
        <v>5.2720000000000003E-2</v>
      </c>
      <c r="BA4885" s="1">
        <v>39182</v>
      </c>
      <c r="BB4885">
        <v>5.3049999999999997</v>
      </c>
      <c r="BC4885">
        <f t="shared" si="1430"/>
        <v>5.305E-2</v>
      </c>
      <c r="BE4885" s="1">
        <v>39182</v>
      </c>
      <c r="BF4885">
        <v>5.0820999999999996</v>
      </c>
      <c r="BG4885">
        <f t="shared" si="1431"/>
        <v>5.0820999999999998E-2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3">
        <f t="shared" ca="1" si="1432"/>
        <v>52651</v>
      </c>
      <c r="B4886" s="20">
        <f t="shared" ca="1" si="1421"/>
        <v>0</v>
      </c>
      <c r="C4886">
        <f t="shared" ca="1" si="1420"/>
        <v>0</v>
      </c>
      <c r="D4886">
        <f t="shared" ca="1" si="1424"/>
        <v>-18.458333333333332</v>
      </c>
      <c r="E4886">
        <f t="shared" ca="1" si="1425"/>
        <v>1.7859639999999999</v>
      </c>
      <c r="J4886">
        <f t="shared" ca="1" si="1426"/>
        <v>127.79444444444445</v>
      </c>
      <c r="K4886">
        <f t="shared" ca="1" si="1422"/>
        <v>1.7859639999999999</v>
      </c>
      <c r="P4886">
        <f t="shared" ca="1" si="1427"/>
        <v>127.79444444444445</v>
      </c>
      <c r="Q4886">
        <f t="shared" ca="1" si="1423"/>
        <v>1.7859639999999999</v>
      </c>
      <c r="AS4886" s="1">
        <v>39066</v>
      </c>
      <c r="AT4886">
        <v>5.2640000000000002</v>
      </c>
      <c r="AU4886">
        <f t="shared" si="1428"/>
        <v>5.2639999999999999E-2</v>
      </c>
      <c r="AW4886" s="1">
        <v>39069</v>
      </c>
      <c r="AX4886">
        <v>5.2725</v>
      </c>
      <c r="AY4886">
        <f t="shared" si="1429"/>
        <v>5.2725000000000001E-2</v>
      </c>
      <c r="BA4886" s="1">
        <v>39181</v>
      </c>
      <c r="BB4886">
        <v>5.3049999999999997</v>
      </c>
      <c r="BC4886">
        <f t="shared" si="1430"/>
        <v>5.305E-2</v>
      </c>
      <c r="BE4886" s="1">
        <v>39181</v>
      </c>
      <c r="BF4886">
        <v>5.1189999999999998</v>
      </c>
      <c r="BG4886">
        <f t="shared" si="1431"/>
        <v>5.1189999999999999E-2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3">
        <f t="shared" ca="1" si="1432"/>
        <v>52652</v>
      </c>
      <c r="B4887" s="20">
        <f t="shared" ca="1" si="1421"/>
        <v>0</v>
      </c>
      <c r="C4887">
        <f t="shared" ca="1" si="1420"/>
        <v>0</v>
      </c>
      <c r="D4887">
        <f t="shared" ca="1" si="1424"/>
        <v>-18.461111111111112</v>
      </c>
      <c r="E4887">
        <f t="shared" ca="1" si="1425"/>
        <v>1.7859639999999999</v>
      </c>
      <c r="J4887">
        <f t="shared" ca="1" si="1426"/>
        <v>127.79444444444445</v>
      </c>
      <c r="K4887">
        <f t="shared" ca="1" si="1422"/>
        <v>1.7859639999999999</v>
      </c>
      <c r="P4887">
        <f t="shared" ca="1" si="1427"/>
        <v>127.79444444444445</v>
      </c>
      <c r="Q4887">
        <f t="shared" ca="1" si="1423"/>
        <v>1.7859639999999999</v>
      </c>
      <c r="AS4887" s="1">
        <v>39065</v>
      </c>
      <c r="AT4887">
        <v>5.2640000000000002</v>
      </c>
      <c r="AU4887">
        <f t="shared" si="1428"/>
        <v>5.2639999999999999E-2</v>
      </c>
      <c r="AW4887" s="1">
        <v>39066</v>
      </c>
      <c r="AX4887">
        <v>5.2750000000000004</v>
      </c>
      <c r="AY4887">
        <f t="shared" si="1429"/>
        <v>5.2750000000000005E-2</v>
      </c>
      <c r="BA4887" s="1">
        <v>39178</v>
      </c>
      <c r="BB4887">
        <v>5.306</v>
      </c>
      <c r="BC4887">
        <f t="shared" si="1430"/>
        <v>5.3060000000000003E-2</v>
      </c>
      <c r="BE4887" s="1">
        <v>39178</v>
      </c>
      <c r="BF4887">
        <v>5.1165000000000003</v>
      </c>
      <c r="BG4887">
        <f t="shared" si="1431"/>
        <v>5.1165000000000002E-2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3">
        <f t="shared" ca="1" si="1432"/>
        <v>52653</v>
      </c>
      <c r="B4888" s="20">
        <f t="shared" ca="1" si="1421"/>
        <v>0</v>
      </c>
      <c r="C4888">
        <f t="shared" ca="1" si="1420"/>
        <v>0</v>
      </c>
      <c r="D4888">
        <f t="shared" ca="1" si="1424"/>
        <v>-18.463888888888889</v>
      </c>
      <c r="E4888">
        <f t="shared" ca="1" si="1425"/>
        <v>1.7859639999999999</v>
      </c>
      <c r="J4888">
        <f t="shared" ca="1" si="1426"/>
        <v>127.79444444444445</v>
      </c>
      <c r="K4888">
        <f t="shared" ca="1" si="1422"/>
        <v>1.7859639999999999</v>
      </c>
      <c r="P4888">
        <f t="shared" ca="1" si="1427"/>
        <v>127.79444444444445</v>
      </c>
      <c r="Q4888">
        <f t="shared" ca="1" si="1423"/>
        <v>1.7859639999999999</v>
      </c>
      <c r="AS4888" s="1">
        <v>39064</v>
      </c>
      <c r="AT4888">
        <v>5.2610000000000001</v>
      </c>
      <c r="AU4888">
        <f t="shared" si="1428"/>
        <v>5.2610000000000004E-2</v>
      </c>
      <c r="AW4888" s="1">
        <v>39065</v>
      </c>
      <c r="AX4888">
        <v>5.28</v>
      </c>
      <c r="AY4888">
        <f t="shared" si="1429"/>
        <v>5.28E-2</v>
      </c>
      <c r="BA4888" s="1">
        <v>39177</v>
      </c>
      <c r="BB4888">
        <v>5.234</v>
      </c>
      <c r="BC4888">
        <f t="shared" si="1430"/>
        <v>5.2339999999999998E-2</v>
      </c>
      <c r="BE4888" s="1">
        <v>39177</v>
      </c>
      <c r="BF4888">
        <v>5.0157999999999996</v>
      </c>
      <c r="BG4888">
        <f t="shared" si="1431"/>
        <v>5.0157999999999994E-2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3">
        <f t="shared" ca="1" si="1432"/>
        <v>52656</v>
      </c>
      <c r="B4889" s="20">
        <f t="shared" ca="1" si="1421"/>
        <v>0</v>
      </c>
      <c r="C4889">
        <f t="shared" ref="C4889:C4952" ca="1" si="1434">CEILING(B4889,$C$9)</f>
        <v>0</v>
      </c>
      <c r="D4889">
        <f t="shared" ca="1" si="1424"/>
        <v>-18.472222222222221</v>
      </c>
      <c r="E4889">
        <f t="shared" ca="1" si="1425"/>
        <v>1.7859639999999999</v>
      </c>
      <c r="J4889">
        <f t="shared" ca="1" si="1426"/>
        <v>127.79444444444445</v>
      </c>
      <c r="K4889">
        <f t="shared" ca="1" si="1422"/>
        <v>1.7859639999999999</v>
      </c>
      <c r="P4889">
        <f t="shared" ca="1" si="1427"/>
        <v>127.79444444444445</v>
      </c>
      <c r="Q4889">
        <f t="shared" ca="1" si="1423"/>
        <v>1.7859639999999999</v>
      </c>
      <c r="AS4889" s="1">
        <v>39063</v>
      </c>
      <c r="AT4889">
        <v>5.2649999999999997</v>
      </c>
      <c r="AU4889">
        <f t="shared" si="1428"/>
        <v>5.2649999999999995E-2</v>
      </c>
      <c r="AW4889" s="1">
        <v>39064</v>
      </c>
      <c r="AX4889">
        <v>5.2525000000000004</v>
      </c>
      <c r="AY4889">
        <f t="shared" si="1429"/>
        <v>5.2525000000000002E-2</v>
      </c>
      <c r="BA4889" s="1">
        <v>39176</v>
      </c>
      <c r="BB4889">
        <v>5.2110000000000003</v>
      </c>
      <c r="BC4889">
        <f t="shared" si="1430"/>
        <v>5.2110000000000004E-2</v>
      </c>
      <c r="BE4889" s="1">
        <v>39176</v>
      </c>
      <c r="BF4889">
        <v>4.9885999999999999</v>
      </c>
      <c r="BG4889">
        <f t="shared" si="1431"/>
        <v>4.9886E-2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3">
        <f t="shared" ca="1" si="1432"/>
        <v>52657</v>
      </c>
      <c r="B4890" s="20">
        <f t="shared" ca="1" si="1421"/>
        <v>0</v>
      </c>
      <c r="C4890">
        <f t="shared" ca="1" si="1434"/>
        <v>0</v>
      </c>
      <c r="D4890">
        <f t="shared" ca="1" si="1424"/>
        <v>-18.475000000000001</v>
      </c>
      <c r="E4890">
        <f t="shared" ca="1" si="1425"/>
        <v>1.7859639999999999</v>
      </c>
      <c r="J4890">
        <f t="shared" ca="1" si="1426"/>
        <v>127.79444444444445</v>
      </c>
      <c r="K4890">
        <f t="shared" ca="1" si="1422"/>
        <v>1.7859639999999999</v>
      </c>
      <c r="P4890">
        <f t="shared" ca="1" si="1427"/>
        <v>127.79444444444445</v>
      </c>
      <c r="Q4890">
        <f t="shared" ca="1" si="1423"/>
        <v>1.7859639999999999</v>
      </c>
      <c r="AS4890" s="1">
        <v>39062</v>
      </c>
      <c r="AT4890">
        <v>5.2649999999999997</v>
      </c>
      <c r="AU4890">
        <f t="shared" si="1428"/>
        <v>5.2649999999999995E-2</v>
      </c>
      <c r="AW4890" s="1">
        <v>39063</v>
      </c>
      <c r="AX4890">
        <v>5.2530000000000001</v>
      </c>
      <c r="AY4890">
        <f t="shared" si="1429"/>
        <v>5.253E-2</v>
      </c>
      <c r="BA4890" s="1">
        <v>39175</v>
      </c>
      <c r="BB4890">
        <v>5.226</v>
      </c>
      <c r="BC4890">
        <f t="shared" si="1430"/>
        <v>5.2260000000000001E-2</v>
      </c>
      <c r="BE4890" s="1">
        <v>39175</v>
      </c>
      <c r="BF4890">
        <v>5.0122999999999998</v>
      </c>
      <c r="BG4890">
        <f t="shared" si="1431"/>
        <v>5.0123000000000001E-2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3">
        <f t="shared" ca="1" si="1432"/>
        <v>52658</v>
      </c>
      <c r="B4891" s="20">
        <f t="shared" ca="1" si="1421"/>
        <v>0</v>
      </c>
      <c r="C4891">
        <f t="shared" ca="1" si="1434"/>
        <v>0</v>
      </c>
      <c r="D4891">
        <f t="shared" ca="1" si="1424"/>
        <v>-18.477777777777778</v>
      </c>
      <c r="E4891">
        <f t="shared" ca="1" si="1425"/>
        <v>1.7859639999999999</v>
      </c>
      <c r="J4891">
        <f t="shared" ca="1" si="1426"/>
        <v>127.79444444444445</v>
      </c>
      <c r="K4891">
        <f t="shared" ca="1" si="1422"/>
        <v>1.7859639999999999</v>
      </c>
      <c r="P4891">
        <f t="shared" ca="1" si="1427"/>
        <v>127.79444444444445</v>
      </c>
      <c r="Q4891">
        <f t="shared" ca="1" si="1423"/>
        <v>1.7859639999999999</v>
      </c>
      <c r="AS4891" s="1">
        <v>39059</v>
      </c>
      <c r="AT4891">
        <v>5.2590000000000003</v>
      </c>
      <c r="AU4891">
        <f t="shared" si="1428"/>
        <v>5.2590000000000005E-2</v>
      </c>
      <c r="AW4891" s="1">
        <v>39062</v>
      </c>
      <c r="AX4891">
        <v>5.2670000000000003</v>
      </c>
      <c r="AY4891">
        <f t="shared" si="1429"/>
        <v>5.2670000000000002E-2</v>
      </c>
      <c r="BA4891" s="1">
        <v>39174</v>
      </c>
      <c r="BB4891">
        <v>5.21</v>
      </c>
      <c r="BC4891">
        <f t="shared" si="1430"/>
        <v>5.21E-2</v>
      </c>
      <c r="BE4891" s="1">
        <v>39174</v>
      </c>
      <c r="BF4891">
        <v>4.9744000000000002</v>
      </c>
      <c r="BG4891">
        <f t="shared" si="1431"/>
        <v>4.9744000000000003E-2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3">
        <f t="shared" ca="1" si="1432"/>
        <v>52659</v>
      </c>
      <c r="B4892" s="20">
        <f t="shared" ca="1" si="1421"/>
        <v>0</v>
      </c>
      <c r="C4892">
        <f t="shared" ca="1" si="1434"/>
        <v>0</v>
      </c>
      <c r="D4892">
        <f t="shared" ca="1" si="1424"/>
        <v>-18.480555555555554</v>
      </c>
      <c r="E4892">
        <f t="shared" ca="1" si="1425"/>
        <v>1.7859639999999999</v>
      </c>
      <c r="J4892">
        <f t="shared" ca="1" si="1426"/>
        <v>127.79444444444445</v>
      </c>
      <c r="K4892">
        <f t="shared" ca="1" si="1422"/>
        <v>1.7859639999999999</v>
      </c>
      <c r="P4892">
        <f t="shared" ca="1" si="1427"/>
        <v>127.79444444444445</v>
      </c>
      <c r="Q4892">
        <f t="shared" ca="1" si="1423"/>
        <v>1.7859639999999999</v>
      </c>
      <c r="AS4892" s="1">
        <v>39058</v>
      </c>
      <c r="AT4892">
        <v>5.25</v>
      </c>
      <c r="AU4892">
        <f t="shared" si="1428"/>
        <v>5.2499999999999998E-2</v>
      </c>
      <c r="AW4892" s="1">
        <v>39059</v>
      </c>
      <c r="AX4892">
        <v>5.2569999999999997</v>
      </c>
      <c r="AY4892">
        <f t="shared" si="1429"/>
        <v>5.2569999999999999E-2</v>
      </c>
      <c r="BA4892" s="1">
        <v>39171</v>
      </c>
      <c r="BB4892">
        <v>5.2060000000000004</v>
      </c>
      <c r="BC4892">
        <f t="shared" si="1430"/>
        <v>5.2060000000000002E-2</v>
      </c>
      <c r="BE4892" s="1">
        <v>39171</v>
      </c>
      <c r="BF4892">
        <v>4.9698000000000002</v>
      </c>
      <c r="BG4892">
        <f t="shared" si="1431"/>
        <v>4.9697999999999999E-2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3">
        <f t="shared" ca="1" si="1432"/>
        <v>52660</v>
      </c>
      <c r="B4893" s="20">
        <f t="shared" ca="1" si="1421"/>
        <v>0</v>
      </c>
      <c r="C4893">
        <f t="shared" ca="1" si="1434"/>
        <v>0</v>
      </c>
      <c r="D4893">
        <f t="shared" ca="1" si="1424"/>
        <v>-18.483333333333334</v>
      </c>
      <c r="E4893">
        <f t="shared" ca="1" si="1425"/>
        <v>1.7859639999999999</v>
      </c>
      <c r="J4893">
        <f t="shared" ca="1" si="1426"/>
        <v>127.79444444444445</v>
      </c>
      <c r="K4893">
        <f t="shared" ca="1" si="1422"/>
        <v>1.7859639999999999</v>
      </c>
      <c r="P4893">
        <f t="shared" ca="1" si="1427"/>
        <v>127.79444444444445</v>
      </c>
      <c r="Q4893">
        <f t="shared" ca="1" si="1423"/>
        <v>1.7859639999999999</v>
      </c>
      <c r="AS4893" s="1">
        <v>39057</v>
      </c>
      <c r="AT4893">
        <v>5.25</v>
      </c>
      <c r="AU4893">
        <f t="shared" si="1428"/>
        <v>5.2499999999999998E-2</v>
      </c>
      <c r="AW4893" s="1">
        <v>39058</v>
      </c>
      <c r="AX4893">
        <v>5.21</v>
      </c>
      <c r="AY4893">
        <f t="shared" si="1429"/>
        <v>5.21E-2</v>
      </c>
      <c r="BA4893" s="1">
        <v>39170</v>
      </c>
      <c r="BB4893">
        <v>5.2030000000000003</v>
      </c>
      <c r="BC4893">
        <f t="shared" si="1430"/>
        <v>5.203E-2</v>
      </c>
      <c r="BE4893" s="1">
        <v>39170</v>
      </c>
      <c r="BF4893">
        <v>4.9789000000000003</v>
      </c>
      <c r="BG4893">
        <f t="shared" si="1431"/>
        <v>4.9789E-2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3">
        <f t="shared" ca="1" si="1432"/>
        <v>52663</v>
      </c>
      <c r="B4894" s="20">
        <f t="shared" ca="1" si="1421"/>
        <v>0</v>
      </c>
      <c r="C4894">
        <f t="shared" ca="1" si="1434"/>
        <v>0</v>
      </c>
      <c r="D4894">
        <f t="shared" ca="1" si="1424"/>
        <v>-18.491666666666667</v>
      </c>
      <c r="E4894">
        <f t="shared" ca="1" si="1425"/>
        <v>1.7859639999999999</v>
      </c>
      <c r="J4894">
        <f t="shared" ca="1" si="1426"/>
        <v>127.79444444444445</v>
      </c>
      <c r="K4894">
        <f t="shared" ca="1" si="1422"/>
        <v>1.7859639999999999</v>
      </c>
      <c r="P4894">
        <f t="shared" ca="1" si="1427"/>
        <v>127.79444444444445</v>
      </c>
      <c r="Q4894">
        <f t="shared" ca="1" si="1423"/>
        <v>1.7859639999999999</v>
      </c>
      <c r="AS4894" s="1">
        <v>39056</v>
      </c>
      <c r="AT4894">
        <v>5.2424999999999997</v>
      </c>
      <c r="AU4894">
        <f t="shared" si="1428"/>
        <v>5.2424999999999999E-2</v>
      </c>
      <c r="AW4894" s="1">
        <v>39057</v>
      </c>
      <c r="AX4894">
        <v>5.2125000000000004</v>
      </c>
      <c r="AY4894">
        <f t="shared" si="1429"/>
        <v>5.2125000000000005E-2</v>
      </c>
      <c r="BA4894" s="1">
        <v>39169</v>
      </c>
      <c r="BB4894">
        <v>5.18</v>
      </c>
      <c r="BC4894">
        <f t="shared" si="1430"/>
        <v>5.1799999999999999E-2</v>
      </c>
      <c r="BE4894" s="1">
        <v>39169</v>
      </c>
      <c r="BF4894">
        <v>4.9400000000000004</v>
      </c>
      <c r="BG4894">
        <f t="shared" si="1431"/>
        <v>4.9400000000000006E-2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3">
        <f t="shared" ca="1" si="1432"/>
        <v>52664</v>
      </c>
      <c r="B4895" s="20">
        <f t="shared" ca="1" si="1421"/>
        <v>0</v>
      </c>
      <c r="C4895">
        <f t="shared" ca="1" si="1434"/>
        <v>0</v>
      </c>
      <c r="D4895">
        <f t="shared" ca="1" si="1424"/>
        <v>-18.494444444444444</v>
      </c>
      <c r="E4895">
        <f t="shared" ca="1" si="1425"/>
        <v>1.7859639999999999</v>
      </c>
      <c r="J4895">
        <f t="shared" ca="1" si="1426"/>
        <v>127.79444444444445</v>
      </c>
      <c r="K4895">
        <f t="shared" ca="1" si="1422"/>
        <v>1.7859639999999999</v>
      </c>
      <c r="P4895">
        <f t="shared" ca="1" si="1427"/>
        <v>127.79444444444445</v>
      </c>
      <c r="Q4895">
        <f t="shared" ca="1" si="1423"/>
        <v>1.7859639999999999</v>
      </c>
      <c r="AS4895" s="1">
        <v>39055</v>
      </c>
      <c r="AT4895">
        <v>5.242</v>
      </c>
      <c r="AU4895">
        <f t="shared" si="1428"/>
        <v>5.2420000000000001E-2</v>
      </c>
      <c r="AW4895" s="1">
        <v>39056</v>
      </c>
      <c r="AX4895">
        <v>5.1924999999999999</v>
      </c>
      <c r="AY4895">
        <f t="shared" si="1429"/>
        <v>5.1924999999999999E-2</v>
      </c>
      <c r="BA4895" s="1">
        <v>39168</v>
      </c>
      <c r="BB4895">
        <v>5.2060000000000004</v>
      </c>
      <c r="BC4895">
        <f t="shared" si="1430"/>
        <v>5.2060000000000002E-2</v>
      </c>
      <c r="BE4895" s="1">
        <v>39168</v>
      </c>
      <c r="BF4895">
        <v>4.9364999999999997</v>
      </c>
      <c r="BG4895">
        <f t="shared" si="1431"/>
        <v>4.9364999999999999E-2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3">
        <f t="shared" ca="1" si="1432"/>
        <v>52665</v>
      </c>
      <c r="B4896" s="20">
        <f t="shared" ca="1" si="1421"/>
        <v>0</v>
      </c>
      <c r="C4896">
        <f t="shared" ca="1" si="1434"/>
        <v>0</v>
      </c>
      <c r="D4896">
        <f t="shared" ca="1" si="1424"/>
        <v>-18.497222222222224</v>
      </c>
      <c r="E4896">
        <f t="shared" ca="1" si="1425"/>
        <v>1.7859639999999999</v>
      </c>
      <c r="J4896">
        <f t="shared" ca="1" si="1426"/>
        <v>127.79444444444445</v>
      </c>
      <c r="K4896">
        <f t="shared" ca="1" si="1422"/>
        <v>1.7859639999999999</v>
      </c>
      <c r="P4896">
        <f t="shared" ca="1" si="1427"/>
        <v>127.79444444444445</v>
      </c>
      <c r="Q4896">
        <f t="shared" ca="1" si="1423"/>
        <v>1.7859639999999999</v>
      </c>
      <c r="AS4896" s="1">
        <v>39052</v>
      </c>
      <c r="AT4896">
        <v>5.2424999999999997</v>
      </c>
      <c r="AU4896">
        <f t="shared" si="1428"/>
        <v>5.2424999999999999E-2</v>
      </c>
      <c r="AW4896" s="1">
        <v>39055</v>
      </c>
      <c r="AX4896">
        <v>5.1825000000000001</v>
      </c>
      <c r="AY4896">
        <f t="shared" si="1429"/>
        <v>5.1825000000000003E-2</v>
      </c>
      <c r="BA4896" s="1">
        <v>39167</v>
      </c>
      <c r="BB4896">
        <v>5.2050000000000001</v>
      </c>
      <c r="BC4896">
        <f t="shared" si="1430"/>
        <v>5.2049999999999999E-2</v>
      </c>
      <c r="BE4896" s="1">
        <v>39167</v>
      </c>
      <c r="BF4896">
        <v>4.9566999999999997</v>
      </c>
      <c r="BG4896">
        <f t="shared" si="1431"/>
        <v>4.9567E-2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3">
        <f t="shared" ca="1" si="1432"/>
        <v>52666</v>
      </c>
      <c r="B4897" s="20">
        <f t="shared" ca="1" si="1421"/>
        <v>0</v>
      </c>
      <c r="C4897">
        <f t="shared" ca="1" si="1434"/>
        <v>0</v>
      </c>
      <c r="D4897">
        <f t="shared" ca="1" si="1424"/>
        <v>-18.5</v>
      </c>
      <c r="E4897">
        <f t="shared" ca="1" si="1425"/>
        <v>1.7859639999999999</v>
      </c>
      <c r="J4897">
        <f t="shared" ca="1" si="1426"/>
        <v>127.79444444444445</v>
      </c>
      <c r="K4897">
        <f t="shared" ca="1" si="1422"/>
        <v>1.7859639999999999</v>
      </c>
      <c r="P4897">
        <f t="shared" ca="1" si="1427"/>
        <v>127.79444444444445</v>
      </c>
      <c r="Q4897">
        <f t="shared" ca="1" si="1423"/>
        <v>1.7859639999999999</v>
      </c>
      <c r="AS4897" s="1">
        <v>39051</v>
      </c>
      <c r="AT4897">
        <v>5.26</v>
      </c>
      <c r="AU4897">
        <f t="shared" si="1428"/>
        <v>5.2600000000000001E-2</v>
      </c>
      <c r="AW4897" s="1">
        <v>39052</v>
      </c>
      <c r="AX4897">
        <v>5.19</v>
      </c>
      <c r="AY4897">
        <f t="shared" si="1429"/>
        <v>5.1900000000000002E-2</v>
      </c>
      <c r="BA4897" s="1">
        <v>39164</v>
      </c>
      <c r="BB4897">
        <v>5.2110000000000003</v>
      </c>
      <c r="BC4897">
        <f t="shared" si="1430"/>
        <v>5.2110000000000004E-2</v>
      </c>
      <c r="BE4897" s="1">
        <v>39164</v>
      </c>
      <c r="BF4897">
        <v>4.9759000000000002</v>
      </c>
      <c r="BG4897">
        <f t="shared" si="1431"/>
        <v>4.9759000000000005E-2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3">
        <f t="shared" ca="1" si="1432"/>
        <v>52667</v>
      </c>
      <c r="B4898" s="20">
        <f t="shared" ca="1" si="1421"/>
        <v>0</v>
      </c>
      <c r="C4898">
        <f t="shared" ca="1" si="1434"/>
        <v>0</v>
      </c>
      <c r="D4898">
        <f t="shared" ca="1" si="1424"/>
        <v>-18.502777777777776</v>
      </c>
      <c r="E4898">
        <f t="shared" ca="1" si="1425"/>
        <v>1.7859639999999999</v>
      </c>
      <c r="J4898">
        <f t="shared" ca="1" si="1426"/>
        <v>127.79444444444445</v>
      </c>
      <c r="K4898">
        <f t="shared" ca="1" si="1422"/>
        <v>1.7859639999999999</v>
      </c>
      <c r="P4898">
        <f t="shared" ca="1" si="1427"/>
        <v>127.79444444444445</v>
      </c>
      <c r="Q4898">
        <f t="shared" ca="1" si="1423"/>
        <v>1.7859639999999999</v>
      </c>
      <c r="AS4898" s="1">
        <v>39050</v>
      </c>
      <c r="AT4898">
        <v>5.258</v>
      </c>
      <c r="AU4898">
        <f t="shared" si="1428"/>
        <v>5.2580000000000002E-2</v>
      </c>
      <c r="AW4898" s="1">
        <v>39051</v>
      </c>
      <c r="AX4898">
        <v>5.2240000000000002</v>
      </c>
      <c r="AY4898">
        <f t="shared" si="1429"/>
        <v>5.2240000000000002E-2</v>
      </c>
      <c r="BA4898" s="1">
        <v>39163</v>
      </c>
      <c r="BB4898">
        <v>5.194</v>
      </c>
      <c r="BC4898">
        <f t="shared" si="1430"/>
        <v>5.194E-2</v>
      </c>
      <c r="BE4898" s="1">
        <v>39163</v>
      </c>
      <c r="BF4898">
        <v>4.9461000000000004</v>
      </c>
      <c r="BG4898">
        <f t="shared" si="1431"/>
        <v>4.9461000000000005E-2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3">
        <f t="shared" ca="1" si="1432"/>
        <v>52670</v>
      </c>
      <c r="B4899" s="20">
        <f t="shared" ca="1" si="1421"/>
        <v>0</v>
      </c>
      <c r="C4899">
        <f t="shared" ca="1" si="1434"/>
        <v>0</v>
      </c>
      <c r="D4899">
        <f t="shared" ca="1" si="1424"/>
        <v>-18.511111111111113</v>
      </c>
      <c r="E4899">
        <f t="shared" ca="1" si="1425"/>
        <v>1.7859639999999999</v>
      </c>
      <c r="J4899">
        <f t="shared" ca="1" si="1426"/>
        <v>127.79444444444445</v>
      </c>
      <c r="K4899">
        <f t="shared" ca="1" si="1422"/>
        <v>1.7859639999999999</v>
      </c>
      <c r="P4899">
        <f t="shared" ca="1" si="1427"/>
        <v>127.79444444444445</v>
      </c>
      <c r="Q4899">
        <f t="shared" ca="1" si="1423"/>
        <v>1.7859639999999999</v>
      </c>
      <c r="AS4899" s="1">
        <v>39049</v>
      </c>
      <c r="AT4899">
        <v>5.2569999999999997</v>
      </c>
      <c r="AU4899">
        <f t="shared" si="1428"/>
        <v>5.2569999999999999E-2</v>
      </c>
      <c r="AW4899" s="1">
        <v>39050</v>
      </c>
      <c r="AX4899">
        <v>5.242</v>
      </c>
      <c r="AY4899">
        <f t="shared" si="1429"/>
        <v>5.2420000000000001E-2</v>
      </c>
      <c r="BA4899" s="1">
        <v>39162</v>
      </c>
      <c r="BB4899">
        <v>5.1740000000000004</v>
      </c>
      <c r="BC4899">
        <f t="shared" si="1430"/>
        <v>5.1740000000000001E-2</v>
      </c>
      <c r="BE4899" s="1">
        <v>39162</v>
      </c>
      <c r="BF4899">
        <v>4.8956</v>
      </c>
      <c r="BG4899">
        <f t="shared" si="1431"/>
        <v>4.8956E-2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3">
        <f t="shared" ca="1" si="1432"/>
        <v>52671</v>
      </c>
      <c r="B4900" s="20">
        <f t="shared" ca="1" si="1421"/>
        <v>0</v>
      </c>
      <c r="C4900">
        <f t="shared" ca="1" si="1434"/>
        <v>0</v>
      </c>
      <c r="D4900">
        <f t="shared" ca="1" si="1424"/>
        <v>-18.513888888888889</v>
      </c>
      <c r="E4900">
        <f t="shared" ca="1" si="1425"/>
        <v>1.7859639999999999</v>
      </c>
      <c r="J4900">
        <f t="shared" ca="1" si="1426"/>
        <v>127.79444444444445</v>
      </c>
      <c r="K4900">
        <f t="shared" ca="1" si="1422"/>
        <v>1.7859639999999999</v>
      </c>
      <c r="P4900">
        <f t="shared" ca="1" si="1427"/>
        <v>127.79444444444445</v>
      </c>
      <c r="Q4900">
        <f t="shared" ca="1" si="1423"/>
        <v>1.7859639999999999</v>
      </c>
      <c r="AS4900" s="1">
        <v>39048</v>
      </c>
      <c r="AT4900">
        <v>5.2625000000000002</v>
      </c>
      <c r="AU4900">
        <f t="shared" si="1428"/>
        <v>5.2625000000000005E-2</v>
      </c>
      <c r="AW4900" s="1">
        <v>39049</v>
      </c>
      <c r="AX4900">
        <v>5.2374999999999998</v>
      </c>
      <c r="AY4900">
        <f t="shared" si="1429"/>
        <v>5.2374999999999998E-2</v>
      </c>
      <c r="BA4900" s="1">
        <v>39161</v>
      </c>
      <c r="BB4900">
        <v>5.2210000000000001</v>
      </c>
      <c r="BC4900">
        <f t="shared" si="1430"/>
        <v>5.2209999999999999E-2</v>
      </c>
      <c r="BE4900" s="1">
        <v>39161</v>
      </c>
      <c r="BF4900">
        <v>4.9774000000000003</v>
      </c>
      <c r="BG4900">
        <f t="shared" si="1431"/>
        <v>4.9774000000000006E-2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3">
        <f t="shared" ca="1" si="1432"/>
        <v>52672</v>
      </c>
      <c r="B4901" s="20">
        <f t="shared" ca="1" si="1421"/>
        <v>0</v>
      </c>
      <c r="C4901">
        <f t="shared" ca="1" si="1434"/>
        <v>0</v>
      </c>
      <c r="D4901">
        <f t="shared" ca="1" si="1424"/>
        <v>-18.516666666666666</v>
      </c>
      <c r="E4901">
        <f t="shared" ca="1" si="1425"/>
        <v>1.7859639999999999</v>
      </c>
      <c r="J4901">
        <f t="shared" ca="1" si="1426"/>
        <v>127.79444444444445</v>
      </c>
      <c r="K4901">
        <f t="shared" ca="1" si="1422"/>
        <v>1.7859639999999999</v>
      </c>
      <c r="P4901">
        <f t="shared" ca="1" si="1427"/>
        <v>127.79444444444445</v>
      </c>
      <c r="Q4901">
        <f t="shared" ca="1" si="1423"/>
        <v>1.7859639999999999</v>
      </c>
      <c r="AS4901" s="1">
        <v>39045</v>
      </c>
      <c r="AT4901">
        <v>5.2675000000000001</v>
      </c>
      <c r="AU4901">
        <f t="shared" si="1428"/>
        <v>5.2675E-2</v>
      </c>
      <c r="AW4901" s="1">
        <v>39048</v>
      </c>
      <c r="AX4901">
        <v>5.2489999999999997</v>
      </c>
      <c r="AY4901">
        <f t="shared" si="1429"/>
        <v>5.2489999999999995E-2</v>
      </c>
      <c r="BA4901" s="1">
        <v>39160</v>
      </c>
      <c r="BB4901">
        <v>5.2229999999999999</v>
      </c>
      <c r="BC4901">
        <f t="shared" si="1430"/>
        <v>5.2229999999999999E-2</v>
      </c>
      <c r="BE4901" s="1">
        <v>39160</v>
      </c>
      <c r="BF4901">
        <v>4.9896000000000003</v>
      </c>
      <c r="BG4901">
        <f t="shared" si="1431"/>
        <v>4.9896000000000003E-2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3">
        <f t="shared" ca="1" si="1432"/>
        <v>52673</v>
      </c>
      <c r="B4902" s="20">
        <f t="shared" ca="1" si="1421"/>
        <v>0</v>
      </c>
      <c r="C4902">
        <f t="shared" ca="1" si="1434"/>
        <v>0</v>
      </c>
      <c r="D4902">
        <f t="shared" ca="1" si="1424"/>
        <v>-18.519444444444446</v>
      </c>
      <c r="E4902">
        <f t="shared" ca="1" si="1425"/>
        <v>1.7859639999999999</v>
      </c>
      <c r="J4902">
        <f t="shared" ca="1" si="1426"/>
        <v>127.79444444444445</v>
      </c>
      <c r="K4902">
        <f t="shared" ca="1" si="1422"/>
        <v>1.7859639999999999</v>
      </c>
      <c r="P4902">
        <f t="shared" ca="1" si="1427"/>
        <v>127.79444444444445</v>
      </c>
      <c r="Q4902">
        <f t="shared" ca="1" si="1423"/>
        <v>1.7859639999999999</v>
      </c>
      <c r="AS4902" s="1">
        <v>39044</v>
      </c>
      <c r="AT4902">
        <v>5.2649999999999997</v>
      </c>
      <c r="AU4902">
        <f t="shared" si="1428"/>
        <v>5.2649999999999995E-2</v>
      </c>
      <c r="AW4902" s="1">
        <v>39045</v>
      </c>
      <c r="AX4902">
        <v>5.2530000000000001</v>
      </c>
      <c r="AY4902">
        <f t="shared" si="1429"/>
        <v>5.253E-2</v>
      </c>
      <c r="BA4902" s="1">
        <v>39157</v>
      </c>
      <c r="BB4902">
        <v>5.21</v>
      </c>
      <c r="BC4902">
        <f t="shared" si="1430"/>
        <v>5.21E-2</v>
      </c>
      <c r="BE4902" s="1">
        <v>39157</v>
      </c>
      <c r="BF4902">
        <v>4.9683000000000002</v>
      </c>
      <c r="BG4902">
        <f t="shared" si="1431"/>
        <v>4.9683000000000005E-2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3">
        <f t="shared" ca="1" si="1432"/>
        <v>52674</v>
      </c>
      <c r="B4903" s="20">
        <f t="shared" ca="1" si="1421"/>
        <v>0</v>
      </c>
      <c r="C4903">
        <f t="shared" ca="1" si="1434"/>
        <v>0</v>
      </c>
      <c r="D4903">
        <f t="shared" ca="1" si="1424"/>
        <v>-18.522222222222222</v>
      </c>
      <c r="E4903">
        <f t="shared" ca="1" si="1425"/>
        <v>1.7859639999999999</v>
      </c>
      <c r="J4903">
        <f t="shared" ca="1" si="1426"/>
        <v>127.79444444444445</v>
      </c>
      <c r="K4903">
        <f t="shared" ca="1" si="1422"/>
        <v>1.7859639999999999</v>
      </c>
      <c r="P4903">
        <f t="shared" ca="1" si="1427"/>
        <v>127.79444444444445</v>
      </c>
      <c r="Q4903">
        <f t="shared" ca="1" si="1423"/>
        <v>1.7859639999999999</v>
      </c>
      <c r="AS4903" s="1">
        <v>39043</v>
      </c>
      <c r="AT4903">
        <v>5.2619999999999996</v>
      </c>
      <c r="AU4903">
        <f t="shared" si="1428"/>
        <v>5.2619999999999993E-2</v>
      </c>
      <c r="AW4903" s="1">
        <v>39044</v>
      </c>
      <c r="AX4903">
        <v>5.2675000000000001</v>
      </c>
      <c r="AY4903">
        <f t="shared" si="1429"/>
        <v>5.2675E-2</v>
      </c>
      <c r="BA4903" s="1">
        <v>39156</v>
      </c>
      <c r="BB4903">
        <v>5.1929999999999996</v>
      </c>
      <c r="BC4903">
        <f t="shared" si="1430"/>
        <v>5.1929999999999997E-2</v>
      </c>
      <c r="BE4903" s="1">
        <v>39156</v>
      </c>
      <c r="BF4903">
        <v>4.9607999999999999</v>
      </c>
      <c r="BG4903">
        <f t="shared" si="1431"/>
        <v>4.9607999999999999E-2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3">
        <f t="shared" ca="1" si="1432"/>
        <v>52677</v>
      </c>
      <c r="B4904" s="20">
        <f t="shared" ca="1" si="1421"/>
        <v>0</v>
      </c>
      <c r="C4904">
        <f t="shared" ca="1" si="1434"/>
        <v>0</v>
      </c>
      <c r="D4904">
        <f t="shared" ca="1" si="1424"/>
        <v>-18.530555555555555</v>
      </c>
      <c r="E4904">
        <f t="shared" ca="1" si="1425"/>
        <v>1.7859639999999999</v>
      </c>
      <c r="J4904">
        <f t="shared" ca="1" si="1426"/>
        <v>127.79444444444445</v>
      </c>
      <c r="K4904">
        <f t="shared" ca="1" si="1422"/>
        <v>1.7859639999999999</v>
      </c>
      <c r="P4904">
        <f t="shared" ca="1" si="1427"/>
        <v>127.79444444444445</v>
      </c>
      <c r="Q4904">
        <f t="shared" ca="1" si="1423"/>
        <v>1.7859639999999999</v>
      </c>
      <c r="AS4904" s="1">
        <v>39042</v>
      </c>
      <c r="AT4904">
        <v>5.2670000000000003</v>
      </c>
      <c r="AU4904">
        <f t="shared" si="1428"/>
        <v>5.2670000000000002E-2</v>
      </c>
      <c r="AW4904" s="1">
        <v>39043</v>
      </c>
      <c r="AX4904">
        <v>5.2675000000000001</v>
      </c>
      <c r="AY4904">
        <f t="shared" si="1429"/>
        <v>5.2675E-2</v>
      </c>
      <c r="BA4904" s="1">
        <v>39155</v>
      </c>
      <c r="BB4904">
        <v>5.17</v>
      </c>
      <c r="BC4904">
        <f t="shared" si="1430"/>
        <v>5.1699999999999996E-2</v>
      </c>
      <c r="BE4904" s="1">
        <v>39155</v>
      </c>
      <c r="BF4904">
        <v>4.9446000000000003</v>
      </c>
      <c r="BG4904">
        <f t="shared" si="1431"/>
        <v>4.9446000000000004E-2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3">
        <f t="shared" ca="1" si="1432"/>
        <v>52678</v>
      </c>
      <c r="B4905" s="20">
        <f t="shared" ca="1" si="1421"/>
        <v>0</v>
      </c>
      <c r="C4905">
        <f t="shared" ca="1" si="1434"/>
        <v>0</v>
      </c>
      <c r="D4905">
        <f t="shared" ca="1" si="1424"/>
        <v>-18.533333333333335</v>
      </c>
      <c r="E4905">
        <f t="shared" ca="1" si="1425"/>
        <v>1.7859639999999999</v>
      </c>
      <c r="J4905">
        <f t="shared" ca="1" si="1426"/>
        <v>127.79444444444445</v>
      </c>
      <c r="K4905">
        <f t="shared" ca="1" si="1422"/>
        <v>1.7859639999999999</v>
      </c>
      <c r="P4905">
        <f t="shared" ca="1" si="1427"/>
        <v>127.79444444444445</v>
      </c>
      <c r="Q4905">
        <f t="shared" ca="1" si="1423"/>
        <v>1.7859639999999999</v>
      </c>
      <c r="AS4905" s="1">
        <v>39041</v>
      </c>
      <c r="AT4905">
        <v>5.2675000000000001</v>
      </c>
      <c r="AU4905">
        <f t="shared" si="1428"/>
        <v>5.2675E-2</v>
      </c>
      <c r="AW4905" s="1">
        <v>39042</v>
      </c>
      <c r="AX4905">
        <v>5.2649999999999997</v>
      </c>
      <c r="AY4905">
        <f t="shared" si="1429"/>
        <v>5.2649999999999995E-2</v>
      </c>
      <c r="BA4905" s="1">
        <v>39154</v>
      </c>
      <c r="BB4905">
        <v>5.1589999999999998</v>
      </c>
      <c r="BC4905">
        <f t="shared" si="1430"/>
        <v>5.1589999999999997E-2</v>
      </c>
      <c r="BE4905" s="1">
        <v>39154</v>
      </c>
      <c r="BF4905">
        <v>4.8966000000000003</v>
      </c>
      <c r="BG4905">
        <f t="shared" si="1431"/>
        <v>4.8966000000000003E-2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3">
        <f t="shared" ca="1" si="1432"/>
        <v>52679</v>
      </c>
      <c r="B4906" s="20">
        <f t="shared" ca="1" si="1421"/>
        <v>0</v>
      </c>
      <c r="C4906">
        <f t="shared" ca="1" si="1434"/>
        <v>0</v>
      </c>
      <c r="D4906">
        <f t="shared" ca="1" si="1424"/>
        <v>-18.536111111111111</v>
      </c>
      <c r="E4906">
        <f t="shared" ca="1" si="1425"/>
        <v>1.7859639999999999</v>
      </c>
      <c r="J4906">
        <f t="shared" ca="1" si="1426"/>
        <v>127.79444444444445</v>
      </c>
      <c r="K4906">
        <f t="shared" ca="1" si="1422"/>
        <v>1.7859639999999999</v>
      </c>
      <c r="P4906">
        <f t="shared" ca="1" si="1427"/>
        <v>127.79444444444445</v>
      </c>
      <c r="Q4906">
        <f t="shared" ca="1" si="1423"/>
        <v>1.7859639999999999</v>
      </c>
      <c r="AS4906" s="1">
        <v>39038</v>
      </c>
      <c r="AT4906">
        <v>5.2640000000000002</v>
      </c>
      <c r="AU4906">
        <f t="shared" si="1428"/>
        <v>5.2639999999999999E-2</v>
      </c>
      <c r="AW4906" s="1">
        <v>39041</v>
      </c>
      <c r="AX4906">
        <v>5.27</v>
      </c>
      <c r="AY4906">
        <f t="shared" si="1429"/>
        <v>5.2699999999999997E-2</v>
      </c>
      <c r="BA4906" s="1">
        <v>39153</v>
      </c>
      <c r="BB4906">
        <v>5.22</v>
      </c>
      <c r="BC4906">
        <f t="shared" si="1430"/>
        <v>5.2199999999999996E-2</v>
      </c>
      <c r="BE4906" s="1">
        <v>39153</v>
      </c>
      <c r="BF4906">
        <v>5.0072999999999999</v>
      </c>
      <c r="BG4906">
        <f t="shared" si="1431"/>
        <v>5.0072999999999999E-2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3">
        <f t="shared" ca="1" si="1432"/>
        <v>52680</v>
      </c>
      <c r="B4907" s="20">
        <f t="shared" ca="1" si="1421"/>
        <v>0</v>
      </c>
      <c r="C4907">
        <f t="shared" ca="1" si="1434"/>
        <v>0</v>
      </c>
      <c r="D4907">
        <f t="shared" ca="1" si="1424"/>
        <v>-18.538888888888888</v>
      </c>
      <c r="E4907">
        <f t="shared" ca="1" si="1425"/>
        <v>1.7859639999999999</v>
      </c>
      <c r="J4907">
        <f t="shared" ca="1" si="1426"/>
        <v>127.79444444444445</v>
      </c>
      <c r="K4907">
        <f t="shared" ca="1" si="1422"/>
        <v>1.7859639999999999</v>
      </c>
      <c r="P4907">
        <f t="shared" ca="1" si="1427"/>
        <v>127.79444444444445</v>
      </c>
      <c r="Q4907">
        <f t="shared" ca="1" si="1423"/>
        <v>1.7859639999999999</v>
      </c>
      <c r="AS4907" s="1">
        <v>39037</v>
      </c>
      <c r="AT4907">
        <v>5.2750000000000004</v>
      </c>
      <c r="AU4907">
        <f t="shared" si="1428"/>
        <v>5.2750000000000005E-2</v>
      </c>
      <c r="AW4907" s="1">
        <v>39038</v>
      </c>
      <c r="AX4907">
        <v>5.2690000000000001</v>
      </c>
      <c r="AY4907">
        <f t="shared" si="1429"/>
        <v>5.2690000000000001E-2</v>
      </c>
      <c r="BA4907" s="1">
        <v>39150</v>
      </c>
      <c r="BB4907">
        <v>5.23</v>
      </c>
      <c r="BC4907">
        <f t="shared" si="1430"/>
        <v>5.2300000000000006E-2</v>
      </c>
      <c r="BE4907" s="1">
        <v>39150</v>
      </c>
      <c r="BF4907">
        <v>5.0437000000000003</v>
      </c>
      <c r="BG4907">
        <f t="shared" si="1431"/>
        <v>5.0437000000000003E-2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3">
        <f t="shared" ca="1" si="1432"/>
        <v>52681</v>
      </c>
      <c r="B4908" s="20">
        <f t="shared" ca="1" si="1421"/>
        <v>0</v>
      </c>
      <c r="C4908">
        <f t="shared" ca="1" si="1434"/>
        <v>0</v>
      </c>
      <c r="D4908">
        <f t="shared" ca="1" si="1424"/>
        <v>-18.541666666666668</v>
      </c>
      <c r="E4908">
        <f t="shared" ca="1" si="1425"/>
        <v>1.7859639999999999</v>
      </c>
      <c r="J4908">
        <f t="shared" ca="1" si="1426"/>
        <v>127.79444444444445</v>
      </c>
      <c r="K4908">
        <f t="shared" ca="1" si="1422"/>
        <v>1.7859639999999999</v>
      </c>
      <c r="P4908">
        <f t="shared" ca="1" si="1427"/>
        <v>127.79444444444445</v>
      </c>
      <c r="Q4908">
        <f t="shared" ca="1" si="1423"/>
        <v>1.7859639999999999</v>
      </c>
      <c r="AS4908" s="1">
        <v>39036</v>
      </c>
      <c r="AT4908">
        <v>5.27</v>
      </c>
      <c r="AU4908">
        <f t="shared" si="1428"/>
        <v>5.2699999999999997E-2</v>
      </c>
      <c r="AW4908" s="1">
        <v>39037</v>
      </c>
      <c r="AX4908">
        <v>5.2949999999999999</v>
      </c>
      <c r="AY4908">
        <f t="shared" si="1429"/>
        <v>5.2949999999999997E-2</v>
      </c>
      <c r="BA4908" s="1">
        <v>39149</v>
      </c>
      <c r="BB4908">
        <v>5.1550000000000002</v>
      </c>
      <c r="BC4908">
        <f t="shared" si="1430"/>
        <v>5.1550000000000006E-2</v>
      </c>
      <c r="BE4908" s="1">
        <v>39149</v>
      </c>
      <c r="BF4908">
        <v>4.9400000000000004</v>
      </c>
      <c r="BG4908">
        <f t="shared" si="1431"/>
        <v>4.9400000000000006E-2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3">
        <f t="shared" ca="1" si="1432"/>
        <v>52684</v>
      </c>
      <c r="B4909" s="20">
        <f t="shared" ca="1" si="1421"/>
        <v>0</v>
      </c>
      <c r="C4909">
        <f t="shared" ca="1" si="1434"/>
        <v>0</v>
      </c>
      <c r="D4909">
        <f t="shared" ca="1" si="1424"/>
        <v>-18.55</v>
      </c>
      <c r="E4909">
        <f t="shared" ca="1" si="1425"/>
        <v>1.7859639999999999</v>
      </c>
      <c r="J4909">
        <f t="shared" ca="1" si="1426"/>
        <v>127.79444444444445</v>
      </c>
      <c r="K4909">
        <f t="shared" ca="1" si="1422"/>
        <v>1.7859639999999999</v>
      </c>
      <c r="P4909">
        <f t="shared" ca="1" si="1427"/>
        <v>127.79444444444445</v>
      </c>
      <c r="Q4909">
        <f t="shared" ca="1" si="1423"/>
        <v>1.7859639999999999</v>
      </c>
      <c r="AS4909" s="1">
        <v>39035</v>
      </c>
      <c r="AT4909">
        <v>5.2774999999999999</v>
      </c>
      <c r="AU4909">
        <f t="shared" si="1428"/>
        <v>5.2774999999999996E-2</v>
      </c>
      <c r="AW4909" s="1">
        <v>39036</v>
      </c>
      <c r="AX4909">
        <v>5.2930000000000001</v>
      </c>
      <c r="AY4909">
        <f t="shared" si="1429"/>
        <v>5.2930000000000005E-2</v>
      </c>
      <c r="BA4909" s="1">
        <v>39148</v>
      </c>
      <c r="BB4909">
        <v>5.1189999999999998</v>
      </c>
      <c r="BC4909">
        <f t="shared" si="1430"/>
        <v>5.1189999999999999E-2</v>
      </c>
      <c r="BE4909" s="1">
        <v>39148</v>
      </c>
      <c r="BF4909">
        <v>4.9127000000000001</v>
      </c>
      <c r="BG4909">
        <f t="shared" si="1431"/>
        <v>4.9127000000000004E-2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3">
        <f t="shared" ca="1" si="1432"/>
        <v>52685</v>
      </c>
      <c r="B4910" s="20">
        <f t="shared" ca="1" si="1421"/>
        <v>0</v>
      </c>
      <c r="C4910">
        <f t="shared" ca="1" si="1434"/>
        <v>0</v>
      </c>
      <c r="D4910">
        <f t="shared" ca="1" si="1424"/>
        <v>-18.552777777777777</v>
      </c>
      <c r="E4910">
        <f t="shared" ca="1" si="1425"/>
        <v>1.7859639999999999</v>
      </c>
      <c r="J4910">
        <f t="shared" ca="1" si="1426"/>
        <v>127.79444444444445</v>
      </c>
      <c r="K4910">
        <f t="shared" ca="1" si="1422"/>
        <v>1.7859639999999999</v>
      </c>
      <c r="P4910">
        <f t="shared" ca="1" si="1427"/>
        <v>127.79444444444445</v>
      </c>
      <c r="Q4910">
        <f t="shared" ca="1" si="1423"/>
        <v>1.7859639999999999</v>
      </c>
      <c r="AS4910" s="1">
        <v>39034</v>
      </c>
      <c r="AT4910">
        <v>5.2720000000000002</v>
      </c>
      <c r="AU4910">
        <f t="shared" si="1428"/>
        <v>5.2720000000000003E-2</v>
      </c>
      <c r="AW4910" s="1">
        <v>39035</v>
      </c>
      <c r="AX4910">
        <v>5.2770000000000001</v>
      </c>
      <c r="AY4910">
        <f t="shared" si="1429"/>
        <v>5.2770000000000004E-2</v>
      </c>
      <c r="BA4910" s="1">
        <v>39147</v>
      </c>
      <c r="BB4910">
        <v>5.1639999999999997</v>
      </c>
      <c r="BC4910">
        <f t="shared" si="1430"/>
        <v>5.1639999999999998E-2</v>
      </c>
      <c r="BE4910" s="1">
        <v>39147</v>
      </c>
      <c r="BF4910">
        <v>4.9566999999999997</v>
      </c>
      <c r="BG4910">
        <f t="shared" si="1431"/>
        <v>4.9567E-2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3">
        <f t="shared" ca="1" si="1432"/>
        <v>52686</v>
      </c>
      <c r="B4911" s="20">
        <f t="shared" ca="1" si="1421"/>
        <v>0</v>
      </c>
      <c r="C4911">
        <f t="shared" ca="1" si="1434"/>
        <v>0</v>
      </c>
      <c r="D4911">
        <f t="shared" ca="1" si="1424"/>
        <v>-18.555555555555557</v>
      </c>
      <c r="E4911">
        <f t="shared" ca="1" si="1425"/>
        <v>1.7859639999999999</v>
      </c>
      <c r="J4911">
        <f t="shared" ca="1" si="1426"/>
        <v>127.79444444444445</v>
      </c>
      <c r="K4911">
        <f t="shared" ca="1" si="1422"/>
        <v>1.7859639999999999</v>
      </c>
      <c r="P4911">
        <f t="shared" ca="1" si="1427"/>
        <v>127.79444444444445</v>
      </c>
      <c r="Q4911">
        <f t="shared" ca="1" si="1423"/>
        <v>1.7859639999999999</v>
      </c>
      <c r="AS4911" s="1">
        <v>39031</v>
      </c>
      <c r="AT4911">
        <v>5.2720000000000002</v>
      </c>
      <c r="AU4911">
        <f t="shared" si="1428"/>
        <v>5.2720000000000003E-2</v>
      </c>
      <c r="AW4911" s="1">
        <v>39034</v>
      </c>
      <c r="AX4911">
        <v>5.2725</v>
      </c>
      <c r="AY4911">
        <f t="shared" si="1429"/>
        <v>5.2725000000000001E-2</v>
      </c>
      <c r="BA4911" s="1">
        <v>39146</v>
      </c>
      <c r="BB4911">
        <v>5.14</v>
      </c>
      <c r="BC4911">
        <f t="shared" si="1430"/>
        <v>5.1399999999999994E-2</v>
      </c>
      <c r="BE4911" s="1">
        <v>39146</v>
      </c>
      <c r="BF4911">
        <v>4.9329999999999998</v>
      </c>
      <c r="BG4911">
        <f t="shared" si="1431"/>
        <v>4.9329999999999999E-2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3">
        <f t="shared" ca="1" si="1432"/>
        <v>52687</v>
      </c>
      <c r="B4912" s="20">
        <f t="shared" ca="1" si="1421"/>
        <v>0</v>
      </c>
      <c r="C4912">
        <f t="shared" ca="1" si="1434"/>
        <v>0</v>
      </c>
      <c r="D4912">
        <f t="shared" ca="1" si="1424"/>
        <v>-18.558333333333334</v>
      </c>
      <c r="E4912">
        <f t="shared" ca="1" si="1425"/>
        <v>1.7859639999999999</v>
      </c>
      <c r="J4912">
        <f t="shared" ca="1" si="1426"/>
        <v>127.79444444444445</v>
      </c>
      <c r="K4912">
        <f t="shared" ca="1" si="1422"/>
        <v>1.7859639999999999</v>
      </c>
      <c r="P4912">
        <f t="shared" ca="1" si="1427"/>
        <v>127.79444444444445</v>
      </c>
      <c r="Q4912">
        <f t="shared" ca="1" si="1423"/>
        <v>1.7859639999999999</v>
      </c>
      <c r="AS4912" s="1">
        <v>39030</v>
      </c>
      <c r="AT4912">
        <v>5.2690000000000001</v>
      </c>
      <c r="AU4912">
        <f t="shared" si="1428"/>
        <v>5.2690000000000001E-2</v>
      </c>
      <c r="AW4912" s="1">
        <v>39031</v>
      </c>
      <c r="AX4912">
        <v>5.28</v>
      </c>
      <c r="AY4912">
        <f t="shared" si="1429"/>
        <v>5.28E-2</v>
      </c>
      <c r="BA4912" s="1">
        <v>39143</v>
      </c>
      <c r="BB4912">
        <v>5.1509999999999998</v>
      </c>
      <c r="BC4912">
        <f t="shared" si="1430"/>
        <v>5.151E-2</v>
      </c>
      <c r="BE4912" s="1">
        <v>39143</v>
      </c>
      <c r="BF4912">
        <v>4.9385000000000003</v>
      </c>
      <c r="BG4912">
        <f t="shared" si="1431"/>
        <v>4.9385000000000005E-2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3">
        <f t="shared" ca="1" si="1432"/>
        <v>52688</v>
      </c>
      <c r="B4913" s="20">
        <f t="shared" ca="1" si="1421"/>
        <v>0</v>
      </c>
      <c r="C4913">
        <f t="shared" ca="1" si="1434"/>
        <v>0</v>
      </c>
      <c r="D4913">
        <f t="shared" ca="1" si="1424"/>
        <v>-18.56111111111111</v>
      </c>
      <c r="E4913">
        <f t="shared" ca="1" si="1425"/>
        <v>1.7859639999999999</v>
      </c>
      <c r="J4913">
        <f t="shared" ca="1" si="1426"/>
        <v>127.79444444444445</v>
      </c>
      <c r="K4913">
        <f t="shared" ca="1" si="1422"/>
        <v>1.7859639999999999</v>
      </c>
      <c r="P4913">
        <f t="shared" ca="1" si="1427"/>
        <v>127.79444444444445</v>
      </c>
      <c r="Q4913">
        <f t="shared" ca="1" si="1423"/>
        <v>1.7859639999999999</v>
      </c>
      <c r="AS4913" s="1">
        <v>39029</v>
      </c>
      <c r="AT4913">
        <v>5.2670000000000003</v>
      </c>
      <c r="AU4913">
        <f t="shared" si="1428"/>
        <v>5.2670000000000002E-2</v>
      </c>
      <c r="AW4913" s="1">
        <v>39030</v>
      </c>
      <c r="AX4913">
        <v>5.2850000000000001</v>
      </c>
      <c r="AY4913">
        <f t="shared" si="1429"/>
        <v>5.2850000000000001E-2</v>
      </c>
      <c r="BA4913" s="1">
        <v>39142</v>
      </c>
      <c r="BB4913">
        <v>5.1950000000000003</v>
      </c>
      <c r="BC4913">
        <f t="shared" si="1430"/>
        <v>5.1950000000000003E-2</v>
      </c>
      <c r="BE4913" s="1">
        <v>39142</v>
      </c>
      <c r="BF4913">
        <v>4.9901</v>
      </c>
      <c r="BG4913">
        <f t="shared" si="1431"/>
        <v>4.9901000000000001E-2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3">
        <f t="shared" ca="1" si="1432"/>
        <v>52691</v>
      </c>
      <c r="B4914" s="20">
        <f t="shared" ca="1" si="1421"/>
        <v>0</v>
      </c>
      <c r="C4914">
        <f t="shared" ca="1" si="1434"/>
        <v>0</v>
      </c>
      <c r="D4914">
        <f t="shared" ca="1" si="1424"/>
        <v>-18.569444444444443</v>
      </c>
      <c r="E4914">
        <f t="shared" ca="1" si="1425"/>
        <v>1.7859639999999999</v>
      </c>
      <c r="J4914">
        <f t="shared" ca="1" si="1426"/>
        <v>127.79444444444445</v>
      </c>
      <c r="K4914">
        <f t="shared" ca="1" si="1422"/>
        <v>1.7859639999999999</v>
      </c>
      <c r="P4914">
        <f t="shared" ca="1" si="1427"/>
        <v>127.79444444444445</v>
      </c>
      <c r="Q4914">
        <f t="shared" ca="1" si="1423"/>
        <v>1.7859639999999999</v>
      </c>
      <c r="AS4914" s="1">
        <v>39028</v>
      </c>
      <c r="AT4914">
        <v>5.2750000000000004</v>
      </c>
      <c r="AU4914">
        <f t="shared" si="1428"/>
        <v>5.2750000000000005E-2</v>
      </c>
      <c r="AW4914" s="1">
        <v>39029</v>
      </c>
      <c r="AX4914">
        <v>5.2830000000000004</v>
      </c>
      <c r="AY4914">
        <f t="shared" si="1429"/>
        <v>5.2830000000000002E-2</v>
      </c>
      <c r="BA4914" s="1">
        <v>39141</v>
      </c>
      <c r="BB4914">
        <v>5.2210000000000001</v>
      </c>
      <c r="BC4914">
        <f t="shared" si="1430"/>
        <v>5.2209999999999999E-2</v>
      </c>
      <c r="BE4914" s="1">
        <v>39141</v>
      </c>
      <c r="BF4914">
        <v>5.0098000000000003</v>
      </c>
      <c r="BG4914">
        <f t="shared" si="1431"/>
        <v>5.0098000000000004E-2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3">
        <f t="shared" ca="1" si="1432"/>
        <v>52692</v>
      </c>
      <c r="B4915" s="20">
        <f t="shared" ca="1" si="1421"/>
        <v>0</v>
      </c>
      <c r="C4915">
        <f t="shared" ca="1" si="1434"/>
        <v>0</v>
      </c>
      <c r="D4915">
        <f t="shared" ca="1" si="1424"/>
        <v>-18.572222222222223</v>
      </c>
      <c r="E4915">
        <f t="shared" ca="1" si="1425"/>
        <v>1.7859639999999999</v>
      </c>
      <c r="J4915">
        <f t="shared" ca="1" si="1426"/>
        <v>127.79444444444445</v>
      </c>
      <c r="K4915">
        <f t="shared" ca="1" si="1422"/>
        <v>1.7859639999999999</v>
      </c>
      <c r="P4915">
        <f t="shared" ca="1" si="1427"/>
        <v>127.79444444444445</v>
      </c>
      <c r="Q4915">
        <f t="shared" ca="1" si="1423"/>
        <v>1.7859639999999999</v>
      </c>
      <c r="AS4915" s="1">
        <v>39027</v>
      </c>
      <c r="AT4915">
        <v>5.2729999999999997</v>
      </c>
      <c r="AU4915">
        <f t="shared" si="1428"/>
        <v>5.2729999999999999E-2</v>
      </c>
      <c r="AW4915" s="1">
        <v>39028</v>
      </c>
      <c r="AX4915">
        <v>5.29</v>
      </c>
      <c r="AY4915">
        <f t="shared" si="1429"/>
        <v>5.2900000000000003E-2</v>
      </c>
      <c r="BA4915" s="1">
        <v>39140</v>
      </c>
      <c r="BB4915">
        <v>5.1920000000000002</v>
      </c>
      <c r="BC4915">
        <f t="shared" si="1430"/>
        <v>5.1920000000000001E-2</v>
      </c>
      <c r="BE4915" s="1">
        <v>39140</v>
      </c>
      <c r="BF4915">
        <v>4.9638</v>
      </c>
      <c r="BG4915">
        <f t="shared" si="1431"/>
        <v>4.9638000000000002E-2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3">
        <f t="shared" ca="1" si="1432"/>
        <v>52693</v>
      </c>
      <c r="B4916" s="20">
        <f t="shared" ca="1" si="1421"/>
        <v>0</v>
      </c>
      <c r="C4916">
        <f t="shared" ca="1" si="1434"/>
        <v>0</v>
      </c>
      <c r="D4916">
        <f t="shared" ca="1" si="1424"/>
        <v>-18.574999999999999</v>
      </c>
      <c r="E4916">
        <f t="shared" ca="1" si="1425"/>
        <v>1.7859639999999999</v>
      </c>
      <c r="J4916">
        <f t="shared" ca="1" si="1426"/>
        <v>127.79444444444445</v>
      </c>
      <c r="K4916">
        <f t="shared" ca="1" si="1422"/>
        <v>1.7859639999999999</v>
      </c>
      <c r="P4916">
        <f t="shared" ca="1" si="1427"/>
        <v>127.79444444444445</v>
      </c>
      <c r="Q4916">
        <f t="shared" ca="1" si="1423"/>
        <v>1.7859639999999999</v>
      </c>
      <c r="AS4916" s="1">
        <v>39024</v>
      </c>
      <c r="AT4916">
        <v>5.274</v>
      </c>
      <c r="AU4916">
        <f t="shared" si="1428"/>
        <v>5.2740000000000002E-2</v>
      </c>
      <c r="AW4916" s="1">
        <v>39027</v>
      </c>
      <c r="AX4916">
        <v>5.2930000000000001</v>
      </c>
      <c r="AY4916">
        <f t="shared" si="1429"/>
        <v>5.2930000000000005E-2</v>
      </c>
      <c r="BA4916" s="1">
        <v>39139</v>
      </c>
      <c r="BB4916">
        <v>5.32</v>
      </c>
      <c r="BC4916">
        <f t="shared" si="1430"/>
        <v>5.3200000000000004E-2</v>
      </c>
      <c r="BE4916" s="1">
        <v>39139</v>
      </c>
      <c r="BF4916">
        <v>5.1128999999999998</v>
      </c>
      <c r="BG4916">
        <f t="shared" si="1431"/>
        <v>5.1129000000000001E-2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3">
        <f t="shared" ca="1" si="1432"/>
        <v>52694</v>
      </c>
      <c r="B4917" s="20">
        <f t="shared" ca="1" si="1421"/>
        <v>0</v>
      </c>
      <c r="C4917">
        <f t="shared" ca="1" si="1434"/>
        <v>0</v>
      </c>
      <c r="D4917">
        <f t="shared" ca="1" si="1424"/>
        <v>-18.577777777777779</v>
      </c>
      <c r="E4917">
        <f t="shared" ca="1" si="1425"/>
        <v>1.7859639999999999</v>
      </c>
      <c r="J4917">
        <f t="shared" ca="1" si="1426"/>
        <v>127.79444444444445</v>
      </c>
      <c r="K4917">
        <f t="shared" ca="1" si="1422"/>
        <v>1.7859639999999999</v>
      </c>
      <c r="P4917">
        <f t="shared" ca="1" si="1427"/>
        <v>127.79444444444445</v>
      </c>
      <c r="Q4917">
        <f t="shared" ca="1" si="1423"/>
        <v>1.7859639999999999</v>
      </c>
      <c r="AS4917" s="1">
        <v>39023</v>
      </c>
      <c r="AT4917">
        <v>5.2675000000000001</v>
      </c>
      <c r="AU4917">
        <f t="shared" si="1428"/>
        <v>5.2675E-2</v>
      </c>
      <c r="AW4917" s="1">
        <v>39024</v>
      </c>
      <c r="AX4917">
        <v>5.3019999999999996</v>
      </c>
      <c r="AY4917">
        <f t="shared" si="1429"/>
        <v>5.3019999999999998E-2</v>
      </c>
      <c r="BA4917" s="1">
        <v>39136</v>
      </c>
      <c r="BB4917">
        <v>5.3449999999999998</v>
      </c>
      <c r="BC4917">
        <f t="shared" si="1430"/>
        <v>5.3449999999999998E-2</v>
      </c>
      <c r="BE4917" s="1">
        <v>39136</v>
      </c>
      <c r="BF4917">
        <v>5.1554000000000002</v>
      </c>
      <c r="BG4917">
        <f t="shared" si="1431"/>
        <v>5.1554000000000003E-2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3">
        <f t="shared" ca="1" si="1432"/>
        <v>52695</v>
      </c>
      <c r="B4918" s="20">
        <f t="shared" ca="1" si="1421"/>
        <v>0</v>
      </c>
      <c r="C4918">
        <f t="shared" ca="1" si="1434"/>
        <v>0</v>
      </c>
      <c r="D4918">
        <f t="shared" ca="1" si="1424"/>
        <v>-18.580555555555556</v>
      </c>
      <c r="E4918">
        <f t="shared" ca="1" si="1425"/>
        <v>1.7859639999999999</v>
      </c>
      <c r="J4918">
        <f t="shared" ca="1" si="1426"/>
        <v>127.79444444444445</v>
      </c>
      <c r="K4918">
        <f t="shared" ca="1" si="1422"/>
        <v>1.7859639999999999</v>
      </c>
      <c r="P4918">
        <f t="shared" ca="1" si="1427"/>
        <v>127.79444444444445</v>
      </c>
      <c r="Q4918">
        <f t="shared" ca="1" si="1423"/>
        <v>1.7859639999999999</v>
      </c>
      <c r="AS4918" s="1">
        <v>39022</v>
      </c>
      <c r="AT4918">
        <v>5.27</v>
      </c>
      <c r="AU4918">
        <f t="shared" si="1428"/>
        <v>5.2699999999999997E-2</v>
      </c>
      <c r="AW4918" s="1">
        <v>39023</v>
      </c>
      <c r="AX4918">
        <v>5.26</v>
      </c>
      <c r="AY4918">
        <f t="shared" si="1429"/>
        <v>5.2600000000000001E-2</v>
      </c>
      <c r="BA4918" s="1">
        <v>39135</v>
      </c>
      <c r="BB4918">
        <v>5.3769999999999998</v>
      </c>
      <c r="BC4918">
        <f t="shared" si="1430"/>
        <v>5.3769999999999998E-2</v>
      </c>
      <c r="BE4918" s="1">
        <v>39135</v>
      </c>
      <c r="BF4918">
        <v>5.2030000000000003</v>
      </c>
      <c r="BG4918">
        <f t="shared" si="1431"/>
        <v>5.203E-2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3">
        <f t="shared" ca="1" si="1432"/>
        <v>52698</v>
      </c>
      <c r="B4919" s="20">
        <f t="shared" ca="1" si="1421"/>
        <v>0</v>
      </c>
      <c r="C4919">
        <f t="shared" ca="1" si="1434"/>
        <v>0</v>
      </c>
      <c r="D4919">
        <f t="shared" ca="1" si="1424"/>
        <v>-18.588888888888889</v>
      </c>
      <c r="E4919">
        <f t="shared" ca="1" si="1425"/>
        <v>1.7859639999999999</v>
      </c>
      <c r="J4919">
        <f t="shared" ca="1" si="1426"/>
        <v>127.79444444444445</v>
      </c>
      <c r="K4919">
        <f t="shared" ca="1" si="1422"/>
        <v>1.7859639999999999</v>
      </c>
      <c r="P4919">
        <f t="shared" ca="1" si="1427"/>
        <v>127.79444444444445</v>
      </c>
      <c r="Q4919">
        <f t="shared" ca="1" si="1423"/>
        <v>1.7859639999999999</v>
      </c>
      <c r="AS4919" s="1">
        <v>39021</v>
      </c>
      <c r="AT4919">
        <v>5.2725</v>
      </c>
      <c r="AU4919">
        <f t="shared" si="1428"/>
        <v>5.2725000000000001E-2</v>
      </c>
      <c r="AW4919" s="1">
        <v>39022</v>
      </c>
      <c r="AX4919">
        <v>5.2675000000000001</v>
      </c>
      <c r="AY4919">
        <f t="shared" si="1429"/>
        <v>5.2675E-2</v>
      </c>
      <c r="BA4919" s="1">
        <v>39134</v>
      </c>
      <c r="BB4919">
        <v>5.3579999999999997</v>
      </c>
      <c r="BC4919">
        <f t="shared" si="1430"/>
        <v>5.3579999999999996E-2</v>
      </c>
      <c r="BE4919" s="1">
        <v>39134</v>
      </c>
      <c r="BF4919">
        <v>5.1604999999999999</v>
      </c>
      <c r="BG4919">
        <f t="shared" si="1431"/>
        <v>5.1604999999999998E-2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3">
        <f t="shared" ca="1" si="1432"/>
        <v>52699</v>
      </c>
      <c r="B4920" s="20">
        <f t="shared" ca="1" si="1421"/>
        <v>0</v>
      </c>
      <c r="C4920">
        <f t="shared" ca="1" si="1434"/>
        <v>0</v>
      </c>
      <c r="D4920">
        <f t="shared" ca="1" si="1424"/>
        <v>-18.591666666666665</v>
      </c>
      <c r="E4920">
        <f t="shared" ca="1" si="1425"/>
        <v>1.7859639999999999</v>
      </c>
      <c r="J4920">
        <f t="shared" ca="1" si="1426"/>
        <v>127.79444444444445</v>
      </c>
      <c r="K4920">
        <f t="shared" ca="1" si="1422"/>
        <v>1.7859639999999999</v>
      </c>
      <c r="P4920">
        <f t="shared" ca="1" si="1427"/>
        <v>127.79444444444445</v>
      </c>
      <c r="Q4920">
        <f t="shared" ca="1" si="1423"/>
        <v>1.7859639999999999</v>
      </c>
      <c r="AS4920" s="1">
        <v>39020</v>
      </c>
      <c r="AT4920">
        <v>5.2750000000000004</v>
      </c>
      <c r="AU4920">
        <f t="shared" si="1428"/>
        <v>5.2750000000000005E-2</v>
      </c>
      <c r="AW4920" s="1">
        <v>39021</v>
      </c>
      <c r="AX4920">
        <v>5.2720000000000002</v>
      </c>
      <c r="AY4920">
        <f t="shared" si="1429"/>
        <v>5.2720000000000003E-2</v>
      </c>
      <c r="BA4920" s="1">
        <v>39133</v>
      </c>
      <c r="BB4920">
        <v>5.34</v>
      </c>
      <c r="BC4920">
        <f t="shared" si="1430"/>
        <v>5.3399999999999996E-2</v>
      </c>
      <c r="BE4920" s="1">
        <v>39133</v>
      </c>
      <c r="BF4920">
        <v>5.1326999999999998</v>
      </c>
      <c r="BG4920">
        <f t="shared" si="1431"/>
        <v>5.1326999999999998E-2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3">
        <f t="shared" ca="1" si="1432"/>
        <v>52700</v>
      </c>
      <c r="B4921" s="20">
        <f t="shared" ca="1" si="1421"/>
        <v>0</v>
      </c>
      <c r="C4921">
        <f t="shared" ca="1" si="1434"/>
        <v>0</v>
      </c>
      <c r="D4921">
        <f t="shared" ca="1" si="1424"/>
        <v>-18.594444444444445</v>
      </c>
      <c r="E4921">
        <f t="shared" ca="1" si="1425"/>
        <v>1.7859639999999999</v>
      </c>
      <c r="J4921">
        <f t="shared" ca="1" si="1426"/>
        <v>127.79444444444445</v>
      </c>
      <c r="K4921">
        <f t="shared" ca="1" si="1422"/>
        <v>1.7859639999999999</v>
      </c>
      <c r="P4921">
        <f t="shared" ca="1" si="1427"/>
        <v>127.79444444444445</v>
      </c>
      <c r="Q4921">
        <f t="shared" ca="1" si="1423"/>
        <v>1.7859639999999999</v>
      </c>
      <c r="AS4921" s="1">
        <v>39017</v>
      </c>
      <c r="AT4921">
        <v>5.2720000000000002</v>
      </c>
      <c r="AU4921">
        <f t="shared" si="1428"/>
        <v>5.2720000000000003E-2</v>
      </c>
      <c r="AW4921" s="1">
        <v>39020</v>
      </c>
      <c r="AX4921">
        <v>5.2850000000000001</v>
      </c>
      <c r="AY4921">
        <f t="shared" si="1429"/>
        <v>5.2850000000000001E-2</v>
      </c>
      <c r="BA4921" s="1">
        <v>39132</v>
      </c>
      <c r="BB4921">
        <v>5.35</v>
      </c>
      <c r="BC4921">
        <f t="shared" si="1430"/>
        <v>5.3499999999999999E-2</v>
      </c>
      <c r="BE4921" s="1">
        <v>39132</v>
      </c>
      <c r="BF4921">
        <v>5.16</v>
      </c>
      <c r="BG4921">
        <f t="shared" si="1431"/>
        <v>5.16E-2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3">
        <f t="shared" ca="1" si="1432"/>
        <v>52701</v>
      </c>
      <c r="B4922" s="20">
        <f t="shared" ca="1" si="1421"/>
        <v>0</v>
      </c>
      <c r="C4922">
        <f t="shared" ca="1" si="1434"/>
        <v>0</v>
      </c>
      <c r="D4922">
        <f t="shared" ca="1" si="1424"/>
        <v>-18.597222222222221</v>
      </c>
      <c r="E4922">
        <f t="shared" ca="1" si="1425"/>
        <v>1.7859639999999999</v>
      </c>
      <c r="J4922">
        <f t="shared" ca="1" si="1426"/>
        <v>127.79444444444445</v>
      </c>
      <c r="K4922">
        <f t="shared" ca="1" si="1422"/>
        <v>1.7859639999999999</v>
      </c>
      <c r="P4922">
        <f t="shared" ca="1" si="1427"/>
        <v>127.79444444444445</v>
      </c>
      <c r="Q4922">
        <f t="shared" ca="1" si="1423"/>
        <v>1.7859639999999999</v>
      </c>
      <c r="AS4922" s="1">
        <v>39016</v>
      </c>
      <c r="AT4922">
        <v>5.2720000000000002</v>
      </c>
      <c r="AU4922">
        <f t="shared" si="1428"/>
        <v>5.2720000000000003E-2</v>
      </c>
      <c r="AW4922" s="1">
        <v>39017</v>
      </c>
      <c r="AX4922">
        <v>5.2859999999999996</v>
      </c>
      <c r="AY4922">
        <f t="shared" si="1429"/>
        <v>5.2859999999999997E-2</v>
      </c>
      <c r="BA4922" s="1">
        <v>39129</v>
      </c>
      <c r="BB4922">
        <v>5.351</v>
      </c>
      <c r="BC4922">
        <f t="shared" si="1430"/>
        <v>5.3510000000000002E-2</v>
      </c>
      <c r="BE4922" s="1">
        <v>39129</v>
      </c>
      <c r="BF4922">
        <v>5.1574</v>
      </c>
      <c r="BG4922">
        <f t="shared" si="1431"/>
        <v>5.1574000000000002E-2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3">
        <f t="shared" ca="1" si="1432"/>
        <v>52702</v>
      </c>
      <c r="B4923" s="20">
        <f t="shared" ca="1" si="1421"/>
        <v>0</v>
      </c>
      <c r="C4923">
        <f t="shared" ca="1" si="1434"/>
        <v>0</v>
      </c>
      <c r="D4923">
        <f t="shared" ca="1" si="1424"/>
        <v>-18.600000000000001</v>
      </c>
      <c r="E4923">
        <f t="shared" ca="1" si="1425"/>
        <v>1.7859639999999999</v>
      </c>
      <c r="J4923">
        <f t="shared" ca="1" si="1426"/>
        <v>127.79444444444445</v>
      </c>
      <c r="K4923">
        <f t="shared" ca="1" si="1422"/>
        <v>1.7859639999999999</v>
      </c>
      <c r="P4923">
        <f t="shared" ca="1" si="1427"/>
        <v>127.79444444444445</v>
      </c>
      <c r="Q4923">
        <f t="shared" ca="1" si="1423"/>
        <v>1.7859639999999999</v>
      </c>
      <c r="AS4923" s="1">
        <v>39015</v>
      </c>
      <c r="AT4923">
        <v>5.29</v>
      </c>
      <c r="AU4923">
        <f t="shared" si="1428"/>
        <v>5.2900000000000003E-2</v>
      </c>
      <c r="AW4923" s="1">
        <v>39016</v>
      </c>
      <c r="AX4923">
        <v>5.3019999999999996</v>
      </c>
      <c r="AY4923">
        <f t="shared" si="1429"/>
        <v>5.3019999999999998E-2</v>
      </c>
      <c r="BA4923" s="1">
        <v>39128</v>
      </c>
      <c r="BB4923">
        <v>5.3570000000000002</v>
      </c>
      <c r="BC4923">
        <f t="shared" si="1430"/>
        <v>5.357E-2</v>
      </c>
      <c r="BE4923" s="1">
        <v>39128</v>
      </c>
      <c r="BF4923">
        <v>5.1639999999999997</v>
      </c>
      <c r="BG4923">
        <f t="shared" si="1431"/>
        <v>5.1639999999999998E-2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3">
        <f t="shared" ca="1" si="1432"/>
        <v>52705</v>
      </c>
      <c r="B4924" s="20">
        <f t="shared" ca="1" si="1421"/>
        <v>0</v>
      </c>
      <c r="C4924">
        <f t="shared" ca="1" si="1434"/>
        <v>0</v>
      </c>
      <c r="D4924">
        <f t="shared" ca="1" si="1424"/>
        <v>-18.608333333333334</v>
      </c>
      <c r="E4924">
        <f t="shared" ca="1" si="1425"/>
        <v>1.7859639999999999</v>
      </c>
      <c r="J4924">
        <f t="shared" ca="1" si="1426"/>
        <v>127.79444444444445</v>
      </c>
      <c r="K4924">
        <f t="shared" ca="1" si="1422"/>
        <v>1.7859639999999999</v>
      </c>
      <c r="P4924">
        <f t="shared" ca="1" si="1427"/>
        <v>127.79444444444445</v>
      </c>
      <c r="Q4924">
        <f t="shared" ca="1" si="1423"/>
        <v>1.7859639999999999</v>
      </c>
      <c r="AS4924" s="1">
        <v>39014</v>
      </c>
      <c r="AT4924">
        <v>5.2830000000000004</v>
      </c>
      <c r="AU4924">
        <f t="shared" si="1428"/>
        <v>5.2830000000000002E-2</v>
      </c>
      <c r="AW4924" s="1">
        <v>39015</v>
      </c>
      <c r="AX4924">
        <v>5.3220000000000001</v>
      </c>
      <c r="AY4924">
        <f t="shared" si="1429"/>
        <v>5.3220000000000003E-2</v>
      </c>
      <c r="BA4924" s="1">
        <v>39127</v>
      </c>
      <c r="BB4924">
        <v>5.3789999999999996</v>
      </c>
      <c r="BC4924">
        <f t="shared" si="1430"/>
        <v>5.3789999999999998E-2</v>
      </c>
      <c r="BE4924" s="1">
        <v>39127</v>
      </c>
      <c r="BF4924">
        <v>5.1984000000000004</v>
      </c>
      <c r="BG4924">
        <f t="shared" si="1431"/>
        <v>5.1984000000000002E-2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3">
        <f t="shared" ca="1" si="1432"/>
        <v>52706</v>
      </c>
      <c r="B4925" s="20">
        <f t="shared" ca="1" si="1421"/>
        <v>0</v>
      </c>
      <c r="C4925">
        <f t="shared" ca="1" si="1434"/>
        <v>0</v>
      </c>
      <c r="D4925">
        <f t="shared" ca="1" si="1424"/>
        <v>-18.611111111111111</v>
      </c>
      <c r="E4925">
        <f t="shared" ca="1" si="1425"/>
        <v>1.7859639999999999</v>
      </c>
      <c r="J4925">
        <f t="shared" ca="1" si="1426"/>
        <v>127.79444444444445</v>
      </c>
      <c r="K4925">
        <f t="shared" ca="1" si="1422"/>
        <v>1.7859639999999999</v>
      </c>
      <c r="P4925">
        <f t="shared" ca="1" si="1427"/>
        <v>127.79444444444445</v>
      </c>
      <c r="Q4925">
        <f t="shared" ca="1" si="1423"/>
        <v>1.7859639999999999</v>
      </c>
      <c r="AS4925" s="1">
        <v>39013</v>
      </c>
      <c r="AT4925">
        <v>5.28</v>
      </c>
      <c r="AU4925">
        <f t="shared" si="1428"/>
        <v>5.28E-2</v>
      </c>
      <c r="AW4925" s="1">
        <v>39014</v>
      </c>
      <c r="AX4925">
        <v>5.335</v>
      </c>
      <c r="AY4925">
        <f t="shared" si="1429"/>
        <v>5.3350000000000002E-2</v>
      </c>
      <c r="BA4925" s="1">
        <v>39126</v>
      </c>
      <c r="BB4925">
        <v>5.4169999999999998</v>
      </c>
      <c r="BC4925">
        <f t="shared" si="1430"/>
        <v>5.4169999999999996E-2</v>
      </c>
      <c r="BE4925" s="1">
        <v>39126</v>
      </c>
      <c r="BF4925">
        <v>5.2789000000000001</v>
      </c>
      <c r="BG4925">
        <f t="shared" si="1431"/>
        <v>5.2789000000000003E-2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3">
        <f t="shared" ca="1" si="1432"/>
        <v>52707</v>
      </c>
      <c r="B4926" s="20">
        <f t="shared" ca="1" si="1421"/>
        <v>0</v>
      </c>
      <c r="C4926">
        <f t="shared" ca="1" si="1434"/>
        <v>0</v>
      </c>
      <c r="D4926">
        <f t="shared" ca="1" si="1424"/>
        <v>-18.613888888888887</v>
      </c>
      <c r="E4926">
        <f t="shared" ca="1" si="1425"/>
        <v>1.7859639999999999</v>
      </c>
      <c r="J4926">
        <f t="shared" ca="1" si="1426"/>
        <v>127.79444444444445</v>
      </c>
      <c r="K4926">
        <f t="shared" ca="1" si="1422"/>
        <v>1.7859639999999999</v>
      </c>
      <c r="P4926">
        <f t="shared" ca="1" si="1427"/>
        <v>127.79444444444445</v>
      </c>
      <c r="Q4926">
        <f t="shared" ca="1" si="1423"/>
        <v>1.7859639999999999</v>
      </c>
      <c r="AS4926" s="1">
        <v>39010</v>
      </c>
      <c r="AT4926">
        <v>5.2750000000000004</v>
      </c>
      <c r="AU4926">
        <f t="shared" si="1428"/>
        <v>5.2750000000000005E-2</v>
      </c>
      <c r="AW4926" s="1">
        <v>39013</v>
      </c>
      <c r="AX4926">
        <v>5.3259999999999996</v>
      </c>
      <c r="AY4926">
        <f t="shared" si="1429"/>
        <v>5.3259999999999995E-2</v>
      </c>
      <c r="BA4926" s="1">
        <v>39125</v>
      </c>
      <c r="BB4926">
        <v>5.4089999999999998</v>
      </c>
      <c r="BC4926">
        <f t="shared" si="1430"/>
        <v>5.4089999999999999E-2</v>
      </c>
      <c r="BE4926" s="1">
        <v>39125</v>
      </c>
      <c r="BF4926">
        <v>5.2713000000000001</v>
      </c>
      <c r="BG4926">
        <f t="shared" si="1431"/>
        <v>5.2713000000000003E-2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3">
        <f t="shared" ca="1" si="1432"/>
        <v>52708</v>
      </c>
      <c r="B4927" s="20">
        <f t="shared" ca="1" si="1421"/>
        <v>0</v>
      </c>
      <c r="C4927">
        <f t="shared" ca="1" si="1434"/>
        <v>0</v>
      </c>
      <c r="D4927">
        <f t="shared" ca="1" si="1424"/>
        <v>-18.616666666666667</v>
      </c>
      <c r="E4927">
        <f t="shared" ca="1" si="1425"/>
        <v>1.7859639999999999</v>
      </c>
      <c r="J4927">
        <f t="shared" ca="1" si="1426"/>
        <v>127.79444444444445</v>
      </c>
      <c r="K4927">
        <f t="shared" ca="1" si="1422"/>
        <v>1.7859639999999999</v>
      </c>
      <c r="P4927">
        <f t="shared" ca="1" si="1427"/>
        <v>127.79444444444445</v>
      </c>
      <c r="Q4927">
        <f t="shared" ca="1" si="1423"/>
        <v>1.7859639999999999</v>
      </c>
      <c r="AS4927" s="1">
        <v>39009</v>
      </c>
      <c r="AT4927">
        <v>5.2750000000000004</v>
      </c>
      <c r="AU4927">
        <f t="shared" si="1428"/>
        <v>5.2750000000000005E-2</v>
      </c>
      <c r="AW4927" s="1">
        <v>39010</v>
      </c>
      <c r="AX4927">
        <v>5.3120000000000003</v>
      </c>
      <c r="AY4927">
        <f t="shared" si="1429"/>
        <v>5.3120000000000001E-2</v>
      </c>
      <c r="BA4927" s="1">
        <v>39122</v>
      </c>
      <c r="BB4927">
        <v>5.4009999999999998</v>
      </c>
      <c r="BC4927">
        <f t="shared" si="1430"/>
        <v>5.4009999999999996E-2</v>
      </c>
      <c r="BE4927" s="1">
        <v>39122</v>
      </c>
      <c r="BF4927">
        <v>5.25</v>
      </c>
      <c r="BG4927">
        <f t="shared" si="1431"/>
        <v>5.2499999999999998E-2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3">
        <f t="shared" ca="1" si="1432"/>
        <v>52709</v>
      </c>
      <c r="B4928" s="20">
        <f t="shared" ca="1" si="1421"/>
        <v>0</v>
      </c>
      <c r="C4928">
        <f t="shared" ca="1" si="1434"/>
        <v>0</v>
      </c>
      <c r="D4928">
        <f t="shared" ca="1" si="1424"/>
        <v>-18.619444444444444</v>
      </c>
      <c r="E4928">
        <f t="shared" ca="1" si="1425"/>
        <v>1.7859639999999999</v>
      </c>
      <c r="J4928">
        <f t="shared" ca="1" si="1426"/>
        <v>127.79444444444445</v>
      </c>
      <c r="K4928">
        <f t="shared" ca="1" si="1422"/>
        <v>1.7859639999999999</v>
      </c>
      <c r="P4928">
        <f t="shared" ca="1" si="1427"/>
        <v>127.79444444444445</v>
      </c>
      <c r="Q4928">
        <f t="shared" ca="1" si="1423"/>
        <v>1.7859639999999999</v>
      </c>
      <c r="AS4928" s="1">
        <v>39008</v>
      </c>
      <c r="AT4928">
        <v>5.2729999999999997</v>
      </c>
      <c r="AU4928">
        <f t="shared" si="1428"/>
        <v>5.2729999999999999E-2</v>
      </c>
      <c r="AW4928" s="1">
        <v>39009</v>
      </c>
      <c r="AX4928">
        <v>5.3150000000000004</v>
      </c>
      <c r="AY4928">
        <f t="shared" si="1429"/>
        <v>5.3150000000000003E-2</v>
      </c>
      <c r="BA4928" s="1">
        <v>39121</v>
      </c>
      <c r="BB4928">
        <v>5.3760000000000003</v>
      </c>
      <c r="BC4928">
        <f t="shared" si="1430"/>
        <v>5.3760000000000002E-2</v>
      </c>
      <c r="BE4928" s="1">
        <v>39121</v>
      </c>
      <c r="BF4928">
        <v>5.2054999999999998</v>
      </c>
      <c r="BG4928">
        <f t="shared" si="1431"/>
        <v>5.2054999999999997E-2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3">
        <f t="shared" ca="1" si="1432"/>
        <v>52712</v>
      </c>
      <c r="B4929" s="20">
        <f t="shared" ca="1" si="1421"/>
        <v>0</v>
      </c>
      <c r="C4929">
        <f t="shared" ca="1" si="1434"/>
        <v>0</v>
      </c>
      <c r="D4929">
        <f t="shared" ca="1" si="1424"/>
        <v>-18.627777777777776</v>
      </c>
      <c r="E4929">
        <f t="shared" ca="1" si="1425"/>
        <v>1.7859639999999999</v>
      </c>
      <c r="J4929">
        <f t="shared" ca="1" si="1426"/>
        <v>127.79444444444445</v>
      </c>
      <c r="K4929">
        <f t="shared" ca="1" si="1422"/>
        <v>1.7859639999999999</v>
      </c>
      <c r="P4929">
        <f t="shared" ca="1" si="1427"/>
        <v>127.79444444444445</v>
      </c>
      <c r="Q4929">
        <f t="shared" ca="1" si="1423"/>
        <v>1.7859639999999999</v>
      </c>
      <c r="AS4929" s="1">
        <v>39007</v>
      </c>
      <c r="AT4929">
        <v>5.2750000000000004</v>
      </c>
      <c r="AU4929">
        <f t="shared" si="1428"/>
        <v>5.2750000000000005E-2</v>
      </c>
      <c r="AW4929" s="1">
        <v>39008</v>
      </c>
      <c r="AX4929">
        <v>5.3070000000000004</v>
      </c>
      <c r="AY4929">
        <f t="shared" si="1429"/>
        <v>5.3070000000000006E-2</v>
      </c>
      <c r="BA4929" s="1">
        <v>39120</v>
      </c>
      <c r="BB4929">
        <v>5.3840000000000003</v>
      </c>
      <c r="BC4929">
        <f t="shared" si="1430"/>
        <v>5.3840000000000006E-2</v>
      </c>
      <c r="BE4929" s="1">
        <v>39120</v>
      </c>
      <c r="BF4929">
        <v>5.2039999999999997</v>
      </c>
      <c r="BG4929">
        <f t="shared" si="1431"/>
        <v>5.2039999999999996E-2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3">
        <f t="shared" ca="1" si="1432"/>
        <v>52713</v>
      </c>
      <c r="B4930" s="20">
        <f t="shared" ca="1" si="1421"/>
        <v>0</v>
      </c>
      <c r="C4930">
        <f t="shared" ca="1" si="1434"/>
        <v>0</v>
      </c>
      <c r="D4930">
        <f t="shared" ca="1" si="1424"/>
        <v>-18.630555555555556</v>
      </c>
      <c r="E4930">
        <f t="shared" ca="1" si="1425"/>
        <v>1.7859639999999999</v>
      </c>
      <c r="J4930">
        <f t="shared" ca="1" si="1426"/>
        <v>127.79444444444445</v>
      </c>
      <c r="K4930">
        <f t="shared" ca="1" si="1422"/>
        <v>1.7859639999999999</v>
      </c>
      <c r="P4930">
        <f t="shared" ca="1" si="1427"/>
        <v>127.79444444444445</v>
      </c>
      <c r="Q4930">
        <f t="shared" ca="1" si="1423"/>
        <v>1.7859639999999999</v>
      </c>
      <c r="AS4930" s="1">
        <v>39006</v>
      </c>
      <c r="AT4930">
        <v>5.2770000000000001</v>
      </c>
      <c r="AU4930">
        <f t="shared" si="1428"/>
        <v>5.2770000000000004E-2</v>
      </c>
      <c r="AW4930" s="1">
        <v>39007</v>
      </c>
      <c r="AX4930">
        <v>5.31</v>
      </c>
      <c r="AY4930">
        <f t="shared" si="1429"/>
        <v>5.3099999999999994E-2</v>
      </c>
      <c r="BA4930" s="1">
        <v>39119</v>
      </c>
      <c r="BB4930">
        <v>5.39</v>
      </c>
      <c r="BC4930">
        <f t="shared" si="1430"/>
        <v>5.3899999999999997E-2</v>
      </c>
      <c r="BE4930" s="1">
        <v>39119</v>
      </c>
      <c r="BF4930">
        <v>5.2408999999999999</v>
      </c>
      <c r="BG4930">
        <f t="shared" si="1431"/>
        <v>5.2408999999999997E-2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3">
        <f t="shared" ca="1" si="1432"/>
        <v>52714</v>
      </c>
      <c r="B4931" s="20">
        <f t="shared" ca="1" si="1421"/>
        <v>0</v>
      </c>
      <c r="C4931">
        <f t="shared" ca="1" si="1434"/>
        <v>0</v>
      </c>
      <c r="D4931">
        <f t="shared" ca="1" si="1424"/>
        <v>-18.633333333333333</v>
      </c>
      <c r="E4931">
        <f t="shared" ca="1" si="1425"/>
        <v>1.7859639999999999</v>
      </c>
      <c r="J4931">
        <f t="shared" ca="1" si="1426"/>
        <v>127.79444444444445</v>
      </c>
      <c r="K4931">
        <f t="shared" ca="1" si="1422"/>
        <v>1.7859639999999999</v>
      </c>
      <c r="P4931">
        <f t="shared" ca="1" si="1427"/>
        <v>127.79444444444445</v>
      </c>
      <c r="Q4931">
        <f t="shared" ca="1" si="1423"/>
        <v>1.7859639999999999</v>
      </c>
      <c r="AS4931" s="1">
        <v>39003</v>
      </c>
      <c r="AT4931">
        <v>5.2729999999999997</v>
      </c>
      <c r="AU4931">
        <f t="shared" si="1428"/>
        <v>5.2729999999999999E-2</v>
      </c>
      <c r="AW4931" s="1">
        <v>39006</v>
      </c>
      <c r="AX4931">
        <v>5.3010000000000002</v>
      </c>
      <c r="AY4931">
        <f t="shared" si="1429"/>
        <v>5.3010000000000002E-2</v>
      </c>
      <c r="BA4931" s="1">
        <v>39118</v>
      </c>
      <c r="BB4931">
        <v>5.3979999999999997</v>
      </c>
      <c r="BC4931">
        <f t="shared" si="1430"/>
        <v>5.398E-2</v>
      </c>
      <c r="BE4931" s="1">
        <v>39118</v>
      </c>
      <c r="BF4931">
        <v>5.2454999999999998</v>
      </c>
      <c r="BG4931">
        <f t="shared" si="1431"/>
        <v>5.2455000000000002E-2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3">
        <f t="shared" ca="1" si="1432"/>
        <v>52715</v>
      </c>
      <c r="B4932" s="20">
        <f t="shared" ca="1" si="1421"/>
        <v>0</v>
      </c>
      <c r="C4932">
        <f t="shared" ca="1" si="1434"/>
        <v>0</v>
      </c>
      <c r="D4932">
        <f t="shared" ca="1" si="1424"/>
        <v>-18.636111111111113</v>
      </c>
      <c r="E4932">
        <f t="shared" ca="1" si="1425"/>
        <v>1.7859639999999999</v>
      </c>
      <c r="J4932">
        <f t="shared" ca="1" si="1426"/>
        <v>127.79444444444445</v>
      </c>
      <c r="K4932">
        <f t="shared" ca="1" si="1422"/>
        <v>1.7859639999999999</v>
      </c>
      <c r="P4932">
        <f t="shared" ca="1" si="1427"/>
        <v>127.79444444444445</v>
      </c>
      <c r="Q4932">
        <f t="shared" ca="1" si="1423"/>
        <v>1.7859639999999999</v>
      </c>
      <c r="AS4932" s="1">
        <v>39002</v>
      </c>
      <c r="AT4932">
        <v>5.27</v>
      </c>
      <c r="AU4932">
        <f t="shared" si="1428"/>
        <v>5.2699999999999997E-2</v>
      </c>
      <c r="AW4932" s="1">
        <v>39003</v>
      </c>
      <c r="AX4932">
        <v>5.3070000000000004</v>
      </c>
      <c r="AY4932">
        <f t="shared" si="1429"/>
        <v>5.3070000000000006E-2</v>
      </c>
      <c r="BA4932" s="1">
        <v>39115</v>
      </c>
      <c r="BB4932">
        <v>5.4029999999999996</v>
      </c>
      <c r="BC4932">
        <f t="shared" si="1430"/>
        <v>5.4029999999999995E-2</v>
      </c>
      <c r="BE4932" s="1">
        <v>39115</v>
      </c>
      <c r="BF4932">
        <v>5.2640000000000002</v>
      </c>
      <c r="BG4932">
        <f t="shared" si="1431"/>
        <v>5.2639999999999999E-2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3">
        <f t="shared" ca="1" si="1432"/>
        <v>52716</v>
      </c>
      <c r="B4933" s="20">
        <f t="shared" ca="1" si="1421"/>
        <v>0</v>
      </c>
      <c r="C4933">
        <f t="shared" ca="1" si="1434"/>
        <v>0</v>
      </c>
      <c r="D4933">
        <f t="shared" ca="1" si="1424"/>
        <v>-18.638888888888889</v>
      </c>
      <c r="E4933">
        <f t="shared" ca="1" si="1425"/>
        <v>1.7859639999999999</v>
      </c>
      <c r="J4933">
        <f t="shared" ca="1" si="1426"/>
        <v>127.79444444444445</v>
      </c>
      <c r="K4933">
        <f t="shared" ca="1" si="1422"/>
        <v>1.7859639999999999</v>
      </c>
      <c r="P4933">
        <f t="shared" ca="1" si="1427"/>
        <v>127.79444444444445</v>
      </c>
      <c r="Q4933">
        <f t="shared" ca="1" si="1423"/>
        <v>1.7859639999999999</v>
      </c>
      <c r="AS4933" s="1">
        <v>39001</v>
      </c>
      <c r="AT4933">
        <v>5.2720000000000002</v>
      </c>
      <c r="AU4933">
        <f t="shared" si="1428"/>
        <v>5.2720000000000003E-2</v>
      </c>
      <c r="AW4933" s="1">
        <v>39002</v>
      </c>
      <c r="AX4933">
        <v>5.298</v>
      </c>
      <c r="AY4933">
        <f t="shared" si="1429"/>
        <v>5.2979999999999999E-2</v>
      </c>
      <c r="BA4933" s="1">
        <v>39114</v>
      </c>
      <c r="BB4933">
        <v>5.4169999999999998</v>
      </c>
      <c r="BC4933">
        <f t="shared" si="1430"/>
        <v>5.4169999999999996E-2</v>
      </c>
      <c r="BE4933" s="1">
        <v>39114</v>
      </c>
      <c r="BF4933">
        <v>5.3071999999999999</v>
      </c>
      <c r="BG4933">
        <f t="shared" si="1431"/>
        <v>5.3072000000000001E-2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3">
        <f t="shared" ca="1" si="1432"/>
        <v>52719</v>
      </c>
      <c r="B4934" s="20">
        <f t="shared" ca="1" si="1421"/>
        <v>0</v>
      </c>
      <c r="C4934">
        <f t="shared" ca="1" si="1434"/>
        <v>0</v>
      </c>
      <c r="D4934">
        <f t="shared" ca="1" si="1424"/>
        <v>-18.647222222222222</v>
      </c>
      <c r="E4934">
        <f t="shared" ca="1" si="1425"/>
        <v>1.7859639999999999</v>
      </c>
      <c r="J4934">
        <f t="shared" ca="1" si="1426"/>
        <v>127.79444444444445</v>
      </c>
      <c r="K4934">
        <f t="shared" ca="1" si="1422"/>
        <v>1.7859639999999999</v>
      </c>
      <c r="P4934">
        <f t="shared" ca="1" si="1427"/>
        <v>127.79444444444445</v>
      </c>
      <c r="Q4934">
        <f t="shared" ca="1" si="1423"/>
        <v>1.7859639999999999</v>
      </c>
      <c r="AS4934" s="1">
        <v>39000</v>
      </c>
      <c r="AT4934">
        <v>5.27</v>
      </c>
      <c r="AU4934">
        <f t="shared" si="1428"/>
        <v>5.2699999999999997E-2</v>
      </c>
      <c r="AW4934" s="1">
        <v>39001</v>
      </c>
      <c r="AX4934">
        <v>5.3019999999999996</v>
      </c>
      <c r="AY4934">
        <f t="shared" si="1429"/>
        <v>5.3019999999999998E-2</v>
      </c>
      <c r="BA4934" s="1">
        <v>39113</v>
      </c>
      <c r="BB4934">
        <v>5.38</v>
      </c>
      <c r="BC4934">
        <f t="shared" si="1430"/>
        <v>5.3800000000000001E-2</v>
      </c>
      <c r="BE4934" s="1">
        <v>39113</v>
      </c>
      <c r="BF4934">
        <v>5.28</v>
      </c>
      <c r="BG4934">
        <f t="shared" si="1431"/>
        <v>5.28E-2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3">
        <f t="shared" ca="1" si="1432"/>
        <v>52720</v>
      </c>
      <c r="B4935" s="20">
        <f t="shared" ca="1" si="1421"/>
        <v>0</v>
      </c>
      <c r="C4935">
        <f t="shared" ca="1" si="1434"/>
        <v>0</v>
      </c>
      <c r="D4935">
        <f t="shared" ca="1" si="1424"/>
        <v>-18.649999999999999</v>
      </c>
      <c r="E4935">
        <f t="shared" ca="1" si="1425"/>
        <v>1.7859639999999999</v>
      </c>
      <c r="J4935">
        <f t="shared" ca="1" si="1426"/>
        <v>127.79444444444445</v>
      </c>
      <c r="K4935">
        <f t="shared" ca="1" si="1422"/>
        <v>1.7859639999999999</v>
      </c>
      <c r="P4935">
        <f t="shared" ca="1" si="1427"/>
        <v>127.79444444444445</v>
      </c>
      <c r="Q4935">
        <f t="shared" ca="1" si="1423"/>
        <v>1.7859639999999999</v>
      </c>
      <c r="AS4935" s="1">
        <v>38999</v>
      </c>
      <c r="AT4935">
        <v>5.2670000000000003</v>
      </c>
      <c r="AU4935">
        <f t="shared" si="1428"/>
        <v>5.2670000000000002E-2</v>
      </c>
      <c r="AW4935" s="1">
        <v>39000</v>
      </c>
      <c r="AX4935">
        <v>5.2949999999999999</v>
      </c>
      <c r="AY4935">
        <f t="shared" si="1429"/>
        <v>5.2949999999999997E-2</v>
      </c>
      <c r="BA4935" s="1">
        <v>39112</v>
      </c>
      <c r="BB4935">
        <v>5.4240000000000004</v>
      </c>
      <c r="BC4935">
        <f t="shared" si="1430"/>
        <v>5.4240000000000003E-2</v>
      </c>
      <c r="BE4935" s="1">
        <v>39112</v>
      </c>
      <c r="BF4935">
        <v>5.3148</v>
      </c>
      <c r="BG4935">
        <f t="shared" si="1431"/>
        <v>5.3148000000000001E-2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3">
        <f t="shared" ca="1" si="1432"/>
        <v>52721</v>
      </c>
      <c r="B4936" s="20">
        <f t="shared" ca="1" si="1421"/>
        <v>0</v>
      </c>
      <c r="C4936">
        <f t="shared" ca="1" si="1434"/>
        <v>0</v>
      </c>
      <c r="D4936">
        <f t="shared" ca="1" si="1424"/>
        <v>-18.652777777777779</v>
      </c>
      <c r="E4936">
        <f t="shared" ca="1" si="1425"/>
        <v>1.7859639999999999</v>
      </c>
      <c r="J4936">
        <f t="shared" ca="1" si="1426"/>
        <v>127.79444444444445</v>
      </c>
      <c r="K4936">
        <f t="shared" ca="1" si="1422"/>
        <v>1.7859639999999999</v>
      </c>
      <c r="P4936">
        <f t="shared" ca="1" si="1427"/>
        <v>127.79444444444445</v>
      </c>
      <c r="Q4936">
        <f t="shared" ca="1" si="1423"/>
        <v>1.7859639999999999</v>
      </c>
      <c r="AS4936" s="1">
        <v>38996</v>
      </c>
      <c r="AT4936">
        <v>5.2649999999999997</v>
      </c>
      <c r="AU4936">
        <f t="shared" si="1428"/>
        <v>5.2649999999999995E-2</v>
      </c>
      <c r="AW4936" s="1">
        <v>38999</v>
      </c>
      <c r="AX4936">
        <v>5.282</v>
      </c>
      <c r="AY4936">
        <f t="shared" si="1429"/>
        <v>5.2819999999999999E-2</v>
      </c>
      <c r="BA4936" s="1">
        <v>39111</v>
      </c>
      <c r="BB4936">
        <v>5.4359999999999999</v>
      </c>
      <c r="BC4936">
        <f t="shared" si="1430"/>
        <v>5.4359999999999999E-2</v>
      </c>
      <c r="BE4936" s="1">
        <v>39111</v>
      </c>
      <c r="BF4936">
        <v>5.3390000000000004</v>
      </c>
      <c r="BG4936">
        <f t="shared" si="1431"/>
        <v>5.3390000000000007E-2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3">
        <f t="shared" ca="1" si="1432"/>
        <v>52722</v>
      </c>
      <c r="B4937" s="20">
        <f t="shared" ca="1" si="1421"/>
        <v>0</v>
      </c>
      <c r="C4937">
        <f t="shared" ca="1" si="1434"/>
        <v>0</v>
      </c>
      <c r="D4937">
        <f t="shared" ca="1" si="1424"/>
        <v>-18.655555555555555</v>
      </c>
      <c r="E4937">
        <f t="shared" ca="1" si="1425"/>
        <v>1.7859639999999999</v>
      </c>
      <c r="J4937">
        <f t="shared" ca="1" si="1426"/>
        <v>127.79444444444445</v>
      </c>
      <c r="K4937">
        <f t="shared" ca="1" si="1422"/>
        <v>1.7859639999999999</v>
      </c>
      <c r="P4937">
        <f t="shared" ca="1" si="1427"/>
        <v>127.79444444444445</v>
      </c>
      <c r="Q4937">
        <f t="shared" ca="1" si="1423"/>
        <v>1.7859639999999999</v>
      </c>
      <c r="AS4937" s="1">
        <v>38995</v>
      </c>
      <c r="AT4937">
        <v>5.2619999999999996</v>
      </c>
      <c r="AU4937">
        <f t="shared" si="1428"/>
        <v>5.2619999999999993E-2</v>
      </c>
      <c r="AW4937" s="1">
        <v>38996</v>
      </c>
      <c r="AX4937">
        <v>5.282</v>
      </c>
      <c r="AY4937">
        <f t="shared" si="1429"/>
        <v>5.2819999999999999E-2</v>
      </c>
      <c r="BA4937" s="1">
        <v>39108</v>
      </c>
      <c r="BB4937">
        <v>5.4219999999999997</v>
      </c>
      <c r="BC4937">
        <f t="shared" si="1430"/>
        <v>5.4219999999999997E-2</v>
      </c>
      <c r="BE4937" s="1">
        <v>39108</v>
      </c>
      <c r="BF4937">
        <v>5.3113000000000001</v>
      </c>
      <c r="BG4937">
        <f t="shared" si="1431"/>
        <v>5.3113E-2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3">
        <f t="shared" ca="1" si="1432"/>
        <v>52723</v>
      </c>
      <c r="B4938" s="20">
        <f t="shared" ca="1" si="1421"/>
        <v>0</v>
      </c>
      <c r="C4938">
        <f t="shared" ca="1" si="1434"/>
        <v>0</v>
      </c>
      <c r="D4938">
        <f t="shared" ca="1" si="1424"/>
        <v>-18.658333333333335</v>
      </c>
      <c r="E4938">
        <f t="shared" ca="1" si="1425"/>
        <v>1.7859639999999999</v>
      </c>
      <c r="J4938">
        <f t="shared" ca="1" si="1426"/>
        <v>127.79444444444445</v>
      </c>
      <c r="K4938">
        <f t="shared" ca="1" si="1422"/>
        <v>1.7859639999999999</v>
      </c>
      <c r="P4938">
        <f t="shared" ca="1" si="1427"/>
        <v>127.79444444444445</v>
      </c>
      <c r="Q4938">
        <f t="shared" ca="1" si="1423"/>
        <v>1.7859639999999999</v>
      </c>
      <c r="AS4938" s="1">
        <v>38994</v>
      </c>
      <c r="AT4938">
        <v>5.2619999999999996</v>
      </c>
      <c r="AU4938">
        <f t="shared" si="1428"/>
        <v>5.2619999999999993E-2</v>
      </c>
      <c r="AW4938" s="1">
        <v>38995</v>
      </c>
      <c r="AX4938">
        <v>5.26</v>
      </c>
      <c r="AY4938">
        <f t="shared" si="1429"/>
        <v>5.2600000000000001E-2</v>
      </c>
      <c r="BA4938" s="1">
        <v>39107</v>
      </c>
      <c r="BB4938">
        <v>5.4269999999999996</v>
      </c>
      <c r="BC4938">
        <f t="shared" si="1430"/>
        <v>5.4269999999999999E-2</v>
      </c>
      <c r="BE4938" s="1">
        <v>39107</v>
      </c>
      <c r="BF4938">
        <v>5.3108000000000004</v>
      </c>
      <c r="BG4938">
        <f t="shared" si="1431"/>
        <v>5.3108000000000002E-2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3">
        <f t="shared" ca="1" si="1432"/>
        <v>52726</v>
      </c>
      <c r="B4939" s="20">
        <f t="shared" ref="B4939:B5002" ca="1" si="1435">IFERROR(VLOOKUP(A4939,$BN$11:$BO$19999,2,FALSE),B4938)</f>
        <v>0</v>
      </c>
      <c r="C4939">
        <f t="shared" ca="1" si="1434"/>
        <v>0</v>
      </c>
      <c r="D4939">
        <f t="shared" ca="1" si="1424"/>
        <v>-18.666666666666668</v>
      </c>
      <c r="E4939">
        <f t="shared" ca="1" si="1425"/>
        <v>1.7859639999999999</v>
      </c>
      <c r="J4939">
        <f t="shared" ca="1" si="1426"/>
        <v>127.79444444444445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1.7859639999999999</v>
      </c>
      <c r="P4939">
        <f t="shared" ca="1" si="1427"/>
        <v>127.79444444444445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1.7859639999999999</v>
      </c>
      <c r="AS4939" s="1">
        <v>38993</v>
      </c>
      <c r="AT4939">
        <v>5.27</v>
      </c>
      <c r="AU4939">
        <f t="shared" si="1428"/>
        <v>5.2699999999999997E-2</v>
      </c>
      <c r="AW4939" s="1">
        <v>38994</v>
      </c>
      <c r="AX4939">
        <v>5.2519999999999998</v>
      </c>
      <c r="AY4939">
        <f t="shared" si="1429"/>
        <v>5.2519999999999997E-2</v>
      </c>
      <c r="BA4939" s="1">
        <v>39106</v>
      </c>
      <c r="BB4939">
        <v>5.407</v>
      </c>
      <c r="BC4939">
        <f t="shared" si="1430"/>
        <v>5.407E-2</v>
      </c>
      <c r="BE4939" s="1">
        <v>39106</v>
      </c>
      <c r="BF4939">
        <v>5.2576000000000001</v>
      </c>
      <c r="BG4939">
        <f t="shared" si="1431"/>
        <v>5.2575999999999998E-2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3">
        <f t="shared" ca="1" si="1432"/>
        <v>52727</v>
      </c>
      <c r="B4940" s="20">
        <f t="shared" ca="1" si="1435"/>
        <v>0</v>
      </c>
      <c r="C4940">
        <f t="shared" ca="1" si="1434"/>
        <v>0</v>
      </c>
      <c r="D4940">
        <f t="shared" ref="D4940:D5003" ca="1" si="1438">($B$7-A4940)/360</f>
        <v>-18.669444444444444</v>
      </c>
      <c r="E4940">
        <f t="shared" ref="E4940:E5003" ca="1" si="1439">IFERROR(IF(D4940&lt;0.25,VLOOKUP(A4940,$AS$11:$AU$5325,3,FALSE),IF(AND(D4940&gt;=0.25,D4940&lt;0.5),VLOOKUP(A4940,$AW$11:$AY$5325,3,FALSE),IF(AND(D4940&gt;=0.5,D4940&lt;1),VLOOKUP(A4940,$BA$11:$BC$5325,3,FALSE),VLOOKUP(A4940,$BE$11:$BG$5010,3,FALSE)))),E4939)</f>
        <v>1.7859639999999999</v>
      </c>
      <c r="J4940">
        <f t="shared" ref="J4940:J5003" ca="1" si="1440">($H$7-G4940)/360</f>
        <v>127.79444444444445</v>
      </c>
      <c r="K4940">
        <f t="shared" ca="1" si="1436"/>
        <v>1.7859639999999999</v>
      </c>
      <c r="P4940">
        <f t="shared" ref="P4940:P5003" ca="1" si="1441">($N$7-M4940)/360</f>
        <v>127.79444444444445</v>
      </c>
      <c r="Q4940">
        <f t="shared" ca="1" si="1437"/>
        <v>1.7859639999999999</v>
      </c>
      <c r="AS4940" s="1">
        <v>38992</v>
      </c>
      <c r="AT4940">
        <v>5.2640000000000002</v>
      </c>
      <c r="AU4940">
        <f t="shared" ref="AU4940:AU5003" si="1442">AT4940/100</f>
        <v>5.2639999999999999E-2</v>
      </c>
      <c r="AW4940" s="1">
        <v>38993</v>
      </c>
      <c r="AX4940">
        <v>5.2670000000000003</v>
      </c>
      <c r="AY4940">
        <f t="shared" ref="AY4940:AY5003" si="1443">AX4940/100</f>
        <v>5.2670000000000002E-2</v>
      </c>
      <c r="BA4940" s="1">
        <v>39105</v>
      </c>
      <c r="BB4940">
        <v>5.4109999999999996</v>
      </c>
      <c r="BC4940">
        <f t="shared" ref="BC4940:BC5003" si="1444">BB4940/100</f>
        <v>5.4109999999999998E-2</v>
      </c>
      <c r="BE4940" s="1">
        <v>39105</v>
      </c>
      <c r="BF4940">
        <v>5.2679999999999998</v>
      </c>
      <c r="BG4940">
        <f t="shared" ref="BG4940:BG5003" si="1445">BF4940/100</f>
        <v>5.2679999999999998E-2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3">
        <f t="shared" ref="A4941:A5004" ca="1" si="1446">WORKDAY(A4940,1)</f>
        <v>52728</v>
      </c>
      <c r="B4941" s="20">
        <f t="shared" ca="1" si="1435"/>
        <v>0</v>
      </c>
      <c r="C4941">
        <f t="shared" ca="1" si="1434"/>
        <v>0</v>
      </c>
      <c r="D4941">
        <f t="shared" ca="1" si="1438"/>
        <v>-18.672222222222221</v>
      </c>
      <c r="E4941">
        <f t="shared" ca="1" si="1439"/>
        <v>1.7859639999999999</v>
      </c>
      <c r="J4941">
        <f t="shared" ca="1" si="1440"/>
        <v>127.79444444444445</v>
      </c>
      <c r="K4941">
        <f t="shared" ca="1" si="1436"/>
        <v>1.7859639999999999</v>
      </c>
      <c r="P4941">
        <f t="shared" ca="1" si="1441"/>
        <v>127.79444444444445</v>
      </c>
      <c r="Q4941">
        <f t="shared" ca="1" si="1437"/>
        <v>1.7859639999999999</v>
      </c>
      <c r="AS4941" s="1">
        <v>38989</v>
      </c>
      <c r="AT4941">
        <v>5.2649999999999997</v>
      </c>
      <c r="AU4941">
        <f t="shared" si="1442"/>
        <v>5.2649999999999995E-2</v>
      </c>
      <c r="AW4941" s="1">
        <v>38992</v>
      </c>
      <c r="AX4941">
        <v>5.2649999999999997</v>
      </c>
      <c r="AY4941">
        <f t="shared" si="1443"/>
        <v>5.2649999999999995E-2</v>
      </c>
      <c r="BA4941" s="1">
        <v>39104</v>
      </c>
      <c r="BB4941">
        <v>5.3920000000000003</v>
      </c>
      <c r="BC4941">
        <f t="shared" si="1444"/>
        <v>5.3920000000000003E-2</v>
      </c>
      <c r="BE4941" s="1">
        <v>39104</v>
      </c>
      <c r="BF4941">
        <v>5.2343999999999999</v>
      </c>
      <c r="BG4941">
        <f t="shared" si="1445"/>
        <v>5.2344000000000002E-2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3">
        <f t="shared" ca="1" si="1446"/>
        <v>52729</v>
      </c>
      <c r="B4942" s="20">
        <f t="shared" ca="1" si="1435"/>
        <v>0</v>
      </c>
      <c r="C4942">
        <f t="shared" ca="1" si="1434"/>
        <v>0</v>
      </c>
      <c r="D4942">
        <f t="shared" ca="1" si="1438"/>
        <v>-18.675000000000001</v>
      </c>
      <c r="E4942">
        <f t="shared" ca="1" si="1439"/>
        <v>1.7859639999999999</v>
      </c>
      <c r="J4942">
        <f t="shared" ca="1" si="1440"/>
        <v>127.79444444444445</v>
      </c>
      <c r="K4942">
        <f t="shared" ca="1" si="1436"/>
        <v>1.7859639999999999</v>
      </c>
      <c r="P4942">
        <f t="shared" ca="1" si="1441"/>
        <v>127.79444444444445</v>
      </c>
      <c r="Q4942">
        <f t="shared" ca="1" si="1437"/>
        <v>1.7859639999999999</v>
      </c>
      <c r="AS4942" s="1">
        <v>38988</v>
      </c>
      <c r="AT4942">
        <v>5.266</v>
      </c>
      <c r="AU4942">
        <f t="shared" si="1442"/>
        <v>5.2659999999999998E-2</v>
      </c>
      <c r="AW4942" s="1">
        <v>38989</v>
      </c>
      <c r="AX4942">
        <v>5.2675000000000001</v>
      </c>
      <c r="AY4942">
        <f t="shared" si="1443"/>
        <v>5.2675E-2</v>
      </c>
      <c r="BA4942" s="1">
        <v>39101</v>
      </c>
      <c r="BB4942">
        <v>5.3970000000000002</v>
      </c>
      <c r="BC4942">
        <f t="shared" si="1444"/>
        <v>5.3970000000000004E-2</v>
      </c>
      <c r="BE4942" s="1">
        <v>39101</v>
      </c>
      <c r="BF4942">
        <v>5.2374000000000001</v>
      </c>
      <c r="BG4942">
        <f t="shared" si="1445"/>
        <v>5.2374000000000004E-2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3">
        <f t="shared" ca="1" si="1446"/>
        <v>52730</v>
      </c>
      <c r="B4943" s="20">
        <f t="shared" ca="1" si="1435"/>
        <v>0</v>
      </c>
      <c r="C4943">
        <f t="shared" ca="1" si="1434"/>
        <v>0</v>
      </c>
      <c r="D4943">
        <f t="shared" ca="1" si="1438"/>
        <v>-18.677777777777777</v>
      </c>
      <c r="E4943">
        <f t="shared" ca="1" si="1439"/>
        <v>1.7859639999999999</v>
      </c>
      <c r="J4943">
        <f t="shared" ca="1" si="1440"/>
        <v>127.79444444444445</v>
      </c>
      <c r="K4943">
        <f t="shared" ca="1" si="1436"/>
        <v>1.7859639999999999</v>
      </c>
      <c r="P4943">
        <f t="shared" ca="1" si="1441"/>
        <v>127.79444444444445</v>
      </c>
      <c r="Q4943">
        <f t="shared" ca="1" si="1437"/>
        <v>1.7859639999999999</v>
      </c>
      <c r="AS4943" s="1">
        <v>38987</v>
      </c>
      <c r="AT4943">
        <v>5.2720000000000002</v>
      </c>
      <c r="AU4943">
        <f t="shared" si="1442"/>
        <v>5.2720000000000003E-2</v>
      </c>
      <c r="AW4943" s="1">
        <v>38988</v>
      </c>
      <c r="AX4943">
        <v>5.2720000000000002</v>
      </c>
      <c r="AY4943">
        <f t="shared" si="1443"/>
        <v>5.2720000000000003E-2</v>
      </c>
      <c r="BA4943" s="1">
        <v>39100</v>
      </c>
      <c r="BB4943">
        <v>5.38</v>
      </c>
      <c r="BC4943">
        <f t="shared" si="1444"/>
        <v>5.3800000000000001E-2</v>
      </c>
      <c r="BE4943" s="1">
        <v>39100</v>
      </c>
      <c r="BF4943">
        <v>5.2161</v>
      </c>
      <c r="BG4943">
        <f t="shared" si="1445"/>
        <v>5.2160999999999999E-2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3">
        <f t="shared" ca="1" si="1446"/>
        <v>52733</v>
      </c>
      <c r="B4944" s="20">
        <f t="shared" ca="1" si="1435"/>
        <v>0</v>
      </c>
      <c r="C4944">
        <f t="shared" ca="1" si="1434"/>
        <v>0</v>
      </c>
      <c r="D4944">
        <f t="shared" ca="1" si="1438"/>
        <v>-18.68611111111111</v>
      </c>
      <c r="E4944">
        <f t="shared" ca="1" si="1439"/>
        <v>1.7859639999999999</v>
      </c>
      <c r="J4944">
        <f t="shared" ca="1" si="1440"/>
        <v>127.79444444444445</v>
      </c>
      <c r="K4944">
        <f t="shared" ca="1" si="1436"/>
        <v>1.7859639999999999</v>
      </c>
      <c r="P4944">
        <f t="shared" ca="1" si="1441"/>
        <v>127.79444444444445</v>
      </c>
      <c r="Q4944">
        <f t="shared" ca="1" si="1437"/>
        <v>1.7859639999999999</v>
      </c>
      <c r="AS4944" s="1">
        <v>38986</v>
      </c>
      <c r="AT4944">
        <v>5.266</v>
      </c>
      <c r="AU4944">
        <f t="shared" si="1442"/>
        <v>5.2659999999999998E-2</v>
      </c>
      <c r="AW4944" s="1">
        <v>38987</v>
      </c>
      <c r="AX4944">
        <v>5.2640000000000002</v>
      </c>
      <c r="AY4944">
        <f t="shared" si="1443"/>
        <v>5.2639999999999999E-2</v>
      </c>
      <c r="BA4944" s="1">
        <v>39099</v>
      </c>
      <c r="BB4944">
        <v>5.391</v>
      </c>
      <c r="BC4944">
        <f t="shared" si="1444"/>
        <v>5.391E-2</v>
      </c>
      <c r="BE4944" s="1">
        <v>39099</v>
      </c>
      <c r="BF4944">
        <v>5.2460000000000004</v>
      </c>
      <c r="BG4944">
        <f t="shared" si="1445"/>
        <v>5.2460000000000007E-2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3">
        <f t="shared" ca="1" si="1446"/>
        <v>52734</v>
      </c>
      <c r="B4945" s="20">
        <f t="shared" ca="1" si="1435"/>
        <v>0</v>
      </c>
      <c r="C4945">
        <f t="shared" ca="1" si="1434"/>
        <v>0</v>
      </c>
      <c r="D4945">
        <f t="shared" ca="1" si="1438"/>
        <v>-18.68888888888889</v>
      </c>
      <c r="E4945">
        <f t="shared" ca="1" si="1439"/>
        <v>1.7859639999999999</v>
      </c>
      <c r="J4945">
        <f t="shared" ca="1" si="1440"/>
        <v>127.79444444444445</v>
      </c>
      <c r="K4945">
        <f t="shared" ca="1" si="1436"/>
        <v>1.7859639999999999</v>
      </c>
      <c r="P4945">
        <f t="shared" ca="1" si="1441"/>
        <v>127.79444444444445</v>
      </c>
      <c r="Q4945">
        <f t="shared" ca="1" si="1437"/>
        <v>1.7859639999999999</v>
      </c>
      <c r="AS4945" s="1">
        <v>38985</v>
      </c>
      <c r="AT4945">
        <v>5.258</v>
      </c>
      <c r="AU4945">
        <f t="shared" si="1442"/>
        <v>5.2580000000000002E-2</v>
      </c>
      <c r="AW4945" s="1">
        <v>38986</v>
      </c>
      <c r="AX4945">
        <v>5.2670000000000003</v>
      </c>
      <c r="AY4945">
        <f t="shared" si="1443"/>
        <v>5.2670000000000002E-2</v>
      </c>
      <c r="BA4945" s="1">
        <v>39098</v>
      </c>
      <c r="BB4945">
        <v>5.3620000000000001</v>
      </c>
      <c r="BC4945">
        <f t="shared" si="1444"/>
        <v>5.3620000000000001E-2</v>
      </c>
      <c r="BE4945" s="1">
        <v>39098</v>
      </c>
      <c r="BF4945">
        <v>5.2039999999999997</v>
      </c>
      <c r="BG4945">
        <f t="shared" si="1445"/>
        <v>5.2039999999999996E-2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3">
        <f t="shared" ca="1" si="1446"/>
        <v>52735</v>
      </c>
      <c r="B4946" s="20">
        <f t="shared" ca="1" si="1435"/>
        <v>0</v>
      </c>
      <c r="C4946">
        <f t="shared" ca="1" si="1434"/>
        <v>0</v>
      </c>
      <c r="D4946">
        <f t="shared" ca="1" si="1438"/>
        <v>-18.691666666666666</v>
      </c>
      <c r="E4946">
        <f t="shared" ca="1" si="1439"/>
        <v>1.7859639999999999</v>
      </c>
      <c r="J4946">
        <f t="shared" ca="1" si="1440"/>
        <v>127.79444444444445</v>
      </c>
      <c r="K4946">
        <f t="shared" ca="1" si="1436"/>
        <v>1.7859639999999999</v>
      </c>
      <c r="P4946">
        <f t="shared" ca="1" si="1441"/>
        <v>127.79444444444445</v>
      </c>
      <c r="Q4946">
        <f t="shared" ca="1" si="1437"/>
        <v>1.7859639999999999</v>
      </c>
      <c r="AS4946" s="1">
        <v>38982</v>
      </c>
      <c r="AT4946">
        <v>5.2675000000000001</v>
      </c>
      <c r="AU4946">
        <f t="shared" si="1442"/>
        <v>5.2675E-2</v>
      </c>
      <c r="AW4946" s="1">
        <v>38985</v>
      </c>
      <c r="AX4946">
        <v>5.2519999999999998</v>
      </c>
      <c r="AY4946">
        <f t="shared" si="1443"/>
        <v>5.2519999999999997E-2</v>
      </c>
      <c r="BA4946" s="1">
        <v>39097</v>
      </c>
      <c r="BB4946">
        <v>5.375</v>
      </c>
      <c r="BC4946">
        <f t="shared" si="1444"/>
        <v>5.3749999999999999E-2</v>
      </c>
      <c r="BE4946" s="1">
        <v>39097</v>
      </c>
      <c r="BF4946">
        <v>5.22</v>
      </c>
      <c r="BG4946">
        <f t="shared" si="1445"/>
        <v>5.2199999999999996E-2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3">
        <f t="shared" ca="1" si="1446"/>
        <v>52736</v>
      </c>
      <c r="B4947" s="20">
        <f t="shared" ca="1" si="1435"/>
        <v>0</v>
      </c>
      <c r="C4947">
        <f t="shared" ca="1" si="1434"/>
        <v>0</v>
      </c>
      <c r="D4947">
        <f t="shared" ca="1" si="1438"/>
        <v>-18.694444444444443</v>
      </c>
      <c r="E4947">
        <f t="shared" ca="1" si="1439"/>
        <v>1.7859639999999999</v>
      </c>
      <c r="J4947">
        <f t="shared" ca="1" si="1440"/>
        <v>127.79444444444445</v>
      </c>
      <c r="K4947">
        <f t="shared" ca="1" si="1436"/>
        <v>1.7859639999999999</v>
      </c>
      <c r="P4947">
        <f t="shared" ca="1" si="1441"/>
        <v>127.79444444444445</v>
      </c>
      <c r="Q4947">
        <f t="shared" ca="1" si="1437"/>
        <v>1.7859639999999999</v>
      </c>
      <c r="AS4947" s="1">
        <v>38981</v>
      </c>
      <c r="AT4947">
        <v>5.2679999999999998</v>
      </c>
      <c r="AU4947">
        <f t="shared" si="1442"/>
        <v>5.2679999999999998E-2</v>
      </c>
      <c r="AW4947" s="1">
        <v>38982</v>
      </c>
      <c r="AX4947">
        <v>5.2629999999999999</v>
      </c>
      <c r="AY4947">
        <f t="shared" si="1443"/>
        <v>5.2629999999999996E-2</v>
      </c>
      <c r="BA4947" s="1">
        <v>39094</v>
      </c>
      <c r="BB4947">
        <v>5.3650000000000002</v>
      </c>
      <c r="BC4947">
        <f t="shared" si="1444"/>
        <v>5.3650000000000003E-2</v>
      </c>
      <c r="BE4947" s="1">
        <v>39094</v>
      </c>
      <c r="BF4947">
        <v>5.2252000000000001</v>
      </c>
      <c r="BG4947">
        <f t="shared" si="1445"/>
        <v>5.2252E-2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3">
        <f t="shared" ca="1" si="1446"/>
        <v>52737</v>
      </c>
      <c r="B4948" s="20">
        <f t="shared" ca="1" si="1435"/>
        <v>0</v>
      </c>
      <c r="C4948">
        <f t="shared" ca="1" si="1434"/>
        <v>0</v>
      </c>
      <c r="D4948">
        <f t="shared" ca="1" si="1438"/>
        <v>-18.697222222222223</v>
      </c>
      <c r="E4948">
        <f t="shared" ca="1" si="1439"/>
        <v>1.7859639999999999</v>
      </c>
      <c r="J4948">
        <f t="shared" ca="1" si="1440"/>
        <v>127.79444444444445</v>
      </c>
      <c r="K4948">
        <f t="shared" ca="1" si="1436"/>
        <v>1.7859639999999999</v>
      </c>
      <c r="P4948">
        <f t="shared" ca="1" si="1441"/>
        <v>127.79444444444445</v>
      </c>
      <c r="Q4948">
        <f t="shared" ca="1" si="1437"/>
        <v>1.7859639999999999</v>
      </c>
      <c r="AS4948" s="1">
        <v>38980</v>
      </c>
      <c r="AT4948">
        <v>5.2869999999999999</v>
      </c>
      <c r="AU4948">
        <f t="shared" si="1442"/>
        <v>5.287E-2</v>
      </c>
      <c r="AW4948" s="1">
        <v>38981</v>
      </c>
      <c r="AX4948">
        <v>5.2690000000000001</v>
      </c>
      <c r="AY4948">
        <f t="shared" si="1443"/>
        <v>5.2690000000000001E-2</v>
      </c>
      <c r="BA4948" s="1">
        <v>39093</v>
      </c>
      <c r="BB4948">
        <v>5.35</v>
      </c>
      <c r="BC4948">
        <f t="shared" si="1444"/>
        <v>5.3499999999999999E-2</v>
      </c>
      <c r="BE4948" s="1">
        <v>39093</v>
      </c>
      <c r="BF4948">
        <v>5.1848000000000001</v>
      </c>
      <c r="BG4948">
        <f t="shared" si="1445"/>
        <v>5.1847999999999998E-2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3">
        <f t="shared" ca="1" si="1446"/>
        <v>52740</v>
      </c>
      <c r="B4949" s="20">
        <f t="shared" ca="1" si="1435"/>
        <v>0</v>
      </c>
      <c r="C4949">
        <f t="shared" ca="1" si="1434"/>
        <v>0</v>
      </c>
      <c r="D4949">
        <f t="shared" ca="1" si="1438"/>
        <v>-18.705555555555556</v>
      </c>
      <c r="E4949">
        <f t="shared" ca="1" si="1439"/>
        <v>1.7859639999999999</v>
      </c>
      <c r="J4949">
        <f t="shared" ca="1" si="1440"/>
        <v>127.79444444444445</v>
      </c>
      <c r="K4949">
        <f t="shared" ca="1" si="1436"/>
        <v>1.7859639999999999</v>
      </c>
      <c r="P4949">
        <f t="shared" ca="1" si="1441"/>
        <v>127.79444444444445</v>
      </c>
      <c r="Q4949">
        <f t="shared" ca="1" si="1437"/>
        <v>1.7859639999999999</v>
      </c>
      <c r="AS4949" s="1">
        <v>38979</v>
      </c>
      <c r="AT4949">
        <v>5.2874999999999996</v>
      </c>
      <c r="AU4949">
        <f t="shared" si="1442"/>
        <v>5.2874999999999998E-2</v>
      </c>
      <c r="AW4949" s="1">
        <v>38980</v>
      </c>
      <c r="AX4949">
        <v>5.3159999999999998</v>
      </c>
      <c r="AY4949">
        <f t="shared" si="1443"/>
        <v>5.3159999999999999E-2</v>
      </c>
      <c r="BA4949" s="1">
        <v>39092</v>
      </c>
      <c r="BB4949">
        <v>5.3250000000000002</v>
      </c>
      <c r="BC4949">
        <f t="shared" si="1444"/>
        <v>5.3249999999999999E-2</v>
      </c>
      <c r="BE4949" s="1">
        <v>39092</v>
      </c>
      <c r="BF4949">
        <v>5.1428000000000003</v>
      </c>
      <c r="BG4949">
        <f t="shared" si="1445"/>
        <v>5.1428000000000001E-2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3">
        <f t="shared" ca="1" si="1446"/>
        <v>52741</v>
      </c>
      <c r="B4950" s="20">
        <f t="shared" ca="1" si="1435"/>
        <v>0</v>
      </c>
      <c r="C4950">
        <f t="shared" ca="1" si="1434"/>
        <v>0</v>
      </c>
      <c r="D4950">
        <f t="shared" ca="1" si="1438"/>
        <v>-18.708333333333332</v>
      </c>
      <c r="E4950">
        <f t="shared" ca="1" si="1439"/>
        <v>1.7859639999999999</v>
      </c>
      <c r="J4950">
        <f t="shared" ca="1" si="1440"/>
        <v>127.79444444444445</v>
      </c>
      <c r="K4950">
        <f t="shared" ca="1" si="1436"/>
        <v>1.7859639999999999</v>
      </c>
      <c r="P4950">
        <f t="shared" ca="1" si="1441"/>
        <v>127.79444444444445</v>
      </c>
      <c r="Q4950">
        <f t="shared" ca="1" si="1437"/>
        <v>1.7859639999999999</v>
      </c>
      <c r="AS4950" s="1">
        <v>38978</v>
      </c>
      <c r="AT4950">
        <v>5.3</v>
      </c>
      <c r="AU4950">
        <f t="shared" si="1442"/>
        <v>5.2999999999999999E-2</v>
      </c>
      <c r="AW4950" s="1">
        <v>38979</v>
      </c>
      <c r="AX4950">
        <v>5.3109999999999999</v>
      </c>
      <c r="AY4950">
        <f t="shared" si="1443"/>
        <v>5.3109999999999997E-2</v>
      </c>
      <c r="BA4950" s="1">
        <v>39091</v>
      </c>
      <c r="BB4950">
        <v>5.32</v>
      </c>
      <c r="BC4950">
        <f t="shared" si="1444"/>
        <v>5.3200000000000004E-2</v>
      </c>
      <c r="BE4950" s="1">
        <v>39091</v>
      </c>
      <c r="BF4950">
        <v>5.1165000000000003</v>
      </c>
      <c r="BG4950">
        <f t="shared" si="1445"/>
        <v>5.1165000000000002E-2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3">
        <f t="shared" ca="1" si="1446"/>
        <v>52742</v>
      </c>
      <c r="B4951" s="20">
        <f t="shared" ca="1" si="1435"/>
        <v>0</v>
      </c>
      <c r="C4951">
        <f t="shared" ca="1" si="1434"/>
        <v>0</v>
      </c>
      <c r="D4951">
        <f t="shared" ca="1" si="1438"/>
        <v>-18.711111111111112</v>
      </c>
      <c r="E4951">
        <f t="shared" ca="1" si="1439"/>
        <v>1.7859639999999999</v>
      </c>
      <c r="J4951">
        <f t="shared" ca="1" si="1440"/>
        <v>127.79444444444445</v>
      </c>
      <c r="K4951">
        <f t="shared" ca="1" si="1436"/>
        <v>1.7859639999999999</v>
      </c>
      <c r="P4951">
        <f t="shared" ca="1" si="1441"/>
        <v>127.79444444444445</v>
      </c>
      <c r="Q4951">
        <f t="shared" ca="1" si="1437"/>
        <v>1.7859639999999999</v>
      </c>
      <c r="AS4951" s="1">
        <v>38975</v>
      </c>
      <c r="AT4951">
        <v>5.2949999999999999</v>
      </c>
      <c r="AU4951">
        <f t="shared" si="1442"/>
        <v>5.2949999999999997E-2</v>
      </c>
      <c r="AW4951" s="1">
        <v>38978</v>
      </c>
      <c r="AX4951">
        <v>5.3360000000000003</v>
      </c>
      <c r="AY4951">
        <f t="shared" si="1443"/>
        <v>5.3360000000000005E-2</v>
      </c>
      <c r="BA4951" s="1">
        <v>39090</v>
      </c>
      <c r="BB4951">
        <v>5.3120000000000003</v>
      </c>
      <c r="BC4951">
        <f t="shared" si="1444"/>
        <v>5.3120000000000001E-2</v>
      </c>
      <c r="BE4951" s="1">
        <v>39090</v>
      </c>
      <c r="BF4951">
        <v>5.0999999999999996</v>
      </c>
      <c r="BG4951">
        <f t="shared" si="1445"/>
        <v>5.0999999999999997E-2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3">
        <f t="shared" ca="1" si="1446"/>
        <v>52743</v>
      </c>
      <c r="B4952" s="20">
        <f t="shared" ca="1" si="1435"/>
        <v>0</v>
      </c>
      <c r="C4952">
        <f t="shared" ca="1" si="1434"/>
        <v>0</v>
      </c>
      <c r="D4952">
        <f t="shared" ca="1" si="1438"/>
        <v>-18.713888888888889</v>
      </c>
      <c r="E4952">
        <f t="shared" ca="1" si="1439"/>
        <v>1.7859639999999999</v>
      </c>
      <c r="J4952">
        <f t="shared" ca="1" si="1440"/>
        <v>127.79444444444445</v>
      </c>
      <c r="K4952">
        <f t="shared" ca="1" si="1436"/>
        <v>1.7859639999999999</v>
      </c>
      <c r="P4952">
        <f t="shared" ca="1" si="1441"/>
        <v>127.79444444444445</v>
      </c>
      <c r="Q4952">
        <f t="shared" ca="1" si="1437"/>
        <v>1.7859639999999999</v>
      </c>
      <c r="AS4952" s="1">
        <v>38974</v>
      </c>
      <c r="AT4952">
        <v>5.3029999999999999</v>
      </c>
      <c r="AU4952">
        <f t="shared" si="1442"/>
        <v>5.3030000000000001E-2</v>
      </c>
      <c r="AW4952" s="1">
        <v>38975</v>
      </c>
      <c r="AX4952">
        <v>5.3289999999999997</v>
      </c>
      <c r="AY4952">
        <f t="shared" si="1443"/>
        <v>5.3289999999999997E-2</v>
      </c>
      <c r="BA4952" s="1">
        <v>39087</v>
      </c>
      <c r="BB4952">
        <v>5.2939999999999996</v>
      </c>
      <c r="BC4952">
        <f t="shared" si="1444"/>
        <v>5.2939999999999994E-2</v>
      </c>
      <c r="BE4952" s="1">
        <v>39087</v>
      </c>
      <c r="BF4952">
        <v>5.0724999999999998</v>
      </c>
      <c r="BG4952">
        <f t="shared" si="1445"/>
        <v>5.0724999999999999E-2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3">
        <f t="shared" ca="1" si="1446"/>
        <v>52744</v>
      </c>
      <c r="B4953" s="20">
        <f t="shared" ca="1" si="1435"/>
        <v>0</v>
      </c>
      <c r="C4953">
        <f t="shared" ref="C4953:C5016" ca="1" si="1448">CEILING(B4953,$C$9)</f>
        <v>0</v>
      </c>
      <c r="D4953">
        <f t="shared" ca="1" si="1438"/>
        <v>-18.716666666666665</v>
      </c>
      <c r="E4953">
        <f t="shared" ca="1" si="1439"/>
        <v>1.7859639999999999</v>
      </c>
      <c r="J4953">
        <f t="shared" ca="1" si="1440"/>
        <v>127.79444444444445</v>
      </c>
      <c r="K4953">
        <f t="shared" ca="1" si="1436"/>
        <v>1.7859639999999999</v>
      </c>
      <c r="P4953">
        <f t="shared" ca="1" si="1441"/>
        <v>127.79444444444445</v>
      </c>
      <c r="Q4953">
        <f t="shared" ca="1" si="1437"/>
        <v>1.7859639999999999</v>
      </c>
      <c r="AS4953" s="1">
        <v>38973</v>
      </c>
      <c r="AT4953">
        <v>5.2969999999999997</v>
      </c>
      <c r="AU4953">
        <f t="shared" si="1442"/>
        <v>5.2969999999999996E-2</v>
      </c>
      <c r="AW4953" s="1">
        <v>38974</v>
      </c>
      <c r="AX4953">
        <v>5.335</v>
      </c>
      <c r="AY4953">
        <f t="shared" si="1443"/>
        <v>5.3350000000000002E-2</v>
      </c>
      <c r="BA4953" s="1">
        <v>39086</v>
      </c>
      <c r="BB4953">
        <v>5.24</v>
      </c>
      <c r="BC4953">
        <f t="shared" si="1444"/>
        <v>5.2400000000000002E-2</v>
      </c>
      <c r="BE4953" s="1">
        <v>39086</v>
      </c>
      <c r="BF4953">
        <v>5.0189000000000004</v>
      </c>
      <c r="BG4953">
        <f t="shared" si="1445"/>
        <v>5.0189000000000004E-2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3">
        <f t="shared" ca="1" si="1446"/>
        <v>52747</v>
      </c>
      <c r="B4954" s="20">
        <f t="shared" ca="1" si="1435"/>
        <v>0</v>
      </c>
      <c r="C4954">
        <f t="shared" ca="1" si="1448"/>
        <v>0</v>
      </c>
      <c r="D4954">
        <f t="shared" ca="1" si="1438"/>
        <v>-18.725000000000001</v>
      </c>
      <c r="E4954">
        <f t="shared" ca="1" si="1439"/>
        <v>1.7859639999999999</v>
      </c>
      <c r="J4954">
        <f t="shared" ca="1" si="1440"/>
        <v>127.79444444444445</v>
      </c>
      <c r="K4954">
        <f t="shared" ca="1" si="1436"/>
        <v>1.7859639999999999</v>
      </c>
      <c r="P4954">
        <f t="shared" ca="1" si="1441"/>
        <v>127.79444444444445</v>
      </c>
      <c r="Q4954">
        <f t="shared" ca="1" si="1437"/>
        <v>1.7859639999999999</v>
      </c>
      <c r="AS4954" s="1">
        <v>38972</v>
      </c>
      <c r="AT4954">
        <v>5.2990000000000004</v>
      </c>
      <c r="AU4954">
        <f t="shared" si="1442"/>
        <v>5.2990000000000002E-2</v>
      </c>
      <c r="AW4954" s="1">
        <v>38973</v>
      </c>
      <c r="AX4954">
        <v>5.3230000000000004</v>
      </c>
      <c r="AY4954">
        <f t="shared" si="1443"/>
        <v>5.3230000000000006E-2</v>
      </c>
      <c r="BA4954" s="1">
        <v>39085</v>
      </c>
      <c r="BB4954">
        <v>5.282</v>
      </c>
      <c r="BC4954">
        <f t="shared" si="1444"/>
        <v>5.2819999999999999E-2</v>
      </c>
      <c r="BE4954" s="1">
        <v>39085</v>
      </c>
      <c r="BF4954">
        <v>5.0774999999999997</v>
      </c>
      <c r="BG4954">
        <f t="shared" si="1445"/>
        <v>5.0774999999999994E-2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3">
        <f t="shared" ca="1" si="1446"/>
        <v>52748</v>
      </c>
      <c r="B4955" s="20">
        <f t="shared" ca="1" si="1435"/>
        <v>0</v>
      </c>
      <c r="C4955">
        <f t="shared" ca="1" si="1448"/>
        <v>0</v>
      </c>
      <c r="D4955">
        <f t="shared" ca="1" si="1438"/>
        <v>-18.727777777777778</v>
      </c>
      <c r="E4955">
        <f t="shared" ca="1" si="1439"/>
        <v>1.7859639999999999</v>
      </c>
      <c r="J4955">
        <f t="shared" ca="1" si="1440"/>
        <v>127.79444444444445</v>
      </c>
      <c r="K4955">
        <f t="shared" ca="1" si="1436"/>
        <v>1.7859639999999999</v>
      </c>
      <c r="P4955">
        <f t="shared" ca="1" si="1441"/>
        <v>127.79444444444445</v>
      </c>
      <c r="Q4955">
        <f t="shared" ca="1" si="1437"/>
        <v>1.7859639999999999</v>
      </c>
      <c r="AS4955" s="1">
        <v>38971</v>
      </c>
      <c r="AT4955">
        <v>5.298</v>
      </c>
      <c r="AU4955">
        <f t="shared" si="1442"/>
        <v>5.2979999999999999E-2</v>
      </c>
      <c r="AW4955" s="1">
        <v>38972</v>
      </c>
      <c r="AX4955">
        <v>5.3220000000000001</v>
      </c>
      <c r="AY4955">
        <f t="shared" si="1443"/>
        <v>5.3220000000000003E-2</v>
      </c>
      <c r="BA4955" s="1">
        <v>39084</v>
      </c>
      <c r="BB4955">
        <v>5.3090000000000002</v>
      </c>
      <c r="BC4955">
        <f t="shared" si="1444"/>
        <v>5.3089999999999998E-2</v>
      </c>
      <c r="BE4955" s="1">
        <v>39084</v>
      </c>
      <c r="BF4955">
        <v>5.1128999999999998</v>
      </c>
      <c r="BG4955">
        <f t="shared" si="1445"/>
        <v>5.1129000000000001E-2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3">
        <f t="shared" ca="1" si="1446"/>
        <v>52749</v>
      </c>
      <c r="B4956" s="20">
        <f t="shared" ca="1" si="1435"/>
        <v>0</v>
      </c>
      <c r="C4956">
        <f t="shared" ca="1" si="1448"/>
        <v>0</v>
      </c>
      <c r="D4956">
        <f t="shared" ca="1" si="1438"/>
        <v>-18.730555555555554</v>
      </c>
      <c r="E4956">
        <f t="shared" ca="1" si="1439"/>
        <v>1.7859639999999999</v>
      </c>
      <c r="J4956">
        <f t="shared" ca="1" si="1440"/>
        <v>127.79444444444445</v>
      </c>
      <c r="K4956">
        <f t="shared" ca="1" si="1436"/>
        <v>1.7859639999999999</v>
      </c>
      <c r="P4956">
        <f t="shared" ca="1" si="1441"/>
        <v>127.79444444444445</v>
      </c>
      <c r="Q4956">
        <f t="shared" ca="1" si="1437"/>
        <v>1.7859639999999999</v>
      </c>
      <c r="AS4956" s="1">
        <v>38968</v>
      </c>
      <c r="AT4956">
        <v>5.2975000000000003</v>
      </c>
      <c r="AU4956">
        <f t="shared" si="1442"/>
        <v>5.2975000000000001E-2</v>
      </c>
      <c r="AW4956" s="1">
        <v>38971</v>
      </c>
      <c r="AX4956">
        <v>5.3280000000000003</v>
      </c>
      <c r="AY4956">
        <f t="shared" si="1443"/>
        <v>5.3280000000000001E-2</v>
      </c>
      <c r="BA4956" s="1">
        <v>39083</v>
      </c>
      <c r="BB4956">
        <v>5.3280000000000003</v>
      </c>
      <c r="BC4956">
        <f t="shared" si="1444"/>
        <v>5.3280000000000001E-2</v>
      </c>
      <c r="BE4956" s="1">
        <v>39083</v>
      </c>
      <c r="BF4956">
        <v>5.1349999999999998</v>
      </c>
      <c r="BG4956">
        <f t="shared" si="1445"/>
        <v>5.135E-2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3">
        <f t="shared" ca="1" si="1446"/>
        <v>52750</v>
      </c>
      <c r="B4957" s="20">
        <f t="shared" ca="1" si="1435"/>
        <v>0</v>
      </c>
      <c r="C4957">
        <f t="shared" ca="1" si="1448"/>
        <v>0</v>
      </c>
      <c r="D4957">
        <f t="shared" ca="1" si="1438"/>
        <v>-18.733333333333334</v>
      </c>
      <c r="E4957">
        <f t="shared" ca="1" si="1439"/>
        <v>1.7859639999999999</v>
      </c>
      <c r="J4957">
        <f t="shared" ca="1" si="1440"/>
        <v>127.79444444444445</v>
      </c>
      <c r="K4957">
        <f t="shared" ca="1" si="1436"/>
        <v>1.7859639999999999</v>
      </c>
      <c r="P4957">
        <f t="shared" ca="1" si="1441"/>
        <v>127.79444444444445</v>
      </c>
      <c r="Q4957">
        <f t="shared" ca="1" si="1437"/>
        <v>1.7859639999999999</v>
      </c>
      <c r="AS4957" s="1">
        <v>38967</v>
      </c>
      <c r="AT4957">
        <v>5.3019999999999996</v>
      </c>
      <c r="AU4957">
        <f t="shared" si="1442"/>
        <v>5.3019999999999998E-2</v>
      </c>
      <c r="AW4957" s="1">
        <v>38968</v>
      </c>
      <c r="AX4957">
        <v>5.3120000000000003</v>
      </c>
      <c r="AY4957">
        <f t="shared" si="1443"/>
        <v>5.3120000000000001E-2</v>
      </c>
      <c r="BA4957" s="1">
        <v>39080</v>
      </c>
      <c r="BB4957">
        <v>5.327</v>
      </c>
      <c r="BC4957">
        <f t="shared" si="1444"/>
        <v>5.3269999999999998E-2</v>
      </c>
      <c r="BE4957" s="1">
        <v>39080</v>
      </c>
      <c r="BF4957">
        <v>5.14</v>
      </c>
      <c r="BG4957">
        <f t="shared" si="1445"/>
        <v>5.1399999999999994E-2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3">
        <f t="shared" ca="1" si="1446"/>
        <v>52751</v>
      </c>
      <c r="B4958" s="20">
        <f t="shared" ca="1" si="1435"/>
        <v>0</v>
      </c>
      <c r="C4958">
        <f t="shared" ca="1" si="1448"/>
        <v>0</v>
      </c>
      <c r="D4958">
        <f t="shared" ca="1" si="1438"/>
        <v>-18.736111111111111</v>
      </c>
      <c r="E4958">
        <f t="shared" ca="1" si="1439"/>
        <v>1.7859639999999999</v>
      </c>
      <c r="J4958">
        <f t="shared" ca="1" si="1440"/>
        <v>127.79444444444445</v>
      </c>
      <c r="K4958">
        <f t="shared" ca="1" si="1436"/>
        <v>1.7859639999999999</v>
      </c>
      <c r="P4958">
        <f t="shared" ca="1" si="1441"/>
        <v>127.79444444444445</v>
      </c>
      <c r="Q4958">
        <f t="shared" ca="1" si="1437"/>
        <v>1.7859639999999999</v>
      </c>
      <c r="AS4958" s="1">
        <v>38966</v>
      </c>
      <c r="AT4958">
        <v>5.3</v>
      </c>
      <c r="AU4958">
        <f t="shared" si="1442"/>
        <v>5.2999999999999999E-2</v>
      </c>
      <c r="AW4958" s="1">
        <v>38967</v>
      </c>
      <c r="AX4958">
        <v>5.3179999999999996</v>
      </c>
      <c r="AY4958">
        <f t="shared" si="1443"/>
        <v>5.3179999999999998E-2</v>
      </c>
      <c r="BA4958" s="1">
        <v>39079</v>
      </c>
      <c r="BB4958">
        <v>5.3230000000000004</v>
      </c>
      <c r="BC4958">
        <f t="shared" si="1444"/>
        <v>5.3230000000000006E-2</v>
      </c>
      <c r="BE4958" s="1">
        <v>39079</v>
      </c>
      <c r="BF4958">
        <v>5.13</v>
      </c>
      <c r="BG4958">
        <f t="shared" si="1445"/>
        <v>5.1299999999999998E-2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3">
        <f t="shared" ca="1" si="1446"/>
        <v>52754</v>
      </c>
      <c r="B4959" s="20">
        <f t="shared" ca="1" si="1435"/>
        <v>0</v>
      </c>
      <c r="C4959">
        <f t="shared" ca="1" si="1448"/>
        <v>0</v>
      </c>
      <c r="D4959">
        <f t="shared" ca="1" si="1438"/>
        <v>-18.744444444444444</v>
      </c>
      <c r="E4959">
        <f t="shared" ca="1" si="1439"/>
        <v>1.7859639999999999</v>
      </c>
      <c r="J4959">
        <f t="shared" ca="1" si="1440"/>
        <v>127.79444444444445</v>
      </c>
      <c r="K4959">
        <f t="shared" ca="1" si="1436"/>
        <v>1.7859639999999999</v>
      </c>
      <c r="P4959">
        <f t="shared" ca="1" si="1441"/>
        <v>127.79444444444445</v>
      </c>
      <c r="Q4959">
        <f t="shared" ca="1" si="1437"/>
        <v>1.7859639999999999</v>
      </c>
      <c r="AS4959" s="1">
        <v>38965</v>
      </c>
      <c r="AT4959">
        <v>5.2949999999999999</v>
      </c>
      <c r="AU4959">
        <f t="shared" si="1442"/>
        <v>5.2949999999999997E-2</v>
      </c>
      <c r="AW4959" s="1">
        <v>38966</v>
      </c>
      <c r="AX4959">
        <v>5.3179999999999996</v>
      </c>
      <c r="AY4959">
        <f t="shared" si="1443"/>
        <v>5.3179999999999998E-2</v>
      </c>
      <c r="BA4959" s="1">
        <v>39078</v>
      </c>
      <c r="BB4959">
        <v>5.3079999999999998</v>
      </c>
      <c r="BC4959">
        <f t="shared" si="1444"/>
        <v>5.3079999999999995E-2</v>
      </c>
      <c r="BE4959" s="1">
        <v>39078</v>
      </c>
      <c r="BF4959">
        <v>5.1150000000000002</v>
      </c>
      <c r="BG4959">
        <f t="shared" si="1445"/>
        <v>5.1150000000000001E-2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3">
        <f t="shared" ca="1" si="1446"/>
        <v>52755</v>
      </c>
      <c r="B4960" s="20">
        <f t="shared" ca="1" si="1435"/>
        <v>0</v>
      </c>
      <c r="C4960">
        <f t="shared" ca="1" si="1448"/>
        <v>0</v>
      </c>
      <c r="D4960">
        <f t="shared" ca="1" si="1438"/>
        <v>-18.747222222222224</v>
      </c>
      <c r="E4960">
        <f t="shared" ca="1" si="1439"/>
        <v>1.7859639999999999</v>
      </c>
      <c r="J4960">
        <f t="shared" ca="1" si="1440"/>
        <v>127.79444444444445</v>
      </c>
      <c r="K4960">
        <f t="shared" ca="1" si="1436"/>
        <v>1.7859639999999999</v>
      </c>
      <c r="P4960">
        <f t="shared" ca="1" si="1441"/>
        <v>127.79444444444445</v>
      </c>
      <c r="Q4960">
        <f t="shared" ca="1" si="1437"/>
        <v>1.7859639999999999</v>
      </c>
      <c r="AS4960" s="1">
        <v>38964</v>
      </c>
      <c r="AT4960">
        <v>5.2919999999999998</v>
      </c>
      <c r="AU4960">
        <f t="shared" si="1442"/>
        <v>5.2919999999999995E-2</v>
      </c>
      <c r="AW4960" s="1">
        <v>38965</v>
      </c>
      <c r="AX4960">
        <v>5.3170000000000002</v>
      </c>
      <c r="AY4960">
        <f t="shared" si="1443"/>
        <v>5.3170000000000002E-2</v>
      </c>
      <c r="BA4960" s="1">
        <v>39077</v>
      </c>
      <c r="BB4960">
        <v>5.2750000000000004</v>
      </c>
      <c r="BC4960">
        <f t="shared" si="1444"/>
        <v>5.2750000000000005E-2</v>
      </c>
      <c r="BE4960" s="1">
        <v>39077</v>
      </c>
      <c r="BF4960">
        <v>5.069</v>
      </c>
      <c r="BG4960">
        <f t="shared" si="1445"/>
        <v>5.0689999999999999E-2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3">
        <f t="shared" ca="1" si="1446"/>
        <v>52756</v>
      </c>
      <c r="B4961" s="20">
        <f t="shared" ca="1" si="1435"/>
        <v>0</v>
      </c>
      <c r="C4961">
        <f t="shared" ca="1" si="1448"/>
        <v>0</v>
      </c>
      <c r="D4961">
        <f t="shared" ca="1" si="1438"/>
        <v>-18.75</v>
      </c>
      <c r="E4961">
        <f t="shared" ca="1" si="1439"/>
        <v>1.7859639999999999</v>
      </c>
      <c r="J4961">
        <f t="shared" ca="1" si="1440"/>
        <v>127.79444444444445</v>
      </c>
      <c r="K4961">
        <f t="shared" ca="1" si="1436"/>
        <v>1.7859639999999999</v>
      </c>
      <c r="P4961">
        <f t="shared" ca="1" si="1441"/>
        <v>127.79444444444445</v>
      </c>
      <c r="Q4961">
        <f t="shared" ca="1" si="1437"/>
        <v>1.7859639999999999</v>
      </c>
      <c r="AS4961" s="1">
        <v>38961</v>
      </c>
      <c r="AT4961">
        <v>5.2969999999999997</v>
      </c>
      <c r="AU4961">
        <f t="shared" si="1442"/>
        <v>5.2969999999999996E-2</v>
      </c>
      <c r="AW4961" s="1">
        <v>38964</v>
      </c>
      <c r="AX4961">
        <v>5.3120000000000003</v>
      </c>
      <c r="AY4961">
        <f t="shared" si="1443"/>
        <v>5.3120000000000001E-2</v>
      </c>
      <c r="BA4961" s="1">
        <v>39076</v>
      </c>
      <c r="BB4961">
        <v>5.2649999999999997</v>
      </c>
      <c r="BC4961">
        <f t="shared" si="1444"/>
        <v>5.2649999999999995E-2</v>
      </c>
      <c r="BE4961" s="1">
        <v>39076</v>
      </c>
      <c r="BF4961">
        <v>5.0449999999999999</v>
      </c>
      <c r="BG4961">
        <f t="shared" si="1445"/>
        <v>5.0450000000000002E-2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3">
        <f t="shared" ca="1" si="1446"/>
        <v>52757</v>
      </c>
      <c r="B4962" s="20">
        <f t="shared" ca="1" si="1435"/>
        <v>0</v>
      </c>
      <c r="C4962">
        <f t="shared" ca="1" si="1448"/>
        <v>0</v>
      </c>
      <c r="D4962">
        <f t="shared" ca="1" si="1438"/>
        <v>-18.752777777777776</v>
      </c>
      <c r="E4962">
        <f t="shared" ca="1" si="1439"/>
        <v>1.7859639999999999</v>
      </c>
      <c r="J4962">
        <f t="shared" ca="1" si="1440"/>
        <v>127.79444444444445</v>
      </c>
      <c r="K4962">
        <f t="shared" ca="1" si="1436"/>
        <v>1.7859639999999999</v>
      </c>
      <c r="P4962">
        <f t="shared" ca="1" si="1441"/>
        <v>127.79444444444445</v>
      </c>
      <c r="Q4962">
        <f t="shared" ca="1" si="1437"/>
        <v>1.7859639999999999</v>
      </c>
      <c r="AS4962" s="1">
        <v>38960</v>
      </c>
      <c r="AT4962">
        <v>5.2930000000000001</v>
      </c>
      <c r="AU4962">
        <f t="shared" si="1442"/>
        <v>5.2930000000000005E-2</v>
      </c>
      <c r="AW4962" s="1">
        <v>38961</v>
      </c>
      <c r="AX4962">
        <v>5.3070000000000004</v>
      </c>
      <c r="AY4962">
        <f t="shared" si="1443"/>
        <v>5.3070000000000006E-2</v>
      </c>
      <c r="BA4962" s="1">
        <v>39073</v>
      </c>
      <c r="BB4962">
        <v>5.274</v>
      </c>
      <c r="BC4962">
        <f t="shared" si="1444"/>
        <v>5.2740000000000002E-2</v>
      </c>
      <c r="BE4962" s="1">
        <v>39073</v>
      </c>
      <c r="BF4962">
        <v>5.0449999999999999</v>
      </c>
      <c r="BG4962">
        <f t="shared" si="1445"/>
        <v>5.0450000000000002E-2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3">
        <f t="shared" ca="1" si="1446"/>
        <v>52758</v>
      </c>
      <c r="B4963" s="20">
        <f t="shared" ca="1" si="1435"/>
        <v>0</v>
      </c>
      <c r="C4963">
        <f t="shared" ca="1" si="1448"/>
        <v>0</v>
      </c>
      <c r="D4963">
        <f t="shared" ca="1" si="1438"/>
        <v>-18.755555555555556</v>
      </c>
      <c r="E4963">
        <f t="shared" ca="1" si="1439"/>
        <v>1.7859639999999999</v>
      </c>
      <c r="J4963">
        <f t="shared" ca="1" si="1440"/>
        <v>127.79444444444445</v>
      </c>
      <c r="K4963">
        <f t="shared" ca="1" si="1436"/>
        <v>1.7859639999999999</v>
      </c>
      <c r="P4963">
        <f t="shared" ca="1" si="1441"/>
        <v>127.79444444444445</v>
      </c>
      <c r="Q4963">
        <f t="shared" ca="1" si="1437"/>
        <v>1.7859639999999999</v>
      </c>
      <c r="AS4963" s="1">
        <v>38959</v>
      </c>
      <c r="AT4963">
        <v>5.3070000000000004</v>
      </c>
      <c r="AU4963">
        <f t="shared" si="1442"/>
        <v>5.3070000000000006E-2</v>
      </c>
      <c r="AW4963" s="1">
        <v>38960</v>
      </c>
      <c r="AX4963">
        <v>5.31</v>
      </c>
      <c r="AY4963">
        <f t="shared" si="1443"/>
        <v>5.3099999999999994E-2</v>
      </c>
      <c r="BA4963" s="1">
        <v>39072</v>
      </c>
      <c r="BB4963">
        <v>5.2450000000000001</v>
      </c>
      <c r="BC4963">
        <f t="shared" si="1444"/>
        <v>5.2450000000000004E-2</v>
      </c>
      <c r="BE4963" s="1">
        <v>39072</v>
      </c>
      <c r="BF4963">
        <v>4.9980000000000002</v>
      </c>
      <c r="BG4963">
        <f t="shared" si="1445"/>
        <v>4.9980000000000004E-2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3">
        <f t="shared" ca="1" si="1446"/>
        <v>52761</v>
      </c>
      <c r="B4964" s="20">
        <f t="shared" ca="1" si="1435"/>
        <v>0</v>
      </c>
      <c r="C4964">
        <f t="shared" ca="1" si="1448"/>
        <v>0</v>
      </c>
      <c r="D4964">
        <f t="shared" ca="1" si="1438"/>
        <v>-18.763888888888889</v>
      </c>
      <c r="E4964">
        <f t="shared" ca="1" si="1439"/>
        <v>1.7859639999999999</v>
      </c>
      <c r="J4964">
        <f t="shared" ca="1" si="1440"/>
        <v>127.79444444444445</v>
      </c>
      <c r="K4964">
        <f t="shared" ca="1" si="1436"/>
        <v>1.7859639999999999</v>
      </c>
      <c r="P4964">
        <f t="shared" ca="1" si="1441"/>
        <v>127.79444444444445</v>
      </c>
      <c r="Q4964">
        <f t="shared" ca="1" si="1437"/>
        <v>1.7859639999999999</v>
      </c>
      <c r="AS4964" s="1">
        <v>38958</v>
      </c>
      <c r="AT4964">
        <v>5.3120000000000003</v>
      </c>
      <c r="AU4964">
        <f t="shared" si="1442"/>
        <v>5.3120000000000001E-2</v>
      </c>
      <c r="AW4964" s="1">
        <v>38959</v>
      </c>
      <c r="AX4964">
        <v>5.335</v>
      </c>
      <c r="AY4964">
        <f t="shared" si="1443"/>
        <v>5.3350000000000002E-2</v>
      </c>
      <c r="BA4964" s="1">
        <v>39071</v>
      </c>
      <c r="BB4964">
        <v>5.2789999999999999</v>
      </c>
      <c r="BC4964">
        <f t="shared" si="1444"/>
        <v>5.2789999999999997E-2</v>
      </c>
      <c r="BE4964" s="1">
        <v>39071</v>
      </c>
      <c r="BF4964">
        <v>5.0609999999999999</v>
      </c>
      <c r="BG4964">
        <f t="shared" si="1445"/>
        <v>5.0610000000000002E-2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3">
        <f t="shared" ca="1" si="1446"/>
        <v>52762</v>
      </c>
      <c r="B4965" s="20">
        <f t="shared" ca="1" si="1435"/>
        <v>0</v>
      </c>
      <c r="C4965">
        <f t="shared" ca="1" si="1448"/>
        <v>0</v>
      </c>
      <c r="D4965">
        <f t="shared" ca="1" si="1438"/>
        <v>-18.766666666666666</v>
      </c>
      <c r="E4965">
        <f t="shared" ca="1" si="1439"/>
        <v>1.7859639999999999</v>
      </c>
      <c r="J4965">
        <f t="shared" ca="1" si="1440"/>
        <v>127.79444444444445</v>
      </c>
      <c r="K4965">
        <f t="shared" ca="1" si="1436"/>
        <v>1.7859639999999999</v>
      </c>
      <c r="P4965">
        <f t="shared" ca="1" si="1441"/>
        <v>127.79444444444445</v>
      </c>
      <c r="Q4965">
        <f t="shared" ca="1" si="1437"/>
        <v>1.7859639999999999</v>
      </c>
      <c r="AS4965" s="1">
        <v>38957</v>
      </c>
      <c r="AT4965">
        <v>5.31</v>
      </c>
      <c r="AU4965">
        <f t="shared" si="1442"/>
        <v>5.3099999999999994E-2</v>
      </c>
      <c r="AW4965" s="1">
        <v>38958</v>
      </c>
      <c r="AX4965">
        <v>5.3470000000000004</v>
      </c>
      <c r="AY4965">
        <f t="shared" si="1443"/>
        <v>5.3470000000000004E-2</v>
      </c>
      <c r="BA4965" s="1">
        <v>39070</v>
      </c>
      <c r="BB4965">
        <v>5.28</v>
      </c>
      <c r="BC4965">
        <f t="shared" si="1444"/>
        <v>5.28E-2</v>
      </c>
      <c r="BE4965" s="1">
        <v>39070</v>
      </c>
      <c r="BF4965">
        <v>5.0629999999999997</v>
      </c>
      <c r="BG4965">
        <f t="shared" si="1445"/>
        <v>5.0629999999999994E-2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3">
        <f t="shared" ca="1" si="1446"/>
        <v>52763</v>
      </c>
      <c r="B4966" s="20">
        <f t="shared" ca="1" si="1435"/>
        <v>0</v>
      </c>
      <c r="C4966">
        <f t="shared" ca="1" si="1448"/>
        <v>0</v>
      </c>
      <c r="D4966">
        <f t="shared" ca="1" si="1438"/>
        <v>-18.769444444444446</v>
      </c>
      <c r="E4966">
        <f t="shared" ca="1" si="1439"/>
        <v>1.7859639999999999</v>
      </c>
      <c r="J4966">
        <f t="shared" ca="1" si="1440"/>
        <v>127.79444444444445</v>
      </c>
      <c r="K4966">
        <f t="shared" ca="1" si="1436"/>
        <v>1.7859639999999999</v>
      </c>
      <c r="P4966">
        <f t="shared" ca="1" si="1441"/>
        <v>127.79444444444445</v>
      </c>
      <c r="Q4966">
        <f t="shared" ca="1" si="1437"/>
        <v>1.7859639999999999</v>
      </c>
      <c r="AS4966" s="1">
        <v>38954</v>
      </c>
      <c r="AT4966">
        <v>5.3075000000000001</v>
      </c>
      <c r="AU4966">
        <f t="shared" si="1442"/>
        <v>5.3075000000000004E-2</v>
      </c>
      <c r="AW4966" s="1">
        <v>38957</v>
      </c>
      <c r="AX4966">
        <v>5.3574999999999999</v>
      </c>
      <c r="AY4966">
        <f t="shared" si="1443"/>
        <v>5.3574999999999998E-2</v>
      </c>
      <c r="BA4966" s="1">
        <v>39069</v>
      </c>
      <c r="BB4966">
        <v>5.282</v>
      </c>
      <c r="BC4966">
        <f t="shared" si="1444"/>
        <v>5.2819999999999999E-2</v>
      </c>
      <c r="BE4966" s="1">
        <v>39069</v>
      </c>
      <c r="BF4966">
        <v>5.0629999999999997</v>
      </c>
      <c r="BG4966">
        <f t="shared" si="1445"/>
        <v>5.0629999999999994E-2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3">
        <f t="shared" ca="1" si="1446"/>
        <v>52764</v>
      </c>
      <c r="B4967" s="20">
        <f t="shared" ca="1" si="1435"/>
        <v>0</v>
      </c>
      <c r="C4967">
        <f t="shared" ca="1" si="1448"/>
        <v>0</v>
      </c>
      <c r="D4967">
        <f t="shared" ca="1" si="1438"/>
        <v>-18.772222222222222</v>
      </c>
      <c r="E4967">
        <f t="shared" ca="1" si="1439"/>
        <v>1.7859639999999999</v>
      </c>
      <c r="J4967">
        <f t="shared" ca="1" si="1440"/>
        <v>127.79444444444445</v>
      </c>
      <c r="K4967">
        <f t="shared" ca="1" si="1436"/>
        <v>1.7859639999999999</v>
      </c>
      <c r="P4967">
        <f t="shared" ca="1" si="1441"/>
        <v>127.79444444444445</v>
      </c>
      <c r="Q4967">
        <f t="shared" ca="1" si="1437"/>
        <v>1.7859639999999999</v>
      </c>
      <c r="AS4967" s="1">
        <v>38953</v>
      </c>
      <c r="AT4967">
        <v>5.3109999999999999</v>
      </c>
      <c r="AU4967">
        <f t="shared" si="1442"/>
        <v>5.3109999999999997E-2</v>
      </c>
      <c r="AW4967" s="1">
        <v>38954</v>
      </c>
      <c r="AX4967">
        <v>5.3525</v>
      </c>
      <c r="AY4967">
        <f t="shared" si="1443"/>
        <v>5.3525000000000003E-2</v>
      </c>
      <c r="BA4967" s="1">
        <v>39066</v>
      </c>
      <c r="BB4967">
        <v>5.29</v>
      </c>
      <c r="BC4967">
        <f t="shared" si="1444"/>
        <v>5.2900000000000003E-2</v>
      </c>
      <c r="BE4967" s="1">
        <v>39066</v>
      </c>
      <c r="BF4967">
        <v>5.0490000000000004</v>
      </c>
      <c r="BG4967">
        <f t="shared" si="1445"/>
        <v>5.0490000000000007E-2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3">
        <f t="shared" ca="1" si="1446"/>
        <v>52765</v>
      </c>
      <c r="B4968" s="20">
        <f t="shared" ca="1" si="1435"/>
        <v>0</v>
      </c>
      <c r="C4968">
        <f t="shared" ca="1" si="1448"/>
        <v>0</v>
      </c>
      <c r="D4968">
        <f t="shared" ca="1" si="1438"/>
        <v>-18.774999999999999</v>
      </c>
      <c r="E4968">
        <f t="shared" ca="1" si="1439"/>
        <v>1.7859639999999999</v>
      </c>
      <c r="J4968">
        <f t="shared" ca="1" si="1440"/>
        <v>127.79444444444445</v>
      </c>
      <c r="K4968">
        <f t="shared" ca="1" si="1436"/>
        <v>1.7859639999999999</v>
      </c>
      <c r="P4968">
        <f t="shared" ca="1" si="1441"/>
        <v>127.79444444444445</v>
      </c>
      <c r="Q4968">
        <f t="shared" ca="1" si="1437"/>
        <v>1.7859639999999999</v>
      </c>
      <c r="AS4968" s="1">
        <v>38952</v>
      </c>
      <c r="AT4968">
        <v>5.3079999999999998</v>
      </c>
      <c r="AU4968">
        <f t="shared" si="1442"/>
        <v>5.3079999999999995E-2</v>
      </c>
      <c r="AW4968" s="1">
        <v>38953</v>
      </c>
      <c r="AX4968">
        <v>5.3620000000000001</v>
      </c>
      <c r="AY4968">
        <f t="shared" si="1443"/>
        <v>5.3620000000000001E-2</v>
      </c>
      <c r="BA4968" s="1">
        <v>39065</v>
      </c>
      <c r="BB4968">
        <v>5.2874999999999996</v>
      </c>
      <c r="BC4968">
        <f t="shared" si="1444"/>
        <v>5.2874999999999998E-2</v>
      </c>
      <c r="BE4968" s="1">
        <v>39065</v>
      </c>
      <c r="BF4968">
        <v>5.0475000000000003</v>
      </c>
      <c r="BG4968">
        <f t="shared" si="1445"/>
        <v>5.0475000000000006E-2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3">
        <f t="shared" ca="1" si="1446"/>
        <v>52768</v>
      </c>
      <c r="B4969" s="20">
        <f t="shared" ca="1" si="1435"/>
        <v>0</v>
      </c>
      <c r="C4969">
        <f t="shared" ca="1" si="1448"/>
        <v>0</v>
      </c>
      <c r="D4969">
        <f t="shared" ca="1" si="1438"/>
        <v>-18.783333333333335</v>
      </c>
      <c r="E4969">
        <f t="shared" ca="1" si="1439"/>
        <v>1.7859639999999999</v>
      </c>
      <c r="J4969">
        <f t="shared" ca="1" si="1440"/>
        <v>127.79444444444445</v>
      </c>
      <c r="K4969">
        <f t="shared" ca="1" si="1436"/>
        <v>1.7859639999999999</v>
      </c>
      <c r="P4969">
        <f t="shared" ca="1" si="1441"/>
        <v>127.79444444444445</v>
      </c>
      <c r="Q4969">
        <f t="shared" ca="1" si="1437"/>
        <v>1.7859639999999999</v>
      </c>
      <c r="AS4969" s="1">
        <v>38951</v>
      </c>
      <c r="AT4969">
        <v>5.3170000000000002</v>
      </c>
      <c r="AU4969">
        <f t="shared" si="1442"/>
        <v>5.3170000000000002E-2</v>
      </c>
      <c r="AW4969" s="1">
        <v>38952</v>
      </c>
      <c r="AX4969">
        <v>5.3570000000000002</v>
      </c>
      <c r="AY4969">
        <f t="shared" si="1443"/>
        <v>5.357E-2</v>
      </c>
      <c r="BA4969" s="1">
        <v>39064</v>
      </c>
      <c r="BB4969">
        <v>5.2679999999999998</v>
      </c>
      <c r="BC4969">
        <f t="shared" si="1444"/>
        <v>5.2679999999999998E-2</v>
      </c>
      <c r="BE4969" s="1">
        <v>39064</v>
      </c>
      <c r="BF4969">
        <v>5.0199999999999996</v>
      </c>
      <c r="BG4969">
        <f t="shared" si="1445"/>
        <v>5.0199999999999995E-2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3">
        <f t="shared" ca="1" si="1446"/>
        <v>52769</v>
      </c>
      <c r="B4970" s="20">
        <f t="shared" ca="1" si="1435"/>
        <v>0</v>
      </c>
      <c r="C4970">
        <f t="shared" ca="1" si="1448"/>
        <v>0</v>
      </c>
      <c r="D4970">
        <f t="shared" ca="1" si="1438"/>
        <v>-18.786111111111111</v>
      </c>
      <c r="E4970">
        <f t="shared" ca="1" si="1439"/>
        <v>1.7859639999999999</v>
      </c>
      <c r="J4970">
        <f t="shared" ca="1" si="1440"/>
        <v>127.79444444444445</v>
      </c>
      <c r="K4970">
        <f t="shared" ca="1" si="1436"/>
        <v>1.7859639999999999</v>
      </c>
      <c r="P4970">
        <f t="shared" ca="1" si="1441"/>
        <v>127.79444444444445</v>
      </c>
      <c r="Q4970">
        <f t="shared" ca="1" si="1437"/>
        <v>1.7859639999999999</v>
      </c>
      <c r="AS4970" s="1">
        <v>38950</v>
      </c>
      <c r="AT4970">
        <v>5.3090000000000002</v>
      </c>
      <c r="AU4970">
        <f t="shared" si="1442"/>
        <v>5.3089999999999998E-2</v>
      </c>
      <c r="AW4970" s="1">
        <v>38951</v>
      </c>
      <c r="AX4970">
        <v>5.367</v>
      </c>
      <c r="AY4970">
        <f t="shared" si="1443"/>
        <v>5.3670000000000002E-2</v>
      </c>
      <c r="BA4970" s="1">
        <v>39063</v>
      </c>
      <c r="BB4970">
        <v>5.19</v>
      </c>
      <c r="BC4970">
        <f t="shared" si="1444"/>
        <v>5.1900000000000002E-2</v>
      </c>
      <c r="BE4970" s="1">
        <v>39063</v>
      </c>
      <c r="BF4970">
        <v>4.9400000000000004</v>
      </c>
      <c r="BG4970">
        <f t="shared" si="1445"/>
        <v>4.9400000000000006E-2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3">
        <f t="shared" ca="1" si="1446"/>
        <v>52770</v>
      </c>
      <c r="B4971" s="20">
        <f t="shared" ca="1" si="1435"/>
        <v>0</v>
      </c>
      <c r="C4971">
        <f t="shared" ca="1" si="1448"/>
        <v>0</v>
      </c>
      <c r="D4971">
        <f t="shared" ca="1" si="1438"/>
        <v>-18.788888888888888</v>
      </c>
      <c r="E4971">
        <f t="shared" ca="1" si="1439"/>
        <v>1.7859639999999999</v>
      </c>
      <c r="J4971">
        <f t="shared" ca="1" si="1440"/>
        <v>127.79444444444445</v>
      </c>
      <c r="K4971">
        <f t="shared" ca="1" si="1436"/>
        <v>1.7859639999999999</v>
      </c>
      <c r="P4971">
        <f t="shared" ca="1" si="1441"/>
        <v>127.79444444444445</v>
      </c>
      <c r="Q4971">
        <f t="shared" ca="1" si="1437"/>
        <v>1.7859639999999999</v>
      </c>
      <c r="AS4971" s="1">
        <v>38947</v>
      </c>
      <c r="AT4971">
        <v>5.3079999999999998</v>
      </c>
      <c r="AU4971">
        <f t="shared" si="1442"/>
        <v>5.3079999999999995E-2</v>
      </c>
      <c r="AW4971" s="1">
        <v>38950</v>
      </c>
      <c r="AX4971">
        <v>5.3620000000000001</v>
      </c>
      <c r="AY4971">
        <f t="shared" si="1443"/>
        <v>5.3620000000000001E-2</v>
      </c>
      <c r="BA4971" s="1">
        <v>39062</v>
      </c>
      <c r="BB4971">
        <v>5.2430000000000003</v>
      </c>
      <c r="BC4971">
        <f t="shared" si="1444"/>
        <v>5.2430000000000004E-2</v>
      </c>
      <c r="BE4971" s="1">
        <v>39062</v>
      </c>
      <c r="BF4971">
        <v>4.9950000000000001</v>
      </c>
      <c r="BG4971">
        <f t="shared" si="1445"/>
        <v>4.9950000000000001E-2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3">
        <f t="shared" ca="1" si="1446"/>
        <v>52771</v>
      </c>
      <c r="B4972" s="20">
        <f t="shared" ca="1" si="1435"/>
        <v>0</v>
      </c>
      <c r="C4972">
        <f t="shared" ca="1" si="1448"/>
        <v>0</v>
      </c>
      <c r="D4972">
        <f t="shared" ca="1" si="1438"/>
        <v>-18.791666666666668</v>
      </c>
      <c r="E4972">
        <f t="shared" ca="1" si="1439"/>
        <v>1.7859639999999999</v>
      </c>
      <c r="J4972">
        <f t="shared" ca="1" si="1440"/>
        <v>127.79444444444445</v>
      </c>
      <c r="K4972">
        <f t="shared" ca="1" si="1436"/>
        <v>1.7859639999999999</v>
      </c>
      <c r="P4972">
        <f t="shared" ca="1" si="1441"/>
        <v>127.79444444444445</v>
      </c>
      <c r="Q4972">
        <f t="shared" ca="1" si="1437"/>
        <v>1.7859639999999999</v>
      </c>
      <c r="AS4972" s="1">
        <v>38946</v>
      </c>
      <c r="AT4972">
        <v>5.29</v>
      </c>
      <c r="AU4972">
        <f t="shared" si="1442"/>
        <v>5.2900000000000003E-2</v>
      </c>
      <c r="AW4972" s="1">
        <v>38947</v>
      </c>
      <c r="AX4972">
        <v>5.37</v>
      </c>
      <c r="AY4972">
        <f t="shared" si="1443"/>
        <v>5.3699999999999998E-2</v>
      </c>
      <c r="BA4972" s="1">
        <v>39059</v>
      </c>
      <c r="BB4972">
        <v>5.2270000000000003</v>
      </c>
      <c r="BC4972">
        <f t="shared" si="1444"/>
        <v>5.2270000000000004E-2</v>
      </c>
      <c r="BE4972" s="1">
        <v>39059</v>
      </c>
      <c r="BF4972">
        <v>5.01</v>
      </c>
      <c r="BG4972">
        <f t="shared" si="1445"/>
        <v>5.0099999999999999E-2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3">
        <f t="shared" ca="1" si="1446"/>
        <v>52772</v>
      </c>
      <c r="B4973" s="20">
        <f t="shared" ca="1" si="1435"/>
        <v>0</v>
      </c>
      <c r="C4973">
        <f t="shared" ca="1" si="1448"/>
        <v>0</v>
      </c>
      <c r="D4973">
        <f t="shared" ca="1" si="1438"/>
        <v>-18.794444444444444</v>
      </c>
      <c r="E4973">
        <f t="shared" ca="1" si="1439"/>
        <v>1.7859639999999999</v>
      </c>
      <c r="J4973">
        <f t="shared" ca="1" si="1440"/>
        <v>127.79444444444445</v>
      </c>
      <c r="K4973">
        <f t="shared" ca="1" si="1436"/>
        <v>1.7859639999999999</v>
      </c>
      <c r="P4973">
        <f t="shared" ca="1" si="1441"/>
        <v>127.79444444444445</v>
      </c>
      <c r="Q4973">
        <f t="shared" ca="1" si="1437"/>
        <v>1.7859639999999999</v>
      </c>
      <c r="AS4973" s="1">
        <v>38945</v>
      </c>
      <c r="AT4973">
        <v>5.2850000000000001</v>
      </c>
      <c r="AU4973">
        <f t="shared" si="1442"/>
        <v>5.2850000000000001E-2</v>
      </c>
      <c r="AW4973" s="1">
        <v>38946</v>
      </c>
      <c r="AX4973">
        <v>5.375</v>
      </c>
      <c r="AY4973">
        <f t="shared" si="1443"/>
        <v>5.3749999999999999E-2</v>
      </c>
      <c r="BA4973" s="1">
        <v>39058</v>
      </c>
      <c r="BB4973">
        <v>5.1639999999999997</v>
      </c>
      <c r="BC4973">
        <f t="shared" si="1444"/>
        <v>5.1639999999999998E-2</v>
      </c>
      <c r="BE4973" s="1">
        <v>39058</v>
      </c>
      <c r="BF4973">
        <v>4.9130000000000003</v>
      </c>
      <c r="BG4973">
        <f t="shared" si="1445"/>
        <v>4.913E-2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3">
        <f t="shared" ca="1" si="1446"/>
        <v>52775</v>
      </c>
      <c r="B4974" s="20">
        <f t="shared" ca="1" si="1435"/>
        <v>0</v>
      </c>
      <c r="C4974">
        <f t="shared" ca="1" si="1448"/>
        <v>0</v>
      </c>
      <c r="D4974">
        <f t="shared" ca="1" si="1438"/>
        <v>-18.802777777777777</v>
      </c>
      <c r="E4974">
        <f t="shared" ca="1" si="1439"/>
        <v>1.7859639999999999</v>
      </c>
      <c r="J4974">
        <f t="shared" ca="1" si="1440"/>
        <v>127.79444444444445</v>
      </c>
      <c r="K4974">
        <f t="shared" ca="1" si="1436"/>
        <v>1.7859639999999999</v>
      </c>
      <c r="P4974">
        <f t="shared" ca="1" si="1441"/>
        <v>127.79444444444445</v>
      </c>
      <c r="Q4974">
        <f t="shared" ca="1" si="1437"/>
        <v>1.7859639999999999</v>
      </c>
      <c r="AS4974" s="1">
        <v>38944</v>
      </c>
      <c r="AT4974">
        <v>5.327</v>
      </c>
      <c r="AU4974">
        <f t="shared" si="1442"/>
        <v>5.3269999999999998E-2</v>
      </c>
      <c r="AW4974" s="1">
        <v>38945</v>
      </c>
      <c r="AX4974">
        <v>5.3620000000000001</v>
      </c>
      <c r="AY4974">
        <f t="shared" si="1443"/>
        <v>5.3620000000000001E-2</v>
      </c>
      <c r="BA4974" s="1">
        <v>39057</v>
      </c>
      <c r="BB4974">
        <v>5.1520000000000001</v>
      </c>
      <c r="BC4974">
        <f t="shared" si="1444"/>
        <v>5.1520000000000003E-2</v>
      </c>
      <c r="BE4974" s="1">
        <v>39057</v>
      </c>
      <c r="BF4974">
        <v>4.91</v>
      </c>
      <c r="BG4974">
        <f t="shared" si="1445"/>
        <v>4.9100000000000005E-2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3">
        <f t="shared" ca="1" si="1446"/>
        <v>52776</v>
      </c>
      <c r="B4975" s="20">
        <f t="shared" ca="1" si="1435"/>
        <v>0</v>
      </c>
      <c r="C4975">
        <f t="shared" ca="1" si="1448"/>
        <v>0</v>
      </c>
      <c r="D4975">
        <f t="shared" ca="1" si="1438"/>
        <v>-18.805555555555557</v>
      </c>
      <c r="E4975">
        <f t="shared" ca="1" si="1439"/>
        <v>1.7859639999999999</v>
      </c>
      <c r="J4975">
        <f t="shared" ca="1" si="1440"/>
        <v>127.79444444444445</v>
      </c>
      <c r="K4975">
        <f t="shared" ca="1" si="1436"/>
        <v>1.7859639999999999</v>
      </c>
      <c r="P4975">
        <f t="shared" ca="1" si="1441"/>
        <v>127.79444444444445</v>
      </c>
      <c r="Q4975">
        <f t="shared" ca="1" si="1437"/>
        <v>1.7859639999999999</v>
      </c>
      <c r="AS4975" s="1">
        <v>38943</v>
      </c>
      <c r="AT4975">
        <v>5.3150000000000004</v>
      </c>
      <c r="AU4975">
        <f t="shared" si="1442"/>
        <v>5.3150000000000003E-2</v>
      </c>
      <c r="AW4975" s="1">
        <v>38944</v>
      </c>
      <c r="AX4975">
        <v>5.391</v>
      </c>
      <c r="AY4975">
        <f t="shared" si="1443"/>
        <v>5.391E-2</v>
      </c>
      <c r="BA4975" s="1">
        <v>39056</v>
      </c>
      <c r="BB4975">
        <v>5.1020000000000003</v>
      </c>
      <c r="BC4975">
        <f t="shared" si="1444"/>
        <v>5.1020000000000003E-2</v>
      </c>
      <c r="BE4975" s="1">
        <v>39056</v>
      </c>
      <c r="BF4975">
        <v>4.83</v>
      </c>
      <c r="BG4975">
        <f t="shared" si="1445"/>
        <v>4.8300000000000003E-2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3">
        <f t="shared" ca="1" si="1446"/>
        <v>52777</v>
      </c>
      <c r="B4976" s="20">
        <f t="shared" ca="1" si="1435"/>
        <v>0</v>
      </c>
      <c r="C4976">
        <f t="shared" ca="1" si="1448"/>
        <v>0</v>
      </c>
      <c r="D4976">
        <f t="shared" ca="1" si="1438"/>
        <v>-18.808333333333334</v>
      </c>
      <c r="E4976">
        <f t="shared" ca="1" si="1439"/>
        <v>1.7859639999999999</v>
      </c>
      <c r="J4976">
        <f t="shared" ca="1" si="1440"/>
        <v>127.79444444444445</v>
      </c>
      <c r="K4976">
        <f t="shared" ca="1" si="1436"/>
        <v>1.7859639999999999</v>
      </c>
      <c r="P4976">
        <f t="shared" ca="1" si="1441"/>
        <v>127.79444444444445</v>
      </c>
      <c r="Q4976">
        <f t="shared" ca="1" si="1437"/>
        <v>1.7859639999999999</v>
      </c>
      <c r="AS4976" s="1">
        <v>38940</v>
      </c>
      <c r="AT4976">
        <v>5.3224999999999998</v>
      </c>
      <c r="AU4976">
        <f t="shared" si="1442"/>
        <v>5.3224999999999995E-2</v>
      </c>
      <c r="AW4976" s="1">
        <v>38943</v>
      </c>
      <c r="AX4976">
        <v>5.4329999999999998</v>
      </c>
      <c r="AY4976">
        <f t="shared" si="1443"/>
        <v>5.4329999999999996E-2</v>
      </c>
      <c r="BA4976" s="1">
        <v>39055</v>
      </c>
      <c r="BB4976">
        <v>5.0949999999999998</v>
      </c>
      <c r="BC4976">
        <f t="shared" si="1444"/>
        <v>5.0949999999999995E-2</v>
      </c>
      <c r="BE4976" s="1">
        <v>39055</v>
      </c>
      <c r="BF4976">
        <v>4.82</v>
      </c>
      <c r="BG4976">
        <f t="shared" si="1445"/>
        <v>4.82E-2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3">
        <f t="shared" ca="1" si="1446"/>
        <v>52778</v>
      </c>
      <c r="B4977" s="20">
        <f t="shared" ca="1" si="1435"/>
        <v>0</v>
      </c>
      <c r="C4977">
        <f t="shared" ca="1" si="1448"/>
        <v>0</v>
      </c>
      <c r="D4977">
        <f t="shared" ca="1" si="1438"/>
        <v>-18.81111111111111</v>
      </c>
      <c r="E4977">
        <f t="shared" ca="1" si="1439"/>
        <v>1.7859639999999999</v>
      </c>
      <c r="J4977">
        <f t="shared" ca="1" si="1440"/>
        <v>127.79444444444445</v>
      </c>
      <c r="K4977">
        <f t="shared" ca="1" si="1436"/>
        <v>1.7859639999999999</v>
      </c>
      <c r="P4977">
        <f t="shared" ca="1" si="1441"/>
        <v>127.79444444444445</v>
      </c>
      <c r="Q4977">
        <f t="shared" ca="1" si="1437"/>
        <v>1.7859639999999999</v>
      </c>
      <c r="AS4977" s="1">
        <v>38939</v>
      </c>
      <c r="AT4977">
        <v>5.32</v>
      </c>
      <c r="AU4977">
        <f t="shared" si="1442"/>
        <v>5.3200000000000004E-2</v>
      </c>
      <c r="AW4977" s="1">
        <v>38940</v>
      </c>
      <c r="AX4977">
        <v>5.3920000000000003</v>
      </c>
      <c r="AY4977">
        <f t="shared" si="1443"/>
        <v>5.3920000000000003E-2</v>
      </c>
      <c r="BA4977" s="1">
        <v>39052</v>
      </c>
      <c r="BB4977">
        <v>5.1059999999999999</v>
      </c>
      <c r="BC4977">
        <f t="shared" si="1444"/>
        <v>5.1060000000000001E-2</v>
      </c>
      <c r="BE4977" s="1">
        <v>39052</v>
      </c>
      <c r="BF4977">
        <v>4.8419999999999996</v>
      </c>
      <c r="BG4977">
        <f t="shared" si="1445"/>
        <v>4.8419999999999998E-2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3">
        <f t="shared" ca="1" si="1446"/>
        <v>52779</v>
      </c>
      <c r="B4978" s="20">
        <f t="shared" ca="1" si="1435"/>
        <v>0</v>
      </c>
      <c r="C4978">
        <f t="shared" ca="1" si="1448"/>
        <v>0</v>
      </c>
      <c r="D4978">
        <f t="shared" ca="1" si="1438"/>
        <v>-18.81388888888889</v>
      </c>
      <c r="E4978">
        <f t="shared" ca="1" si="1439"/>
        <v>1.7859639999999999</v>
      </c>
      <c r="J4978">
        <f t="shared" ca="1" si="1440"/>
        <v>127.79444444444445</v>
      </c>
      <c r="K4978">
        <f t="shared" ca="1" si="1436"/>
        <v>1.7859639999999999</v>
      </c>
      <c r="P4978">
        <f t="shared" ca="1" si="1441"/>
        <v>127.79444444444445</v>
      </c>
      <c r="Q4978">
        <f t="shared" ca="1" si="1437"/>
        <v>1.7859639999999999</v>
      </c>
      <c r="AS4978" s="1">
        <v>38938</v>
      </c>
      <c r="AT4978">
        <v>5.3209999999999997</v>
      </c>
      <c r="AU4978">
        <f t="shared" si="1442"/>
        <v>5.321E-2</v>
      </c>
      <c r="AW4978" s="1">
        <v>38939</v>
      </c>
      <c r="AX4978">
        <v>5.375</v>
      </c>
      <c r="AY4978">
        <f t="shared" si="1443"/>
        <v>5.3749999999999999E-2</v>
      </c>
      <c r="BA4978" s="1">
        <v>39051</v>
      </c>
      <c r="BB4978">
        <v>5.1950000000000003</v>
      </c>
      <c r="BC4978">
        <f t="shared" si="1444"/>
        <v>5.1950000000000003E-2</v>
      </c>
      <c r="BE4978" s="1">
        <v>39051</v>
      </c>
      <c r="BF4978">
        <v>4.9349999999999996</v>
      </c>
      <c r="BG4978">
        <f t="shared" si="1445"/>
        <v>4.9349999999999998E-2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3">
        <f t="shared" ca="1" si="1446"/>
        <v>52782</v>
      </c>
      <c r="B4979" s="20">
        <f t="shared" ca="1" si="1435"/>
        <v>0</v>
      </c>
      <c r="C4979">
        <f t="shared" ca="1" si="1448"/>
        <v>0</v>
      </c>
      <c r="D4979">
        <f t="shared" ca="1" si="1438"/>
        <v>-18.822222222222223</v>
      </c>
      <c r="E4979">
        <f t="shared" ca="1" si="1439"/>
        <v>1.7859639999999999</v>
      </c>
      <c r="J4979">
        <f t="shared" ca="1" si="1440"/>
        <v>127.79444444444445</v>
      </c>
      <c r="K4979">
        <f t="shared" ca="1" si="1436"/>
        <v>1.7859639999999999</v>
      </c>
      <c r="P4979">
        <f t="shared" ca="1" si="1441"/>
        <v>127.79444444444445</v>
      </c>
      <c r="Q4979">
        <f t="shared" ca="1" si="1437"/>
        <v>1.7859639999999999</v>
      </c>
      <c r="AS4979" s="1">
        <v>38937</v>
      </c>
      <c r="AT4979">
        <v>5.35</v>
      </c>
      <c r="AU4979">
        <f t="shared" si="1442"/>
        <v>5.3499999999999999E-2</v>
      </c>
      <c r="AW4979" s="1">
        <v>38938</v>
      </c>
      <c r="AX4979">
        <v>5.3719999999999999</v>
      </c>
      <c r="AY4979">
        <f t="shared" si="1443"/>
        <v>5.3719999999999997E-2</v>
      </c>
      <c r="BA4979" s="1">
        <v>39050</v>
      </c>
      <c r="BB4979">
        <v>5.2249999999999996</v>
      </c>
      <c r="BC4979">
        <f t="shared" si="1444"/>
        <v>5.2249999999999998E-2</v>
      </c>
      <c r="BE4979" s="1">
        <v>39050</v>
      </c>
      <c r="BF4979">
        <v>4.9850000000000003</v>
      </c>
      <c r="BG4979">
        <f t="shared" si="1445"/>
        <v>4.9850000000000005E-2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3">
        <f t="shared" ca="1" si="1446"/>
        <v>52783</v>
      </c>
      <c r="B4980" s="20">
        <f t="shared" ca="1" si="1435"/>
        <v>0</v>
      </c>
      <c r="C4980">
        <f t="shared" ca="1" si="1448"/>
        <v>0</v>
      </c>
      <c r="D4980">
        <f t="shared" ca="1" si="1438"/>
        <v>-18.824999999999999</v>
      </c>
      <c r="E4980">
        <f t="shared" ca="1" si="1439"/>
        <v>1.7859639999999999</v>
      </c>
      <c r="J4980">
        <f t="shared" ca="1" si="1440"/>
        <v>127.79444444444445</v>
      </c>
      <c r="K4980">
        <f t="shared" ca="1" si="1436"/>
        <v>1.7859639999999999</v>
      </c>
      <c r="P4980">
        <f t="shared" ca="1" si="1441"/>
        <v>127.79444444444445</v>
      </c>
      <c r="Q4980">
        <f t="shared" ca="1" si="1437"/>
        <v>1.7859639999999999</v>
      </c>
      <c r="AS4980" s="1">
        <v>38936</v>
      </c>
      <c r="AT4980">
        <v>5.3529999999999998</v>
      </c>
      <c r="AU4980">
        <f t="shared" si="1442"/>
        <v>5.3529999999999994E-2</v>
      </c>
      <c r="AW4980" s="1">
        <v>38937</v>
      </c>
      <c r="AX4980">
        <v>5.3789999999999996</v>
      </c>
      <c r="AY4980">
        <f t="shared" si="1443"/>
        <v>5.3789999999999998E-2</v>
      </c>
      <c r="BA4980" s="1">
        <v>39049</v>
      </c>
      <c r="BB4980">
        <v>5.2249999999999996</v>
      </c>
      <c r="BC4980">
        <f t="shared" si="1444"/>
        <v>5.2249999999999998E-2</v>
      </c>
      <c r="BE4980" s="1">
        <v>39049</v>
      </c>
      <c r="BF4980">
        <v>4.9720000000000004</v>
      </c>
      <c r="BG4980">
        <f t="shared" si="1445"/>
        <v>4.9720000000000007E-2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3">
        <f t="shared" ca="1" si="1446"/>
        <v>52784</v>
      </c>
      <c r="B4981" s="20">
        <f t="shared" ca="1" si="1435"/>
        <v>0</v>
      </c>
      <c r="C4981">
        <f t="shared" ca="1" si="1448"/>
        <v>0</v>
      </c>
      <c r="D4981">
        <f t="shared" ca="1" si="1438"/>
        <v>-18.827777777777779</v>
      </c>
      <c r="E4981">
        <f t="shared" ca="1" si="1439"/>
        <v>1.7859639999999999</v>
      </c>
      <c r="J4981">
        <f t="shared" ca="1" si="1440"/>
        <v>127.79444444444445</v>
      </c>
      <c r="K4981">
        <f t="shared" ca="1" si="1436"/>
        <v>1.7859639999999999</v>
      </c>
      <c r="P4981">
        <f t="shared" ca="1" si="1441"/>
        <v>127.79444444444445</v>
      </c>
      <c r="Q4981">
        <f t="shared" ca="1" si="1437"/>
        <v>1.7859639999999999</v>
      </c>
      <c r="AS4981" s="1">
        <v>38933</v>
      </c>
      <c r="AT4981">
        <v>5.3449999999999998</v>
      </c>
      <c r="AU4981">
        <f t="shared" si="1442"/>
        <v>5.3449999999999998E-2</v>
      </c>
      <c r="AW4981" s="1">
        <v>38936</v>
      </c>
      <c r="AX4981">
        <v>5.4080000000000004</v>
      </c>
      <c r="AY4981">
        <f t="shared" si="1443"/>
        <v>5.4080000000000003E-2</v>
      </c>
      <c r="BA4981" s="1">
        <v>39048</v>
      </c>
      <c r="BB4981">
        <v>5.25</v>
      </c>
      <c r="BC4981">
        <f t="shared" si="1444"/>
        <v>5.2499999999999998E-2</v>
      </c>
      <c r="BE4981" s="1">
        <v>39048</v>
      </c>
      <c r="BF4981">
        <v>5.0168999999999997</v>
      </c>
      <c r="BG4981">
        <f t="shared" si="1445"/>
        <v>5.0168999999999998E-2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3">
        <f t="shared" ca="1" si="1446"/>
        <v>52785</v>
      </c>
      <c r="B4982" s="20">
        <f t="shared" ca="1" si="1435"/>
        <v>0</v>
      </c>
      <c r="C4982">
        <f t="shared" ca="1" si="1448"/>
        <v>0</v>
      </c>
      <c r="D4982">
        <f t="shared" ca="1" si="1438"/>
        <v>-18.830555555555556</v>
      </c>
      <c r="E4982">
        <f t="shared" ca="1" si="1439"/>
        <v>1.7859639999999999</v>
      </c>
      <c r="J4982">
        <f t="shared" ca="1" si="1440"/>
        <v>127.79444444444445</v>
      </c>
      <c r="K4982">
        <f t="shared" ca="1" si="1436"/>
        <v>1.7859639999999999</v>
      </c>
      <c r="P4982">
        <f t="shared" ca="1" si="1441"/>
        <v>127.79444444444445</v>
      </c>
      <c r="Q4982">
        <f t="shared" ca="1" si="1437"/>
        <v>1.7859639999999999</v>
      </c>
      <c r="AS4982" s="1">
        <v>38932</v>
      </c>
      <c r="AT4982">
        <v>5.4169999999999998</v>
      </c>
      <c r="AU4982">
        <f t="shared" si="1442"/>
        <v>5.4169999999999996E-2</v>
      </c>
      <c r="AW4982" s="1">
        <v>38933</v>
      </c>
      <c r="AX4982">
        <v>5.3869999999999996</v>
      </c>
      <c r="AY4982">
        <f t="shared" si="1443"/>
        <v>5.3869999999999994E-2</v>
      </c>
      <c r="BA4982" s="1">
        <v>39045</v>
      </c>
      <c r="BB4982">
        <v>5.26</v>
      </c>
      <c r="BC4982">
        <f t="shared" si="1444"/>
        <v>5.2600000000000001E-2</v>
      </c>
      <c r="BE4982" s="1">
        <v>39045</v>
      </c>
      <c r="BF4982">
        <v>5.0457000000000001</v>
      </c>
      <c r="BG4982">
        <f t="shared" si="1445"/>
        <v>5.0457000000000002E-2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3">
        <f t="shared" ca="1" si="1446"/>
        <v>52786</v>
      </c>
      <c r="B4983" s="20">
        <f t="shared" ca="1" si="1435"/>
        <v>0</v>
      </c>
      <c r="C4983">
        <f t="shared" ca="1" si="1448"/>
        <v>0</v>
      </c>
      <c r="D4983">
        <f t="shared" ca="1" si="1438"/>
        <v>-18.833333333333332</v>
      </c>
      <c r="E4983">
        <f t="shared" ca="1" si="1439"/>
        <v>1.7859639999999999</v>
      </c>
      <c r="J4983">
        <f t="shared" ca="1" si="1440"/>
        <v>127.79444444444445</v>
      </c>
      <c r="K4983">
        <f t="shared" ca="1" si="1436"/>
        <v>1.7859639999999999</v>
      </c>
      <c r="P4983">
        <f t="shared" ca="1" si="1441"/>
        <v>127.79444444444445</v>
      </c>
      <c r="Q4983">
        <f t="shared" ca="1" si="1437"/>
        <v>1.7859639999999999</v>
      </c>
      <c r="AS4983" s="1">
        <v>38931</v>
      </c>
      <c r="AT4983">
        <v>5.3819999999999997</v>
      </c>
      <c r="AU4983">
        <f t="shared" si="1442"/>
        <v>5.382E-2</v>
      </c>
      <c r="AW4983" s="1">
        <v>38932</v>
      </c>
      <c r="AX4983">
        <v>5.4550000000000001</v>
      </c>
      <c r="AY4983">
        <f t="shared" si="1443"/>
        <v>5.4550000000000001E-2</v>
      </c>
      <c r="BA4983" s="1">
        <v>39044</v>
      </c>
      <c r="BB4983">
        <v>5.282</v>
      </c>
      <c r="BC4983">
        <f t="shared" si="1444"/>
        <v>5.2819999999999999E-2</v>
      </c>
      <c r="BE4983" s="1">
        <v>39044</v>
      </c>
      <c r="BF4983">
        <v>5.0449999999999999</v>
      </c>
      <c r="BG4983">
        <f t="shared" si="1445"/>
        <v>5.0450000000000002E-2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3">
        <f t="shared" ca="1" si="1446"/>
        <v>52789</v>
      </c>
      <c r="B4984" s="20">
        <f t="shared" ca="1" si="1435"/>
        <v>0</v>
      </c>
      <c r="C4984">
        <f t="shared" ca="1" si="1448"/>
        <v>0</v>
      </c>
      <c r="D4984">
        <f t="shared" ca="1" si="1438"/>
        <v>-18.841666666666665</v>
      </c>
      <c r="E4984">
        <f t="shared" ca="1" si="1439"/>
        <v>1.7859639999999999</v>
      </c>
      <c r="J4984">
        <f t="shared" ca="1" si="1440"/>
        <v>127.79444444444445</v>
      </c>
      <c r="K4984">
        <f t="shared" ca="1" si="1436"/>
        <v>1.7859639999999999</v>
      </c>
      <c r="P4984">
        <f t="shared" ca="1" si="1441"/>
        <v>127.79444444444445</v>
      </c>
      <c r="Q4984">
        <f t="shared" ca="1" si="1437"/>
        <v>1.7859639999999999</v>
      </c>
      <c r="AS4984" s="1">
        <v>38930</v>
      </c>
      <c r="AT4984">
        <v>5.3840000000000003</v>
      </c>
      <c r="AU4984">
        <f t="shared" si="1442"/>
        <v>5.3840000000000006E-2</v>
      </c>
      <c r="AW4984" s="1">
        <v>38931</v>
      </c>
      <c r="AX4984">
        <v>5.4320000000000004</v>
      </c>
      <c r="AY4984">
        <f t="shared" si="1443"/>
        <v>5.4320000000000007E-2</v>
      </c>
      <c r="BA4984" s="1">
        <v>39043</v>
      </c>
      <c r="BB4984">
        <v>5.28</v>
      </c>
      <c r="BC4984">
        <f t="shared" si="1444"/>
        <v>5.28E-2</v>
      </c>
      <c r="BE4984" s="1">
        <v>39043</v>
      </c>
      <c r="BF4984">
        <v>5.0442</v>
      </c>
      <c r="BG4984">
        <f t="shared" si="1445"/>
        <v>5.0442000000000001E-2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3">
        <f t="shared" ca="1" si="1446"/>
        <v>52790</v>
      </c>
      <c r="B4985" s="20">
        <f t="shared" ca="1" si="1435"/>
        <v>0</v>
      </c>
      <c r="C4985">
        <f t="shared" ca="1" si="1448"/>
        <v>0</v>
      </c>
      <c r="D4985">
        <f t="shared" ca="1" si="1438"/>
        <v>-18.844444444444445</v>
      </c>
      <c r="E4985">
        <f t="shared" ca="1" si="1439"/>
        <v>1.7859639999999999</v>
      </c>
      <c r="J4985">
        <f t="shared" ca="1" si="1440"/>
        <v>127.79444444444445</v>
      </c>
      <c r="K4985">
        <f t="shared" ca="1" si="1436"/>
        <v>1.7859639999999999</v>
      </c>
      <c r="P4985">
        <f t="shared" ca="1" si="1441"/>
        <v>127.79444444444445</v>
      </c>
      <c r="Q4985">
        <f t="shared" ca="1" si="1437"/>
        <v>1.7859639999999999</v>
      </c>
      <c r="AS4985" s="1">
        <v>38929</v>
      </c>
      <c r="AT4985">
        <v>5.3620000000000001</v>
      </c>
      <c r="AU4985">
        <f t="shared" si="1442"/>
        <v>5.3620000000000001E-2</v>
      </c>
      <c r="AW4985" s="1">
        <v>38930</v>
      </c>
      <c r="AX4985">
        <v>5.42</v>
      </c>
      <c r="AY4985">
        <f t="shared" si="1443"/>
        <v>5.4199999999999998E-2</v>
      </c>
      <c r="BA4985" s="1">
        <v>39042</v>
      </c>
      <c r="BB4985">
        <v>5.29</v>
      </c>
      <c r="BC4985">
        <f t="shared" si="1444"/>
        <v>5.2900000000000003E-2</v>
      </c>
      <c r="BE4985" s="1">
        <v>39042</v>
      </c>
      <c r="BF4985">
        <v>5.0587999999999997</v>
      </c>
      <c r="BG4985">
        <f t="shared" si="1445"/>
        <v>5.0587999999999994E-2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3">
        <f t="shared" ca="1" si="1446"/>
        <v>52791</v>
      </c>
      <c r="B4986" s="20">
        <f t="shared" ca="1" si="1435"/>
        <v>0</v>
      </c>
      <c r="C4986">
        <f t="shared" ca="1" si="1448"/>
        <v>0</v>
      </c>
      <c r="D4986">
        <f t="shared" ca="1" si="1438"/>
        <v>-18.847222222222221</v>
      </c>
      <c r="E4986">
        <f t="shared" ca="1" si="1439"/>
        <v>1.7859639999999999</v>
      </c>
      <c r="J4986">
        <f t="shared" ca="1" si="1440"/>
        <v>127.79444444444445</v>
      </c>
      <c r="K4986">
        <f t="shared" ca="1" si="1436"/>
        <v>1.7859639999999999</v>
      </c>
      <c r="P4986">
        <f t="shared" ca="1" si="1441"/>
        <v>127.79444444444445</v>
      </c>
      <c r="Q4986">
        <f t="shared" ca="1" si="1437"/>
        <v>1.7859639999999999</v>
      </c>
      <c r="AS4986" s="1">
        <v>38926</v>
      </c>
      <c r="AT4986">
        <v>5.3540000000000001</v>
      </c>
      <c r="AU4986">
        <f t="shared" si="1442"/>
        <v>5.3540000000000004E-2</v>
      </c>
      <c r="AW4986" s="1">
        <v>38929</v>
      </c>
      <c r="AX4986">
        <v>5.4119999999999999</v>
      </c>
      <c r="AY4986">
        <f t="shared" si="1443"/>
        <v>5.4120000000000001E-2</v>
      </c>
      <c r="BA4986" s="1">
        <v>39041</v>
      </c>
      <c r="BB4986">
        <v>5.2850000000000001</v>
      </c>
      <c r="BC4986">
        <f t="shared" si="1444"/>
        <v>5.2850000000000001E-2</v>
      </c>
      <c r="BE4986" s="1">
        <v>39041</v>
      </c>
      <c r="BF4986">
        <v>5.0705</v>
      </c>
      <c r="BG4986">
        <f t="shared" si="1445"/>
        <v>5.0705E-2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3">
        <f t="shared" ca="1" si="1446"/>
        <v>52792</v>
      </c>
      <c r="B4987" s="20">
        <f t="shared" ca="1" si="1435"/>
        <v>0</v>
      </c>
      <c r="C4987">
        <f t="shared" ca="1" si="1448"/>
        <v>0</v>
      </c>
      <c r="D4987">
        <f t="shared" ca="1" si="1438"/>
        <v>-18.850000000000001</v>
      </c>
      <c r="E4987">
        <f t="shared" ca="1" si="1439"/>
        <v>1.7859639999999999</v>
      </c>
      <c r="J4987">
        <f t="shared" ca="1" si="1440"/>
        <v>127.79444444444445</v>
      </c>
      <c r="K4987">
        <f t="shared" ca="1" si="1436"/>
        <v>1.7859639999999999</v>
      </c>
      <c r="P4987">
        <f t="shared" ca="1" si="1441"/>
        <v>127.79444444444445</v>
      </c>
      <c r="Q4987">
        <f t="shared" ca="1" si="1437"/>
        <v>1.7859639999999999</v>
      </c>
      <c r="AS4987" s="1">
        <v>38925</v>
      </c>
      <c r="AT4987">
        <v>5.39</v>
      </c>
      <c r="AU4987">
        <f t="shared" si="1442"/>
        <v>5.3899999999999997E-2</v>
      </c>
      <c r="AW4987" s="1">
        <v>38926</v>
      </c>
      <c r="AX4987">
        <v>5.4050000000000002</v>
      </c>
      <c r="AY4987">
        <f t="shared" si="1443"/>
        <v>5.4050000000000001E-2</v>
      </c>
      <c r="BA4987" s="1">
        <v>39038</v>
      </c>
      <c r="BB4987">
        <v>5.2949999999999999</v>
      </c>
      <c r="BC4987">
        <f t="shared" si="1444"/>
        <v>5.2949999999999997E-2</v>
      </c>
      <c r="BE4987" s="1">
        <v>39038</v>
      </c>
      <c r="BF4987">
        <v>5.0730000000000004</v>
      </c>
      <c r="BG4987">
        <f t="shared" si="1445"/>
        <v>5.0730000000000004E-2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3">
        <f t="shared" ca="1" si="1446"/>
        <v>52793</v>
      </c>
      <c r="B4988" s="20">
        <f t="shared" ca="1" si="1435"/>
        <v>0</v>
      </c>
      <c r="C4988">
        <f t="shared" ca="1" si="1448"/>
        <v>0</v>
      </c>
      <c r="D4988">
        <f t="shared" ca="1" si="1438"/>
        <v>-18.852777777777778</v>
      </c>
      <c r="E4988">
        <f t="shared" ca="1" si="1439"/>
        <v>1.7859639999999999</v>
      </c>
      <c r="J4988">
        <f t="shared" ca="1" si="1440"/>
        <v>127.79444444444445</v>
      </c>
      <c r="K4988">
        <f t="shared" ca="1" si="1436"/>
        <v>1.7859639999999999</v>
      </c>
      <c r="P4988">
        <f t="shared" ca="1" si="1441"/>
        <v>127.79444444444445</v>
      </c>
      <c r="Q4988">
        <f t="shared" ca="1" si="1437"/>
        <v>1.7859639999999999</v>
      </c>
      <c r="AS4988" s="1">
        <v>38924</v>
      </c>
      <c r="AT4988">
        <v>5.4039999999999999</v>
      </c>
      <c r="AU4988">
        <f t="shared" si="1442"/>
        <v>5.4039999999999998E-2</v>
      </c>
      <c r="AW4988" s="1">
        <v>38925</v>
      </c>
      <c r="AX4988">
        <v>5.45</v>
      </c>
      <c r="AY4988">
        <f t="shared" si="1443"/>
        <v>5.45E-2</v>
      </c>
      <c r="BA4988" s="1">
        <v>39037</v>
      </c>
      <c r="BB4988">
        <v>5.31</v>
      </c>
      <c r="BC4988">
        <f t="shared" si="1444"/>
        <v>5.3099999999999994E-2</v>
      </c>
      <c r="BE4988" s="1">
        <v>39037</v>
      </c>
      <c r="BF4988">
        <v>5.1440000000000001</v>
      </c>
      <c r="BG4988">
        <f t="shared" si="1445"/>
        <v>5.144E-2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3">
        <f t="shared" ca="1" si="1446"/>
        <v>52796</v>
      </c>
      <c r="B4989" s="20">
        <f t="shared" ca="1" si="1435"/>
        <v>0</v>
      </c>
      <c r="C4989">
        <f t="shared" ca="1" si="1448"/>
        <v>0</v>
      </c>
      <c r="D4989">
        <f t="shared" ca="1" si="1438"/>
        <v>-18.861111111111111</v>
      </c>
      <c r="E4989">
        <f t="shared" ca="1" si="1439"/>
        <v>1.7859639999999999</v>
      </c>
      <c r="J4989">
        <f t="shared" ca="1" si="1440"/>
        <v>127.79444444444445</v>
      </c>
      <c r="K4989">
        <f t="shared" ca="1" si="1436"/>
        <v>1.7859639999999999</v>
      </c>
      <c r="P4989">
        <f t="shared" ca="1" si="1441"/>
        <v>127.79444444444445</v>
      </c>
      <c r="Q4989">
        <f t="shared" ca="1" si="1437"/>
        <v>1.7859639999999999</v>
      </c>
      <c r="AS4989" s="1">
        <v>38923</v>
      </c>
      <c r="AT4989">
        <v>5.4059999999999997</v>
      </c>
      <c r="AU4989">
        <f t="shared" si="1442"/>
        <v>5.4059999999999997E-2</v>
      </c>
      <c r="AW4989" s="1">
        <v>38924</v>
      </c>
      <c r="AX4989">
        <v>5.4509999999999996</v>
      </c>
      <c r="AY4989">
        <f t="shared" si="1443"/>
        <v>5.4509999999999996E-2</v>
      </c>
      <c r="BA4989" s="1">
        <v>39036</v>
      </c>
      <c r="BB4989">
        <v>5.306</v>
      </c>
      <c r="BC4989">
        <f t="shared" si="1444"/>
        <v>5.3060000000000003E-2</v>
      </c>
      <c r="BE4989" s="1">
        <v>39036</v>
      </c>
      <c r="BF4989">
        <v>5.1219999999999999</v>
      </c>
      <c r="BG4989">
        <f t="shared" si="1445"/>
        <v>5.1220000000000002E-2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3">
        <f t="shared" ca="1" si="1446"/>
        <v>52797</v>
      </c>
      <c r="B4990" s="20">
        <f t="shared" ca="1" si="1435"/>
        <v>0</v>
      </c>
      <c r="C4990">
        <f t="shared" ca="1" si="1448"/>
        <v>0</v>
      </c>
      <c r="D4990">
        <f t="shared" ca="1" si="1438"/>
        <v>-18.863888888888887</v>
      </c>
      <c r="E4990">
        <f t="shared" ca="1" si="1439"/>
        <v>1.7859639999999999</v>
      </c>
      <c r="J4990">
        <f t="shared" ca="1" si="1440"/>
        <v>127.79444444444445</v>
      </c>
      <c r="K4990">
        <f t="shared" ca="1" si="1436"/>
        <v>1.7859639999999999</v>
      </c>
      <c r="P4990">
        <f t="shared" ca="1" si="1441"/>
        <v>127.79444444444445</v>
      </c>
      <c r="Q4990">
        <f t="shared" ca="1" si="1437"/>
        <v>1.7859639999999999</v>
      </c>
      <c r="AS4990" s="1">
        <v>38922</v>
      </c>
      <c r="AT4990">
        <v>5.4089999999999998</v>
      </c>
      <c r="AU4990">
        <f t="shared" si="1442"/>
        <v>5.4089999999999999E-2</v>
      </c>
      <c r="AW4990" s="1">
        <v>38923</v>
      </c>
      <c r="AX4990">
        <v>5.4809999999999999</v>
      </c>
      <c r="AY4990">
        <f t="shared" si="1443"/>
        <v>5.4809999999999998E-2</v>
      </c>
      <c r="BA4990" s="1">
        <v>39035</v>
      </c>
      <c r="BB4990">
        <v>5.2809999999999997</v>
      </c>
      <c r="BC4990">
        <f t="shared" si="1444"/>
        <v>5.2809999999999996E-2</v>
      </c>
      <c r="BE4990" s="1">
        <v>39035</v>
      </c>
      <c r="BF4990">
        <v>5.0579999999999998</v>
      </c>
      <c r="BG4990">
        <f t="shared" si="1445"/>
        <v>5.058E-2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3">
        <f t="shared" ca="1" si="1446"/>
        <v>52798</v>
      </c>
      <c r="B4991" s="20">
        <f t="shared" ca="1" si="1435"/>
        <v>0</v>
      </c>
      <c r="C4991">
        <f t="shared" ca="1" si="1448"/>
        <v>0</v>
      </c>
      <c r="D4991">
        <f t="shared" ca="1" si="1438"/>
        <v>-18.866666666666667</v>
      </c>
      <c r="E4991">
        <f t="shared" ca="1" si="1439"/>
        <v>1.7859639999999999</v>
      </c>
      <c r="J4991">
        <f t="shared" ca="1" si="1440"/>
        <v>127.79444444444445</v>
      </c>
      <c r="K4991">
        <f t="shared" ca="1" si="1436"/>
        <v>1.7859639999999999</v>
      </c>
      <c r="P4991">
        <f t="shared" ca="1" si="1441"/>
        <v>127.79444444444445</v>
      </c>
      <c r="Q4991">
        <f t="shared" ca="1" si="1437"/>
        <v>1.7859639999999999</v>
      </c>
      <c r="AS4991" s="1">
        <v>38919</v>
      </c>
      <c r="AT4991">
        <v>5.3840000000000003</v>
      </c>
      <c r="AU4991">
        <f t="shared" si="1442"/>
        <v>5.3840000000000006E-2</v>
      </c>
      <c r="AW4991" s="1">
        <v>38922</v>
      </c>
      <c r="AX4991">
        <v>5.4619999999999997</v>
      </c>
      <c r="AY4991">
        <f t="shared" si="1443"/>
        <v>5.4619999999999995E-2</v>
      </c>
      <c r="BA4991" s="1">
        <v>39034</v>
      </c>
      <c r="BB4991">
        <v>5.3150000000000004</v>
      </c>
      <c r="BC4991">
        <f t="shared" si="1444"/>
        <v>5.3150000000000003E-2</v>
      </c>
      <c r="BE4991" s="1">
        <v>39034</v>
      </c>
      <c r="BF4991">
        <v>5.0861000000000001</v>
      </c>
      <c r="BG4991">
        <f t="shared" si="1445"/>
        <v>5.0861000000000003E-2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3">
        <f t="shared" ca="1" si="1446"/>
        <v>52799</v>
      </c>
      <c r="B4992" s="20">
        <f t="shared" ca="1" si="1435"/>
        <v>0</v>
      </c>
      <c r="C4992">
        <f t="shared" ca="1" si="1448"/>
        <v>0</v>
      </c>
      <c r="D4992">
        <f t="shared" ca="1" si="1438"/>
        <v>-18.869444444444444</v>
      </c>
      <c r="E4992">
        <f t="shared" ca="1" si="1439"/>
        <v>1.7859639999999999</v>
      </c>
      <c r="J4992">
        <f t="shared" ca="1" si="1440"/>
        <v>127.79444444444445</v>
      </c>
      <c r="K4992">
        <f t="shared" ca="1" si="1436"/>
        <v>1.7859639999999999</v>
      </c>
      <c r="P4992">
        <f t="shared" ca="1" si="1441"/>
        <v>127.79444444444445</v>
      </c>
      <c r="Q4992">
        <f t="shared" ca="1" si="1437"/>
        <v>1.7859639999999999</v>
      </c>
      <c r="AS4992" s="1">
        <v>38918</v>
      </c>
      <c r="AT4992">
        <v>5.39</v>
      </c>
      <c r="AU4992">
        <f t="shared" si="1442"/>
        <v>5.3899999999999997E-2</v>
      </c>
      <c r="AW4992" s="1">
        <v>38919</v>
      </c>
      <c r="AX4992">
        <v>5.45</v>
      </c>
      <c r="AY4992">
        <f t="shared" si="1443"/>
        <v>5.45E-2</v>
      </c>
      <c r="BA4992" s="1">
        <v>39031</v>
      </c>
      <c r="BB4992">
        <v>5.2850000000000001</v>
      </c>
      <c r="BC4992">
        <f t="shared" si="1444"/>
        <v>5.2850000000000001E-2</v>
      </c>
      <c r="BE4992" s="1">
        <v>39031</v>
      </c>
      <c r="BF4992">
        <v>5.0593000000000004</v>
      </c>
      <c r="BG4992">
        <f t="shared" si="1445"/>
        <v>5.0593000000000006E-2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3">
        <f t="shared" ca="1" si="1446"/>
        <v>52800</v>
      </c>
      <c r="B4993" s="20">
        <f t="shared" ca="1" si="1435"/>
        <v>0</v>
      </c>
      <c r="C4993">
        <f t="shared" ca="1" si="1448"/>
        <v>0</v>
      </c>
      <c r="D4993">
        <f t="shared" ca="1" si="1438"/>
        <v>-18.872222222222224</v>
      </c>
      <c r="E4993">
        <f t="shared" ca="1" si="1439"/>
        <v>1.7859639999999999</v>
      </c>
      <c r="J4993">
        <f t="shared" ca="1" si="1440"/>
        <v>127.79444444444445</v>
      </c>
      <c r="K4993">
        <f t="shared" ca="1" si="1436"/>
        <v>1.7859639999999999</v>
      </c>
      <c r="P4993">
        <f t="shared" ca="1" si="1441"/>
        <v>127.79444444444445</v>
      </c>
      <c r="Q4993">
        <f t="shared" ca="1" si="1437"/>
        <v>1.7859639999999999</v>
      </c>
      <c r="AS4993" s="1">
        <v>38917</v>
      </c>
      <c r="AT4993">
        <v>5.4189999999999996</v>
      </c>
      <c r="AU4993">
        <f t="shared" si="1442"/>
        <v>5.4189999999999995E-2</v>
      </c>
      <c r="AW4993" s="1">
        <v>38918</v>
      </c>
      <c r="AX4993">
        <v>5.4450000000000003</v>
      </c>
      <c r="AY4993">
        <f t="shared" si="1443"/>
        <v>5.4450000000000005E-2</v>
      </c>
      <c r="BA4993" s="1">
        <v>39030</v>
      </c>
      <c r="BB4993">
        <v>5.306</v>
      </c>
      <c r="BC4993">
        <f t="shared" si="1444"/>
        <v>5.3060000000000003E-2</v>
      </c>
      <c r="BE4993" s="1">
        <v>39030</v>
      </c>
      <c r="BF4993">
        <v>5.0835999999999997</v>
      </c>
      <c r="BG4993">
        <f t="shared" si="1445"/>
        <v>5.0835999999999999E-2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3">
        <f t="shared" ca="1" si="1446"/>
        <v>52803</v>
      </c>
      <c r="B4994" s="20">
        <f t="shared" ca="1" si="1435"/>
        <v>0</v>
      </c>
      <c r="C4994">
        <f t="shared" ca="1" si="1448"/>
        <v>0</v>
      </c>
      <c r="D4994">
        <f t="shared" ca="1" si="1438"/>
        <v>-18.880555555555556</v>
      </c>
      <c r="E4994">
        <f t="shared" ca="1" si="1439"/>
        <v>1.7859639999999999</v>
      </c>
      <c r="J4994">
        <f t="shared" ca="1" si="1440"/>
        <v>127.79444444444445</v>
      </c>
      <c r="K4994">
        <f t="shared" ca="1" si="1436"/>
        <v>1.7859639999999999</v>
      </c>
      <c r="P4994">
        <f t="shared" ca="1" si="1441"/>
        <v>127.79444444444445</v>
      </c>
      <c r="Q4994">
        <f t="shared" ca="1" si="1437"/>
        <v>1.7859639999999999</v>
      </c>
      <c r="AS4994" s="1">
        <v>38916</v>
      </c>
      <c r="AT4994">
        <v>5.43</v>
      </c>
      <c r="AU4994">
        <f t="shared" si="1442"/>
        <v>5.4299999999999994E-2</v>
      </c>
      <c r="AW4994" s="1">
        <v>38917</v>
      </c>
      <c r="AX4994">
        <v>5.4950000000000001</v>
      </c>
      <c r="AY4994">
        <f t="shared" si="1443"/>
        <v>5.4949999999999999E-2</v>
      </c>
      <c r="BA4994" s="1">
        <v>39029</v>
      </c>
      <c r="BB4994">
        <v>5.31</v>
      </c>
      <c r="BC4994">
        <f t="shared" si="1444"/>
        <v>5.3099999999999994E-2</v>
      </c>
      <c r="BE4994" s="1">
        <v>39029</v>
      </c>
      <c r="BF4994">
        <v>5.0952000000000002</v>
      </c>
      <c r="BG4994">
        <f t="shared" si="1445"/>
        <v>5.0952000000000004E-2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3">
        <f t="shared" ca="1" si="1446"/>
        <v>52804</v>
      </c>
      <c r="B4995" s="20">
        <f t="shared" ca="1" si="1435"/>
        <v>0</v>
      </c>
      <c r="C4995">
        <f t="shared" ca="1" si="1448"/>
        <v>0</v>
      </c>
      <c r="D4995">
        <f t="shared" ca="1" si="1438"/>
        <v>-18.883333333333333</v>
      </c>
      <c r="E4995">
        <f t="shared" ca="1" si="1439"/>
        <v>1.7859639999999999</v>
      </c>
      <c r="J4995">
        <f t="shared" ca="1" si="1440"/>
        <v>127.79444444444445</v>
      </c>
      <c r="K4995">
        <f t="shared" ca="1" si="1436"/>
        <v>1.7859639999999999</v>
      </c>
      <c r="P4995">
        <f t="shared" ca="1" si="1441"/>
        <v>127.79444444444445</v>
      </c>
      <c r="Q4995">
        <f t="shared" ca="1" si="1437"/>
        <v>1.7859639999999999</v>
      </c>
      <c r="AS4995" s="1">
        <v>38915</v>
      </c>
      <c r="AT4995">
        <v>5.4009999999999998</v>
      </c>
      <c r="AU4995">
        <f t="shared" si="1442"/>
        <v>5.4009999999999996E-2</v>
      </c>
      <c r="AW4995" s="1">
        <v>38916</v>
      </c>
      <c r="AX4995">
        <v>5.5190000000000001</v>
      </c>
      <c r="AY4995">
        <f t="shared" si="1443"/>
        <v>5.5190000000000003E-2</v>
      </c>
      <c r="BA4995" s="1">
        <v>39028</v>
      </c>
      <c r="BB4995">
        <v>5.32</v>
      </c>
      <c r="BC4995">
        <f t="shared" si="1444"/>
        <v>5.3200000000000004E-2</v>
      </c>
      <c r="BE4995" s="1">
        <v>39028</v>
      </c>
      <c r="BF4995">
        <v>5.1093999999999999</v>
      </c>
      <c r="BG4995">
        <f t="shared" si="1445"/>
        <v>5.1094000000000001E-2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3">
        <f t="shared" ca="1" si="1446"/>
        <v>52805</v>
      </c>
      <c r="B4996" s="20">
        <f t="shared" ca="1" si="1435"/>
        <v>0</v>
      </c>
      <c r="C4996">
        <f t="shared" ca="1" si="1448"/>
        <v>0</v>
      </c>
      <c r="D4996">
        <f t="shared" ca="1" si="1438"/>
        <v>-18.886111111111113</v>
      </c>
      <c r="E4996">
        <f t="shared" ca="1" si="1439"/>
        <v>1.7859639999999999</v>
      </c>
      <c r="J4996">
        <f t="shared" ca="1" si="1440"/>
        <v>127.79444444444445</v>
      </c>
      <c r="K4996">
        <f t="shared" ca="1" si="1436"/>
        <v>1.7859639999999999</v>
      </c>
      <c r="P4996">
        <f t="shared" ca="1" si="1441"/>
        <v>127.79444444444445</v>
      </c>
      <c r="Q4996">
        <f t="shared" ca="1" si="1437"/>
        <v>1.7859639999999999</v>
      </c>
      <c r="AS4996" s="1">
        <v>38912</v>
      </c>
      <c r="AT4996">
        <v>5.3949999999999996</v>
      </c>
      <c r="AU4996">
        <f t="shared" si="1442"/>
        <v>5.3949999999999998E-2</v>
      </c>
      <c r="AW4996" s="1">
        <v>38915</v>
      </c>
      <c r="AX4996">
        <v>5.476</v>
      </c>
      <c r="AY4996">
        <f t="shared" si="1443"/>
        <v>5.4760000000000003E-2</v>
      </c>
      <c r="BA4996" s="1">
        <v>39027</v>
      </c>
      <c r="BB4996">
        <v>5.3559999999999999</v>
      </c>
      <c r="BC4996">
        <f t="shared" si="1444"/>
        <v>5.3559999999999997E-2</v>
      </c>
      <c r="BE4996" s="1">
        <v>39027</v>
      </c>
      <c r="BF4996">
        <v>5.1715999999999998</v>
      </c>
      <c r="BG4996">
        <f t="shared" si="1445"/>
        <v>5.1715999999999998E-2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3">
        <f t="shared" ca="1" si="1446"/>
        <v>52806</v>
      </c>
      <c r="B4997" s="20">
        <f t="shared" ca="1" si="1435"/>
        <v>0</v>
      </c>
      <c r="C4997">
        <f t="shared" ca="1" si="1448"/>
        <v>0</v>
      </c>
      <c r="D4997">
        <f t="shared" ca="1" si="1438"/>
        <v>-18.888888888888889</v>
      </c>
      <c r="E4997">
        <f t="shared" ca="1" si="1439"/>
        <v>1.7859639999999999</v>
      </c>
      <c r="J4997">
        <f t="shared" ca="1" si="1440"/>
        <v>127.79444444444445</v>
      </c>
      <c r="K4997">
        <f t="shared" ca="1" si="1436"/>
        <v>1.7859639999999999</v>
      </c>
      <c r="P4997">
        <f t="shared" ca="1" si="1441"/>
        <v>127.79444444444445</v>
      </c>
      <c r="Q4997">
        <f t="shared" ca="1" si="1437"/>
        <v>1.7859639999999999</v>
      </c>
      <c r="AS4997" s="1">
        <v>38911</v>
      </c>
      <c r="AT4997">
        <v>5.41</v>
      </c>
      <c r="AU4997">
        <f t="shared" si="1442"/>
        <v>5.4100000000000002E-2</v>
      </c>
      <c r="AW4997" s="1">
        <v>38912</v>
      </c>
      <c r="AX4997">
        <v>5.4660000000000002</v>
      </c>
      <c r="AY4997">
        <f t="shared" si="1443"/>
        <v>5.466E-2</v>
      </c>
      <c r="BA4997" s="1">
        <v>39024</v>
      </c>
      <c r="BB4997">
        <v>5.3449999999999998</v>
      </c>
      <c r="BC4997">
        <f t="shared" si="1444"/>
        <v>5.3449999999999998E-2</v>
      </c>
      <c r="BE4997" s="1">
        <v>39024</v>
      </c>
      <c r="BF4997">
        <v>5.1700999999999997</v>
      </c>
      <c r="BG4997">
        <f t="shared" si="1445"/>
        <v>5.1700999999999997E-2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3">
        <f t="shared" ca="1" si="1446"/>
        <v>52807</v>
      </c>
      <c r="B4998" s="20">
        <f t="shared" ca="1" si="1435"/>
        <v>0</v>
      </c>
      <c r="C4998">
        <f t="shared" ca="1" si="1448"/>
        <v>0</v>
      </c>
      <c r="D4998">
        <f t="shared" ca="1" si="1438"/>
        <v>-18.891666666666666</v>
      </c>
      <c r="E4998">
        <f t="shared" ca="1" si="1439"/>
        <v>1.7859639999999999</v>
      </c>
      <c r="J4998">
        <f t="shared" ca="1" si="1440"/>
        <v>127.79444444444445</v>
      </c>
      <c r="K4998">
        <f t="shared" ca="1" si="1436"/>
        <v>1.7859639999999999</v>
      </c>
      <c r="P4998">
        <f t="shared" ca="1" si="1441"/>
        <v>127.79444444444445</v>
      </c>
      <c r="Q4998">
        <f t="shared" ca="1" si="1437"/>
        <v>1.7859639999999999</v>
      </c>
      <c r="AS4998" s="1">
        <v>38910</v>
      </c>
      <c r="AT4998">
        <v>5.415</v>
      </c>
      <c r="AU4998">
        <f t="shared" si="1442"/>
        <v>5.4150000000000004E-2</v>
      </c>
      <c r="AW4998" s="1">
        <v>38911</v>
      </c>
      <c r="AX4998">
        <v>5.4850000000000003</v>
      </c>
      <c r="AY4998">
        <f t="shared" si="1443"/>
        <v>5.4850000000000003E-2</v>
      </c>
      <c r="BA4998" s="1">
        <v>39023</v>
      </c>
      <c r="BB4998">
        <v>5.25</v>
      </c>
      <c r="BC4998">
        <f t="shared" si="1444"/>
        <v>5.2499999999999998E-2</v>
      </c>
      <c r="BE4998" s="1">
        <v>39023</v>
      </c>
      <c r="BF4998">
        <v>5.03</v>
      </c>
      <c r="BG4998">
        <f t="shared" si="1445"/>
        <v>5.0300000000000004E-2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3">
        <f t="shared" ca="1" si="1446"/>
        <v>52810</v>
      </c>
      <c r="B4999" s="20">
        <f t="shared" ca="1" si="1435"/>
        <v>0</v>
      </c>
      <c r="C4999">
        <f t="shared" ca="1" si="1448"/>
        <v>0</v>
      </c>
      <c r="D4999">
        <f t="shared" ca="1" si="1438"/>
        <v>-18.899999999999999</v>
      </c>
      <c r="E4999">
        <f t="shared" ca="1" si="1439"/>
        <v>1.7859639999999999</v>
      </c>
      <c r="J4999">
        <f t="shared" ca="1" si="1440"/>
        <v>127.79444444444445</v>
      </c>
      <c r="K4999">
        <f t="shared" ca="1" si="1436"/>
        <v>1.7859639999999999</v>
      </c>
      <c r="P4999">
        <f t="shared" ca="1" si="1441"/>
        <v>127.79444444444445</v>
      </c>
      <c r="Q4999">
        <f t="shared" ca="1" si="1437"/>
        <v>1.7859639999999999</v>
      </c>
      <c r="AS4999" s="1">
        <v>38909</v>
      </c>
      <c r="AT4999">
        <v>5.4050000000000002</v>
      </c>
      <c r="AU4999">
        <f t="shared" si="1442"/>
        <v>5.4050000000000001E-2</v>
      </c>
      <c r="AW4999" s="1">
        <v>38910</v>
      </c>
      <c r="AX4999">
        <v>5.5049999999999999</v>
      </c>
      <c r="AY4999">
        <f t="shared" si="1443"/>
        <v>5.5050000000000002E-2</v>
      </c>
      <c r="BA4999" s="1">
        <v>39022</v>
      </c>
      <c r="BB4999">
        <v>5.2290000000000001</v>
      </c>
      <c r="BC4999">
        <f t="shared" si="1444"/>
        <v>5.2290000000000003E-2</v>
      </c>
      <c r="BE4999" s="1">
        <v>39022</v>
      </c>
      <c r="BF4999">
        <v>4.9955999999999996</v>
      </c>
      <c r="BG4999">
        <f t="shared" si="1445"/>
        <v>4.9955999999999993E-2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3">
        <f t="shared" ca="1" si="1446"/>
        <v>52811</v>
      </c>
      <c r="B5000" s="20">
        <f t="shared" ca="1" si="1435"/>
        <v>0</v>
      </c>
      <c r="C5000">
        <f t="shared" ca="1" si="1448"/>
        <v>0</v>
      </c>
      <c r="D5000">
        <f t="shared" ca="1" si="1438"/>
        <v>-18.902777777777779</v>
      </c>
      <c r="E5000">
        <f t="shared" ca="1" si="1439"/>
        <v>1.7859639999999999</v>
      </c>
      <c r="J5000">
        <f t="shared" ca="1" si="1440"/>
        <v>127.79444444444445</v>
      </c>
      <c r="K5000">
        <f t="shared" ca="1" si="1436"/>
        <v>1.7859639999999999</v>
      </c>
      <c r="P5000">
        <f t="shared" ca="1" si="1441"/>
        <v>127.79444444444445</v>
      </c>
      <c r="Q5000">
        <f t="shared" ca="1" si="1437"/>
        <v>1.7859639999999999</v>
      </c>
      <c r="AS5000" s="1">
        <v>38908</v>
      </c>
      <c r="AT5000">
        <v>5.4089999999999998</v>
      </c>
      <c r="AU5000">
        <f t="shared" si="1442"/>
        <v>5.4089999999999999E-2</v>
      </c>
      <c r="AW5000" s="1">
        <v>38909</v>
      </c>
      <c r="AX5000">
        <v>5.5069999999999997</v>
      </c>
      <c r="AY5000">
        <f t="shared" si="1443"/>
        <v>5.5069999999999994E-2</v>
      </c>
      <c r="BA5000" s="1">
        <v>39021</v>
      </c>
      <c r="BB5000">
        <v>5.282</v>
      </c>
      <c r="BC5000">
        <f t="shared" si="1444"/>
        <v>5.2819999999999999E-2</v>
      </c>
      <c r="BE5000" s="1">
        <v>39021</v>
      </c>
      <c r="BF5000">
        <v>5.0490000000000004</v>
      </c>
      <c r="BG5000">
        <f t="shared" si="1445"/>
        <v>5.0490000000000007E-2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3">
        <f t="shared" ca="1" si="1446"/>
        <v>52812</v>
      </c>
      <c r="B5001" s="20">
        <f t="shared" ca="1" si="1435"/>
        <v>0</v>
      </c>
      <c r="C5001">
        <f t="shared" ca="1" si="1448"/>
        <v>0</v>
      </c>
      <c r="D5001">
        <f t="shared" ca="1" si="1438"/>
        <v>-18.905555555555555</v>
      </c>
      <c r="E5001">
        <f t="shared" ca="1" si="1439"/>
        <v>1.7859639999999999</v>
      </c>
      <c r="J5001">
        <f t="shared" ca="1" si="1440"/>
        <v>127.79444444444445</v>
      </c>
      <c r="K5001">
        <f t="shared" ca="1" si="1436"/>
        <v>1.7859639999999999</v>
      </c>
      <c r="P5001">
        <f t="shared" ca="1" si="1441"/>
        <v>127.79444444444445</v>
      </c>
      <c r="Q5001">
        <f t="shared" ca="1" si="1437"/>
        <v>1.7859639999999999</v>
      </c>
      <c r="AS5001" s="1">
        <v>38905</v>
      </c>
      <c r="AT5001">
        <v>5.4050000000000002</v>
      </c>
      <c r="AU5001">
        <f t="shared" si="1442"/>
        <v>5.4050000000000001E-2</v>
      </c>
      <c r="AW5001" s="1">
        <v>38908</v>
      </c>
      <c r="AX5001">
        <v>5.5119999999999996</v>
      </c>
      <c r="AY5001">
        <f t="shared" si="1443"/>
        <v>5.5119999999999995E-2</v>
      </c>
      <c r="BA5001" s="1">
        <v>39020</v>
      </c>
      <c r="BB5001">
        <v>5.3259999999999996</v>
      </c>
      <c r="BC5001">
        <f t="shared" si="1444"/>
        <v>5.3259999999999995E-2</v>
      </c>
      <c r="BE5001" s="1">
        <v>39020</v>
      </c>
      <c r="BF5001">
        <v>5.1185</v>
      </c>
      <c r="BG5001">
        <f t="shared" si="1445"/>
        <v>5.1185000000000001E-2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3">
        <f t="shared" ca="1" si="1446"/>
        <v>52813</v>
      </c>
      <c r="B5002" s="20">
        <f t="shared" ca="1" si="1435"/>
        <v>0</v>
      </c>
      <c r="C5002">
        <f t="shared" ca="1" si="1448"/>
        <v>0</v>
      </c>
      <c r="D5002">
        <f t="shared" ca="1" si="1438"/>
        <v>-18.908333333333335</v>
      </c>
      <c r="E5002">
        <f t="shared" ca="1" si="1439"/>
        <v>1.7859639999999999</v>
      </c>
      <c r="J5002">
        <f t="shared" ca="1" si="1440"/>
        <v>127.79444444444445</v>
      </c>
      <c r="K5002">
        <f t="shared" ca="1" si="1436"/>
        <v>1.7859639999999999</v>
      </c>
      <c r="P5002">
        <f t="shared" ca="1" si="1441"/>
        <v>127.79444444444445</v>
      </c>
      <c r="Q5002">
        <f t="shared" ca="1" si="1437"/>
        <v>1.7859639999999999</v>
      </c>
      <c r="AS5002" s="1">
        <v>38904</v>
      </c>
      <c r="AT5002">
        <v>5.4119999999999999</v>
      </c>
      <c r="AU5002">
        <f t="shared" si="1442"/>
        <v>5.4120000000000001E-2</v>
      </c>
      <c r="AW5002" s="1">
        <v>38905</v>
      </c>
      <c r="AX5002">
        <v>5.5069999999999997</v>
      </c>
      <c r="AY5002">
        <f t="shared" si="1443"/>
        <v>5.5069999999999994E-2</v>
      </c>
      <c r="BA5002" s="1">
        <v>39017</v>
      </c>
      <c r="BB5002">
        <v>5.3239999999999998</v>
      </c>
      <c r="BC5002">
        <f t="shared" si="1444"/>
        <v>5.3239999999999996E-2</v>
      </c>
      <c r="BE5002" s="1">
        <v>39017</v>
      </c>
      <c r="BF5002">
        <v>5.1215000000000002</v>
      </c>
      <c r="BG5002">
        <f t="shared" si="1445"/>
        <v>5.1215000000000004E-2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3">
        <f t="shared" ca="1" si="1446"/>
        <v>52814</v>
      </c>
      <c r="B5003" s="20">
        <f t="shared" ref="B5003:B5066" ca="1" si="1449">IFERROR(VLOOKUP(A5003,$BN$11:$BO$19999,2,FALSE),B5002)</f>
        <v>0</v>
      </c>
      <c r="C5003">
        <f t="shared" ca="1" si="1448"/>
        <v>0</v>
      </c>
      <c r="D5003">
        <f t="shared" ca="1" si="1438"/>
        <v>-18.911111111111111</v>
      </c>
      <c r="E5003">
        <f t="shared" ca="1" si="1439"/>
        <v>1.7859639999999999</v>
      </c>
      <c r="J5003">
        <f t="shared" ca="1" si="1440"/>
        <v>127.79444444444445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1.7859639999999999</v>
      </c>
      <c r="P5003">
        <f t="shared" ca="1" si="1441"/>
        <v>127.79444444444445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1.7859639999999999</v>
      </c>
      <c r="AS5003" s="1">
        <v>38903</v>
      </c>
      <c r="AT5003">
        <v>5.42</v>
      </c>
      <c r="AU5003">
        <f t="shared" si="1442"/>
        <v>5.4199999999999998E-2</v>
      </c>
      <c r="AW5003" s="1">
        <v>38904</v>
      </c>
      <c r="AX5003">
        <v>5.5279999999999996</v>
      </c>
      <c r="AY5003">
        <f t="shared" si="1443"/>
        <v>5.5279999999999996E-2</v>
      </c>
      <c r="BA5003" s="1">
        <v>39016</v>
      </c>
      <c r="BB5003">
        <v>5.36</v>
      </c>
      <c r="BC5003">
        <f t="shared" si="1444"/>
        <v>5.3600000000000002E-2</v>
      </c>
      <c r="BE5003" s="1">
        <v>39016</v>
      </c>
      <c r="BF5003">
        <v>5.1700999999999997</v>
      </c>
      <c r="BG5003">
        <f t="shared" si="1445"/>
        <v>5.1700999999999997E-2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3">
        <f t="shared" ca="1" si="1446"/>
        <v>52817</v>
      </c>
      <c r="B5004" s="20">
        <f t="shared" ca="1" si="1449"/>
        <v>0</v>
      </c>
      <c r="C5004">
        <f t="shared" ca="1" si="1448"/>
        <v>0</v>
      </c>
      <c r="D5004">
        <f t="shared" ref="D5004:D5067" ca="1" si="1452">($B$7-A5004)/360</f>
        <v>-18.919444444444444</v>
      </c>
      <c r="E5004">
        <f t="shared" ref="E5004:E5067" ca="1" si="1453">IFERROR(IF(D5004&lt;0.25,VLOOKUP(A5004,$AS$11:$AU$5325,3,FALSE),IF(AND(D5004&gt;=0.25,D5004&lt;0.5),VLOOKUP(A5004,$AW$11:$AY$5325,3,FALSE),IF(AND(D5004&gt;=0.5,D5004&lt;1),VLOOKUP(A5004,$BA$11:$BC$5325,3,FALSE),VLOOKUP(A5004,$BE$11:$BG$5010,3,FALSE)))),E5003)</f>
        <v>1.7859639999999999</v>
      </c>
      <c r="J5004">
        <f t="shared" ref="J5004:J5067" ca="1" si="1454">($H$7-G5004)/360</f>
        <v>127.79444444444445</v>
      </c>
      <c r="K5004">
        <f t="shared" ca="1" si="1450"/>
        <v>1.7859639999999999</v>
      </c>
      <c r="P5004">
        <f t="shared" ref="P5004:P5067" ca="1" si="1455">($N$7-M5004)/360</f>
        <v>127.79444444444445</v>
      </c>
      <c r="Q5004">
        <f t="shared" ca="1" si="1451"/>
        <v>1.7859639999999999</v>
      </c>
      <c r="AS5004" s="1">
        <v>38902</v>
      </c>
      <c r="AT5004">
        <v>5.4</v>
      </c>
      <c r="AU5004">
        <f t="shared" ref="AU5004:AU5067" si="1456">AT5004/100</f>
        <v>5.4000000000000006E-2</v>
      </c>
      <c r="AW5004" s="1">
        <v>38903</v>
      </c>
      <c r="AX5004">
        <v>5.5369999999999999</v>
      </c>
      <c r="AY5004">
        <f t="shared" ref="AY5004:AY5067" si="1457">AX5004/100</f>
        <v>5.5370000000000003E-2</v>
      </c>
      <c r="BA5004" s="1">
        <v>39015</v>
      </c>
      <c r="BB5004">
        <v>5.4050000000000002</v>
      </c>
      <c r="BC5004">
        <f t="shared" ref="BC5004:BC5067" si="1458">BB5004/100</f>
        <v>5.4050000000000001E-2</v>
      </c>
      <c r="BE5004" s="1">
        <v>39015</v>
      </c>
      <c r="BF5004">
        <v>5.2247000000000003</v>
      </c>
      <c r="BG5004">
        <f t="shared" ref="BG5004:BG5067" si="1459">BF5004/100</f>
        <v>5.2247000000000002E-2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3">
        <f t="shared" ref="A5005:A5068" ca="1" si="1460">WORKDAY(A5004,1)</f>
        <v>52818</v>
      </c>
      <c r="B5005" s="20">
        <f t="shared" ca="1" si="1449"/>
        <v>0</v>
      </c>
      <c r="C5005">
        <f t="shared" ca="1" si="1448"/>
        <v>0</v>
      </c>
      <c r="D5005">
        <f t="shared" ca="1" si="1452"/>
        <v>-18.922222222222221</v>
      </c>
      <c r="E5005">
        <f t="shared" ca="1" si="1453"/>
        <v>1.7859639999999999</v>
      </c>
      <c r="J5005">
        <f t="shared" ca="1" si="1454"/>
        <v>127.79444444444445</v>
      </c>
      <c r="K5005">
        <f t="shared" ca="1" si="1450"/>
        <v>1.7859639999999999</v>
      </c>
      <c r="P5005">
        <f t="shared" ca="1" si="1455"/>
        <v>127.79444444444445</v>
      </c>
      <c r="Q5005">
        <f t="shared" ca="1" si="1451"/>
        <v>1.7859639999999999</v>
      </c>
      <c r="AS5005" s="1">
        <v>38901</v>
      </c>
      <c r="AT5005">
        <v>5.39</v>
      </c>
      <c r="AU5005">
        <f t="shared" si="1456"/>
        <v>5.3899999999999997E-2</v>
      </c>
      <c r="AW5005" s="1">
        <v>38902</v>
      </c>
      <c r="AX5005">
        <v>5.4989999999999997</v>
      </c>
      <c r="AY5005">
        <f t="shared" si="1457"/>
        <v>5.4989999999999997E-2</v>
      </c>
      <c r="BA5005" s="1">
        <v>39014</v>
      </c>
      <c r="BB5005">
        <v>5.4260000000000002</v>
      </c>
      <c r="BC5005">
        <f t="shared" si="1458"/>
        <v>5.4260000000000003E-2</v>
      </c>
      <c r="BE5005" s="1">
        <v>39014</v>
      </c>
      <c r="BF5005">
        <v>5.2789000000000001</v>
      </c>
      <c r="BG5005">
        <f t="shared" si="1459"/>
        <v>5.2789000000000003E-2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3">
        <f t="shared" ca="1" si="1460"/>
        <v>52819</v>
      </c>
      <c r="B5006" s="20">
        <f t="shared" ca="1" si="1449"/>
        <v>0</v>
      </c>
      <c r="C5006">
        <f t="shared" ca="1" si="1448"/>
        <v>0</v>
      </c>
      <c r="D5006">
        <f t="shared" ca="1" si="1452"/>
        <v>-18.925000000000001</v>
      </c>
      <c r="E5006">
        <f t="shared" ca="1" si="1453"/>
        <v>1.7859639999999999</v>
      </c>
      <c r="J5006">
        <f t="shared" ca="1" si="1454"/>
        <v>127.79444444444445</v>
      </c>
      <c r="K5006">
        <f t="shared" ca="1" si="1450"/>
        <v>1.7859639999999999</v>
      </c>
      <c r="P5006">
        <f t="shared" ca="1" si="1455"/>
        <v>127.79444444444445</v>
      </c>
      <c r="Q5006">
        <f t="shared" ca="1" si="1451"/>
        <v>1.7859639999999999</v>
      </c>
      <c r="AS5006" s="1">
        <v>38898</v>
      </c>
      <c r="AT5006">
        <v>5.3825000000000003</v>
      </c>
      <c r="AU5006">
        <f t="shared" si="1456"/>
        <v>5.3825000000000005E-2</v>
      </c>
      <c r="AW5006" s="1">
        <v>38901</v>
      </c>
      <c r="AX5006">
        <v>5.4950000000000001</v>
      </c>
      <c r="AY5006">
        <f t="shared" si="1457"/>
        <v>5.4949999999999999E-2</v>
      </c>
      <c r="BA5006" s="1">
        <v>39013</v>
      </c>
      <c r="BB5006">
        <v>5.4249999999999998</v>
      </c>
      <c r="BC5006">
        <f t="shared" si="1458"/>
        <v>5.425E-2</v>
      </c>
      <c r="BE5006" s="1">
        <v>39013</v>
      </c>
      <c r="BF5006">
        <v>5.2813999999999997</v>
      </c>
      <c r="BG5006">
        <f t="shared" si="1459"/>
        <v>5.2814E-2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3">
        <f t="shared" ca="1" si="1460"/>
        <v>52820</v>
      </c>
      <c r="B5007" s="20">
        <f t="shared" ca="1" si="1449"/>
        <v>0</v>
      </c>
      <c r="C5007">
        <f t="shared" ca="1" si="1448"/>
        <v>0</v>
      </c>
      <c r="D5007">
        <f t="shared" ca="1" si="1452"/>
        <v>-18.927777777777777</v>
      </c>
      <c r="E5007">
        <f t="shared" ca="1" si="1453"/>
        <v>1.7859639999999999</v>
      </c>
      <c r="J5007">
        <f t="shared" ca="1" si="1454"/>
        <v>127.79444444444445</v>
      </c>
      <c r="K5007">
        <f t="shared" ca="1" si="1450"/>
        <v>1.7859639999999999</v>
      </c>
      <c r="P5007">
        <f t="shared" ca="1" si="1455"/>
        <v>127.79444444444445</v>
      </c>
      <c r="Q5007">
        <f t="shared" ca="1" si="1451"/>
        <v>1.7859639999999999</v>
      </c>
      <c r="AS5007" s="1">
        <v>38897</v>
      </c>
      <c r="AT5007">
        <v>5.415</v>
      </c>
      <c r="AU5007">
        <f t="shared" si="1456"/>
        <v>5.4150000000000004E-2</v>
      </c>
      <c r="AW5007" s="1">
        <v>38898</v>
      </c>
      <c r="AX5007">
        <v>5.48</v>
      </c>
      <c r="AY5007">
        <f t="shared" si="1457"/>
        <v>5.4800000000000001E-2</v>
      </c>
      <c r="BA5007" s="1">
        <v>39010</v>
      </c>
      <c r="BB5007">
        <v>5.39</v>
      </c>
      <c r="BC5007">
        <f t="shared" si="1458"/>
        <v>5.3899999999999997E-2</v>
      </c>
      <c r="BE5007" s="1">
        <v>39010</v>
      </c>
      <c r="BF5007">
        <v>5.2424999999999997</v>
      </c>
      <c r="BG5007">
        <f t="shared" si="1459"/>
        <v>5.2424999999999999E-2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3">
        <f t="shared" ca="1" si="1460"/>
        <v>52821</v>
      </c>
      <c r="B5008" s="20">
        <f t="shared" ca="1" si="1449"/>
        <v>0</v>
      </c>
      <c r="C5008">
        <f t="shared" ca="1" si="1448"/>
        <v>0</v>
      </c>
      <c r="D5008">
        <f t="shared" ca="1" si="1452"/>
        <v>-18.930555555555557</v>
      </c>
      <c r="E5008">
        <f t="shared" ca="1" si="1453"/>
        <v>1.7859639999999999</v>
      </c>
      <c r="J5008">
        <f t="shared" ca="1" si="1454"/>
        <v>127.79444444444445</v>
      </c>
      <c r="K5008">
        <f t="shared" ca="1" si="1450"/>
        <v>1.7859639999999999</v>
      </c>
      <c r="P5008">
        <f t="shared" ca="1" si="1455"/>
        <v>127.79444444444445</v>
      </c>
      <c r="Q5008">
        <f t="shared" ca="1" si="1451"/>
        <v>1.7859639999999999</v>
      </c>
      <c r="AS5008" s="1">
        <v>38896</v>
      </c>
      <c r="AT5008">
        <v>5.4109999999999996</v>
      </c>
      <c r="AU5008">
        <f t="shared" si="1456"/>
        <v>5.4109999999999998E-2</v>
      </c>
      <c r="AW5008" s="1">
        <v>38897</v>
      </c>
      <c r="AX5008">
        <v>5.4950000000000001</v>
      </c>
      <c r="AY5008">
        <f t="shared" si="1457"/>
        <v>5.4949999999999999E-2</v>
      </c>
      <c r="BA5008" s="1">
        <v>39009</v>
      </c>
      <c r="BB5008">
        <v>5.375</v>
      </c>
      <c r="BC5008">
        <f t="shared" si="1458"/>
        <v>5.3749999999999999E-2</v>
      </c>
      <c r="BE5008" s="1">
        <v>39009</v>
      </c>
      <c r="BF5008">
        <v>5.2328000000000001</v>
      </c>
      <c r="BG5008">
        <f t="shared" si="1459"/>
        <v>5.2328E-2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3">
        <f t="shared" ca="1" si="1460"/>
        <v>52824</v>
      </c>
      <c r="B5009" s="20">
        <f t="shared" ca="1" si="1449"/>
        <v>0</v>
      </c>
      <c r="C5009">
        <f t="shared" ca="1" si="1448"/>
        <v>0</v>
      </c>
      <c r="D5009">
        <f t="shared" ca="1" si="1452"/>
        <v>-18.93888888888889</v>
      </c>
      <c r="E5009">
        <f t="shared" ca="1" si="1453"/>
        <v>1.7859639999999999</v>
      </c>
      <c r="J5009">
        <f t="shared" ca="1" si="1454"/>
        <v>127.79444444444445</v>
      </c>
      <c r="K5009">
        <f t="shared" ca="1" si="1450"/>
        <v>1.7859639999999999</v>
      </c>
      <c r="P5009">
        <f t="shared" ca="1" si="1455"/>
        <v>127.79444444444445</v>
      </c>
      <c r="Q5009">
        <f t="shared" ca="1" si="1451"/>
        <v>1.7859639999999999</v>
      </c>
      <c r="AS5009" s="1">
        <v>38895</v>
      </c>
      <c r="AT5009">
        <v>5.4119999999999999</v>
      </c>
      <c r="AU5009">
        <f t="shared" si="1456"/>
        <v>5.4120000000000001E-2</v>
      </c>
      <c r="AW5009" s="1">
        <v>38896</v>
      </c>
      <c r="AX5009">
        <v>5.5419999999999998</v>
      </c>
      <c r="AY5009">
        <f t="shared" si="1457"/>
        <v>5.5419999999999997E-2</v>
      </c>
      <c r="BA5009" s="1">
        <v>39008</v>
      </c>
      <c r="BB5009">
        <v>5.38</v>
      </c>
      <c r="BC5009">
        <f t="shared" si="1458"/>
        <v>5.3800000000000001E-2</v>
      </c>
      <c r="BE5009" s="1">
        <v>39008</v>
      </c>
      <c r="BF5009">
        <v>5.2130999999999998</v>
      </c>
      <c r="BG5009">
        <f t="shared" si="1459"/>
        <v>5.2130999999999997E-2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3">
        <f t="shared" ca="1" si="1460"/>
        <v>52825</v>
      </c>
      <c r="B5010" s="20">
        <f t="shared" ca="1" si="1449"/>
        <v>0</v>
      </c>
      <c r="C5010">
        <f t="shared" ca="1" si="1448"/>
        <v>0</v>
      </c>
      <c r="D5010">
        <f t="shared" ca="1" si="1452"/>
        <v>-18.941666666666666</v>
      </c>
      <c r="E5010">
        <f t="shared" ca="1" si="1453"/>
        <v>1.7859639999999999</v>
      </c>
      <c r="J5010">
        <f t="shared" ca="1" si="1454"/>
        <v>127.79444444444445</v>
      </c>
      <c r="K5010">
        <f t="shared" ca="1" si="1450"/>
        <v>1.7859639999999999</v>
      </c>
      <c r="P5010">
        <f t="shared" ca="1" si="1455"/>
        <v>127.79444444444445</v>
      </c>
      <c r="Q5010">
        <f t="shared" ca="1" si="1451"/>
        <v>1.7859639999999999</v>
      </c>
      <c r="AS5010" s="1">
        <v>38894</v>
      </c>
      <c r="AT5010">
        <v>5.4189999999999996</v>
      </c>
      <c r="AU5010">
        <f t="shared" si="1456"/>
        <v>5.4189999999999995E-2</v>
      </c>
      <c r="AW5010" s="1">
        <v>38895</v>
      </c>
      <c r="AX5010">
        <v>5.5350000000000001</v>
      </c>
      <c r="AY5010">
        <f t="shared" si="1457"/>
        <v>5.5350000000000003E-2</v>
      </c>
      <c r="BA5010" s="1">
        <v>39007</v>
      </c>
      <c r="BB5010">
        <v>5.3780000000000001</v>
      </c>
      <c r="BC5010">
        <f t="shared" si="1458"/>
        <v>5.3780000000000001E-2</v>
      </c>
      <c r="BE5010" s="1">
        <v>39007</v>
      </c>
      <c r="BF5010">
        <v>5.2135999999999996</v>
      </c>
      <c r="BG5010">
        <f t="shared" si="1459"/>
        <v>5.2135999999999995E-2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3">
        <f t="shared" ca="1" si="1460"/>
        <v>52826</v>
      </c>
      <c r="B5011" s="20">
        <f t="shared" ca="1" si="1449"/>
        <v>0</v>
      </c>
      <c r="C5011">
        <f t="shared" ca="1" si="1448"/>
        <v>0</v>
      </c>
      <c r="D5011">
        <f t="shared" ca="1" si="1452"/>
        <v>-18.944444444444443</v>
      </c>
      <c r="E5011">
        <f t="shared" ca="1" si="1453"/>
        <v>1.7859639999999999</v>
      </c>
      <c r="J5011">
        <f t="shared" ca="1" si="1454"/>
        <v>127.79444444444445</v>
      </c>
      <c r="K5011">
        <f t="shared" ca="1" si="1450"/>
        <v>1.7859639999999999</v>
      </c>
      <c r="P5011">
        <f t="shared" ca="1" si="1455"/>
        <v>127.79444444444445</v>
      </c>
      <c r="Q5011">
        <f t="shared" ca="1" si="1451"/>
        <v>1.7859639999999999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3">
        <f t="shared" ca="1" si="1460"/>
        <v>52827</v>
      </c>
      <c r="B5012" s="20">
        <f t="shared" ca="1" si="1449"/>
        <v>0</v>
      </c>
      <c r="C5012">
        <f t="shared" ca="1" si="1448"/>
        <v>0</v>
      </c>
      <c r="D5012">
        <f t="shared" ca="1" si="1452"/>
        <v>-18.947222222222223</v>
      </c>
      <c r="E5012">
        <f t="shared" ca="1" si="1453"/>
        <v>1.7859639999999999</v>
      </c>
      <c r="J5012">
        <f t="shared" ca="1" si="1454"/>
        <v>127.79444444444445</v>
      </c>
      <c r="K5012">
        <f t="shared" ca="1" si="1450"/>
        <v>1.7859639999999999</v>
      </c>
      <c r="P5012">
        <f t="shared" ca="1" si="1455"/>
        <v>127.79444444444445</v>
      </c>
      <c r="Q5012">
        <f t="shared" ca="1" si="1451"/>
        <v>1.7859639999999999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3">
        <f t="shared" ca="1" si="1460"/>
        <v>52828</v>
      </c>
      <c r="B5013" s="20">
        <f t="shared" ca="1" si="1449"/>
        <v>0</v>
      </c>
      <c r="C5013">
        <f t="shared" ca="1" si="1448"/>
        <v>0</v>
      </c>
      <c r="D5013">
        <f t="shared" ca="1" si="1452"/>
        <v>-18.95</v>
      </c>
      <c r="E5013">
        <f t="shared" ca="1" si="1453"/>
        <v>1.7859639999999999</v>
      </c>
      <c r="J5013">
        <f t="shared" ca="1" si="1454"/>
        <v>127.79444444444445</v>
      </c>
      <c r="K5013">
        <f t="shared" ca="1" si="1450"/>
        <v>1.7859639999999999</v>
      </c>
      <c r="P5013">
        <f t="shared" ca="1" si="1455"/>
        <v>127.79444444444445</v>
      </c>
      <c r="Q5013">
        <f t="shared" ca="1" si="1451"/>
        <v>1.7859639999999999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3">
        <f t="shared" ca="1" si="1460"/>
        <v>52831</v>
      </c>
      <c r="B5014" s="20">
        <f t="shared" ca="1" si="1449"/>
        <v>0</v>
      </c>
      <c r="C5014">
        <f t="shared" ca="1" si="1448"/>
        <v>0</v>
      </c>
      <c r="D5014">
        <f t="shared" ca="1" si="1452"/>
        <v>-18.958333333333332</v>
      </c>
      <c r="E5014">
        <f t="shared" ca="1" si="1453"/>
        <v>1.7859639999999999</v>
      </c>
      <c r="J5014">
        <f t="shared" ca="1" si="1454"/>
        <v>127.79444444444445</v>
      </c>
      <c r="K5014">
        <f t="shared" ca="1" si="1450"/>
        <v>1.7859639999999999</v>
      </c>
      <c r="P5014">
        <f t="shared" ca="1" si="1455"/>
        <v>127.79444444444445</v>
      </c>
      <c r="Q5014">
        <f t="shared" ca="1" si="1451"/>
        <v>1.7859639999999999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3">
        <f t="shared" ca="1" si="1460"/>
        <v>52832</v>
      </c>
      <c r="B5015" s="20">
        <f t="shared" ca="1" si="1449"/>
        <v>0</v>
      </c>
      <c r="C5015">
        <f t="shared" ca="1" si="1448"/>
        <v>0</v>
      </c>
      <c r="D5015">
        <f t="shared" ca="1" si="1452"/>
        <v>-18.961111111111112</v>
      </c>
      <c r="E5015">
        <f t="shared" ca="1" si="1453"/>
        <v>1.7859639999999999</v>
      </c>
      <c r="J5015">
        <f t="shared" ca="1" si="1454"/>
        <v>127.79444444444445</v>
      </c>
      <c r="K5015">
        <f t="shared" ca="1" si="1450"/>
        <v>1.7859639999999999</v>
      </c>
      <c r="P5015">
        <f t="shared" ca="1" si="1455"/>
        <v>127.79444444444445</v>
      </c>
      <c r="Q5015">
        <f t="shared" ca="1" si="1451"/>
        <v>1.7859639999999999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3">
        <f t="shared" ca="1" si="1460"/>
        <v>52833</v>
      </c>
      <c r="B5016" s="20">
        <f t="shared" ca="1" si="1449"/>
        <v>0</v>
      </c>
      <c r="C5016">
        <f t="shared" ca="1" si="1448"/>
        <v>0</v>
      </c>
      <c r="D5016">
        <f t="shared" ca="1" si="1452"/>
        <v>-18.963888888888889</v>
      </c>
      <c r="E5016">
        <f t="shared" ca="1" si="1453"/>
        <v>1.7859639999999999</v>
      </c>
      <c r="J5016">
        <f t="shared" ca="1" si="1454"/>
        <v>127.79444444444445</v>
      </c>
      <c r="K5016">
        <f t="shared" ca="1" si="1450"/>
        <v>1.7859639999999999</v>
      </c>
      <c r="P5016">
        <f t="shared" ca="1" si="1455"/>
        <v>127.79444444444445</v>
      </c>
      <c r="Q5016">
        <f t="shared" ca="1" si="1451"/>
        <v>1.7859639999999999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3">
        <f t="shared" ca="1" si="1460"/>
        <v>52834</v>
      </c>
      <c r="B5017" s="20">
        <f t="shared" ca="1" si="1449"/>
        <v>0</v>
      </c>
      <c r="C5017">
        <f t="shared" ref="C5017:C5080" ca="1" si="1462">CEILING(B5017,$C$9)</f>
        <v>0</v>
      </c>
      <c r="D5017">
        <f t="shared" ca="1" si="1452"/>
        <v>-18.966666666666665</v>
      </c>
      <c r="E5017">
        <f t="shared" ca="1" si="1453"/>
        <v>1.7859639999999999</v>
      </c>
      <c r="J5017">
        <f t="shared" ca="1" si="1454"/>
        <v>127.79444444444445</v>
      </c>
      <c r="K5017">
        <f t="shared" ca="1" si="1450"/>
        <v>1.7859639999999999</v>
      </c>
      <c r="P5017">
        <f t="shared" ca="1" si="1455"/>
        <v>127.79444444444445</v>
      </c>
      <c r="Q5017">
        <f t="shared" ca="1" si="1451"/>
        <v>1.7859639999999999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3">
        <f t="shared" ca="1" si="1460"/>
        <v>52835</v>
      </c>
      <c r="B5018" s="20">
        <f t="shared" ca="1" si="1449"/>
        <v>0</v>
      </c>
      <c r="C5018">
        <f t="shared" ca="1" si="1462"/>
        <v>0</v>
      </c>
      <c r="D5018">
        <f t="shared" ca="1" si="1452"/>
        <v>-18.969444444444445</v>
      </c>
      <c r="E5018">
        <f t="shared" ca="1" si="1453"/>
        <v>1.7859639999999999</v>
      </c>
      <c r="J5018">
        <f t="shared" ca="1" si="1454"/>
        <v>127.79444444444445</v>
      </c>
      <c r="K5018">
        <f t="shared" ca="1" si="1450"/>
        <v>1.7859639999999999</v>
      </c>
      <c r="P5018">
        <f t="shared" ca="1" si="1455"/>
        <v>127.79444444444445</v>
      </c>
      <c r="Q5018">
        <f t="shared" ca="1" si="1451"/>
        <v>1.7859639999999999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3">
        <f t="shared" ca="1" si="1460"/>
        <v>52838</v>
      </c>
      <c r="B5019" s="20">
        <f t="shared" ca="1" si="1449"/>
        <v>0</v>
      </c>
      <c r="C5019">
        <f t="shared" ca="1" si="1462"/>
        <v>0</v>
      </c>
      <c r="D5019">
        <f t="shared" ca="1" si="1452"/>
        <v>-18.977777777777778</v>
      </c>
      <c r="E5019">
        <f t="shared" ca="1" si="1453"/>
        <v>1.7859639999999999</v>
      </c>
      <c r="J5019">
        <f t="shared" ca="1" si="1454"/>
        <v>127.79444444444445</v>
      </c>
      <c r="K5019">
        <f t="shared" ca="1" si="1450"/>
        <v>1.7859639999999999</v>
      </c>
      <c r="P5019">
        <f t="shared" ca="1" si="1455"/>
        <v>127.79444444444445</v>
      </c>
      <c r="Q5019">
        <f t="shared" ca="1" si="1451"/>
        <v>1.7859639999999999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3">
        <f t="shared" ca="1" si="1460"/>
        <v>52839</v>
      </c>
      <c r="B5020" s="20">
        <f t="shared" ca="1" si="1449"/>
        <v>0</v>
      </c>
      <c r="C5020">
        <f t="shared" ca="1" si="1462"/>
        <v>0</v>
      </c>
      <c r="D5020">
        <f t="shared" ca="1" si="1452"/>
        <v>-18.980555555555554</v>
      </c>
      <c r="E5020">
        <f t="shared" ca="1" si="1453"/>
        <v>1.7859639999999999</v>
      </c>
      <c r="J5020">
        <f t="shared" ca="1" si="1454"/>
        <v>127.79444444444445</v>
      </c>
      <c r="K5020">
        <f t="shared" ca="1" si="1450"/>
        <v>1.7859639999999999</v>
      </c>
      <c r="P5020">
        <f t="shared" ca="1" si="1455"/>
        <v>127.79444444444445</v>
      </c>
      <c r="Q5020">
        <f t="shared" ca="1" si="1451"/>
        <v>1.7859639999999999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3">
        <f t="shared" ca="1" si="1460"/>
        <v>52840</v>
      </c>
      <c r="B5021" s="20">
        <f t="shared" ca="1" si="1449"/>
        <v>0</v>
      </c>
      <c r="C5021">
        <f t="shared" ca="1" si="1462"/>
        <v>0</v>
      </c>
      <c r="D5021">
        <f t="shared" ca="1" si="1452"/>
        <v>-18.983333333333334</v>
      </c>
      <c r="E5021">
        <f t="shared" ca="1" si="1453"/>
        <v>1.7859639999999999</v>
      </c>
      <c r="J5021">
        <f t="shared" ca="1" si="1454"/>
        <v>127.79444444444445</v>
      </c>
      <c r="K5021">
        <f t="shared" ca="1" si="1450"/>
        <v>1.7859639999999999</v>
      </c>
      <c r="P5021">
        <f t="shared" ca="1" si="1455"/>
        <v>127.79444444444445</v>
      </c>
      <c r="Q5021">
        <f t="shared" ca="1" si="1451"/>
        <v>1.7859639999999999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3">
        <f t="shared" ca="1" si="1460"/>
        <v>52841</v>
      </c>
      <c r="B5022" s="20">
        <f t="shared" ca="1" si="1449"/>
        <v>0</v>
      </c>
      <c r="C5022">
        <f t="shared" ca="1" si="1462"/>
        <v>0</v>
      </c>
      <c r="D5022">
        <f t="shared" ca="1" si="1452"/>
        <v>-18.986111111111111</v>
      </c>
      <c r="E5022">
        <f t="shared" ca="1" si="1453"/>
        <v>1.7859639999999999</v>
      </c>
      <c r="J5022">
        <f t="shared" ca="1" si="1454"/>
        <v>127.79444444444445</v>
      </c>
      <c r="K5022">
        <f t="shared" ca="1" si="1450"/>
        <v>1.7859639999999999</v>
      </c>
      <c r="P5022">
        <f t="shared" ca="1" si="1455"/>
        <v>127.79444444444445</v>
      </c>
      <c r="Q5022">
        <f t="shared" ca="1" si="1451"/>
        <v>1.7859639999999999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3">
        <f t="shared" ca="1" si="1460"/>
        <v>52842</v>
      </c>
      <c r="B5023" s="20">
        <f t="shared" ca="1" si="1449"/>
        <v>0</v>
      </c>
      <c r="C5023">
        <f t="shared" ca="1" si="1462"/>
        <v>0</v>
      </c>
      <c r="D5023">
        <f t="shared" ca="1" si="1452"/>
        <v>-18.988888888888887</v>
      </c>
      <c r="E5023">
        <f t="shared" ca="1" si="1453"/>
        <v>1.7859639999999999</v>
      </c>
      <c r="J5023">
        <f t="shared" ca="1" si="1454"/>
        <v>127.79444444444445</v>
      </c>
      <c r="K5023">
        <f t="shared" ca="1" si="1450"/>
        <v>1.7859639999999999</v>
      </c>
      <c r="P5023">
        <f t="shared" ca="1" si="1455"/>
        <v>127.79444444444445</v>
      </c>
      <c r="Q5023">
        <f t="shared" ca="1" si="1451"/>
        <v>1.7859639999999999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3">
        <f t="shared" ca="1" si="1460"/>
        <v>52845</v>
      </c>
      <c r="B5024" s="20">
        <f t="shared" ca="1" si="1449"/>
        <v>0</v>
      </c>
      <c r="C5024">
        <f t="shared" ca="1" si="1462"/>
        <v>0</v>
      </c>
      <c r="D5024">
        <f t="shared" ca="1" si="1452"/>
        <v>-18.997222222222224</v>
      </c>
      <c r="E5024">
        <f t="shared" ca="1" si="1453"/>
        <v>1.7859639999999999</v>
      </c>
      <c r="J5024">
        <f t="shared" ca="1" si="1454"/>
        <v>127.79444444444445</v>
      </c>
      <c r="K5024">
        <f t="shared" ca="1" si="1450"/>
        <v>1.7859639999999999</v>
      </c>
      <c r="P5024">
        <f t="shared" ca="1" si="1455"/>
        <v>127.79444444444445</v>
      </c>
      <c r="Q5024">
        <f t="shared" ca="1" si="1451"/>
        <v>1.7859639999999999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3">
        <f t="shared" ca="1" si="1460"/>
        <v>52846</v>
      </c>
      <c r="B5025" s="20">
        <f t="shared" ca="1" si="1449"/>
        <v>0</v>
      </c>
      <c r="C5025">
        <f t="shared" ca="1" si="1462"/>
        <v>0</v>
      </c>
      <c r="D5025">
        <f t="shared" ca="1" si="1452"/>
        <v>-19</v>
      </c>
      <c r="E5025">
        <f t="shared" ca="1" si="1453"/>
        <v>1.7859639999999999</v>
      </c>
      <c r="J5025">
        <f t="shared" ca="1" si="1454"/>
        <v>127.79444444444445</v>
      </c>
      <c r="K5025">
        <f t="shared" ca="1" si="1450"/>
        <v>1.7859639999999999</v>
      </c>
      <c r="P5025">
        <f t="shared" ca="1" si="1455"/>
        <v>127.79444444444445</v>
      </c>
      <c r="Q5025">
        <f t="shared" ca="1" si="1451"/>
        <v>1.7859639999999999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3">
        <f t="shared" ca="1" si="1460"/>
        <v>52847</v>
      </c>
      <c r="B5026" s="20">
        <f t="shared" ca="1" si="1449"/>
        <v>0</v>
      </c>
      <c r="C5026">
        <f t="shared" ca="1" si="1462"/>
        <v>0</v>
      </c>
      <c r="D5026">
        <f t="shared" ca="1" si="1452"/>
        <v>-19.002777777777776</v>
      </c>
      <c r="E5026">
        <f t="shared" ca="1" si="1453"/>
        <v>1.7859639999999999</v>
      </c>
      <c r="J5026">
        <f t="shared" ca="1" si="1454"/>
        <v>127.79444444444445</v>
      </c>
      <c r="K5026">
        <f t="shared" ca="1" si="1450"/>
        <v>1.7859639999999999</v>
      </c>
      <c r="P5026">
        <f t="shared" ca="1" si="1455"/>
        <v>127.79444444444445</v>
      </c>
      <c r="Q5026">
        <f t="shared" ca="1" si="1451"/>
        <v>1.7859639999999999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3">
        <f t="shared" ca="1" si="1460"/>
        <v>52848</v>
      </c>
      <c r="B5027" s="20">
        <f t="shared" ca="1" si="1449"/>
        <v>0</v>
      </c>
      <c r="C5027">
        <f t="shared" ca="1" si="1462"/>
        <v>0</v>
      </c>
      <c r="D5027">
        <f t="shared" ca="1" si="1452"/>
        <v>-19.005555555555556</v>
      </c>
      <c r="E5027">
        <f t="shared" ca="1" si="1453"/>
        <v>1.7859639999999999</v>
      </c>
      <c r="J5027">
        <f t="shared" ca="1" si="1454"/>
        <v>127.79444444444445</v>
      </c>
      <c r="K5027">
        <f t="shared" ca="1" si="1450"/>
        <v>1.7859639999999999</v>
      </c>
      <c r="P5027">
        <f t="shared" ca="1" si="1455"/>
        <v>127.79444444444445</v>
      </c>
      <c r="Q5027">
        <f t="shared" ca="1" si="1451"/>
        <v>1.7859639999999999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3">
        <f t="shared" ca="1" si="1460"/>
        <v>52849</v>
      </c>
      <c r="B5028" s="20">
        <f t="shared" ca="1" si="1449"/>
        <v>0</v>
      </c>
      <c r="C5028">
        <f t="shared" ca="1" si="1462"/>
        <v>0</v>
      </c>
      <c r="D5028">
        <f t="shared" ca="1" si="1452"/>
        <v>-19.008333333333333</v>
      </c>
      <c r="E5028">
        <f t="shared" ca="1" si="1453"/>
        <v>1.7859639999999999</v>
      </c>
      <c r="J5028">
        <f t="shared" ca="1" si="1454"/>
        <v>127.79444444444445</v>
      </c>
      <c r="K5028">
        <f t="shared" ca="1" si="1450"/>
        <v>1.7859639999999999</v>
      </c>
      <c r="P5028">
        <f t="shared" ca="1" si="1455"/>
        <v>127.79444444444445</v>
      </c>
      <c r="Q5028">
        <f t="shared" ca="1" si="1451"/>
        <v>1.7859639999999999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3">
        <f t="shared" ca="1" si="1460"/>
        <v>52852</v>
      </c>
      <c r="B5029" s="20">
        <f t="shared" ca="1" si="1449"/>
        <v>0</v>
      </c>
      <c r="C5029">
        <f t="shared" ca="1" si="1462"/>
        <v>0</v>
      </c>
      <c r="D5029">
        <f t="shared" ca="1" si="1452"/>
        <v>-19.016666666666666</v>
      </c>
      <c r="E5029">
        <f t="shared" ca="1" si="1453"/>
        <v>1.7859639999999999</v>
      </c>
      <c r="J5029">
        <f t="shared" ca="1" si="1454"/>
        <v>127.79444444444445</v>
      </c>
      <c r="K5029">
        <f t="shared" ca="1" si="1450"/>
        <v>1.7859639999999999</v>
      </c>
      <c r="P5029">
        <f t="shared" ca="1" si="1455"/>
        <v>127.79444444444445</v>
      </c>
      <c r="Q5029">
        <f t="shared" ca="1" si="1451"/>
        <v>1.7859639999999999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3">
        <f t="shared" ca="1" si="1460"/>
        <v>52853</v>
      </c>
      <c r="B5030" s="20">
        <f t="shared" ca="1" si="1449"/>
        <v>0</v>
      </c>
      <c r="C5030">
        <f t="shared" ca="1" si="1462"/>
        <v>0</v>
      </c>
      <c r="D5030">
        <f t="shared" ca="1" si="1452"/>
        <v>-19.019444444444446</v>
      </c>
      <c r="E5030">
        <f t="shared" ca="1" si="1453"/>
        <v>1.7859639999999999</v>
      </c>
      <c r="J5030">
        <f t="shared" ca="1" si="1454"/>
        <v>127.79444444444445</v>
      </c>
      <c r="K5030">
        <f t="shared" ca="1" si="1450"/>
        <v>1.7859639999999999</v>
      </c>
      <c r="P5030">
        <f t="shared" ca="1" si="1455"/>
        <v>127.79444444444445</v>
      </c>
      <c r="Q5030">
        <f t="shared" ca="1" si="1451"/>
        <v>1.7859639999999999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3">
        <f t="shared" ca="1" si="1460"/>
        <v>52854</v>
      </c>
      <c r="B5031" s="20">
        <f t="shared" ca="1" si="1449"/>
        <v>0</v>
      </c>
      <c r="C5031">
        <f t="shared" ca="1" si="1462"/>
        <v>0</v>
      </c>
      <c r="D5031">
        <f t="shared" ca="1" si="1452"/>
        <v>-19.022222222222222</v>
      </c>
      <c r="E5031">
        <f t="shared" ca="1" si="1453"/>
        <v>1.7859639999999999</v>
      </c>
      <c r="J5031">
        <f t="shared" ca="1" si="1454"/>
        <v>127.79444444444445</v>
      </c>
      <c r="K5031">
        <f t="shared" ca="1" si="1450"/>
        <v>1.7859639999999999</v>
      </c>
      <c r="P5031">
        <f t="shared" ca="1" si="1455"/>
        <v>127.79444444444445</v>
      </c>
      <c r="Q5031">
        <f t="shared" ca="1" si="1451"/>
        <v>1.7859639999999999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3">
        <f t="shared" ca="1" si="1460"/>
        <v>52855</v>
      </c>
      <c r="B5032" s="20">
        <f t="shared" ca="1" si="1449"/>
        <v>0</v>
      </c>
      <c r="C5032">
        <f t="shared" ca="1" si="1462"/>
        <v>0</v>
      </c>
      <c r="D5032">
        <f t="shared" ca="1" si="1452"/>
        <v>-19.024999999999999</v>
      </c>
      <c r="E5032">
        <f t="shared" ca="1" si="1453"/>
        <v>1.7859639999999999</v>
      </c>
      <c r="J5032">
        <f t="shared" ca="1" si="1454"/>
        <v>127.79444444444445</v>
      </c>
      <c r="K5032">
        <f t="shared" ca="1" si="1450"/>
        <v>1.7859639999999999</v>
      </c>
      <c r="P5032">
        <f t="shared" ca="1" si="1455"/>
        <v>127.79444444444445</v>
      </c>
      <c r="Q5032">
        <f t="shared" ca="1" si="1451"/>
        <v>1.7859639999999999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3">
        <f t="shared" ca="1" si="1460"/>
        <v>52856</v>
      </c>
      <c r="B5033" s="20">
        <f t="shared" ca="1" si="1449"/>
        <v>0</v>
      </c>
      <c r="C5033">
        <f t="shared" ca="1" si="1462"/>
        <v>0</v>
      </c>
      <c r="D5033">
        <f t="shared" ca="1" si="1452"/>
        <v>-19.027777777777779</v>
      </c>
      <c r="E5033">
        <f t="shared" ca="1" si="1453"/>
        <v>1.7859639999999999</v>
      </c>
      <c r="J5033">
        <f t="shared" ca="1" si="1454"/>
        <v>127.79444444444445</v>
      </c>
      <c r="K5033">
        <f t="shared" ca="1" si="1450"/>
        <v>1.7859639999999999</v>
      </c>
      <c r="P5033">
        <f t="shared" ca="1" si="1455"/>
        <v>127.79444444444445</v>
      </c>
      <c r="Q5033">
        <f t="shared" ca="1" si="1451"/>
        <v>1.7859639999999999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3">
        <f t="shared" ca="1" si="1460"/>
        <v>52859</v>
      </c>
      <c r="B5034" s="20">
        <f t="shared" ca="1" si="1449"/>
        <v>0</v>
      </c>
      <c r="C5034">
        <f t="shared" ca="1" si="1462"/>
        <v>0</v>
      </c>
      <c r="D5034">
        <f t="shared" ca="1" si="1452"/>
        <v>-19.036111111111111</v>
      </c>
      <c r="E5034">
        <f t="shared" ca="1" si="1453"/>
        <v>1.7859639999999999</v>
      </c>
      <c r="J5034">
        <f t="shared" ca="1" si="1454"/>
        <v>127.79444444444445</v>
      </c>
      <c r="K5034">
        <f t="shared" ca="1" si="1450"/>
        <v>1.7859639999999999</v>
      </c>
      <c r="P5034">
        <f t="shared" ca="1" si="1455"/>
        <v>127.79444444444445</v>
      </c>
      <c r="Q5034">
        <f t="shared" ca="1" si="1451"/>
        <v>1.7859639999999999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3">
        <f t="shared" ca="1" si="1460"/>
        <v>52860</v>
      </c>
      <c r="B5035" s="20">
        <f t="shared" ca="1" si="1449"/>
        <v>0</v>
      </c>
      <c r="C5035">
        <f t="shared" ca="1" si="1462"/>
        <v>0</v>
      </c>
      <c r="D5035">
        <f t="shared" ca="1" si="1452"/>
        <v>-19.038888888888888</v>
      </c>
      <c r="E5035">
        <f t="shared" ca="1" si="1453"/>
        <v>1.7859639999999999</v>
      </c>
      <c r="J5035">
        <f t="shared" ca="1" si="1454"/>
        <v>127.79444444444445</v>
      </c>
      <c r="K5035">
        <f t="shared" ca="1" si="1450"/>
        <v>1.7859639999999999</v>
      </c>
      <c r="P5035">
        <f t="shared" ca="1" si="1455"/>
        <v>127.79444444444445</v>
      </c>
      <c r="Q5035">
        <f t="shared" ca="1" si="1451"/>
        <v>1.7859639999999999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3">
        <f t="shared" ca="1" si="1460"/>
        <v>52861</v>
      </c>
      <c r="B5036" s="20">
        <f t="shared" ca="1" si="1449"/>
        <v>0</v>
      </c>
      <c r="C5036">
        <f t="shared" ca="1" si="1462"/>
        <v>0</v>
      </c>
      <c r="D5036">
        <f t="shared" ca="1" si="1452"/>
        <v>-19.041666666666668</v>
      </c>
      <c r="E5036">
        <f t="shared" ca="1" si="1453"/>
        <v>1.7859639999999999</v>
      </c>
      <c r="J5036">
        <f t="shared" ca="1" si="1454"/>
        <v>127.79444444444445</v>
      </c>
      <c r="K5036">
        <f t="shared" ca="1" si="1450"/>
        <v>1.7859639999999999</v>
      </c>
      <c r="P5036">
        <f t="shared" ca="1" si="1455"/>
        <v>127.79444444444445</v>
      </c>
      <c r="Q5036">
        <f t="shared" ca="1" si="1451"/>
        <v>1.7859639999999999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3">
        <f t="shared" ca="1" si="1460"/>
        <v>52862</v>
      </c>
      <c r="B5037" s="20">
        <f t="shared" ca="1" si="1449"/>
        <v>0</v>
      </c>
      <c r="C5037">
        <f t="shared" ca="1" si="1462"/>
        <v>0</v>
      </c>
      <c r="D5037">
        <f t="shared" ca="1" si="1452"/>
        <v>-19.044444444444444</v>
      </c>
      <c r="E5037">
        <f t="shared" ca="1" si="1453"/>
        <v>1.7859639999999999</v>
      </c>
      <c r="J5037">
        <f t="shared" ca="1" si="1454"/>
        <v>127.79444444444445</v>
      </c>
      <c r="K5037">
        <f t="shared" ca="1" si="1450"/>
        <v>1.7859639999999999</v>
      </c>
      <c r="P5037">
        <f t="shared" ca="1" si="1455"/>
        <v>127.79444444444445</v>
      </c>
      <c r="Q5037">
        <f t="shared" ca="1" si="1451"/>
        <v>1.7859639999999999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3">
        <f t="shared" ca="1" si="1460"/>
        <v>52863</v>
      </c>
      <c r="B5038" s="20">
        <f t="shared" ca="1" si="1449"/>
        <v>0</v>
      </c>
      <c r="C5038">
        <f t="shared" ca="1" si="1462"/>
        <v>0</v>
      </c>
      <c r="D5038">
        <f t="shared" ca="1" si="1452"/>
        <v>-19.047222222222221</v>
      </c>
      <c r="E5038">
        <f t="shared" ca="1" si="1453"/>
        <v>1.7859639999999999</v>
      </c>
      <c r="J5038">
        <f t="shared" ca="1" si="1454"/>
        <v>127.79444444444445</v>
      </c>
      <c r="K5038">
        <f t="shared" ca="1" si="1450"/>
        <v>1.7859639999999999</v>
      </c>
      <c r="P5038">
        <f t="shared" ca="1" si="1455"/>
        <v>127.79444444444445</v>
      </c>
      <c r="Q5038">
        <f t="shared" ca="1" si="1451"/>
        <v>1.7859639999999999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3">
        <f t="shared" ca="1" si="1460"/>
        <v>52866</v>
      </c>
      <c r="B5039" s="20">
        <f t="shared" ca="1" si="1449"/>
        <v>0</v>
      </c>
      <c r="C5039">
        <f t="shared" ca="1" si="1462"/>
        <v>0</v>
      </c>
      <c r="D5039">
        <f t="shared" ca="1" si="1452"/>
        <v>-19.055555555555557</v>
      </c>
      <c r="E5039">
        <f t="shared" ca="1" si="1453"/>
        <v>1.7859639999999999</v>
      </c>
      <c r="J5039">
        <f t="shared" ca="1" si="1454"/>
        <v>127.79444444444445</v>
      </c>
      <c r="K5039">
        <f t="shared" ca="1" si="1450"/>
        <v>1.7859639999999999</v>
      </c>
      <c r="P5039">
        <f t="shared" ca="1" si="1455"/>
        <v>127.79444444444445</v>
      </c>
      <c r="Q5039">
        <f t="shared" ca="1" si="1451"/>
        <v>1.7859639999999999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3">
        <f t="shared" ca="1" si="1460"/>
        <v>52867</v>
      </c>
      <c r="B5040" s="20">
        <f t="shared" ca="1" si="1449"/>
        <v>0</v>
      </c>
      <c r="C5040">
        <f t="shared" ca="1" si="1462"/>
        <v>0</v>
      </c>
      <c r="D5040">
        <f t="shared" ca="1" si="1452"/>
        <v>-19.058333333333334</v>
      </c>
      <c r="E5040">
        <f t="shared" ca="1" si="1453"/>
        <v>1.7859639999999999</v>
      </c>
      <c r="J5040">
        <f t="shared" ca="1" si="1454"/>
        <v>127.79444444444445</v>
      </c>
      <c r="K5040">
        <f t="shared" ca="1" si="1450"/>
        <v>1.7859639999999999</v>
      </c>
      <c r="P5040">
        <f t="shared" ca="1" si="1455"/>
        <v>127.79444444444445</v>
      </c>
      <c r="Q5040">
        <f t="shared" ca="1" si="1451"/>
        <v>1.7859639999999999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3">
        <f t="shared" ca="1" si="1460"/>
        <v>52868</v>
      </c>
      <c r="B5041" s="20">
        <f t="shared" ca="1" si="1449"/>
        <v>0</v>
      </c>
      <c r="C5041">
        <f t="shared" ca="1" si="1462"/>
        <v>0</v>
      </c>
      <c r="D5041">
        <f t="shared" ca="1" si="1452"/>
        <v>-19.06111111111111</v>
      </c>
      <c r="E5041">
        <f t="shared" ca="1" si="1453"/>
        <v>1.7859639999999999</v>
      </c>
      <c r="J5041">
        <f t="shared" ca="1" si="1454"/>
        <v>127.79444444444445</v>
      </c>
      <c r="K5041">
        <f t="shared" ca="1" si="1450"/>
        <v>1.7859639999999999</v>
      </c>
      <c r="P5041">
        <f t="shared" ca="1" si="1455"/>
        <v>127.79444444444445</v>
      </c>
      <c r="Q5041">
        <f t="shared" ca="1" si="1451"/>
        <v>1.7859639999999999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3">
        <f t="shared" ca="1" si="1460"/>
        <v>52869</v>
      </c>
      <c r="B5042" s="20">
        <f t="shared" ca="1" si="1449"/>
        <v>0</v>
      </c>
      <c r="C5042">
        <f t="shared" ca="1" si="1462"/>
        <v>0</v>
      </c>
      <c r="D5042">
        <f t="shared" ca="1" si="1452"/>
        <v>-19.06388888888889</v>
      </c>
      <c r="E5042">
        <f t="shared" ca="1" si="1453"/>
        <v>1.7859639999999999</v>
      </c>
      <c r="J5042">
        <f t="shared" ca="1" si="1454"/>
        <v>127.79444444444445</v>
      </c>
      <c r="K5042">
        <f t="shared" ca="1" si="1450"/>
        <v>1.7859639999999999</v>
      </c>
      <c r="P5042">
        <f t="shared" ca="1" si="1455"/>
        <v>127.79444444444445</v>
      </c>
      <c r="Q5042">
        <f t="shared" ca="1" si="1451"/>
        <v>1.7859639999999999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3">
        <f t="shared" ca="1" si="1460"/>
        <v>52870</v>
      </c>
      <c r="B5043" s="20">
        <f t="shared" ca="1" si="1449"/>
        <v>0</v>
      </c>
      <c r="C5043">
        <f t="shared" ca="1" si="1462"/>
        <v>0</v>
      </c>
      <c r="D5043">
        <f t="shared" ca="1" si="1452"/>
        <v>-19.066666666666666</v>
      </c>
      <c r="E5043">
        <f t="shared" ca="1" si="1453"/>
        <v>1.7859639999999999</v>
      </c>
      <c r="J5043">
        <f t="shared" ca="1" si="1454"/>
        <v>127.79444444444445</v>
      </c>
      <c r="K5043">
        <f t="shared" ca="1" si="1450"/>
        <v>1.7859639999999999</v>
      </c>
      <c r="P5043">
        <f t="shared" ca="1" si="1455"/>
        <v>127.79444444444445</v>
      </c>
      <c r="Q5043">
        <f t="shared" ca="1" si="1451"/>
        <v>1.7859639999999999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3">
        <f t="shared" ca="1" si="1460"/>
        <v>52873</v>
      </c>
      <c r="B5044" s="20">
        <f t="shared" ca="1" si="1449"/>
        <v>0</v>
      </c>
      <c r="C5044">
        <f t="shared" ca="1" si="1462"/>
        <v>0</v>
      </c>
      <c r="D5044">
        <f t="shared" ca="1" si="1452"/>
        <v>-19.074999999999999</v>
      </c>
      <c r="E5044">
        <f t="shared" ca="1" si="1453"/>
        <v>1.7859639999999999</v>
      </c>
      <c r="J5044">
        <f t="shared" ca="1" si="1454"/>
        <v>127.79444444444445</v>
      </c>
      <c r="K5044">
        <f t="shared" ca="1" si="1450"/>
        <v>1.7859639999999999</v>
      </c>
      <c r="P5044">
        <f t="shared" ca="1" si="1455"/>
        <v>127.79444444444445</v>
      </c>
      <c r="Q5044">
        <f t="shared" ca="1" si="1451"/>
        <v>1.7859639999999999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3">
        <f t="shared" ca="1" si="1460"/>
        <v>52874</v>
      </c>
      <c r="B5045" s="20">
        <f t="shared" ca="1" si="1449"/>
        <v>0</v>
      </c>
      <c r="C5045">
        <f t="shared" ca="1" si="1462"/>
        <v>0</v>
      </c>
      <c r="D5045">
        <f t="shared" ca="1" si="1452"/>
        <v>-19.077777777777779</v>
      </c>
      <c r="E5045">
        <f t="shared" ca="1" si="1453"/>
        <v>1.7859639999999999</v>
      </c>
      <c r="J5045">
        <f t="shared" ca="1" si="1454"/>
        <v>127.79444444444445</v>
      </c>
      <c r="K5045">
        <f t="shared" ca="1" si="1450"/>
        <v>1.7859639999999999</v>
      </c>
      <c r="P5045">
        <f t="shared" ca="1" si="1455"/>
        <v>127.79444444444445</v>
      </c>
      <c r="Q5045">
        <f t="shared" ca="1" si="1451"/>
        <v>1.7859639999999999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3">
        <f t="shared" ca="1" si="1460"/>
        <v>52875</v>
      </c>
      <c r="B5046" s="20">
        <f t="shared" ca="1" si="1449"/>
        <v>0</v>
      </c>
      <c r="C5046">
        <f t="shared" ca="1" si="1462"/>
        <v>0</v>
      </c>
      <c r="D5046">
        <f t="shared" ca="1" si="1452"/>
        <v>-19.080555555555556</v>
      </c>
      <c r="E5046">
        <f t="shared" ca="1" si="1453"/>
        <v>1.7859639999999999</v>
      </c>
      <c r="J5046">
        <f t="shared" ca="1" si="1454"/>
        <v>127.79444444444445</v>
      </c>
      <c r="K5046">
        <f t="shared" ca="1" si="1450"/>
        <v>1.7859639999999999</v>
      </c>
      <c r="P5046">
        <f t="shared" ca="1" si="1455"/>
        <v>127.79444444444445</v>
      </c>
      <c r="Q5046">
        <f t="shared" ca="1" si="1451"/>
        <v>1.7859639999999999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3">
        <f t="shared" ca="1" si="1460"/>
        <v>52876</v>
      </c>
      <c r="B5047" s="20">
        <f t="shared" ca="1" si="1449"/>
        <v>0</v>
      </c>
      <c r="C5047">
        <f t="shared" ca="1" si="1462"/>
        <v>0</v>
      </c>
      <c r="D5047">
        <f t="shared" ca="1" si="1452"/>
        <v>-19.083333333333332</v>
      </c>
      <c r="E5047">
        <f t="shared" ca="1" si="1453"/>
        <v>1.7859639999999999</v>
      </c>
      <c r="J5047">
        <f t="shared" ca="1" si="1454"/>
        <v>127.79444444444445</v>
      </c>
      <c r="K5047">
        <f t="shared" ca="1" si="1450"/>
        <v>1.7859639999999999</v>
      </c>
      <c r="P5047">
        <f t="shared" ca="1" si="1455"/>
        <v>127.79444444444445</v>
      </c>
      <c r="Q5047">
        <f t="shared" ca="1" si="1451"/>
        <v>1.7859639999999999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3">
        <f t="shared" ca="1" si="1460"/>
        <v>52877</v>
      </c>
      <c r="B5048" s="20">
        <f t="shared" ca="1" si="1449"/>
        <v>0</v>
      </c>
      <c r="C5048">
        <f t="shared" ca="1" si="1462"/>
        <v>0</v>
      </c>
      <c r="D5048">
        <f t="shared" ca="1" si="1452"/>
        <v>-19.086111111111112</v>
      </c>
      <c r="E5048">
        <f t="shared" ca="1" si="1453"/>
        <v>1.7859639999999999</v>
      </c>
      <c r="J5048">
        <f t="shared" ca="1" si="1454"/>
        <v>127.79444444444445</v>
      </c>
      <c r="K5048">
        <f t="shared" ca="1" si="1450"/>
        <v>1.7859639999999999</v>
      </c>
      <c r="P5048">
        <f t="shared" ca="1" si="1455"/>
        <v>127.79444444444445</v>
      </c>
      <c r="Q5048">
        <f t="shared" ca="1" si="1451"/>
        <v>1.7859639999999999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3">
        <f t="shared" ca="1" si="1460"/>
        <v>52880</v>
      </c>
      <c r="B5049" s="20">
        <f t="shared" ca="1" si="1449"/>
        <v>0</v>
      </c>
      <c r="C5049">
        <f t="shared" ca="1" si="1462"/>
        <v>0</v>
      </c>
      <c r="D5049">
        <f t="shared" ca="1" si="1452"/>
        <v>-19.094444444444445</v>
      </c>
      <c r="E5049">
        <f t="shared" ca="1" si="1453"/>
        <v>1.7859639999999999</v>
      </c>
      <c r="J5049">
        <f t="shared" ca="1" si="1454"/>
        <v>127.79444444444445</v>
      </c>
      <c r="K5049">
        <f t="shared" ca="1" si="1450"/>
        <v>1.7859639999999999</v>
      </c>
      <c r="P5049">
        <f t="shared" ca="1" si="1455"/>
        <v>127.79444444444445</v>
      </c>
      <c r="Q5049">
        <f t="shared" ca="1" si="1451"/>
        <v>1.7859639999999999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3">
        <f t="shared" ca="1" si="1460"/>
        <v>52881</v>
      </c>
      <c r="B5050" s="20">
        <f t="shared" ca="1" si="1449"/>
        <v>0</v>
      </c>
      <c r="C5050">
        <f t="shared" ca="1" si="1462"/>
        <v>0</v>
      </c>
      <c r="D5050">
        <f t="shared" ca="1" si="1452"/>
        <v>-19.097222222222221</v>
      </c>
      <c r="E5050">
        <f t="shared" ca="1" si="1453"/>
        <v>1.7859639999999999</v>
      </c>
      <c r="J5050">
        <f t="shared" ca="1" si="1454"/>
        <v>127.79444444444445</v>
      </c>
      <c r="K5050">
        <f t="shared" ca="1" si="1450"/>
        <v>1.7859639999999999</v>
      </c>
      <c r="P5050">
        <f t="shared" ca="1" si="1455"/>
        <v>127.79444444444445</v>
      </c>
      <c r="Q5050">
        <f t="shared" ca="1" si="1451"/>
        <v>1.7859639999999999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3">
        <f t="shared" ca="1" si="1460"/>
        <v>52882</v>
      </c>
      <c r="B5051" s="20">
        <f t="shared" ca="1" si="1449"/>
        <v>0</v>
      </c>
      <c r="C5051">
        <f t="shared" ca="1" si="1462"/>
        <v>0</v>
      </c>
      <c r="D5051">
        <f t="shared" ca="1" si="1452"/>
        <v>-19.100000000000001</v>
      </c>
      <c r="E5051">
        <f t="shared" ca="1" si="1453"/>
        <v>1.7859639999999999</v>
      </c>
      <c r="J5051">
        <f t="shared" ca="1" si="1454"/>
        <v>127.79444444444445</v>
      </c>
      <c r="K5051">
        <f t="shared" ca="1" si="1450"/>
        <v>1.7859639999999999</v>
      </c>
      <c r="P5051">
        <f t="shared" ca="1" si="1455"/>
        <v>127.79444444444445</v>
      </c>
      <c r="Q5051">
        <f t="shared" ca="1" si="1451"/>
        <v>1.7859639999999999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3">
        <f t="shared" ca="1" si="1460"/>
        <v>52883</v>
      </c>
      <c r="B5052" s="20">
        <f t="shared" ca="1" si="1449"/>
        <v>0</v>
      </c>
      <c r="C5052">
        <f t="shared" ca="1" si="1462"/>
        <v>0</v>
      </c>
      <c r="D5052">
        <f t="shared" ca="1" si="1452"/>
        <v>-19.102777777777778</v>
      </c>
      <c r="E5052">
        <f t="shared" ca="1" si="1453"/>
        <v>1.7859639999999999</v>
      </c>
      <c r="J5052">
        <f t="shared" ca="1" si="1454"/>
        <v>127.79444444444445</v>
      </c>
      <c r="K5052">
        <f t="shared" ca="1" si="1450"/>
        <v>1.7859639999999999</v>
      </c>
      <c r="P5052">
        <f t="shared" ca="1" si="1455"/>
        <v>127.79444444444445</v>
      </c>
      <c r="Q5052">
        <f t="shared" ca="1" si="1451"/>
        <v>1.7859639999999999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3">
        <f t="shared" ca="1" si="1460"/>
        <v>52884</v>
      </c>
      <c r="B5053" s="20">
        <f t="shared" ca="1" si="1449"/>
        <v>0</v>
      </c>
      <c r="C5053">
        <f t="shared" ca="1" si="1462"/>
        <v>0</v>
      </c>
      <c r="D5053">
        <f t="shared" ca="1" si="1452"/>
        <v>-19.105555555555554</v>
      </c>
      <c r="E5053">
        <f t="shared" ca="1" si="1453"/>
        <v>1.7859639999999999</v>
      </c>
      <c r="J5053">
        <f t="shared" ca="1" si="1454"/>
        <v>127.79444444444445</v>
      </c>
      <c r="K5053">
        <f t="shared" ca="1" si="1450"/>
        <v>1.7859639999999999</v>
      </c>
      <c r="P5053">
        <f t="shared" ca="1" si="1455"/>
        <v>127.79444444444445</v>
      </c>
      <c r="Q5053">
        <f t="shared" ca="1" si="1451"/>
        <v>1.7859639999999999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3">
        <f t="shared" ca="1" si="1460"/>
        <v>52887</v>
      </c>
      <c r="B5054" s="20">
        <f t="shared" ca="1" si="1449"/>
        <v>0</v>
      </c>
      <c r="C5054">
        <f t="shared" ca="1" si="1462"/>
        <v>0</v>
      </c>
      <c r="D5054">
        <f t="shared" ca="1" si="1452"/>
        <v>-19.113888888888887</v>
      </c>
      <c r="E5054">
        <f t="shared" ca="1" si="1453"/>
        <v>1.7859639999999999</v>
      </c>
      <c r="J5054">
        <f t="shared" ca="1" si="1454"/>
        <v>127.79444444444445</v>
      </c>
      <c r="K5054">
        <f t="shared" ca="1" si="1450"/>
        <v>1.7859639999999999</v>
      </c>
      <c r="P5054">
        <f t="shared" ca="1" si="1455"/>
        <v>127.79444444444445</v>
      </c>
      <c r="Q5054">
        <f t="shared" ca="1" si="1451"/>
        <v>1.7859639999999999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3">
        <f t="shared" ca="1" si="1460"/>
        <v>52888</v>
      </c>
      <c r="B5055" s="20">
        <f t="shared" ca="1" si="1449"/>
        <v>0</v>
      </c>
      <c r="C5055">
        <f t="shared" ca="1" si="1462"/>
        <v>0</v>
      </c>
      <c r="D5055">
        <f t="shared" ca="1" si="1452"/>
        <v>-19.116666666666667</v>
      </c>
      <c r="E5055">
        <f t="shared" ca="1" si="1453"/>
        <v>1.7859639999999999</v>
      </c>
      <c r="J5055">
        <f t="shared" ca="1" si="1454"/>
        <v>127.79444444444445</v>
      </c>
      <c r="K5055">
        <f t="shared" ca="1" si="1450"/>
        <v>1.7859639999999999</v>
      </c>
      <c r="P5055">
        <f t="shared" ca="1" si="1455"/>
        <v>127.79444444444445</v>
      </c>
      <c r="Q5055">
        <f t="shared" ca="1" si="1451"/>
        <v>1.7859639999999999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3">
        <f t="shared" ca="1" si="1460"/>
        <v>52889</v>
      </c>
      <c r="B5056" s="20">
        <f t="shared" ca="1" si="1449"/>
        <v>0</v>
      </c>
      <c r="C5056">
        <f t="shared" ca="1" si="1462"/>
        <v>0</v>
      </c>
      <c r="D5056">
        <f t="shared" ca="1" si="1452"/>
        <v>-19.119444444444444</v>
      </c>
      <c r="E5056">
        <f t="shared" ca="1" si="1453"/>
        <v>1.7859639999999999</v>
      </c>
      <c r="J5056">
        <f t="shared" ca="1" si="1454"/>
        <v>127.79444444444445</v>
      </c>
      <c r="K5056">
        <f t="shared" ca="1" si="1450"/>
        <v>1.7859639999999999</v>
      </c>
      <c r="P5056">
        <f t="shared" ca="1" si="1455"/>
        <v>127.79444444444445</v>
      </c>
      <c r="Q5056">
        <f t="shared" ca="1" si="1451"/>
        <v>1.7859639999999999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3">
        <f t="shared" ca="1" si="1460"/>
        <v>52890</v>
      </c>
      <c r="B5057" s="20">
        <f t="shared" ca="1" si="1449"/>
        <v>0</v>
      </c>
      <c r="C5057">
        <f t="shared" ca="1" si="1462"/>
        <v>0</v>
      </c>
      <c r="D5057">
        <f t="shared" ca="1" si="1452"/>
        <v>-19.122222222222224</v>
      </c>
      <c r="E5057">
        <f t="shared" ca="1" si="1453"/>
        <v>1.7859639999999999</v>
      </c>
      <c r="J5057">
        <f t="shared" ca="1" si="1454"/>
        <v>127.79444444444445</v>
      </c>
      <c r="K5057">
        <f t="shared" ca="1" si="1450"/>
        <v>1.7859639999999999</v>
      </c>
      <c r="P5057">
        <f t="shared" ca="1" si="1455"/>
        <v>127.79444444444445</v>
      </c>
      <c r="Q5057">
        <f t="shared" ca="1" si="1451"/>
        <v>1.7859639999999999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3">
        <f t="shared" ca="1" si="1460"/>
        <v>52891</v>
      </c>
      <c r="B5058" s="20">
        <f t="shared" ca="1" si="1449"/>
        <v>0</v>
      </c>
      <c r="C5058">
        <f t="shared" ca="1" si="1462"/>
        <v>0</v>
      </c>
      <c r="D5058">
        <f t="shared" ca="1" si="1452"/>
        <v>-19.125</v>
      </c>
      <c r="E5058">
        <f t="shared" ca="1" si="1453"/>
        <v>1.7859639999999999</v>
      </c>
      <c r="J5058">
        <f t="shared" ca="1" si="1454"/>
        <v>127.79444444444445</v>
      </c>
      <c r="K5058">
        <f t="shared" ca="1" si="1450"/>
        <v>1.7859639999999999</v>
      </c>
      <c r="P5058">
        <f t="shared" ca="1" si="1455"/>
        <v>127.79444444444445</v>
      </c>
      <c r="Q5058">
        <f t="shared" ca="1" si="1451"/>
        <v>1.7859639999999999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3">
        <f t="shared" ca="1" si="1460"/>
        <v>52894</v>
      </c>
      <c r="B5059" s="20">
        <f t="shared" ca="1" si="1449"/>
        <v>0</v>
      </c>
      <c r="C5059">
        <f t="shared" ca="1" si="1462"/>
        <v>0</v>
      </c>
      <c r="D5059">
        <f t="shared" ca="1" si="1452"/>
        <v>-19.133333333333333</v>
      </c>
      <c r="E5059">
        <f t="shared" ca="1" si="1453"/>
        <v>1.7859639999999999</v>
      </c>
      <c r="J5059">
        <f t="shared" ca="1" si="1454"/>
        <v>127.79444444444445</v>
      </c>
      <c r="K5059">
        <f t="shared" ca="1" si="1450"/>
        <v>1.7859639999999999</v>
      </c>
      <c r="P5059">
        <f t="shared" ca="1" si="1455"/>
        <v>127.79444444444445</v>
      </c>
      <c r="Q5059">
        <f t="shared" ca="1" si="1451"/>
        <v>1.7859639999999999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3">
        <f t="shared" ca="1" si="1460"/>
        <v>52895</v>
      </c>
      <c r="B5060" s="20">
        <f t="shared" ca="1" si="1449"/>
        <v>0</v>
      </c>
      <c r="C5060">
        <f t="shared" ca="1" si="1462"/>
        <v>0</v>
      </c>
      <c r="D5060">
        <f t="shared" ca="1" si="1452"/>
        <v>-19.136111111111113</v>
      </c>
      <c r="E5060">
        <f t="shared" ca="1" si="1453"/>
        <v>1.7859639999999999</v>
      </c>
      <c r="J5060">
        <f t="shared" ca="1" si="1454"/>
        <v>127.79444444444445</v>
      </c>
      <c r="K5060">
        <f t="shared" ca="1" si="1450"/>
        <v>1.7859639999999999</v>
      </c>
      <c r="P5060">
        <f t="shared" ca="1" si="1455"/>
        <v>127.79444444444445</v>
      </c>
      <c r="Q5060">
        <f t="shared" ca="1" si="1451"/>
        <v>1.7859639999999999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3">
        <f t="shared" ca="1" si="1460"/>
        <v>52896</v>
      </c>
      <c r="B5061" s="20">
        <f t="shared" ca="1" si="1449"/>
        <v>0</v>
      </c>
      <c r="C5061">
        <f t="shared" ca="1" si="1462"/>
        <v>0</v>
      </c>
      <c r="D5061">
        <f t="shared" ca="1" si="1452"/>
        <v>-19.138888888888889</v>
      </c>
      <c r="E5061">
        <f t="shared" ca="1" si="1453"/>
        <v>1.7859639999999999</v>
      </c>
      <c r="J5061">
        <f t="shared" ca="1" si="1454"/>
        <v>127.79444444444445</v>
      </c>
      <c r="K5061">
        <f t="shared" ca="1" si="1450"/>
        <v>1.7859639999999999</v>
      </c>
      <c r="P5061">
        <f t="shared" ca="1" si="1455"/>
        <v>127.79444444444445</v>
      </c>
      <c r="Q5061">
        <f t="shared" ca="1" si="1451"/>
        <v>1.7859639999999999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3">
        <f t="shared" ca="1" si="1460"/>
        <v>52897</v>
      </c>
      <c r="B5062" s="20">
        <f t="shared" ca="1" si="1449"/>
        <v>0</v>
      </c>
      <c r="C5062">
        <f t="shared" ca="1" si="1462"/>
        <v>0</v>
      </c>
      <c r="D5062">
        <f t="shared" ca="1" si="1452"/>
        <v>-19.141666666666666</v>
      </c>
      <c r="E5062">
        <f t="shared" ca="1" si="1453"/>
        <v>1.7859639999999999</v>
      </c>
      <c r="J5062">
        <f t="shared" ca="1" si="1454"/>
        <v>127.79444444444445</v>
      </c>
      <c r="K5062">
        <f t="shared" ca="1" si="1450"/>
        <v>1.7859639999999999</v>
      </c>
      <c r="P5062">
        <f t="shared" ca="1" si="1455"/>
        <v>127.79444444444445</v>
      </c>
      <c r="Q5062">
        <f t="shared" ca="1" si="1451"/>
        <v>1.7859639999999999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3">
        <f t="shared" ca="1" si="1460"/>
        <v>52898</v>
      </c>
      <c r="B5063" s="20">
        <f t="shared" ca="1" si="1449"/>
        <v>0</v>
      </c>
      <c r="C5063">
        <f t="shared" ca="1" si="1462"/>
        <v>0</v>
      </c>
      <c r="D5063">
        <f t="shared" ca="1" si="1452"/>
        <v>-19.144444444444446</v>
      </c>
      <c r="E5063">
        <f t="shared" ca="1" si="1453"/>
        <v>1.7859639999999999</v>
      </c>
      <c r="J5063">
        <f t="shared" ca="1" si="1454"/>
        <v>127.79444444444445</v>
      </c>
      <c r="K5063">
        <f t="shared" ca="1" si="1450"/>
        <v>1.7859639999999999</v>
      </c>
      <c r="P5063">
        <f t="shared" ca="1" si="1455"/>
        <v>127.79444444444445</v>
      </c>
      <c r="Q5063">
        <f t="shared" ca="1" si="1451"/>
        <v>1.7859639999999999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3">
        <f t="shared" ca="1" si="1460"/>
        <v>52901</v>
      </c>
      <c r="B5064" s="20">
        <f t="shared" ca="1" si="1449"/>
        <v>0</v>
      </c>
      <c r="C5064">
        <f t="shared" ca="1" si="1462"/>
        <v>0</v>
      </c>
      <c r="D5064">
        <f t="shared" ca="1" si="1452"/>
        <v>-19.152777777777779</v>
      </c>
      <c r="E5064">
        <f t="shared" ca="1" si="1453"/>
        <v>1.7859639999999999</v>
      </c>
      <c r="J5064">
        <f t="shared" ca="1" si="1454"/>
        <v>127.79444444444445</v>
      </c>
      <c r="K5064">
        <f t="shared" ca="1" si="1450"/>
        <v>1.7859639999999999</v>
      </c>
      <c r="P5064">
        <f t="shared" ca="1" si="1455"/>
        <v>127.79444444444445</v>
      </c>
      <c r="Q5064">
        <f t="shared" ca="1" si="1451"/>
        <v>1.7859639999999999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3">
        <f t="shared" ca="1" si="1460"/>
        <v>52902</v>
      </c>
      <c r="B5065" s="20">
        <f t="shared" ca="1" si="1449"/>
        <v>0</v>
      </c>
      <c r="C5065">
        <f t="shared" ca="1" si="1462"/>
        <v>0</v>
      </c>
      <c r="D5065">
        <f t="shared" ca="1" si="1452"/>
        <v>-19.155555555555555</v>
      </c>
      <c r="E5065">
        <f t="shared" ca="1" si="1453"/>
        <v>1.7859639999999999</v>
      </c>
      <c r="J5065">
        <f t="shared" ca="1" si="1454"/>
        <v>127.79444444444445</v>
      </c>
      <c r="K5065">
        <f t="shared" ca="1" si="1450"/>
        <v>1.7859639999999999</v>
      </c>
      <c r="P5065">
        <f t="shared" ca="1" si="1455"/>
        <v>127.79444444444445</v>
      </c>
      <c r="Q5065">
        <f t="shared" ca="1" si="1451"/>
        <v>1.7859639999999999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3">
        <f t="shared" ca="1" si="1460"/>
        <v>52903</v>
      </c>
      <c r="B5066" s="20">
        <f t="shared" ca="1" si="1449"/>
        <v>0</v>
      </c>
      <c r="C5066">
        <f t="shared" ca="1" si="1462"/>
        <v>0</v>
      </c>
      <c r="D5066">
        <f t="shared" ca="1" si="1452"/>
        <v>-19.158333333333335</v>
      </c>
      <c r="E5066">
        <f t="shared" ca="1" si="1453"/>
        <v>1.7859639999999999</v>
      </c>
      <c r="J5066">
        <f t="shared" ca="1" si="1454"/>
        <v>127.79444444444445</v>
      </c>
      <c r="K5066">
        <f t="shared" ca="1" si="1450"/>
        <v>1.7859639999999999</v>
      </c>
      <c r="P5066">
        <f t="shared" ca="1" si="1455"/>
        <v>127.79444444444445</v>
      </c>
      <c r="Q5066">
        <f t="shared" ca="1" si="1451"/>
        <v>1.7859639999999999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3">
        <f t="shared" ca="1" si="1460"/>
        <v>52904</v>
      </c>
      <c r="B5067" s="20">
        <f t="shared" ref="B5067:B5130" ca="1" si="1463">IFERROR(VLOOKUP(A5067,$BN$11:$BO$19999,2,FALSE),B5066)</f>
        <v>0</v>
      </c>
      <c r="C5067">
        <f t="shared" ca="1" si="1462"/>
        <v>0</v>
      </c>
      <c r="D5067">
        <f t="shared" ca="1" si="1452"/>
        <v>-19.161111111111111</v>
      </c>
      <c r="E5067">
        <f t="shared" ca="1" si="1453"/>
        <v>1.7859639999999999</v>
      </c>
      <c r="J5067">
        <f t="shared" ca="1" si="1454"/>
        <v>127.79444444444445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1.7859639999999999</v>
      </c>
      <c r="P5067">
        <f t="shared" ca="1" si="1455"/>
        <v>127.79444444444445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1.7859639999999999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3">
        <f t="shared" ca="1" si="1460"/>
        <v>52905</v>
      </c>
      <c r="B5068" s="20">
        <f t="shared" ca="1" si="1463"/>
        <v>0</v>
      </c>
      <c r="C5068">
        <f t="shared" ca="1" si="1462"/>
        <v>0</v>
      </c>
      <c r="D5068">
        <f t="shared" ref="D5068:D5131" ca="1" si="1466">($B$7-A5068)/360</f>
        <v>-19.163888888888888</v>
      </c>
      <c r="E5068">
        <f t="shared" ref="E5068:E5131" ca="1" si="1467">IFERROR(IF(D5068&lt;0.25,VLOOKUP(A5068,$AS$11:$AU$5325,3,FALSE),IF(AND(D5068&gt;=0.25,D5068&lt;0.5),VLOOKUP(A5068,$AW$11:$AY$5325,3,FALSE),IF(AND(D5068&gt;=0.5,D5068&lt;1),VLOOKUP(A5068,$BA$11:$BC$5325,3,FALSE),VLOOKUP(A5068,$BE$11:$BG$5010,3,FALSE)))),E5067)</f>
        <v>1.7859639999999999</v>
      </c>
      <c r="J5068">
        <f t="shared" ref="J5068:J5131" ca="1" si="1468">($H$7-G5068)/360</f>
        <v>127.79444444444445</v>
      </c>
      <c r="K5068">
        <f t="shared" ca="1" si="1464"/>
        <v>1.7859639999999999</v>
      </c>
      <c r="P5068">
        <f t="shared" ref="P5068:P5131" ca="1" si="1469">($N$7-M5068)/360</f>
        <v>127.79444444444445</v>
      </c>
      <c r="Q5068">
        <f t="shared" ca="1" si="1465"/>
        <v>1.7859639999999999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3">
        <f t="shared" ref="A5069:A5132" ca="1" si="1474">WORKDAY(A5068,1)</f>
        <v>52908</v>
      </c>
      <c r="B5069" s="20">
        <f t="shared" ca="1" si="1463"/>
        <v>0</v>
      </c>
      <c r="C5069">
        <f t="shared" ca="1" si="1462"/>
        <v>0</v>
      </c>
      <c r="D5069">
        <f t="shared" ca="1" si="1466"/>
        <v>-19.172222222222221</v>
      </c>
      <c r="E5069">
        <f t="shared" ca="1" si="1467"/>
        <v>1.7859639999999999</v>
      </c>
      <c r="J5069">
        <f t="shared" ca="1" si="1468"/>
        <v>127.79444444444445</v>
      </c>
      <c r="K5069">
        <f t="shared" ca="1" si="1464"/>
        <v>1.7859639999999999</v>
      </c>
      <c r="P5069">
        <f t="shared" ca="1" si="1469"/>
        <v>127.79444444444445</v>
      </c>
      <c r="Q5069">
        <f t="shared" ca="1" si="1465"/>
        <v>1.7859639999999999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3">
        <f t="shared" ca="1" si="1474"/>
        <v>52909</v>
      </c>
      <c r="B5070" s="20">
        <f t="shared" ca="1" si="1463"/>
        <v>0</v>
      </c>
      <c r="C5070">
        <f t="shared" ca="1" si="1462"/>
        <v>0</v>
      </c>
      <c r="D5070">
        <f t="shared" ca="1" si="1466"/>
        <v>-19.175000000000001</v>
      </c>
      <c r="E5070">
        <f t="shared" ca="1" si="1467"/>
        <v>1.7859639999999999</v>
      </c>
      <c r="J5070">
        <f t="shared" ca="1" si="1468"/>
        <v>127.79444444444445</v>
      </c>
      <c r="K5070">
        <f t="shared" ca="1" si="1464"/>
        <v>1.7859639999999999</v>
      </c>
      <c r="P5070">
        <f t="shared" ca="1" si="1469"/>
        <v>127.79444444444445</v>
      </c>
      <c r="Q5070">
        <f t="shared" ca="1" si="1465"/>
        <v>1.7859639999999999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3">
        <f t="shared" ca="1" si="1474"/>
        <v>52910</v>
      </c>
      <c r="B5071" s="20">
        <f t="shared" ca="1" si="1463"/>
        <v>0</v>
      </c>
      <c r="C5071">
        <f t="shared" ca="1" si="1462"/>
        <v>0</v>
      </c>
      <c r="D5071">
        <f t="shared" ca="1" si="1466"/>
        <v>-19.177777777777777</v>
      </c>
      <c r="E5071">
        <f t="shared" ca="1" si="1467"/>
        <v>1.7859639999999999</v>
      </c>
      <c r="J5071">
        <f t="shared" ca="1" si="1468"/>
        <v>127.79444444444445</v>
      </c>
      <c r="K5071">
        <f t="shared" ca="1" si="1464"/>
        <v>1.7859639999999999</v>
      </c>
      <c r="P5071">
        <f t="shared" ca="1" si="1469"/>
        <v>127.79444444444445</v>
      </c>
      <c r="Q5071">
        <f t="shared" ca="1" si="1465"/>
        <v>1.7859639999999999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3">
        <f t="shared" ca="1" si="1474"/>
        <v>52911</v>
      </c>
      <c r="B5072" s="20">
        <f t="shared" ca="1" si="1463"/>
        <v>0</v>
      </c>
      <c r="C5072">
        <f t="shared" ca="1" si="1462"/>
        <v>0</v>
      </c>
      <c r="D5072">
        <f t="shared" ca="1" si="1466"/>
        <v>-19.180555555555557</v>
      </c>
      <c r="E5072">
        <f t="shared" ca="1" si="1467"/>
        <v>1.7859639999999999</v>
      </c>
      <c r="J5072">
        <f t="shared" ca="1" si="1468"/>
        <v>127.79444444444445</v>
      </c>
      <c r="K5072">
        <f t="shared" ca="1" si="1464"/>
        <v>1.7859639999999999</v>
      </c>
      <c r="P5072">
        <f t="shared" ca="1" si="1469"/>
        <v>127.79444444444445</v>
      </c>
      <c r="Q5072">
        <f t="shared" ca="1" si="1465"/>
        <v>1.7859639999999999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3">
        <f t="shared" ca="1" si="1474"/>
        <v>52912</v>
      </c>
      <c r="B5073" s="20">
        <f t="shared" ca="1" si="1463"/>
        <v>0</v>
      </c>
      <c r="C5073">
        <f t="shared" ca="1" si="1462"/>
        <v>0</v>
      </c>
      <c r="D5073">
        <f t="shared" ca="1" si="1466"/>
        <v>-19.183333333333334</v>
      </c>
      <c r="E5073">
        <f t="shared" ca="1" si="1467"/>
        <v>1.7859639999999999</v>
      </c>
      <c r="J5073">
        <f t="shared" ca="1" si="1468"/>
        <v>127.79444444444445</v>
      </c>
      <c r="K5073">
        <f t="shared" ca="1" si="1464"/>
        <v>1.7859639999999999</v>
      </c>
      <c r="P5073">
        <f t="shared" ca="1" si="1469"/>
        <v>127.79444444444445</v>
      </c>
      <c r="Q5073">
        <f t="shared" ca="1" si="1465"/>
        <v>1.7859639999999999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3">
        <f t="shared" ca="1" si="1474"/>
        <v>52915</v>
      </c>
      <c r="B5074" s="20">
        <f t="shared" ca="1" si="1463"/>
        <v>0</v>
      </c>
      <c r="C5074">
        <f t="shared" ca="1" si="1462"/>
        <v>0</v>
      </c>
      <c r="D5074">
        <f t="shared" ca="1" si="1466"/>
        <v>-19.191666666666666</v>
      </c>
      <c r="E5074">
        <f t="shared" ca="1" si="1467"/>
        <v>1.7859639999999999</v>
      </c>
      <c r="J5074">
        <f t="shared" ca="1" si="1468"/>
        <v>127.79444444444445</v>
      </c>
      <c r="K5074">
        <f t="shared" ca="1" si="1464"/>
        <v>1.7859639999999999</v>
      </c>
      <c r="P5074">
        <f t="shared" ca="1" si="1469"/>
        <v>127.79444444444445</v>
      </c>
      <c r="Q5074">
        <f t="shared" ca="1" si="1465"/>
        <v>1.7859639999999999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3">
        <f t="shared" ca="1" si="1474"/>
        <v>52916</v>
      </c>
      <c r="B5075" s="20">
        <f t="shared" ca="1" si="1463"/>
        <v>0</v>
      </c>
      <c r="C5075">
        <f t="shared" ca="1" si="1462"/>
        <v>0</v>
      </c>
      <c r="D5075">
        <f t="shared" ca="1" si="1466"/>
        <v>-19.194444444444443</v>
      </c>
      <c r="E5075">
        <f t="shared" ca="1" si="1467"/>
        <v>1.7859639999999999</v>
      </c>
      <c r="J5075">
        <f t="shared" ca="1" si="1468"/>
        <v>127.79444444444445</v>
      </c>
      <c r="K5075">
        <f t="shared" ca="1" si="1464"/>
        <v>1.7859639999999999</v>
      </c>
      <c r="P5075">
        <f t="shared" ca="1" si="1469"/>
        <v>127.79444444444445</v>
      </c>
      <c r="Q5075">
        <f t="shared" ca="1" si="1465"/>
        <v>1.7859639999999999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3">
        <f t="shared" ca="1" si="1474"/>
        <v>52917</v>
      </c>
      <c r="B5076" s="20">
        <f t="shared" ca="1" si="1463"/>
        <v>0</v>
      </c>
      <c r="C5076">
        <f t="shared" ca="1" si="1462"/>
        <v>0</v>
      </c>
      <c r="D5076">
        <f t="shared" ca="1" si="1466"/>
        <v>-19.197222222222223</v>
      </c>
      <c r="E5076">
        <f t="shared" ca="1" si="1467"/>
        <v>1.7859639999999999</v>
      </c>
      <c r="J5076">
        <f t="shared" ca="1" si="1468"/>
        <v>127.79444444444445</v>
      </c>
      <c r="K5076">
        <f t="shared" ca="1" si="1464"/>
        <v>1.7859639999999999</v>
      </c>
      <c r="P5076">
        <f t="shared" ca="1" si="1469"/>
        <v>127.79444444444445</v>
      </c>
      <c r="Q5076">
        <f t="shared" ca="1" si="1465"/>
        <v>1.7859639999999999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3">
        <f t="shared" ca="1" si="1474"/>
        <v>52918</v>
      </c>
      <c r="B5077" s="20">
        <f t="shared" ca="1" si="1463"/>
        <v>0</v>
      </c>
      <c r="C5077">
        <f t="shared" ca="1" si="1462"/>
        <v>0</v>
      </c>
      <c r="D5077">
        <f t="shared" ca="1" si="1466"/>
        <v>-19.2</v>
      </c>
      <c r="E5077">
        <f t="shared" ca="1" si="1467"/>
        <v>1.7859639999999999</v>
      </c>
      <c r="J5077">
        <f t="shared" ca="1" si="1468"/>
        <v>127.79444444444445</v>
      </c>
      <c r="K5077">
        <f t="shared" ca="1" si="1464"/>
        <v>1.7859639999999999</v>
      </c>
      <c r="P5077">
        <f t="shared" ca="1" si="1469"/>
        <v>127.79444444444445</v>
      </c>
      <c r="Q5077">
        <f t="shared" ca="1" si="1465"/>
        <v>1.7859639999999999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3">
        <f t="shared" ca="1" si="1474"/>
        <v>52919</v>
      </c>
      <c r="B5078" s="20">
        <f t="shared" ca="1" si="1463"/>
        <v>0</v>
      </c>
      <c r="C5078">
        <f t="shared" ca="1" si="1462"/>
        <v>0</v>
      </c>
      <c r="D5078">
        <f t="shared" ca="1" si="1466"/>
        <v>-19.202777777777779</v>
      </c>
      <c r="E5078">
        <f t="shared" ca="1" si="1467"/>
        <v>1.7859639999999999</v>
      </c>
      <c r="J5078">
        <f t="shared" ca="1" si="1468"/>
        <v>127.79444444444445</v>
      </c>
      <c r="K5078">
        <f t="shared" ca="1" si="1464"/>
        <v>1.7859639999999999</v>
      </c>
      <c r="P5078">
        <f t="shared" ca="1" si="1469"/>
        <v>127.79444444444445</v>
      </c>
      <c r="Q5078">
        <f t="shared" ca="1" si="1465"/>
        <v>1.7859639999999999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3">
        <f t="shared" ca="1" si="1474"/>
        <v>52922</v>
      </c>
      <c r="B5079" s="20">
        <f t="shared" ca="1" si="1463"/>
        <v>0</v>
      </c>
      <c r="C5079">
        <f t="shared" ca="1" si="1462"/>
        <v>0</v>
      </c>
      <c r="D5079">
        <f t="shared" ca="1" si="1466"/>
        <v>-19.211111111111112</v>
      </c>
      <c r="E5079">
        <f t="shared" ca="1" si="1467"/>
        <v>1.7859639999999999</v>
      </c>
      <c r="J5079">
        <f t="shared" ca="1" si="1468"/>
        <v>127.79444444444445</v>
      </c>
      <c r="K5079">
        <f t="shared" ca="1" si="1464"/>
        <v>1.7859639999999999</v>
      </c>
      <c r="P5079">
        <f t="shared" ca="1" si="1469"/>
        <v>127.79444444444445</v>
      </c>
      <c r="Q5079">
        <f t="shared" ca="1" si="1465"/>
        <v>1.7859639999999999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3">
        <f t="shared" ca="1" si="1474"/>
        <v>52923</v>
      </c>
      <c r="B5080" s="20">
        <f t="shared" ca="1" si="1463"/>
        <v>0</v>
      </c>
      <c r="C5080">
        <f t="shared" ca="1" si="1462"/>
        <v>0</v>
      </c>
      <c r="D5080">
        <f t="shared" ca="1" si="1466"/>
        <v>-19.213888888888889</v>
      </c>
      <c r="E5080">
        <f t="shared" ca="1" si="1467"/>
        <v>1.7859639999999999</v>
      </c>
      <c r="J5080">
        <f t="shared" ca="1" si="1468"/>
        <v>127.79444444444445</v>
      </c>
      <c r="K5080">
        <f t="shared" ca="1" si="1464"/>
        <v>1.7859639999999999</v>
      </c>
      <c r="P5080">
        <f t="shared" ca="1" si="1469"/>
        <v>127.79444444444445</v>
      </c>
      <c r="Q5080">
        <f t="shared" ca="1" si="1465"/>
        <v>1.7859639999999999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3">
        <f t="shared" ca="1" si="1474"/>
        <v>52924</v>
      </c>
      <c r="B5081" s="20">
        <f t="shared" ca="1" si="1463"/>
        <v>0</v>
      </c>
      <c r="C5081">
        <f t="shared" ref="C5081:C5144" ca="1" si="1476">CEILING(B5081,$C$9)</f>
        <v>0</v>
      </c>
      <c r="D5081">
        <f t="shared" ca="1" si="1466"/>
        <v>-19.216666666666665</v>
      </c>
      <c r="E5081">
        <f t="shared" ca="1" si="1467"/>
        <v>1.7859639999999999</v>
      </c>
      <c r="J5081">
        <f t="shared" ca="1" si="1468"/>
        <v>127.79444444444445</v>
      </c>
      <c r="K5081">
        <f t="shared" ca="1" si="1464"/>
        <v>1.7859639999999999</v>
      </c>
      <c r="P5081">
        <f t="shared" ca="1" si="1469"/>
        <v>127.79444444444445</v>
      </c>
      <c r="Q5081">
        <f t="shared" ca="1" si="1465"/>
        <v>1.7859639999999999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3">
        <f t="shared" ca="1" si="1474"/>
        <v>52925</v>
      </c>
      <c r="B5082" s="20">
        <f t="shared" ca="1" si="1463"/>
        <v>0</v>
      </c>
      <c r="C5082">
        <f t="shared" ca="1" si="1476"/>
        <v>0</v>
      </c>
      <c r="D5082">
        <f t="shared" ca="1" si="1466"/>
        <v>-19.219444444444445</v>
      </c>
      <c r="E5082">
        <f t="shared" ca="1" si="1467"/>
        <v>1.7859639999999999</v>
      </c>
      <c r="J5082">
        <f t="shared" ca="1" si="1468"/>
        <v>127.79444444444445</v>
      </c>
      <c r="K5082">
        <f t="shared" ca="1" si="1464"/>
        <v>1.7859639999999999</v>
      </c>
      <c r="P5082">
        <f t="shared" ca="1" si="1469"/>
        <v>127.79444444444445</v>
      </c>
      <c r="Q5082">
        <f t="shared" ca="1" si="1465"/>
        <v>1.7859639999999999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3">
        <f t="shared" ca="1" si="1474"/>
        <v>52926</v>
      </c>
      <c r="B5083" s="20">
        <f t="shared" ca="1" si="1463"/>
        <v>0</v>
      </c>
      <c r="C5083">
        <f t="shared" ca="1" si="1476"/>
        <v>0</v>
      </c>
      <c r="D5083">
        <f t="shared" ca="1" si="1466"/>
        <v>-19.222222222222221</v>
      </c>
      <c r="E5083">
        <f t="shared" ca="1" si="1467"/>
        <v>1.7859639999999999</v>
      </c>
      <c r="J5083">
        <f t="shared" ca="1" si="1468"/>
        <v>127.79444444444445</v>
      </c>
      <c r="K5083">
        <f t="shared" ca="1" si="1464"/>
        <v>1.7859639999999999</v>
      </c>
      <c r="P5083">
        <f t="shared" ca="1" si="1469"/>
        <v>127.79444444444445</v>
      </c>
      <c r="Q5083">
        <f t="shared" ca="1" si="1465"/>
        <v>1.7859639999999999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3">
        <f t="shared" ca="1" si="1474"/>
        <v>52929</v>
      </c>
      <c r="B5084" s="20">
        <f t="shared" ca="1" si="1463"/>
        <v>0</v>
      </c>
      <c r="C5084">
        <f t="shared" ca="1" si="1476"/>
        <v>0</v>
      </c>
      <c r="D5084">
        <f t="shared" ca="1" si="1466"/>
        <v>-19.230555555555554</v>
      </c>
      <c r="E5084">
        <f t="shared" ca="1" si="1467"/>
        <v>1.7859639999999999</v>
      </c>
      <c r="J5084">
        <f t="shared" ca="1" si="1468"/>
        <v>127.79444444444445</v>
      </c>
      <c r="K5084">
        <f t="shared" ca="1" si="1464"/>
        <v>1.7859639999999999</v>
      </c>
      <c r="P5084">
        <f t="shared" ca="1" si="1469"/>
        <v>127.79444444444445</v>
      </c>
      <c r="Q5084">
        <f t="shared" ca="1" si="1465"/>
        <v>1.7859639999999999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3">
        <f t="shared" ca="1" si="1474"/>
        <v>52930</v>
      </c>
      <c r="B5085" s="20">
        <f t="shared" ca="1" si="1463"/>
        <v>0</v>
      </c>
      <c r="C5085">
        <f t="shared" ca="1" si="1476"/>
        <v>0</v>
      </c>
      <c r="D5085">
        <f t="shared" ca="1" si="1466"/>
        <v>-19.233333333333334</v>
      </c>
      <c r="E5085">
        <f t="shared" ca="1" si="1467"/>
        <v>1.7859639999999999</v>
      </c>
      <c r="J5085">
        <f t="shared" ca="1" si="1468"/>
        <v>127.79444444444445</v>
      </c>
      <c r="K5085">
        <f t="shared" ca="1" si="1464"/>
        <v>1.7859639999999999</v>
      </c>
      <c r="P5085">
        <f t="shared" ca="1" si="1469"/>
        <v>127.79444444444445</v>
      </c>
      <c r="Q5085">
        <f t="shared" ca="1" si="1465"/>
        <v>1.7859639999999999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3">
        <f t="shared" ca="1" si="1474"/>
        <v>52931</v>
      </c>
      <c r="B5086" s="20">
        <f t="shared" ca="1" si="1463"/>
        <v>0</v>
      </c>
      <c r="C5086">
        <f t="shared" ca="1" si="1476"/>
        <v>0</v>
      </c>
      <c r="D5086">
        <f t="shared" ca="1" si="1466"/>
        <v>-19.236111111111111</v>
      </c>
      <c r="E5086">
        <f t="shared" ca="1" si="1467"/>
        <v>1.7859639999999999</v>
      </c>
      <c r="J5086">
        <f t="shared" ca="1" si="1468"/>
        <v>127.79444444444445</v>
      </c>
      <c r="K5086">
        <f t="shared" ca="1" si="1464"/>
        <v>1.7859639999999999</v>
      </c>
      <c r="P5086">
        <f t="shared" ca="1" si="1469"/>
        <v>127.79444444444445</v>
      </c>
      <c r="Q5086">
        <f t="shared" ca="1" si="1465"/>
        <v>1.7859639999999999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3">
        <f t="shared" ca="1" si="1474"/>
        <v>52932</v>
      </c>
      <c r="B5087" s="20">
        <f t="shared" ca="1" si="1463"/>
        <v>0</v>
      </c>
      <c r="C5087">
        <f t="shared" ca="1" si="1476"/>
        <v>0</v>
      </c>
      <c r="D5087">
        <f t="shared" ca="1" si="1466"/>
        <v>-19.238888888888887</v>
      </c>
      <c r="E5087">
        <f t="shared" ca="1" si="1467"/>
        <v>1.7859639999999999</v>
      </c>
      <c r="J5087">
        <f t="shared" ca="1" si="1468"/>
        <v>127.79444444444445</v>
      </c>
      <c r="K5087">
        <f t="shared" ca="1" si="1464"/>
        <v>1.7859639999999999</v>
      </c>
      <c r="P5087">
        <f t="shared" ca="1" si="1469"/>
        <v>127.79444444444445</v>
      </c>
      <c r="Q5087">
        <f t="shared" ca="1" si="1465"/>
        <v>1.7859639999999999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3">
        <f t="shared" ca="1" si="1474"/>
        <v>52933</v>
      </c>
      <c r="B5088" s="20">
        <f t="shared" ca="1" si="1463"/>
        <v>0</v>
      </c>
      <c r="C5088">
        <f t="shared" ca="1" si="1476"/>
        <v>0</v>
      </c>
      <c r="D5088">
        <f t="shared" ca="1" si="1466"/>
        <v>-19.241666666666667</v>
      </c>
      <c r="E5088">
        <f t="shared" ca="1" si="1467"/>
        <v>1.7859639999999999</v>
      </c>
      <c r="J5088">
        <f t="shared" ca="1" si="1468"/>
        <v>127.79444444444445</v>
      </c>
      <c r="K5088">
        <f t="shared" ca="1" si="1464"/>
        <v>1.7859639999999999</v>
      </c>
      <c r="P5088">
        <f t="shared" ca="1" si="1469"/>
        <v>127.79444444444445</v>
      </c>
      <c r="Q5088">
        <f t="shared" ca="1" si="1465"/>
        <v>1.7859639999999999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3">
        <f t="shared" ca="1" si="1474"/>
        <v>52936</v>
      </c>
      <c r="B5089" s="20">
        <f t="shared" ca="1" si="1463"/>
        <v>0</v>
      </c>
      <c r="C5089">
        <f t="shared" ca="1" si="1476"/>
        <v>0</v>
      </c>
      <c r="D5089">
        <f t="shared" ca="1" si="1466"/>
        <v>-19.25</v>
      </c>
      <c r="E5089">
        <f t="shared" ca="1" si="1467"/>
        <v>1.7859639999999999</v>
      </c>
      <c r="J5089">
        <f t="shared" ca="1" si="1468"/>
        <v>127.79444444444445</v>
      </c>
      <c r="K5089">
        <f t="shared" ca="1" si="1464"/>
        <v>1.7859639999999999</v>
      </c>
      <c r="P5089">
        <f t="shared" ca="1" si="1469"/>
        <v>127.79444444444445</v>
      </c>
      <c r="Q5089">
        <f t="shared" ca="1" si="1465"/>
        <v>1.7859639999999999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3">
        <f t="shared" ca="1" si="1474"/>
        <v>52937</v>
      </c>
      <c r="B5090" s="20">
        <f t="shared" ca="1" si="1463"/>
        <v>0</v>
      </c>
      <c r="C5090">
        <f t="shared" ca="1" si="1476"/>
        <v>0</v>
      </c>
      <c r="D5090">
        <f t="shared" ca="1" si="1466"/>
        <v>-19.252777777777776</v>
      </c>
      <c r="E5090">
        <f t="shared" ca="1" si="1467"/>
        <v>1.7859639999999999</v>
      </c>
      <c r="J5090">
        <f t="shared" ca="1" si="1468"/>
        <v>127.79444444444445</v>
      </c>
      <c r="K5090">
        <f t="shared" ca="1" si="1464"/>
        <v>1.7859639999999999</v>
      </c>
      <c r="P5090">
        <f t="shared" ca="1" si="1469"/>
        <v>127.79444444444445</v>
      </c>
      <c r="Q5090">
        <f t="shared" ca="1" si="1465"/>
        <v>1.7859639999999999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3">
        <f t="shared" ca="1" si="1474"/>
        <v>52938</v>
      </c>
      <c r="B5091" s="20">
        <f t="shared" ca="1" si="1463"/>
        <v>0</v>
      </c>
      <c r="C5091">
        <f t="shared" ca="1" si="1476"/>
        <v>0</v>
      </c>
      <c r="D5091">
        <f t="shared" ca="1" si="1466"/>
        <v>-19.255555555555556</v>
      </c>
      <c r="E5091">
        <f t="shared" ca="1" si="1467"/>
        <v>1.7859639999999999</v>
      </c>
      <c r="J5091">
        <f t="shared" ca="1" si="1468"/>
        <v>127.79444444444445</v>
      </c>
      <c r="K5091">
        <f t="shared" ca="1" si="1464"/>
        <v>1.7859639999999999</v>
      </c>
      <c r="P5091">
        <f t="shared" ca="1" si="1469"/>
        <v>127.79444444444445</v>
      </c>
      <c r="Q5091">
        <f t="shared" ca="1" si="1465"/>
        <v>1.7859639999999999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3">
        <f t="shared" ca="1" si="1474"/>
        <v>52939</v>
      </c>
      <c r="B5092" s="20">
        <f t="shared" ca="1" si="1463"/>
        <v>0</v>
      </c>
      <c r="C5092">
        <f t="shared" ca="1" si="1476"/>
        <v>0</v>
      </c>
      <c r="D5092">
        <f t="shared" ca="1" si="1466"/>
        <v>-19.258333333333333</v>
      </c>
      <c r="E5092">
        <f t="shared" ca="1" si="1467"/>
        <v>1.7859639999999999</v>
      </c>
      <c r="J5092">
        <f t="shared" ca="1" si="1468"/>
        <v>127.79444444444445</v>
      </c>
      <c r="K5092">
        <f t="shared" ca="1" si="1464"/>
        <v>1.7859639999999999</v>
      </c>
      <c r="P5092">
        <f t="shared" ca="1" si="1469"/>
        <v>127.79444444444445</v>
      </c>
      <c r="Q5092">
        <f t="shared" ca="1" si="1465"/>
        <v>1.7859639999999999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3">
        <f t="shared" ca="1" si="1474"/>
        <v>52940</v>
      </c>
      <c r="B5093" s="20">
        <f t="shared" ca="1" si="1463"/>
        <v>0</v>
      </c>
      <c r="C5093">
        <f t="shared" ca="1" si="1476"/>
        <v>0</v>
      </c>
      <c r="D5093">
        <f t="shared" ca="1" si="1466"/>
        <v>-19.261111111111113</v>
      </c>
      <c r="E5093">
        <f t="shared" ca="1" si="1467"/>
        <v>1.7859639999999999</v>
      </c>
      <c r="J5093">
        <f t="shared" ca="1" si="1468"/>
        <v>127.79444444444445</v>
      </c>
      <c r="K5093">
        <f t="shared" ca="1" si="1464"/>
        <v>1.7859639999999999</v>
      </c>
      <c r="P5093">
        <f t="shared" ca="1" si="1469"/>
        <v>127.79444444444445</v>
      </c>
      <c r="Q5093">
        <f t="shared" ca="1" si="1465"/>
        <v>1.7859639999999999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3">
        <f t="shared" ca="1" si="1474"/>
        <v>52943</v>
      </c>
      <c r="B5094" s="20">
        <f t="shared" ca="1" si="1463"/>
        <v>0</v>
      </c>
      <c r="C5094">
        <f t="shared" ca="1" si="1476"/>
        <v>0</v>
      </c>
      <c r="D5094">
        <f t="shared" ca="1" si="1466"/>
        <v>-19.269444444444446</v>
      </c>
      <c r="E5094">
        <f t="shared" ca="1" si="1467"/>
        <v>1.7859639999999999</v>
      </c>
      <c r="J5094">
        <f t="shared" ca="1" si="1468"/>
        <v>127.79444444444445</v>
      </c>
      <c r="K5094">
        <f t="shared" ca="1" si="1464"/>
        <v>1.7859639999999999</v>
      </c>
      <c r="P5094">
        <f t="shared" ca="1" si="1469"/>
        <v>127.79444444444445</v>
      </c>
      <c r="Q5094">
        <f t="shared" ca="1" si="1465"/>
        <v>1.7859639999999999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3">
        <f t="shared" ca="1" si="1474"/>
        <v>52944</v>
      </c>
      <c r="B5095" s="20">
        <f t="shared" ca="1" si="1463"/>
        <v>0</v>
      </c>
      <c r="C5095">
        <f t="shared" ca="1" si="1476"/>
        <v>0</v>
      </c>
      <c r="D5095">
        <f t="shared" ca="1" si="1466"/>
        <v>-19.272222222222222</v>
      </c>
      <c r="E5095">
        <f t="shared" ca="1" si="1467"/>
        <v>1.7859639999999999</v>
      </c>
      <c r="J5095">
        <f t="shared" ca="1" si="1468"/>
        <v>127.79444444444445</v>
      </c>
      <c r="K5095">
        <f t="shared" ca="1" si="1464"/>
        <v>1.7859639999999999</v>
      </c>
      <c r="P5095">
        <f t="shared" ca="1" si="1469"/>
        <v>127.79444444444445</v>
      </c>
      <c r="Q5095">
        <f t="shared" ca="1" si="1465"/>
        <v>1.7859639999999999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3">
        <f t="shared" ca="1" si="1474"/>
        <v>52945</v>
      </c>
      <c r="B5096" s="20">
        <f t="shared" ca="1" si="1463"/>
        <v>0</v>
      </c>
      <c r="C5096">
        <f t="shared" ca="1" si="1476"/>
        <v>0</v>
      </c>
      <c r="D5096">
        <f t="shared" ca="1" si="1466"/>
        <v>-19.274999999999999</v>
      </c>
      <c r="E5096">
        <f t="shared" ca="1" si="1467"/>
        <v>1.7859639999999999</v>
      </c>
      <c r="J5096">
        <f t="shared" ca="1" si="1468"/>
        <v>127.79444444444445</v>
      </c>
      <c r="K5096">
        <f t="shared" ca="1" si="1464"/>
        <v>1.7859639999999999</v>
      </c>
      <c r="P5096">
        <f t="shared" ca="1" si="1469"/>
        <v>127.79444444444445</v>
      </c>
      <c r="Q5096">
        <f t="shared" ca="1" si="1465"/>
        <v>1.7859639999999999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3">
        <f t="shared" ca="1" si="1474"/>
        <v>52946</v>
      </c>
      <c r="B5097" s="20">
        <f t="shared" ca="1" si="1463"/>
        <v>0</v>
      </c>
      <c r="C5097">
        <f t="shared" ca="1" si="1476"/>
        <v>0</v>
      </c>
      <c r="D5097">
        <f t="shared" ca="1" si="1466"/>
        <v>-19.277777777777779</v>
      </c>
      <c r="E5097">
        <f t="shared" ca="1" si="1467"/>
        <v>1.7859639999999999</v>
      </c>
      <c r="J5097">
        <f t="shared" ca="1" si="1468"/>
        <v>127.79444444444445</v>
      </c>
      <c r="K5097">
        <f t="shared" ca="1" si="1464"/>
        <v>1.7859639999999999</v>
      </c>
      <c r="P5097">
        <f t="shared" ca="1" si="1469"/>
        <v>127.79444444444445</v>
      </c>
      <c r="Q5097">
        <f t="shared" ca="1" si="1465"/>
        <v>1.7859639999999999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3">
        <f t="shared" ca="1" si="1474"/>
        <v>52947</v>
      </c>
      <c r="B5098" s="20">
        <f t="shared" ca="1" si="1463"/>
        <v>0</v>
      </c>
      <c r="C5098">
        <f t="shared" ca="1" si="1476"/>
        <v>0</v>
      </c>
      <c r="D5098">
        <f t="shared" ca="1" si="1466"/>
        <v>-19.280555555555555</v>
      </c>
      <c r="E5098">
        <f t="shared" ca="1" si="1467"/>
        <v>1.7859639999999999</v>
      </c>
      <c r="J5098">
        <f t="shared" ca="1" si="1468"/>
        <v>127.79444444444445</v>
      </c>
      <c r="K5098">
        <f t="shared" ca="1" si="1464"/>
        <v>1.7859639999999999</v>
      </c>
      <c r="P5098">
        <f t="shared" ca="1" si="1469"/>
        <v>127.79444444444445</v>
      </c>
      <c r="Q5098">
        <f t="shared" ca="1" si="1465"/>
        <v>1.7859639999999999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3">
        <f t="shared" ca="1" si="1474"/>
        <v>52950</v>
      </c>
      <c r="B5099" s="20">
        <f t="shared" ca="1" si="1463"/>
        <v>0</v>
      </c>
      <c r="C5099">
        <f t="shared" ca="1" si="1476"/>
        <v>0</v>
      </c>
      <c r="D5099">
        <f t="shared" ca="1" si="1466"/>
        <v>-19.288888888888888</v>
      </c>
      <c r="E5099">
        <f t="shared" ca="1" si="1467"/>
        <v>1.7859639999999999</v>
      </c>
      <c r="J5099">
        <f t="shared" ca="1" si="1468"/>
        <v>127.79444444444445</v>
      </c>
      <c r="K5099">
        <f t="shared" ca="1" si="1464"/>
        <v>1.7859639999999999</v>
      </c>
      <c r="P5099">
        <f t="shared" ca="1" si="1469"/>
        <v>127.79444444444445</v>
      </c>
      <c r="Q5099">
        <f t="shared" ca="1" si="1465"/>
        <v>1.7859639999999999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3">
        <f t="shared" ca="1" si="1474"/>
        <v>52951</v>
      </c>
      <c r="B5100" s="20">
        <f t="shared" ca="1" si="1463"/>
        <v>0</v>
      </c>
      <c r="C5100">
        <f t="shared" ca="1" si="1476"/>
        <v>0</v>
      </c>
      <c r="D5100">
        <f t="shared" ca="1" si="1466"/>
        <v>-19.291666666666668</v>
      </c>
      <c r="E5100">
        <f t="shared" ca="1" si="1467"/>
        <v>1.7859639999999999</v>
      </c>
      <c r="J5100">
        <f t="shared" ca="1" si="1468"/>
        <v>127.79444444444445</v>
      </c>
      <c r="K5100">
        <f t="shared" ca="1" si="1464"/>
        <v>1.7859639999999999</v>
      </c>
      <c r="P5100">
        <f t="shared" ca="1" si="1469"/>
        <v>127.79444444444445</v>
      </c>
      <c r="Q5100">
        <f t="shared" ca="1" si="1465"/>
        <v>1.7859639999999999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3">
        <f t="shared" ca="1" si="1474"/>
        <v>52952</v>
      </c>
      <c r="B5101" s="20">
        <f t="shared" ca="1" si="1463"/>
        <v>0</v>
      </c>
      <c r="C5101">
        <f t="shared" ca="1" si="1476"/>
        <v>0</v>
      </c>
      <c r="D5101">
        <f t="shared" ca="1" si="1466"/>
        <v>-19.294444444444444</v>
      </c>
      <c r="E5101">
        <f t="shared" ca="1" si="1467"/>
        <v>1.7859639999999999</v>
      </c>
      <c r="J5101">
        <f t="shared" ca="1" si="1468"/>
        <v>127.79444444444445</v>
      </c>
      <c r="K5101">
        <f t="shared" ca="1" si="1464"/>
        <v>1.7859639999999999</v>
      </c>
      <c r="P5101">
        <f t="shared" ca="1" si="1469"/>
        <v>127.79444444444445</v>
      </c>
      <c r="Q5101">
        <f t="shared" ca="1" si="1465"/>
        <v>1.7859639999999999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3">
        <f t="shared" ca="1" si="1474"/>
        <v>52953</v>
      </c>
      <c r="B5102" s="20">
        <f t="shared" ca="1" si="1463"/>
        <v>0</v>
      </c>
      <c r="C5102">
        <f t="shared" ca="1" si="1476"/>
        <v>0</v>
      </c>
      <c r="D5102">
        <f t="shared" ca="1" si="1466"/>
        <v>-19.297222222222221</v>
      </c>
      <c r="E5102">
        <f t="shared" ca="1" si="1467"/>
        <v>1.7859639999999999</v>
      </c>
      <c r="J5102">
        <f t="shared" ca="1" si="1468"/>
        <v>127.79444444444445</v>
      </c>
      <c r="K5102">
        <f t="shared" ca="1" si="1464"/>
        <v>1.7859639999999999</v>
      </c>
      <c r="P5102">
        <f t="shared" ca="1" si="1469"/>
        <v>127.79444444444445</v>
      </c>
      <c r="Q5102">
        <f t="shared" ca="1" si="1465"/>
        <v>1.7859639999999999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3">
        <f t="shared" ca="1" si="1474"/>
        <v>52954</v>
      </c>
      <c r="B5103" s="20">
        <f t="shared" ca="1" si="1463"/>
        <v>0</v>
      </c>
      <c r="C5103">
        <f t="shared" ca="1" si="1476"/>
        <v>0</v>
      </c>
      <c r="D5103">
        <f t="shared" ca="1" si="1466"/>
        <v>-19.3</v>
      </c>
      <c r="E5103">
        <f t="shared" ca="1" si="1467"/>
        <v>1.7859639999999999</v>
      </c>
      <c r="J5103">
        <f t="shared" ca="1" si="1468"/>
        <v>127.79444444444445</v>
      </c>
      <c r="K5103">
        <f t="shared" ca="1" si="1464"/>
        <v>1.7859639999999999</v>
      </c>
      <c r="P5103">
        <f t="shared" ca="1" si="1469"/>
        <v>127.79444444444445</v>
      </c>
      <c r="Q5103">
        <f t="shared" ca="1" si="1465"/>
        <v>1.7859639999999999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3">
        <f t="shared" ca="1" si="1474"/>
        <v>52957</v>
      </c>
      <c r="B5104" s="20">
        <f t="shared" ca="1" si="1463"/>
        <v>0</v>
      </c>
      <c r="C5104">
        <f t="shared" ca="1" si="1476"/>
        <v>0</v>
      </c>
      <c r="D5104">
        <f t="shared" ca="1" si="1466"/>
        <v>-19.308333333333334</v>
      </c>
      <c r="E5104">
        <f t="shared" ca="1" si="1467"/>
        <v>1.7859639999999999</v>
      </c>
      <c r="J5104">
        <f t="shared" ca="1" si="1468"/>
        <v>127.79444444444445</v>
      </c>
      <c r="K5104">
        <f t="shared" ca="1" si="1464"/>
        <v>1.7859639999999999</v>
      </c>
      <c r="P5104">
        <f t="shared" ca="1" si="1469"/>
        <v>127.79444444444445</v>
      </c>
      <c r="Q5104">
        <f t="shared" ca="1" si="1465"/>
        <v>1.7859639999999999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3">
        <f t="shared" ca="1" si="1474"/>
        <v>52958</v>
      </c>
      <c r="B5105" s="20">
        <f t="shared" ca="1" si="1463"/>
        <v>0</v>
      </c>
      <c r="C5105">
        <f t="shared" ca="1" si="1476"/>
        <v>0</v>
      </c>
      <c r="D5105">
        <f t="shared" ca="1" si="1466"/>
        <v>-19.31111111111111</v>
      </c>
      <c r="E5105">
        <f t="shared" ca="1" si="1467"/>
        <v>1.7859639999999999</v>
      </c>
      <c r="J5105">
        <f t="shared" ca="1" si="1468"/>
        <v>127.79444444444445</v>
      </c>
      <c r="K5105">
        <f t="shared" ca="1" si="1464"/>
        <v>1.7859639999999999</v>
      </c>
      <c r="P5105">
        <f t="shared" ca="1" si="1469"/>
        <v>127.79444444444445</v>
      </c>
      <c r="Q5105">
        <f t="shared" ca="1" si="1465"/>
        <v>1.7859639999999999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3">
        <f t="shared" ca="1" si="1474"/>
        <v>52959</v>
      </c>
      <c r="B5106" s="20">
        <f t="shared" ca="1" si="1463"/>
        <v>0</v>
      </c>
      <c r="C5106">
        <f t="shared" ca="1" si="1476"/>
        <v>0</v>
      </c>
      <c r="D5106">
        <f t="shared" ca="1" si="1466"/>
        <v>-19.31388888888889</v>
      </c>
      <c r="E5106">
        <f t="shared" ca="1" si="1467"/>
        <v>1.7859639999999999</v>
      </c>
      <c r="J5106">
        <f t="shared" ca="1" si="1468"/>
        <v>127.79444444444445</v>
      </c>
      <c r="K5106">
        <f t="shared" ca="1" si="1464"/>
        <v>1.7859639999999999</v>
      </c>
      <c r="P5106">
        <f t="shared" ca="1" si="1469"/>
        <v>127.79444444444445</v>
      </c>
      <c r="Q5106">
        <f t="shared" ca="1" si="1465"/>
        <v>1.7859639999999999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3">
        <f t="shared" ca="1" si="1474"/>
        <v>52960</v>
      </c>
      <c r="B5107" s="20">
        <f t="shared" ca="1" si="1463"/>
        <v>0</v>
      </c>
      <c r="C5107">
        <f t="shared" ca="1" si="1476"/>
        <v>0</v>
      </c>
      <c r="D5107">
        <f t="shared" ca="1" si="1466"/>
        <v>-19.316666666666666</v>
      </c>
      <c r="E5107">
        <f t="shared" ca="1" si="1467"/>
        <v>1.7859639999999999</v>
      </c>
      <c r="J5107">
        <f t="shared" ca="1" si="1468"/>
        <v>127.79444444444445</v>
      </c>
      <c r="K5107">
        <f t="shared" ca="1" si="1464"/>
        <v>1.7859639999999999</v>
      </c>
      <c r="P5107">
        <f t="shared" ca="1" si="1469"/>
        <v>127.79444444444445</v>
      </c>
      <c r="Q5107">
        <f t="shared" ca="1" si="1465"/>
        <v>1.7859639999999999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3">
        <f t="shared" ca="1" si="1474"/>
        <v>52961</v>
      </c>
      <c r="B5108" s="20">
        <f t="shared" ca="1" si="1463"/>
        <v>0</v>
      </c>
      <c r="C5108">
        <f t="shared" ca="1" si="1476"/>
        <v>0</v>
      </c>
      <c r="D5108">
        <f t="shared" ca="1" si="1466"/>
        <v>-19.319444444444443</v>
      </c>
      <c r="E5108">
        <f t="shared" ca="1" si="1467"/>
        <v>1.7859639999999999</v>
      </c>
      <c r="J5108">
        <f t="shared" ca="1" si="1468"/>
        <v>127.79444444444445</v>
      </c>
      <c r="K5108">
        <f t="shared" ca="1" si="1464"/>
        <v>1.7859639999999999</v>
      </c>
      <c r="P5108">
        <f t="shared" ca="1" si="1469"/>
        <v>127.79444444444445</v>
      </c>
      <c r="Q5108">
        <f t="shared" ca="1" si="1465"/>
        <v>1.7859639999999999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3">
        <f t="shared" ca="1" si="1474"/>
        <v>52964</v>
      </c>
      <c r="B5109" s="20">
        <f t="shared" ca="1" si="1463"/>
        <v>0</v>
      </c>
      <c r="C5109">
        <f t="shared" ca="1" si="1476"/>
        <v>0</v>
      </c>
      <c r="D5109">
        <f t="shared" ca="1" si="1466"/>
        <v>-19.327777777777779</v>
      </c>
      <c r="E5109">
        <f t="shared" ca="1" si="1467"/>
        <v>1.7859639999999999</v>
      </c>
      <c r="J5109">
        <f t="shared" ca="1" si="1468"/>
        <v>127.79444444444445</v>
      </c>
      <c r="K5109">
        <f t="shared" ca="1" si="1464"/>
        <v>1.7859639999999999</v>
      </c>
      <c r="P5109">
        <f t="shared" ca="1" si="1469"/>
        <v>127.79444444444445</v>
      </c>
      <c r="Q5109">
        <f t="shared" ca="1" si="1465"/>
        <v>1.7859639999999999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3">
        <f t="shared" ca="1" si="1474"/>
        <v>52965</v>
      </c>
      <c r="B5110" s="20">
        <f t="shared" ca="1" si="1463"/>
        <v>0</v>
      </c>
      <c r="C5110">
        <f t="shared" ca="1" si="1476"/>
        <v>0</v>
      </c>
      <c r="D5110">
        <f t="shared" ca="1" si="1466"/>
        <v>-19.330555555555556</v>
      </c>
      <c r="E5110">
        <f t="shared" ca="1" si="1467"/>
        <v>1.7859639999999999</v>
      </c>
      <c r="J5110">
        <f t="shared" ca="1" si="1468"/>
        <v>127.79444444444445</v>
      </c>
      <c r="K5110">
        <f t="shared" ca="1" si="1464"/>
        <v>1.7859639999999999</v>
      </c>
      <c r="P5110">
        <f t="shared" ca="1" si="1469"/>
        <v>127.79444444444445</v>
      </c>
      <c r="Q5110">
        <f t="shared" ca="1" si="1465"/>
        <v>1.7859639999999999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3">
        <f t="shared" ca="1" si="1474"/>
        <v>52966</v>
      </c>
      <c r="B5111" s="20">
        <f t="shared" ca="1" si="1463"/>
        <v>0</v>
      </c>
      <c r="C5111">
        <f t="shared" ca="1" si="1476"/>
        <v>0</v>
      </c>
      <c r="D5111">
        <f t="shared" ca="1" si="1466"/>
        <v>-19.333333333333332</v>
      </c>
      <c r="E5111">
        <f t="shared" ca="1" si="1467"/>
        <v>1.7859639999999999</v>
      </c>
      <c r="J5111">
        <f t="shared" ca="1" si="1468"/>
        <v>127.79444444444445</v>
      </c>
      <c r="K5111">
        <f t="shared" ca="1" si="1464"/>
        <v>1.7859639999999999</v>
      </c>
      <c r="P5111">
        <f t="shared" ca="1" si="1469"/>
        <v>127.79444444444445</v>
      </c>
      <c r="Q5111">
        <f t="shared" ca="1" si="1465"/>
        <v>1.7859639999999999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3">
        <f t="shared" ca="1" si="1474"/>
        <v>52967</v>
      </c>
      <c r="B5112" s="20">
        <f t="shared" ca="1" si="1463"/>
        <v>0</v>
      </c>
      <c r="C5112">
        <f t="shared" ca="1" si="1476"/>
        <v>0</v>
      </c>
      <c r="D5112">
        <f t="shared" ca="1" si="1466"/>
        <v>-19.336111111111112</v>
      </c>
      <c r="E5112">
        <f t="shared" ca="1" si="1467"/>
        <v>1.7859639999999999</v>
      </c>
      <c r="J5112">
        <f t="shared" ca="1" si="1468"/>
        <v>127.79444444444445</v>
      </c>
      <c r="K5112">
        <f t="shared" ca="1" si="1464"/>
        <v>1.7859639999999999</v>
      </c>
      <c r="P5112">
        <f t="shared" ca="1" si="1469"/>
        <v>127.79444444444445</v>
      </c>
      <c r="Q5112">
        <f t="shared" ca="1" si="1465"/>
        <v>1.7859639999999999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3">
        <f t="shared" ca="1" si="1474"/>
        <v>52968</v>
      </c>
      <c r="B5113" s="20">
        <f t="shared" ca="1" si="1463"/>
        <v>0</v>
      </c>
      <c r="C5113">
        <f t="shared" ca="1" si="1476"/>
        <v>0</v>
      </c>
      <c r="D5113">
        <f t="shared" ca="1" si="1466"/>
        <v>-19.338888888888889</v>
      </c>
      <c r="E5113">
        <f t="shared" ca="1" si="1467"/>
        <v>1.7859639999999999</v>
      </c>
      <c r="J5113">
        <f t="shared" ca="1" si="1468"/>
        <v>127.79444444444445</v>
      </c>
      <c r="K5113">
        <f t="shared" ca="1" si="1464"/>
        <v>1.7859639999999999</v>
      </c>
      <c r="P5113">
        <f t="shared" ca="1" si="1469"/>
        <v>127.79444444444445</v>
      </c>
      <c r="Q5113">
        <f t="shared" ca="1" si="1465"/>
        <v>1.7859639999999999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3">
        <f t="shared" ca="1" si="1474"/>
        <v>52971</v>
      </c>
      <c r="B5114" s="20">
        <f t="shared" ca="1" si="1463"/>
        <v>0</v>
      </c>
      <c r="C5114">
        <f t="shared" ca="1" si="1476"/>
        <v>0</v>
      </c>
      <c r="D5114">
        <f t="shared" ca="1" si="1466"/>
        <v>-19.347222222222221</v>
      </c>
      <c r="E5114">
        <f t="shared" ca="1" si="1467"/>
        <v>1.7859639999999999</v>
      </c>
      <c r="J5114">
        <f t="shared" ca="1" si="1468"/>
        <v>127.79444444444445</v>
      </c>
      <c r="K5114">
        <f t="shared" ca="1" si="1464"/>
        <v>1.7859639999999999</v>
      </c>
      <c r="P5114">
        <f t="shared" ca="1" si="1469"/>
        <v>127.79444444444445</v>
      </c>
      <c r="Q5114">
        <f t="shared" ca="1" si="1465"/>
        <v>1.7859639999999999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3">
        <f t="shared" ca="1" si="1474"/>
        <v>52972</v>
      </c>
      <c r="B5115" s="20">
        <f t="shared" ca="1" si="1463"/>
        <v>0</v>
      </c>
      <c r="C5115">
        <f t="shared" ca="1" si="1476"/>
        <v>0</v>
      </c>
      <c r="D5115">
        <f t="shared" ca="1" si="1466"/>
        <v>-19.350000000000001</v>
      </c>
      <c r="E5115">
        <f t="shared" ca="1" si="1467"/>
        <v>1.7859639999999999</v>
      </c>
      <c r="J5115">
        <f t="shared" ca="1" si="1468"/>
        <v>127.79444444444445</v>
      </c>
      <c r="K5115">
        <f t="shared" ca="1" si="1464"/>
        <v>1.7859639999999999</v>
      </c>
      <c r="P5115">
        <f t="shared" ca="1" si="1469"/>
        <v>127.79444444444445</v>
      </c>
      <c r="Q5115">
        <f t="shared" ca="1" si="1465"/>
        <v>1.7859639999999999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3">
        <f t="shared" ca="1" si="1474"/>
        <v>52973</v>
      </c>
      <c r="B5116" s="20">
        <f t="shared" ca="1" si="1463"/>
        <v>0</v>
      </c>
      <c r="C5116">
        <f t="shared" ca="1" si="1476"/>
        <v>0</v>
      </c>
      <c r="D5116">
        <f t="shared" ca="1" si="1466"/>
        <v>-19.352777777777778</v>
      </c>
      <c r="E5116">
        <f t="shared" ca="1" si="1467"/>
        <v>1.7859639999999999</v>
      </c>
      <c r="J5116">
        <f t="shared" ca="1" si="1468"/>
        <v>127.79444444444445</v>
      </c>
      <c r="K5116">
        <f t="shared" ca="1" si="1464"/>
        <v>1.7859639999999999</v>
      </c>
      <c r="P5116">
        <f t="shared" ca="1" si="1469"/>
        <v>127.79444444444445</v>
      </c>
      <c r="Q5116">
        <f t="shared" ca="1" si="1465"/>
        <v>1.7859639999999999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3">
        <f t="shared" ca="1" si="1474"/>
        <v>52974</v>
      </c>
      <c r="B5117" s="20">
        <f t="shared" ca="1" si="1463"/>
        <v>0</v>
      </c>
      <c r="C5117">
        <f t="shared" ca="1" si="1476"/>
        <v>0</v>
      </c>
      <c r="D5117">
        <f t="shared" ca="1" si="1466"/>
        <v>-19.355555555555554</v>
      </c>
      <c r="E5117">
        <f t="shared" ca="1" si="1467"/>
        <v>1.7859639999999999</v>
      </c>
      <c r="J5117">
        <f t="shared" ca="1" si="1468"/>
        <v>127.79444444444445</v>
      </c>
      <c r="K5117">
        <f t="shared" ca="1" si="1464"/>
        <v>1.7859639999999999</v>
      </c>
      <c r="P5117">
        <f t="shared" ca="1" si="1469"/>
        <v>127.79444444444445</v>
      </c>
      <c r="Q5117">
        <f t="shared" ca="1" si="1465"/>
        <v>1.7859639999999999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3">
        <f t="shared" ca="1" si="1474"/>
        <v>52975</v>
      </c>
      <c r="B5118" s="20">
        <f t="shared" ca="1" si="1463"/>
        <v>0</v>
      </c>
      <c r="C5118">
        <f t="shared" ca="1" si="1476"/>
        <v>0</v>
      </c>
      <c r="D5118">
        <f t="shared" ca="1" si="1466"/>
        <v>-19.358333333333334</v>
      </c>
      <c r="E5118">
        <f t="shared" ca="1" si="1467"/>
        <v>1.7859639999999999</v>
      </c>
      <c r="J5118">
        <f t="shared" ca="1" si="1468"/>
        <v>127.79444444444445</v>
      </c>
      <c r="K5118">
        <f t="shared" ca="1" si="1464"/>
        <v>1.7859639999999999</v>
      </c>
      <c r="P5118">
        <f t="shared" ca="1" si="1469"/>
        <v>127.79444444444445</v>
      </c>
      <c r="Q5118">
        <f t="shared" ca="1" si="1465"/>
        <v>1.7859639999999999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3">
        <f t="shared" ca="1" si="1474"/>
        <v>52978</v>
      </c>
      <c r="B5119" s="20">
        <f t="shared" ca="1" si="1463"/>
        <v>0</v>
      </c>
      <c r="C5119">
        <f t="shared" ca="1" si="1476"/>
        <v>0</v>
      </c>
      <c r="D5119">
        <f t="shared" ca="1" si="1466"/>
        <v>-19.366666666666667</v>
      </c>
      <c r="E5119">
        <f t="shared" ca="1" si="1467"/>
        <v>1.7859639999999999</v>
      </c>
      <c r="J5119">
        <f t="shared" ca="1" si="1468"/>
        <v>127.79444444444445</v>
      </c>
      <c r="K5119">
        <f t="shared" ca="1" si="1464"/>
        <v>1.7859639999999999</v>
      </c>
      <c r="P5119">
        <f t="shared" ca="1" si="1469"/>
        <v>127.79444444444445</v>
      </c>
      <c r="Q5119">
        <f t="shared" ca="1" si="1465"/>
        <v>1.7859639999999999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3">
        <f t="shared" ca="1" si="1474"/>
        <v>52979</v>
      </c>
      <c r="B5120" s="20">
        <f t="shared" ca="1" si="1463"/>
        <v>0</v>
      </c>
      <c r="C5120">
        <f t="shared" ca="1" si="1476"/>
        <v>0</v>
      </c>
      <c r="D5120">
        <f t="shared" ca="1" si="1466"/>
        <v>-19.369444444444444</v>
      </c>
      <c r="E5120">
        <f t="shared" ca="1" si="1467"/>
        <v>1.7859639999999999</v>
      </c>
      <c r="J5120">
        <f t="shared" ca="1" si="1468"/>
        <v>127.79444444444445</v>
      </c>
      <c r="K5120">
        <f t="shared" ca="1" si="1464"/>
        <v>1.7859639999999999</v>
      </c>
      <c r="P5120">
        <f t="shared" ca="1" si="1469"/>
        <v>127.79444444444445</v>
      </c>
      <c r="Q5120">
        <f t="shared" ca="1" si="1465"/>
        <v>1.7859639999999999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3">
        <f t="shared" ca="1" si="1474"/>
        <v>52980</v>
      </c>
      <c r="B5121" s="20">
        <f t="shared" ca="1" si="1463"/>
        <v>0</v>
      </c>
      <c r="C5121">
        <f t="shared" ca="1" si="1476"/>
        <v>0</v>
      </c>
      <c r="D5121">
        <f t="shared" ca="1" si="1466"/>
        <v>-19.372222222222224</v>
      </c>
      <c r="E5121">
        <f t="shared" ca="1" si="1467"/>
        <v>1.7859639999999999</v>
      </c>
      <c r="J5121">
        <f t="shared" ca="1" si="1468"/>
        <v>127.79444444444445</v>
      </c>
      <c r="K5121">
        <f t="shared" ca="1" si="1464"/>
        <v>1.7859639999999999</v>
      </c>
      <c r="P5121">
        <f t="shared" ca="1" si="1469"/>
        <v>127.79444444444445</v>
      </c>
      <c r="Q5121">
        <f t="shared" ca="1" si="1465"/>
        <v>1.7859639999999999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3">
        <f t="shared" ca="1" si="1474"/>
        <v>52981</v>
      </c>
      <c r="B5122" s="20">
        <f t="shared" ca="1" si="1463"/>
        <v>0</v>
      </c>
      <c r="C5122">
        <f t="shared" ca="1" si="1476"/>
        <v>0</v>
      </c>
      <c r="D5122">
        <f t="shared" ca="1" si="1466"/>
        <v>-19.375</v>
      </c>
      <c r="E5122">
        <f t="shared" ca="1" si="1467"/>
        <v>1.7859639999999999</v>
      </c>
      <c r="J5122">
        <f t="shared" ca="1" si="1468"/>
        <v>127.79444444444445</v>
      </c>
      <c r="K5122">
        <f t="shared" ca="1" si="1464"/>
        <v>1.7859639999999999</v>
      </c>
      <c r="P5122">
        <f t="shared" ca="1" si="1469"/>
        <v>127.79444444444445</v>
      </c>
      <c r="Q5122">
        <f t="shared" ca="1" si="1465"/>
        <v>1.7859639999999999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3">
        <f t="shared" ca="1" si="1474"/>
        <v>52982</v>
      </c>
      <c r="B5123" s="20">
        <f t="shared" ca="1" si="1463"/>
        <v>0</v>
      </c>
      <c r="C5123">
        <f t="shared" ca="1" si="1476"/>
        <v>0</v>
      </c>
      <c r="D5123">
        <f t="shared" ca="1" si="1466"/>
        <v>-19.377777777777776</v>
      </c>
      <c r="E5123">
        <f t="shared" ca="1" si="1467"/>
        <v>1.7859639999999999</v>
      </c>
      <c r="J5123">
        <f t="shared" ca="1" si="1468"/>
        <v>127.79444444444445</v>
      </c>
      <c r="K5123">
        <f t="shared" ca="1" si="1464"/>
        <v>1.7859639999999999</v>
      </c>
      <c r="P5123">
        <f t="shared" ca="1" si="1469"/>
        <v>127.79444444444445</v>
      </c>
      <c r="Q5123">
        <f t="shared" ca="1" si="1465"/>
        <v>1.7859639999999999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3">
        <f t="shared" ca="1" si="1474"/>
        <v>52985</v>
      </c>
      <c r="B5124" s="20">
        <f t="shared" ca="1" si="1463"/>
        <v>0</v>
      </c>
      <c r="C5124">
        <f t="shared" ca="1" si="1476"/>
        <v>0</v>
      </c>
      <c r="D5124">
        <f t="shared" ca="1" si="1466"/>
        <v>-19.386111111111113</v>
      </c>
      <c r="E5124">
        <f t="shared" ca="1" si="1467"/>
        <v>1.7859639999999999</v>
      </c>
      <c r="J5124">
        <f t="shared" ca="1" si="1468"/>
        <v>127.79444444444445</v>
      </c>
      <c r="K5124">
        <f t="shared" ca="1" si="1464"/>
        <v>1.7859639999999999</v>
      </c>
      <c r="P5124">
        <f t="shared" ca="1" si="1469"/>
        <v>127.79444444444445</v>
      </c>
      <c r="Q5124">
        <f t="shared" ca="1" si="1465"/>
        <v>1.7859639999999999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3">
        <f t="shared" ca="1" si="1474"/>
        <v>52986</v>
      </c>
      <c r="B5125" s="20">
        <f t="shared" ca="1" si="1463"/>
        <v>0</v>
      </c>
      <c r="C5125">
        <f t="shared" ca="1" si="1476"/>
        <v>0</v>
      </c>
      <c r="D5125">
        <f t="shared" ca="1" si="1466"/>
        <v>-19.388888888888889</v>
      </c>
      <c r="E5125">
        <f t="shared" ca="1" si="1467"/>
        <v>1.7859639999999999</v>
      </c>
      <c r="J5125">
        <f t="shared" ca="1" si="1468"/>
        <v>127.79444444444445</v>
      </c>
      <c r="K5125">
        <f t="shared" ca="1" si="1464"/>
        <v>1.7859639999999999</v>
      </c>
      <c r="P5125">
        <f t="shared" ca="1" si="1469"/>
        <v>127.79444444444445</v>
      </c>
      <c r="Q5125">
        <f t="shared" ca="1" si="1465"/>
        <v>1.7859639999999999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3">
        <f t="shared" ca="1" si="1474"/>
        <v>52987</v>
      </c>
      <c r="B5126" s="20">
        <f t="shared" ca="1" si="1463"/>
        <v>0</v>
      </c>
      <c r="C5126">
        <f t="shared" ca="1" si="1476"/>
        <v>0</v>
      </c>
      <c r="D5126">
        <f t="shared" ca="1" si="1466"/>
        <v>-19.391666666666666</v>
      </c>
      <c r="E5126">
        <f t="shared" ca="1" si="1467"/>
        <v>1.7859639999999999</v>
      </c>
      <c r="J5126">
        <f t="shared" ca="1" si="1468"/>
        <v>127.79444444444445</v>
      </c>
      <c r="K5126">
        <f t="shared" ca="1" si="1464"/>
        <v>1.7859639999999999</v>
      </c>
      <c r="P5126">
        <f t="shared" ca="1" si="1469"/>
        <v>127.79444444444445</v>
      </c>
      <c r="Q5126">
        <f t="shared" ca="1" si="1465"/>
        <v>1.7859639999999999</v>
      </c>
      <c r="AS5126" s="1">
        <v>36789</v>
      </c>
      <c r="AT5126" s="25">
        <v>4.6689999999999996</v>
      </c>
      <c r="AU5126">
        <f t="shared" si="1470"/>
        <v>4.6689999999999995E-2</v>
      </c>
      <c r="AW5126" s="1">
        <v>36789</v>
      </c>
      <c r="AX5126" s="25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3">
        <f t="shared" ca="1" si="1474"/>
        <v>52988</v>
      </c>
      <c r="B5127" s="20">
        <f t="shared" ca="1" si="1463"/>
        <v>0</v>
      </c>
      <c r="C5127">
        <f t="shared" ca="1" si="1476"/>
        <v>0</v>
      </c>
      <c r="D5127">
        <f t="shared" ca="1" si="1466"/>
        <v>-19.394444444444446</v>
      </c>
      <c r="E5127">
        <f t="shared" ca="1" si="1467"/>
        <v>1.7859639999999999</v>
      </c>
      <c r="J5127">
        <f t="shared" ca="1" si="1468"/>
        <v>127.79444444444445</v>
      </c>
      <c r="K5127">
        <f t="shared" ca="1" si="1464"/>
        <v>1.7859639999999999</v>
      </c>
      <c r="P5127">
        <f t="shared" ca="1" si="1469"/>
        <v>127.79444444444445</v>
      </c>
      <c r="Q5127">
        <f t="shared" ca="1" si="1465"/>
        <v>1.7859639999999999</v>
      </c>
      <c r="AS5127" s="1">
        <v>36788</v>
      </c>
      <c r="AT5127" s="25">
        <v>4.6689999999999996</v>
      </c>
      <c r="AU5127">
        <f t="shared" si="1470"/>
        <v>4.6689999999999995E-2</v>
      </c>
      <c r="AW5127" s="1">
        <v>36788</v>
      </c>
      <c r="AX5127" s="25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3">
        <f t="shared" ca="1" si="1474"/>
        <v>52989</v>
      </c>
      <c r="B5128" s="20">
        <f t="shared" ca="1" si="1463"/>
        <v>0</v>
      </c>
      <c r="C5128">
        <f t="shared" ca="1" si="1476"/>
        <v>0</v>
      </c>
      <c r="D5128">
        <f t="shared" ca="1" si="1466"/>
        <v>-19.397222222222222</v>
      </c>
      <c r="E5128">
        <f t="shared" ca="1" si="1467"/>
        <v>1.7859639999999999</v>
      </c>
      <c r="J5128">
        <f t="shared" ca="1" si="1468"/>
        <v>127.79444444444445</v>
      </c>
      <c r="K5128">
        <f t="shared" ca="1" si="1464"/>
        <v>1.7859639999999999</v>
      </c>
      <c r="P5128">
        <f t="shared" ca="1" si="1469"/>
        <v>127.79444444444445</v>
      </c>
      <c r="Q5128">
        <f t="shared" ca="1" si="1465"/>
        <v>1.7859639999999999</v>
      </c>
      <c r="AS5128" s="1">
        <v>36787</v>
      </c>
      <c r="AT5128" s="25">
        <v>4.6639999999999997</v>
      </c>
      <c r="AU5128">
        <f t="shared" si="1470"/>
        <v>4.6639999999999994E-2</v>
      </c>
      <c r="AW5128" s="1">
        <v>36787</v>
      </c>
      <c r="AX5128" s="25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3">
        <f t="shared" ca="1" si="1474"/>
        <v>52992</v>
      </c>
      <c r="B5129" s="20">
        <f t="shared" ca="1" si="1463"/>
        <v>0</v>
      </c>
      <c r="C5129">
        <f t="shared" ca="1" si="1476"/>
        <v>0</v>
      </c>
      <c r="D5129">
        <f t="shared" ca="1" si="1466"/>
        <v>-19.405555555555555</v>
      </c>
      <c r="E5129">
        <f t="shared" ca="1" si="1467"/>
        <v>1.7859639999999999</v>
      </c>
      <c r="J5129">
        <f t="shared" ca="1" si="1468"/>
        <v>127.79444444444445</v>
      </c>
      <c r="K5129">
        <f t="shared" ca="1" si="1464"/>
        <v>1.7859639999999999</v>
      </c>
      <c r="P5129">
        <f t="shared" ca="1" si="1469"/>
        <v>127.79444444444445</v>
      </c>
      <c r="Q5129">
        <f t="shared" ca="1" si="1465"/>
        <v>1.7859639999999999</v>
      </c>
      <c r="AS5129" s="1">
        <v>36784</v>
      </c>
      <c r="AT5129" s="25">
        <v>4.649</v>
      </c>
      <c r="AU5129">
        <f t="shared" si="1470"/>
        <v>4.6490000000000004E-2</v>
      </c>
      <c r="AW5129" s="1">
        <v>36784</v>
      </c>
      <c r="AX5129" s="25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3">
        <f t="shared" ca="1" si="1474"/>
        <v>52993</v>
      </c>
      <c r="B5130" s="20">
        <f t="shared" ca="1" si="1463"/>
        <v>0</v>
      </c>
      <c r="C5130">
        <f t="shared" ca="1" si="1476"/>
        <v>0</v>
      </c>
      <c r="D5130">
        <f t="shared" ca="1" si="1466"/>
        <v>-19.408333333333335</v>
      </c>
      <c r="E5130">
        <f t="shared" ca="1" si="1467"/>
        <v>1.7859639999999999</v>
      </c>
      <c r="J5130">
        <f t="shared" ca="1" si="1468"/>
        <v>127.79444444444445</v>
      </c>
      <c r="K5130">
        <f t="shared" ca="1" si="1464"/>
        <v>1.7859639999999999</v>
      </c>
      <c r="P5130">
        <f t="shared" ca="1" si="1469"/>
        <v>127.79444444444445</v>
      </c>
      <c r="Q5130">
        <f t="shared" ca="1" si="1465"/>
        <v>1.7859639999999999</v>
      </c>
      <c r="AS5130" s="1">
        <v>36783</v>
      </c>
      <c r="AT5130" s="25">
        <v>4.6630000000000003</v>
      </c>
      <c r="AU5130">
        <f t="shared" si="1470"/>
        <v>4.6630000000000005E-2</v>
      </c>
      <c r="AW5130" s="1">
        <v>36783</v>
      </c>
      <c r="AX5130" s="25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3">
        <f t="shared" ca="1" si="1474"/>
        <v>52994</v>
      </c>
      <c r="B5131" s="20">
        <f t="shared" ref="B5131:B5194" ca="1" si="1477">IFERROR(VLOOKUP(A5131,$BN$11:$BO$19999,2,FALSE),B5130)</f>
        <v>0</v>
      </c>
      <c r="C5131">
        <f t="shared" ca="1" si="1476"/>
        <v>0</v>
      </c>
      <c r="D5131">
        <f t="shared" ca="1" si="1466"/>
        <v>-19.411111111111111</v>
      </c>
      <c r="E5131">
        <f t="shared" ca="1" si="1467"/>
        <v>1.7859639999999999</v>
      </c>
      <c r="J5131">
        <f t="shared" ca="1" si="1468"/>
        <v>127.79444444444445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1.7859639999999999</v>
      </c>
      <c r="P5131">
        <f t="shared" ca="1" si="1469"/>
        <v>127.79444444444445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1.7859639999999999</v>
      </c>
      <c r="AS5131" s="1">
        <v>36782</v>
      </c>
      <c r="AT5131" s="25">
        <v>4.6820000000000004</v>
      </c>
      <c r="AU5131">
        <f t="shared" si="1470"/>
        <v>4.6820000000000001E-2</v>
      </c>
      <c r="AW5131" s="1">
        <v>36782</v>
      </c>
      <c r="AX5131" s="25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3">
        <f t="shared" ca="1" si="1474"/>
        <v>52995</v>
      </c>
      <c r="B5132" s="20">
        <f t="shared" ca="1" si="1477"/>
        <v>0</v>
      </c>
      <c r="C5132">
        <f t="shared" ca="1" si="1476"/>
        <v>0</v>
      </c>
      <c r="D5132">
        <f t="shared" ref="D5132:D5195" ca="1" si="1480">($B$7-A5132)/360</f>
        <v>-19.413888888888888</v>
      </c>
      <c r="E5132">
        <f t="shared" ref="E5132:E5195" ca="1" si="1481">IFERROR(IF(D5132&lt;0.25,VLOOKUP(A5132,$AS$11:$AU$5325,3,FALSE),IF(AND(D5132&gt;=0.25,D5132&lt;0.5),VLOOKUP(A5132,$AW$11:$AY$5325,3,FALSE),IF(AND(D5132&gt;=0.5,D5132&lt;1),VLOOKUP(A5132,$BA$11:$BC$5325,3,FALSE),VLOOKUP(A5132,$BE$11:$BG$5010,3,FALSE)))),E5131)</f>
        <v>1.7859639999999999</v>
      </c>
      <c r="J5132">
        <f t="shared" ref="J5132:J5195" ca="1" si="1482">($H$7-G5132)/360</f>
        <v>127.79444444444445</v>
      </c>
      <c r="K5132">
        <f t="shared" ca="1" si="1478"/>
        <v>1.7859639999999999</v>
      </c>
      <c r="P5132">
        <f t="shared" ref="P5132:P5195" ca="1" si="1483">($N$7-M5132)/360</f>
        <v>127.79444444444445</v>
      </c>
      <c r="Q5132">
        <f t="shared" ca="1" si="1479"/>
        <v>1.7859639999999999</v>
      </c>
      <c r="AS5132" s="1">
        <v>36781</v>
      </c>
      <c r="AT5132" s="25">
        <v>4.702</v>
      </c>
      <c r="AU5132">
        <f t="shared" ref="AU5132:AU5195" si="1484">AT5132/100</f>
        <v>4.7019999999999999E-2</v>
      </c>
      <c r="AW5132" s="1">
        <v>36781</v>
      </c>
      <c r="AX5132" s="25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3">
        <f t="shared" ref="A5133:A5196" ca="1" si="1488">WORKDAY(A5132,1)</f>
        <v>52996</v>
      </c>
      <c r="B5133" s="20">
        <f t="shared" ca="1" si="1477"/>
        <v>0</v>
      </c>
      <c r="C5133">
        <f t="shared" ca="1" si="1476"/>
        <v>0</v>
      </c>
      <c r="D5133">
        <f t="shared" ca="1" si="1480"/>
        <v>-19.416666666666668</v>
      </c>
      <c r="E5133">
        <f t="shared" ca="1" si="1481"/>
        <v>1.7859639999999999</v>
      </c>
      <c r="J5133">
        <f t="shared" ca="1" si="1482"/>
        <v>127.79444444444445</v>
      </c>
      <c r="K5133">
        <f t="shared" ca="1" si="1478"/>
        <v>1.7859639999999999</v>
      </c>
      <c r="P5133">
        <f t="shared" ca="1" si="1483"/>
        <v>127.79444444444445</v>
      </c>
      <c r="Q5133">
        <f t="shared" ca="1" si="1479"/>
        <v>1.7859639999999999</v>
      </c>
      <c r="AS5133" s="1">
        <v>36780</v>
      </c>
      <c r="AT5133" s="25">
        <v>4.7050000000000001</v>
      </c>
      <c r="AU5133">
        <f t="shared" si="1484"/>
        <v>4.7050000000000002E-2</v>
      </c>
      <c r="AW5133" s="1">
        <v>36780</v>
      </c>
      <c r="AX5133" s="25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3">
        <f t="shared" ca="1" si="1488"/>
        <v>52999</v>
      </c>
      <c r="B5134" s="20">
        <f t="shared" ca="1" si="1477"/>
        <v>0</v>
      </c>
      <c r="C5134">
        <f t="shared" ca="1" si="1476"/>
        <v>0</v>
      </c>
      <c r="D5134">
        <f t="shared" ca="1" si="1480"/>
        <v>-19.425000000000001</v>
      </c>
      <c r="E5134">
        <f t="shared" ca="1" si="1481"/>
        <v>1.7859639999999999</v>
      </c>
      <c r="J5134">
        <f t="shared" ca="1" si="1482"/>
        <v>127.79444444444445</v>
      </c>
      <c r="K5134">
        <f t="shared" ca="1" si="1478"/>
        <v>1.7859639999999999</v>
      </c>
      <c r="P5134">
        <f t="shared" ca="1" si="1483"/>
        <v>127.79444444444445</v>
      </c>
      <c r="Q5134">
        <f t="shared" ca="1" si="1479"/>
        <v>1.7859639999999999</v>
      </c>
      <c r="AS5134" s="1">
        <v>36777</v>
      </c>
      <c r="AT5134" s="25">
        <v>4.7060000000000004</v>
      </c>
      <c r="AU5134">
        <f t="shared" si="1484"/>
        <v>4.7060000000000005E-2</v>
      </c>
      <c r="AW5134" s="1">
        <v>36777</v>
      </c>
      <c r="AX5134" s="25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3">
        <f t="shared" ca="1" si="1488"/>
        <v>53000</v>
      </c>
      <c r="B5135" s="20">
        <f t="shared" ca="1" si="1477"/>
        <v>0</v>
      </c>
      <c r="C5135">
        <f t="shared" ca="1" si="1476"/>
        <v>0</v>
      </c>
      <c r="D5135">
        <f t="shared" ca="1" si="1480"/>
        <v>-19.427777777777777</v>
      </c>
      <c r="E5135">
        <f t="shared" ca="1" si="1481"/>
        <v>1.7859639999999999</v>
      </c>
      <c r="J5135">
        <f t="shared" ca="1" si="1482"/>
        <v>127.79444444444445</v>
      </c>
      <c r="K5135">
        <f t="shared" ca="1" si="1478"/>
        <v>1.7859639999999999</v>
      </c>
      <c r="P5135">
        <f t="shared" ca="1" si="1483"/>
        <v>127.79444444444445</v>
      </c>
      <c r="Q5135">
        <f t="shared" ca="1" si="1479"/>
        <v>1.7859639999999999</v>
      </c>
      <c r="AS5135" s="1">
        <v>36776</v>
      </c>
      <c r="AT5135" s="25">
        <v>4.7110000000000003</v>
      </c>
      <c r="AU5135">
        <f t="shared" si="1484"/>
        <v>4.7110000000000006E-2</v>
      </c>
      <c r="AW5135" s="1">
        <v>36776</v>
      </c>
      <c r="AX5135" s="25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3">
        <f t="shared" ca="1" si="1488"/>
        <v>53001</v>
      </c>
      <c r="B5136" s="20">
        <f t="shared" ca="1" si="1477"/>
        <v>0</v>
      </c>
      <c r="C5136">
        <f t="shared" ca="1" si="1476"/>
        <v>0</v>
      </c>
      <c r="D5136">
        <f t="shared" ca="1" si="1480"/>
        <v>-19.430555555555557</v>
      </c>
      <c r="E5136">
        <f t="shared" ca="1" si="1481"/>
        <v>1.7859639999999999</v>
      </c>
      <c r="J5136">
        <f t="shared" ca="1" si="1482"/>
        <v>127.79444444444445</v>
      </c>
      <c r="K5136">
        <f t="shared" ca="1" si="1478"/>
        <v>1.7859639999999999</v>
      </c>
      <c r="P5136">
        <f t="shared" ca="1" si="1483"/>
        <v>127.79444444444445</v>
      </c>
      <c r="Q5136">
        <f t="shared" ca="1" si="1479"/>
        <v>1.7859639999999999</v>
      </c>
      <c r="AS5136" s="1">
        <v>36775</v>
      </c>
      <c r="AT5136" s="25">
        <v>4.6710000000000003</v>
      </c>
      <c r="AU5136">
        <f t="shared" si="1484"/>
        <v>4.6710000000000002E-2</v>
      </c>
      <c r="AW5136" s="1">
        <v>36775</v>
      </c>
      <c r="AX5136" s="25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3">
        <f t="shared" ca="1" si="1488"/>
        <v>53002</v>
      </c>
      <c r="B5137" s="20">
        <f t="shared" ca="1" si="1477"/>
        <v>0</v>
      </c>
      <c r="C5137">
        <f t="shared" ca="1" si="1476"/>
        <v>0</v>
      </c>
      <c r="D5137">
        <f t="shared" ca="1" si="1480"/>
        <v>-19.433333333333334</v>
      </c>
      <c r="E5137">
        <f t="shared" ca="1" si="1481"/>
        <v>1.7859639999999999</v>
      </c>
      <c r="J5137">
        <f t="shared" ca="1" si="1482"/>
        <v>127.79444444444445</v>
      </c>
      <c r="K5137">
        <f t="shared" ca="1" si="1478"/>
        <v>1.7859639999999999</v>
      </c>
      <c r="P5137">
        <f t="shared" ca="1" si="1483"/>
        <v>127.79444444444445</v>
      </c>
      <c r="Q5137">
        <f t="shared" ca="1" si="1479"/>
        <v>1.7859639999999999</v>
      </c>
      <c r="AS5137" s="1">
        <v>36774</v>
      </c>
      <c r="AT5137" s="25">
        <v>4.657</v>
      </c>
      <c r="AU5137">
        <f t="shared" si="1484"/>
        <v>4.657E-2</v>
      </c>
      <c r="AW5137" s="1">
        <v>36774</v>
      </c>
      <c r="AX5137" s="25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3">
        <f t="shared" ca="1" si="1488"/>
        <v>53003</v>
      </c>
      <c r="B5138" s="20">
        <f t="shared" ca="1" si="1477"/>
        <v>0</v>
      </c>
      <c r="C5138">
        <f t="shared" ca="1" si="1476"/>
        <v>0</v>
      </c>
      <c r="D5138">
        <f t="shared" ca="1" si="1480"/>
        <v>-19.43611111111111</v>
      </c>
      <c r="E5138">
        <f t="shared" ca="1" si="1481"/>
        <v>1.7859639999999999</v>
      </c>
      <c r="J5138">
        <f t="shared" ca="1" si="1482"/>
        <v>127.79444444444445</v>
      </c>
      <c r="K5138">
        <f t="shared" ca="1" si="1478"/>
        <v>1.7859639999999999</v>
      </c>
      <c r="P5138">
        <f t="shared" ca="1" si="1483"/>
        <v>127.79444444444445</v>
      </c>
      <c r="Q5138">
        <f t="shared" ca="1" si="1479"/>
        <v>1.7859639999999999</v>
      </c>
      <c r="AS5138" s="1">
        <v>36773</v>
      </c>
      <c r="AT5138" s="25">
        <v>4.6479999999999997</v>
      </c>
      <c r="AU5138">
        <f t="shared" si="1484"/>
        <v>4.6479999999999994E-2</v>
      </c>
      <c r="AW5138" s="1">
        <v>36773</v>
      </c>
      <c r="AX5138" s="25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3">
        <f t="shared" ca="1" si="1488"/>
        <v>53006</v>
      </c>
      <c r="B5139" s="20">
        <f t="shared" ca="1" si="1477"/>
        <v>0</v>
      </c>
      <c r="C5139">
        <f t="shared" ca="1" si="1476"/>
        <v>0</v>
      </c>
      <c r="D5139">
        <f t="shared" ca="1" si="1480"/>
        <v>-19.444444444444443</v>
      </c>
      <c r="E5139">
        <f t="shared" ca="1" si="1481"/>
        <v>1.7859639999999999</v>
      </c>
      <c r="J5139">
        <f t="shared" ca="1" si="1482"/>
        <v>127.79444444444445</v>
      </c>
      <c r="K5139">
        <f t="shared" ca="1" si="1478"/>
        <v>1.7859639999999999</v>
      </c>
      <c r="P5139">
        <f t="shared" ca="1" si="1483"/>
        <v>127.79444444444445</v>
      </c>
      <c r="Q5139">
        <f t="shared" ca="1" si="1479"/>
        <v>1.7859639999999999</v>
      </c>
      <c r="AS5139" s="1">
        <v>36770</v>
      </c>
      <c r="AT5139" s="25">
        <v>4.6639999999999997</v>
      </c>
      <c r="AU5139">
        <f t="shared" si="1484"/>
        <v>4.6639999999999994E-2</v>
      </c>
      <c r="AW5139" s="1">
        <v>36770</v>
      </c>
      <c r="AX5139" s="25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3">
        <f t="shared" ca="1" si="1488"/>
        <v>53007</v>
      </c>
      <c r="B5140" s="20">
        <f t="shared" ca="1" si="1477"/>
        <v>0</v>
      </c>
      <c r="C5140">
        <f t="shared" ca="1" si="1476"/>
        <v>0</v>
      </c>
      <c r="D5140">
        <f t="shared" ca="1" si="1480"/>
        <v>-19.447222222222223</v>
      </c>
      <c r="E5140">
        <f t="shared" ca="1" si="1481"/>
        <v>1.7859639999999999</v>
      </c>
      <c r="J5140">
        <f t="shared" ca="1" si="1482"/>
        <v>127.79444444444445</v>
      </c>
      <c r="K5140">
        <f t="shared" ca="1" si="1478"/>
        <v>1.7859639999999999</v>
      </c>
      <c r="P5140">
        <f t="shared" ca="1" si="1483"/>
        <v>127.79444444444445</v>
      </c>
      <c r="Q5140">
        <f t="shared" ca="1" si="1479"/>
        <v>1.7859639999999999</v>
      </c>
      <c r="AS5140" s="1">
        <v>36769</v>
      </c>
      <c r="AT5140" s="25">
        <v>4.7409999999999997</v>
      </c>
      <c r="AU5140">
        <f t="shared" si="1484"/>
        <v>4.7409999999999994E-2</v>
      </c>
      <c r="AW5140" s="1">
        <v>36769</v>
      </c>
      <c r="AX5140" s="25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3">
        <f t="shared" ca="1" si="1488"/>
        <v>53008</v>
      </c>
      <c r="B5141" s="20">
        <f t="shared" ca="1" si="1477"/>
        <v>0</v>
      </c>
      <c r="C5141">
        <f t="shared" ca="1" si="1476"/>
        <v>0</v>
      </c>
      <c r="D5141">
        <f t="shared" ca="1" si="1480"/>
        <v>-19.45</v>
      </c>
      <c r="E5141">
        <f t="shared" ca="1" si="1481"/>
        <v>1.7859639999999999</v>
      </c>
      <c r="J5141">
        <f t="shared" ca="1" si="1482"/>
        <v>127.79444444444445</v>
      </c>
      <c r="K5141">
        <f t="shared" ca="1" si="1478"/>
        <v>1.7859639999999999</v>
      </c>
      <c r="P5141">
        <f t="shared" ca="1" si="1483"/>
        <v>127.79444444444445</v>
      </c>
      <c r="Q5141">
        <f t="shared" ca="1" si="1479"/>
        <v>1.7859639999999999</v>
      </c>
      <c r="AS5141" s="1">
        <v>36768</v>
      </c>
      <c r="AT5141" s="25">
        <v>4.75</v>
      </c>
      <c r="AU5141">
        <f t="shared" si="1484"/>
        <v>4.7500000000000001E-2</v>
      </c>
      <c r="AW5141" s="1">
        <v>36768</v>
      </c>
      <c r="AX5141" s="25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3">
        <f t="shared" ca="1" si="1488"/>
        <v>53009</v>
      </c>
      <c r="B5142" s="20">
        <f t="shared" ca="1" si="1477"/>
        <v>0</v>
      </c>
      <c r="C5142">
        <f t="shared" ca="1" si="1476"/>
        <v>0</v>
      </c>
      <c r="D5142">
        <f t="shared" ca="1" si="1480"/>
        <v>-19.452777777777779</v>
      </c>
      <c r="E5142">
        <f t="shared" ca="1" si="1481"/>
        <v>1.7859639999999999</v>
      </c>
      <c r="J5142">
        <f t="shared" ca="1" si="1482"/>
        <v>127.79444444444445</v>
      </c>
      <c r="K5142">
        <f t="shared" ca="1" si="1478"/>
        <v>1.7859639999999999</v>
      </c>
      <c r="P5142">
        <f t="shared" ca="1" si="1483"/>
        <v>127.79444444444445</v>
      </c>
      <c r="Q5142">
        <f t="shared" ca="1" si="1479"/>
        <v>1.7859639999999999</v>
      </c>
      <c r="AS5142" s="1">
        <v>36767</v>
      </c>
      <c r="AT5142" s="25">
        <v>4.7809999999999997</v>
      </c>
      <c r="AU5142">
        <f t="shared" si="1484"/>
        <v>4.7809999999999998E-2</v>
      </c>
      <c r="AW5142" s="1">
        <v>36767</v>
      </c>
      <c r="AX5142" s="25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3">
        <f t="shared" ca="1" si="1488"/>
        <v>53010</v>
      </c>
      <c r="B5143" s="20">
        <f t="shared" ca="1" si="1477"/>
        <v>0</v>
      </c>
      <c r="C5143">
        <f t="shared" ca="1" si="1476"/>
        <v>0</v>
      </c>
      <c r="D5143">
        <f t="shared" ca="1" si="1480"/>
        <v>-19.455555555555556</v>
      </c>
      <c r="E5143">
        <f t="shared" ca="1" si="1481"/>
        <v>1.7859639999999999</v>
      </c>
      <c r="J5143">
        <f t="shared" ca="1" si="1482"/>
        <v>127.79444444444445</v>
      </c>
      <c r="K5143">
        <f t="shared" ca="1" si="1478"/>
        <v>1.7859639999999999</v>
      </c>
      <c r="P5143">
        <f t="shared" ca="1" si="1483"/>
        <v>127.79444444444445</v>
      </c>
      <c r="Q5143">
        <f t="shared" ca="1" si="1479"/>
        <v>1.7859639999999999</v>
      </c>
      <c r="AS5143" s="1">
        <v>36766</v>
      </c>
      <c r="AT5143" s="25">
        <v>4.78</v>
      </c>
      <c r="AU5143">
        <f t="shared" si="1484"/>
        <v>4.7800000000000002E-2</v>
      </c>
      <c r="AW5143" s="1">
        <v>36766</v>
      </c>
      <c r="AX5143" s="25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3">
        <f t="shared" ca="1" si="1488"/>
        <v>53013</v>
      </c>
      <c r="B5144" s="20">
        <f t="shared" ca="1" si="1477"/>
        <v>0</v>
      </c>
      <c r="C5144">
        <f t="shared" ca="1" si="1476"/>
        <v>0</v>
      </c>
      <c r="D5144">
        <f t="shared" ca="1" si="1480"/>
        <v>-19.463888888888889</v>
      </c>
      <c r="E5144">
        <f t="shared" ca="1" si="1481"/>
        <v>1.7859639999999999</v>
      </c>
      <c r="J5144">
        <f t="shared" ca="1" si="1482"/>
        <v>127.79444444444445</v>
      </c>
      <c r="K5144">
        <f t="shared" ca="1" si="1478"/>
        <v>1.7859639999999999</v>
      </c>
      <c r="P5144">
        <f t="shared" ca="1" si="1483"/>
        <v>127.79444444444445</v>
      </c>
      <c r="Q5144">
        <f t="shared" ca="1" si="1479"/>
        <v>1.7859639999999999</v>
      </c>
      <c r="AS5144" s="1">
        <v>36763</v>
      </c>
      <c r="AT5144" s="25">
        <v>4.7359999999999998</v>
      </c>
      <c r="AU5144">
        <f t="shared" si="1484"/>
        <v>4.7359999999999999E-2</v>
      </c>
      <c r="AW5144" s="1">
        <v>36763</v>
      </c>
      <c r="AX5144" s="25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3">
        <f t="shared" ca="1" si="1488"/>
        <v>53014</v>
      </c>
      <c r="B5145" s="20">
        <f t="shared" ca="1" si="1477"/>
        <v>0</v>
      </c>
      <c r="C5145">
        <f t="shared" ref="C5145:C5208" ca="1" si="1490">CEILING(B5145,$C$9)</f>
        <v>0</v>
      </c>
      <c r="D5145">
        <f t="shared" ca="1" si="1480"/>
        <v>-19.466666666666665</v>
      </c>
      <c r="E5145">
        <f t="shared" ca="1" si="1481"/>
        <v>1.7859639999999999</v>
      </c>
      <c r="J5145">
        <f t="shared" ca="1" si="1482"/>
        <v>127.79444444444445</v>
      </c>
      <c r="K5145">
        <f t="shared" ca="1" si="1478"/>
        <v>1.7859639999999999</v>
      </c>
      <c r="P5145">
        <f t="shared" ca="1" si="1483"/>
        <v>127.79444444444445</v>
      </c>
      <c r="Q5145">
        <f t="shared" ca="1" si="1479"/>
        <v>1.7859639999999999</v>
      </c>
      <c r="AS5145" s="1">
        <v>36762</v>
      </c>
      <c r="AT5145" s="25">
        <v>4.6749999999999998</v>
      </c>
      <c r="AU5145">
        <f t="shared" si="1484"/>
        <v>4.675E-2</v>
      </c>
      <c r="AW5145" s="1">
        <v>36762</v>
      </c>
      <c r="AX5145" s="25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3">
        <f t="shared" ca="1" si="1488"/>
        <v>53015</v>
      </c>
      <c r="B5146" s="20">
        <f t="shared" ca="1" si="1477"/>
        <v>0</v>
      </c>
      <c r="C5146">
        <f t="shared" ca="1" si="1490"/>
        <v>0</v>
      </c>
      <c r="D5146">
        <f t="shared" ca="1" si="1480"/>
        <v>-19.469444444444445</v>
      </c>
      <c r="E5146">
        <f t="shared" ca="1" si="1481"/>
        <v>1.7859639999999999</v>
      </c>
      <c r="J5146">
        <f t="shared" ca="1" si="1482"/>
        <v>127.79444444444445</v>
      </c>
      <c r="K5146">
        <f t="shared" ca="1" si="1478"/>
        <v>1.7859639999999999</v>
      </c>
      <c r="P5146">
        <f t="shared" ca="1" si="1483"/>
        <v>127.79444444444445</v>
      </c>
      <c r="Q5146">
        <f t="shared" ca="1" si="1479"/>
        <v>1.7859639999999999</v>
      </c>
      <c r="AS5146" s="1">
        <v>36761</v>
      </c>
      <c r="AT5146" s="25">
        <v>4.6820000000000004</v>
      </c>
      <c r="AU5146">
        <f t="shared" si="1484"/>
        <v>4.6820000000000001E-2</v>
      </c>
      <c r="AW5146" s="1">
        <v>36761</v>
      </c>
      <c r="AX5146" s="25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3">
        <f t="shared" ca="1" si="1488"/>
        <v>53016</v>
      </c>
      <c r="B5147" s="20">
        <f t="shared" ca="1" si="1477"/>
        <v>0</v>
      </c>
      <c r="C5147">
        <f t="shared" ca="1" si="1490"/>
        <v>0</v>
      </c>
      <c r="D5147">
        <f t="shared" ca="1" si="1480"/>
        <v>-19.472222222222221</v>
      </c>
      <c r="E5147">
        <f t="shared" ca="1" si="1481"/>
        <v>1.7859639999999999</v>
      </c>
      <c r="J5147">
        <f t="shared" ca="1" si="1482"/>
        <v>127.79444444444445</v>
      </c>
      <c r="K5147">
        <f t="shared" ca="1" si="1478"/>
        <v>1.7859639999999999</v>
      </c>
      <c r="P5147">
        <f t="shared" ca="1" si="1483"/>
        <v>127.79444444444445</v>
      </c>
      <c r="Q5147">
        <f t="shared" ca="1" si="1479"/>
        <v>1.7859639999999999</v>
      </c>
      <c r="AS5147" s="1">
        <v>36760</v>
      </c>
      <c r="AT5147" s="25">
        <v>4.6859999999999999</v>
      </c>
      <c r="AU5147">
        <f t="shared" si="1484"/>
        <v>4.6859999999999999E-2</v>
      </c>
      <c r="AW5147" s="1">
        <v>36760</v>
      </c>
      <c r="AX5147" s="25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3">
        <f t="shared" ca="1" si="1488"/>
        <v>53017</v>
      </c>
      <c r="B5148" s="20">
        <f t="shared" ca="1" si="1477"/>
        <v>0</v>
      </c>
      <c r="C5148">
        <f t="shared" ca="1" si="1490"/>
        <v>0</v>
      </c>
      <c r="D5148">
        <f t="shared" ca="1" si="1480"/>
        <v>-19.475000000000001</v>
      </c>
      <c r="E5148">
        <f t="shared" ca="1" si="1481"/>
        <v>1.7859639999999999</v>
      </c>
      <c r="J5148">
        <f t="shared" ca="1" si="1482"/>
        <v>127.79444444444445</v>
      </c>
      <c r="K5148">
        <f t="shared" ca="1" si="1478"/>
        <v>1.7859639999999999</v>
      </c>
      <c r="P5148">
        <f t="shared" ca="1" si="1483"/>
        <v>127.79444444444445</v>
      </c>
      <c r="Q5148">
        <f t="shared" ca="1" si="1479"/>
        <v>1.7859639999999999</v>
      </c>
      <c r="AS5148" s="1">
        <v>36759</v>
      </c>
      <c r="AT5148" s="25">
        <v>4.6420000000000003</v>
      </c>
      <c r="AU5148">
        <f t="shared" si="1484"/>
        <v>4.6420000000000003E-2</v>
      </c>
      <c r="AW5148" s="1">
        <v>36759</v>
      </c>
      <c r="AX5148" s="25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3">
        <f t="shared" ca="1" si="1488"/>
        <v>53020</v>
      </c>
      <c r="B5149" s="20">
        <f t="shared" ca="1" si="1477"/>
        <v>0</v>
      </c>
      <c r="C5149">
        <f t="shared" ca="1" si="1490"/>
        <v>0</v>
      </c>
      <c r="D5149">
        <f t="shared" ca="1" si="1480"/>
        <v>-19.483333333333334</v>
      </c>
      <c r="E5149">
        <f t="shared" ca="1" si="1481"/>
        <v>1.7859639999999999</v>
      </c>
      <c r="J5149">
        <f t="shared" ca="1" si="1482"/>
        <v>127.79444444444445</v>
      </c>
      <c r="K5149">
        <f t="shared" ca="1" si="1478"/>
        <v>1.7859639999999999</v>
      </c>
      <c r="P5149">
        <f t="shared" ca="1" si="1483"/>
        <v>127.79444444444445</v>
      </c>
      <c r="Q5149">
        <f t="shared" ca="1" si="1479"/>
        <v>1.7859639999999999</v>
      </c>
      <c r="AS5149" s="1">
        <v>36756</v>
      </c>
      <c r="AT5149" s="25">
        <v>4.6260000000000003</v>
      </c>
      <c r="AU5149">
        <f t="shared" si="1484"/>
        <v>4.6260000000000003E-2</v>
      </c>
      <c r="AW5149" s="1">
        <v>36756</v>
      </c>
      <c r="AX5149" s="25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3">
        <f t="shared" ca="1" si="1488"/>
        <v>53021</v>
      </c>
      <c r="B5150" s="20">
        <f t="shared" ca="1" si="1477"/>
        <v>0</v>
      </c>
      <c r="C5150">
        <f t="shared" ca="1" si="1490"/>
        <v>0</v>
      </c>
      <c r="D5150">
        <f t="shared" ca="1" si="1480"/>
        <v>-19.486111111111111</v>
      </c>
      <c r="E5150">
        <f t="shared" ca="1" si="1481"/>
        <v>1.7859639999999999</v>
      </c>
      <c r="J5150">
        <f t="shared" ca="1" si="1482"/>
        <v>127.79444444444445</v>
      </c>
      <c r="K5150">
        <f t="shared" ca="1" si="1478"/>
        <v>1.7859639999999999</v>
      </c>
      <c r="P5150">
        <f t="shared" ca="1" si="1483"/>
        <v>127.79444444444445</v>
      </c>
      <c r="Q5150">
        <f t="shared" ca="1" si="1479"/>
        <v>1.7859639999999999</v>
      </c>
      <c r="AS5150" s="1">
        <v>36755</v>
      </c>
      <c r="AT5150" s="25">
        <v>4.63</v>
      </c>
      <c r="AU5150">
        <f t="shared" si="1484"/>
        <v>4.6300000000000001E-2</v>
      </c>
      <c r="AW5150" s="1">
        <v>36755</v>
      </c>
      <c r="AX5150" s="25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3">
        <f t="shared" ca="1" si="1488"/>
        <v>53022</v>
      </c>
      <c r="B5151" s="20">
        <f t="shared" ca="1" si="1477"/>
        <v>0</v>
      </c>
      <c r="C5151">
        <f t="shared" ca="1" si="1490"/>
        <v>0</v>
      </c>
      <c r="D5151">
        <f t="shared" ca="1" si="1480"/>
        <v>-19.488888888888887</v>
      </c>
      <c r="E5151">
        <f t="shared" ca="1" si="1481"/>
        <v>1.7859639999999999</v>
      </c>
      <c r="J5151">
        <f t="shared" ca="1" si="1482"/>
        <v>127.79444444444445</v>
      </c>
      <c r="K5151">
        <f t="shared" ca="1" si="1478"/>
        <v>1.7859639999999999</v>
      </c>
      <c r="P5151">
        <f t="shared" ca="1" si="1483"/>
        <v>127.79444444444445</v>
      </c>
      <c r="Q5151">
        <f t="shared" ca="1" si="1479"/>
        <v>1.7859639999999999</v>
      </c>
      <c r="AS5151" s="1">
        <v>36754</v>
      </c>
      <c r="AT5151" s="25">
        <v>4.5979999999999999</v>
      </c>
      <c r="AU5151">
        <f t="shared" si="1484"/>
        <v>4.598E-2</v>
      </c>
      <c r="AW5151" s="1">
        <v>36754</v>
      </c>
      <c r="AX5151" s="25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3">
        <f t="shared" ca="1" si="1488"/>
        <v>53023</v>
      </c>
      <c r="B5152" s="20">
        <f t="shared" ca="1" si="1477"/>
        <v>0</v>
      </c>
      <c r="C5152">
        <f t="shared" ca="1" si="1490"/>
        <v>0</v>
      </c>
      <c r="D5152">
        <f t="shared" ca="1" si="1480"/>
        <v>-19.491666666666667</v>
      </c>
      <c r="E5152">
        <f t="shared" ca="1" si="1481"/>
        <v>1.7859639999999999</v>
      </c>
      <c r="J5152">
        <f t="shared" ca="1" si="1482"/>
        <v>127.79444444444445</v>
      </c>
      <c r="K5152">
        <f t="shared" ca="1" si="1478"/>
        <v>1.7859639999999999</v>
      </c>
      <c r="P5152">
        <f t="shared" ca="1" si="1483"/>
        <v>127.79444444444445</v>
      </c>
      <c r="Q5152">
        <f t="shared" ca="1" si="1479"/>
        <v>1.7859639999999999</v>
      </c>
      <c r="AS5152" s="1">
        <v>36753</v>
      </c>
      <c r="AT5152" s="25">
        <v>4.5640000000000001</v>
      </c>
      <c r="AU5152">
        <f t="shared" si="1484"/>
        <v>4.564E-2</v>
      </c>
      <c r="AW5152" s="1">
        <v>36753</v>
      </c>
      <c r="AX5152" s="25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3">
        <f t="shared" ca="1" si="1488"/>
        <v>53024</v>
      </c>
      <c r="B5153" s="20">
        <f t="shared" ca="1" si="1477"/>
        <v>0</v>
      </c>
      <c r="C5153">
        <f t="shared" ca="1" si="1490"/>
        <v>0</v>
      </c>
      <c r="D5153">
        <f t="shared" ca="1" si="1480"/>
        <v>-19.494444444444444</v>
      </c>
      <c r="E5153">
        <f t="shared" ca="1" si="1481"/>
        <v>1.7859639999999999</v>
      </c>
      <c r="J5153">
        <f t="shared" ca="1" si="1482"/>
        <v>127.79444444444445</v>
      </c>
      <c r="K5153">
        <f t="shared" ca="1" si="1478"/>
        <v>1.7859639999999999</v>
      </c>
      <c r="P5153">
        <f t="shared" ca="1" si="1483"/>
        <v>127.79444444444445</v>
      </c>
      <c r="Q5153">
        <f t="shared" ca="1" si="1479"/>
        <v>1.7859639999999999</v>
      </c>
      <c r="AS5153" s="1">
        <v>36752</v>
      </c>
      <c r="AT5153" s="25">
        <v>4.5540000000000003</v>
      </c>
      <c r="AU5153">
        <f t="shared" si="1484"/>
        <v>4.5540000000000004E-2</v>
      </c>
      <c r="AW5153" s="1">
        <v>36752</v>
      </c>
      <c r="AX5153" s="25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3">
        <f t="shared" ca="1" si="1488"/>
        <v>53027</v>
      </c>
      <c r="B5154" s="20">
        <f t="shared" ca="1" si="1477"/>
        <v>0</v>
      </c>
      <c r="C5154">
        <f t="shared" ca="1" si="1490"/>
        <v>0</v>
      </c>
      <c r="D5154">
        <f t="shared" ca="1" si="1480"/>
        <v>-19.502777777777776</v>
      </c>
      <c r="E5154">
        <f t="shared" ca="1" si="1481"/>
        <v>1.7859639999999999</v>
      </c>
      <c r="J5154">
        <f t="shared" ca="1" si="1482"/>
        <v>127.79444444444445</v>
      </c>
      <c r="K5154">
        <f t="shared" ca="1" si="1478"/>
        <v>1.7859639999999999</v>
      </c>
      <c r="P5154">
        <f t="shared" ca="1" si="1483"/>
        <v>127.79444444444445</v>
      </c>
      <c r="Q5154">
        <f t="shared" ca="1" si="1479"/>
        <v>1.7859639999999999</v>
      </c>
      <c r="AS5154" s="1">
        <v>36749</v>
      </c>
      <c r="AT5154" s="25">
        <v>4.4649999999999999</v>
      </c>
      <c r="AU5154">
        <f t="shared" si="1484"/>
        <v>4.4649999999999995E-2</v>
      </c>
      <c r="AW5154" s="1">
        <v>36749</v>
      </c>
      <c r="AX5154" s="25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3">
        <f t="shared" ca="1" si="1488"/>
        <v>53028</v>
      </c>
      <c r="B5155" s="20">
        <f t="shared" ca="1" si="1477"/>
        <v>0</v>
      </c>
      <c r="C5155">
        <f t="shared" ca="1" si="1490"/>
        <v>0</v>
      </c>
      <c r="D5155">
        <f t="shared" ca="1" si="1480"/>
        <v>-19.505555555555556</v>
      </c>
      <c r="E5155">
        <f t="shared" ca="1" si="1481"/>
        <v>1.7859639999999999</v>
      </c>
      <c r="J5155">
        <f t="shared" ca="1" si="1482"/>
        <v>127.79444444444445</v>
      </c>
      <c r="K5155">
        <f t="shared" ca="1" si="1478"/>
        <v>1.7859639999999999</v>
      </c>
      <c r="P5155">
        <f t="shared" ca="1" si="1483"/>
        <v>127.79444444444445</v>
      </c>
      <c r="Q5155">
        <f t="shared" ca="1" si="1479"/>
        <v>1.7859639999999999</v>
      </c>
      <c r="AS5155" s="1">
        <v>36748</v>
      </c>
      <c r="AT5155" s="25">
        <v>4.4080000000000004</v>
      </c>
      <c r="AU5155">
        <f t="shared" si="1484"/>
        <v>4.4080000000000001E-2</v>
      </c>
      <c r="AW5155" s="1">
        <v>36748</v>
      </c>
      <c r="AX5155" s="25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3">
        <f t="shared" ca="1" si="1488"/>
        <v>53029</v>
      </c>
      <c r="B5156" s="20">
        <f t="shared" ca="1" si="1477"/>
        <v>0</v>
      </c>
      <c r="C5156">
        <f t="shared" ca="1" si="1490"/>
        <v>0</v>
      </c>
      <c r="D5156">
        <f t="shared" ca="1" si="1480"/>
        <v>-19.508333333333333</v>
      </c>
      <c r="E5156">
        <f t="shared" ca="1" si="1481"/>
        <v>1.7859639999999999</v>
      </c>
      <c r="J5156">
        <f t="shared" ca="1" si="1482"/>
        <v>127.79444444444445</v>
      </c>
      <c r="K5156">
        <f t="shared" ca="1" si="1478"/>
        <v>1.7859639999999999</v>
      </c>
      <c r="P5156">
        <f t="shared" ca="1" si="1483"/>
        <v>127.79444444444445</v>
      </c>
      <c r="Q5156">
        <f t="shared" ca="1" si="1479"/>
        <v>1.7859639999999999</v>
      </c>
      <c r="AS5156" s="1">
        <v>36747</v>
      </c>
      <c r="AT5156" s="25">
        <v>4.4059999999999997</v>
      </c>
      <c r="AU5156">
        <f t="shared" si="1484"/>
        <v>4.4059999999999995E-2</v>
      </c>
      <c r="AW5156" s="1">
        <v>36747</v>
      </c>
      <c r="AX5156" s="25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3">
        <f t="shared" ca="1" si="1488"/>
        <v>53030</v>
      </c>
      <c r="B5157" s="20">
        <f t="shared" ca="1" si="1477"/>
        <v>0</v>
      </c>
      <c r="C5157">
        <f t="shared" ca="1" si="1490"/>
        <v>0</v>
      </c>
      <c r="D5157">
        <f t="shared" ca="1" si="1480"/>
        <v>-19.511111111111113</v>
      </c>
      <c r="E5157">
        <f t="shared" ca="1" si="1481"/>
        <v>1.7859639999999999</v>
      </c>
      <c r="J5157">
        <f t="shared" ca="1" si="1482"/>
        <v>127.79444444444445</v>
      </c>
      <c r="K5157">
        <f t="shared" ca="1" si="1478"/>
        <v>1.7859639999999999</v>
      </c>
      <c r="P5157">
        <f t="shared" ca="1" si="1483"/>
        <v>127.79444444444445</v>
      </c>
      <c r="Q5157">
        <f t="shared" ca="1" si="1479"/>
        <v>1.7859639999999999</v>
      </c>
      <c r="AS5157" s="1">
        <v>36746</v>
      </c>
      <c r="AT5157" s="25">
        <v>4.4059999999999997</v>
      </c>
      <c r="AU5157">
        <f t="shared" si="1484"/>
        <v>4.4059999999999995E-2</v>
      </c>
      <c r="AW5157" s="1">
        <v>36746</v>
      </c>
      <c r="AX5157" s="25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3">
        <f t="shared" ca="1" si="1488"/>
        <v>53031</v>
      </c>
      <c r="B5158" s="20">
        <f t="shared" ca="1" si="1477"/>
        <v>0</v>
      </c>
      <c r="C5158">
        <f t="shared" ca="1" si="1490"/>
        <v>0</v>
      </c>
      <c r="D5158">
        <f t="shared" ca="1" si="1480"/>
        <v>-19.513888888888889</v>
      </c>
      <c r="E5158">
        <f t="shared" ca="1" si="1481"/>
        <v>1.7859639999999999</v>
      </c>
      <c r="J5158">
        <f t="shared" ca="1" si="1482"/>
        <v>127.79444444444445</v>
      </c>
      <c r="K5158">
        <f t="shared" ca="1" si="1478"/>
        <v>1.7859639999999999</v>
      </c>
      <c r="P5158">
        <f t="shared" ca="1" si="1483"/>
        <v>127.79444444444445</v>
      </c>
      <c r="Q5158">
        <f t="shared" ca="1" si="1479"/>
        <v>1.7859639999999999</v>
      </c>
      <c r="AS5158" s="1">
        <v>36745</v>
      </c>
      <c r="AT5158" s="25">
        <v>4.4139999999999997</v>
      </c>
      <c r="AU5158">
        <f t="shared" si="1484"/>
        <v>4.4139999999999999E-2</v>
      </c>
      <c r="AW5158" s="1">
        <v>36745</v>
      </c>
      <c r="AX5158" s="25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3">
        <f t="shared" ca="1" si="1488"/>
        <v>53034</v>
      </c>
      <c r="B5159" s="20">
        <f t="shared" ca="1" si="1477"/>
        <v>0</v>
      </c>
      <c r="C5159">
        <f t="shared" ca="1" si="1490"/>
        <v>0</v>
      </c>
      <c r="D5159">
        <f t="shared" ca="1" si="1480"/>
        <v>-19.522222222222222</v>
      </c>
      <c r="E5159">
        <f t="shared" ca="1" si="1481"/>
        <v>1.7859639999999999</v>
      </c>
      <c r="J5159">
        <f t="shared" ca="1" si="1482"/>
        <v>127.79444444444445</v>
      </c>
      <c r="K5159">
        <f t="shared" ca="1" si="1478"/>
        <v>1.7859639999999999</v>
      </c>
      <c r="P5159">
        <f t="shared" ca="1" si="1483"/>
        <v>127.79444444444445</v>
      </c>
      <c r="Q5159">
        <f t="shared" ca="1" si="1479"/>
        <v>1.7859639999999999</v>
      </c>
      <c r="AS5159" s="1">
        <v>36742</v>
      </c>
      <c r="AT5159" s="25">
        <v>4.4160000000000004</v>
      </c>
      <c r="AU5159">
        <f t="shared" si="1484"/>
        <v>4.4160000000000005E-2</v>
      </c>
      <c r="AW5159" s="1">
        <v>36742</v>
      </c>
      <c r="AX5159" s="25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3">
        <f t="shared" ca="1" si="1488"/>
        <v>53035</v>
      </c>
      <c r="B5160" s="20">
        <f t="shared" ca="1" si="1477"/>
        <v>0</v>
      </c>
      <c r="C5160">
        <f t="shared" ca="1" si="1490"/>
        <v>0</v>
      </c>
      <c r="D5160">
        <f t="shared" ca="1" si="1480"/>
        <v>-19.524999999999999</v>
      </c>
      <c r="E5160">
        <f t="shared" ca="1" si="1481"/>
        <v>1.7859639999999999</v>
      </c>
      <c r="J5160">
        <f t="shared" ca="1" si="1482"/>
        <v>127.79444444444445</v>
      </c>
      <c r="K5160">
        <f t="shared" ca="1" si="1478"/>
        <v>1.7859639999999999</v>
      </c>
      <c r="P5160">
        <f t="shared" ca="1" si="1483"/>
        <v>127.79444444444445</v>
      </c>
      <c r="Q5160">
        <f t="shared" ca="1" si="1479"/>
        <v>1.7859639999999999</v>
      </c>
      <c r="AS5160" s="1">
        <v>36741</v>
      </c>
      <c r="AT5160" s="25">
        <v>4.4169999999999998</v>
      </c>
      <c r="AU5160">
        <f t="shared" si="1484"/>
        <v>4.4170000000000001E-2</v>
      </c>
      <c r="AW5160" s="1">
        <v>36741</v>
      </c>
      <c r="AX5160" s="25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3">
        <f t="shared" ca="1" si="1488"/>
        <v>53036</v>
      </c>
      <c r="B5161" s="20">
        <f t="shared" ca="1" si="1477"/>
        <v>0</v>
      </c>
      <c r="C5161">
        <f t="shared" ca="1" si="1490"/>
        <v>0</v>
      </c>
      <c r="D5161">
        <f t="shared" ca="1" si="1480"/>
        <v>-19.527777777777779</v>
      </c>
      <c r="E5161">
        <f t="shared" ca="1" si="1481"/>
        <v>1.7859639999999999</v>
      </c>
      <c r="J5161">
        <f t="shared" ca="1" si="1482"/>
        <v>127.79444444444445</v>
      </c>
      <c r="K5161">
        <f t="shared" ca="1" si="1478"/>
        <v>1.7859639999999999</v>
      </c>
      <c r="P5161">
        <f t="shared" ca="1" si="1483"/>
        <v>127.79444444444445</v>
      </c>
      <c r="Q5161">
        <f t="shared" ca="1" si="1479"/>
        <v>1.7859639999999999</v>
      </c>
      <c r="AS5161" s="1">
        <v>36740</v>
      </c>
      <c r="AT5161" s="25">
        <v>4.4169999999999998</v>
      </c>
      <c r="AU5161">
        <f t="shared" si="1484"/>
        <v>4.4170000000000001E-2</v>
      </c>
      <c r="AW5161" s="1">
        <v>36740</v>
      </c>
      <c r="AX5161" s="25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3">
        <f t="shared" ca="1" si="1488"/>
        <v>53037</v>
      </c>
      <c r="B5162" s="20">
        <f t="shared" ca="1" si="1477"/>
        <v>0</v>
      </c>
      <c r="C5162">
        <f t="shared" ca="1" si="1490"/>
        <v>0</v>
      </c>
      <c r="D5162">
        <f t="shared" ca="1" si="1480"/>
        <v>-19.530555555555555</v>
      </c>
      <c r="E5162">
        <f t="shared" ca="1" si="1481"/>
        <v>1.7859639999999999</v>
      </c>
      <c r="J5162">
        <f t="shared" ca="1" si="1482"/>
        <v>127.79444444444445</v>
      </c>
      <c r="K5162">
        <f t="shared" ca="1" si="1478"/>
        <v>1.7859639999999999</v>
      </c>
      <c r="P5162">
        <f t="shared" ca="1" si="1483"/>
        <v>127.79444444444445</v>
      </c>
      <c r="Q5162">
        <f t="shared" ca="1" si="1479"/>
        <v>1.7859639999999999</v>
      </c>
      <c r="AS5162" s="1">
        <v>36739</v>
      </c>
      <c r="AT5162" s="25">
        <v>4.4160000000000004</v>
      </c>
      <c r="AU5162">
        <f t="shared" si="1484"/>
        <v>4.4160000000000005E-2</v>
      </c>
      <c r="AW5162" s="1">
        <v>36739</v>
      </c>
      <c r="AX5162" s="25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3">
        <f t="shared" ca="1" si="1488"/>
        <v>53038</v>
      </c>
      <c r="B5163" s="20">
        <f t="shared" ca="1" si="1477"/>
        <v>0</v>
      </c>
      <c r="C5163">
        <f t="shared" ca="1" si="1490"/>
        <v>0</v>
      </c>
      <c r="D5163">
        <f t="shared" ca="1" si="1480"/>
        <v>-19.533333333333335</v>
      </c>
      <c r="E5163">
        <f t="shared" ca="1" si="1481"/>
        <v>1.7859639999999999</v>
      </c>
      <c r="J5163">
        <f t="shared" ca="1" si="1482"/>
        <v>127.79444444444445</v>
      </c>
      <c r="K5163">
        <f t="shared" ca="1" si="1478"/>
        <v>1.7859639999999999</v>
      </c>
      <c r="P5163">
        <f t="shared" ca="1" si="1483"/>
        <v>127.79444444444445</v>
      </c>
      <c r="Q5163">
        <f t="shared" ca="1" si="1479"/>
        <v>1.7859639999999999</v>
      </c>
      <c r="AS5163" s="1">
        <v>36738</v>
      </c>
      <c r="AT5163" s="25">
        <v>4.4169999999999998</v>
      </c>
      <c r="AU5163">
        <f t="shared" si="1484"/>
        <v>4.4170000000000001E-2</v>
      </c>
      <c r="AW5163" s="1">
        <v>36738</v>
      </c>
      <c r="AX5163" s="25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3">
        <f t="shared" ca="1" si="1488"/>
        <v>53041</v>
      </c>
      <c r="B5164" s="20">
        <f t="shared" ca="1" si="1477"/>
        <v>0</v>
      </c>
      <c r="C5164">
        <f t="shared" ca="1" si="1490"/>
        <v>0</v>
      </c>
      <c r="D5164">
        <f t="shared" ca="1" si="1480"/>
        <v>-19.541666666666668</v>
      </c>
      <c r="E5164">
        <f t="shared" ca="1" si="1481"/>
        <v>1.7859639999999999</v>
      </c>
      <c r="J5164">
        <f t="shared" ca="1" si="1482"/>
        <v>127.79444444444445</v>
      </c>
      <c r="K5164">
        <f t="shared" ca="1" si="1478"/>
        <v>1.7859639999999999</v>
      </c>
      <c r="P5164">
        <f t="shared" ca="1" si="1483"/>
        <v>127.79444444444445</v>
      </c>
      <c r="Q5164">
        <f t="shared" ca="1" si="1479"/>
        <v>1.7859639999999999</v>
      </c>
      <c r="AS5164" s="1">
        <v>36735</v>
      </c>
      <c r="AT5164" s="25">
        <v>4.4189999999999996</v>
      </c>
      <c r="AU5164">
        <f t="shared" si="1484"/>
        <v>4.4189999999999993E-2</v>
      </c>
      <c r="AW5164" s="1">
        <v>36735</v>
      </c>
      <c r="AX5164" s="25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3">
        <f t="shared" ca="1" si="1488"/>
        <v>53042</v>
      </c>
      <c r="B5165" s="20">
        <f t="shared" ca="1" si="1477"/>
        <v>0</v>
      </c>
      <c r="C5165">
        <f t="shared" ca="1" si="1490"/>
        <v>0</v>
      </c>
      <c r="D5165">
        <f t="shared" ca="1" si="1480"/>
        <v>-19.544444444444444</v>
      </c>
      <c r="E5165">
        <f t="shared" ca="1" si="1481"/>
        <v>1.7859639999999999</v>
      </c>
      <c r="J5165">
        <f t="shared" ca="1" si="1482"/>
        <v>127.79444444444445</v>
      </c>
      <c r="K5165">
        <f t="shared" ca="1" si="1478"/>
        <v>1.7859639999999999</v>
      </c>
      <c r="P5165">
        <f t="shared" ca="1" si="1483"/>
        <v>127.79444444444445</v>
      </c>
      <c r="Q5165">
        <f t="shared" ca="1" si="1479"/>
        <v>1.7859639999999999</v>
      </c>
      <c r="AS5165" s="1">
        <v>36734</v>
      </c>
      <c r="AT5165" s="25">
        <v>4.4130000000000003</v>
      </c>
      <c r="AU5165">
        <f t="shared" si="1484"/>
        <v>4.4130000000000003E-2</v>
      </c>
      <c r="AW5165" s="1">
        <v>36734</v>
      </c>
      <c r="AX5165" s="25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3">
        <f t="shared" ca="1" si="1488"/>
        <v>53043</v>
      </c>
      <c r="B5166" s="20">
        <f t="shared" ca="1" si="1477"/>
        <v>0</v>
      </c>
      <c r="C5166">
        <f t="shared" ca="1" si="1490"/>
        <v>0</v>
      </c>
      <c r="D5166">
        <f t="shared" ca="1" si="1480"/>
        <v>-19.547222222222221</v>
      </c>
      <c r="E5166">
        <f t="shared" ca="1" si="1481"/>
        <v>1.7859639999999999</v>
      </c>
      <c r="J5166">
        <f t="shared" ca="1" si="1482"/>
        <v>127.79444444444445</v>
      </c>
      <c r="K5166">
        <f t="shared" ca="1" si="1478"/>
        <v>1.7859639999999999</v>
      </c>
      <c r="P5166">
        <f t="shared" ca="1" si="1483"/>
        <v>127.79444444444445</v>
      </c>
      <c r="Q5166">
        <f t="shared" ca="1" si="1479"/>
        <v>1.7859639999999999</v>
      </c>
      <c r="AS5166" s="1">
        <v>36733</v>
      </c>
      <c r="AT5166" s="25">
        <v>4.4109999999999996</v>
      </c>
      <c r="AU5166">
        <f t="shared" si="1484"/>
        <v>4.4109999999999996E-2</v>
      </c>
      <c r="AW5166" s="1">
        <v>36733</v>
      </c>
      <c r="AX5166" s="25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3">
        <f t="shared" ca="1" si="1488"/>
        <v>53044</v>
      </c>
      <c r="B5167" s="20">
        <f t="shared" ca="1" si="1477"/>
        <v>0</v>
      </c>
      <c r="C5167">
        <f t="shared" ca="1" si="1490"/>
        <v>0</v>
      </c>
      <c r="D5167">
        <f t="shared" ca="1" si="1480"/>
        <v>-19.55</v>
      </c>
      <c r="E5167">
        <f t="shared" ca="1" si="1481"/>
        <v>1.7859639999999999</v>
      </c>
      <c r="J5167">
        <f t="shared" ca="1" si="1482"/>
        <v>127.79444444444445</v>
      </c>
      <c r="K5167">
        <f t="shared" ca="1" si="1478"/>
        <v>1.7859639999999999</v>
      </c>
      <c r="P5167">
        <f t="shared" ca="1" si="1483"/>
        <v>127.79444444444445</v>
      </c>
      <c r="Q5167">
        <f t="shared" ca="1" si="1479"/>
        <v>1.7859639999999999</v>
      </c>
      <c r="AS5167" s="1">
        <v>36732</v>
      </c>
      <c r="AT5167" s="25">
        <v>4.4119999999999999</v>
      </c>
      <c r="AU5167">
        <f t="shared" si="1484"/>
        <v>4.4119999999999999E-2</v>
      </c>
      <c r="AW5167" s="1">
        <v>36732</v>
      </c>
      <c r="AX5167" s="25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3">
        <f t="shared" ca="1" si="1488"/>
        <v>53045</v>
      </c>
      <c r="B5168" s="20">
        <f t="shared" ca="1" si="1477"/>
        <v>0</v>
      </c>
      <c r="C5168">
        <f t="shared" ca="1" si="1490"/>
        <v>0</v>
      </c>
      <c r="D5168">
        <f t="shared" ca="1" si="1480"/>
        <v>-19.552777777777777</v>
      </c>
      <c r="E5168">
        <f t="shared" ca="1" si="1481"/>
        <v>1.7859639999999999</v>
      </c>
      <c r="J5168">
        <f t="shared" ca="1" si="1482"/>
        <v>127.79444444444445</v>
      </c>
      <c r="K5168">
        <f t="shared" ca="1" si="1478"/>
        <v>1.7859639999999999</v>
      </c>
      <c r="P5168">
        <f t="shared" ca="1" si="1483"/>
        <v>127.79444444444445</v>
      </c>
      <c r="Q5168">
        <f t="shared" ca="1" si="1479"/>
        <v>1.7859639999999999</v>
      </c>
      <c r="AS5168" s="1">
        <v>36731</v>
      </c>
      <c r="AT5168" s="25">
        <v>4.415</v>
      </c>
      <c r="AU5168">
        <f t="shared" si="1484"/>
        <v>4.4150000000000002E-2</v>
      </c>
      <c r="AW5168" s="1">
        <v>36731</v>
      </c>
      <c r="AX5168" s="25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3">
        <f t="shared" ca="1" si="1488"/>
        <v>53048</v>
      </c>
      <c r="B5169" s="20">
        <f t="shared" ca="1" si="1477"/>
        <v>0</v>
      </c>
      <c r="C5169">
        <f t="shared" ca="1" si="1490"/>
        <v>0</v>
      </c>
      <c r="D5169">
        <f t="shared" ca="1" si="1480"/>
        <v>-19.56111111111111</v>
      </c>
      <c r="E5169">
        <f t="shared" ca="1" si="1481"/>
        <v>1.7859639999999999</v>
      </c>
      <c r="J5169">
        <f t="shared" ca="1" si="1482"/>
        <v>127.79444444444445</v>
      </c>
      <c r="K5169">
        <f t="shared" ca="1" si="1478"/>
        <v>1.7859639999999999</v>
      </c>
      <c r="P5169">
        <f t="shared" ca="1" si="1483"/>
        <v>127.79444444444445</v>
      </c>
      <c r="Q5169">
        <f t="shared" ca="1" si="1479"/>
        <v>1.7859639999999999</v>
      </c>
      <c r="AS5169" s="1">
        <v>36728</v>
      </c>
      <c r="AT5169" s="25">
        <v>4.4160000000000004</v>
      </c>
      <c r="AU5169">
        <f t="shared" si="1484"/>
        <v>4.4160000000000005E-2</v>
      </c>
      <c r="AW5169" s="1">
        <v>36728</v>
      </c>
      <c r="AX5169" s="25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3">
        <f t="shared" ca="1" si="1488"/>
        <v>53049</v>
      </c>
      <c r="B5170" s="20">
        <f t="shared" ca="1" si="1477"/>
        <v>0</v>
      </c>
      <c r="C5170">
        <f t="shared" ca="1" si="1490"/>
        <v>0</v>
      </c>
      <c r="D5170">
        <f t="shared" ca="1" si="1480"/>
        <v>-19.56388888888889</v>
      </c>
      <c r="E5170">
        <f t="shared" ca="1" si="1481"/>
        <v>1.7859639999999999</v>
      </c>
      <c r="J5170">
        <f t="shared" ca="1" si="1482"/>
        <v>127.79444444444445</v>
      </c>
      <c r="K5170">
        <f t="shared" ca="1" si="1478"/>
        <v>1.7859639999999999</v>
      </c>
      <c r="P5170">
        <f t="shared" ca="1" si="1483"/>
        <v>127.79444444444445</v>
      </c>
      <c r="Q5170">
        <f t="shared" ca="1" si="1479"/>
        <v>1.7859639999999999</v>
      </c>
      <c r="AS5170" s="1">
        <v>36727</v>
      </c>
      <c r="AT5170" s="25">
        <v>4.4210000000000003</v>
      </c>
      <c r="AU5170">
        <f t="shared" si="1484"/>
        <v>4.4209999999999999E-2</v>
      </c>
      <c r="AW5170" s="1">
        <v>36727</v>
      </c>
      <c r="AX5170" s="25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3">
        <f t="shared" ca="1" si="1488"/>
        <v>53050</v>
      </c>
      <c r="B5171" s="20">
        <f t="shared" ca="1" si="1477"/>
        <v>0</v>
      </c>
      <c r="C5171">
        <f t="shared" ca="1" si="1490"/>
        <v>0</v>
      </c>
      <c r="D5171">
        <f t="shared" ca="1" si="1480"/>
        <v>-19.566666666666666</v>
      </c>
      <c r="E5171">
        <f t="shared" ca="1" si="1481"/>
        <v>1.7859639999999999</v>
      </c>
      <c r="J5171">
        <f t="shared" ca="1" si="1482"/>
        <v>127.79444444444445</v>
      </c>
      <c r="K5171">
        <f t="shared" ca="1" si="1478"/>
        <v>1.7859639999999999</v>
      </c>
      <c r="P5171">
        <f t="shared" ca="1" si="1483"/>
        <v>127.79444444444445</v>
      </c>
      <c r="Q5171">
        <f t="shared" ca="1" si="1479"/>
        <v>1.7859639999999999</v>
      </c>
      <c r="AS5171" s="1">
        <v>36726</v>
      </c>
      <c r="AT5171" s="25">
        <v>4.42</v>
      </c>
      <c r="AU5171">
        <f t="shared" si="1484"/>
        <v>4.4199999999999996E-2</v>
      </c>
      <c r="AW5171" s="1">
        <v>36726</v>
      </c>
      <c r="AX5171" s="25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3">
        <f t="shared" ca="1" si="1488"/>
        <v>53051</v>
      </c>
      <c r="B5172" s="20">
        <f t="shared" ca="1" si="1477"/>
        <v>0</v>
      </c>
      <c r="C5172">
        <f t="shared" ca="1" si="1490"/>
        <v>0</v>
      </c>
      <c r="D5172">
        <f t="shared" ca="1" si="1480"/>
        <v>-19.569444444444443</v>
      </c>
      <c r="E5172">
        <f t="shared" ca="1" si="1481"/>
        <v>1.7859639999999999</v>
      </c>
      <c r="J5172">
        <f t="shared" ca="1" si="1482"/>
        <v>127.79444444444445</v>
      </c>
      <c r="K5172">
        <f t="shared" ca="1" si="1478"/>
        <v>1.7859639999999999</v>
      </c>
      <c r="P5172">
        <f t="shared" ca="1" si="1483"/>
        <v>127.79444444444445</v>
      </c>
      <c r="Q5172">
        <f t="shared" ca="1" si="1479"/>
        <v>1.7859639999999999</v>
      </c>
      <c r="AS5172" s="1">
        <v>36725</v>
      </c>
      <c r="AT5172" s="25">
        <v>4.3940000000000001</v>
      </c>
      <c r="AU5172">
        <f t="shared" si="1484"/>
        <v>4.394E-2</v>
      </c>
      <c r="AW5172" s="1">
        <v>36725</v>
      </c>
      <c r="AX5172" s="25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3">
        <f t="shared" ca="1" si="1488"/>
        <v>53052</v>
      </c>
      <c r="B5173" s="20">
        <f t="shared" ca="1" si="1477"/>
        <v>0</v>
      </c>
      <c r="C5173">
        <f t="shared" ca="1" si="1490"/>
        <v>0</v>
      </c>
      <c r="D5173">
        <f t="shared" ca="1" si="1480"/>
        <v>-19.572222222222223</v>
      </c>
      <c r="E5173">
        <f t="shared" ca="1" si="1481"/>
        <v>1.7859639999999999</v>
      </c>
      <c r="J5173">
        <f t="shared" ca="1" si="1482"/>
        <v>127.79444444444445</v>
      </c>
      <c r="K5173">
        <f t="shared" ca="1" si="1478"/>
        <v>1.7859639999999999</v>
      </c>
      <c r="P5173">
        <f t="shared" ca="1" si="1483"/>
        <v>127.79444444444445</v>
      </c>
      <c r="Q5173">
        <f t="shared" ca="1" si="1479"/>
        <v>1.7859639999999999</v>
      </c>
      <c r="AS5173" s="1">
        <v>36724</v>
      </c>
      <c r="AT5173" s="25">
        <v>4.3929999999999998</v>
      </c>
      <c r="AU5173">
        <f t="shared" si="1484"/>
        <v>4.3929999999999997E-2</v>
      </c>
      <c r="AW5173" s="1">
        <v>36724</v>
      </c>
      <c r="AX5173" s="25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3">
        <f t="shared" ca="1" si="1488"/>
        <v>53055</v>
      </c>
      <c r="B5174" s="20">
        <f t="shared" ca="1" si="1477"/>
        <v>0</v>
      </c>
      <c r="C5174">
        <f t="shared" ca="1" si="1490"/>
        <v>0</v>
      </c>
      <c r="D5174">
        <f t="shared" ca="1" si="1480"/>
        <v>-19.580555555555556</v>
      </c>
      <c r="E5174">
        <f t="shared" ca="1" si="1481"/>
        <v>1.7859639999999999</v>
      </c>
      <c r="J5174">
        <f t="shared" ca="1" si="1482"/>
        <v>127.79444444444445</v>
      </c>
      <c r="K5174">
        <f t="shared" ca="1" si="1478"/>
        <v>1.7859639999999999</v>
      </c>
      <c r="P5174">
        <f t="shared" ca="1" si="1483"/>
        <v>127.79444444444445</v>
      </c>
      <c r="Q5174">
        <f t="shared" ca="1" si="1479"/>
        <v>1.7859639999999999</v>
      </c>
      <c r="AS5174" s="1">
        <v>36721</v>
      </c>
      <c r="AT5174" s="25">
        <v>4.391</v>
      </c>
      <c r="AU5174">
        <f t="shared" si="1484"/>
        <v>4.3909999999999998E-2</v>
      </c>
      <c r="AW5174" s="1">
        <v>36721</v>
      </c>
      <c r="AX5174" s="25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3">
        <f t="shared" ca="1" si="1488"/>
        <v>53056</v>
      </c>
      <c r="B5175" s="20">
        <f t="shared" ca="1" si="1477"/>
        <v>0</v>
      </c>
      <c r="C5175">
        <f t="shared" ca="1" si="1490"/>
        <v>0</v>
      </c>
      <c r="D5175">
        <f t="shared" ca="1" si="1480"/>
        <v>-19.583333333333332</v>
      </c>
      <c r="E5175">
        <f t="shared" ca="1" si="1481"/>
        <v>1.7859639999999999</v>
      </c>
      <c r="J5175">
        <f t="shared" ca="1" si="1482"/>
        <v>127.79444444444445</v>
      </c>
      <c r="K5175">
        <f t="shared" ca="1" si="1478"/>
        <v>1.7859639999999999</v>
      </c>
      <c r="P5175">
        <f t="shared" ca="1" si="1483"/>
        <v>127.79444444444445</v>
      </c>
      <c r="Q5175">
        <f t="shared" ca="1" si="1479"/>
        <v>1.7859639999999999</v>
      </c>
      <c r="AS5175" s="1">
        <v>36720</v>
      </c>
      <c r="AT5175" s="25">
        <v>4.391</v>
      </c>
      <c r="AU5175">
        <f t="shared" si="1484"/>
        <v>4.3909999999999998E-2</v>
      </c>
      <c r="AW5175" s="1">
        <v>36720</v>
      </c>
      <c r="AX5175" s="25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3">
        <f t="shared" ca="1" si="1488"/>
        <v>53057</v>
      </c>
      <c r="B5176" s="20">
        <f t="shared" ca="1" si="1477"/>
        <v>0</v>
      </c>
      <c r="C5176">
        <f t="shared" ca="1" si="1490"/>
        <v>0</v>
      </c>
      <c r="D5176">
        <f t="shared" ca="1" si="1480"/>
        <v>-19.586111111111112</v>
      </c>
      <c r="E5176">
        <f t="shared" ca="1" si="1481"/>
        <v>1.7859639999999999</v>
      </c>
      <c r="J5176">
        <f t="shared" ca="1" si="1482"/>
        <v>127.79444444444445</v>
      </c>
      <c r="K5176">
        <f t="shared" ca="1" si="1478"/>
        <v>1.7859639999999999</v>
      </c>
      <c r="P5176">
        <f t="shared" ca="1" si="1483"/>
        <v>127.79444444444445</v>
      </c>
      <c r="Q5176">
        <f t="shared" ca="1" si="1479"/>
        <v>1.7859639999999999</v>
      </c>
      <c r="AS5176" s="1">
        <v>36719</v>
      </c>
      <c r="AT5176" s="25">
        <v>4.3979999999999997</v>
      </c>
      <c r="AU5176">
        <f t="shared" si="1484"/>
        <v>4.3979999999999998E-2</v>
      </c>
      <c r="AW5176" s="1">
        <v>36719</v>
      </c>
      <c r="AX5176" s="25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3">
        <f t="shared" ca="1" si="1488"/>
        <v>53058</v>
      </c>
      <c r="B5177" s="20">
        <f t="shared" ca="1" si="1477"/>
        <v>0</v>
      </c>
      <c r="C5177">
        <f t="shared" ca="1" si="1490"/>
        <v>0</v>
      </c>
      <c r="D5177">
        <f t="shared" ca="1" si="1480"/>
        <v>-19.588888888888889</v>
      </c>
      <c r="E5177">
        <f t="shared" ca="1" si="1481"/>
        <v>1.7859639999999999</v>
      </c>
      <c r="J5177">
        <f t="shared" ca="1" si="1482"/>
        <v>127.79444444444445</v>
      </c>
      <c r="K5177">
        <f t="shared" ca="1" si="1478"/>
        <v>1.7859639999999999</v>
      </c>
      <c r="P5177">
        <f t="shared" ca="1" si="1483"/>
        <v>127.79444444444445</v>
      </c>
      <c r="Q5177">
        <f t="shared" ca="1" si="1479"/>
        <v>1.7859639999999999</v>
      </c>
      <c r="AS5177" s="1">
        <v>36718</v>
      </c>
      <c r="AT5177" s="25">
        <v>4.399</v>
      </c>
      <c r="AU5177">
        <f t="shared" si="1484"/>
        <v>4.3990000000000001E-2</v>
      </c>
      <c r="AW5177" s="1">
        <v>36718</v>
      </c>
      <c r="AX5177" s="25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3">
        <f t="shared" ca="1" si="1488"/>
        <v>53059</v>
      </c>
      <c r="B5178" s="20">
        <f t="shared" ca="1" si="1477"/>
        <v>0</v>
      </c>
      <c r="C5178">
        <f t="shared" ca="1" si="1490"/>
        <v>0</v>
      </c>
      <c r="D5178">
        <f t="shared" ca="1" si="1480"/>
        <v>-19.591666666666665</v>
      </c>
      <c r="E5178">
        <f t="shared" ca="1" si="1481"/>
        <v>1.7859639999999999</v>
      </c>
      <c r="J5178">
        <f t="shared" ca="1" si="1482"/>
        <v>127.79444444444445</v>
      </c>
      <c r="K5178">
        <f t="shared" ca="1" si="1478"/>
        <v>1.7859639999999999</v>
      </c>
      <c r="P5178">
        <f t="shared" ca="1" si="1483"/>
        <v>127.79444444444445</v>
      </c>
      <c r="Q5178">
        <f t="shared" ca="1" si="1479"/>
        <v>1.7859639999999999</v>
      </c>
      <c r="AS5178" s="1">
        <v>36717</v>
      </c>
      <c r="AT5178" s="25">
        <v>4.4000000000000004</v>
      </c>
      <c r="AU5178">
        <f t="shared" si="1484"/>
        <v>4.4000000000000004E-2</v>
      </c>
      <c r="AW5178" s="1">
        <v>36717</v>
      </c>
      <c r="AX5178" s="25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3">
        <f t="shared" ca="1" si="1488"/>
        <v>53062</v>
      </c>
      <c r="B5179" s="20">
        <f t="shared" ca="1" si="1477"/>
        <v>0</v>
      </c>
      <c r="C5179">
        <f t="shared" ca="1" si="1490"/>
        <v>0</v>
      </c>
      <c r="D5179">
        <f t="shared" ca="1" si="1480"/>
        <v>-19.600000000000001</v>
      </c>
      <c r="E5179">
        <f t="shared" ca="1" si="1481"/>
        <v>1.7859639999999999</v>
      </c>
      <c r="J5179">
        <f t="shared" ca="1" si="1482"/>
        <v>127.79444444444445</v>
      </c>
      <c r="K5179">
        <f t="shared" ca="1" si="1478"/>
        <v>1.7859639999999999</v>
      </c>
      <c r="P5179">
        <f t="shared" ca="1" si="1483"/>
        <v>127.79444444444445</v>
      </c>
      <c r="Q5179">
        <f t="shared" ca="1" si="1479"/>
        <v>1.7859639999999999</v>
      </c>
      <c r="AS5179" s="1">
        <v>36714</v>
      </c>
      <c r="AT5179" s="25">
        <v>4.4020000000000001</v>
      </c>
      <c r="AU5179">
        <f t="shared" si="1484"/>
        <v>4.4020000000000004E-2</v>
      </c>
      <c r="AW5179" s="1">
        <v>36714</v>
      </c>
      <c r="AX5179" s="25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3">
        <f t="shared" ca="1" si="1488"/>
        <v>53063</v>
      </c>
      <c r="B5180" s="20">
        <f t="shared" ca="1" si="1477"/>
        <v>0</v>
      </c>
      <c r="C5180">
        <f t="shared" ca="1" si="1490"/>
        <v>0</v>
      </c>
      <c r="D5180">
        <f t="shared" ca="1" si="1480"/>
        <v>-19.602777777777778</v>
      </c>
      <c r="E5180">
        <f t="shared" ca="1" si="1481"/>
        <v>1.7859639999999999</v>
      </c>
      <c r="J5180">
        <f t="shared" ca="1" si="1482"/>
        <v>127.79444444444445</v>
      </c>
      <c r="K5180">
        <f t="shared" ca="1" si="1478"/>
        <v>1.7859639999999999</v>
      </c>
      <c r="P5180">
        <f t="shared" ca="1" si="1483"/>
        <v>127.79444444444445</v>
      </c>
      <c r="Q5180">
        <f t="shared" ca="1" si="1479"/>
        <v>1.7859639999999999</v>
      </c>
      <c r="AS5180" s="1">
        <v>36713</v>
      </c>
      <c r="AT5180" s="25">
        <v>4.4050000000000002</v>
      </c>
      <c r="AU5180">
        <f t="shared" si="1484"/>
        <v>4.4050000000000006E-2</v>
      </c>
      <c r="AW5180" s="1">
        <v>36713</v>
      </c>
      <c r="AX5180" s="25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3">
        <f t="shared" ca="1" si="1488"/>
        <v>53064</v>
      </c>
      <c r="B5181" s="20">
        <f t="shared" ca="1" si="1477"/>
        <v>0</v>
      </c>
      <c r="C5181">
        <f t="shared" ca="1" si="1490"/>
        <v>0</v>
      </c>
      <c r="D5181">
        <f t="shared" ca="1" si="1480"/>
        <v>-19.605555555555554</v>
      </c>
      <c r="E5181">
        <f t="shared" ca="1" si="1481"/>
        <v>1.7859639999999999</v>
      </c>
      <c r="J5181">
        <f t="shared" ca="1" si="1482"/>
        <v>127.79444444444445</v>
      </c>
      <c r="K5181">
        <f t="shared" ca="1" si="1478"/>
        <v>1.7859639999999999</v>
      </c>
      <c r="P5181">
        <f t="shared" ca="1" si="1483"/>
        <v>127.79444444444445</v>
      </c>
      <c r="Q5181">
        <f t="shared" ca="1" si="1479"/>
        <v>1.7859639999999999</v>
      </c>
      <c r="AS5181" s="1">
        <v>36712</v>
      </c>
      <c r="AT5181" s="25">
        <v>4.407</v>
      </c>
      <c r="AU5181">
        <f t="shared" si="1484"/>
        <v>4.4069999999999998E-2</v>
      </c>
      <c r="AW5181" s="1">
        <v>36712</v>
      </c>
      <c r="AX5181" s="25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3">
        <f t="shared" ca="1" si="1488"/>
        <v>53065</v>
      </c>
      <c r="B5182" s="20">
        <f t="shared" ca="1" si="1477"/>
        <v>0</v>
      </c>
      <c r="C5182">
        <f t="shared" ca="1" si="1490"/>
        <v>0</v>
      </c>
      <c r="D5182">
        <f t="shared" ca="1" si="1480"/>
        <v>-19.608333333333334</v>
      </c>
      <c r="E5182">
        <f t="shared" ca="1" si="1481"/>
        <v>1.7859639999999999</v>
      </c>
      <c r="J5182">
        <f t="shared" ca="1" si="1482"/>
        <v>127.79444444444445</v>
      </c>
      <c r="K5182">
        <f t="shared" ca="1" si="1478"/>
        <v>1.7859639999999999</v>
      </c>
      <c r="P5182">
        <f t="shared" ca="1" si="1483"/>
        <v>127.79444444444445</v>
      </c>
      <c r="Q5182">
        <f t="shared" ca="1" si="1479"/>
        <v>1.7859639999999999</v>
      </c>
      <c r="AS5182" s="1">
        <v>36711</v>
      </c>
      <c r="AT5182" s="25">
        <v>4.4139999999999997</v>
      </c>
      <c r="AU5182">
        <f t="shared" si="1484"/>
        <v>4.4139999999999999E-2</v>
      </c>
      <c r="AW5182" s="1">
        <v>36711</v>
      </c>
      <c r="AX5182" s="25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3">
        <f t="shared" ca="1" si="1488"/>
        <v>53066</v>
      </c>
      <c r="B5183" s="20">
        <f t="shared" ca="1" si="1477"/>
        <v>0</v>
      </c>
      <c r="C5183">
        <f t="shared" ca="1" si="1490"/>
        <v>0</v>
      </c>
      <c r="D5183">
        <f t="shared" ca="1" si="1480"/>
        <v>-19.611111111111111</v>
      </c>
      <c r="E5183">
        <f t="shared" ca="1" si="1481"/>
        <v>1.7859639999999999</v>
      </c>
      <c r="J5183">
        <f t="shared" ca="1" si="1482"/>
        <v>127.79444444444445</v>
      </c>
      <c r="K5183">
        <f t="shared" ca="1" si="1478"/>
        <v>1.7859639999999999</v>
      </c>
      <c r="P5183">
        <f t="shared" ca="1" si="1483"/>
        <v>127.79444444444445</v>
      </c>
      <c r="Q5183">
        <f t="shared" ca="1" si="1479"/>
        <v>1.7859639999999999</v>
      </c>
      <c r="AS5183" s="1">
        <v>36710</v>
      </c>
      <c r="AT5183" s="25">
        <v>4.423</v>
      </c>
      <c r="AU5183">
        <f t="shared" si="1484"/>
        <v>4.4229999999999998E-2</v>
      </c>
      <c r="AW5183" s="1">
        <v>36710</v>
      </c>
      <c r="AX5183" s="25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3">
        <f t="shared" ca="1" si="1488"/>
        <v>53069</v>
      </c>
      <c r="B5184" s="20">
        <f t="shared" ca="1" si="1477"/>
        <v>0</v>
      </c>
      <c r="C5184">
        <f t="shared" ca="1" si="1490"/>
        <v>0</v>
      </c>
      <c r="D5184">
        <f t="shared" ca="1" si="1480"/>
        <v>-19.619444444444444</v>
      </c>
      <c r="E5184">
        <f t="shared" ca="1" si="1481"/>
        <v>1.7859639999999999</v>
      </c>
      <c r="J5184">
        <f t="shared" ca="1" si="1482"/>
        <v>127.79444444444445</v>
      </c>
      <c r="K5184">
        <f t="shared" ca="1" si="1478"/>
        <v>1.7859639999999999</v>
      </c>
      <c r="P5184">
        <f t="shared" ca="1" si="1483"/>
        <v>127.79444444444445</v>
      </c>
      <c r="Q5184">
        <f t="shared" ca="1" si="1479"/>
        <v>1.7859639999999999</v>
      </c>
      <c r="AS5184" s="1">
        <v>36707</v>
      </c>
      <c r="AT5184" s="25">
        <v>4.4169999999999998</v>
      </c>
      <c r="AU5184">
        <f t="shared" si="1484"/>
        <v>4.4170000000000001E-2</v>
      </c>
      <c r="AW5184" s="1">
        <v>36707</v>
      </c>
      <c r="AX5184" s="25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3">
        <f t="shared" ca="1" si="1488"/>
        <v>53070</v>
      </c>
      <c r="B5185" s="20">
        <f t="shared" ca="1" si="1477"/>
        <v>0</v>
      </c>
      <c r="C5185">
        <f t="shared" ca="1" si="1490"/>
        <v>0</v>
      </c>
      <c r="D5185">
        <f t="shared" ca="1" si="1480"/>
        <v>-19.622222222222224</v>
      </c>
      <c r="E5185">
        <f t="shared" ca="1" si="1481"/>
        <v>1.7859639999999999</v>
      </c>
      <c r="J5185">
        <f t="shared" ca="1" si="1482"/>
        <v>127.79444444444445</v>
      </c>
      <c r="K5185">
        <f t="shared" ca="1" si="1478"/>
        <v>1.7859639999999999</v>
      </c>
      <c r="P5185">
        <f t="shared" ca="1" si="1483"/>
        <v>127.79444444444445</v>
      </c>
      <c r="Q5185">
        <f t="shared" ca="1" si="1479"/>
        <v>1.7859639999999999</v>
      </c>
      <c r="AS5185" s="1">
        <v>36706</v>
      </c>
      <c r="AT5185" s="25">
        <v>4.4169999999999998</v>
      </c>
      <c r="AU5185">
        <f t="shared" si="1484"/>
        <v>4.4170000000000001E-2</v>
      </c>
      <c r="AW5185" s="1">
        <v>36706</v>
      </c>
      <c r="AX5185" s="25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3">
        <f t="shared" ca="1" si="1488"/>
        <v>53071</v>
      </c>
      <c r="B5186" s="20">
        <f t="shared" ca="1" si="1477"/>
        <v>0</v>
      </c>
      <c r="C5186">
        <f t="shared" ca="1" si="1490"/>
        <v>0</v>
      </c>
      <c r="D5186">
        <f t="shared" ca="1" si="1480"/>
        <v>-19.625</v>
      </c>
      <c r="E5186">
        <f t="shared" ca="1" si="1481"/>
        <v>1.7859639999999999</v>
      </c>
      <c r="J5186">
        <f t="shared" ca="1" si="1482"/>
        <v>127.79444444444445</v>
      </c>
      <c r="K5186">
        <f t="shared" ca="1" si="1478"/>
        <v>1.7859639999999999</v>
      </c>
      <c r="P5186">
        <f t="shared" ca="1" si="1483"/>
        <v>127.79444444444445</v>
      </c>
      <c r="Q5186">
        <f t="shared" ca="1" si="1479"/>
        <v>1.7859639999999999</v>
      </c>
      <c r="AS5186" s="1">
        <v>36705</v>
      </c>
      <c r="AT5186" s="28">
        <v>4.4249999999999998</v>
      </c>
      <c r="AU5186">
        <f t="shared" si="1484"/>
        <v>4.4249999999999998E-2</v>
      </c>
      <c r="AW5186" s="1">
        <v>36705</v>
      </c>
      <c r="AX5186" s="28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3">
        <f t="shared" ca="1" si="1488"/>
        <v>53072</v>
      </c>
      <c r="B5187" s="20">
        <f t="shared" ca="1" si="1477"/>
        <v>0</v>
      </c>
      <c r="C5187">
        <f t="shared" ca="1" si="1490"/>
        <v>0</v>
      </c>
      <c r="D5187">
        <f t="shared" ca="1" si="1480"/>
        <v>-19.627777777777776</v>
      </c>
      <c r="E5187">
        <f t="shared" ca="1" si="1481"/>
        <v>1.7859639999999999</v>
      </c>
      <c r="J5187">
        <f t="shared" ca="1" si="1482"/>
        <v>127.79444444444445</v>
      </c>
      <c r="K5187">
        <f t="shared" ca="1" si="1478"/>
        <v>1.7859639999999999</v>
      </c>
      <c r="P5187">
        <f t="shared" ca="1" si="1483"/>
        <v>127.79444444444445</v>
      </c>
      <c r="Q5187">
        <f t="shared" ca="1" si="1479"/>
        <v>1.7859639999999999</v>
      </c>
      <c r="AS5187" s="1">
        <v>36704</v>
      </c>
      <c r="AT5187" s="25">
        <v>4.4429999999999996</v>
      </c>
      <c r="AU5187">
        <f t="shared" si="1484"/>
        <v>4.4429999999999997E-2</v>
      </c>
      <c r="AW5187" s="1">
        <v>36704</v>
      </c>
      <c r="AX5187" s="25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3">
        <f t="shared" ca="1" si="1488"/>
        <v>53073</v>
      </c>
      <c r="B5188" s="20">
        <f t="shared" ca="1" si="1477"/>
        <v>0</v>
      </c>
      <c r="C5188">
        <f t="shared" ca="1" si="1490"/>
        <v>0</v>
      </c>
      <c r="D5188">
        <f t="shared" ca="1" si="1480"/>
        <v>-19.630555555555556</v>
      </c>
      <c r="E5188">
        <f t="shared" ca="1" si="1481"/>
        <v>1.7859639999999999</v>
      </c>
      <c r="J5188">
        <f t="shared" ca="1" si="1482"/>
        <v>127.79444444444445</v>
      </c>
      <c r="K5188">
        <f t="shared" ca="1" si="1478"/>
        <v>1.7859639999999999</v>
      </c>
      <c r="P5188">
        <f t="shared" ca="1" si="1483"/>
        <v>127.79444444444445</v>
      </c>
      <c r="Q5188">
        <f t="shared" ca="1" si="1479"/>
        <v>1.7859639999999999</v>
      </c>
      <c r="AS5188" s="1">
        <v>36703</v>
      </c>
      <c r="AT5188" s="25">
        <v>4.4429999999999996</v>
      </c>
      <c r="AU5188">
        <f t="shared" si="1484"/>
        <v>4.4429999999999997E-2</v>
      </c>
      <c r="AW5188" s="1">
        <v>36703</v>
      </c>
      <c r="AX5188" s="25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3">
        <f t="shared" ca="1" si="1488"/>
        <v>53076</v>
      </c>
      <c r="B5189" s="20">
        <f t="shared" ca="1" si="1477"/>
        <v>0</v>
      </c>
      <c r="C5189">
        <f t="shared" ca="1" si="1490"/>
        <v>0</v>
      </c>
      <c r="D5189">
        <f t="shared" ca="1" si="1480"/>
        <v>-19.638888888888889</v>
      </c>
      <c r="E5189">
        <f t="shared" ca="1" si="1481"/>
        <v>1.7859639999999999</v>
      </c>
      <c r="J5189">
        <f t="shared" ca="1" si="1482"/>
        <v>127.79444444444445</v>
      </c>
      <c r="K5189">
        <f t="shared" ca="1" si="1478"/>
        <v>1.7859639999999999</v>
      </c>
      <c r="P5189">
        <f t="shared" ca="1" si="1483"/>
        <v>127.79444444444445</v>
      </c>
      <c r="Q5189">
        <f t="shared" ca="1" si="1479"/>
        <v>1.7859639999999999</v>
      </c>
      <c r="AS5189" s="1">
        <v>36700</v>
      </c>
      <c r="AT5189" s="25">
        <v>4.423</v>
      </c>
      <c r="AU5189">
        <f t="shared" si="1484"/>
        <v>4.4229999999999998E-2</v>
      </c>
      <c r="AW5189" s="1">
        <v>36700</v>
      </c>
      <c r="AX5189" s="25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3">
        <f t="shared" ca="1" si="1488"/>
        <v>53077</v>
      </c>
      <c r="B5190" s="20">
        <f t="shared" ca="1" si="1477"/>
        <v>0</v>
      </c>
      <c r="C5190">
        <f t="shared" ca="1" si="1490"/>
        <v>0</v>
      </c>
      <c r="D5190">
        <f t="shared" ca="1" si="1480"/>
        <v>-19.641666666666666</v>
      </c>
      <c r="E5190">
        <f t="shared" ca="1" si="1481"/>
        <v>1.7859639999999999</v>
      </c>
      <c r="J5190">
        <f t="shared" ca="1" si="1482"/>
        <v>127.79444444444445</v>
      </c>
      <c r="K5190">
        <f t="shared" ca="1" si="1478"/>
        <v>1.7859639999999999</v>
      </c>
      <c r="P5190">
        <f t="shared" ca="1" si="1483"/>
        <v>127.79444444444445</v>
      </c>
      <c r="Q5190">
        <f t="shared" ca="1" si="1479"/>
        <v>1.7859639999999999</v>
      </c>
      <c r="AS5190" s="1">
        <v>36699</v>
      </c>
      <c r="AT5190" s="25">
        <v>4.4189999999999996</v>
      </c>
      <c r="AU5190">
        <f t="shared" si="1484"/>
        <v>4.4189999999999993E-2</v>
      </c>
      <c r="AW5190" s="1">
        <v>36699</v>
      </c>
      <c r="AX5190" s="25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3">
        <f t="shared" ca="1" si="1488"/>
        <v>53078</v>
      </c>
      <c r="B5191" s="20">
        <f t="shared" ca="1" si="1477"/>
        <v>0</v>
      </c>
      <c r="C5191">
        <f t="shared" ca="1" si="1490"/>
        <v>0</v>
      </c>
      <c r="D5191">
        <f t="shared" ca="1" si="1480"/>
        <v>-19.644444444444446</v>
      </c>
      <c r="E5191">
        <f t="shared" ca="1" si="1481"/>
        <v>1.7859639999999999</v>
      </c>
      <c r="J5191">
        <f t="shared" ca="1" si="1482"/>
        <v>127.79444444444445</v>
      </c>
      <c r="K5191">
        <f t="shared" ca="1" si="1478"/>
        <v>1.7859639999999999</v>
      </c>
      <c r="P5191">
        <f t="shared" ca="1" si="1483"/>
        <v>127.79444444444445</v>
      </c>
      <c r="Q5191">
        <f t="shared" ca="1" si="1479"/>
        <v>1.7859639999999999</v>
      </c>
      <c r="AS5191" s="1">
        <v>36698</v>
      </c>
      <c r="AT5191" s="25">
        <v>4.4269999999999996</v>
      </c>
      <c r="AU5191">
        <f t="shared" si="1484"/>
        <v>4.4269999999999997E-2</v>
      </c>
      <c r="AW5191" s="1">
        <v>36698</v>
      </c>
      <c r="AX5191" s="25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3">
        <f t="shared" ca="1" si="1488"/>
        <v>53079</v>
      </c>
      <c r="B5192" s="20">
        <f t="shared" ca="1" si="1477"/>
        <v>0</v>
      </c>
      <c r="C5192">
        <f t="shared" ca="1" si="1490"/>
        <v>0</v>
      </c>
      <c r="D5192">
        <f t="shared" ca="1" si="1480"/>
        <v>-19.647222222222222</v>
      </c>
      <c r="E5192">
        <f t="shared" ca="1" si="1481"/>
        <v>1.7859639999999999</v>
      </c>
      <c r="J5192">
        <f t="shared" ca="1" si="1482"/>
        <v>127.79444444444445</v>
      </c>
      <c r="K5192">
        <f t="shared" ca="1" si="1478"/>
        <v>1.7859639999999999</v>
      </c>
      <c r="P5192">
        <f t="shared" ca="1" si="1483"/>
        <v>127.79444444444445</v>
      </c>
      <c r="Q5192">
        <f t="shared" ca="1" si="1479"/>
        <v>1.7859639999999999</v>
      </c>
      <c r="AS5192" s="1">
        <v>36697</v>
      </c>
      <c r="AT5192" s="25">
        <v>4.3810000000000002</v>
      </c>
      <c r="AU5192">
        <f t="shared" si="1484"/>
        <v>4.3810000000000002E-2</v>
      </c>
      <c r="AW5192" s="1">
        <v>36697</v>
      </c>
      <c r="AX5192" s="25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3">
        <f t="shared" ca="1" si="1488"/>
        <v>53080</v>
      </c>
      <c r="B5193" s="20">
        <f t="shared" ca="1" si="1477"/>
        <v>0</v>
      </c>
      <c r="C5193">
        <f t="shared" ca="1" si="1490"/>
        <v>0</v>
      </c>
      <c r="D5193">
        <f t="shared" ca="1" si="1480"/>
        <v>-19.649999999999999</v>
      </c>
      <c r="E5193">
        <f t="shared" ca="1" si="1481"/>
        <v>1.7859639999999999</v>
      </c>
      <c r="J5193">
        <f t="shared" ca="1" si="1482"/>
        <v>127.79444444444445</v>
      </c>
      <c r="K5193">
        <f t="shared" ca="1" si="1478"/>
        <v>1.7859639999999999</v>
      </c>
      <c r="P5193">
        <f t="shared" ca="1" si="1483"/>
        <v>127.79444444444445</v>
      </c>
      <c r="Q5193">
        <f t="shared" ca="1" si="1479"/>
        <v>1.7859639999999999</v>
      </c>
      <c r="AS5193" s="1">
        <v>36696</v>
      </c>
      <c r="AT5193" s="25">
        <v>4.3609999999999998</v>
      </c>
      <c r="AU5193">
        <f t="shared" si="1484"/>
        <v>4.3609999999999996E-2</v>
      </c>
      <c r="AW5193" s="1">
        <v>36696</v>
      </c>
      <c r="AX5193" s="25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3">
        <f t="shared" ca="1" si="1488"/>
        <v>53083</v>
      </c>
      <c r="B5194" s="20">
        <f t="shared" ca="1" si="1477"/>
        <v>0</v>
      </c>
      <c r="C5194">
        <f t="shared" ca="1" si="1490"/>
        <v>0</v>
      </c>
      <c r="D5194">
        <f t="shared" ca="1" si="1480"/>
        <v>-19.658333333333335</v>
      </c>
      <c r="E5194">
        <f t="shared" ca="1" si="1481"/>
        <v>1.7859639999999999</v>
      </c>
      <c r="J5194">
        <f t="shared" ca="1" si="1482"/>
        <v>127.79444444444445</v>
      </c>
      <c r="K5194">
        <f t="shared" ca="1" si="1478"/>
        <v>1.7859639999999999</v>
      </c>
      <c r="P5194">
        <f t="shared" ca="1" si="1483"/>
        <v>127.79444444444445</v>
      </c>
      <c r="Q5194">
        <f t="shared" ca="1" si="1479"/>
        <v>1.7859639999999999</v>
      </c>
      <c r="AS5194" s="1">
        <v>36693</v>
      </c>
      <c r="AT5194" s="25">
        <v>4.3650000000000002</v>
      </c>
      <c r="AU5194">
        <f t="shared" si="1484"/>
        <v>4.3650000000000001E-2</v>
      </c>
      <c r="AW5194" s="1">
        <v>36693</v>
      </c>
      <c r="AX5194" s="25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3">
        <f t="shared" ca="1" si="1488"/>
        <v>53084</v>
      </c>
      <c r="B5195" s="20">
        <f t="shared" ref="B5195:B5258" ca="1" si="1491">IFERROR(VLOOKUP(A5195,$BN$11:$BO$19999,2,FALSE),B5194)</f>
        <v>0</v>
      </c>
      <c r="C5195">
        <f t="shared" ca="1" si="1490"/>
        <v>0</v>
      </c>
      <c r="D5195">
        <f t="shared" ca="1" si="1480"/>
        <v>-19.661111111111111</v>
      </c>
      <c r="E5195">
        <f t="shared" ca="1" si="1481"/>
        <v>1.7859639999999999</v>
      </c>
      <c r="J5195">
        <f t="shared" ca="1" si="1482"/>
        <v>127.79444444444445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1.7859639999999999</v>
      </c>
      <c r="P5195">
        <f t="shared" ca="1" si="1483"/>
        <v>127.79444444444445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1.7859639999999999</v>
      </c>
      <c r="AS5195" s="1">
        <v>36692</v>
      </c>
      <c r="AT5195" s="25">
        <v>4.3760000000000003</v>
      </c>
      <c r="AU5195">
        <f t="shared" si="1484"/>
        <v>4.376E-2</v>
      </c>
      <c r="AW5195" s="1">
        <v>36692</v>
      </c>
      <c r="AX5195" s="25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3">
        <f t="shared" ca="1" si="1488"/>
        <v>53085</v>
      </c>
      <c r="B5196" s="20">
        <f t="shared" ca="1" si="1491"/>
        <v>0</v>
      </c>
      <c r="C5196">
        <f t="shared" ca="1" si="1490"/>
        <v>0</v>
      </c>
      <c r="D5196">
        <f t="shared" ref="D5196:D5259" ca="1" si="1494">($B$7-A5196)/360</f>
        <v>-19.663888888888888</v>
      </c>
      <c r="E5196">
        <f t="shared" ref="E5196:E5259" ca="1" si="1495">IFERROR(IF(D5196&lt;0.25,VLOOKUP(A5196,$AS$11:$AU$5325,3,FALSE),IF(AND(D5196&gt;=0.25,D5196&lt;0.5),VLOOKUP(A5196,$AW$11:$AY$5325,3,FALSE),IF(AND(D5196&gt;=0.5,D5196&lt;1),VLOOKUP(A5196,$BA$11:$BC$5325,3,FALSE),VLOOKUP(A5196,$BE$11:$BG$5010,3,FALSE)))),E5195)</f>
        <v>1.7859639999999999</v>
      </c>
      <c r="J5196">
        <f t="shared" ref="J5196:J5259" ca="1" si="1496">($H$7-G5196)/360</f>
        <v>127.79444444444445</v>
      </c>
      <c r="K5196">
        <f t="shared" ca="1" si="1492"/>
        <v>1.7859639999999999</v>
      </c>
      <c r="P5196">
        <f t="shared" ref="P5196:P5259" ca="1" si="1497">($N$7-M5196)/360</f>
        <v>127.79444444444445</v>
      </c>
      <c r="Q5196">
        <f t="shared" ca="1" si="1493"/>
        <v>1.7859639999999999</v>
      </c>
      <c r="AS5196" s="1">
        <v>36691</v>
      </c>
      <c r="AT5196" s="25">
        <v>4.4020000000000001</v>
      </c>
      <c r="AU5196">
        <f t="shared" ref="AU5196:AU5259" si="1498">AT5196/100</f>
        <v>4.4020000000000004E-2</v>
      </c>
      <c r="AW5196" s="1">
        <v>36691</v>
      </c>
      <c r="AX5196" s="25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3">
        <f t="shared" ref="A5197:A5260" ca="1" si="1502">WORKDAY(A5196,1)</f>
        <v>53086</v>
      </c>
      <c r="B5197" s="20">
        <f t="shared" ca="1" si="1491"/>
        <v>0</v>
      </c>
      <c r="C5197">
        <f t="shared" ca="1" si="1490"/>
        <v>0</v>
      </c>
      <c r="D5197">
        <f t="shared" ca="1" si="1494"/>
        <v>-19.666666666666668</v>
      </c>
      <c r="E5197">
        <f t="shared" ca="1" si="1495"/>
        <v>1.7859639999999999</v>
      </c>
      <c r="J5197">
        <f t="shared" ca="1" si="1496"/>
        <v>127.79444444444445</v>
      </c>
      <c r="K5197">
        <f t="shared" ca="1" si="1492"/>
        <v>1.7859639999999999</v>
      </c>
      <c r="P5197">
        <f t="shared" ca="1" si="1497"/>
        <v>127.79444444444445</v>
      </c>
      <c r="Q5197">
        <f t="shared" ca="1" si="1493"/>
        <v>1.7859639999999999</v>
      </c>
      <c r="AS5197" s="1">
        <v>36690</v>
      </c>
      <c r="AT5197" s="25">
        <v>4.4169999999999998</v>
      </c>
      <c r="AU5197">
        <f t="shared" si="1498"/>
        <v>4.4170000000000001E-2</v>
      </c>
      <c r="AW5197" s="1">
        <v>36690</v>
      </c>
      <c r="AX5197" s="25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3">
        <f t="shared" ca="1" si="1502"/>
        <v>53087</v>
      </c>
      <c r="B5198" s="20">
        <f t="shared" ca="1" si="1491"/>
        <v>0</v>
      </c>
      <c r="C5198">
        <f t="shared" ca="1" si="1490"/>
        <v>0</v>
      </c>
      <c r="D5198">
        <f t="shared" ca="1" si="1494"/>
        <v>-19.669444444444444</v>
      </c>
      <c r="E5198">
        <f t="shared" ca="1" si="1495"/>
        <v>1.7859639999999999</v>
      </c>
      <c r="J5198">
        <f t="shared" ca="1" si="1496"/>
        <v>127.79444444444445</v>
      </c>
      <c r="K5198">
        <f t="shared" ca="1" si="1492"/>
        <v>1.7859639999999999</v>
      </c>
      <c r="P5198">
        <f t="shared" ca="1" si="1497"/>
        <v>127.79444444444445</v>
      </c>
      <c r="Q5198">
        <f t="shared" ca="1" si="1493"/>
        <v>1.7859639999999999</v>
      </c>
      <c r="AS5198" s="1">
        <v>36689</v>
      </c>
      <c r="AT5198" s="25">
        <v>4.4260000000000002</v>
      </c>
      <c r="AU5198">
        <f t="shared" si="1498"/>
        <v>4.4260000000000001E-2</v>
      </c>
      <c r="AW5198" s="1">
        <v>36689</v>
      </c>
      <c r="AX5198" s="25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3">
        <f t="shared" ca="1" si="1502"/>
        <v>53090</v>
      </c>
      <c r="B5199" s="20">
        <f t="shared" ca="1" si="1491"/>
        <v>0</v>
      </c>
      <c r="C5199">
        <f t="shared" ca="1" si="1490"/>
        <v>0</v>
      </c>
      <c r="D5199">
        <f t="shared" ca="1" si="1494"/>
        <v>-19.677777777777777</v>
      </c>
      <c r="E5199">
        <f t="shared" ca="1" si="1495"/>
        <v>1.7859639999999999</v>
      </c>
      <c r="J5199">
        <f t="shared" ca="1" si="1496"/>
        <v>127.79444444444445</v>
      </c>
      <c r="K5199">
        <f t="shared" ca="1" si="1492"/>
        <v>1.7859639999999999</v>
      </c>
      <c r="P5199">
        <f t="shared" ca="1" si="1497"/>
        <v>127.79444444444445</v>
      </c>
      <c r="Q5199">
        <f t="shared" ca="1" si="1493"/>
        <v>1.7859639999999999</v>
      </c>
      <c r="AS5199" s="1">
        <v>36686</v>
      </c>
      <c r="AT5199" s="25">
        <v>4.43</v>
      </c>
      <c r="AU5199">
        <f t="shared" si="1498"/>
        <v>4.4299999999999999E-2</v>
      </c>
      <c r="AW5199" s="1">
        <v>36686</v>
      </c>
      <c r="AX5199" s="25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3">
        <f t="shared" ca="1" si="1502"/>
        <v>53091</v>
      </c>
      <c r="B5200" s="20">
        <f t="shared" ca="1" si="1491"/>
        <v>0</v>
      </c>
      <c r="C5200">
        <f t="shared" ca="1" si="1490"/>
        <v>0</v>
      </c>
      <c r="D5200">
        <f t="shared" ca="1" si="1494"/>
        <v>-19.680555555555557</v>
      </c>
      <c r="E5200">
        <f t="shared" ca="1" si="1495"/>
        <v>1.7859639999999999</v>
      </c>
      <c r="J5200">
        <f t="shared" ca="1" si="1496"/>
        <v>127.79444444444445</v>
      </c>
      <c r="K5200">
        <f t="shared" ca="1" si="1492"/>
        <v>1.7859639999999999</v>
      </c>
      <c r="P5200">
        <f t="shared" ca="1" si="1497"/>
        <v>127.79444444444445</v>
      </c>
      <c r="Q5200">
        <f t="shared" ca="1" si="1493"/>
        <v>1.7859639999999999</v>
      </c>
      <c r="AS5200" s="1">
        <v>36685</v>
      </c>
      <c r="AT5200" s="25">
        <v>4.242</v>
      </c>
      <c r="AU5200">
        <f t="shared" si="1498"/>
        <v>4.2419999999999999E-2</v>
      </c>
      <c r="AW5200" s="1">
        <v>36685</v>
      </c>
      <c r="AX5200" s="25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3">
        <f t="shared" ca="1" si="1502"/>
        <v>53092</v>
      </c>
      <c r="B5201" s="20">
        <f t="shared" ca="1" si="1491"/>
        <v>0</v>
      </c>
      <c r="C5201">
        <f t="shared" ca="1" si="1490"/>
        <v>0</v>
      </c>
      <c r="D5201">
        <f t="shared" ca="1" si="1494"/>
        <v>-19.683333333333334</v>
      </c>
      <c r="E5201">
        <f t="shared" ca="1" si="1495"/>
        <v>1.7859639999999999</v>
      </c>
      <c r="J5201">
        <f t="shared" ca="1" si="1496"/>
        <v>127.79444444444445</v>
      </c>
      <c r="K5201">
        <f t="shared" ca="1" si="1492"/>
        <v>1.7859639999999999</v>
      </c>
      <c r="P5201">
        <f t="shared" ca="1" si="1497"/>
        <v>127.79444444444445</v>
      </c>
      <c r="Q5201">
        <f t="shared" ca="1" si="1493"/>
        <v>1.7859639999999999</v>
      </c>
      <c r="AS5201" s="1">
        <v>36684</v>
      </c>
      <c r="AT5201" s="25">
        <v>4.2430000000000003</v>
      </c>
      <c r="AU5201">
        <f t="shared" si="1498"/>
        <v>4.2430000000000002E-2</v>
      </c>
      <c r="AW5201" s="1">
        <v>36684</v>
      </c>
      <c r="AX5201" s="25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3">
        <f t="shared" ca="1" si="1502"/>
        <v>53093</v>
      </c>
      <c r="B5202" s="20">
        <f t="shared" ca="1" si="1491"/>
        <v>0</v>
      </c>
      <c r="C5202">
        <f t="shared" ca="1" si="1490"/>
        <v>0</v>
      </c>
      <c r="D5202">
        <f t="shared" ca="1" si="1494"/>
        <v>-19.68611111111111</v>
      </c>
      <c r="E5202">
        <f t="shared" ca="1" si="1495"/>
        <v>1.7859639999999999</v>
      </c>
      <c r="J5202">
        <f t="shared" ca="1" si="1496"/>
        <v>127.79444444444445</v>
      </c>
      <c r="K5202">
        <f t="shared" ca="1" si="1492"/>
        <v>1.7859639999999999</v>
      </c>
      <c r="P5202">
        <f t="shared" ca="1" si="1497"/>
        <v>127.79444444444445</v>
      </c>
      <c r="Q5202">
        <f t="shared" ca="1" si="1493"/>
        <v>1.7859639999999999</v>
      </c>
      <c r="AS5202" s="1">
        <v>36683</v>
      </c>
      <c r="AT5202" s="25">
        <v>4.26</v>
      </c>
      <c r="AU5202">
        <f t="shared" si="1498"/>
        <v>4.2599999999999999E-2</v>
      </c>
      <c r="AW5202" s="1">
        <v>36683</v>
      </c>
      <c r="AX5202" s="25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3">
        <f t="shared" ca="1" si="1502"/>
        <v>53094</v>
      </c>
      <c r="B5203" s="20">
        <f t="shared" ca="1" si="1491"/>
        <v>0</v>
      </c>
      <c r="C5203">
        <f t="shared" ca="1" si="1490"/>
        <v>0</v>
      </c>
      <c r="D5203">
        <f t="shared" ca="1" si="1494"/>
        <v>-19.68888888888889</v>
      </c>
      <c r="E5203">
        <f t="shared" ca="1" si="1495"/>
        <v>1.7859639999999999</v>
      </c>
      <c r="J5203">
        <f t="shared" ca="1" si="1496"/>
        <v>127.79444444444445</v>
      </c>
      <c r="K5203">
        <f t="shared" ca="1" si="1492"/>
        <v>1.7859639999999999</v>
      </c>
      <c r="P5203">
        <f t="shared" ca="1" si="1497"/>
        <v>127.79444444444445</v>
      </c>
      <c r="Q5203">
        <f t="shared" ca="1" si="1493"/>
        <v>1.7859639999999999</v>
      </c>
      <c r="AS5203" s="1">
        <v>36682</v>
      </c>
      <c r="AT5203" s="25">
        <v>4.2590000000000003</v>
      </c>
      <c r="AU5203">
        <f t="shared" si="1498"/>
        <v>4.2590000000000003E-2</v>
      </c>
      <c r="AW5203" s="1">
        <v>36682</v>
      </c>
      <c r="AX5203" s="25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3">
        <f t="shared" ca="1" si="1502"/>
        <v>53097</v>
      </c>
      <c r="B5204" s="20">
        <f t="shared" ca="1" si="1491"/>
        <v>0</v>
      </c>
      <c r="C5204">
        <f t="shared" ca="1" si="1490"/>
        <v>0</v>
      </c>
      <c r="D5204">
        <f t="shared" ca="1" si="1494"/>
        <v>-19.697222222222223</v>
      </c>
      <c r="E5204">
        <f t="shared" ca="1" si="1495"/>
        <v>1.7859639999999999</v>
      </c>
      <c r="J5204">
        <f t="shared" ca="1" si="1496"/>
        <v>127.79444444444445</v>
      </c>
      <c r="K5204">
        <f t="shared" ca="1" si="1492"/>
        <v>1.7859639999999999</v>
      </c>
      <c r="P5204">
        <f t="shared" ca="1" si="1497"/>
        <v>127.79444444444445</v>
      </c>
      <c r="Q5204">
        <f t="shared" ca="1" si="1493"/>
        <v>1.7859639999999999</v>
      </c>
      <c r="AS5204" s="1">
        <v>36679</v>
      </c>
      <c r="AT5204" s="25">
        <v>4.2750000000000004</v>
      </c>
      <c r="AU5204">
        <f t="shared" si="1498"/>
        <v>4.2750000000000003E-2</v>
      </c>
      <c r="AW5204" s="1">
        <v>36679</v>
      </c>
      <c r="AX5204" s="25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3">
        <f t="shared" ca="1" si="1502"/>
        <v>53098</v>
      </c>
      <c r="B5205" s="20">
        <f t="shared" ca="1" si="1491"/>
        <v>0</v>
      </c>
      <c r="C5205">
        <f t="shared" ca="1" si="1490"/>
        <v>0</v>
      </c>
      <c r="D5205">
        <f t="shared" ca="1" si="1494"/>
        <v>-19.7</v>
      </c>
      <c r="E5205">
        <f t="shared" ca="1" si="1495"/>
        <v>1.7859639999999999</v>
      </c>
      <c r="J5205">
        <f t="shared" ca="1" si="1496"/>
        <v>127.79444444444445</v>
      </c>
      <c r="K5205">
        <f t="shared" ca="1" si="1492"/>
        <v>1.7859639999999999</v>
      </c>
      <c r="P5205">
        <f t="shared" ca="1" si="1497"/>
        <v>127.79444444444445</v>
      </c>
      <c r="Q5205">
        <f t="shared" ca="1" si="1493"/>
        <v>1.7859639999999999</v>
      </c>
      <c r="AS5205" s="1">
        <v>36678</v>
      </c>
      <c r="AT5205" s="25">
        <v>4.2939999999999996</v>
      </c>
      <c r="AU5205">
        <f t="shared" si="1498"/>
        <v>4.2939999999999999E-2</v>
      </c>
      <c r="AW5205" s="1">
        <v>36678</v>
      </c>
      <c r="AX5205" s="25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3">
        <f t="shared" ca="1" si="1502"/>
        <v>53099</v>
      </c>
      <c r="B5206" s="20">
        <f t="shared" ca="1" si="1491"/>
        <v>0</v>
      </c>
      <c r="C5206">
        <f t="shared" ca="1" si="1490"/>
        <v>0</v>
      </c>
      <c r="D5206">
        <f t="shared" ca="1" si="1494"/>
        <v>-19.702777777777779</v>
      </c>
      <c r="E5206">
        <f t="shared" ca="1" si="1495"/>
        <v>1.7859639999999999</v>
      </c>
      <c r="J5206">
        <f t="shared" ca="1" si="1496"/>
        <v>127.79444444444445</v>
      </c>
      <c r="K5206">
        <f t="shared" ca="1" si="1492"/>
        <v>1.7859639999999999</v>
      </c>
      <c r="P5206">
        <f t="shared" ca="1" si="1497"/>
        <v>127.79444444444445</v>
      </c>
      <c r="Q5206">
        <f t="shared" ca="1" si="1493"/>
        <v>1.7859639999999999</v>
      </c>
      <c r="AS5206" s="1">
        <v>36677</v>
      </c>
      <c r="AT5206" s="25">
        <v>4.2530000000000001</v>
      </c>
      <c r="AU5206">
        <f t="shared" si="1498"/>
        <v>4.2529999999999998E-2</v>
      </c>
      <c r="AW5206" s="1">
        <v>36677</v>
      </c>
      <c r="AX5206" s="25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3">
        <f t="shared" ca="1" si="1502"/>
        <v>53100</v>
      </c>
      <c r="B5207" s="20">
        <f t="shared" ca="1" si="1491"/>
        <v>0</v>
      </c>
      <c r="C5207">
        <f t="shared" ca="1" si="1490"/>
        <v>0</v>
      </c>
      <c r="D5207">
        <f t="shared" ca="1" si="1494"/>
        <v>-19.705555555555556</v>
      </c>
      <c r="E5207">
        <f t="shared" ca="1" si="1495"/>
        <v>1.7859639999999999</v>
      </c>
      <c r="J5207">
        <f t="shared" ca="1" si="1496"/>
        <v>127.79444444444445</v>
      </c>
      <c r="K5207">
        <f t="shared" ca="1" si="1492"/>
        <v>1.7859639999999999</v>
      </c>
      <c r="P5207">
        <f t="shared" ca="1" si="1497"/>
        <v>127.79444444444445</v>
      </c>
      <c r="Q5207">
        <f t="shared" ca="1" si="1493"/>
        <v>1.7859639999999999</v>
      </c>
      <c r="AS5207" s="1">
        <v>36676</v>
      </c>
      <c r="AT5207" s="25">
        <v>4.1980000000000004</v>
      </c>
      <c r="AU5207">
        <f t="shared" si="1498"/>
        <v>4.1980000000000003E-2</v>
      </c>
      <c r="AW5207" s="1">
        <v>36676</v>
      </c>
      <c r="AX5207" s="25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3">
        <f t="shared" ca="1" si="1502"/>
        <v>53101</v>
      </c>
      <c r="B5208" s="20">
        <f t="shared" ca="1" si="1491"/>
        <v>0</v>
      </c>
      <c r="C5208">
        <f t="shared" ca="1" si="1490"/>
        <v>0</v>
      </c>
      <c r="D5208">
        <f t="shared" ca="1" si="1494"/>
        <v>-19.708333333333332</v>
      </c>
      <c r="E5208">
        <f t="shared" ca="1" si="1495"/>
        <v>1.7859639999999999</v>
      </c>
      <c r="J5208">
        <f t="shared" ca="1" si="1496"/>
        <v>127.79444444444445</v>
      </c>
      <c r="K5208">
        <f t="shared" ca="1" si="1492"/>
        <v>1.7859639999999999</v>
      </c>
      <c r="P5208">
        <f t="shared" ca="1" si="1497"/>
        <v>127.79444444444445</v>
      </c>
      <c r="Q5208">
        <f t="shared" ca="1" si="1493"/>
        <v>1.7859639999999999</v>
      </c>
      <c r="AS5208" s="1">
        <v>36675</v>
      </c>
      <c r="AT5208" s="25">
        <v>4.1849999999999996</v>
      </c>
      <c r="AU5208">
        <f t="shared" si="1498"/>
        <v>4.1849999999999998E-2</v>
      </c>
      <c r="AW5208" s="1">
        <v>36675</v>
      </c>
      <c r="AX5208" s="25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3">
        <f t="shared" ca="1" si="1502"/>
        <v>53104</v>
      </c>
      <c r="B5209" s="20">
        <f t="shared" ca="1" si="1491"/>
        <v>0</v>
      </c>
      <c r="C5209">
        <f t="shared" ref="C5209:C5272" ca="1" si="1504">CEILING(B5209,$C$9)</f>
        <v>0</v>
      </c>
      <c r="D5209">
        <f t="shared" ca="1" si="1494"/>
        <v>-19.716666666666665</v>
      </c>
      <c r="E5209">
        <f t="shared" ca="1" si="1495"/>
        <v>1.7859639999999999</v>
      </c>
      <c r="J5209">
        <f t="shared" ca="1" si="1496"/>
        <v>127.79444444444445</v>
      </c>
      <c r="K5209">
        <f t="shared" ca="1" si="1492"/>
        <v>1.7859639999999999</v>
      </c>
      <c r="P5209">
        <f t="shared" ca="1" si="1497"/>
        <v>127.79444444444445</v>
      </c>
      <c r="Q5209">
        <f t="shared" ca="1" si="1493"/>
        <v>1.7859639999999999</v>
      </c>
      <c r="AS5209" s="1">
        <v>36672</v>
      </c>
      <c r="AT5209" s="25">
        <v>4.1820000000000004</v>
      </c>
      <c r="AU5209">
        <f t="shared" si="1498"/>
        <v>4.1820000000000003E-2</v>
      </c>
      <c r="AW5209" s="1">
        <v>36672</v>
      </c>
      <c r="AX5209" s="25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3">
        <f t="shared" ca="1" si="1502"/>
        <v>53105</v>
      </c>
      <c r="B5210" s="20">
        <f t="shared" ca="1" si="1491"/>
        <v>0</v>
      </c>
      <c r="C5210">
        <f t="shared" ca="1" si="1504"/>
        <v>0</v>
      </c>
      <c r="D5210">
        <f t="shared" ca="1" si="1494"/>
        <v>-19.719444444444445</v>
      </c>
      <c r="E5210">
        <f t="shared" ca="1" si="1495"/>
        <v>1.7859639999999999</v>
      </c>
      <c r="J5210">
        <f t="shared" ca="1" si="1496"/>
        <v>127.79444444444445</v>
      </c>
      <c r="K5210">
        <f t="shared" ca="1" si="1492"/>
        <v>1.7859639999999999</v>
      </c>
      <c r="P5210">
        <f t="shared" ca="1" si="1497"/>
        <v>127.79444444444445</v>
      </c>
      <c r="Q5210">
        <f t="shared" ca="1" si="1493"/>
        <v>1.7859639999999999</v>
      </c>
      <c r="AS5210" s="1">
        <v>36671</v>
      </c>
      <c r="AT5210" s="25">
        <v>4.2169999999999996</v>
      </c>
      <c r="AU5210">
        <f t="shared" si="1498"/>
        <v>4.2169999999999999E-2</v>
      </c>
      <c r="AW5210" s="1">
        <v>36671</v>
      </c>
      <c r="AX5210" s="25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3">
        <f t="shared" ca="1" si="1502"/>
        <v>53106</v>
      </c>
      <c r="B5211" s="20">
        <f t="shared" ca="1" si="1491"/>
        <v>0</v>
      </c>
      <c r="C5211">
        <f t="shared" ca="1" si="1504"/>
        <v>0</v>
      </c>
      <c r="D5211">
        <f t="shared" ca="1" si="1494"/>
        <v>-19.722222222222221</v>
      </c>
      <c r="E5211">
        <f t="shared" ca="1" si="1495"/>
        <v>1.7859639999999999</v>
      </c>
      <c r="J5211">
        <f t="shared" ca="1" si="1496"/>
        <v>127.79444444444445</v>
      </c>
      <c r="K5211">
        <f t="shared" ca="1" si="1492"/>
        <v>1.7859639999999999</v>
      </c>
      <c r="P5211">
        <f t="shared" ca="1" si="1497"/>
        <v>127.79444444444445</v>
      </c>
      <c r="Q5211">
        <f t="shared" ca="1" si="1493"/>
        <v>1.7859639999999999</v>
      </c>
      <c r="AS5211" s="1">
        <v>36670</v>
      </c>
      <c r="AT5211" s="25">
        <v>4.2320000000000002</v>
      </c>
      <c r="AU5211">
        <f t="shared" si="1498"/>
        <v>4.2320000000000003E-2</v>
      </c>
      <c r="AW5211" s="1">
        <v>36670</v>
      </c>
      <c r="AX5211" s="25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3">
        <f t="shared" ca="1" si="1502"/>
        <v>53107</v>
      </c>
      <c r="B5212" s="20">
        <f t="shared" ca="1" si="1491"/>
        <v>0</v>
      </c>
      <c r="C5212">
        <f t="shared" ca="1" si="1504"/>
        <v>0</v>
      </c>
      <c r="D5212">
        <f t="shared" ca="1" si="1494"/>
        <v>-19.725000000000001</v>
      </c>
      <c r="E5212">
        <f t="shared" ca="1" si="1495"/>
        <v>1.7859639999999999</v>
      </c>
      <c r="J5212">
        <f t="shared" ca="1" si="1496"/>
        <v>127.79444444444445</v>
      </c>
      <c r="K5212">
        <f t="shared" ca="1" si="1492"/>
        <v>1.7859639999999999</v>
      </c>
      <c r="P5212">
        <f t="shared" ca="1" si="1497"/>
        <v>127.79444444444445</v>
      </c>
      <c r="Q5212">
        <f t="shared" ca="1" si="1493"/>
        <v>1.7859639999999999</v>
      </c>
      <c r="AS5212" s="1">
        <v>36669</v>
      </c>
      <c r="AT5212" s="25">
        <v>4.2510000000000003</v>
      </c>
      <c r="AU5212">
        <f t="shared" si="1498"/>
        <v>4.2510000000000006E-2</v>
      </c>
      <c r="AW5212" s="1">
        <v>36669</v>
      </c>
      <c r="AX5212" s="25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3">
        <f t="shared" ca="1" si="1502"/>
        <v>53108</v>
      </c>
      <c r="B5213" s="20">
        <f t="shared" ca="1" si="1491"/>
        <v>0</v>
      </c>
      <c r="C5213">
        <f t="shared" ca="1" si="1504"/>
        <v>0</v>
      </c>
      <c r="D5213">
        <f t="shared" ca="1" si="1494"/>
        <v>-19.727777777777778</v>
      </c>
      <c r="E5213">
        <f t="shared" ca="1" si="1495"/>
        <v>1.7859639999999999</v>
      </c>
      <c r="J5213">
        <f t="shared" ca="1" si="1496"/>
        <v>127.79444444444445</v>
      </c>
      <c r="K5213">
        <f t="shared" ca="1" si="1492"/>
        <v>1.7859639999999999</v>
      </c>
      <c r="P5213">
        <f t="shared" ca="1" si="1497"/>
        <v>127.79444444444445</v>
      </c>
      <c r="Q5213">
        <f t="shared" ca="1" si="1493"/>
        <v>1.7859639999999999</v>
      </c>
      <c r="AS5213" s="1">
        <v>36668</v>
      </c>
      <c r="AT5213" s="25">
        <v>4.2469999999999999</v>
      </c>
      <c r="AU5213">
        <f t="shared" si="1498"/>
        <v>4.2470000000000001E-2</v>
      </c>
      <c r="AW5213" s="1">
        <v>36668</v>
      </c>
      <c r="AX5213" s="25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3">
        <f t="shared" ca="1" si="1502"/>
        <v>53111</v>
      </c>
      <c r="B5214" s="20">
        <f t="shared" ca="1" si="1491"/>
        <v>0</v>
      </c>
      <c r="C5214">
        <f t="shared" ca="1" si="1504"/>
        <v>0</v>
      </c>
      <c r="D5214">
        <f t="shared" ca="1" si="1494"/>
        <v>-19.736111111111111</v>
      </c>
      <c r="E5214">
        <f t="shared" ca="1" si="1495"/>
        <v>1.7859639999999999</v>
      </c>
      <c r="J5214">
        <f t="shared" ca="1" si="1496"/>
        <v>127.79444444444445</v>
      </c>
      <c r="K5214">
        <f t="shared" ca="1" si="1492"/>
        <v>1.7859639999999999</v>
      </c>
      <c r="P5214">
        <f t="shared" ca="1" si="1497"/>
        <v>127.79444444444445</v>
      </c>
      <c r="Q5214">
        <f t="shared" ca="1" si="1493"/>
        <v>1.7859639999999999</v>
      </c>
      <c r="AS5214" s="1">
        <v>36665</v>
      </c>
      <c r="AT5214" s="25">
        <v>4.2380000000000004</v>
      </c>
      <c r="AU5214">
        <f t="shared" si="1498"/>
        <v>4.2380000000000001E-2</v>
      </c>
      <c r="AW5214" s="1">
        <v>36665</v>
      </c>
      <c r="AX5214" s="25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3">
        <f t="shared" ca="1" si="1502"/>
        <v>53112</v>
      </c>
      <c r="B5215" s="20">
        <f t="shared" ca="1" si="1491"/>
        <v>0</v>
      </c>
      <c r="C5215">
        <f t="shared" ca="1" si="1504"/>
        <v>0</v>
      </c>
      <c r="D5215">
        <f t="shared" ca="1" si="1494"/>
        <v>-19.738888888888887</v>
      </c>
      <c r="E5215">
        <f t="shared" ca="1" si="1495"/>
        <v>1.7859639999999999</v>
      </c>
      <c r="J5215">
        <f t="shared" ca="1" si="1496"/>
        <v>127.79444444444445</v>
      </c>
      <c r="K5215">
        <f t="shared" ca="1" si="1492"/>
        <v>1.7859639999999999</v>
      </c>
      <c r="P5215">
        <f t="shared" ca="1" si="1497"/>
        <v>127.79444444444445</v>
      </c>
      <c r="Q5215">
        <f t="shared" ca="1" si="1493"/>
        <v>1.7859639999999999</v>
      </c>
      <c r="AS5215" s="1">
        <v>36664</v>
      </c>
      <c r="AT5215" s="25">
        <v>4.266</v>
      </c>
      <c r="AU5215">
        <f t="shared" si="1498"/>
        <v>4.2660000000000003E-2</v>
      </c>
      <c r="AW5215" s="1">
        <v>36664</v>
      </c>
      <c r="AX5215" s="25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3">
        <f t="shared" ca="1" si="1502"/>
        <v>53113</v>
      </c>
      <c r="B5216" s="20">
        <f t="shared" ca="1" si="1491"/>
        <v>0</v>
      </c>
      <c r="C5216">
        <f t="shared" ca="1" si="1504"/>
        <v>0</v>
      </c>
      <c r="D5216">
        <f t="shared" ca="1" si="1494"/>
        <v>-19.741666666666667</v>
      </c>
      <c r="E5216">
        <f t="shared" ca="1" si="1495"/>
        <v>1.7859639999999999</v>
      </c>
      <c r="J5216">
        <f t="shared" ca="1" si="1496"/>
        <v>127.79444444444445</v>
      </c>
      <c r="K5216">
        <f t="shared" ca="1" si="1492"/>
        <v>1.7859639999999999</v>
      </c>
      <c r="P5216">
        <f t="shared" ca="1" si="1497"/>
        <v>127.79444444444445</v>
      </c>
      <c r="Q5216">
        <f t="shared" ca="1" si="1493"/>
        <v>1.7859639999999999</v>
      </c>
      <c r="AS5216" s="1">
        <v>36663</v>
      </c>
      <c r="AT5216" s="25">
        <v>4.234</v>
      </c>
      <c r="AU5216">
        <f t="shared" si="1498"/>
        <v>4.2340000000000003E-2</v>
      </c>
      <c r="AW5216" s="1">
        <v>36663</v>
      </c>
      <c r="AX5216" s="25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3">
        <f t="shared" ca="1" si="1502"/>
        <v>53114</v>
      </c>
      <c r="B5217" s="20">
        <f t="shared" ca="1" si="1491"/>
        <v>0</v>
      </c>
      <c r="C5217">
        <f t="shared" ca="1" si="1504"/>
        <v>0</v>
      </c>
      <c r="D5217">
        <f t="shared" ca="1" si="1494"/>
        <v>-19.744444444444444</v>
      </c>
      <c r="E5217">
        <f t="shared" ca="1" si="1495"/>
        <v>1.7859639999999999</v>
      </c>
      <c r="J5217">
        <f t="shared" ca="1" si="1496"/>
        <v>127.79444444444445</v>
      </c>
      <c r="K5217">
        <f t="shared" ca="1" si="1492"/>
        <v>1.7859639999999999</v>
      </c>
      <c r="P5217">
        <f t="shared" ca="1" si="1497"/>
        <v>127.79444444444445</v>
      </c>
      <c r="Q5217">
        <f t="shared" ca="1" si="1493"/>
        <v>1.7859639999999999</v>
      </c>
      <c r="AS5217" s="1">
        <v>36662</v>
      </c>
      <c r="AT5217" s="25">
        <v>4.1360000000000001</v>
      </c>
      <c r="AU5217">
        <f t="shared" si="1498"/>
        <v>4.1360000000000001E-2</v>
      </c>
      <c r="AW5217" s="1">
        <v>36662</v>
      </c>
      <c r="AX5217" s="25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3">
        <f t="shared" ca="1" si="1502"/>
        <v>53115</v>
      </c>
      <c r="B5218" s="20">
        <f t="shared" ca="1" si="1491"/>
        <v>0</v>
      </c>
      <c r="C5218">
        <f t="shared" ca="1" si="1504"/>
        <v>0</v>
      </c>
      <c r="D5218">
        <f t="shared" ca="1" si="1494"/>
        <v>-19.747222222222224</v>
      </c>
      <c r="E5218">
        <f t="shared" ca="1" si="1495"/>
        <v>1.7859639999999999</v>
      </c>
      <c r="J5218">
        <f t="shared" ca="1" si="1496"/>
        <v>127.79444444444445</v>
      </c>
      <c r="K5218">
        <f t="shared" ca="1" si="1492"/>
        <v>1.7859639999999999</v>
      </c>
      <c r="P5218">
        <f t="shared" ca="1" si="1497"/>
        <v>127.79444444444445</v>
      </c>
      <c r="Q5218">
        <f t="shared" ca="1" si="1493"/>
        <v>1.7859639999999999</v>
      </c>
      <c r="AS5218" s="1">
        <v>36661</v>
      </c>
      <c r="AT5218" s="25">
        <v>4.1260000000000003</v>
      </c>
      <c r="AU5218">
        <f t="shared" si="1498"/>
        <v>4.1260000000000005E-2</v>
      </c>
      <c r="AW5218" s="1">
        <v>36661</v>
      </c>
      <c r="AX5218" s="25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3">
        <f t="shared" ca="1" si="1502"/>
        <v>53118</v>
      </c>
      <c r="B5219" s="20">
        <f t="shared" ca="1" si="1491"/>
        <v>0</v>
      </c>
      <c r="C5219">
        <f t="shared" ca="1" si="1504"/>
        <v>0</v>
      </c>
      <c r="D5219">
        <f t="shared" ca="1" si="1494"/>
        <v>-19.755555555555556</v>
      </c>
      <c r="E5219">
        <f t="shared" ca="1" si="1495"/>
        <v>1.7859639999999999</v>
      </c>
      <c r="J5219">
        <f t="shared" ca="1" si="1496"/>
        <v>127.79444444444445</v>
      </c>
      <c r="K5219">
        <f t="shared" ca="1" si="1492"/>
        <v>1.7859639999999999</v>
      </c>
      <c r="P5219">
        <f t="shared" ca="1" si="1497"/>
        <v>127.79444444444445</v>
      </c>
      <c r="Q5219">
        <f t="shared" ca="1" si="1493"/>
        <v>1.7859639999999999</v>
      </c>
      <c r="AS5219" s="1">
        <v>36658</v>
      </c>
      <c r="AT5219" s="25">
        <v>4.1189999999999998</v>
      </c>
      <c r="AU5219">
        <f t="shared" si="1498"/>
        <v>4.1189999999999997E-2</v>
      </c>
      <c r="AW5219" s="1">
        <v>36658</v>
      </c>
      <c r="AX5219" s="25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3">
        <f t="shared" ca="1" si="1502"/>
        <v>53119</v>
      </c>
      <c r="B5220" s="20">
        <f t="shared" ca="1" si="1491"/>
        <v>0</v>
      </c>
      <c r="C5220">
        <f t="shared" ca="1" si="1504"/>
        <v>0</v>
      </c>
      <c r="D5220">
        <f t="shared" ca="1" si="1494"/>
        <v>-19.758333333333333</v>
      </c>
      <c r="E5220">
        <f t="shared" ca="1" si="1495"/>
        <v>1.7859639999999999</v>
      </c>
      <c r="J5220">
        <f t="shared" ca="1" si="1496"/>
        <v>127.79444444444445</v>
      </c>
      <c r="K5220">
        <f t="shared" ca="1" si="1492"/>
        <v>1.7859639999999999</v>
      </c>
      <c r="P5220">
        <f t="shared" ca="1" si="1497"/>
        <v>127.79444444444445</v>
      </c>
      <c r="Q5220">
        <f t="shared" ca="1" si="1493"/>
        <v>1.7859639999999999</v>
      </c>
      <c r="AS5220" s="1">
        <v>36657</v>
      </c>
      <c r="AT5220" s="25">
        <v>4.1059999999999999</v>
      </c>
      <c r="AU5220">
        <f t="shared" si="1498"/>
        <v>4.1059999999999999E-2</v>
      </c>
      <c r="AW5220" s="1">
        <v>36657</v>
      </c>
      <c r="AX5220" s="25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3">
        <f t="shared" ca="1" si="1502"/>
        <v>53120</v>
      </c>
      <c r="B5221" s="20">
        <f t="shared" ca="1" si="1491"/>
        <v>0</v>
      </c>
      <c r="C5221">
        <f t="shared" ca="1" si="1504"/>
        <v>0</v>
      </c>
      <c r="D5221">
        <f t="shared" ca="1" si="1494"/>
        <v>-19.761111111111113</v>
      </c>
      <c r="E5221">
        <f t="shared" ca="1" si="1495"/>
        <v>1.7859639999999999</v>
      </c>
      <c r="J5221">
        <f t="shared" ca="1" si="1496"/>
        <v>127.79444444444445</v>
      </c>
      <c r="K5221">
        <f t="shared" ca="1" si="1492"/>
        <v>1.7859639999999999</v>
      </c>
      <c r="P5221">
        <f t="shared" ca="1" si="1497"/>
        <v>127.79444444444445</v>
      </c>
      <c r="Q5221">
        <f t="shared" ca="1" si="1493"/>
        <v>1.7859639999999999</v>
      </c>
      <c r="AS5221" s="1">
        <v>36656</v>
      </c>
      <c r="AT5221" s="25">
        <v>4.1280000000000001</v>
      </c>
      <c r="AU5221">
        <f t="shared" si="1498"/>
        <v>4.1280000000000004E-2</v>
      </c>
      <c r="AW5221" s="1">
        <v>36656</v>
      </c>
      <c r="AX5221" s="25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3">
        <f t="shared" ca="1" si="1502"/>
        <v>53121</v>
      </c>
      <c r="B5222" s="20">
        <f t="shared" ca="1" si="1491"/>
        <v>0</v>
      </c>
      <c r="C5222">
        <f t="shared" ca="1" si="1504"/>
        <v>0</v>
      </c>
      <c r="D5222">
        <f t="shared" ca="1" si="1494"/>
        <v>-19.763888888888889</v>
      </c>
      <c r="E5222">
        <f t="shared" ca="1" si="1495"/>
        <v>1.7859639999999999</v>
      </c>
      <c r="J5222">
        <f t="shared" ca="1" si="1496"/>
        <v>127.79444444444445</v>
      </c>
      <c r="K5222">
        <f t="shared" ca="1" si="1492"/>
        <v>1.7859639999999999</v>
      </c>
      <c r="P5222">
        <f t="shared" ca="1" si="1497"/>
        <v>127.79444444444445</v>
      </c>
      <c r="Q5222">
        <f t="shared" ca="1" si="1493"/>
        <v>1.7859639999999999</v>
      </c>
      <c r="AS5222" s="1">
        <v>36655</v>
      </c>
      <c r="AT5222" s="25">
        <v>4.141</v>
      </c>
      <c r="AU5222">
        <f t="shared" si="1498"/>
        <v>4.1410000000000002E-2</v>
      </c>
      <c r="AW5222" s="1">
        <v>36655</v>
      </c>
      <c r="AX5222" s="25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3">
        <f t="shared" ca="1" si="1502"/>
        <v>53122</v>
      </c>
      <c r="B5223" s="20">
        <f t="shared" ca="1" si="1491"/>
        <v>0</v>
      </c>
      <c r="C5223">
        <f t="shared" ca="1" si="1504"/>
        <v>0</v>
      </c>
      <c r="D5223">
        <f t="shared" ca="1" si="1494"/>
        <v>-19.766666666666666</v>
      </c>
      <c r="E5223">
        <f t="shared" ca="1" si="1495"/>
        <v>1.7859639999999999</v>
      </c>
      <c r="J5223">
        <f t="shared" ca="1" si="1496"/>
        <v>127.79444444444445</v>
      </c>
      <c r="K5223">
        <f t="shared" ca="1" si="1492"/>
        <v>1.7859639999999999</v>
      </c>
      <c r="P5223">
        <f t="shared" ca="1" si="1497"/>
        <v>127.79444444444445</v>
      </c>
      <c r="Q5223">
        <f t="shared" ca="1" si="1493"/>
        <v>1.7859639999999999</v>
      </c>
      <c r="AS5223" s="1">
        <v>36654</v>
      </c>
      <c r="AT5223" s="25">
        <v>4.1379999999999999</v>
      </c>
      <c r="AU5223">
        <f t="shared" si="1498"/>
        <v>4.138E-2</v>
      </c>
      <c r="AW5223" s="1">
        <v>36654</v>
      </c>
      <c r="AX5223" s="25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3">
        <f t="shared" ca="1" si="1502"/>
        <v>53125</v>
      </c>
      <c r="B5224" s="20">
        <f t="shared" ca="1" si="1491"/>
        <v>0</v>
      </c>
      <c r="C5224">
        <f t="shared" ca="1" si="1504"/>
        <v>0</v>
      </c>
      <c r="D5224">
        <f t="shared" ca="1" si="1494"/>
        <v>-19.774999999999999</v>
      </c>
      <c r="E5224">
        <f t="shared" ca="1" si="1495"/>
        <v>1.7859639999999999</v>
      </c>
      <c r="J5224">
        <f t="shared" ca="1" si="1496"/>
        <v>127.79444444444445</v>
      </c>
      <c r="K5224">
        <f t="shared" ca="1" si="1492"/>
        <v>1.7859639999999999</v>
      </c>
      <c r="P5224">
        <f t="shared" ca="1" si="1497"/>
        <v>127.79444444444445</v>
      </c>
      <c r="Q5224">
        <f t="shared" ca="1" si="1493"/>
        <v>1.7859639999999999</v>
      </c>
      <c r="AS5224" s="1">
        <v>36651</v>
      </c>
      <c r="AT5224" s="25">
        <v>4.1479999999999997</v>
      </c>
      <c r="AU5224">
        <f t="shared" si="1498"/>
        <v>4.1479999999999996E-2</v>
      </c>
      <c r="AW5224" s="1">
        <v>36651</v>
      </c>
      <c r="AX5224" s="25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3">
        <f t="shared" ca="1" si="1502"/>
        <v>53126</v>
      </c>
      <c r="B5225" s="20">
        <f t="shared" ca="1" si="1491"/>
        <v>0</v>
      </c>
      <c r="C5225">
        <f t="shared" ca="1" si="1504"/>
        <v>0</v>
      </c>
      <c r="D5225">
        <f t="shared" ca="1" si="1494"/>
        <v>-19.777777777777779</v>
      </c>
      <c r="E5225">
        <f t="shared" ca="1" si="1495"/>
        <v>1.7859639999999999</v>
      </c>
      <c r="J5225">
        <f t="shared" ca="1" si="1496"/>
        <v>127.79444444444445</v>
      </c>
      <c r="K5225">
        <f t="shared" ca="1" si="1492"/>
        <v>1.7859639999999999</v>
      </c>
      <c r="P5225">
        <f t="shared" ca="1" si="1497"/>
        <v>127.79444444444445</v>
      </c>
      <c r="Q5225">
        <f t="shared" ca="1" si="1493"/>
        <v>1.7859639999999999</v>
      </c>
      <c r="AS5225" s="1">
        <v>36650</v>
      </c>
      <c r="AT5225" s="25">
        <v>4.0990000000000002</v>
      </c>
      <c r="AU5225">
        <f t="shared" si="1498"/>
        <v>4.0989999999999999E-2</v>
      </c>
      <c r="AW5225" s="1">
        <v>36650</v>
      </c>
      <c r="AX5225" s="25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3">
        <f t="shared" ca="1" si="1502"/>
        <v>53127</v>
      </c>
      <c r="B5226" s="20">
        <f t="shared" ca="1" si="1491"/>
        <v>0</v>
      </c>
      <c r="C5226">
        <f t="shared" ca="1" si="1504"/>
        <v>0</v>
      </c>
      <c r="D5226">
        <f t="shared" ca="1" si="1494"/>
        <v>-19.780555555555555</v>
      </c>
      <c r="E5226">
        <f t="shared" ca="1" si="1495"/>
        <v>1.7859639999999999</v>
      </c>
      <c r="J5226">
        <f t="shared" ca="1" si="1496"/>
        <v>127.79444444444445</v>
      </c>
      <c r="K5226">
        <f t="shared" ca="1" si="1492"/>
        <v>1.7859639999999999</v>
      </c>
      <c r="P5226">
        <f t="shared" ca="1" si="1497"/>
        <v>127.79444444444445</v>
      </c>
      <c r="Q5226">
        <f t="shared" ca="1" si="1493"/>
        <v>1.7859639999999999</v>
      </c>
      <c r="AS5226" s="1">
        <v>36649</v>
      </c>
      <c r="AT5226" s="25">
        <v>4.0019999999999998</v>
      </c>
      <c r="AU5226">
        <f t="shared" si="1498"/>
        <v>4.002E-2</v>
      </c>
      <c r="AW5226" s="1">
        <v>36649</v>
      </c>
      <c r="AX5226" s="25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3">
        <f t="shared" ca="1" si="1502"/>
        <v>53128</v>
      </c>
      <c r="B5227" s="20">
        <f t="shared" ca="1" si="1491"/>
        <v>0</v>
      </c>
      <c r="C5227">
        <f t="shared" ca="1" si="1504"/>
        <v>0</v>
      </c>
      <c r="D5227">
        <f t="shared" ca="1" si="1494"/>
        <v>-19.783333333333335</v>
      </c>
      <c r="E5227">
        <f t="shared" ca="1" si="1495"/>
        <v>1.7859639999999999</v>
      </c>
      <c r="J5227">
        <f t="shared" ca="1" si="1496"/>
        <v>127.79444444444445</v>
      </c>
      <c r="K5227">
        <f t="shared" ca="1" si="1492"/>
        <v>1.7859639999999999</v>
      </c>
      <c r="P5227">
        <f t="shared" ca="1" si="1497"/>
        <v>127.79444444444445</v>
      </c>
      <c r="Q5227">
        <f t="shared" ca="1" si="1493"/>
        <v>1.7859639999999999</v>
      </c>
      <c r="AS5227" s="1">
        <v>36648</v>
      </c>
      <c r="AT5227" s="25">
        <v>3.944</v>
      </c>
      <c r="AU5227">
        <f t="shared" si="1498"/>
        <v>3.9440000000000003E-2</v>
      </c>
      <c r="AW5227" s="1">
        <v>36648</v>
      </c>
      <c r="AX5227" s="25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3">
        <f t="shared" ca="1" si="1502"/>
        <v>53129</v>
      </c>
      <c r="B5228" s="20">
        <f t="shared" ca="1" si="1491"/>
        <v>0</v>
      </c>
      <c r="C5228">
        <f t="shared" ca="1" si="1504"/>
        <v>0</v>
      </c>
      <c r="D5228">
        <f t="shared" ca="1" si="1494"/>
        <v>-19.786111111111111</v>
      </c>
      <c r="E5228">
        <f t="shared" ca="1" si="1495"/>
        <v>1.7859639999999999</v>
      </c>
      <c r="J5228">
        <f t="shared" ca="1" si="1496"/>
        <v>127.79444444444445</v>
      </c>
      <c r="K5228">
        <f t="shared" ca="1" si="1492"/>
        <v>1.7859639999999999</v>
      </c>
      <c r="P5228">
        <f t="shared" ca="1" si="1497"/>
        <v>127.79444444444445</v>
      </c>
      <c r="Q5228">
        <f t="shared" ca="1" si="1493"/>
        <v>1.7859639999999999</v>
      </c>
      <c r="AS5228" s="1">
        <v>36644</v>
      </c>
      <c r="AT5228" s="25">
        <v>3.9329999999999998</v>
      </c>
      <c r="AU5228">
        <f t="shared" si="1498"/>
        <v>3.9329999999999997E-2</v>
      </c>
      <c r="AW5228" s="1">
        <v>36644</v>
      </c>
      <c r="AX5228" s="25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3">
        <f t="shared" ca="1" si="1502"/>
        <v>53132</v>
      </c>
      <c r="B5229" s="20">
        <f t="shared" ca="1" si="1491"/>
        <v>0</v>
      </c>
      <c r="C5229">
        <f t="shared" ca="1" si="1504"/>
        <v>0</v>
      </c>
      <c r="D5229">
        <f t="shared" ca="1" si="1494"/>
        <v>-19.794444444444444</v>
      </c>
      <c r="E5229">
        <f t="shared" ca="1" si="1495"/>
        <v>1.7859639999999999</v>
      </c>
      <c r="J5229">
        <f t="shared" ca="1" si="1496"/>
        <v>127.79444444444445</v>
      </c>
      <c r="K5229">
        <f t="shared" ca="1" si="1492"/>
        <v>1.7859639999999999</v>
      </c>
      <c r="P5229">
        <f t="shared" ca="1" si="1497"/>
        <v>127.79444444444445</v>
      </c>
      <c r="Q5229">
        <f t="shared" ca="1" si="1493"/>
        <v>1.7859639999999999</v>
      </c>
      <c r="AS5229" s="1">
        <v>36643</v>
      </c>
      <c r="AT5229" s="25">
        <v>3.899</v>
      </c>
      <c r="AU5229">
        <f t="shared" si="1498"/>
        <v>3.8989999999999997E-2</v>
      </c>
      <c r="AW5229" s="1">
        <v>36643</v>
      </c>
      <c r="AX5229" s="25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3">
        <f t="shared" ca="1" si="1502"/>
        <v>53133</v>
      </c>
      <c r="B5230" s="20">
        <f t="shared" ca="1" si="1491"/>
        <v>0</v>
      </c>
      <c r="C5230">
        <f t="shared" ca="1" si="1504"/>
        <v>0</v>
      </c>
      <c r="D5230">
        <f t="shared" ca="1" si="1494"/>
        <v>-19.797222222222221</v>
      </c>
      <c r="E5230">
        <f t="shared" ca="1" si="1495"/>
        <v>1.7859639999999999</v>
      </c>
      <c r="J5230">
        <f t="shared" ca="1" si="1496"/>
        <v>127.79444444444445</v>
      </c>
      <c r="K5230">
        <f t="shared" ca="1" si="1492"/>
        <v>1.7859639999999999</v>
      </c>
      <c r="P5230">
        <f t="shared" ca="1" si="1497"/>
        <v>127.79444444444445</v>
      </c>
      <c r="Q5230">
        <f t="shared" ca="1" si="1493"/>
        <v>1.7859639999999999</v>
      </c>
      <c r="AS5230" s="1">
        <v>36642</v>
      </c>
      <c r="AT5230" s="25">
        <v>3.927</v>
      </c>
      <c r="AU5230">
        <f t="shared" si="1498"/>
        <v>3.9269999999999999E-2</v>
      </c>
      <c r="AW5230" s="1">
        <v>36642</v>
      </c>
      <c r="AX5230" s="25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3">
        <f t="shared" ca="1" si="1502"/>
        <v>53134</v>
      </c>
      <c r="B5231" s="20">
        <f t="shared" ca="1" si="1491"/>
        <v>0</v>
      </c>
      <c r="C5231">
        <f t="shared" ca="1" si="1504"/>
        <v>0</v>
      </c>
      <c r="D5231">
        <f t="shared" ca="1" si="1494"/>
        <v>-19.8</v>
      </c>
      <c r="E5231">
        <f t="shared" ca="1" si="1495"/>
        <v>1.7859639999999999</v>
      </c>
      <c r="J5231">
        <f t="shared" ca="1" si="1496"/>
        <v>127.79444444444445</v>
      </c>
      <c r="K5231">
        <f t="shared" ca="1" si="1492"/>
        <v>1.7859639999999999</v>
      </c>
      <c r="P5231">
        <f t="shared" ca="1" si="1497"/>
        <v>127.79444444444445</v>
      </c>
      <c r="Q5231">
        <f t="shared" ca="1" si="1493"/>
        <v>1.7859639999999999</v>
      </c>
      <c r="AS5231" s="1">
        <v>36641</v>
      </c>
      <c r="AT5231" s="25">
        <v>3.8809999999999998</v>
      </c>
      <c r="AU5231">
        <f t="shared" si="1498"/>
        <v>3.8809999999999997E-2</v>
      </c>
      <c r="AW5231" s="1">
        <v>36641</v>
      </c>
      <c r="AX5231" s="25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3">
        <f t="shared" ca="1" si="1502"/>
        <v>53135</v>
      </c>
      <c r="B5232" s="20">
        <f t="shared" ca="1" si="1491"/>
        <v>0</v>
      </c>
      <c r="C5232">
        <f t="shared" ca="1" si="1504"/>
        <v>0</v>
      </c>
      <c r="D5232">
        <f t="shared" ca="1" si="1494"/>
        <v>-19.802777777777777</v>
      </c>
      <c r="E5232">
        <f t="shared" ca="1" si="1495"/>
        <v>1.7859639999999999</v>
      </c>
      <c r="J5232">
        <f t="shared" ca="1" si="1496"/>
        <v>127.79444444444445</v>
      </c>
      <c r="K5232">
        <f t="shared" ca="1" si="1492"/>
        <v>1.7859639999999999</v>
      </c>
      <c r="P5232">
        <f t="shared" ca="1" si="1497"/>
        <v>127.79444444444445</v>
      </c>
      <c r="Q5232">
        <f t="shared" ca="1" si="1493"/>
        <v>1.7859639999999999</v>
      </c>
      <c r="AS5232" s="1">
        <v>36636</v>
      </c>
      <c r="AT5232" s="25">
        <v>3.8340000000000001</v>
      </c>
      <c r="AU5232">
        <f t="shared" si="1498"/>
        <v>3.8339999999999999E-2</v>
      </c>
      <c r="AW5232" s="1">
        <v>36636</v>
      </c>
      <c r="AX5232" s="25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3">
        <f t="shared" ca="1" si="1502"/>
        <v>53136</v>
      </c>
      <c r="B5233" s="20">
        <f t="shared" ca="1" si="1491"/>
        <v>0</v>
      </c>
      <c r="C5233">
        <f t="shared" ca="1" si="1504"/>
        <v>0</v>
      </c>
      <c r="D5233">
        <f t="shared" ca="1" si="1494"/>
        <v>-19.805555555555557</v>
      </c>
      <c r="E5233">
        <f t="shared" ca="1" si="1495"/>
        <v>1.7859639999999999</v>
      </c>
      <c r="J5233">
        <f t="shared" ca="1" si="1496"/>
        <v>127.79444444444445</v>
      </c>
      <c r="K5233">
        <f t="shared" ca="1" si="1492"/>
        <v>1.7859639999999999</v>
      </c>
      <c r="P5233">
        <f t="shared" ca="1" si="1497"/>
        <v>127.79444444444445</v>
      </c>
      <c r="Q5233">
        <f t="shared" ca="1" si="1493"/>
        <v>1.7859639999999999</v>
      </c>
      <c r="AS5233" s="1">
        <v>36635</v>
      </c>
      <c r="AT5233" s="25">
        <v>3.8239999999999998</v>
      </c>
      <c r="AU5233">
        <f t="shared" si="1498"/>
        <v>3.8239999999999996E-2</v>
      </c>
      <c r="AW5233" s="1">
        <v>36635</v>
      </c>
      <c r="AX5233" s="25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3">
        <f t="shared" ca="1" si="1502"/>
        <v>53139</v>
      </c>
      <c r="B5234" s="20">
        <f t="shared" ca="1" si="1491"/>
        <v>0</v>
      </c>
      <c r="C5234">
        <f t="shared" ca="1" si="1504"/>
        <v>0</v>
      </c>
      <c r="D5234">
        <f t="shared" ca="1" si="1494"/>
        <v>-19.81388888888889</v>
      </c>
      <c r="E5234">
        <f t="shared" ca="1" si="1495"/>
        <v>1.7859639999999999</v>
      </c>
      <c r="J5234">
        <f t="shared" ca="1" si="1496"/>
        <v>127.79444444444445</v>
      </c>
      <c r="K5234">
        <f t="shared" ca="1" si="1492"/>
        <v>1.7859639999999999</v>
      </c>
      <c r="P5234">
        <f t="shared" ca="1" si="1497"/>
        <v>127.79444444444445</v>
      </c>
      <c r="Q5234">
        <f t="shared" ca="1" si="1493"/>
        <v>1.7859639999999999</v>
      </c>
      <c r="AS5234" s="1">
        <v>36634</v>
      </c>
      <c r="AT5234" s="25">
        <v>3.8039999999999998</v>
      </c>
      <c r="AU5234">
        <f t="shared" si="1498"/>
        <v>3.8039999999999997E-2</v>
      </c>
      <c r="AW5234" s="1">
        <v>36634</v>
      </c>
      <c r="AX5234" s="25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3">
        <f t="shared" ca="1" si="1502"/>
        <v>53140</v>
      </c>
      <c r="B5235" s="20">
        <f t="shared" ca="1" si="1491"/>
        <v>0</v>
      </c>
      <c r="C5235">
        <f t="shared" ca="1" si="1504"/>
        <v>0</v>
      </c>
      <c r="D5235">
        <f t="shared" ca="1" si="1494"/>
        <v>-19.816666666666666</v>
      </c>
      <c r="E5235">
        <f t="shared" ca="1" si="1495"/>
        <v>1.7859639999999999</v>
      </c>
      <c r="J5235">
        <f t="shared" ca="1" si="1496"/>
        <v>127.79444444444445</v>
      </c>
      <c r="K5235">
        <f t="shared" ca="1" si="1492"/>
        <v>1.7859639999999999</v>
      </c>
      <c r="P5235">
        <f t="shared" ca="1" si="1497"/>
        <v>127.79444444444445</v>
      </c>
      <c r="Q5235">
        <f t="shared" ca="1" si="1493"/>
        <v>1.7859639999999999</v>
      </c>
      <c r="AS5235" s="1">
        <v>36633</v>
      </c>
      <c r="AT5235" s="25">
        <v>3.7629999999999999</v>
      </c>
      <c r="AU5235">
        <f t="shared" si="1498"/>
        <v>3.7629999999999997E-2</v>
      </c>
      <c r="AW5235" s="1">
        <v>36633</v>
      </c>
      <c r="AX5235" s="25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3">
        <f t="shared" ca="1" si="1502"/>
        <v>53141</v>
      </c>
      <c r="B5236" s="20">
        <f t="shared" ca="1" si="1491"/>
        <v>0</v>
      </c>
      <c r="C5236">
        <f t="shared" ca="1" si="1504"/>
        <v>0</v>
      </c>
      <c r="D5236">
        <f t="shared" ca="1" si="1494"/>
        <v>-19.819444444444443</v>
      </c>
      <c r="E5236">
        <f t="shared" ca="1" si="1495"/>
        <v>1.7859639999999999</v>
      </c>
      <c r="J5236">
        <f t="shared" ca="1" si="1496"/>
        <v>127.79444444444445</v>
      </c>
      <c r="K5236">
        <f t="shared" ca="1" si="1492"/>
        <v>1.7859639999999999</v>
      </c>
      <c r="P5236">
        <f t="shared" ca="1" si="1497"/>
        <v>127.79444444444445</v>
      </c>
      <c r="Q5236">
        <f t="shared" ca="1" si="1493"/>
        <v>1.7859639999999999</v>
      </c>
      <c r="AS5236" s="1">
        <v>36630</v>
      </c>
      <c r="AT5236" s="25">
        <v>3.758</v>
      </c>
      <c r="AU5236">
        <f t="shared" si="1498"/>
        <v>3.7580000000000002E-2</v>
      </c>
      <c r="AW5236" s="1">
        <v>36630</v>
      </c>
      <c r="AX5236" s="25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3">
        <f t="shared" ca="1" si="1502"/>
        <v>53142</v>
      </c>
      <c r="B5237" s="20">
        <f t="shared" ca="1" si="1491"/>
        <v>0</v>
      </c>
      <c r="C5237">
        <f t="shared" ca="1" si="1504"/>
        <v>0</v>
      </c>
      <c r="D5237">
        <f t="shared" ca="1" si="1494"/>
        <v>-19.822222222222223</v>
      </c>
      <c r="E5237">
        <f t="shared" ca="1" si="1495"/>
        <v>1.7859639999999999</v>
      </c>
      <c r="J5237">
        <f t="shared" ca="1" si="1496"/>
        <v>127.79444444444445</v>
      </c>
      <c r="K5237">
        <f t="shared" ca="1" si="1492"/>
        <v>1.7859639999999999</v>
      </c>
      <c r="P5237">
        <f t="shared" ca="1" si="1497"/>
        <v>127.79444444444445</v>
      </c>
      <c r="Q5237">
        <f t="shared" ca="1" si="1493"/>
        <v>1.7859639999999999</v>
      </c>
      <c r="AS5237" s="1">
        <v>36629</v>
      </c>
      <c r="AT5237" s="25">
        <v>3.786</v>
      </c>
      <c r="AU5237">
        <f t="shared" si="1498"/>
        <v>3.7859999999999998E-2</v>
      </c>
      <c r="AW5237" s="1">
        <v>36629</v>
      </c>
      <c r="AX5237" s="25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3">
        <f t="shared" ca="1" si="1502"/>
        <v>53143</v>
      </c>
      <c r="B5238" s="20">
        <f t="shared" ca="1" si="1491"/>
        <v>0</v>
      </c>
      <c r="C5238">
        <f t="shared" ca="1" si="1504"/>
        <v>0</v>
      </c>
      <c r="D5238">
        <f t="shared" ca="1" si="1494"/>
        <v>-19.824999999999999</v>
      </c>
      <c r="E5238">
        <f t="shared" ca="1" si="1495"/>
        <v>1.7859639999999999</v>
      </c>
      <c r="J5238">
        <f t="shared" ca="1" si="1496"/>
        <v>127.79444444444445</v>
      </c>
      <c r="K5238">
        <f t="shared" ca="1" si="1492"/>
        <v>1.7859639999999999</v>
      </c>
      <c r="P5238">
        <f t="shared" ca="1" si="1497"/>
        <v>127.79444444444445</v>
      </c>
      <c r="Q5238">
        <f t="shared" ca="1" si="1493"/>
        <v>1.7859639999999999</v>
      </c>
      <c r="AS5238" s="1">
        <v>36628</v>
      </c>
      <c r="AT5238" s="25">
        <v>3.7869999999999999</v>
      </c>
      <c r="AU5238">
        <f t="shared" si="1498"/>
        <v>3.7870000000000001E-2</v>
      </c>
      <c r="AW5238" s="1">
        <v>36628</v>
      </c>
      <c r="AX5238" s="25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3">
        <f t="shared" ca="1" si="1502"/>
        <v>53146</v>
      </c>
      <c r="B5239" s="20">
        <f t="shared" ca="1" si="1491"/>
        <v>0</v>
      </c>
      <c r="C5239">
        <f t="shared" ca="1" si="1504"/>
        <v>0</v>
      </c>
      <c r="D5239">
        <f t="shared" ca="1" si="1494"/>
        <v>-19.833333333333332</v>
      </c>
      <c r="E5239">
        <f t="shared" ca="1" si="1495"/>
        <v>1.7859639999999999</v>
      </c>
      <c r="J5239">
        <f t="shared" ca="1" si="1496"/>
        <v>127.79444444444445</v>
      </c>
      <c r="K5239">
        <f t="shared" ca="1" si="1492"/>
        <v>1.7859639999999999</v>
      </c>
      <c r="P5239">
        <f t="shared" ca="1" si="1497"/>
        <v>127.79444444444445</v>
      </c>
      <c r="Q5239">
        <f t="shared" ca="1" si="1493"/>
        <v>1.7859639999999999</v>
      </c>
      <c r="AS5239" s="1">
        <v>36627</v>
      </c>
      <c r="AT5239" s="25">
        <v>3.7770000000000001</v>
      </c>
      <c r="AU5239">
        <f t="shared" si="1498"/>
        <v>3.7769999999999998E-2</v>
      </c>
      <c r="AW5239" s="1">
        <v>36627</v>
      </c>
      <c r="AX5239" s="25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3">
        <f t="shared" ca="1" si="1502"/>
        <v>53147</v>
      </c>
      <c r="B5240" s="20">
        <f t="shared" ca="1" si="1491"/>
        <v>0</v>
      </c>
      <c r="C5240">
        <f t="shared" ca="1" si="1504"/>
        <v>0</v>
      </c>
      <c r="D5240">
        <f t="shared" ca="1" si="1494"/>
        <v>-19.836111111111112</v>
      </c>
      <c r="E5240">
        <f t="shared" ca="1" si="1495"/>
        <v>1.7859639999999999</v>
      </c>
      <c r="J5240">
        <f t="shared" ca="1" si="1496"/>
        <v>127.79444444444445</v>
      </c>
      <c r="K5240">
        <f t="shared" ca="1" si="1492"/>
        <v>1.7859639999999999</v>
      </c>
      <c r="P5240">
        <f t="shared" ca="1" si="1497"/>
        <v>127.79444444444445</v>
      </c>
      <c r="Q5240">
        <f t="shared" ca="1" si="1493"/>
        <v>1.7859639999999999</v>
      </c>
      <c r="AS5240" s="1">
        <v>36626</v>
      </c>
      <c r="AT5240" s="25">
        <v>3.754</v>
      </c>
      <c r="AU5240">
        <f t="shared" si="1498"/>
        <v>3.7539999999999997E-2</v>
      </c>
      <c r="AW5240" s="1">
        <v>36626</v>
      </c>
      <c r="AX5240" s="25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3">
        <f t="shared" ca="1" si="1502"/>
        <v>53148</v>
      </c>
      <c r="B5241" s="20">
        <f t="shared" ca="1" si="1491"/>
        <v>0</v>
      </c>
      <c r="C5241">
        <f t="shared" ca="1" si="1504"/>
        <v>0</v>
      </c>
      <c r="D5241">
        <f t="shared" ca="1" si="1494"/>
        <v>-19.838888888888889</v>
      </c>
      <c r="E5241">
        <f t="shared" ca="1" si="1495"/>
        <v>1.7859639999999999</v>
      </c>
      <c r="J5241">
        <f t="shared" ca="1" si="1496"/>
        <v>127.79444444444445</v>
      </c>
      <c r="K5241">
        <f t="shared" ca="1" si="1492"/>
        <v>1.7859639999999999</v>
      </c>
      <c r="P5241">
        <f t="shared" ca="1" si="1497"/>
        <v>127.79444444444445</v>
      </c>
      <c r="Q5241">
        <f t="shared" ca="1" si="1493"/>
        <v>1.7859639999999999</v>
      </c>
      <c r="AS5241" s="1">
        <v>36623</v>
      </c>
      <c r="AT5241" s="25">
        <v>3.7349999999999999</v>
      </c>
      <c r="AU5241">
        <f t="shared" si="1498"/>
        <v>3.7350000000000001E-2</v>
      </c>
      <c r="AW5241" s="1">
        <v>36623</v>
      </c>
      <c r="AX5241" s="25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3">
        <f t="shared" ca="1" si="1502"/>
        <v>53149</v>
      </c>
      <c r="B5242" s="20">
        <f t="shared" ca="1" si="1491"/>
        <v>0</v>
      </c>
      <c r="C5242">
        <f t="shared" ca="1" si="1504"/>
        <v>0</v>
      </c>
      <c r="D5242">
        <f t="shared" ca="1" si="1494"/>
        <v>-19.841666666666665</v>
      </c>
      <c r="E5242">
        <f t="shared" ca="1" si="1495"/>
        <v>1.7859639999999999</v>
      </c>
      <c r="J5242">
        <f t="shared" ca="1" si="1496"/>
        <v>127.79444444444445</v>
      </c>
      <c r="K5242">
        <f t="shared" ca="1" si="1492"/>
        <v>1.7859639999999999</v>
      </c>
      <c r="P5242">
        <f t="shared" ca="1" si="1497"/>
        <v>127.79444444444445</v>
      </c>
      <c r="Q5242">
        <f t="shared" ca="1" si="1493"/>
        <v>1.7859639999999999</v>
      </c>
      <c r="AS5242" s="1">
        <v>36622</v>
      </c>
      <c r="AT5242" s="25">
        <v>3.694</v>
      </c>
      <c r="AU5242">
        <f t="shared" si="1498"/>
        <v>3.6940000000000001E-2</v>
      </c>
      <c r="AW5242" s="1">
        <v>36622</v>
      </c>
      <c r="AX5242" s="25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3">
        <f t="shared" ca="1" si="1502"/>
        <v>53150</v>
      </c>
      <c r="B5243" s="20">
        <f t="shared" ca="1" si="1491"/>
        <v>0</v>
      </c>
      <c r="C5243">
        <f t="shared" ca="1" si="1504"/>
        <v>0</v>
      </c>
      <c r="D5243">
        <f t="shared" ca="1" si="1494"/>
        <v>-19.844444444444445</v>
      </c>
      <c r="E5243">
        <f t="shared" ca="1" si="1495"/>
        <v>1.7859639999999999</v>
      </c>
      <c r="J5243">
        <f t="shared" ca="1" si="1496"/>
        <v>127.79444444444445</v>
      </c>
      <c r="K5243">
        <f t="shared" ca="1" si="1492"/>
        <v>1.7859639999999999</v>
      </c>
      <c r="P5243">
        <f t="shared" ca="1" si="1497"/>
        <v>127.79444444444445</v>
      </c>
      <c r="Q5243">
        <f t="shared" ca="1" si="1493"/>
        <v>1.7859639999999999</v>
      </c>
      <c r="AS5243" s="1">
        <v>36621</v>
      </c>
      <c r="AT5243" s="25">
        <v>3.6920000000000002</v>
      </c>
      <c r="AU5243">
        <f t="shared" si="1498"/>
        <v>3.6920000000000001E-2</v>
      </c>
      <c r="AW5243" s="1">
        <v>36621</v>
      </c>
      <c r="AX5243" s="25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3">
        <f t="shared" ca="1" si="1502"/>
        <v>53153</v>
      </c>
      <c r="B5244" s="20">
        <f t="shared" ca="1" si="1491"/>
        <v>0</v>
      </c>
      <c r="C5244">
        <f t="shared" ca="1" si="1504"/>
        <v>0</v>
      </c>
      <c r="D5244">
        <f t="shared" ca="1" si="1494"/>
        <v>-19.852777777777778</v>
      </c>
      <c r="E5244">
        <f t="shared" ca="1" si="1495"/>
        <v>1.7859639999999999</v>
      </c>
      <c r="J5244">
        <f t="shared" ca="1" si="1496"/>
        <v>127.79444444444445</v>
      </c>
      <c r="K5244">
        <f t="shared" ca="1" si="1492"/>
        <v>1.7859639999999999</v>
      </c>
      <c r="P5244">
        <f t="shared" ca="1" si="1497"/>
        <v>127.79444444444445</v>
      </c>
      <c r="Q5244">
        <f t="shared" ca="1" si="1493"/>
        <v>1.7859639999999999</v>
      </c>
      <c r="AS5244" s="1">
        <v>36620</v>
      </c>
      <c r="AT5244" s="25">
        <v>3.6949999999999998</v>
      </c>
      <c r="AU5244">
        <f t="shared" si="1498"/>
        <v>3.6949999999999997E-2</v>
      </c>
      <c r="AW5244" s="1">
        <v>36620</v>
      </c>
      <c r="AX5244" s="25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3">
        <f t="shared" ca="1" si="1502"/>
        <v>53154</v>
      </c>
      <c r="B5245" s="20">
        <f t="shared" ca="1" si="1491"/>
        <v>0</v>
      </c>
      <c r="C5245">
        <f t="shared" ca="1" si="1504"/>
        <v>0</v>
      </c>
      <c r="D5245">
        <f t="shared" ca="1" si="1494"/>
        <v>-19.855555555555554</v>
      </c>
      <c r="E5245">
        <f t="shared" ca="1" si="1495"/>
        <v>1.7859639999999999</v>
      </c>
      <c r="J5245">
        <f t="shared" ca="1" si="1496"/>
        <v>127.79444444444445</v>
      </c>
      <c r="K5245">
        <f t="shared" ca="1" si="1492"/>
        <v>1.7859639999999999</v>
      </c>
      <c r="P5245">
        <f t="shared" ca="1" si="1497"/>
        <v>127.79444444444445</v>
      </c>
      <c r="Q5245">
        <f t="shared" ca="1" si="1493"/>
        <v>1.7859639999999999</v>
      </c>
      <c r="AS5245" s="1">
        <v>36619</v>
      </c>
      <c r="AT5245" s="25">
        <v>3.694</v>
      </c>
      <c r="AU5245">
        <f t="shared" si="1498"/>
        <v>3.6940000000000001E-2</v>
      </c>
      <c r="AW5245" s="1">
        <v>36619</v>
      </c>
      <c r="AX5245" s="25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3">
        <f t="shared" ca="1" si="1502"/>
        <v>53155</v>
      </c>
      <c r="B5246" s="20">
        <f t="shared" ca="1" si="1491"/>
        <v>0</v>
      </c>
      <c r="C5246">
        <f t="shared" ca="1" si="1504"/>
        <v>0</v>
      </c>
      <c r="D5246">
        <f t="shared" ca="1" si="1494"/>
        <v>-19.858333333333334</v>
      </c>
      <c r="E5246">
        <f t="shared" ca="1" si="1495"/>
        <v>1.7859639999999999</v>
      </c>
      <c r="J5246">
        <f t="shared" ca="1" si="1496"/>
        <v>127.79444444444445</v>
      </c>
      <c r="K5246">
        <f t="shared" ca="1" si="1492"/>
        <v>1.7859639999999999</v>
      </c>
      <c r="P5246">
        <f t="shared" ca="1" si="1497"/>
        <v>127.79444444444445</v>
      </c>
      <c r="Q5246">
        <f t="shared" ca="1" si="1493"/>
        <v>1.7859639999999999</v>
      </c>
      <c r="AS5246" s="1">
        <v>36616</v>
      </c>
      <c r="AT5246" s="25">
        <v>3.6920000000000002</v>
      </c>
      <c r="AU5246">
        <f t="shared" si="1498"/>
        <v>3.6920000000000001E-2</v>
      </c>
      <c r="AW5246" s="1">
        <v>36616</v>
      </c>
      <c r="AX5246" s="25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3">
        <f t="shared" ca="1" si="1502"/>
        <v>53156</v>
      </c>
      <c r="B5247" s="20">
        <f t="shared" ca="1" si="1491"/>
        <v>0</v>
      </c>
      <c r="C5247">
        <f t="shared" ca="1" si="1504"/>
        <v>0</v>
      </c>
      <c r="D5247">
        <f t="shared" ca="1" si="1494"/>
        <v>-19.861111111111111</v>
      </c>
      <c r="E5247">
        <f t="shared" ca="1" si="1495"/>
        <v>1.7859639999999999</v>
      </c>
      <c r="J5247">
        <f t="shared" ca="1" si="1496"/>
        <v>127.79444444444445</v>
      </c>
      <c r="K5247">
        <f t="shared" ca="1" si="1492"/>
        <v>1.7859639999999999</v>
      </c>
      <c r="P5247">
        <f t="shared" ca="1" si="1497"/>
        <v>127.79444444444445</v>
      </c>
      <c r="Q5247">
        <f t="shared" ca="1" si="1493"/>
        <v>1.7859639999999999</v>
      </c>
      <c r="AS5247" s="1">
        <v>36615</v>
      </c>
      <c r="AT5247" s="25">
        <v>3.698</v>
      </c>
      <c r="AU5247">
        <f t="shared" si="1498"/>
        <v>3.6979999999999999E-2</v>
      </c>
      <c r="AW5247" s="1">
        <v>36615</v>
      </c>
      <c r="AX5247" s="25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3">
        <f t="shared" ca="1" si="1502"/>
        <v>53157</v>
      </c>
      <c r="B5248" s="20">
        <f t="shared" ca="1" si="1491"/>
        <v>0</v>
      </c>
      <c r="C5248">
        <f t="shared" ca="1" si="1504"/>
        <v>0</v>
      </c>
      <c r="D5248">
        <f t="shared" ca="1" si="1494"/>
        <v>-19.863888888888887</v>
      </c>
      <c r="E5248">
        <f t="shared" ca="1" si="1495"/>
        <v>1.7859639999999999</v>
      </c>
      <c r="J5248">
        <f t="shared" ca="1" si="1496"/>
        <v>127.79444444444445</v>
      </c>
      <c r="K5248">
        <f t="shared" ca="1" si="1492"/>
        <v>1.7859639999999999</v>
      </c>
      <c r="P5248">
        <f t="shared" ca="1" si="1497"/>
        <v>127.79444444444445</v>
      </c>
      <c r="Q5248">
        <f t="shared" ca="1" si="1493"/>
        <v>1.7859639999999999</v>
      </c>
      <c r="AS5248" s="1">
        <v>36614</v>
      </c>
      <c r="AT5248" s="25">
        <v>3.6819999999999999</v>
      </c>
      <c r="AU5248">
        <f t="shared" si="1498"/>
        <v>3.6819999999999999E-2</v>
      </c>
      <c r="AW5248" s="1">
        <v>36614</v>
      </c>
      <c r="AX5248" s="25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3">
        <f t="shared" ca="1" si="1502"/>
        <v>53160</v>
      </c>
      <c r="B5249" s="20">
        <f t="shared" ca="1" si="1491"/>
        <v>0</v>
      </c>
      <c r="C5249">
        <f t="shared" ca="1" si="1504"/>
        <v>0</v>
      </c>
      <c r="D5249">
        <f t="shared" ca="1" si="1494"/>
        <v>-19.872222222222224</v>
      </c>
      <c r="E5249">
        <f t="shared" ca="1" si="1495"/>
        <v>1.7859639999999999</v>
      </c>
      <c r="J5249">
        <f t="shared" ca="1" si="1496"/>
        <v>127.79444444444445</v>
      </c>
      <c r="K5249">
        <f t="shared" ca="1" si="1492"/>
        <v>1.7859639999999999</v>
      </c>
      <c r="P5249">
        <f t="shared" ca="1" si="1497"/>
        <v>127.79444444444445</v>
      </c>
      <c r="Q5249">
        <f t="shared" ca="1" si="1493"/>
        <v>1.7859639999999999</v>
      </c>
      <c r="AS5249" s="1">
        <v>36613</v>
      </c>
      <c r="AT5249" s="25">
        <v>3.673</v>
      </c>
      <c r="AU5249">
        <f t="shared" si="1498"/>
        <v>3.6729999999999999E-2</v>
      </c>
      <c r="AW5249" s="1">
        <v>36613</v>
      </c>
      <c r="AX5249" s="25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3">
        <f t="shared" ca="1" si="1502"/>
        <v>53161</v>
      </c>
      <c r="B5250" s="20">
        <f t="shared" ca="1" si="1491"/>
        <v>0</v>
      </c>
      <c r="C5250">
        <f t="shared" ca="1" si="1504"/>
        <v>0</v>
      </c>
      <c r="D5250">
        <f t="shared" ca="1" si="1494"/>
        <v>-19.875</v>
      </c>
      <c r="E5250">
        <f t="shared" ca="1" si="1495"/>
        <v>1.7859639999999999</v>
      </c>
      <c r="J5250">
        <f t="shared" ca="1" si="1496"/>
        <v>127.79444444444445</v>
      </c>
      <c r="K5250">
        <f t="shared" ca="1" si="1492"/>
        <v>1.7859639999999999</v>
      </c>
      <c r="P5250">
        <f t="shared" ca="1" si="1497"/>
        <v>127.79444444444445</v>
      </c>
      <c r="Q5250">
        <f t="shared" ca="1" si="1493"/>
        <v>1.7859639999999999</v>
      </c>
      <c r="AS5250" s="1">
        <v>36612</v>
      </c>
      <c r="AT5250" s="25">
        <v>3.665</v>
      </c>
      <c r="AU5250">
        <f t="shared" si="1498"/>
        <v>3.6650000000000002E-2</v>
      </c>
      <c r="AW5250" s="1">
        <v>36612</v>
      </c>
      <c r="AX5250" s="25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3">
        <f t="shared" ca="1" si="1502"/>
        <v>53162</v>
      </c>
      <c r="B5251" s="20">
        <f t="shared" ca="1" si="1491"/>
        <v>0</v>
      </c>
      <c r="C5251">
        <f t="shared" ca="1" si="1504"/>
        <v>0</v>
      </c>
      <c r="D5251">
        <f t="shared" ca="1" si="1494"/>
        <v>-19.877777777777776</v>
      </c>
      <c r="E5251">
        <f t="shared" ca="1" si="1495"/>
        <v>1.7859639999999999</v>
      </c>
      <c r="J5251">
        <f t="shared" ca="1" si="1496"/>
        <v>127.79444444444445</v>
      </c>
      <c r="K5251">
        <f t="shared" ca="1" si="1492"/>
        <v>1.7859639999999999</v>
      </c>
      <c r="P5251">
        <f t="shared" ca="1" si="1497"/>
        <v>127.79444444444445</v>
      </c>
      <c r="Q5251">
        <f t="shared" ca="1" si="1493"/>
        <v>1.7859639999999999</v>
      </c>
      <c r="AS5251" s="1">
        <v>36609</v>
      </c>
      <c r="AT5251" s="25">
        <v>3.6419999999999999</v>
      </c>
      <c r="AU5251">
        <f t="shared" si="1498"/>
        <v>3.6420000000000001E-2</v>
      </c>
      <c r="AW5251" s="1">
        <v>36609</v>
      </c>
      <c r="AX5251" s="25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3">
        <f t="shared" ca="1" si="1502"/>
        <v>53163</v>
      </c>
      <c r="B5252" s="20">
        <f t="shared" ca="1" si="1491"/>
        <v>0</v>
      </c>
      <c r="C5252">
        <f t="shared" ca="1" si="1504"/>
        <v>0</v>
      </c>
      <c r="D5252">
        <f t="shared" ca="1" si="1494"/>
        <v>-19.880555555555556</v>
      </c>
      <c r="E5252">
        <f t="shared" ca="1" si="1495"/>
        <v>1.7859639999999999</v>
      </c>
      <c r="J5252">
        <f t="shared" ca="1" si="1496"/>
        <v>127.79444444444445</v>
      </c>
      <c r="K5252">
        <f t="shared" ca="1" si="1492"/>
        <v>1.7859639999999999</v>
      </c>
      <c r="P5252">
        <f t="shared" ca="1" si="1497"/>
        <v>127.79444444444445</v>
      </c>
      <c r="Q5252">
        <f t="shared" ca="1" si="1493"/>
        <v>1.7859639999999999</v>
      </c>
      <c r="AS5252" s="1">
        <v>36608</v>
      </c>
      <c r="AT5252" s="25">
        <v>3.637</v>
      </c>
      <c r="AU5252">
        <f t="shared" si="1498"/>
        <v>3.637E-2</v>
      </c>
      <c r="AW5252" s="1">
        <v>36608</v>
      </c>
      <c r="AX5252" s="25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3">
        <f t="shared" ca="1" si="1502"/>
        <v>53164</v>
      </c>
      <c r="B5253" s="20">
        <f t="shared" ca="1" si="1491"/>
        <v>0</v>
      </c>
      <c r="C5253">
        <f t="shared" ca="1" si="1504"/>
        <v>0</v>
      </c>
      <c r="D5253">
        <f t="shared" ca="1" si="1494"/>
        <v>-19.883333333333333</v>
      </c>
      <c r="E5253">
        <f t="shared" ca="1" si="1495"/>
        <v>1.7859639999999999</v>
      </c>
      <c r="J5253">
        <f t="shared" ca="1" si="1496"/>
        <v>127.79444444444445</v>
      </c>
      <c r="K5253">
        <f t="shared" ca="1" si="1492"/>
        <v>1.7859639999999999</v>
      </c>
      <c r="P5253">
        <f t="shared" ca="1" si="1497"/>
        <v>127.79444444444445</v>
      </c>
      <c r="Q5253">
        <f t="shared" ca="1" si="1493"/>
        <v>1.7859639999999999</v>
      </c>
      <c r="AS5253" s="1">
        <v>36607</v>
      </c>
      <c r="AT5253" s="25">
        <v>3.6269999999999998</v>
      </c>
      <c r="AU5253">
        <f t="shared" si="1498"/>
        <v>3.6269999999999997E-2</v>
      </c>
      <c r="AW5253" s="1">
        <v>36607</v>
      </c>
      <c r="AX5253" s="25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3">
        <f t="shared" ca="1" si="1502"/>
        <v>53167</v>
      </c>
      <c r="B5254" s="20">
        <f t="shared" ca="1" si="1491"/>
        <v>0</v>
      </c>
      <c r="C5254">
        <f t="shared" ca="1" si="1504"/>
        <v>0</v>
      </c>
      <c r="D5254">
        <f t="shared" ca="1" si="1494"/>
        <v>-19.891666666666666</v>
      </c>
      <c r="E5254">
        <f t="shared" ca="1" si="1495"/>
        <v>1.7859639999999999</v>
      </c>
      <c r="J5254">
        <f t="shared" ca="1" si="1496"/>
        <v>127.79444444444445</v>
      </c>
      <c r="K5254">
        <f t="shared" ca="1" si="1492"/>
        <v>1.7859639999999999</v>
      </c>
      <c r="P5254">
        <f t="shared" ca="1" si="1497"/>
        <v>127.79444444444445</v>
      </c>
      <c r="Q5254">
        <f t="shared" ca="1" si="1493"/>
        <v>1.7859639999999999</v>
      </c>
      <c r="AS5254" s="1">
        <v>36606</v>
      </c>
      <c r="AT5254" s="25">
        <v>3.6219999999999999</v>
      </c>
      <c r="AU5254">
        <f t="shared" si="1498"/>
        <v>3.6220000000000002E-2</v>
      </c>
      <c r="AW5254" s="1">
        <v>36606</v>
      </c>
      <c r="AX5254" s="25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3">
        <f t="shared" ca="1" si="1502"/>
        <v>53168</v>
      </c>
      <c r="B5255" s="20">
        <f t="shared" ca="1" si="1491"/>
        <v>0</v>
      </c>
      <c r="C5255">
        <f t="shared" ca="1" si="1504"/>
        <v>0</v>
      </c>
      <c r="D5255">
        <f t="shared" ca="1" si="1494"/>
        <v>-19.894444444444446</v>
      </c>
      <c r="E5255">
        <f t="shared" ca="1" si="1495"/>
        <v>1.7859639999999999</v>
      </c>
      <c r="J5255">
        <f t="shared" ca="1" si="1496"/>
        <v>127.79444444444445</v>
      </c>
      <c r="K5255">
        <f t="shared" ca="1" si="1492"/>
        <v>1.7859639999999999</v>
      </c>
      <c r="P5255">
        <f t="shared" ca="1" si="1497"/>
        <v>127.79444444444445</v>
      </c>
      <c r="Q5255">
        <f t="shared" ca="1" si="1493"/>
        <v>1.7859639999999999</v>
      </c>
      <c r="AS5255" s="1">
        <v>36605</v>
      </c>
      <c r="AT5255" s="25">
        <v>3.6230000000000002</v>
      </c>
      <c r="AU5255">
        <f t="shared" si="1498"/>
        <v>3.6230000000000005E-2</v>
      </c>
      <c r="AW5255" s="1">
        <v>36605</v>
      </c>
      <c r="AX5255" s="25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3">
        <f t="shared" ca="1" si="1502"/>
        <v>53169</v>
      </c>
      <c r="B5256" s="20">
        <f t="shared" ca="1" si="1491"/>
        <v>0</v>
      </c>
      <c r="C5256">
        <f t="shared" ca="1" si="1504"/>
        <v>0</v>
      </c>
      <c r="D5256">
        <f t="shared" ca="1" si="1494"/>
        <v>-19.897222222222222</v>
      </c>
      <c r="E5256">
        <f t="shared" ca="1" si="1495"/>
        <v>1.7859639999999999</v>
      </c>
      <c r="J5256">
        <f t="shared" ca="1" si="1496"/>
        <v>127.79444444444445</v>
      </c>
      <c r="K5256">
        <f t="shared" ca="1" si="1492"/>
        <v>1.7859639999999999</v>
      </c>
      <c r="P5256">
        <f t="shared" ca="1" si="1497"/>
        <v>127.79444444444445</v>
      </c>
      <c r="Q5256">
        <f t="shared" ca="1" si="1493"/>
        <v>1.7859639999999999</v>
      </c>
      <c r="AS5256" s="1">
        <v>36602</v>
      </c>
      <c r="AT5256" s="25">
        <v>3.625</v>
      </c>
      <c r="AU5256">
        <f t="shared" si="1498"/>
        <v>3.6249999999999998E-2</v>
      </c>
      <c r="AW5256" s="1">
        <v>36602</v>
      </c>
      <c r="AX5256" s="25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3">
        <f t="shared" ca="1" si="1502"/>
        <v>53170</v>
      </c>
      <c r="B5257" s="20">
        <f t="shared" ca="1" si="1491"/>
        <v>0</v>
      </c>
      <c r="C5257">
        <f t="shared" ca="1" si="1504"/>
        <v>0</v>
      </c>
      <c r="D5257">
        <f t="shared" ca="1" si="1494"/>
        <v>-19.899999999999999</v>
      </c>
      <c r="E5257">
        <f t="shared" ca="1" si="1495"/>
        <v>1.7859639999999999</v>
      </c>
      <c r="J5257">
        <f t="shared" ca="1" si="1496"/>
        <v>127.79444444444445</v>
      </c>
      <c r="K5257">
        <f t="shared" ca="1" si="1492"/>
        <v>1.7859639999999999</v>
      </c>
      <c r="P5257">
        <f t="shared" ca="1" si="1497"/>
        <v>127.79444444444445</v>
      </c>
      <c r="Q5257">
        <f t="shared" ca="1" si="1493"/>
        <v>1.7859639999999999</v>
      </c>
      <c r="AS5257" s="1">
        <v>36601</v>
      </c>
      <c r="AT5257" s="25">
        <v>3.6619999999999999</v>
      </c>
      <c r="AU5257">
        <f t="shared" si="1498"/>
        <v>3.662E-2</v>
      </c>
      <c r="AW5257" s="1">
        <v>36601</v>
      </c>
      <c r="AX5257" s="25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3">
        <f t="shared" ca="1" si="1502"/>
        <v>53171</v>
      </c>
      <c r="B5258" s="20">
        <f t="shared" ca="1" si="1491"/>
        <v>0</v>
      </c>
      <c r="C5258">
        <f t="shared" ca="1" si="1504"/>
        <v>0</v>
      </c>
      <c r="D5258">
        <f t="shared" ca="1" si="1494"/>
        <v>-19.902777777777779</v>
      </c>
      <c r="E5258">
        <f t="shared" ca="1" si="1495"/>
        <v>1.7859639999999999</v>
      </c>
      <c r="J5258">
        <f t="shared" ca="1" si="1496"/>
        <v>127.79444444444445</v>
      </c>
      <c r="K5258">
        <f t="shared" ca="1" si="1492"/>
        <v>1.7859639999999999</v>
      </c>
      <c r="P5258">
        <f t="shared" ca="1" si="1497"/>
        <v>127.79444444444445</v>
      </c>
      <c r="Q5258">
        <f t="shared" ca="1" si="1493"/>
        <v>1.7859639999999999</v>
      </c>
      <c r="AS5258" s="1">
        <v>36600</v>
      </c>
      <c r="AT5258" s="25">
        <v>3.653</v>
      </c>
      <c r="AU5258">
        <f t="shared" si="1498"/>
        <v>3.653E-2</v>
      </c>
      <c r="AW5258" s="1">
        <v>36600</v>
      </c>
      <c r="AX5258" s="25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3">
        <f t="shared" ca="1" si="1502"/>
        <v>53174</v>
      </c>
      <c r="B5259" s="20">
        <f t="shared" ref="B5259:B5322" ca="1" si="1505">IFERROR(VLOOKUP(A5259,$BN$11:$BO$19999,2,FALSE),B5258)</f>
        <v>0</v>
      </c>
      <c r="C5259">
        <f t="shared" ca="1" si="1504"/>
        <v>0</v>
      </c>
      <c r="D5259">
        <f t="shared" ca="1" si="1494"/>
        <v>-19.911111111111111</v>
      </c>
      <c r="E5259">
        <f t="shared" ca="1" si="1495"/>
        <v>1.7859639999999999</v>
      </c>
      <c r="J5259">
        <f t="shared" ca="1" si="1496"/>
        <v>127.79444444444445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1.7859639999999999</v>
      </c>
      <c r="P5259">
        <f t="shared" ca="1" si="1497"/>
        <v>127.79444444444445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1.7859639999999999</v>
      </c>
      <c r="AS5259" s="1">
        <v>36599</v>
      </c>
      <c r="AT5259" s="25">
        <v>3.6480000000000001</v>
      </c>
      <c r="AU5259">
        <f t="shared" si="1498"/>
        <v>3.6479999999999999E-2</v>
      </c>
      <c r="AW5259" s="1">
        <v>36599</v>
      </c>
      <c r="AX5259" s="25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3">
        <f t="shared" ca="1" si="1502"/>
        <v>53175</v>
      </c>
      <c r="B5260" s="20">
        <f t="shared" ca="1" si="1505"/>
        <v>0</v>
      </c>
      <c r="C5260">
        <f t="shared" ca="1" si="1504"/>
        <v>0</v>
      </c>
      <c r="D5260">
        <f t="shared" ref="D5260:D5323" ca="1" si="1508">($B$7-A5260)/360</f>
        <v>-19.913888888888888</v>
      </c>
      <c r="E5260">
        <f t="shared" ref="E5260:E5323" ca="1" si="1509">IFERROR(IF(D5260&lt;0.25,VLOOKUP(A5260,$AS$11:$AU$5325,3,FALSE),IF(AND(D5260&gt;=0.25,D5260&lt;0.5),VLOOKUP(A5260,$AW$11:$AY$5325,3,FALSE),IF(AND(D5260&gt;=0.5,D5260&lt;1),VLOOKUP(A5260,$BA$11:$BC$5325,3,FALSE),VLOOKUP(A5260,$BE$11:$BG$5010,3,FALSE)))),E5259)</f>
        <v>1.7859639999999999</v>
      </c>
      <c r="J5260">
        <f t="shared" ref="J5260:J5323" ca="1" si="1510">($H$7-G5260)/360</f>
        <v>127.79444444444445</v>
      </c>
      <c r="K5260">
        <f t="shared" ca="1" si="1506"/>
        <v>1.7859639999999999</v>
      </c>
      <c r="P5260">
        <f t="shared" ref="P5260:P5323" ca="1" si="1511">($N$7-M5260)/360</f>
        <v>127.79444444444445</v>
      </c>
      <c r="Q5260">
        <f t="shared" ca="1" si="1507"/>
        <v>1.7859639999999999</v>
      </c>
      <c r="AS5260" s="1">
        <v>36598</v>
      </c>
      <c r="AT5260" s="25">
        <v>3.6469999999999998</v>
      </c>
      <c r="AU5260">
        <f t="shared" ref="AU5260:AU5323" si="1512">AT5260/100</f>
        <v>3.6469999999999995E-2</v>
      </c>
      <c r="AW5260" s="1">
        <v>36598</v>
      </c>
      <c r="AX5260" s="25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3">
        <f t="shared" ref="A5261:A5324" ca="1" si="1516">WORKDAY(A5260,1)</f>
        <v>53176</v>
      </c>
      <c r="B5261" s="20">
        <f t="shared" ca="1" si="1505"/>
        <v>0</v>
      </c>
      <c r="C5261">
        <f t="shared" ca="1" si="1504"/>
        <v>0</v>
      </c>
      <c r="D5261">
        <f t="shared" ca="1" si="1508"/>
        <v>-19.916666666666668</v>
      </c>
      <c r="E5261">
        <f t="shared" ca="1" si="1509"/>
        <v>1.7859639999999999</v>
      </c>
      <c r="J5261">
        <f t="shared" ca="1" si="1510"/>
        <v>127.79444444444445</v>
      </c>
      <c r="K5261">
        <f t="shared" ca="1" si="1506"/>
        <v>1.7859639999999999</v>
      </c>
      <c r="P5261">
        <f t="shared" ca="1" si="1511"/>
        <v>127.79444444444445</v>
      </c>
      <c r="Q5261">
        <f t="shared" ca="1" si="1507"/>
        <v>1.7859639999999999</v>
      </c>
      <c r="AS5261" s="1">
        <v>36595</v>
      </c>
      <c r="AT5261" s="25">
        <v>3.55</v>
      </c>
      <c r="AU5261">
        <f t="shared" si="1512"/>
        <v>3.5499999999999997E-2</v>
      </c>
      <c r="AW5261" s="1">
        <v>36595</v>
      </c>
      <c r="AX5261" s="25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3">
        <f t="shared" ca="1" si="1516"/>
        <v>53177</v>
      </c>
      <c r="B5262" s="20">
        <f t="shared" ca="1" si="1505"/>
        <v>0</v>
      </c>
      <c r="C5262">
        <f t="shared" ca="1" si="1504"/>
        <v>0</v>
      </c>
      <c r="D5262">
        <f t="shared" ca="1" si="1508"/>
        <v>-19.919444444444444</v>
      </c>
      <c r="E5262">
        <f t="shared" ca="1" si="1509"/>
        <v>1.7859639999999999</v>
      </c>
      <c r="J5262">
        <f t="shared" ca="1" si="1510"/>
        <v>127.79444444444445</v>
      </c>
      <c r="K5262">
        <f t="shared" ca="1" si="1506"/>
        <v>1.7859639999999999</v>
      </c>
      <c r="P5262">
        <f t="shared" ca="1" si="1511"/>
        <v>127.79444444444445</v>
      </c>
      <c r="Q5262">
        <f t="shared" ca="1" si="1507"/>
        <v>1.7859639999999999</v>
      </c>
      <c r="AS5262" s="1">
        <v>36594</v>
      </c>
      <c r="AT5262" s="25">
        <v>3.528</v>
      </c>
      <c r="AU5262">
        <f t="shared" si="1512"/>
        <v>3.5279999999999999E-2</v>
      </c>
      <c r="AW5262" s="1">
        <v>36594</v>
      </c>
      <c r="AX5262" s="25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3">
        <f t="shared" ca="1" si="1516"/>
        <v>53178</v>
      </c>
      <c r="B5263" s="20">
        <f t="shared" ca="1" si="1505"/>
        <v>0</v>
      </c>
      <c r="C5263">
        <f t="shared" ca="1" si="1504"/>
        <v>0</v>
      </c>
      <c r="D5263">
        <f t="shared" ca="1" si="1508"/>
        <v>-19.922222222222221</v>
      </c>
      <c r="E5263">
        <f t="shared" ca="1" si="1509"/>
        <v>1.7859639999999999</v>
      </c>
      <c r="J5263">
        <f t="shared" ca="1" si="1510"/>
        <v>127.79444444444445</v>
      </c>
      <c r="K5263">
        <f t="shared" ca="1" si="1506"/>
        <v>1.7859639999999999</v>
      </c>
      <c r="P5263">
        <f t="shared" ca="1" si="1511"/>
        <v>127.79444444444445</v>
      </c>
      <c r="Q5263">
        <f t="shared" ca="1" si="1507"/>
        <v>1.7859639999999999</v>
      </c>
      <c r="AS5263" s="1">
        <v>36593</v>
      </c>
      <c r="AT5263" s="25">
        <v>3.4750000000000001</v>
      </c>
      <c r="AU5263">
        <f t="shared" si="1512"/>
        <v>3.4750000000000003E-2</v>
      </c>
      <c r="AW5263" s="1">
        <v>36593</v>
      </c>
      <c r="AX5263" s="25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3">
        <f t="shared" ca="1" si="1516"/>
        <v>53181</v>
      </c>
      <c r="B5264" s="20">
        <f t="shared" ca="1" si="1505"/>
        <v>0</v>
      </c>
      <c r="C5264">
        <f t="shared" ca="1" si="1504"/>
        <v>0</v>
      </c>
      <c r="D5264">
        <f t="shared" ca="1" si="1508"/>
        <v>-19.930555555555557</v>
      </c>
      <c r="E5264">
        <f t="shared" ca="1" si="1509"/>
        <v>1.7859639999999999</v>
      </c>
      <c r="J5264">
        <f t="shared" ca="1" si="1510"/>
        <v>127.79444444444445</v>
      </c>
      <c r="K5264">
        <f t="shared" ca="1" si="1506"/>
        <v>1.7859639999999999</v>
      </c>
      <c r="P5264">
        <f t="shared" ca="1" si="1511"/>
        <v>127.79444444444445</v>
      </c>
      <c r="Q5264">
        <f t="shared" ca="1" si="1507"/>
        <v>1.7859639999999999</v>
      </c>
      <c r="AS5264" s="1">
        <v>36592</v>
      </c>
      <c r="AT5264" s="25">
        <v>3.44</v>
      </c>
      <c r="AU5264">
        <f t="shared" si="1512"/>
        <v>3.44E-2</v>
      </c>
      <c r="AW5264" s="1">
        <v>36592</v>
      </c>
      <c r="AX5264" s="25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3">
        <f t="shared" ca="1" si="1516"/>
        <v>53182</v>
      </c>
      <c r="B5265" s="20">
        <f t="shared" ca="1" si="1505"/>
        <v>0</v>
      </c>
      <c r="C5265">
        <f t="shared" ca="1" si="1504"/>
        <v>0</v>
      </c>
      <c r="D5265">
        <f t="shared" ca="1" si="1508"/>
        <v>-19.933333333333334</v>
      </c>
      <c r="E5265">
        <f t="shared" ca="1" si="1509"/>
        <v>1.7859639999999999</v>
      </c>
      <c r="J5265">
        <f t="shared" ca="1" si="1510"/>
        <v>127.79444444444445</v>
      </c>
      <c r="K5265">
        <f t="shared" ca="1" si="1506"/>
        <v>1.7859639999999999</v>
      </c>
      <c r="P5265">
        <f t="shared" ca="1" si="1511"/>
        <v>127.79444444444445</v>
      </c>
      <c r="Q5265">
        <f t="shared" ca="1" si="1507"/>
        <v>1.7859639999999999</v>
      </c>
      <c r="AS5265" s="1">
        <v>36591</v>
      </c>
      <c r="AT5265" s="25">
        <v>3.4329999999999998</v>
      </c>
      <c r="AU5265">
        <f t="shared" si="1512"/>
        <v>3.4329999999999999E-2</v>
      </c>
      <c r="AW5265" s="1">
        <v>36591</v>
      </c>
      <c r="AX5265" s="25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3">
        <f t="shared" ca="1" si="1516"/>
        <v>53183</v>
      </c>
      <c r="B5266" s="20">
        <f t="shared" ca="1" si="1505"/>
        <v>0</v>
      </c>
      <c r="C5266">
        <f t="shared" ca="1" si="1504"/>
        <v>0</v>
      </c>
      <c r="D5266">
        <f t="shared" ca="1" si="1508"/>
        <v>-19.93611111111111</v>
      </c>
      <c r="E5266">
        <f t="shared" ca="1" si="1509"/>
        <v>1.7859639999999999</v>
      </c>
      <c r="J5266">
        <f t="shared" ca="1" si="1510"/>
        <v>127.79444444444445</v>
      </c>
      <c r="K5266">
        <f t="shared" ca="1" si="1506"/>
        <v>1.7859639999999999</v>
      </c>
      <c r="P5266">
        <f t="shared" ca="1" si="1511"/>
        <v>127.79444444444445</v>
      </c>
      <c r="Q5266">
        <f t="shared" ca="1" si="1507"/>
        <v>1.7859639999999999</v>
      </c>
      <c r="AS5266" s="1">
        <v>36588</v>
      </c>
      <c r="AT5266" s="25">
        <v>3.4279999999999999</v>
      </c>
      <c r="AU5266">
        <f t="shared" si="1512"/>
        <v>3.4279999999999998E-2</v>
      </c>
      <c r="AW5266" s="1">
        <v>36588</v>
      </c>
      <c r="AX5266" s="25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3">
        <f t="shared" ca="1" si="1516"/>
        <v>53184</v>
      </c>
      <c r="B5267" s="20">
        <f t="shared" ca="1" si="1505"/>
        <v>0</v>
      </c>
      <c r="C5267">
        <f t="shared" ca="1" si="1504"/>
        <v>0</v>
      </c>
      <c r="D5267">
        <f t="shared" ca="1" si="1508"/>
        <v>-19.93888888888889</v>
      </c>
      <c r="E5267">
        <f t="shared" ca="1" si="1509"/>
        <v>1.7859639999999999</v>
      </c>
      <c r="J5267">
        <f t="shared" ca="1" si="1510"/>
        <v>127.79444444444445</v>
      </c>
      <c r="K5267">
        <f t="shared" ca="1" si="1506"/>
        <v>1.7859639999999999</v>
      </c>
      <c r="P5267">
        <f t="shared" ca="1" si="1511"/>
        <v>127.79444444444445</v>
      </c>
      <c r="Q5267">
        <f t="shared" ca="1" si="1507"/>
        <v>1.7859639999999999</v>
      </c>
      <c r="AS5267" s="1">
        <v>36587</v>
      </c>
      <c r="AT5267" s="25">
        <v>3.4590000000000001</v>
      </c>
      <c r="AU5267">
        <f t="shared" si="1512"/>
        <v>3.4590000000000003E-2</v>
      </c>
      <c r="AW5267" s="1">
        <v>36587</v>
      </c>
      <c r="AX5267" s="25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3">
        <f t="shared" ca="1" si="1516"/>
        <v>53185</v>
      </c>
      <c r="B5268" s="20">
        <f t="shared" ca="1" si="1505"/>
        <v>0</v>
      </c>
      <c r="C5268">
        <f t="shared" ca="1" si="1504"/>
        <v>0</v>
      </c>
      <c r="D5268">
        <f t="shared" ca="1" si="1508"/>
        <v>-19.941666666666666</v>
      </c>
      <c r="E5268">
        <f t="shared" ca="1" si="1509"/>
        <v>1.7859639999999999</v>
      </c>
      <c r="J5268">
        <f t="shared" ca="1" si="1510"/>
        <v>127.79444444444445</v>
      </c>
      <c r="K5268">
        <f t="shared" ca="1" si="1506"/>
        <v>1.7859639999999999</v>
      </c>
      <c r="P5268">
        <f t="shared" ca="1" si="1511"/>
        <v>127.79444444444445</v>
      </c>
      <c r="Q5268">
        <f t="shared" ca="1" si="1507"/>
        <v>1.7859639999999999</v>
      </c>
      <c r="AS5268" s="1">
        <v>36586</v>
      </c>
      <c r="AT5268" s="25">
        <v>3.4430000000000001</v>
      </c>
      <c r="AU5268">
        <f t="shared" si="1512"/>
        <v>3.4430000000000002E-2</v>
      </c>
      <c r="AW5268" s="1">
        <v>36586</v>
      </c>
      <c r="AX5268" s="25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3">
        <f t="shared" ca="1" si="1516"/>
        <v>53188</v>
      </c>
      <c r="B5269" s="20">
        <f t="shared" ca="1" si="1505"/>
        <v>0</v>
      </c>
      <c r="C5269">
        <f t="shared" ca="1" si="1504"/>
        <v>0</v>
      </c>
      <c r="D5269">
        <f t="shared" ca="1" si="1508"/>
        <v>-19.95</v>
      </c>
      <c r="E5269">
        <f t="shared" ca="1" si="1509"/>
        <v>1.7859639999999999</v>
      </c>
      <c r="J5269">
        <f t="shared" ca="1" si="1510"/>
        <v>127.79444444444445</v>
      </c>
      <c r="K5269">
        <f t="shared" ca="1" si="1506"/>
        <v>1.7859639999999999</v>
      </c>
      <c r="P5269">
        <f t="shared" ca="1" si="1511"/>
        <v>127.79444444444445</v>
      </c>
      <c r="Q5269">
        <f t="shared" ca="1" si="1507"/>
        <v>1.7859639999999999</v>
      </c>
      <c r="AS5269" s="1">
        <v>36585</v>
      </c>
      <c r="AT5269" s="25">
        <v>3.4580000000000002</v>
      </c>
      <c r="AU5269">
        <f t="shared" si="1512"/>
        <v>3.458E-2</v>
      </c>
      <c r="AW5269" s="1">
        <v>36585</v>
      </c>
      <c r="AX5269" s="25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3">
        <f t="shared" ca="1" si="1516"/>
        <v>53189</v>
      </c>
      <c r="B5270" s="20">
        <f t="shared" ca="1" si="1505"/>
        <v>0</v>
      </c>
      <c r="C5270">
        <f t="shared" ca="1" si="1504"/>
        <v>0</v>
      </c>
      <c r="D5270">
        <f t="shared" ca="1" si="1508"/>
        <v>-19.952777777777779</v>
      </c>
      <c r="E5270">
        <f t="shared" ca="1" si="1509"/>
        <v>1.7859639999999999</v>
      </c>
      <c r="J5270">
        <f t="shared" ca="1" si="1510"/>
        <v>127.79444444444445</v>
      </c>
      <c r="K5270">
        <f t="shared" ca="1" si="1506"/>
        <v>1.7859639999999999</v>
      </c>
      <c r="P5270">
        <f t="shared" ca="1" si="1511"/>
        <v>127.79444444444445</v>
      </c>
      <c r="Q5270">
        <f t="shared" ca="1" si="1507"/>
        <v>1.7859639999999999</v>
      </c>
      <c r="AS5270" s="1">
        <v>36584</v>
      </c>
      <c r="AT5270" s="25">
        <v>3.44</v>
      </c>
      <c r="AU5270">
        <f t="shared" si="1512"/>
        <v>3.44E-2</v>
      </c>
      <c r="AW5270" s="1">
        <v>36584</v>
      </c>
      <c r="AX5270" s="25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3">
        <f t="shared" ca="1" si="1516"/>
        <v>53190</v>
      </c>
      <c r="B5271" s="20">
        <f t="shared" ca="1" si="1505"/>
        <v>0</v>
      </c>
      <c r="C5271">
        <f t="shared" ca="1" si="1504"/>
        <v>0</v>
      </c>
      <c r="D5271">
        <f t="shared" ca="1" si="1508"/>
        <v>-19.955555555555556</v>
      </c>
      <c r="E5271">
        <f t="shared" ca="1" si="1509"/>
        <v>1.7859639999999999</v>
      </c>
      <c r="J5271">
        <f t="shared" ca="1" si="1510"/>
        <v>127.79444444444445</v>
      </c>
      <c r="K5271">
        <f t="shared" ca="1" si="1506"/>
        <v>1.7859639999999999</v>
      </c>
      <c r="P5271">
        <f t="shared" ca="1" si="1511"/>
        <v>127.79444444444445</v>
      </c>
      <c r="Q5271">
        <f t="shared" ca="1" si="1507"/>
        <v>1.7859639999999999</v>
      </c>
      <c r="AS5271" s="1">
        <v>36581</v>
      </c>
      <c r="AT5271" s="25">
        <v>3.4079999999999999</v>
      </c>
      <c r="AU5271">
        <f t="shared" si="1512"/>
        <v>3.4079999999999999E-2</v>
      </c>
      <c r="AW5271" s="1">
        <v>36581</v>
      </c>
      <c r="AX5271" s="25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3">
        <f t="shared" ca="1" si="1516"/>
        <v>53191</v>
      </c>
      <c r="B5272" s="20">
        <f t="shared" ca="1" si="1505"/>
        <v>0</v>
      </c>
      <c r="C5272">
        <f t="shared" ca="1" si="1504"/>
        <v>0</v>
      </c>
      <c r="D5272">
        <f t="shared" ca="1" si="1508"/>
        <v>-19.958333333333332</v>
      </c>
      <c r="E5272">
        <f t="shared" ca="1" si="1509"/>
        <v>1.7859639999999999</v>
      </c>
      <c r="J5272">
        <f t="shared" ca="1" si="1510"/>
        <v>127.79444444444445</v>
      </c>
      <c r="K5272">
        <f t="shared" ca="1" si="1506"/>
        <v>1.7859639999999999</v>
      </c>
      <c r="P5272">
        <f t="shared" ca="1" si="1511"/>
        <v>127.79444444444445</v>
      </c>
      <c r="Q5272">
        <f t="shared" ca="1" si="1507"/>
        <v>1.7859639999999999</v>
      </c>
      <c r="AS5272" s="1">
        <v>36580</v>
      </c>
      <c r="AT5272" s="25">
        <v>3.4489999999999998</v>
      </c>
      <c r="AU5272">
        <f t="shared" si="1512"/>
        <v>3.449E-2</v>
      </c>
      <c r="AW5272" s="1">
        <v>36580</v>
      </c>
      <c r="AX5272" s="25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3">
        <f t="shared" ca="1" si="1516"/>
        <v>53192</v>
      </c>
      <c r="B5273" s="20">
        <f t="shared" ca="1" si="1505"/>
        <v>0</v>
      </c>
      <c r="C5273">
        <f t="shared" ref="C5273:C5336" ca="1" si="1518">CEILING(B5273,$C$9)</f>
        <v>0</v>
      </c>
      <c r="D5273">
        <f t="shared" ca="1" si="1508"/>
        <v>-19.961111111111112</v>
      </c>
      <c r="E5273">
        <f t="shared" ca="1" si="1509"/>
        <v>1.7859639999999999</v>
      </c>
      <c r="J5273">
        <f t="shared" ca="1" si="1510"/>
        <v>127.79444444444445</v>
      </c>
      <c r="K5273">
        <f t="shared" ca="1" si="1506"/>
        <v>1.7859639999999999</v>
      </c>
      <c r="P5273">
        <f t="shared" ca="1" si="1511"/>
        <v>127.79444444444445</v>
      </c>
      <c r="Q5273">
        <f t="shared" ca="1" si="1507"/>
        <v>1.7859639999999999</v>
      </c>
      <c r="AS5273" s="1">
        <v>36579</v>
      </c>
      <c r="AT5273" s="25">
        <v>3.4529999999999998</v>
      </c>
      <c r="AU5273">
        <f t="shared" si="1512"/>
        <v>3.4529999999999998E-2</v>
      </c>
      <c r="AW5273" s="1">
        <v>36579</v>
      </c>
      <c r="AX5273" s="25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3">
        <f t="shared" ca="1" si="1516"/>
        <v>53195</v>
      </c>
      <c r="B5274" s="20">
        <f t="shared" ca="1" si="1505"/>
        <v>0</v>
      </c>
      <c r="C5274">
        <f t="shared" ca="1" si="1518"/>
        <v>0</v>
      </c>
      <c r="D5274">
        <f t="shared" ca="1" si="1508"/>
        <v>-19.969444444444445</v>
      </c>
      <c r="E5274">
        <f t="shared" ca="1" si="1509"/>
        <v>1.7859639999999999</v>
      </c>
      <c r="J5274">
        <f t="shared" ca="1" si="1510"/>
        <v>127.79444444444445</v>
      </c>
      <c r="K5274">
        <f t="shared" ca="1" si="1506"/>
        <v>1.7859639999999999</v>
      </c>
      <c r="P5274">
        <f t="shared" ca="1" si="1511"/>
        <v>127.79444444444445</v>
      </c>
      <c r="Q5274">
        <f t="shared" ca="1" si="1507"/>
        <v>1.7859639999999999</v>
      </c>
      <c r="AS5274" s="1">
        <v>36578</v>
      </c>
      <c r="AT5274" s="25">
        <v>3.4369999999999998</v>
      </c>
      <c r="AU5274">
        <f t="shared" si="1512"/>
        <v>3.4369999999999998E-2</v>
      </c>
      <c r="AW5274" s="1">
        <v>36578</v>
      </c>
      <c r="AX5274" s="25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3">
        <f t="shared" ca="1" si="1516"/>
        <v>53196</v>
      </c>
      <c r="B5275" s="20">
        <f t="shared" ca="1" si="1505"/>
        <v>0</v>
      </c>
      <c r="C5275">
        <f t="shared" ca="1" si="1518"/>
        <v>0</v>
      </c>
      <c r="D5275">
        <f t="shared" ca="1" si="1508"/>
        <v>-19.972222222222221</v>
      </c>
      <c r="E5275">
        <f t="shared" ca="1" si="1509"/>
        <v>1.7859639999999999</v>
      </c>
      <c r="J5275">
        <f t="shared" ca="1" si="1510"/>
        <v>127.79444444444445</v>
      </c>
      <c r="K5275">
        <f t="shared" ca="1" si="1506"/>
        <v>1.7859639999999999</v>
      </c>
      <c r="P5275">
        <f t="shared" ca="1" si="1511"/>
        <v>127.79444444444445</v>
      </c>
      <c r="Q5275">
        <f t="shared" ca="1" si="1507"/>
        <v>1.7859639999999999</v>
      </c>
      <c r="AS5275" s="1">
        <v>36577</v>
      </c>
      <c r="AT5275" s="25">
        <v>3.4289999999999998</v>
      </c>
      <c r="AU5275">
        <f t="shared" si="1512"/>
        <v>3.4290000000000001E-2</v>
      </c>
      <c r="AW5275" s="1">
        <v>36577</v>
      </c>
      <c r="AX5275" s="25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3">
        <f t="shared" ca="1" si="1516"/>
        <v>53197</v>
      </c>
      <c r="B5276" s="20">
        <f t="shared" ca="1" si="1505"/>
        <v>0</v>
      </c>
      <c r="C5276">
        <f t="shared" ca="1" si="1518"/>
        <v>0</v>
      </c>
      <c r="D5276">
        <f t="shared" ca="1" si="1508"/>
        <v>-19.975000000000001</v>
      </c>
      <c r="E5276">
        <f t="shared" ca="1" si="1509"/>
        <v>1.7859639999999999</v>
      </c>
      <c r="J5276">
        <f t="shared" ca="1" si="1510"/>
        <v>127.79444444444445</v>
      </c>
      <c r="K5276">
        <f t="shared" ca="1" si="1506"/>
        <v>1.7859639999999999</v>
      </c>
      <c r="P5276">
        <f t="shared" ca="1" si="1511"/>
        <v>127.79444444444445</v>
      </c>
      <c r="Q5276">
        <f t="shared" ca="1" si="1507"/>
        <v>1.7859639999999999</v>
      </c>
      <c r="AS5276" s="1">
        <v>36574</v>
      </c>
      <c r="AT5276" s="25">
        <v>3.3460000000000001</v>
      </c>
      <c r="AU5276">
        <f t="shared" si="1512"/>
        <v>3.3460000000000004E-2</v>
      </c>
      <c r="AW5276" s="1">
        <v>36574</v>
      </c>
      <c r="AX5276" s="25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3">
        <f t="shared" ca="1" si="1516"/>
        <v>53198</v>
      </c>
      <c r="B5277" s="20">
        <f t="shared" ca="1" si="1505"/>
        <v>0</v>
      </c>
      <c r="C5277">
        <f t="shared" ca="1" si="1518"/>
        <v>0</v>
      </c>
      <c r="D5277">
        <f t="shared" ca="1" si="1508"/>
        <v>-19.977777777777778</v>
      </c>
      <c r="E5277">
        <f t="shared" ca="1" si="1509"/>
        <v>1.7859639999999999</v>
      </c>
      <c r="J5277">
        <f t="shared" ca="1" si="1510"/>
        <v>127.79444444444445</v>
      </c>
      <c r="K5277">
        <f t="shared" ca="1" si="1506"/>
        <v>1.7859639999999999</v>
      </c>
      <c r="P5277">
        <f t="shared" ca="1" si="1511"/>
        <v>127.79444444444445</v>
      </c>
      <c r="Q5277">
        <f t="shared" ca="1" si="1507"/>
        <v>1.7859639999999999</v>
      </c>
      <c r="AS5277" s="1">
        <v>36573</v>
      </c>
      <c r="AT5277" s="25">
        <v>3.319</v>
      </c>
      <c r="AU5277">
        <f t="shared" si="1512"/>
        <v>3.3189999999999997E-2</v>
      </c>
      <c r="AW5277" s="1">
        <v>36573</v>
      </c>
      <c r="AX5277" s="25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3">
        <f t="shared" ca="1" si="1516"/>
        <v>53199</v>
      </c>
      <c r="B5278" s="20">
        <f t="shared" ca="1" si="1505"/>
        <v>0</v>
      </c>
      <c r="C5278">
        <f t="shared" ca="1" si="1518"/>
        <v>0</v>
      </c>
      <c r="D5278">
        <f t="shared" ca="1" si="1508"/>
        <v>-19.980555555555554</v>
      </c>
      <c r="E5278">
        <f t="shared" ca="1" si="1509"/>
        <v>1.7859639999999999</v>
      </c>
      <c r="J5278">
        <f t="shared" ca="1" si="1510"/>
        <v>127.79444444444445</v>
      </c>
      <c r="K5278">
        <f t="shared" ca="1" si="1506"/>
        <v>1.7859639999999999</v>
      </c>
      <c r="P5278">
        <f t="shared" ca="1" si="1511"/>
        <v>127.79444444444445</v>
      </c>
      <c r="Q5278">
        <f t="shared" ca="1" si="1507"/>
        <v>1.7859639999999999</v>
      </c>
      <c r="AS5278" s="1">
        <v>36572</v>
      </c>
      <c r="AT5278" s="25">
        <v>3.3210000000000002</v>
      </c>
      <c r="AU5278">
        <f t="shared" si="1512"/>
        <v>3.3210000000000003E-2</v>
      </c>
      <c r="AW5278" s="1">
        <v>36572</v>
      </c>
      <c r="AX5278" s="25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3">
        <f t="shared" ca="1" si="1516"/>
        <v>53202</v>
      </c>
      <c r="B5279" s="20">
        <f t="shared" ca="1" si="1505"/>
        <v>0</v>
      </c>
      <c r="C5279">
        <f t="shared" ca="1" si="1518"/>
        <v>0</v>
      </c>
      <c r="D5279">
        <f t="shared" ca="1" si="1508"/>
        <v>-19.988888888888887</v>
      </c>
      <c r="E5279">
        <f t="shared" ca="1" si="1509"/>
        <v>1.7859639999999999</v>
      </c>
      <c r="J5279">
        <f t="shared" ca="1" si="1510"/>
        <v>127.79444444444445</v>
      </c>
      <c r="K5279">
        <f t="shared" ca="1" si="1506"/>
        <v>1.7859639999999999</v>
      </c>
      <c r="P5279">
        <f t="shared" ca="1" si="1511"/>
        <v>127.79444444444445</v>
      </c>
      <c r="Q5279">
        <f t="shared" ca="1" si="1507"/>
        <v>1.7859639999999999</v>
      </c>
      <c r="AS5279" s="1">
        <v>36571</v>
      </c>
      <c r="AT5279" s="25">
        <v>3.319</v>
      </c>
      <c r="AU5279">
        <f t="shared" si="1512"/>
        <v>3.3189999999999997E-2</v>
      </c>
      <c r="AW5279" s="1">
        <v>36571</v>
      </c>
      <c r="AX5279" s="25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3">
        <f t="shared" ca="1" si="1516"/>
        <v>53203</v>
      </c>
      <c r="B5280" s="20">
        <f t="shared" ca="1" si="1505"/>
        <v>0</v>
      </c>
      <c r="C5280">
        <f t="shared" ca="1" si="1518"/>
        <v>0</v>
      </c>
      <c r="D5280">
        <f t="shared" ca="1" si="1508"/>
        <v>-19.991666666666667</v>
      </c>
      <c r="E5280">
        <f t="shared" ca="1" si="1509"/>
        <v>1.7859639999999999</v>
      </c>
      <c r="J5280">
        <f t="shared" ca="1" si="1510"/>
        <v>127.79444444444445</v>
      </c>
      <c r="K5280">
        <f t="shared" ca="1" si="1506"/>
        <v>1.7859639999999999</v>
      </c>
      <c r="P5280">
        <f t="shared" ca="1" si="1511"/>
        <v>127.79444444444445</v>
      </c>
      <c r="Q5280">
        <f t="shared" ca="1" si="1507"/>
        <v>1.7859639999999999</v>
      </c>
      <c r="AS5280" s="1">
        <v>36570</v>
      </c>
      <c r="AT5280" s="25">
        <v>3.32</v>
      </c>
      <c r="AU5280">
        <f t="shared" si="1512"/>
        <v>3.32E-2</v>
      </c>
      <c r="AW5280" s="1">
        <v>36570</v>
      </c>
      <c r="AX5280" s="25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3">
        <f t="shared" ca="1" si="1516"/>
        <v>53204</v>
      </c>
      <c r="B5281" s="20">
        <f t="shared" ca="1" si="1505"/>
        <v>0</v>
      </c>
      <c r="C5281">
        <f t="shared" ca="1" si="1518"/>
        <v>0</v>
      </c>
      <c r="D5281">
        <f t="shared" ca="1" si="1508"/>
        <v>-19.994444444444444</v>
      </c>
      <c r="E5281">
        <f t="shared" ca="1" si="1509"/>
        <v>1.7859639999999999</v>
      </c>
      <c r="J5281">
        <f t="shared" ca="1" si="1510"/>
        <v>127.79444444444445</v>
      </c>
      <c r="K5281">
        <f t="shared" ca="1" si="1506"/>
        <v>1.7859639999999999</v>
      </c>
      <c r="P5281">
        <f t="shared" ca="1" si="1511"/>
        <v>127.79444444444445</v>
      </c>
      <c r="Q5281">
        <f t="shared" ca="1" si="1507"/>
        <v>1.7859639999999999</v>
      </c>
      <c r="AS5281" s="1">
        <v>36567</v>
      </c>
      <c r="AT5281" s="25">
        <v>3.3210000000000002</v>
      </c>
      <c r="AU5281">
        <f t="shared" si="1512"/>
        <v>3.3210000000000003E-2</v>
      </c>
      <c r="AW5281" s="1">
        <v>36567</v>
      </c>
      <c r="AX5281" s="25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3">
        <f t="shared" ca="1" si="1516"/>
        <v>53205</v>
      </c>
      <c r="B5282" s="20">
        <f t="shared" ca="1" si="1505"/>
        <v>0</v>
      </c>
      <c r="C5282">
        <f t="shared" ca="1" si="1518"/>
        <v>0</v>
      </c>
      <c r="D5282">
        <f t="shared" ca="1" si="1508"/>
        <v>-19.997222222222224</v>
      </c>
      <c r="E5282">
        <f t="shared" ca="1" si="1509"/>
        <v>1.7859639999999999</v>
      </c>
      <c r="J5282">
        <f t="shared" ca="1" si="1510"/>
        <v>127.79444444444445</v>
      </c>
      <c r="K5282">
        <f t="shared" ca="1" si="1506"/>
        <v>1.7859639999999999</v>
      </c>
      <c r="P5282">
        <f t="shared" ca="1" si="1511"/>
        <v>127.79444444444445</v>
      </c>
      <c r="Q5282">
        <f t="shared" ca="1" si="1507"/>
        <v>1.7859639999999999</v>
      </c>
      <c r="AS5282" s="1">
        <v>36566</v>
      </c>
      <c r="AT5282" s="25">
        <v>3.3210000000000002</v>
      </c>
      <c r="AU5282">
        <f t="shared" si="1512"/>
        <v>3.3210000000000003E-2</v>
      </c>
      <c r="AW5282" s="1">
        <v>36566</v>
      </c>
      <c r="AX5282" s="25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3">
        <f t="shared" ca="1" si="1516"/>
        <v>53206</v>
      </c>
      <c r="B5283" s="20">
        <f t="shared" ca="1" si="1505"/>
        <v>0</v>
      </c>
      <c r="C5283">
        <f t="shared" ca="1" si="1518"/>
        <v>0</v>
      </c>
      <c r="D5283">
        <f t="shared" ca="1" si="1508"/>
        <v>-20</v>
      </c>
      <c r="E5283">
        <f t="shared" ca="1" si="1509"/>
        <v>1.7859639999999999</v>
      </c>
      <c r="J5283">
        <f t="shared" ca="1" si="1510"/>
        <v>127.79444444444445</v>
      </c>
      <c r="K5283">
        <f t="shared" ca="1" si="1506"/>
        <v>1.7859639999999999</v>
      </c>
      <c r="P5283">
        <f t="shared" ca="1" si="1511"/>
        <v>127.79444444444445</v>
      </c>
      <c r="Q5283">
        <f t="shared" ca="1" si="1507"/>
        <v>1.7859639999999999</v>
      </c>
      <c r="AS5283" s="1">
        <v>36565</v>
      </c>
      <c r="AT5283" s="25">
        <v>3.3220000000000001</v>
      </c>
      <c r="AU5283">
        <f t="shared" si="1512"/>
        <v>3.322E-2</v>
      </c>
      <c r="AW5283" s="1">
        <v>36565</v>
      </c>
      <c r="AX5283" s="25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3">
        <f t="shared" ca="1" si="1516"/>
        <v>53209</v>
      </c>
      <c r="B5284" s="20">
        <f t="shared" ca="1" si="1505"/>
        <v>0</v>
      </c>
      <c r="C5284">
        <f t="shared" ca="1" si="1518"/>
        <v>0</v>
      </c>
      <c r="D5284">
        <f t="shared" ca="1" si="1508"/>
        <v>-20.008333333333333</v>
      </c>
      <c r="E5284">
        <f t="shared" ca="1" si="1509"/>
        <v>1.7859639999999999</v>
      </c>
      <c r="J5284">
        <f t="shared" ca="1" si="1510"/>
        <v>127.79444444444445</v>
      </c>
      <c r="K5284">
        <f t="shared" ca="1" si="1506"/>
        <v>1.7859639999999999</v>
      </c>
      <c r="P5284">
        <f t="shared" ca="1" si="1511"/>
        <v>127.79444444444445</v>
      </c>
      <c r="Q5284">
        <f t="shared" ca="1" si="1507"/>
        <v>1.7859639999999999</v>
      </c>
      <c r="AS5284" s="1">
        <v>36564</v>
      </c>
      <c r="AT5284" s="25">
        <v>3.323</v>
      </c>
      <c r="AU5284">
        <f t="shared" si="1512"/>
        <v>3.3230000000000003E-2</v>
      </c>
      <c r="AW5284" s="1">
        <v>36564</v>
      </c>
      <c r="AX5284" s="25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3">
        <f t="shared" ca="1" si="1516"/>
        <v>53210</v>
      </c>
      <c r="B5285" s="20">
        <f t="shared" ca="1" si="1505"/>
        <v>0</v>
      </c>
      <c r="C5285">
        <f t="shared" ca="1" si="1518"/>
        <v>0</v>
      </c>
      <c r="D5285">
        <f t="shared" ca="1" si="1508"/>
        <v>-20.011111111111113</v>
      </c>
      <c r="E5285">
        <f t="shared" ca="1" si="1509"/>
        <v>1.7859639999999999</v>
      </c>
      <c r="J5285">
        <f t="shared" ca="1" si="1510"/>
        <v>127.79444444444445</v>
      </c>
      <c r="K5285">
        <f t="shared" ca="1" si="1506"/>
        <v>1.7859639999999999</v>
      </c>
      <c r="P5285">
        <f t="shared" ca="1" si="1511"/>
        <v>127.79444444444445</v>
      </c>
      <c r="Q5285">
        <f t="shared" ca="1" si="1507"/>
        <v>1.7859639999999999</v>
      </c>
      <c r="AS5285" s="1">
        <v>36563</v>
      </c>
      <c r="AT5285" s="25">
        <v>3.3250000000000002</v>
      </c>
      <c r="AU5285">
        <f t="shared" si="1512"/>
        <v>3.3250000000000002E-2</v>
      </c>
      <c r="AW5285" s="1">
        <v>36563</v>
      </c>
      <c r="AX5285" s="25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3">
        <f t="shared" ca="1" si="1516"/>
        <v>53211</v>
      </c>
      <c r="B5286" s="20">
        <f t="shared" ca="1" si="1505"/>
        <v>0</v>
      </c>
      <c r="C5286">
        <f t="shared" ca="1" si="1518"/>
        <v>0</v>
      </c>
      <c r="D5286">
        <f t="shared" ca="1" si="1508"/>
        <v>-20.013888888888889</v>
      </c>
      <c r="E5286">
        <f t="shared" ca="1" si="1509"/>
        <v>1.7859639999999999</v>
      </c>
      <c r="J5286">
        <f t="shared" ca="1" si="1510"/>
        <v>127.79444444444445</v>
      </c>
      <c r="K5286">
        <f t="shared" ca="1" si="1506"/>
        <v>1.7859639999999999</v>
      </c>
      <c r="P5286">
        <f t="shared" ca="1" si="1511"/>
        <v>127.79444444444445</v>
      </c>
      <c r="Q5286">
        <f t="shared" ca="1" si="1507"/>
        <v>1.7859639999999999</v>
      </c>
      <c r="AS5286" s="1">
        <v>36560</v>
      </c>
      <c r="AT5286" s="25">
        <v>3.3210000000000002</v>
      </c>
      <c r="AU5286">
        <f t="shared" si="1512"/>
        <v>3.3210000000000003E-2</v>
      </c>
      <c r="AW5286" s="1">
        <v>36560</v>
      </c>
      <c r="AX5286" s="25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3">
        <f t="shared" ca="1" si="1516"/>
        <v>53212</v>
      </c>
      <c r="B5287" s="20">
        <f t="shared" ca="1" si="1505"/>
        <v>0</v>
      </c>
      <c r="C5287">
        <f t="shared" ca="1" si="1518"/>
        <v>0</v>
      </c>
      <c r="D5287">
        <f t="shared" ca="1" si="1508"/>
        <v>-20.016666666666666</v>
      </c>
      <c r="E5287">
        <f t="shared" ca="1" si="1509"/>
        <v>1.7859639999999999</v>
      </c>
      <c r="J5287">
        <f t="shared" ca="1" si="1510"/>
        <v>127.79444444444445</v>
      </c>
      <c r="K5287">
        <f t="shared" ca="1" si="1506"/>
        <v>1.7859639999999999</v>
      </c>
      <c r="P5287">
        <f t="shared" ca="1" si="1511"/>
        <v>127.79444444444445</v>
      </c>
      <c r="Q5287">
        <f t="shared" ca="1" si="1507"/>
        <v>1.7859639999999999</v>
      </c>
      <c r="AS5287" s="1">
        <v>36559</v>
      </c>
      <c r="AT5287" s="25">
        <v>3.302</v>
      </c>
      <c r="AU5287">
        <f t="shared" si="1512"/>
        <v>3.3020000000000001E-2</v>
      </c>
      <c r="AW5287" s="1">
        <v>36559</v>
      </c>
      <c r="AX5287" s="25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3">
        <f t="shared" ca="1" si="1516"/>
        <v>53213</v>
      </c>
      <c r="B5288" s="20">
        <f t="shared" ca="1" si="1505"/>
        <v>0</v>
      </c>
      <c r="C5288">
        <f t="shared" ca="1" si="1518"/>
        <v>0</v>
      </c>
      <c r="D5288">
        <f t="shared" ca="1" si="1508"/>
        <v>-20.019444444444446</v>
      </c>
      <c r="E5288">
        <f t="shared" ca="1" si="1509"/>
        <v>1.7859639999999999</v>
      </c>
      <c r="J5288">
        <f t="shared" ca="1" si="1510"/>
        <v>127.79444444444445</v>
      </c>
      <c r="K5288">
        <f t="shared" ca="1" si="1506"/>
        <v>1.7859639999999999</v>
      </c>
      <c r="P5288">
        <f t="shared" ca="1" si="1511"/>
        <v>127.79444444444445</v>
      </c>
      <c r="Q5288">
        <f t="shared" ca="1" si="1507"/>
        <v>1.7859639999999999</v>
      </c>
      <c r="AS5288" s="1">
        <v>36558</v>
      </c>
      <c r="AT5288" s="25">
        <v>3.2949999999999999</v>
      </c>
      <c r="AU5288">
        <f t="shared" si="1512"/>
        <v>3.295E-2</v>
      </c>
      <c r="AW5288" s="1">
        <v>36558</v>
      </c>
      <c r="AX5288" s="25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3">
        <f t="shared" ca="1" si="1516"/>
        <v>53216</v>
      </c>
      <c r="B5289" s="20">
        <f t="shared" ca="1" si="1505"/>
        <v>0</v>
      </c>
      <c r="C5289">
        <f t="shared" ca="1" si="1518"/>
        <v>0</v>
      </c>
      <c r="D5289">
        <f t="shared" ca="1" si="1508"/>
        <v>-20.027777777777779</v>
      </c>
      <c r="E5289">
        <f t="shared" ca="1" si="1509"/>
        <v>1.7859639999999999</v>
      </c>
      <c r="J5289">
        <f t="shared" ca="1" si="1510"/>
        <v>127.79444444444445</v>
      </c>
      <c r="K5289">
        <f t="shared" ca="1" si="1506"/>
        <v>1.7859639999999999</v>
      </c>
      <c r="P5289">
        <f t="shared" ca="1" si="1511"/>
        <v>127.79444444444445</v>
      </c>
      <c r="Q5289">
        <f t="shared" ca="1" si="1507"/>
        <v>1.7859639999999999</v>
      </c>
      <c r="AS5289" s="1">
        <v>36557</v>
      </c>
      <c r="AT5289" s="25">
        <v>3.3130000000000002</v>
      </c>
      <c r="AU5289">
        <f t="shared" si="1512"/>
        <v>3.313E-2</v>
      </c>
      <c r="AW5289" s="1">
        <v>36557</v>
      </c>
      <c r="AX5289" s="25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3">
        <f t="shared" ca="1" si="1516"/>
        <v>53217</v>
      </c>
      <c r="B5290" s="20">
        <f t="shared" ca="1" si="1505"/>
        <v>0</v>
      </c>
      <c r="C5290">
        <f t="shared" ca="1" si="1518"/>
        <v>0</v>
      </c>
      <c r="D5290">
        <f t="shared" ca="1" si="1508"/>
        <v>-20.030555555555555</v>
      </c>
      <c r="E5290">
        <f t="shared" ca="1" si="1509"/>
        <v>1.7859639999999999</v>
      </c>
      <c r="J5290">
        <f t="shared" ca="1" si="1510"/>
        <v>127.79444444444445</v>
      </c>
      <c r="K5290">
        <f t="shared" ca="1" si="1506"/>
        <v>1.7859639999999999</v>
      </c>
      <c r="P5290">
        <f t="shared" ca="1" si="1511"/>
        <v>127.79444444444445</v>
      </c>
      <c r="Q5290">
        <f t="shared" ca="1" si="1507"/>
        <v>1.7859639999999999</v>
      </c>
      <c r="AS5290" s="1">
        <v>36556</v>
      </c>
      <c r="AT5290" s="25">
        <v>3.306</v>
      </c>
      <c r="AU5290">
        <f t="shared" si="1512"/>
        <v>3.3059999999999999E-2</v>
      </c>
      <c r="AW5290" s="1">
        <v>36556</v>
      </c>
      <c r="AX5290" s="25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3">
        <f t="shared" ca="1" si="1516"/>
        <v>53218</v>
      </c>
      <c r="B5291" s="20">
        <f t="shared" ca="1" si="1505"/>
        <v>0</v>
      </c>
      <c r="C5291">
        <f t="shared" ca="1" si="1518"/>
        <v>0</v>
      </c>
      <c r="D5291">
        <f t="shared" ca="1" si="1508"/>
        <v>-20.033333333333335</v>
      </c>
      <c r="E5291">
        <f t="shared" ca="1" si="1509"/>
        <v>1.7859639999999999</v>
      </c>
      <c r="J5291">
        <f t="shared" ca="1" si="1510"/>
        <v>127.79444444444445</v>
      </c>
      <c r="K5291">
        <f t="shared" ca="1" si="1506"/>
        <v>1.7859639999999999</v>
      </c>
      <c r="P5291">
        <f t="shared" ca="1" si="1511"/>
        <v>127.79444444444445</v>
      </c>
      <c r="Q5291">
        <f t="shared" ca="1" si="1507"/>
        <v>1.7859639999999999</v>
      </c>
      <c r="AS5291" s="1">
        <v>36553</v>
      </c>
      <c r="AT5291" s="25">
        <v>3.298</v>
      </c>
      <c r="AU5291">
        <f t="shared" si="1512"/>
        <v>3.2980000000000002E-2</v>
      </c>
      <c r="AW5291" s="1">
        <v>36553</v>
      </c>
      <c r="AX5291" s="25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3">
        <f t="shared" ca="1" si="1516"/>
        <v>53219</v>
      </c>
      <c r="B5292" s="20">
        <f t="shared" ca="1" si="1505"/>
        <v>0</v>
      </c>
      <c r="C5292">
        <f t="shared" ca="1" si="1518"/>
        <v>0</v>
      </c>
      <c r="D5292">
        <f t="shared" ca="1" si="1508"/>
        <v>-20.036111111111111</v>
      </c>
      <c r="E5292">
        <f t="shared" ca="1" si="1509"/>
        <v>1.7859639999999999</v>
      </c>
      <c r="J5292">
        <f t="shared" ca="1" si="1510"/>
        <v>127.79444444444445</v>
      </c>
      <c r="K5292">
        <f t="shared" ca="1" si="1506"/>
        <v>1.7859639999999999</v>
      </c>
      <c r="P5292">
        <f t="shared" ca="1" si="1511"/>
        <v>127.79444444444445</v>
      </c>
      <c r="Q5292">
        <f t="shared" ca="1" si="1507"/>
        <v>1.7859639999999999</v>
      </c>
      <c r="AS5292" s="1">
        <v>36552</v>
      </c>
      <c r="AT5292" s="25">
        <v>3.2429999999999999</v>
      </c>
      <c r="AU5292">
        <f t="shared" si="1512"/>
        <v>3.243E-2</v>
      </c>
      <c r="AW5292" s="1">
        <v>36552</v>
      </c>
      <c r="AX5292" s="25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3">
        <f t="shared" ca="1" si="1516"/>
        <v>53220</v>
      </c>
      <c r="B5293" s="20">
        <f t="shared" ca="1" si="1505"/>
        <v>0</v>
      </c>
      <c r="C5293">
        <f t="shared" ca="1" si="1518"/>
        <v>0</v>
      </c>
      <c r="D5293">
        <f t="shared" ca="1" si="1508"/>
        <v>-20.038888888888888</v>
      </c>
      <c r="E5293">
        <f t="shared" ca="1" si="1509"/>
        <v>1.7859639999999999</v>
      </c>
      <c r="J5293">
        <f t="shared" ca="1" si="1510"/>
        <v>127.79444444444445</v>
      </c>
      <c r="K5293">
        <f t="shared" ca="1" si="1506"/>
        <v>1.7859639999999999</v>
      </c>
      <c r="P5293">
        <f t="shared" ca="1" si="1511"/>
        <v>127.79444444444445</v>
      </c>
      <c r="Q5293">
        <f t="shared" ca="1" si="1507"/>
        <v>1.7859639999999999</v>
      </c>
      <c r="AS5293" s="1">
        <v>36551</v>
      </c>
      <c r="AT5293" s="25">
        <v>3.1309999999999998</v>
      </c>
      <c r="AU5293">
        <f t="shared" si="1512"/>
        <v>3.1309999999999998E-2</v>
      </c>
      <c r="AW5293" s="1">
        <v>36551</v>
      </c>
      <c r="AX5293" s="25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3">
        <f t="shared" ca="1" si="1516"/>
        <v>53223</v>
      </c>
      <c r="B5294" s="20">
        <f t="shared" ca="1" si="1505"/>
        <v>0</v>
      </c>
      <c r="C5294">
        <f t="shared" ca="1" si="1518"/>
        <v>0</v>
      </c>
      <c r="D5294">
        <f t="shared" ca="1" si="1508"/>
        <v>-20.047222222222221</v>
      </c>
      <c r="E5294">
        <f t="shared" ca="1" si="1509"/>
        <v>1.7859639999999999</v>
      </c>
      <c r="J5294">
        <f t="shared" ca="1" si="1510"/>
        <v>127.79444444444445</v>
      </c>
      <c r="K5294">
        <f t="shared" ca="1" si="1506"/>
        <v>1.7859639999999999</v>
      </c>
      <c r="P5294">
        <f t="shared" ca="1" si="1511"/>
        <v>127.79444444444445</v>
      </c>
      <c r="Q5294">
        <f t="shared" ca="1" si="1507"/>
        <v>1.7859639999999999</v>
      </c>
      <c r="AS5294" s="1">
        <v>36550</v>
      </c>
      <c r="AT5294" s="25">
        <v>3.1269999999999998</v>
      </c>
      <c r="AU5294">
        <f t="shared" si="1512"/>
        <v>3.1269999999999999E-2</v>
      </c>
      <c r="AW5294" s="1">
        <v>36550</v>
      </c>
      <c r="AX5294" s="25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3">
        <f t="shared" ca="1" si="1516"/>
        <v>53224</v>
      </c>
      <c r="B5295" s="20">
        <f t="shared" ca="1" si="1505"/>
        <v>0</v>
      </c>
      <c r="C5295">
        <f t="shared" ca="1" si="1518"/>
        <v>0</v>
      </c>
      <c r="D5295">
        <f t="shared" ca="1" si="1508"/>
        <v>-20.05</v>
      </c>
      <c r="E5295">
        <f t="shared" ca="1" si="1509"/>
        <v>1.7859639999999999</v>
      </c>
      <c r="J5295">
        <f t="shared" ca="1" si="1510"/>
        <v>127.79444444444445</v>
      </c>
      <c r="K5295">
        <f t="shared" ca="1" si="1506"/>
        <v>1.7859639999999999</v>
      </c>
      <c r="P5295">
        <f t="shared" ca="1" si="1511"/>
        <v>127.79444444444445</v>
      </c>
      <c r="Q5295">
        <f t="shared" ca="1" si="1507"/>
        <v>1.7859639999999999</v>
      </c>
      <c r="AS5295" s="1">
        <v>36549</v>
      </c>
      <c r="AT5295" s="25">
        <v>3.1259999999999999</v>
      </c>
      <c r="AU5295">
        <f t="shared" si="1512"/>
        <v>3.1259999999999996E-2</v>
      </c>
      <c r="AW5295" s="1">
        <v>36549</v>
      </c>
      <c r="AX5295" s="25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3">
        <f t="shared" ca="1" si="1516"/>
        <v>53225</v>
      </c>
      <c r="B5296" s="20">
        <f t="shared" ca="1" si="1505"/>
        <v>0</v>
      </c>
      <c r="C5296">
        <f t="shared" ca="1" si="1518"/>
        <v>0</v>
      </c>
      <c r="D5296">
        <f t="shared" ca="1" si="1508"/>
        <v>-20.052777777777777</v>
      </c>
      <c r="E5296">
        <f t="shared" ca="1" si="1509"/>
        <v>1.7859639999999999</v>
      </c>
      <c r="J5296">
        <f t="shared" ca="1" si="1510"/>
        <v>127.79444444444445</v>
      </c>
      <c r="K5296">
        <f t="shared" ca="1" si="1506"/>
        <v>1.7859639999999999</v>
      </c>
      <c r="P5296">
        <f t="shared" ca="1" si="1511"/>
        <v>127.79444444444445</v>
      </c>
      <c r="Q5296">
        <f t="shared" ca="1" si="1507"/>
        <v>1.7859639999999999</v>
      </c>
      <c r="AS5296" s="1">
        <v>36546</v>
      </c>
      <c r="AT5296" s="25">
        <v>3.121</v>
      </c>
      <c r="AU5296">
        <f t="shared" si="1512"/>
        <v>3.1210000000000002E-2</v>
      </c>
      <c r="AW5296" s="1">
        <v>36546</v>
      </c>
      <c r="AX5296" s="25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3">
        <f t="shared" ca="1" si="1516"/>
        <v>53226</v>
      </c>
      <c r="B5297" s="20">
        <f t="shared" ca="1" si="1505"/>
        <v>0</v>
      </c>
      <c r="C5297">
        <f t="shared" ca="1" si="1518"/>
        <v>0</v>
      </c>
      <c r="D5297">
        <f t="shared" ca="1" si="1508"/>
        <v>-20.055555555555557</v>
      </c>
      <c r="E5297">
        <f t="shared" ca="1" si="1509"/>
        <v>1.7859639999999999</v>
      </c>
      <c r="J5297">
        <f t="shared" ca="1" si="1510"/>
        <v>127.79444444444445</v>
      </c>
      <c r="K5297">
        <f t="shared" ca="1" si="1506"/>
        <v>1.7859639999999999</v>
      </c>
      <c r="P5297">
        <f t="shared" ca="1" si="1511"/>
        <v>127.79444444444445</v>
      </c>
      <c r="Q5297">
        <f t="shared" ca="1" si="1507"/>
        <v>1.7859639999999999</v>
      </c>
      <c r="AS5297" s="1">
        <v>36545</v>
      </c>
      <c r="AT5297" s="25">
        <v>3.12</v>
      </c>
      <c r="AU5297">
        <f t="shared" si="1512"/>
        <v>3.1200000000000002E-2</v>
      </c>
      <c r="AW5297" s="1">
        <v>36545</v>
      </c>
      <c r="AX5297" s="25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3">
        <f t="shared" ca="1" si="1516"/>
        <v>53227</v>
      </c>
      <c r="B5298" s="20">
        <f t="shared" ca="1" si="1505"/>
        <v>0</v>
      </c>
      <c r="C5298">
        <f t="shared" ca="1" si="1518"/>
        <v>0</v>
      </c>
      <c r="D5298">
        <f t="shared" ca="1" si="1508"/>
        <v>-20.058333333333334</v>
      </c>
      <c r="E5298">
        <f t="shared" ca="1" si="1509"/>
        <v>1.7859639999999999</v>
      </c>
      <c r="J5298">
        <f t="shared" ca="1" si="1510"/>
        <v>127.79444444444445</v>
      </c>
      <c r="K5298">
        <f t="shared" ca="1" si="1506"/>
        <v>1.7859639999999999</v>
      </c>
      <c r="P5298">
        <f t="shared" ca="1" si="1511"/>
        <v>127.79444444444445</v>
      </c>
      <c r="Q5298">
        <f t="shared" ca="1" si="1507"/>
        <v>1.7859639999999999</v>
      </c>
      <c r="AS5298" s="1">
        <v>36544</v>
      </c>
      <c r="AT5298" s="25">
        <v>3.1040000000000001</v>
      </c>
      <c r="AU5298">
        <f t="shared" si="1512"/>
        <v>3.1040000000000002E-2</v>
      </c>
      <c r="AW5298" s="1">
        <v>36544</v>
      </c>
      <c r="AX5298" s="25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3">
        <f t="shared" ca="1" si="1516"/>
        <v>53230</v>
      </c>
      <c r="B5299" s="20">
        <f t="shared" ca="1" si="1505"/>
        <v>0</v>
      </c>
      <c r="C5299">
        <f t="shared" ca="1" si="1518"/>
        <v>0</v>
      </c>
      <c r="D5299">
        <f t="shared" ca="1" si="1508"/>
        <v>-20.066666666666666</v>
      </c>
      <c r="E5299">
        <f t="shared" ca="1" si="1509"/>
        <v>1.7859639999999999</v>
      </c>
      <c r="J5299">
        <f t="shared" ca="1" si="1510"/>
        <v>127.79444444444445</v>
      </c>
      <c r="K5299">
        <f t="shared" ca="1" si="1506"/>
        <v>1.7859639999999999</v>
      </c>
      <c r="P5299">
        <f t="shared" ca="1" si="1511"/>
        <v>127.79444444444445</v>
      </c>
      <c r="Q5299">
        <f t="shared" ca="1" si="1507"/>
        <v>1.7859639999999999</v>
      </c>
      <c r="AS5299" s="1">
        <v>36543</v>
      </c>
      <c r="AT5299" s="25">
        <v>3.12</v>
      </c>
      <c r="AU5299">
        <f t="shared" si="1512"/>
        <v>3.1200000000000002E-2</v>
      </c>
      <c r="AW5299" s="1">
        <v>36543</v>
      </c>
      <c r="AX5299" s="25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3">
        <f t="shared" ca="1" si="1516"/>
        <v>53231</v>
      </c>
      <c r="B5300" s="20">
        <f t="shared" ca="1" si="1505"/>
        <v>0</v>
      </c>
      <c r="C5300">
        <f t="shared" ca="1" si="1518"/>
        <v>0</v>
      </c>
      <c r="D5300">
        <f t="shared" ca="1" si="1508"/>
        <v>-20.069444444444443</v>
      </c>
      <c r="E5300">
        <f t="shared" ca="1" si="1509"/>
        <v>1.7859639999999999</v>
      </c>
      <c r="J5300">
        <f t="shared" ca="1" si="1510"/>
        <v>127.79444444444445</v>
      </c>
      <c r="K5300">
        <f t="shared" ca="1" si="1506"/>
        <v>1.7859639999999999</v>
      </c>
      <c r="P5300">
        <f t="shared" ca="1" si="1511"/>
        <v>127.79444444444445</v>
      </c>
      <c r="Q5300">
        <f t="shared" ca="1" si="1507"/>
        <v>1.7859639999999999</v>
      </c>
      <c r="AS5300" s="1">
        <v>36542</v>
      </c>
      <c r="AT5300" s="25">
        <v>3.1219999999999999</v>
      </c>
      <c r="AU5300">
        <f t="shared" si="1512"/>
        <v>3.1219999999999998E-2</v>
      </c>
      <c r="AW5300" s="1">
        <v>36542</v>
      </c>
      <c r="AX5300" s="25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3">
        <f t="shared" ca="1" si="1516"/>
        <v>53232</v>
      </c>
      <c r="B5301" s="20">
        <f t="shared" ca="1" si="1505"/>
        <v>0</v>
      </c>
      <c r="C5301">
        <f t="shared" ca="1" si="1518"/>
        <v>0</v>
      </c>
      <c r="D5301">
        <f t="shared" ca="1" si="1508"/>
        <v>-20.072222222222223</v>
      </c>
      <c r="E5301">
        <f t="shared" ca="1" si="1509"/>
        <v>1.7859639999999999</v>
      </c>
      <c r="J5301">
        <f t="shared" ca="1" si="1510"/>
        <v>127.79444444444445</v>
      </c>
      <c r="K5301">
        <f t="shared" ca="1" si="1506"/>
        <v>1.7859639999999999</v>
      </c>
      <c r="P5301">
        <f t="shared" ca="1" si="1511"/>
        <v>127.79444444444445</v>
      </c>
      <c r="Q5301">
        <f t="shared" ca="1" si="1507"/>
        <v>1.7859639999999999</v>
      </c>
      <c r="AS5301" s="1">
        <v>36539</v>
      </c>
      <c r="AT5301" s="25">
        <v>3.125</v>
      </c>
      <c r="AU5301">
        <f t="shared" si="1512"/>
        <v>3.125E-2</v>
      </c>
      <c r="AW5301" s="1">
        <v>36539</v>
      </c>
      <c r="AX5301" s="25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3">
        <f t="shared" ca="1" si="1516"/>
        <v>53233</v>
      </c>
      <c r="B5302" s="20">
        <f t="shared" ca="1" si="1505"/>
        <v>0</v>
      </c>
      <c r="C5302">
        <f t="shared" ca="1" si="1518"/>
        <v>0</v>
      </c>
      <c r="D5302">
        <f t="shared" ca="1" si="1508"/>
        <v>-20.074999999999999</v>
      </c>
      <c r="E5302">
        <f t="shared" ca="1" si="1509"/>
        <v>1.7859639999999999</v>
      </c>
      <c r="J5302">
        <f t="shared" ca="1" si="1510"/>
        <v>127.79444444444445</v>
      </c>
      <c r="K5302">
        <f t="shared" ca="1" si="1506"/>
        <v>1.7859639999999999</v>
      </c>
      <c r="P5302">
        <f t="shared" ca="1" si="1511"/>
        <v>127.79444444444445</v>
      </c>
      <c r="Q5302">
        <f t="shared" ca="1" si="1507"/>
        <v>1.7859639999999999</v>
      </c>
      <c r="AS5302" s="1">
        <v>36538</v>
      </c>
      <c r="AT5302" s="25">
        <v>3.1280000000000001</v>
      </c>
      <c r="AU5302">
        <f t="shared" si="1512"/>
        <v>3.1280000000000002E-2</v>
      </c>
      <c r="AW5302" s="1">
        <v>36538</v>
      </c>
      <c r="AX5302" s="25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3">
        <f t="shared" ca="1" si="1516"/>
        <v>53234</v>
      </c>
      <c r="B5303" s="20">
        <f t="shared" ca="1" si="1505"/>
        <v>0</v>
      </c>
      <c r="C5303">
        <f t="shared" ca="1" si="1518"/>
        <v>0</v>
      </c>
      <c r="D5303">
        <f t="shared" ca="1" si="1508"/>
        <v>-20.077777777777779</v>
      </c>
      <c r="E5303">
        <f t="shared" ca="1" si="1509"/>
        <v>1.7859639999999999</v>
      </c>
      <c r="J5303">
        <f t="shared" ca="1" si="1510"/>
        <v>127.79444444444445</v>
      </c>
      <c r="K5303">
        <f t="shared" ca="1" si="1506"/>
        <v>1.7859639999999999</v>
      </c>
      <c r="P5303">
        <f t="shared" ca="1" si="1511"/>
        <v>127.79444444444445</v>
      </c>
      <c r="Q5303">
        <f t="shared" ca="1" si="1507"/>
        <v>1.7859639999999999</v>
      </c>
      <c r="AS5303" s="1">
        <v>36537</v>
      </c>
      <c r="AT5303" s="25">
        <v>3.1280000000000001</v>
      </c>
      <c r="AU5303">
        <f t="shared" si="1512"/>
        <v>3.1280000000000002E-2</v>
      </c>
      <c r="AW5303" s="1">
        <v>36537</v>
      </c>
      <c r="AX5303" s="25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3">
        <f t="shared" ca="1" si="1516"/>
        <v>53237</v>
      </c>
      <c r="B5304" s="20">
        <f t="shared" ca="1" si="1505"/>
        <v>0</v>
      </c>
      <c r="C5304">
        <f t="shared" ca="1" si="1518"/>
        <v>0</v>
      </c>
      <c r="D5304">
        <f t="shared" ca="1" si="1508"/>
        <v>-20.086111111111112</v>
      </c>
      <c r="E5304">
        <f t="shared" ca="1" si="1509"/>
        <v>1.7859639999999999</v>
      </c>
      <c r="J5304">
        <f t="shared" ca="1" si="1510"/>
        <v>127.79444444444445</v>
      </c>
      <c r="K5304">
        <f t="shared" ca="1" si="1506"/>
        <v>1.7859639999999999</v>
      </c>
      <c r="P5304">
        <f t="shared" ca="1" si="1511"/>
        <v>127.79444444444445</v>
      </c>
      <c r="Q5304">
        <f t="shared" ca="1" si="1507"/>
        <v>1.7859639999999999</v>
      </c>
      <c r="AS5304" s="1">
        <v>36536</v>
      </c>
      <c r="AT5304" s="25">
        <v>3.1139999999999999</v>
      </c>
      <c r="AU5304">
        <f t="shared" si="1512"/>
        <v>3.1139999999999998E-2</v>
      </c>
      <c r="AW5304" s="1">
        <v>36536</v>
      </c>
      <c r="AX5304" s="25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3">
        <f t="shared" ca="1" si="1516"/>
        <v>53238</v>
      </c>
      <c r="B5305" s="20">
        <f t="shared" ca="1" si="1505"/>
        <v>0</v>
      </c>
      <c r="C5305">
        <f t="shared" ca="1" si="1518"/>
        <v>0</v>
      </c>
      <c r="D5305">
        <f t="shared" ca="1" si="1508"/>
        <v>-20.088888888888889</v>
      </c>
      <c r="E5305">
        <f t="shared" ca="1" si="1509"/>
        <v>1.7859639999999999</v>
      </c>
      <c r="J5305">
        <f t="shared" ca="1" si="1510"/>
        <v>127.79444444444445</v>
      </c>
      <c r="K5305">
        <f t="shared" ca="1" si="1506"/>
        <v>1.7859639999999999</v>
      </c>
      <c r="P5305">
        <f t="shared" ca="1" si="1511"/>
        <v>127.79444444444445</v>
      </c>
      <c r="Q5305">
        <f t="shared" ca="1" si="1507"/>
        <v>1.7859639999999999</v>
      </c>
      <c r="AS5305" s="1">
        <v>36535</v>
      </c>
      <c r="AT5305" s="25">
        <v>3.1139999999999999</v>
      </c>
      <c r="AU5305">
        <f t="shared" si="1512"/>
        <v>3.1139999999999998E-2</v>
      </c>
      <c r="AW5305" s="1">
        <v>36535</v>
      </c>
      <c r="AX5305" s="25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3">
        <f t="shared" ca="1" si="1516"/>
        <v>53239</v>
      </c>
      <c r="B5306" s="20">
        <f t="shared" ca="1" si="1505"/>
        <v>0</v>
      </c>
      <c r="C5306">
        <f t="shared" ca="1" si="1518"/>
        <v>0</v>
      </c>
      <c r="D5306">
        <f t="shared" ca="1" si="1508"/>
        <v>-20.091666666666665</v>
      </c>
      <c r="E5306">
        <f t="shared" ca="1" si="1509"/>
        <v>1.7859639999999999</v>
      </c>
      <c r="J5306">
        <f t="shared" ca="1" si="1510"/>
        <v>127.79444444444445</v>
      </c>
      <c r="K5306">
        <f t="shared" ca="1" si="1506"/>
        <v>1.7859639999999999</v>
      </c>
      <c r="P5306">
        <f t="shared" ca="1" si="1511"/>
        <v>127.79444444444445</v>
      </c>
      <c r="Q5306">
        <f t="shared" ca="1" si="1507"/>
        <v>1.7859639999999999</v>
      </c>
      <c r="AS5306" s="1">
        <v>36532</v>
      </c>
      <c r="AT5306" s="25">
        <v>3.1160000000000001</v>
      </c>
      <c r="AU5306">
        <f t="shared" si="1512"/>
        <v>3.116E-2</v>
      </c>
      <c r="AW5306" s="1">
        <v>36532</v>
      </c>
      <c r="AX5306" s="25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3">
        <f t="shared" ca="1" si="1516"/>
        <v>53240</v>
      </c>
      <c r="B5307" s="20">
        <f t="shared" ca="1" si="1505"/>
        <v>0</v>
      </c>
      <c r="C5307">
        <f t="shared" ca="1" si="1518"/>
        <v>0</v>
      </c>
      <c r="D5307">
        <f t="shared" ca="1" si="1508"/>
        <v>-20.094444444444445</v>
      </c>
      <c r="E5307">
        <f t="shared" ca="1" si="1509"/>
        <v>1.7859639999999999</v>
      </c>
      <c r="J5307">
        <f t="shared" ca="1" si="1510"/>
        <v>127.79444444444445</v>
      </c>
      <c r="K5307">
        <f t="shared" ca="1" si="1506"/>
        <v>1.7859639999999999</v>
      </c>
      <c r="P5307">
        <f t="shared" ca="1" si="1511"/>
        <v>127.79444444444445</v>
      </c>
      <c r="Q5307">
        <f t="shared" ca="1" si="1507"/>
        <v>1.7859639999999999</v>
      </c>
      <c r="AS5307" s="1">
        <v>36531</v>
      </c>
      <c r="AT5307" s="25">
        <v>3.1309999999999998</v>
      </c>
      <c r="AU5307">
        <f t="shared" si="1512"/>
        <v>3.1309999999999998E-2</v>
      </c>
      <c r="AW5307" s="1">
        <v>36531</v>
      </c>
      <c r="AX5307" s="25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3">
        <f t="shared" ca="1" si="1516"/>
        <v>53241</v>
      </c>
      <c r="B5308" s="20">
        <f t="shared" ca="1" si="1505"/>
        <v>0</v>
      </c>
      <c r="C5308">
        <f t="shared" ca="1" si="1518"/>
        <v>0</v>
      </c>
      <c r="D5308">
        <f t="shared" ca="1" si="1508"/>
        <v>-20.097222222222221</v>
      </c>
      <c r="E5308">
        <f t="shared" ca="1" si="1509"/>
        <v>1.7859639999999999</v>
      </c>
      <c r="J5308">
        <f t="shared" ca="1" si="1510"/>
        <v>127.79444444444445</v>
      </c>
      <c r="K5308">
        <f t="shared" ca="1" si="1506"/>
        <v>1.7859639999999999</v>
      </c>
      <c r="P5308">
        <f t="shared" ca="1" si="1511"/>
        <v>127.79444444444445</v>
      </c>
      <c r="Q5308">
        <f t="shared" ca="1" si="1507"/>
        <v>1.7859639999999999</v>
      </c>
      <c r="AS5308" s="1">
        <v>36530</v>
      </c>
      <c r="AT5308" s="25">
        <v>3.1509999999999998</v>
      </c>
      <c r="AU5308">
        <f t="shared" si="1512"/>
        <v>3.1509999999999996E-2</v>
      </c>
      <c r="AW5308" s="1">
        <v>36530</v>
      </c>
      <c r="AX5308" s="25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3">
        <f t="shared" ca="1" si="1516"/>
        <v>53244</v>
      </c>
      <c r="B5309" s="20">
        <f t="shared" ca="1" si="1505"/>
        <v>0</v>
      </c>
      <c r="C5309">
        <f t="shared" ca="1" si="1518"/>
        <v>0</v>
      </c>
      <c r="D5309">
        <f t="shared" ca="1" si="1508"/>
        <v>-20.105555555555554</v>
      </c>
      <c r="E5309">
        <f t="shared" ca="1" si="1509"/>
        <v>1.7859639999999999</v>
      </c>
      <c r="J5309">
        <f t="shared" ca="1" si="1510"/>
        <v>127.79444444444445</v>
      </c>
      <c r="K5309">
        <f t="shared" ca="1" si="1506"/>
        <v>1.7859639999999999</v>
      </c>
      <c r="P5309">
        <f t="shared" ca="1" si="1511"/>
        <v>127.79444444444445</v>
      </c>
      <c r="Q5309">
        <f t="shared" ca="1" si="1507"/>
        <v>1.7859639999999999</v>
      </c>
      <c r="AS5309" s="1">
        <v>36529</v>
      </c>
      <c r="AT5309" s="25">
        <v>3.1589999999999998</v>
      </c>
      <c r="AU5309">
        <f t="shared" si="1512"/>
        <v>3.159E-2</v>
      </c>
      <c r="AW5309" s="1">
        <v>36529</v>
      </c>
      <c r="AX5309" s="25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3">
        <f t="shared" ca="1" si="1516"/>
        <v>53245</v>
      </c>
      <c r="B5310" s="20">
        <f t="shared" ca="1" si="1505"/>
        <v>0</v>
      </c>
      <c r="C5310">
        <f t="shared" ca="1" si="1518"/>
        <v>0</v>
      </c>
      <c r="D5310">
        <f t="shared" ca="1" si="1508"/>
        <v>-20.108333333333334</v>
      </c>
      <c r="E5310">
        <f t="shared" ca="1" si="1509"/>
        <v>1.7859639999999999</v>
      </c>
      <c r="J5310">
        <f t="shared" ca="1" si="1510"/>
        <v>127.79444444444445</v>
      </c>
      <c r="K5310">
        <f t="shared" ca="1" si="1506"/>
        <v>1.7859639999999999</v>
      </c>
      <c r="P5310">
        <f t="shared" ca="1" si="1511"/>
        <v>127.79444444444445</v>
      </c>
      <c r="Q5310">
        <f t="shared" ca="1" si="1507"/>
        <v>1.7859639999999999</v>
      </c>
      <c r="AS5310" s="1">
        <v>36528</v>
      </c>
      <c r="AT5310" s="25">
        <v>3.1709999999999998</v>
      </c>
      <c r="AU5310">
        <f t="shared" si="1512"/>
        <v>3.1709999999999995E-2</v>
      </c>
      <c r="AW5310" s="1">
        <v>36528</v>
      </c>
      <c r="AX5310" s="25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3">
        <f t="shared" ca="1" si="1516"/>
        <v>53246</v>
      </c>
      <c r="B5311" s="20">
        <f t="shared" ca="1" si="1505"/>
        <v>0</v>
      </c>
      <c r="C5311">
        <f t="shared" ca="1" si="1518"/>
        <v>0</v>
      </c>
      <c r="D5311">
        <f t="shared" ca="1" si="1508"/>
        <v>-20.111111111111111</v>
      </c>
      <c r="E5311">
        <f t="shared" ca="1" si="1509"/>
        <v>1.7859639999999999</v>
      </c>
      <c r="J5311">
        <f t="shared" ca="1" si="1510"/>
        <v>127.79444444444445</v>
      </c>
      <c r="K5311">
        <f t="shared" ca="1" si="1506"/>
        <v>1.7859639999999999</v>
      </c>
      <c r="P5311">
        <f t="shared" ca="1" si="1511"/>
        <v>127.79444444444445</v>
      </c>
      <c r="Q5311">
        <f t="shared" ca="1" si="1507"/>
        <v>1.7859639999999999</v>
      </c>
      <c r="AS5311" s="1">
        <v>36524</v>
      </c>
      <c r="AT5311" s="25">
        <v>3.1709999999999998</v>
      </c>
      <c r="AU5311">
        <f t="shared" si="1512"/>
        <v>3.1709999999999995E-2</v>
      </c>
      <c r="AW5311" s="1">
        <v>36524</v>
      </c>
      <c r="AX5311" s="25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3">
        <f t="shared" ca="1" si="1516"/>
        <v>53247</v>
      </c>
      <c r="B5312" s="20">
        <f t="shared" ca="1" si="1505"/>
        <v>0</v>
      </c>
      <c r="C5312">
        <f t="shared" ca="1" si="1518"/>
        <v>0</v>
      </c>
      <c r="D5312">
        <f t="shared" ca="1" si="1508"/>
        <v>-20.113888888888887</v>
      </c>
      <c r="E5312">
        <f t="shared" ca="1" si="1509"/>
        <v>1.7859639999999999</v>
      </c>
      <c r="J5312">
        <f t="shared" ca="1" si="1510"/>
        <v>127.79444444444445</v>
      </c>
      <c r="K5312">
        <f t="shared" ca="1" si="1506"/>
        <v>1.7859639999999999</v>
      </c>
      <c r="P5312">
        <f t="shared" ca="1" si="1511"/>
        <v>127.79444444444445</v>
      </c>
      <c r="Q5312">
        <f t="shared" ca="1" si="1507"/>
        <v>1.7859639999999999</v>
      </c>
      <c r="AS5312" s="1">
        <v>36523</v>
      </c>
      <c r="AT5312" s="25">
        <v>3.18</v>
      </c>
      <c r="AU5312">
        <f t="shared" si="1512"/>
        <v>3.1800000000000002E-2</v>
      </c>
      <c r="AW5312" s="1">
        <v>36523</v>
      </c>
      <c r="AX5312" s="25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3">
        <f t="shared" ca="1" si="1516"/>
        <v>53248</v>
      </c>
      <c r="B5313" s="20">
        <f t="shared" ca="1" si="1505"/>
        <v>0</v>
      </c>
      <c r="C5313">
        <f t="shared" ca="1" si="1518"/>
        <v>0</v>
      </c>
      <c r="D5313">
        <f t="shared" ca="1" si="1508"/>
        <v>-20.116666666666667</v>
      </c>
      <c r="E5313">
        <f t="shared" ca="1" si="1509"/>
        <v>1.7859639999999999</v>
      </c>
      <c r="J5313">
        <f t="shared" ca="1" si="1510"/>
        <v>127.79444444444445</v>
      </c>
      <c r="K5313">
        <f t="shared" ca="1" si="1506"/>
        <v>1.7859639999999999</v>
      </c>
      <c r="P5313">
        <f t="shared" ca="1" si="1511"/>
        <v>127.79444444444445</v>
      </c>
      <c r="Q5313">
        <f t="shared" ca="1" si="1507"/>
        <v>1.7859639999999999</v>
      </c>
      <c r="AS5313" s="1">
        <v>36522</v>
      </c>
      <c r="AT5313" s="25">
        <v>3.5369999999999999</v>
      </c>
      <c r="AU5313">
        <f t="shared" si="1512"/>
        <v>3.5369999999999999E-2</v>
      </c>
      <c r="AW5313" s="1">
        <v>36522</v>
      </c>
      <c r="AX5313" s="25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3">
        <f t="shared" ca="1" si="1516"/>
        <v>53251</v>
      </c>
      <c r="B5314" s="20">
        <f t="shared" ca="1" si="1505"/>
        <v>0</v>
      </c>
      <c r="C5314">
        <f t="shared" ca="1" si="1518"/>
        <v>0</v>
      </c>
      <c r="D5314">
        <f t="shared" ca="1" si="1508"/>
        <v>-20.125</v>
      </c>
      <c r="E5314">
        <f t="shared" ca="1" si="1509"/>
        <v>1.7859639999999999</v>
      </c>
      <c r="J5314">
        <f t="shared" ca="1" si="1510"/>
        <v>127.79444444444445</v>
      </c>
      <c r="K5314">
        <f t="shared" ca="1" si="1506"/>
        <v>1.7859639999999999</v>
      </c>
      <c r="P5314">
        <f t="shared" ca="1" si="1511"/>
        <v>127.79444444444445</v>
      </c>
      <c r="Q5314">
        <f t="shared" ca="1" si="1507"/>
        <v>1.7859639999999999</v>
      </c>
      <c r="AS5314" s="1">
        <v>36521</v>
      </c>
      <c r="AT5314" s="25">
        <v>3.5379999999999998</v>
      </c>
      <c r="AU5314">
        <f t="shared" si="1512"/>
        <v>3.5379999999999995E-2</v>
      </c>
      <c r="AW5314" s="1">
        <v>36521</v>
      </c>
      <c r="AX5314" s="25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3">
        <f t="shared" ca="1" si="1516"/>
        <v>53252</v>
      </c>
      <c r="B5315" s="20">
        <f t="shared" ca="1" si="1505"/>
        <v>0</v>
      </c>
      <c r="C5315">
        <f t="shared" ca="1" si="1518"/>
        <v>0</v>
      </c>
      <c r="D5315">
        <f t="shared" ca="1" si="1508"/>
        <v>-20.127777777777776</v>
      </c>
      <c r="E5315">
        <f t="shared" ca="1" si="1509"/>
        <v>1.7859639999999999</v>
      </c>
      <c r="J5315">
        <f t="shared" ca="1" si="1510"/>
        <v>127.79444444444445</v>
      </c>
      <c r="K5315">
        <f t="shared" ca="1" si="1506"/>
        <v>1.7859639999999999</v>
      </c>
      <c r="P5315">
        <f t="shared" ca="1" si="1511"/>
        <v>127.79444444444445</v>
      </c>
      <c r="Q5315">
        <f t="shared" ca="1" si="1507"/>
        <v>1.7859639999999999</v>
      </c>
      <c r="AS5315" s="1">
        <v>36518</v>
      </c>
      <c r="AT5315" s="25">
        <v>3.5350000000000001</v>
      </c>
      <c r="AU5315">
        <f t="shared" si="1512"/>
        <v>3.5349999999999999E-2</v>
      </c>
      <c r="AW5315" s="1">
        <v>36518</v>
      </c>
      <c r="AX5315" s="25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3">
        <f t="shared" ca="1" si="1516"/>
        <v>53253</v>
      </c>
      <c r="B5316" s="20">
        <f t="shared" ca="1" si="1505"/>
        <v>0</v>
      </c>
      <c r="C5316">
        <f t="shared" ca="1" si="1518"/>
        <v>0</v>
      </c>
      <c r="D5316">
        <f t="shared" ca="1" si="1508"/>
        <v>-20.130555555555556</v>
      </c>
      <c r="E5316">
        <f t="shared" ca="1" si="1509"/>
        <v>1.7859639999999999</v>
      </c>
      <c r="J5316">
        <f t="shared" ca="1" si="1510"/>
        <v>127.79444444444445</v>
      </c>
      <c r="K5316">
        <f t="shared" ca="1" si="1506"/>
        <v>1.7859639999999999</v>
      </c>
      <c r="P5316">
        <f t="shared" ca="1" si="1511"/>
        <v>127.79444444444445</v>
      </c>
      <c r="Q5316">
        <f t="shared" ca="1" si="1507"/>
        <v>1.7859639999999999</v>
      </c>
      <c r="AS5316" s="1">
        <v>36517</v>
      </c>
      <c r="AT5316" s="25">
        <v>3.5379999999999998</v>
      </c>
      <c r="AU5316">
        <f t="shared" si="1512"/>
        <v>3.5379999999999995E-2</v>
      </c>
      <c r="AW5316" s="1">
        <v>36517</v>
      </c>
      <c r="AX5316" s="25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3">
        <f t="shared" ca="1" si="1516"/>
        <v>53254</v>
      </c>
      <c r="B5317" s="20">
        <f t="shared" ca="1" si="1505"/>
        <v>0</v>
      </c>
      <c r="C5317">
        <f t="shared" ca="1" si="1518"/>
        <v>0</v>
      </c>
      <c r="D5317">
        <f t="shared" ca="1" si="1508"/>
        <v>-20.133333333333333</v>
      </c>
      <c r="E5317">
        <f t="shared" ca="1" si="1509"/>
        <v>1.7859639999999999</v>
      </c>
      <c r="J5317">
        <f t="shared" ca="1" si="1510"/>
        <v>127.79444444444445</v>
      </c>
      <c r="K5317">
        <f t="shared" ca="1" si="1506"/>
        <v>1.7859639999999999</v>
      </c>
      <c r="P5317">
        <f t="shared" ca="1" si="1511"/>
        <v>127.79444444444445</v>
      </c>
      <c r="Q5317">
        <f t="shared" ca="1" si="1507"/>
        <v>1.7859639999999999</v>
      </c>
      <c r="AS5317" s="1">
        <v>36516</v>
      </c>
      <c r="AT5317" s="25">
        <v>3.5430000000000001</v>
      </c>
      <c r="AU5317">
        <f t="shared" si="1512"/>
        <v>3.5430000000000003E-2</v>
      </c>
      <c r="AW5317" s="1">
        <v>36516</v>
      </c>
      <c r="AX5317" s="25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3">
        <f t="shared" ca="1" si="1516"/>
        <v>53255</v>
      </c>
      <c r="B5318" s="20">
        <f t="shared" ca="1" si="1505"/>
        <v>0</v>
      </c>
      <c r="C5318">
        <f t="shared" ca="1" si="1518"/>
        <v>0</v>
      </c>
      <c r="D5318">
        <f t="shared" ca="1" si="1508"/>
        <v>-20.136111111111113</v>
      </c>
      <c r="E5318">
        <f t="shared" ca="1" si="1509"/>
        <v>1.7859639999999999</v>
      </c>
      <c r="J5318">
        <f t="shared" ca="1" si="1510"/>
        <v>127.79444444444445</v>
      </c>
      <c r="K5318">
        <f t="shared" ca="1" si="1506"/>
        <v>1.7859639999999999</v>
      </c>
      <c r="P5318">
        <f t="shared" ca="1" si="1511"/>
        <v>127.79444444444445</v>
      </c>
      <c r="Q5318">
        <f t="shared" ca="1" si="1507"/>
        <v>1.7859639999999999</v>
      </c>
      <c r="AS5318" s="1">
        <v>36515</v>
      </c>
      <c r="AT5318" s="25">
        <v>3.5640000000000001</v>
      </c>
      <c r="AU5318">
        <f t="shared" si="1512"/>
        <v>3.5639999999999998E-2</v>
      </c>
      <c r="AW5318" s="1">
        <v>36515</v>
      </c>
      <c r="AX5318" s="25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3">
        <f t="shared" ca="1" si="1516"/>
        <v>53258</v>
      </c>
      <c r="B5319" s="20">
        <f t="shared" ca="1" si="1505"/>
        <v>0</v>
      </c>
      <c r="C5319">
        <f t="shared" ca="1" si="1518"/>
        <v>0</v>
      </c>
      <c r="D5319">
        <f t="shared" ca="1" si="1508"/>
        <v>-20.144444444444446</v>
      </c>
      <c r="E5319">
        <f t="shared" ca="1" si="1509"/>
        <v>1.7859639999999999</v>
      </c>
      <c r="J5319">
        <f t="shared" ca="1" si="1510"/>
        <v>127.79444444444445</v>
      </c>
      <c r="K5319">
        <f t="shared" ca="1" si="1506"/>
        <v>1.7859639999999999</v>
      </c>
      <c r="P5319">
        <f t="shared" ca="1" si="1511"/>
        <v>127.79444444444445</v>
      </c>
      <c r="Q5319">
        <f t="shared" ca="1" si="1507"/>
        <v>1.7859639999999999</v>
      </c>
      <c r="AS5319" s="1">
        <v>36514</v>
      </c>
      <c r="AT5319" s="25">
        <v>3.5760000000000001</v>
      </c>
      <c r="AU5319">
        <f t="shared" si="1512"/>
        <v>3.576E-2</v>
      </c>
      <c r="AW5319" s="1">
        <v>36514</v>
      </c>
      <c r="AX5319" s="25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3">
        <f t="shared" ca="1" si="1516"/>
        <v>53259</v>
      </c>
      <c r="B5320" s="20">
        <f t="shared" ca="1" si="1505"/>
        <v>0</v>
      </c>
      <c r="C5320">
        <f t="shared" ca="1" si="1518"/>
        <v>0</v>
      </c>
      <c r="D5320">
        <f t="shared" ca="1" si="1508"/>
        <v>-20.147222222222222</v>
      </c>
      <c r="E5320">
        <f t="shared" ca="1" si="1509"/>
        <v>1.7859639999999999</v>
      </c>
      <c r="J5320">
        <f t="shared" ca="1" si="1510"/>
        <v>127.79444444444445</v>
      </c>
      <c r="K5320">
        <f t="shared" ca="1" si="1506"/>
        <v>1.7859639999999999</v>
      </c>
      <c r="P5320">
        <f t="shared" ca="1" si="1511"/>
        <v>127.79444444444445</v>
      </c>
      <c r="Q5320">
        <f t="shared" ca="1" si="1507"/>
        <v>1.7859639999999999</v>
      </c>
      <c r="AS5320" s="1">
        <v>36511</v>
      </c>
      <c r="AT5320" s="25">
        <v>3.5630000000000002</v>
      </c>
      <c r="AU5320">
        <f t="shared" si="1512"/>
        <v>3.5630000000000002E-2</v>
      </c>
      <c r="AW5320" s="1">
        <v>36511</v>
      </c>
      <c r="AX5320" s="25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3">
        <f t="shared" ca="1" si="1516"/>
        <v>53260</v>
      </c>
      <c r="B5321" s="20">
        <f t="shared" ca="1" si="1505"/>
        <v>0</v>
      </c>
      <c r="C5321">
        <f t="shared" ca="1" si="1518"/>
        <v>0</v>
      </c>
      <c r="D5321">
        <f t="shared" ca="1" si="1508"/>
        <v>-20.149999999999999</v>
      </c>
      <c r="E5321">
        <f t="shared" ca="1" si="1509"/>
        <v>1.7859639999999999</v>
      </c>
      <c r="J5321">
        <f t="shared" ca="1" si="1510"/>
        <v>127.79444444444445</v>
      </c>
      <c r="K5321">
        <f t="shared" ca="1" si="1506"/>
        <v>1.7859639999999999</v>
      </c>
      <c r="P5321">
        <f t="shared" ca="1" si="1511"/>
        <v>127.79444444444445</v>
      </c>
      <c r="Q5321">
        <f t="shared" ca="1" si="1507"/>
        <v>1.7859639999999999</v>
      </c>
      <c r="AS5321" s="1">
        <v>36510</v>
      </c>
      <c r="AT5321" s="25">
        <v>3.5539999999999998</v>
      </c>
      <c r="AU5321">
        <f t="shared" si="1512"/>
        <v>3.5539999999999995E-2</v>
      </c>
      <c r="AW5321" s="1">
        <v>36510</v>
      </c>
      <c r="AX5321" s="25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3">
        <f t="shared" ca="1" si="1516"/>
        <v>53261</v>
      </c>
      <c r="B5322" s="20">
        <f t="shared" ca="1" si="1505"/>
        <v>0</v>
      </c>
      <c r="C5322">
        <f t="shared" ca="1" si="1518"/>
        <v>0</v>
      </c>
      <c r="D5322">
        <f t="shared" ca="1" si="1508"/>
        <v>-20.152777777777779</v>
      </c>
      <c r="E5322">
        <f t="shared" ca="1" si="1509"/>
        <v>1.7859639999999999</v>
      </c>
      <c r="J5322">
        <f t="shared" ca="1" si="1510"/>
        <v>127.79444444444445</v>
      </c>
      <c r="K5322">
        <f t="shared" ca="1" si="1506"/>
        <v>1.7859639999999999</v>
      </c>
      <c r="P5322">
        <f t="shared" ca="1" si="1511"/>
        <v>127.79444444444445</v>
      </c>
      <c r="Q5322">
        <f t="shared" ca="1" si="1507"/>
        <v>1.7859639999999999</v>
      </c>
      <c r="AS5322" s="1">
        <v>36509</v>
      </c>
      <c r="AT5322" s="25">
        <v>3.5510000000000002</v>
      </c>
      <c r="AU5322">
        <f t="shared" si="1512"/>
        <v>3.551E-2</v>
      </c>
      <c r="AW5322" s="1">
        <v>36509</v>
      </c>
      <c r="AX5322" s="25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3">
        <f t="shared" ca="1" si="1516"/>
        <v>53262</v>
      </c>
      <c r="B5323" s="20">
        <f t="shared" ref="B5323:B5386" ca="1" si="1519">IFERROR(VLOOKUP(A5323,$BN$11:$BO$19999,2,FALSE),B5322)</f>
        <v>0</v>
      </c>
      <c r="C5323">
        <f t="shared" ca="1" si="1518"/>
        <v>0</v>
      </c>
      <c r="D5323">
        <f t="shared" ca="1" si="1508"/>
        <v>-20.155555555555555</v>
      </c>
      <c r="E5323">
        <f t="shared" ca="1" si="1509"/>
        <v>1.7859639999999999</v>
      </c>
      <c r="J5323">
        <f t="shared" ca="1" si="1510"/>
        <v>127.79444444444445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1.7859639999999999</v>
      </c>
      <c r="P5323">
        <f t="shared" ca="1" si="1511"/>
        <v>127.79444444444445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1.7859639999999999</v>
      </c>
      <c r="AS5323" s="1">
        <v>36508</v>
      </c>
      <c r="AT5323" s="25">
        <v>3.5489999999999999</v>
      </c>
      <c r="AU5323">
        <f t="shared" si="1512"/>
        <v>3.5490000000000001E-2</v>
      </c>
      <c r="AW5323" s="1">
        <v>36508</v>
      </c>
      <c r="AX5323" s="25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3">
        <f t="shared" ca="1" si="1516"/>
        <v>53265</v>
      </c>
      <c r="B5324" s="20">
        <f t="shared" ca="1" si="1519"/>
        <v>0</v>
      </c>
      <c r="C5324">
        <f t="shared" ca="1" si="1518"/>
        <v>0</v>
      </c>
      <c r="D5324">
        <f t="shared" ref="D5324:D5387" ca="1" si="1522">($B$7-A5324)/360</f>
        <v>-20.163888888888888</v>
      </c>
      <c r="E5324">
        <f t="shared" ref="E5324:E5387" ca="1" si="1523">IFERROR(IF(D5324&lt;0.25,VLOOKUP(A5324,$AS$11:$AU$5325,3,FALSE),IF(AND(D5324&gt;=0.25,D5324&lt;0.5),VLOOKUP(A5324,$AW$11:$AY$5325,3,FALSE),IF(AND(D5324&gt;=0.5,D5324&lt;1),VLOOKUP(A5324,$BA$11:$BC$5325,3,FALSE),VLOOKUP(A5324,$BE$11:$BG$5010,3,FALSE)))),E5323)</f>
        <v>1.7859639999999999</v>
      </c>
      <c r="J5324">
        <f t="shared" ref="J5324:J5387" ca="1" si="1524">($H$7-G5324)/360</f>
        <v>127.79444444444445</v>
      </c>
      <c r="K5324">
        <f t="shared" ca="1" si="1520"/>
        <v>1.7859639999999999</v>
      </c>
      <c r="P5324">
        <f t="shared" ref="P5324:P5387" ca="1" si="1525">($N$7-M5324)/360</f>
        <v>127.79444444444445</v>
      </c>
      <c r="Q5324">
        <f t="shared" ca="1" si="1521"/>
        <v>1.7859639999999999</v>
      </c>
      <c r="AS5324" s="1">
        <v>36507</v>
      </c>
      <c r="AT5324" s="25">
        <v>3.5470000000000002</v>
      </c>
      <c r="AU5324">
        <f>AT5324/100</f>
        <v>3.5470000000000002E-2</v>
      </c>
      <c r="AW5324" s="1">
        <v>36507</v>
      </c>
      <c r="AX5324" s="25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3">
        <f t="shared" ref="A5325:A5388" ca="1" si="1526">WORKDAY(A5324,1)</f>
        <v>53266</v>
      </c>
      <c r="B5325" s="20">
        <f t="shared" ca="1" si="1519"/>
        <v>0</v>
      </c>
      <c r="C5325">
        <f t="shared" ca="1" si="1518"/>
        <v>0</v>
      </c>
      <c r="D5325">
        <f t="shared" ca="1" si="1522"/>
        <v>-20.166666666666668</v>
      </c>
      <c r="E5325">
        <f t="shared" ca="1" si="1523"/>
        <v>1.7859639999999999</v>
      </c>
      <c r="J5325">
        <f t="shared" ca="1" si="1524"/>
        <v>127.79444444444445</v>
      </c>
      <c r="K5325">
        <f t="shared" ca="1" si="1520"/>
        <v>1.7859639999999999</v>
      </c>
      <c r="P5325">
        <f t="shared" ca="1" si="1525"/>
        <v>127.79444444444445</v>
      </c>
      <c r="Q5325">
        <f t="shared" ca="1" si="1521"/>
        <v>1.7859639999999999</v>
      </c>
      <c r="AS5325" s="1">
        <v>36504</v>
      </c>
      <c r="AT5325" s="25">
        <v>3.5470000000000002</v>
      </c>
      <c r="AU5325">
        <f>AT5325/100</f>
        <v>3.5470000000000002E-2</v>
      </c>
      <c r="AW5325" s="1">
        <v>36504</v>
      </c>
      <c r="AX5325" s="25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3">
        <f t="shared" ca="1" si="1526"/>
        <v>53267</v>
      </c>
      <c r="B5326" s="20">
        <f t="shared" ca="1" si="1519"/>
        <v>0</v>
      </c>
      <c r="C5326">
        <f t="shared" ca="1" si="1518"/>
        <v>0</v>
      </c>
      <c r="D5326">
        <f t="shared" ca="1" si="1522"/>
        <v>-20.169444444444444</v>
      </c>
      <c r="E5326">
        <f t="shared" ca="1" si="1523"/>
        <v>1.7859639999999999</v>
      </c>
      <c r="J5326">
        <f t="shared" ca="1" si="1524"/>
        <v>127.79444444444445</v>
      </c>
      <c r="K5326">
        <f t="shared" ca="1" si="1520"/>
        <v>1.7859639999999999</v>
      </c>
      <c r="P5326">
        <f t="shared" ca="1" si="1525"/>
        <v>127.79444444444445</v>
      </c>
      <c r="Q5326">
        <f t="shared" ca="1" si="1521"/>
        <v>1.7859639999999999</v>
      </c>
      <c r="AS5326" s="1"/>
      <c r="AT5326" s="25"/>
      <c r="AU5326" s="25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3">
        <f t="shared" ca="1" si="1526"/>
        <v>53268</v>
      </c>
      <c r="B5327" s="20">
        <f t="shared" ca="1" si="1519"/>
        <v>0</v>
      </c>
      <c r="C5327">
        <f t="shared" ca="1" si="1518"/>
        <v>0</v>
      </c>
      <c r="D5327">
        <f t="shared" ca="1" si="1522"/>
        <v>-20.172222222222221</v>
      </c>
      <c r="E5327">
        <f t="shared" ca="1" si="1523"/>
        <v>1.7859639999999999</v>
      </c>
      <c r="J5327">
        <f t="shared" ca="1" si="1524"/>
        <v>127.79444444444445</v>
      </c>
      <c r="K5327">
        <f t="shared" ca="1" si="1520"/>
        <v>1.7859639999999999</v>
      </c>
      <c r="P5327">
        <f t="shared" ca="1" si="1525"/>
        <v>127.79444444444445</v>
      </c>
      <c r="Q5327">
        <f t="shared" ca="1" si="1521"/>
        <v>1.7859639999999999</v>
      </c>
      <c r="AS5327" s="1"/>
      <c r="AT5327" s="25"/>
      <c r="AU5327" s="25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3">
        <f t="shared" ca="1" si="1526"/>
        <v>53269</v>
      </c>
      <c r="B5328" s="20">
        <f t="shared" ca="1" si="1519"/>
        <v>0</v>
      </c>
      <c r="C5328">
        <f t="shared" ca="1" si="1518"/>
        <v>0</v>
      </c>
      <c r="D5328">
        <f t="shared" ca="1" si="1522"/>
        <v>-20.175000000000001</v>
      </c>
      <c r="E5328">
        <f t="shared" ca="1" si="1523"/>
        <v>1.7859639999999999</v>
      </c>
      <c r="J5328">
        <f t="shared" ca="1" si="1524"/>
        <v>127.79444444444445</v>
      </c>
      <c r="K5328">
        <f t="shared" ca="1" si="1520"/>
        <v>1.7859639999999999</v>
      </c>
      <c r="P5328">
        <f t="shared" ca="1" si="1525"/>
        <v>127.79444444444445</v>
      </c>
      <c r="Q5328">
        <f t="shared" ca="1" si="1521"/>
        <v>1.7859639999999999</v>
      </c>
      <c r="AS5328" s="1"/>
      <c r="AT5328" s="25"/>
      <c r="AU5328" s="25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3">
        <f t="shared" ca="1" si="1526"/>
        <v>53272</v>
      </c>
      <c r="B5329" s="20">
        <f t="shared" ca="1" si="1519"/>
        <v>0</v>
      </c>
      <c r="C5329">
        <f t="shared" ca="1" si="1518"/>
        <v>0</v>
      </c>
      <c r="D5329">
        <f t="shared" ca="1" si="1522"/>
        <v>-20.183333333333334</v>
      </c>
      <c r="E5329">
        <f t="shared" ca="1" si="1523"/>
        <v>1.7859639999999999</v>
      </c>
      <c r="J5329">
        <f t="shared" ca="1" si="1524"/>
        <v>127.79444444444445</v>
      </c>
      <c r="K5329">
        <f t="shared" ca="1" si="1520"/>
        <v>1.7859639999999999</v>
      </c>
      <c r="P5329">
        <f t="shared" ca="1" si="1525"/>
        <v>127.79444444444445</v>
      </c>
      <c r="Q5329">
        <f t="shared" ca="1" si="1521"/>
        <v>1.7859639999999999</v>
      </c>
      <c r="AS5329" s="1"/>
      <c r="AT5329" s="25"/>
      <c r="AU5329" s="25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3">
        <f t="shared" ca="1" si="1526"/>
        <v>53273</v>
      </c>
      <c r="B5330" s="20">
        <f t="shared" ca="1" si="1519"/>
        <v>0</v>
      </c>
      <c r="C5330">
        <f t="shared" ca="1" si="1518"/>
        <v>0</v>
      </c>
      <c r="D5330">
        <f t="shared" ca="1" si="1522"/>
        <v>-20.18611111111111</v>
      </c>
      <c r="E5330">
        <f t="shared" ca="1" si="1523"/>
        <v>1.7859639999999999</v>
      </c>
      <c r="J5330">
        <f t="shared" ca="1" si="1524"/>
        <v>127.79444444444445</v>
      </c>
      <c r="K5330">
        <f t="shared" ca="1" si="1520"/>
        <v>1.7859639999999999</v>
      </c>
      <c r="P5330">
        <f t="shared" ca="1" si="1525"/>
        <v>127.79444444444445</v>
      </c>
      <c r="Q5330">
        <f t="shared" ca="1" si="1521"/>
        <v>1.7859639999999999</v>
      </c>
      <c r="AS5330" s="1"/>
      <c r="AT5330" s="25"/>
      <c r="AU5330" s="25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3">
        <f t="shared" ca="1" si="1526"/>
        <v>53274</v>
      </c>
      <c r="B5331" s="20">
        <f t="shared" ca="1" si="1519"/>
        <v>0</v>
      </c>
      <c r="C5331">
        <f t="shared" ca="1" si="1518"/>
        <v>0</v>
      </c>
      <c r="D5331">
        <f t="shared" ca="1" si="1522"/>
        <v>-20.18888888888889</v>
      </c>
      <c r="E5331">
        <f t="shared" ca="1" si="1523"/>
        <v>1.7859639999999999</v>
      </c>
      <c r="J5331">
        <f t="shared" ca="1" si="1524"/>
        <v>127.79444444444445</v>
      </c>
      <c r="K5331">
        <f t="shared" ca="1" si="1520"/>
        <v>1.7859639999999999</v>
      </c>
      <c r="P5331">
        <f t="shared" ca="1" si="1525"/>
        <v>127.79444444444445</v>
      </c>
      <c r="Q5331">
        <f t="shared" ca="1" si="1521"/>
        <v>1.7859639999999999</v>
      </c>
      <c r="AS5331" s="1"/>
      <c r="AT5331" s="25"/>
      <c r="AU5331" s="25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3">
        <f t="shared" ca="1" si="1526"/>
        <v>53275</v>
      </c>
      <c r="B5332" s="20">
        <f t="shared" ca="1" si="1519"/>
        <v>0</v>
      </c>
      <c r="C5332">
        <f t="shared" ca="1" si="1518"/>
        <v>0</v>
      </c>
      <c r="D5332">
        <f t="shared" ca="1" si="1522"/>
        <v>-20.191666666666666</v>
      </c>
      <c r="E5332">
        <f t="shared" ca="1" si="1523"/>
        <v>1.7859639999999999</v>
      </c>
      <c r="J5332">
        <f t="shared" ca="1" si="1524"/>
        <v>127.79444444444445</v>
      </c>
      <c r="K5332">
        <f t="shared" ca="1" si="1520"/>
        <v>1.7859639999999999</v>
      </c>
      <c r="P5332">
        <f t="shared" ca="1" si="1525"/>
        <v>127.79444444444445</v>
      </c>
      <c r="Q5332">
        <f t="shared" ca="1" si="1521"/>
        <v>1.7859639999999999</v>
      </c>
      <c r="AS5332" s="1"/>
      <c r="AT5332" s="25"/>
      <c r="AU5332" s="25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3">
        <f t="shared" ca="1" si="1526"/>
        <v>53276</v>
      </c>
      <c r="B5333" s="20">
        <f t="shared" ca="1" si="1519"/>
        <v>0</v>
      </c>
      <c r="C5333">
        <f t="shared" ca="1" si="1518"/>
        <v>0</v>
      </c>
      <c r="D5333">
        <f t="shared" ca="1" si="1522"/>
        <v>-20.194444444444443</v>
      </c>
      <c r="E5333">
        <f t="shared" ca="1" si="1523"/>
        <v>1.7859639999999999</v>
      </c>
      <c r="J5333">
        <f t="shared" ca="1" si="1524"/>
        <v>127.79444444444445</v>
      </c>
      <c r="K5333">
        <f t="shared" ca="1" si="1520"/>
        <v>1.7859639999999999</v>
      </c>
      <c r="P5333">
        <f t="shared" ca="1" si="1525"/>
        <v>127.79444444444445</v>
      </c>
      <c r="Q5333">
        <f t="shared" ca="1" si="1521"/>
        <v>1.7859639999999999</v>
      </c>
      <c r="AS5333" s="1"/>
      <c r="AT5333" s="25"/>
      <c r="AU5333" s="25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3">
        <f t="shared" ca="1" si="1526"/>
        <v>53279</v>
      </c>
      <c r="B5334" s="20">
        <f t="shared" ca="1" si="1519"/>
        <v>0</v>
      </c>
      <c r="C5334">
        <f t="shared" ca="1" si="1518"/>
        <v>0</v>
      </c>
      <c r="D5334">
        <f t="shared" ca="1" si="1522"/>
        <v>-20.202777777777779</v>
      </c>
      <c r="E5334">
        <f t="shared" ca="1" si="1523"/>
        <v>1.7859639999999999</v>
      </c>
      <c r="J5334">
        <f t="shared" ca="1" si="1524"/>
        <v>127.79444444444445</v>
      </c>
      <c r="K5334">
        <f t="shared" ca="1" si="1520"/>
        <v>1.7859639999999999</v>
      </c>
      <c r="P5334">
        <f t="shared" ca="1" si="1525"/>
        <v>127.79444444444445</v>
      </c>
      <c r="Q5334">
        <f t="shared" ca="1" si="1521"/>
        <v>1.7859639999999999</v>
      </c>
      <c r="AS5334" s="1"/>
      <c r="AT5334" s="25"/>
      <c r="AU5334" s="25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3">
        <f t="shared" ca="1" si="1526"/>
        <v>53280</v>
      </c>
      <c r="B5335" s="20">
        <f t="shared" ca="1" si="1519"/>
        <v>0</v>
      </c>
      <c r="C5335">
        <f t="shared" ca="1" si="1518"/>
        <v>0</v>
      </c>
      <c r="D5335">
        <f t="shared" ca="1" si="1522"/>
        <v>-20.205555555555556</v>
      </c>
      <c r="E5335">
        <f t="shared" ca="1" si="1523"/>
        <v>1.7859639999999999</v>
      </c>
      <c r="J5335">
        <f t="shared" ca="1" si="1524"/>
        <v>127.79444444444445</v>
      </c>
      <c r="K5335">
        <f t="shared" ca="1" si="1520"/>
        <v>1.7859639999999999</v>
      </c>
      <c r="P5335">
        <f t="shared" ca="1" si="1525"/>
        <v>127.79444444444445</v>
      </c>
      <c r="Q5335">
        <f t="shared" ca="1" si="1521"/>
        <v>1.7859639999999999</v>
      </c>
      <c r="AS5335" s="1"/>
      <c r="AT5335" s="25"/>
      <c r="AU5335" s="25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3">
        <f t="shared" ca="1" si="1526"/>
        <v>53281</v>
      </c>
      <c r="B5336" s="20">
        <f t="shared" ca="1" si="1519"/>
        <v>0</v>
      </c>
      <c r="C5336">
        <f t="shared" ca="1" si="1518"/>
        <v>0</v>
      </c>
      <c r="D5336">
        <f t="shared" ca="1" si="1522"/>
        <v>-20.208333333333332</v>
      </c>
      <c r="E5336">
        <f t="shared" ca="1" si="1523"/>
        <v>1.7859639999999999</v>
      </c>
      <c r="J5336">
        <f t="shared" ca="1" si="1524"/>
        <v>127.79444444444445</v>
      </c>
      <c r="K5336">
        <f t="shared" ca="1" si="1520"/>
        <v>1.7859639999999999</v>
      </c>
      <c r="P5336">
        <f t="shared" ca="1" si="1525"/>
        <v>127.79444444444445</v>
      </c>
      <c r="Q5336">
        <f t="shared" ca="1" si="1521"/>
        <v>1.7859639999999999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3">
        <f t="shared" ca="1" si="1526"/>
        <v>53282</v>
      </c>
      <c r="B5337" s="20">
        <f t="shared" ca="1" si="1519"/>
        <v>0</v>
      </c>
      <c r="C5337">
        <f t="shared" ref="C5337:C5400" ca="1" si="1528">CEILING(B5337,$C$9)</f>
        <v>0</v>
      </c>
      <c r="D5337">
        <f t="shared" ca="1" si="1522"/>
        <v>-20.211111111111112</v>
      </c>
      <c r="E5337">
        <f t="shared" ca="1" si="1523"/>
        <v>1.7859639999999999</v>
      </c>
      <c r="J5337">
        <f t="shared" ca="1" si="1524"/>
        <v>127.79444444444445</v>
      </c>
      <c r="K5337">
        <f t="shared" ca="1" si="1520"/>
        <v>1.7859639999999999</v>
      </c>
      <c r="P5337">
        <f t="shared" ca="1" si="1525"/>
        <v>127.79444444444445</v>
      </c>
      <c r="Q5337">
        <f t="shared" ca="1" si="1521"/>
        <v>1.7859639999999999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3">
        <f t="shared" ca="1" si="1526"/>
        <v>53283</v>
      </c>
      <c r="B5338" s="20">
        <f t="shared" ca="1" si="1519"/>
        <v>0</v>
      </c>
      <c r="C5338">
        <f t="shared" ca="1" si="1528"/>
        <v>0</v>
      </c>
      <c r="D5338">
        <f t="shared" ca="1" si="1522"/>
        <v>-20.213888888888889</v>
      </c>
      <c r="E5338">
        <f t="shared" ca="1" si="1523"/>
        <v>1.7859639999999999</v>
      </c>
      <c r="J5338">
        <f t="shared" ca="1" si="1524"/>
        <v>127.79444444444445</v>
      </c>
      <c r="K5338">
        <f t="shared" ca="1" si="1520"/>
        <v>1.7859639999999999</v>
      </c>
      <c r="P5338">
        <f t="shared" ca="1" si="1525"/>
        <v>127.79444444444445</v>
      </c>
      <c r="Q5338">
        <f t="shared" ca="1" si="1521"/>
        <v>1.7859639999999999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3">
        <f t="shared" ca="1" si="1526"/>
        <v>53286</v>
      </c>
      <c r="B5339" s="20">
        <f t="shared" ca="1" si="1519"/>
        <v>0</v>
      </c>
      <c r="C5339">
        <f t="shared" ca="1" si="1528"/>
        <v>0</v>
      </c>
      <c r="D5339">
        <f t="shared" ca="1" si="1522"/>
        <v>-20.222222222222221</v>
      </c>
      <c r="E5339">
        <f t="shared" ca="1" si="1523"/>
        <v>1.7859639999999999</v>
      </c>
      <c r="J5339">
        <f t="shared" ca="1" si="1524"/>
        <v>127.79444444444445</v>
      </c>
      <c r="K5339">
        <f t="shared" ca="1" si="1520"/>
        <v>1.7859639999999999</v>
      </c>
      <c r="P5339">
        <f t="shared" ca="1" si="1525"/>
        <v>127.79444444444445</v>
      </c>
      <c r="Q5339">
        <f t="shared" ca="1" si="1521"/>
        <v>1.7859639999999999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3">
        <f t="shared" ca="1" si="1526"/>
        <v>53287</v>
      </c>
      <c r="B5340" s="20">
        <f t="shared" ca="1" si="1519"/>
        <v>0</v>
      </c>
      <c r="C5340">
        <f t="shared" ca="1" si="1528"/>
        <v>0</v>
      </c>
      <c r="D5340">
        <f t="shared" ca="1" si="1522"/>
        <v>-20.225000000000001</v>
      </c>
      <c r="E5340">
        <f t="shared" ca="1" si="1523"/>
        <v>1.7859639999999999</v>
      </c>
      <c r="J5340">
        <f t="shared" ca="1" si="1524"/>
        <v>127.79444444444445</v>
      </c>
      <c r="K5340">
        <f t="shared" ca="1" si="1520"/>
        <v>1.7859639999999999</v>
      </c>
      <c r="P5340">
        <f t="shared" ca="1" si="1525"/>
        <v>127.79444444444445</v>
      </c>
      <c r="Q5340">
        <f t="shared" ca="1" si="1521"/>
        <v>1.7859639999999999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3">
        <f t="shared" ca="1" si="1526"/>
        <v>53288</v>
      </c>
      <c r="B5341" s="20">
        <f t="shared" ca="1" si="1519"/>
        <v>0</v>
      </c>
      <c r="C5341">
        <f t="shared" ca="1" si="1528"/>
        <v>0</v>
      </c>
      <c r="D5341">
        <f t="shared" ca="1" si="1522"/>
        <v>-20.227777777777778</v>
      </c>
      <c r="E5341">
        <f t="shared" ca="1" si="1523"/>
        <v>1.7859639999999999</v>
      </c>
      <c r="J5341">
        <f t="shared" ca="1" si="1524"/>
        <v>127.79444444444445</v>
      </c>
      <c r="K5341">
        <f t="shared" ca="1" si="1520"/>
        <v>1.7859639999999999</v>
      </c>
      <c r="P5341">
        <f t="shared" ca="1" si="1525"/>
        <v>127.79444444444445</v>
      </c>
      <c r="Q5341">
        <f t="shared" ca="1" si="1521"/>
        <v>1.7859639999999999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3">
        <f t="shared" ca="1" si="1526"/>
        <v>53289</v>
      </c>
      <c r="B5342" s="20">
        <f t="shared" ca="1" si="1519"/>
        <v>0</v>
      </c>
      <c r="C5342">
        <f t="shared" ca="1" si="1528"/>
        <v>0</v>
      </c>
      <c r="D5342">
        <f t="shared" ca="1" si="1522"/>
        <v>-20.230555555555554</v>
      </c>
      <c r="E5342">
        <f t="shared" ca="1" si="1523"/>
        <v>1.7859639999999999</v>
      </c>
      <c r="J5342">
        <f t="shared" ca="1" si="1524"/>
        <v>127.79444444444445</v>
      </c>
      <c r="K5342">
        <f t="shared" ca="1" si="1520"/>
        <v>1.7859639999999999</v>
      </c>
      <c r="P5342">
        <f t="shared" ca="1" si="1525"/>
        <v>127.79444444444445</v>
      </c>
      <c r="Q5342">
        <f t="shared" ca="1" si="1521"/>
        <v>1.7859639999999999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3">
        <f t="shared" ca="1" si="1526"/>
        <v>53290</v>
      </c>
      <c r="B5343" s="20">
        <f t="shared" ca="1" si="1519"/>
        <v>0</v>
      </c>
      <c r="C5343">
        <f t="shared" ca="1" si="1528"/>
        <v>0</v>
      </c>
      <c r="D5343">
        <f t="shared" ca="1" si="1522"/>
        <v>-20.233333333333334</v>
      </c>
      <c r="E5343">
        <f t="shared" ca="1" si="1523"/>
        <v>1.7859639999999999</v>
      </c>
      <c r="J5343">
        <f t="shared" ca="1" si="1524"/>
        <v>127.79444444444445</v>
      </c>
      <c r="K5343">
        <f t="shared" ca="1" si="1520"/>
        <v>1.7859639999999999</v>
      </c>
      <c r="P5343">
        <f t="shared" ca="1" si="1525"/>
        <v>127.79444444444445</v>
      </c>
      <c r="Q5343">
        <f t="shared" ca="1" si="1521"/>
        <v>1.7859639999999999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3">
        <f t="shared" ca="1" si="1526"/>
        <v>53293</v>
      </c>
      <c r="B5344" s="20">
        <f t="shared" ca="1" si="1519"/>
        <v>0</v>
      </c>
      <c r="C5344">
        <f t="shared" ca="1" si="1528"/>
        <v>0</v>
      </c>
      <c r="D5344">
        <f t="shared" ca="1" si="1522"/>
        <v>-20.241666666666667</v>
      </c>
      <c r="E5344">
        <f t="shared" ca="1" si="1523"/>
        <v>1.7859639999999999</v>
      </c>
      <c r="J5344">
        <f t="shared" ca="1" si="1524"/>
        <v>127.79444444444445</v>
      </c>
      <c r="K5344">
        <f t="shared" ca="1" si="1520"/>
        <v>1.7859639999999999</v>
      </c>
      <c r="P5344">
        <f t="shared" ca="1" si="1525"/>
        <v>127.79444444444445</v>
      </c>
      <c r="Q5344">
        <f t="shared" ca="1" si="1521"/>
        <v>1.7859639999999999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3">
        <f t="shared" ca="1" si="1526"/>
        <v>53294</v>
      </c>
      <c r="B5345" s="20">
        <f t="shared" ca="1" si="1519"/>
        <v>0</v>
      </c>
      <c r="C5345">
        <f t="shared" ca="1" si="1528"/>
        <v>0</v>
      </c>
      <c r="D5345">
        <f t="shared" ca="1" si="1522"/>
        <v>-20.244444444444444</v>
      </c>
      <c r="E5345">
        <f t="shared" ca="1" si="1523"/>
        <v>1.7859639999999999</v>
      </c>
      <c r="J5345">
        <f t="shared" ca="1" si="1524"/>
        <v>127.79444444444445</v>
      </c>
      <c r="K5345">
        <f t="shared" ca="1" si="1520"/>
        <v>1.7859639999999999</v>
      </c>
      <c r="P5345">
        <f t="shared" ca="1" si="1525"/>
        <v>127.79444444444445</v>
      </c>
      <c r="Q5345">
        <f t="shared" ca="1" si="1521"/>
        <v>1.7859639999999999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3">
        <f t="shared" ca="1" si="1526"/>
        <v>53295</v>
      </c>
      <c r="B5346" s="20">
        <f t="shared" ca="1" si="1519"/>
        <v>0</v>
      </c>
      <c r="C5346">
        <f t="shared" ca="1" si="1528"/>
        <v>0</v>
      </c>
      <c r="D5346">
        <f t="shared" ca="1" si="1522"/>
        <v>-20.247222222222224</v>
      </c>
      <c r="E5346">
        <f t="shared" ca="1" si="1523"/>
        <v>1.7859639999999999</v>
      </c>
      <c r="J5346">
        <f t="shared" ca="1" si="1524"/>
        <v>127.79444444444445</v>
      </c>
      <c r="K5346">
        <f t="shared" ca="1" si="1520"/>
        <v>1.7859639999999999</v>
      </c>
      <c r="P5346">
        <f t="shared" ca="1" si="1525"/>
        <v>127.79444444444445</v>
      </c>
      <c r="Q5346">
        <f t="shared" ca="1" si="1521"/>
        <v>1.7859639999999999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3">
        <f t="shared" ca="1" si="1526"/>
        <v>53296</v>
      </c>
      <c r="B5347" s="20">
        <f t="shared" ca="1" si="1519"/>
        <v>0</v>
      </c>
      <c r="C5347">
        <f t="shared" ca="1" si="1528"/>
        <v>0</v>
      </c>
      <c r="D5347">
        <f t="shared" ca="1" si="1522"/>
        <v>-20.25</v>
      </c>
      <c r="E5347">
        <f t="shared" ca="1" si="1523"/>
        <v>1.7859639999999999</v>
      </c>
      <c r="J5347">
        <f t="shared" ca="1" si="1524"/>
        <v>127.79444444444445</v>
      </c>
      <c r="K5347">
        <f t="shared" ca="1" si="1520"/>
        <v>1.7859639999999999</v>
      </c>
      <c r="P5347">
        <f t="shared" ca="1" si="1525"/>
        <v>127.79444444444445</v>
      </c>
      <c r="Q5347">
        <f t="shared" ca="1" si="1521"/>
        <v>1.7859639999999999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3">
        <f t="shared" ca="1" si="1526"/>
        <v>53297</v>
      </c>
      <c r="B5348" s="20">
        <f t="shared" ca="1" si="1519"/>
        <v>0</v>
      </c>
      <c r="C5348">
        <f t="shared" ca="1" si="1528"/>
        <v>0</v>
      </c>
      <c r="D5348">
        <f t="shared" ca="1" si="1522"/>
        <v>-20.252777777777776</v>
      </c>
      <c r="E5348">
        <f t="shared" ca="1" si="1523"/>
        <v>1.7859639999999999</v>
      </c>
      <c r="J5348">
        <f t="shared" ca="1" si="1524"/>
        <v>127.79444444444445</v>
      </c>
      <c r="K5348">
        <f t="shared" ca="1" si="1520"/>
        <v>1.7859639999999999</v>
      </c>
      <c r="P5348">
        <f t="shared" ca="1" si="1525"/>
        <v>127.79444444444445</v>
      </c>
      <c r="Q5348">
        <f t="shared" ca="1" si="1521"/>
        <v>1.7859639999999999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3">
        <f t="shared" ca="1" si="1526"/>
        <v>53300</v>
      </c>
      <c r="B5349" s="20">
        <f t="shared" ca="1" si="1519"/>
        <v>0</v>
      </c>
      <c r="C5349">
        <f t="shared" ca="1" si="1528"/>
        <v>0</v>
      </c>
      <c r="D5349">
        <f t="shared" ca="1" si="1522"/>
        <v>-20.261111111111113</v>
      </c>
      <c r="E5349">
        <f t="shared" ca="1" si="1523"/>
        <v>1.7859639999999999</v>
      </c>
      <c r="J5349">
        <f t="shared" ca="1" si="1524"/>
        <v>127.79444444444445</v>
      </c>
      <c r="K5349">
        <f t="shared" ca="1" si="1520"/>
        <v>1.7859639999999999</v>
      </c>
      <c r="P5349">
        <f t="shared" ca="1" si="1525"/>
        <v>127.79444444444445</v>
      </c>
      <c r="Q5349">
        <f t="shared" ca="1" si="1521"/>
        <v>1.7859639999999999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3">
        <f t="shared" ca="1" si="1526"/>
        <v>53301</v>
      </c>
      <c r="B5350" s="20">
        <f t="shared" ca="1" si="1519"/>
        <v>0</v>
      </c>
      <c r="C5350">
        <f t="shared" ca="1" si="1528"/>
        <v>0</v>
      </c>
      <c r="D5350">
        <f t="shared" ca="1" si="1522"/>
        <v>-20.263888888888889</v>
      </c>
      <c r="E5350">
        <f t="shared" ca="1" si="1523"/>
        <v>1.7859639999999999</v>
      </c>
      <c r="J5350">
        <f t="shared" ca="1" si="1524"/>
        <v>127.79444444444445</v>
      </c>
      <c r="K5350">
        <f t="shared" ca="1" si="1520"/>
        <v>1.7859639999999999</v>
      </c>
      <c r="P5350">
        <f t="shared" ca="1" si="1525"/>
        <v>127.79444444444445</v>
      </c>
      <c r="Q5350">
        <f t="shared" ca="1" si="1521"/>
        <v>1.7859639999999999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3">
        <f t="shared" ca="1" si="1526"/>
        <v>53302</v>
      </c>
      <c r="B5351" s="20">
        <f t="shared" ca="1" si="1519"/>
        <v>0</v>
      </c>
      <c r="C5351">
        <f t="shared" ca="1" si="1528"/>
        <v>0</v>
      </c>
      <c r="D5351">
        <f t="shared" ca="1" si="1522"/>
        <v>-20.266666666666666</v>
      </c>
      <c r="E5351">
        <f t="shared" ca="1" si="1523"/>
        <v>1.7859639999999999</v>
      </c>
      <c r="J5351">
        <f t="shared" ca="1" si="1524"/>
        <v>127.79444444444445</v>
      </c>
      <c r="K5351">
        <f t="shared" ca="1" si="1520"/>
        <v>1.7859639999999999</v>
      </c>
      <c r="P5351">
        <f t="shared" ca="1" si="1525"/>
        <v>127.79444444444445</v>
      </c>
      <c r="Q5351">
        <f t="shared" ca="1" si="1521"/>
        <v>1.7859639999999999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3">
        <f t="shared" ca="1" si="1526"/>
        <v>53303</v>
      </c>
      <c r="B5352" s="20">
        <f t="shared" ca="1" si="1519"/>
        <v>0</v>
      </c>
      <c r="C5352">
        <f t="shared" ca="1" si="1528"/>
        <v>0</v>
      </c>
      <c r="D5352">
        <f t="shared" ca="1" si="1522"/>
        <v>-20.269444444444446</v>
      </c>
      <c r="E5352">
        <f t="shared" ca="1" si="1523"/>
        <v>1.7859639999999999</v>
      </c>
      <c r="J5352">
        <f t="shared" ca="1" si="1524"/>
        <v>127.79444444444445</v>
      </c>
      <c r="K5352">
        <f t="shared" ca="1" si="1520"/>
        <v>1.7859639999999999</v>
      </c>
      <c r="P5352">
        <f t="shared" ca="1" si="1525"/>
        <v>127.79444444444445</v>
      </c>
      <c r="Q5352">
        <f t="shared" ca="1" si="1521"/>
        <v>1.7859639999999999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3">
        <f t="shared" ca="1" si="1526"/>
        <v>53304</v>
      </c>
      <c r="B5353" s="20">
        <f t="shared" ca="1" si="1519"/>
        <v>0</v>
      </c>
      <c r="C5353">
        <f t="shared" ca="1" si="1528"/>
        <v>0</v>
      </c>
      <c r="D5353">
        <f t="shared" ca="1" si="1522"/>
        <v>-20.272222222222222</v>
      </c>
      <c r="E5353">
        <f t="shared" ca="1" si="1523"/>
        <v>1.7859639999999999</v>
      </c>
      <c r="J5353">
        <f t="shared" ca="1" si="1524"/>
        <v>127.79444444444445</v>
      </c>
      <c r="K5353">
        <f t="shared" ca="1" si="1520"/>
        <v>1.7859639999999999</v>
      </c>
      <c r="P5353">
        <f t="shared" ca="1" si="1525"/>
        <v>127.79444444444445</v>
      </c>
      <c r="Q5353">
        <f t="shared" ca="1" si="1521"/>
        <v>1.7859639999999999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3">
        <f t="shared" ca="1" si="1526"/>
        <v>53307</v>
      </c>
      <c r="B5354" s="20">
        <f t="shared" ca="1" si="1519"/>
        <v>0</v>
      </c>
      <c r="C5354">
        <f t="shared" ca="1" si="1528"/>
        <v>0</v>
      </c>
      <c r="D5354">
        <f t="shared" ca="1" si="1522"/>
        <v>-20.280555555555555</v>
      </c>
      <c r="E5354">
        <f t="shared" ca="1" si="1523"/>
        <v>1.7859639999999999</v>
      </c>
      <c r="J5354">
        <f t="shared" ca="1" si="1524"/>
        <v>127.79444444444445</v>
      </c>
      <c r="K5354">
        <f t="shared" ca="1" si="1520"/>
        <v>1.7859639999999999</v>
      </c>
      <c r="P5354">
        <f t="shared" ca="1" si="1525"/>
        <v>127.79444444444445</v>
      </c>
      <c r="Q5354">
        <f t="shared" ca="1" si="1521"/>
        <v>1.7859639999999999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3">
        <f t="shared" ca="1" si="1526"/>
        <v>53308</v>
      </c>
      <c r="B5355" s="20">
        <f t="shared" ca="1" si="1519"/>
        <v>0</v>
      </c>
      <c r="C5355">
        <f t="shared" ca="1" si="1528"/>
        <v>0</v>
      </c>
      <c r="D5355">
        <f t="shared" ca="1" si="1522"/>
        <v>-20.283333333333335</v>
      </c>
      <c r="E5355">
        <f t="shared" ca="1" si="1523"/>
        <v>1.7859639999999999</v>
      </c>
      <c r="J5355">
        <f t="shared" ca="1" si="1524"/>
        <v>127.79444444444445</v>
      </c>
      <c r="K5355">
        <f t="shared" ca="1" si="1520"/>
        <v>1.7859639999999999</v>
      </c>
      <c r="P5355">
        <f t="shared" ca="1" si="1525"/>
        <v>127.79444444444445</v>
      </c>
      <c r="Q5355">
        <f t="shared" ca="1" si="1521"/>
        <v>1.7859639999999999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3">
        <f t="shared" ca="1" si="1526"/>
        <v>53309</v>
      </c>
      <c r="B5356" s="20">
        <f t="shared" ca="1" si="1519"/>
        <v>0</v>
      </c>
      <c r="C5356">
        <f t="shared" ca="1" si="1528"/>
        <v>0</v>
      </c>
      <c r="D5356">
        <f t="shared" ca="1" si="1522"/>
        <v>-20.286111111111111</v>
      </c>
      <c r="E5356">
        <f t="shared" ca="1" si="1523"/>
        <v>1.7859639999999999</v>
      </c>
      <c r="J5356">
        <f t="shared" ca="1" si="1524"/>
        <v>127.79444444444445</v>
      </c>
      <c r="K5356">
        <f t="shared" ca="1" si="1520"/>
        <v>1.7859639999999999</v>
      </c>
      <c r="P5356">
        <f t="shared" ca="1" si="1525"/>
        <v>127.79444444444445</v>
      </c>
      <c r="Q5356">
        <f t="shared" ca="1" si="1521"/>
        <v>1.7859639999999999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3">
        <f t="shared" ca="1" si="1526"/>
        <v>53310</v>
      </c>
      <c r="B5357" s="20">
        <f t="shared" ca="1" si="1519"/>
        <v>0</v>
      </c>
      <c r="C5357">
        <f t="shared" ca="1" si="1528"/>
        <v>0</v>
      </c>
      <c r="D5357">
        <f t="shared" ca="1" si="1522"/>
        <v>-20.288888888888888</v>
      </c>
      <c r="E5357">
        <f t="shared" ca="1" si="1523"/>
        <v>1.7859639999999999</v>
      </c>
      <c r="J5357">
        <f t="shared" ca="1" si="1524"/>
        <v>127.79444444444445</v>
      </c>
      <c r="K5357">
        <f t="shared" ca="1" si="1520"/>
        <v>1.7859639999999999</v>
      </c>
      <c r="P5357">
        <f t="shared" ca="1" si="1525"/>
        <v>127.79444444444445</v>
      </c>
      <c r="Q5357">
        <f t="shared" ca="1" si="1521"/>
        <v>1.7859639999999999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3">
        <f t="shared" ca="1" si="1526"/>
        <v>53311</v>
      </c>
      <c r="B5358" s="20">
        <f t="shared" ca="1" si="1519"/>
        <v>0</v>
      </c>
      <c r="C5358">
        <f t="shared" ca="1" si="1528"/>
        <v>0</v>
      </c>
      <c r="D5358">
        <f t="shared" ca="1" si="1522"/>
        <v>-20.291666666666668</v>
      </c>
      <c r="E5358">
        <f t="shared" ca="1" si="1523"/>
        <v>1.7859639999999999</v>
      </c>
      <c r="J5358">
        <f t="shared" ca="1" si="1524"/>
        <v>127.79444444444445</v>
      </c>
      <c r="K5358">
        <f t="shared" ca="1" si="1520"/>
        <v>1.7859639999999999</v>
      </c>
      <c r="P5358">
        <f t="shared" ca="1" si="1525"/>
        <v>127.79444444444445</v>
      </c>
      <c r="Q5358">
        <f t="shared" ca="1" si="1521"/>
        <v>1.7859639999999999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3">
        <f t="shared" ca="1" si="1526"/>
        <v>53314</v>
      </c>
      <c r="B5359" s="20">
        <f t="shared" ca="1" si="1519"/>
        <v>0</v>
      </c>
      <c r="C5359">
        <f t="shared" ca="1" si="1528"/>
        <v>0</v>
      </c>
      <c r="D5359">
        <f t="shared" ca="1" si="1522"/>
        <v>-20.3</v>
      </c>
      <c r="E5359">
        <f t="shared" ca="1" si="1523"/>
        <v>1.7859639999999999</v>
      </c>
      <c r="J5359">
        <f t="shared" ca="1" si="1524"/>
        <v>127.79444444444445</v>
      </c>
      <c r="K5359">
        <f t="shared" ca="1" si="1520"/>
        <v>1.7859639999999999</v>
      </c>
      <c r="P5359">
        <f t="shared" ca="1" si="1525"/>
        <v>127.79444444444445</v>
      </c>
      <c r="Q5359">
        <f t="shared" ca="1" si="1521"/>
        <v>1.7859639999999999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3">
        <f t="shared" ca="1" si="1526"/>
        <v>53315</v>
      </c>
      <c r="B5360" s="20">
        <f t="shared" ca="1" si="1519"/>
        <v>0</v>
      </c>
      <c r="C5360">
        <f t="shared" ca="1" si="1528"/>
        <v>0</v>
      </c>
      <c r="D5360">
        <f t="shared" ca="1" si="1522"/>
        <v>-20.302777777777777</v>
      </c>
      <c r="E5360">
        <f t="shared" ca="1" si="1523"/>
        <v>1.7859639999999999</v>
      </c>
      <c r="J5360">
        <f t="shared" ca="1" si="1524"/>
        <v>127.79444444444445</v>
      </c>
      <c r="K5360">
        <f t="shared" ca="1" si="1520"/>
        <v>1.7859639999999999</v>
      </c>
      <c r="P5360">
        <f t="shared" ca="1" si="1525"/>
        <v>127.79444444444445</v>
      </c>
      <c r="Q5360">
        <f t="shared" ca="1" si="1521"/>
        <v>1.7859639999999999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3">
        <f t="shared" ca="1" si="1526"/>
        <v>53316</v>
      </c>
      <c r="B5361" s="20">
        <f t="shared" ca="1" si="1519"/>
        <v>0</v>
      </c>
      <c r="C5361">
        <f t="shared" ca="1" si="1528"/>
        <v>0</v>
      </c>
      <c r="D5361">
        <f t="shared" ca="1" si="1522"/>
        <v>-20.305555555555557</v>
      </c>
      <c r="E5361">
        <f t="shared" ca="1" si="1523"/>
        <v>1.7859639999999999</v>
      </c>
      <c r="J5361">
        <f t="shared" ca="1" si="1524"/>
        <v>127.79444444444445</v>
      </c>
      <c r="K5361">
        <f t="shared" ca="1" si="1520"/>
        <v>1.7859639999999999</v>
      </c>
      <c r="P5361">
        <f t="shared" ca="1" si="1525"/>
        <v>127.79444444444445</v>
      </c>
      <c r="Q5361">
        <f t="shared" ca="1" si="1521"/>
        <v>1.7859639999999999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3">
        <f t="shared" ca="1" si="1526"/>
        <v>53317</v>
      </c>
      <c r="B5362" s="20">
        <f t="shared" ca="1" si="1519"/>
        <v>0</v>
      </c>
      <c r="C5362">
        <f t="shared" ca="1" si="1528"/>
        <v>0</v>
      </c>
      <c r="D5362">
        <f t="shared" ca="1" si="1522"/>
        <v>-20.308333333333334</v>
      </c>
      <c r="E5362">
        <f t="shared" ca="1" si="1523"/>
        <v>1.7859639999999999</v>
      </c>
      <c r="J5362">
        <f t="shared" ca="1" si="1524"/>
        <v>127.79444444444445</v>
      </c>
      <c r="K5362">
        <f t="shared" ca="1" si="1520"/>
        <v>1.7859639999999999</v>
      </c>
      <c r="P5362">
        <f t="shared" ca="1" si="1525"/>
        <v>127.79444444444445</v>
      </c>
      <c r="Q5362">
        <f t="shared" ca="1" si="1521"/>
        <v>1.7859639999999999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3">
        <f t="shared" ca="1" si="1526"/>
        <v>53318</v>
      </c>
      <c r="B5363" s="20">
        <f t="shared" ca="1" si="1519"/>
        <v>0</v>
      </c>
      <c r="C5363">
        <f t="shared" ca="1" si="1528"/>
        <v>0</v>
      </c>
      <c r="D5363">
        <f t="shared" ca="1" si="1522"/>
        <v>-20.31111111111111</v>
      </c>
      <c r="E5363">
        <f t="shared" ca="1" si="1523"/>
        <v>1.7859639999999999</v>
      </c>
      <c r="J5363">
        <f t="shared" ca="1" si="1524"/>
        <v>127.79444444444445</v>
      </c>
      <c r="K5363">
        <f t="shared" ca="1" si="1520"/>
        <v>1.7859639999999999</v>
      </c>
      <c r="P5363">
        <f t="shared" ca="1" si="1525"/>
        <v>127.79444444444445</v>
      </c>
      <c r="Q5363">
        <f t="shared" ca="1" si="1521"/>
        <v>1.7859639999999999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3">
        <f t="shared" ca="1" si="1526"/>
        <v>53321</v>
      </c>
      <c r="B5364" s="20">
        <f t="shared" ca="1" si="1519"/>
        <v>0</v>
      </c>
      <c r="C5364">
        <f t="shared" ca="1" si="1528"/>
        <v>0</v>
      </c>
      <c r="D5364">
        <f t="shared" ca="1" si="1522"/>
        <v>-20.319444444444443</v>
      </c>
      <c r="E5364">
        <f t="shared" ca="1" si="1523"/>
        <v>1.7859639999999999</v>
      </c>
      <c r="J5364">
        <f t="shared" ca="1" si="1524"/>
        <v>127.79444444444445</v>
      </c>
      <c r="K5364">
        <f t="shared" ca="1" si="1520"/>
        <v>1.7859639999999999</v>
      </c>
      <c r="P5364">
        <f t="shared" ca="1" si="1525"/>
        <v>127.79444444444445</v>
      </c>
      <c r="Q5364">
        <f t="shared" ca="1" si="1521"/>
        <v>1.7859639999999999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3">
        <f t="shared" ca="1" si="1526"/>
        <v>53322</v>
      </c>
      <c r="B5365" s="20">
        <f t="shared" ca="1" si="1519"/>
        <v>0</v>
      </c>
      <c r="C5365">
        <f t="shared" ca="1" si="1528"/>
        <v>0</v>
      </c>
      <c r="D5365">
        <f t="shared" ca="1" si="1522"/>
        <v>-20.322222222222223</v>
      </c>
      <c r="E5365">
        <f t="shared" ca="1" si="1523"/>
        <v>1.7859639999999999</v>
      </c>
      <c r="J5365">
        <f t="shared" ca="1" si="1524"/>
        <v>127.79444444444445</v>
      </c>
      <c r="K5365">
        <f t="shared" ca="1" si="1520"/>
        <v>1.7859639999999999</v>
      </c>
      <c r="P5365">
        <f t="shared" ca="1" si="1525"/>
        <v>127.79444444444445</v>
      </c>
      <c r="Q5365">
        <f t="shared" ca="1" si="1521"/>
        <v>1.7859639999999999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3">
        <f t="shared" ca="1" si="1526"/>
        <v>53323</v>
      </c>
      <c r="B5366" s="20">
        <f t="shared" ca="1" si="1519"/>
        <v>0</v>
      </c>
      <c r="C5366">
        <f t="shared" ca="1" si="1528"/>
        <v>0</v>
      </c>
      <c r="D5366">
        <f t="shared" ca="1" si="1522"/>
        <v>-20.324999999999999</v>
      </c>
      <c r="E5366">
        <f t="shared" ca="1" si="1523"/>
        <v>1.7859639999999999</v>
      </c>
      <c r="J5366">
        <f t="shared" ca="1" si="1524"/>
        <v>127.79444444444445</v>
      </c>
      <c r="K5366">
        <f t="shared" ca="1" si="1520"/>
        <v>1.7859639999999999</v>
      </c>
      <c r="P5366">
        <f t="shared" ca="1" si="1525"/>
        <v>127.79444444444445</v>
      </c>
      <c r="Q5366">
        <f t="shared" ca="1" si="1521"/>
        <v>1.7859639999999999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3">
        <f t="shared" ca="1" si="1526"/>
        <v>53324</v>
      </c>
      <c r="B5367" s="20">
        <f t="shared" ca="1" si="1519"/>
        <v>0</v>
      </c>
      <c r="C5367">
        <f t="shared" ca="1" si="1528"/>
        <v>0</v>
      </c>
      <c r="D5367">
        <f t="shared" ca="1" si="1522"/>
        <v>-20.327777777777779</v>
      </c>
      <c r="E5367">
        <f t="shared" ca="1" si="1523"/>
        <v>1.7859639999999999</v>
      </c>
      <c r="J5367">
        <f t="shared" ca="1" si="1524"/>
        <v>127.79444444444445</v>
      </c>
      <c r="K5367">
        <f t="shared" ca="1" si="1520"/>
        <v>1.7859639999999999</v>
      </c>
      <c r="P5367">
        <f t="shared" ca="1" si="1525"/>
        <v>127.79444444444445</v>
      </c>
      <c r="Q5367">
        <f t="shared" ca="1" si="1521"/>
        <v>1.7859639999999999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3">
        <f t="shared" ca="1" si="1526"/>
        <v>53325</v>
      </c>
      <c r="B5368" s="20">
        <f t="shared" ca="1" si="1519"/>
        <v>0</v>
      </c>
      <c r="C5368">
        <f t="shared" ca="1" si="1528"/>
        <v>0</v>
      </c>
      <c r="D5368">
        <f t="shared" ca="1" si="1522"/>
        <v>-20.330555555555556</v>
      </c>
      <c r="E5368">
        <f t="shared" ca="1" si="1523"/>
        <v>1.7859639999999999</v>
      </c>
      <c r="J5368">
        <f t="shared" ca="1" si="1524"/>
        <v>127.79444444444445</v>
      </c>
      <c r="K5368">
        <f t="shared" ca="1" si="1520"/>
        <v>1.7859639999999999</v>
      </c>
      <c r="P5368">
        <f t="shared" ca="1" si="1525"/>
        <v>127.79444444444445</v>
      </c>
      <c r="Q5368">
        <f t="shared" ca="1" si="1521"/>
        <v>1.7859639999999999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3">
        <f t="shared" ca="1" si="1526"/>
        <v>53328</v>
      </c>
      <c r="B5369" s="20">
        <f t="shared" ca="1" si="1519"/>
        <v>0</v>
      </c>
      <c r="C5369">
        <f t="shared" ca="1" si="1528"/>
        <v>0</v>
      </c>
      <c r="D5369">
        <f t="shared" ca="1" si="1522"/>
        <v>-20.338888888888889</v>
      </c>
      <c r="E5369">
        <f t="shared" ca="1" si="1523"/>
        <v>1.7859639999999999</v>
      </c>
      <c r="J5369">
        <f t="shared" ca="1" si="1524"/>
        <v>127.79444444444445</v>
      </c>
      <c r="K5369">
        <f t="shared" ca="1" si="1520"/>
        <v>1.7859639999999999</v>
      </c>
      <c r="P5369">
        <f t="shared" ca="1" si="1525"/>
        <v>127.79444444444445</v>
      </c>
      <c r="Q5369">
        <f t="shared" ca="1" si="1521"/>
        <v>1.7859639999999999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3">
        <f t="shared" ca="1" si="1526"/>
        <v>53329</v>
      </c>
      <c r="B5370" s="20">
        <f t="shared" ca="1" si="1519"/>
        <v>0</v>
      </c>
      <c r="C5370">
        <f t="shared" ca="1" si="1528"/>
        <v>0</v>
      </c>
      <c r="D5370">
        <f t="shared" ca="1" si="1522"/>
        <v>-20.341666666666665</v>
      </c>
      <c r="E5370">
        <f t="shared" ca="1" si="1523"/>
        <v>1.7859639999999999</v>
      </c>
      <c r="J5370">
        <f t="shared" ca="1" si="1524"/>
        <v>127.79444444444445</v>
      </c>
      <c r="K5370">
        <f t="shared" ca="1" si="1520"/>
        <v>1.7859639999999999</v>
      </c>
      <c r="P5370">
        <f t="shared" ca="1" si="1525"/>
        <v>127.79444444444445</v>
      </c>
      <c r="Q5370">
        <f t="shared" ca="1" si="1521"/>
        <v>1.7859639999999999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3">
        <f t="shared" ca="1" si="1526"/>
        <v>53330</v>
      </c>
      <c r="B5371" s="20">
        <f t="shared" ca="1" si="1519"/>
        <v>0</v>
      </c>
      <c r="C5371">
        <f t="shared" ca="1" si="1528"/>
        <v>0</v>
      </c>
      <c r="D5371">
        <f t="shared" ca="1" si="1522"/>
        <v>-20.344444444444445</v>
      </c>
      <c r="E5371">
        <f t="shared" ca="1" si="1523"/>
        <v>1.7859639999999999</v>
      </c>
      <c r="J5371">
        <f t="shared" ca="1" si="1524"/>
        <v>127.79444444444445</v>
      </c>
      <c r="K5371">
        <f t="shared" ca="1" si="1520"/>
        <v>1.7859639999999999</v>
      </c>
      <c r="P5371">
        <f t="shared" ca="1" si="1525"/>
        <v>127.79444444444445</v>
      </c>
      <c r="Q5371">
        <f t="shared" ca="1" si="1521"/>
        <v>1.7859639999999999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3">
        <f t="shared" ca="1" si="1526"/>
        <v>53331</v>
      </c>
      <c r="B5372" s="20">
        <f t="shared" ca="1" si="1519"/>
        <v>0</v>
      </c>
      <c r="C5372">
        <f t="shared" ca="1" si="1528"/>
        <v>0</v>
      </c>
      <c r="D5372">
        <f t="shared" ca="1" si="1522"/>
        <v>-20.347222222222221</v>
      </c>
      <c r="E5372">
        <f t="shared" ca="1" si="1523"/>
        <v>1.7859639999999999</v>
      </c>
      <c r="J5372">
        <f t="shared" ca="1" si="1524"/>
        <v>127.79444444444445</v>
      </c>
      <c r="K5372">
        <f t="shared" ca="1" si="1520"/>
        <v>1.7859639999999999</v>
      </c>
      <c r="P5372">
        <f t="shared" ca="1" si="1525"/>
        <v>127.79444444444445</v>
      </c>
      <c r="Q5372">
        <f t="shared" ca="1" si="1521"/>
        <v>1.7859639999999999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3">
        <f t="shared" ca="1" si="1526"/>
        <v>53332</v>
      </c>
      <c r="B5373" s="20">
        <f t="shared" ca="1" si="1519"/>
        <v>0</v>
      </c>
      <c r="C5373">
        <f t="shared" ca="1" si="1528"/>
        <v>0</v>
      </c>
      <c r="D5373">
        <f t="shared" ca="1" si="1522"/>
        <v>-20.350000000000001</v>
      </c>
      <c r="E5373">
        <f t="shared" ca="1" si="1523"/>
        <v>1.7859639999999999</v>
      </c>
      <c r="J5373">
        <f t="shared" ca="1" si="1524"/>
        <v>127.79444444444445</v>
      </c>
      <c r="K5373">
        <f t="shared" ca="1" si="1520"/>
        <v>1.7859639999999999</v>
      </c>
      <c r="P5373">
        <f t="shared" ca="1" si="1525"/>
        <v>127.79444444444445</v>
      </c>
      <c r="Q5373">
        <f t="shared" ca="1" si="1521"/>
        <v>1.7859639999999999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3">
        <f t="shared" ca="1" si="1526"/>
        <v>53335</v>
      </c>
      <c r="B5374" s="20">
        <f t="shared" ca="1" si="1519"/>
        <v>0</v>
      </c>
      <c r="C5374">
        <f t="shared" ca="1" si="1528"/>
        <v>0</v>
      </c>
      <c r="D5374">
        <f t="shared" ca="1" si="1522"/>
        <v>-20.358333333333334</v>
      </c>
      <c r="E5374">
        <f t="shared" ca="1" si="1523"/>
        <v>1.7859639999999999</v>
      </c>
      <c r="J5374">
        <f t="shared" ca="1" si="1524"/>
        <v>127.79444444444445</v>
      </c>
      <c r="K5374">
        <f t="shared" ca="1" si="1520"/>
        <v>1.7859639999999999</v>
      </c>
      <c r="P5374">
        <f t="shared" ca="1" si="1525"/>
        <v>127.79444444444445</v>
      </c>
      <c r="Q5374">
        <f t="shared" ca="1" si="1521"/>
        <v>1.7859639999999999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3">
        <f t="shared" ca="1" si="1526"/>
        <v>53336</v>
      </c>
      <c r="B5375" s="20">
        <f t="shared" ca="1" si="1519"/>
        <v>0</v>
      </c>
      <c r="C5375">
        <f t="shared" ca="1" si="1528"/>
        <v>0</v>
      </c>
      <c r="D5375">
        <f t="shared" ca="1" si="1522"/>
        <v>-20.361111111111111</v>
      </c>
      <c r="E5375">
        <f t="shared" ca="1" si="1523"/>
        <v>1.7859639999999999</v>
      </c>
      <c r="J5375">
        <f t="shared" ca="1" si="1524"/>
        <v>127.79444444444445</v>
      </c>
      <c r="K5375">
        <f t="shared" ca="1" si="1520"/>
        <v>1.7859639999999999</v>
      </c>
      <c r="P5375">
        <f t="shared" ca="1" si="1525"/>
        <v>127.79444444444445</v>
      </c>
      <c r="Q5375">
        <f t="shared" ca="1" si="1521"/>
        <v>1.7859639999999999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3">
        <f t="shared" ca="1" si="1526"/>
        <v>53337</v>
      </c>
      <c r="B5376" s="20">
        <f t="shared" ca="1" si="1519"/>
        <v>0</v>
      </c>
      <c r="C5376">
        <f t="shared" ca="1" si="1528"/>
        <v>0</v>
      </c>
      <c r="D5376">
        <f t="shared" ca="1" si="1522"/>
        <v>-20.363888888888887</v>
      </c>
      <c r="E5376">
        <f t="shared" ca="1" si="1523"/>
        <v>1.7859639999999999</v>
      </c>
      <c r="J5376">
        <f t="shared" ca="1" si="1524"/>
        <v>127.79444444444445</v>
      </c>
      <c r="K5376">
        <f t="shared" ca="1" si="1520"/>
        <v>1.7859639999999999</v>
      </c>
      <c r="P5376">
        <f t="shared" ca="1" si="1525"/>
        <v>127.79444444444445</v>
      </c>
      <c r="Q5376">
        <f t="shared" ca="1" si="1521"/>
        <v>1.7859639999999999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3">
        <f t="shared" ca="1" si="1526"/>
        <v>53338</v>
      </c>
      <c r="B5377" s="20">
        <f t="shared" ca="1" si="1519"/>
        <v>0</v>
      </c>
      <c r="C5377">
        <f t="shared" ca="1" si="1528"/>
        <v>0</v>
      </c>
      <c r="D5377">
        <f t="shared" ca="1" si="1522"/>
        <v>-20.366666666666667</v>
      </c>
      <c r="E5377">
        <f t="shared" ca="1" si="1523"/>
        <v>1.7859639999999999</v>
      </c>
      <c r="J5377">
        <f t="shared" ca="1" si="1524"/>
        <v>127.79444444444445</v>
      </c>
      <c r="K5377">
        <f t="shared" ca="1" si="1520"/>
        <v>1.7859639999999999</v>
      </c>
      <c r="P5377">
        <f t="shared" ca="1" si="1525"/>
        <v>127.79444444444445</v>
      </c>
      <c r="Q5377">
        <f t="shared" ca="1" si="1521"/>
        <v>1.7859639999999999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3">
        <f t="shared" ca="1" si="1526"/>
        <v>53339</v>
      </c>
      <c r="B5378" s="20">
        <f t="shared" ca="1" si="1519"/>
        <v>0</v>
      </c>
      <c r="C5378">
        <f t="shared" ca="1" si="1528"/>
        <v>0</v>
      </c>
      <c r="D5378">
        <f t="shared" ca="1" si="1522"/>
        <v>-20.369444444444444</v>
      </c>
      <c r="E5378">
        <f t="shared" ca="1" si="1523"/>
        <v>1.7859639999999999</v>
      </c>
      <c r="J5378">
        <f t="shared" ca="1" si="1524"/>
        <v>127.79444444444445</v>
      </c>
      <c r="K5378">
        <f t="shared" ca="1" si="1520"/>
        <v>1.7859639999999999</v>
      </c>
      <c r="P5378">
        <f t="shared" ca="1" si="1525"/>
        <v>127.79444444444445</v>
      </c>
      <c r="Q5378">
        <f t="shared" ca="1" si="1521"/>
        <v>1.7859639999999999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3">
        <f t="shared" ca="1" si="1526"/>
        <v>53342</v>
      </c>
      <c r="B5379" s="20">
        <f t="shared" ca="1" si="1519"/>
        <v>0</v>
      </c>
      <c r="C5379">
        <f t="shared" ca="1" si="1528"/>
        <v>0</v>
      </c>
      <c r="D5379">
        <f t="shared" ca="1" si="1522"/>
        <v>-20.377777777777776</v>
      </c>
      <c r="E5379">
        <f t="shared" ca="1" si="1523"/>
        <v>1.7859639999999999</v>
      </c>
      <c r="J5379">
        <f t="shared" ca="1" si="1524"/>
        <v>127.79444444444445</v>
      </c>
      <c r="K5379">
        <f t="shared" ca="1" si="1520"/>
        <v>1.7859639999999999</v>
      </c>
      <c r="P5379">
        <f t="shared" ca="1" si="1525"/>
        <v>127.79444444444445</v>
      </c>
      <c r="Q5379">
        <f t="shared" ca="1" si="1521"/>
        <v>1.7859639999999999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3">
        <f t="shared" ca="1" si="1526"/>
        <v>53343</v>
      </c>
      <c r="B5380" s="20">
        <f t="shared" ca="1" si="1519"/>
        <v>0</v>
      </c>
      <c r="C5380">
        <f t="shared" ca="1" si="1528"/>
        <v>0</v>
      </c>
      <c r="D5380">
        <f t="shared" ca="1" si="1522"/>
        <v>-20.380555555555556</v>
      </c>
      <c r="E5380">
        <f t="shared" ca="1" si="1523"/>
        <v>1.7859639999999999</v>
      </c>
      <c r="J5380">
        <f t="shared" ca="1" si="1524"/>
        <v>127.79444444444445</v>
      </c>
      <c r="K5380">
        <f t="shared" ca="1" si="1520"/>
        <v>1.7859639999999999</v>
      </c>
      <c r="P5380">
        <f t="shared" ca="1" si="1525"/>
        <v>127.79444444444445</v>
      </c>
      <c r="Q5380">
        <f t="shared" ca="1" si="1521"/>
        <v>1.7859639999999999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3">
        <f t="shared" ca="1" si="1526"/>
        <v>53344</v>
      </c>
      <c r="B5381" s="20">
        <f t="shared" ca="1" si="1519"/>
        <v>0</v>
      </c>
      <c r="C5381">
        <f t="shared" ca="1" si="1528"/>
        <v>0</v>
      </c>
      <c r="D5381">
        <f t="shared" ca="1" si="1522"/>
        <v>-20.383333333333333</v>
      </c>
      <c r="E5381">
        <f t="shared" ca="1" si="1523"/>
        <v>1.7859639999999999</v>
      </c>
      <c r="J5381">
        <f t="shared" ca="1" si="1524"/>
        <v>127.79444444444445</v>
      </c>
      <c r="K5381">
        <f t="shared" ca="1" si="1520"/>
        <v>1.7859639999999999</v>
      </c>
      <c r="P5381">
        <f t="shared" ca="1" si="1525"/>
        <v>127.79444444444445</v>
      </c>
      <c r="Q5381">
        <f t="shared" ca="1" si="1521"/>
        <v>1.7859639999999999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3">
        <f t="shared" ca="1" si="1526"/>
        <v>53345</v>
      </c>
      <c r="B5382" s="20">
        <f t="shared" ca="1" si="1519"/>
        <v>0</v>
      </c>
      <c r="C5382">
        <f t="shared" ca="1" si="1528"/>
        <v>0</v>
      </c>
      <c r="D5382">
        <f t="shared" ca="1" si="1522"/>
        <v>-20.386111111111113</v>
      </c>
      <c r="E5382">
        <f t="shared" ca="1" si="1523"/>
        <v>1.7859639999999999</v>
      </c>
      <c r="J5382">
        <f t="shared" ca="1" si="1524"/>
        <v>127.79444444444445</v>
      </c>
      <c r="K5382">
        <f t="shared" ca="1" si="1520"/>
        <v>1.7859639999999999</v>
      </c>
      <c r="P5382">
        <f t="shared" ca="1" si="1525"/>
        <v>127.79444444444445</v>
      </c>
      <c r="Q5382">
        <f t="shared" ca="1" si="1521"/>
        <v>1.7859639999999999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3">
        <f t="shared" ca="1" si="1526"/>
        <v>53346</v>
      </c>
      <c r="B5383" s="20">
        <f t="shared" ca="1" si="1519"/>
        <v>0</v>
      </c>
      <c r="C5383">
        <f t="shared" ca="1" si="1528"/>
        <v>0</v>
      </c>
      <c r="D5383">
        <f t="shared" ca="1" si="1522"/>
        <v>-20.388888888888889</v>
      </c>
      <c r="E5383">
        <f t="shared" ca="1" si="1523"/>
        <v>1.7859639999999999</v>
      </c>
      <c r="J5383">
        <f t="shared" ca="1" si="1524"/>
        <v>127.79444444444445</v>
      </c>
      <c r="K5383">
        <f t="shared" ca="1" si="1520"/>
        <v>1.7859639999999999</v>
      </c>
      <c r="P5383">
        <f t="shared" ca="1" si="1525"/>
        <v>127.79444444444445</v>
      </c>
      <c r="Q5383">
        <f t="shared" ca="1" si="1521"/>
        <v>1.7859639999999999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3">
        <f t="shared" ca="1" si="1526"/>
        <v>53349</v>
      </c>
      <c r="B5384" s="20">
        <f t="shared" ca="1" si="1519"/>
        <v>0</v>
      </c>
      <c r="C5384">
        <f t="shared" ca="1" si="1528"/>
        <v>0</v>
      </c>
      <c r="D5384">
        <f t="shared" ca="1" si="1522"/>
        <v>-20.397222222222222</v>
      </c>
      <c r="E5384">
        <f t="shared" ca="1" si="1523"/>
        <v>1.7859639999999999</v>
      </c>
      <c r="J5384">
        <f t="shared" ca="1" si="1524"/>
        <v>127.79444444444445</v>
      </c>
      <c r="K5384">
        <f t="shared" ca="1" si="1520"/>
        <v>1.7859639999999999</v>
      </c>
      <c r="P5384">
        <f t="shared" ca="1" si="1525"/>
        <v>127.79444444444445</v>
      </c>
      <c r="Q5384">
        <f t="shared" ca="1" si="1521"/>
        <v>1.7859639999999999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3">
        <f t="shared" ca="1" si="1526"/>
        <v>53350</v>
      </c>
      <c r="B5385" s="20">
        <f t="shared" ca="1" si="1519"/>
        <v>0</v>
      </c>
      <c r="C5385">
        <f t="shared" ca="1" si="1528"/>
        <v>0</v>
      </c>
      <c r="D5385">
        <f t="shared" ca="1" si="1522"/>
        <v>-20.399999999999999</v>
      </c>
      <c r="E5385">
        <f t="shared" ca="1" si="1523"/>
        <v>1.7859639999999999</v>
      </c>
      <c r="J5385">
        <f t="shared" ca="1" si="1524"/>
        <v>127.79444444444445</v>
      </c>
      <c r="K5385">
        <f t="shared" ca="1" si="1520"/>
        <v>1.7859639999999999</v>
      </c>
      <c r="P5385">
        <f t="shared" ca="1" si="1525"/>
        <v>127.79444444444445</v>
      </c>
      <c r="Q5385">
        <f t="shared" ca="1" si="1521"/>
        <v>1.7859639999999999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3">
        <f t="shared" ca="1" si="1526"/>
        <v>53351</v>
      </c>
      <c r="B5386" s="20">
        <f t="shared" ca="1" si="1519"/>
        <v>0</v>
      </c>
      <c r="C5386">
        <f t="shared" ca="1" si="1528"/>
        <v>0</v>
      </c>
      <c r="D5386">
        <f t="shared" ca="1" si="1522"/>
        <v>-20.402777777777779</v>
      </c>
      <c r="E5386">
        <f t="shared" ca="1" si="1523"/>
        <v>1.7859639999999999</v>
      </c>
      <c r="J5386">
        <f t="shared" ca="1" si="1524"/>
        <v>127.79444444444445</v>
      </c>
      <c r="K5386">
        <f t="shared" ca="1" si="1520"/>
        <v>1.7859639999999999</v>
      </c>
      <c r="P5386">
        <f t="shared" ca="1" si="1525"/>
        <v>127.79444444444445</v>
      </c>
      <c r="Q5386">
        <f t="shared" ca="1" si="1521"/>
        <v>1.7859639999999999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3">
        <f t="shared" ca="1" si="1526"/>
        <v>53352</v>
      </c>
      <c r="B5387" s="20">
        <f t="shared" ref="B5387:B5450" ca="1" si="1529">IFERROR(VLOOKUP(A5387,$BN$11:$BO$19999,2,FALSE),B5386)</f>
        <v>0</v>
      </c>
      <c r="C5387">
        <f t="shared" ca="1" si="1528"/>
        <v>0</v>
      </c>
      <c r="D5387">
        <f t="shared" ca="1" si="1522"/>
        <v>-20.405555555555555</v>
      </c>
      <c r="E5387">
        <f t="shared" ca="1" si="1523"/>
        <v>1.7859639999999999</v>
      </c>
      <c r="J5387">
        <f t="shared" ca="1" si="1524"/>
        <v>127.79444444444445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1.7859639999999999</v>
      </c>
      <c r="P5387">
        <f t="shared" ca="1" si="1525"/>
        <v>127.79444444444445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1.7859639999999999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3">
        <f t="shared" ca="1" si="1526"/>
        <v>53353</v>
      </c>
      <c r="B5388" s="20">
        <f t="shared" ca="1" si="1529"/>
        <v>0</v>
      </c>
      <c r="C5388">
        <f t="shared" ca="1" si="1528"/>
        <v>0</v>
      </c>
      <c r="D5388">
        <f t="shared" ref="D5388:D5451" ca="1" si="1532">($B$7-A5388)/360</f>
        <v>-20.408333333333335</v>
      </c>
      <c r="E5388">
        <f t="shared" ref="E5388:E5451" ca="1" si="1533">IFERROR(IF(D5388&lt;0.25,VLOOKUP(A5388,$AS$11:$AU$5325,3,FALSE),IF(AND(D5388&gt;=0.25,D5388&lt;0.5),VLOOKUP(A5388,$AW$11:$AY$5325,3,FALSE),IF(AND(D5388&gt;=0.5,D5388&lt;1),VLOOKUP(A5388,$BA$11:$BC$5325,3,FALSE),VLOOKUP(A5388,$BE$11:$BG$5010,3,FALSE)))),E5387)</f>
        <v>1.7859639999999999</v>
      </c>
      <c r="J5388">
        <f t="shared" ref="J5388:J5451" ca="1" si="1534">($H$7-G5388)/360</f>
        <v>127.79444444444445</v>
      </c>
      <c r="K5388">
        <f t="shared" ca="1" si="1530"/>
        <v>1.7859639999999999</v>
      </c>
      <c r="P5388">
        <f t="shared" ref="P5388:P5451" ca="1" si="1535">($N$7-M5388)/360</f>
        <v>127.79444444444445</v>
      </c>
      <c r="Q5388">
        <f t="shared" ca="1" si="1531"/>
        <v>1.7859639999999999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3">
        <f t="shared" ref="A5389:A5452" ca="1" si="1536">WORKDAY(A5388,1)</f>
        <v>53356</v>
      </c>
      <c r="B5389" s="20">
        <f t="shared" ca="1" si="1529"/>
        <v>0</v>
      </c>
      <c r="C5389">
        <f t="shared" ca="1" si="1528"/>
        <v>0</v>
      </c>
      <c r="D5389">
        <f t="shared" ca="1" si="1532"/>
        <v>-20.416666666666668</v>
      </c>
      <c r="E5389">
        <f t="shared" ca="1" si="1533"/>
        <v>1.7859639999999999</v>
      </c>
      <c r="J5389">
        <f t="shared" ca="1" si="1534"/>
        <v>127.79444444444445</v>
      </c>
      <c r="K5389">
        <f t="shared" ca="1" si="1530"/>
        <v>1.7859639999999999</v>
      </c>
      <c r="P5389">
        <f t="shared" ca="1" si="1535"/>
        <v>127.79444444444445</v>
      </c>
      <c r="Q5389">
        <f t="shared" ca="1" si="1531"/>
        <v>1.7859639999999999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3">
        <f t="shared" ca="1" si="1536"/>
        <v>53357</v>
      </c>
      <c r="B5390" s="20">
        <f t="shared" ca="1" si="1529"/>
        <v>0</v>
      </c>
      <c r="C5390">
        <f t="shared" ca="1" si="1528"/>
        <v>0</v>
      </c>
      <c r="D5390">
        <f t="shared" ca="1" si="1532"/>
        <v>-20.419444444444444</v>
      </c>
      <c r="E5390">
        <f t="shared" ca="1" si="1533"/>
        <v>1.7859639999999999</v>
      </c>
      <c r="J5390">
        <f t="shared" ca="1" si="1534"/>
        <v>127.79444444444445</v>
      </c>
      <c r="K5390">
        <f t="shared" ca="1" si="1530"/>
        <v>1.7859639999999999</v>
      </c>
      <c r="P5390">
        <f t="shared" ca="1" si="1535"/>
        <v>127.79444444444445</v>
      </c>
      <c r="Q5390">
        <f t="shared" ca="1" si="1531"/>
        <v>1.7859639999999999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3">
        <f t="shared" ca="1" si="1536"/>
        <v>53358</v>
      </c>
      <c r="B5391" s="20">
        <f t="shared" ca="1" si="1529"/>
        <v>0</v>
      </c>
      <c r="C5391">
        <f t="shared" ca="1" si="1528"/>
        <v>0</v>
      </c>
      <c r="D5391">
        <f t="shared" ca="1" si="1532"/>
        <v>-20.422222222222221</v>
      </c>
      <c r="E5391">
        <f t="shared" ca="1" si="1533"/>
        <v>1.7859639999999999</v>
      </c>
      <c r="J5391">
        <f t="shared" ca="1" si="1534"/>
        <v>127.79444444444445</v>
      </c>
      <c r="K5391">
        <f t="shared" ca="1" si="1530"/>
        <v>1.7859639999999999</v>
      </c>
      <c r="P5391">
        <f t="shared" ca="1" si="1535"/>
        <v>127.79444444444445</v>
      </c>
      <c r="Q5391">
        <f t="shared" ca="1" si="1531"/>
        <v>1.7859639999999999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3">
        <f t="shared" ca="1" si="1536"/>
        <v>53359</v>
      </c>
      <c r="B5392" s="20">
        <f t="shared" ca="1" si="1529"/>
        <v>0</v>
      </c>
      <c r="C5392">
        <f t="shared" ca="1" si="1528"/>
        <v>0</v>
      </c>
      <c r="D5392">
        <f t="shared" ca="1" si="1532"/>
        <v>-20.425000000000001</v>
      </c>
      <c r="E5392">
        <f t="shared" ca="1" si="1533"/>
        <v>1.7859639999999999</v>
      </c>
      <c r="J5392">
        <f t="shared" ca="1" si="1534"/>
        <v>127.79444444444445</v>
      </c>
      <c r="K5392">
        <f t="shared" ca="1" si="1530"/>
        <v>1.7859639999999999</v>
      </c>
      <c r="P5392">
        <f t="shared" ca="1" si="1535"/>
        <v>127.79444444444445</v>
      </c>
      <c r="Q5392">
        <f t="shared" ca="1" si="1531"/>
        <v>1.7859639999999999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3">
        <f t="shared" ca="1" si="1536"/>
        <v>53360</v>
      </c>
      <c r="B5393" s="20">
        <f t="shared" ca="1" si="1529"/>
        <v>0</v>
      </c>
      <c r="C5393">
        <f t="shared" ca="1" si="1528"/>
        <v>0</v>
      </c>
      <c r="D5393">
        <f t="shared" ca="1" si="1532"/>
        <v>-20.427777777777777</v>
      </c>
      <c r="E5393">
        <f t="shared" ca="1" si="1533"/>
        <v>1.7859639999999999</v>
      </c>
      <c r="J5393">
        <f t="shared" ca="1" si="1534"/>
        <v>127.79444444444445</v>
      </c>
      <c r="K5393">
        <f t="shared" ca="1" si="1530"/>
        <v>1.7859639999999999</v>
      </c>
      <c r="P5393">
        <f t="shared" ca="1" si="1535"/>
        <v>127.79444444444445</v>
      </c>
      <c r="Q5393">
        <f t="shared" ca="1" si="1531"/>
        <v>1.7859639999999999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3">
        <f t="shared" ca="1" si="1536"/>
        <v>53363</v>
      </c>
      <c r="B5394" s="20">
        <f t="shared" ca="1" si="1529"/>
        <v>0</v>
      </c>
      <c r="C5394">
        <f t="shared" ca="1" si="1528"/>
        <v>0</v>
      </c>
      <c r="D5394">
        <f t="shared" ca="1" si="1532"/>
        <v>-20.43611111111111</v>
      </c>
      <c r="E5394">
        <f t="shared" ca="1" si="1533"/>
        <v>1.7859639999999999</v>
      </c>
      <c r="J5394">
        <f t="shared" ca="1" si="1534"/>
        <v>127.79444444444445</v>
      </c>
      <c r="K5394">
        <f t="shared" ca="1" si="1530"/>
        <v>1.7859639999999999</v>
      </c>
      <c r="P5394">
        <f t="shared" ca="1" si="1535"/>
        <v>127.79444444444445</v>
      </c>
      <c r="Q5394">
        <f t="shared" ca="1" si="1531"/>
        <v>1.7859639999999999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3">
        <f t="shared" ca="1" si="1536"/>
        <v>53364</v>
      </c>
      <c r="B5395" s="20">
        <f t="shared" ca="1" si="1529"/>
        <v>0</v>
      </c>
      <c r="C5395">
        <f t="shared" ca="1" si="1528"/>
        <v>0</v>
      </c>
      <c r="D5395">
        <f t="shared" ca="1" si="1532"/>
        <v>-20.43888888888889</v>
      </c>
      <c r="E5395">
        <f t="shared" ca="1" si="1533"/>
        <v>1.7859639999999999</v>
      </c>
      <c r="J5395">
        <f t="shared" ca="1" si="1534"/>
        <v>127.79444444444445</v>
      </c>
      <c r="K5395">
        <f t="shared" ca="1" si="1530"/>
        <v>1.7859639999999999</v>
      </c>
      <c r="P5395">
        <f t="shared" ca="1" si="1535"/>
        <v>127.79444444444445</v>
      </c>
      <c r="Q5395">
        <f t="shared" ca="1" si="1531"/>
        <v>1.7859639999999999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3">
        <f t="shared" ca="1" si="1536"/>
        <v>53365</v>
      </c>
      <c r="B5396" s="20">
        <f t="shared" ca="1" si="1529"/>
        <v>0</v>
      </c>
      <c r="C5396">
        <f t="shared" ca="1" si="1528"/>
        <v>0</v>
      </c>
      <c r="D5396">
        <f t="shared" ca="1" si="1532"/>
        <v>-20.441666666666666</v>
      </c>
      <c r="E5396">
        <f t="shared" ca="1" si="1533"/>
        <v>1.7859639999999999</v>
      </c>
      <c r="J5396">
        <f t="shared" ca="1" si="1534"/>
        <v>127.79444444444445</v>
      </c>
      <c r="K5396">
        <f t="shared" ca="1" si="1530"/>
        <v>1.7859639999999999</v>
      </c>
      <c r="P5396">
        <f t="shared" ca="1" si="1535"/>
        <v>127.79444444444445</v>
      </c>
      <c r="Q5396">
        <f t="shared" ca="1" si="1531"/>
        <v>1.7859639999999999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3">
        <f t="shared" ca="1" si="1536"/>
        <v>53366</v>
      </c>
      <c r="B5397" s="20">
        <f t="shared" ca="1" si="1529"/>
        <v>0</v>
      </c>
      <c r="C5397">
        <f t="shared" ca="1" si="1528"/>
        <v>0</v>
      </c>
      <c r="D5397">
        <f t="shared" ca="1" si="1532"/>
        <v>-20.444444444444443</v>
      </c>
      <c r="E5397">
        <f t="shared" ca="1" si="1533"/>
        <v>1.7859639999999999</v>
      </c>
      <c r="J5397">
        <f t="shared" ca="1" si="1534"/>
        <v>127.79444444444445</v>
      </c>
      <c r="K5397">
        <f t="shared" ca="1" si="1530"/>
        <v>1.7859639999999999</v>
      </c>
      <c r="P5397">
        <f t="shared" ca="1" si="1535"/>
        <v>127.79444444444445</v>
      </c>
      <c r="Q5397">
        <f t="shared" ca="1" si="1531"/>
        <v>1.7859639999999999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3">
        <f t="shared" ca="1" si="1536"/>
        <v>53367</v>
      </c>
      <c r="B5398" s="20">
        <f t="shared" ca="1" si="1529"/>
        <v>0</v>
      </c>
      <c r="C5398">
        <f t="shared" ca="1" si="1528"/>
        <v>0</v>
      </c>
      <c r="D5398">
        <f t="shared" ca="1" si="1532"/>
        <v>-20.447222222222223</v>
      </c>
      <c r="E5398">
        <f t="shared" ca="1" si="1533"/>
        <v>1.7859639999999999</v>
      </c>
      <c r="J5398">
        <f t="shared" ca="1" si="1534"/>
        <v>127.79444444444445</v>
      </c>
      <c r="K5398">
        <f t="shared" ca="1" si="1530"/>
        <v>1.7859639999999999</v>
      </c>
      <c r="P5398">
        <f t="shared" ca="1" si="1535"/>
        <v>127.79444444444445</v>
      </c>
      <c r="Q5398">
        <f t="shared" ca="1" si="1531"/>
        <v>1.7859639999999999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3">
        <f t="shared" ca="1" si="1536"/>
        <v>53370</v>
      </c>
      <c r="B5399" s="20">
        <f t="shared" ca="1" si="1529"/>
        <v>0</v>
      </c>
      <c r="C5399">
        <f t="shared" ca="1" si="1528"/>
        <v>0</v>
      </c>
      <c r="D5399">
        <f t="shared" ca="1" si="1532"/>
        <v>-20.455555555555556</v>
      </c>
      <c r="E5399">
        <f t="shared" ca="1" si="1533"/>
        <v>1.7859639999999999</v>
      </c>
      <c r="J5399">
        <f t="shared" ca="1" si="1534"/>
        <v>127.79444444444445</v>
      </c>
      <c r="K5399">
        <f t="shared" ca="1" si="1530"/>
        <v>1.7859639999999999</v>
      </c>
      <c r="P5399">
        <f t="shared" ca="1" si="1535"/>
        <v>127.79444444444445</v>
      </c>
      <c r="Q5399">
        <f t="shared" ca="1" si="1531"/>
        <v>1.7859639999999999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3">
        <f t="shared" ca="1" si="1536"/>
        <v>53371</v>
      </c>
      <c r="B5400" s="20">
        <f t="shared" ca="1" si="1529"/>
        <v>0</v>
      </c>
      <c r="C5400">
        <f t="shared" ca="1" si="1528"/>
        <v>0</v>
      </c>
      <c r="D5400">
        <f t="shared" ca="1" si="1532"/>
        <v>-20.458333333333332</v>
      </c>
      <c r="E5400">
        <f t="shared" ca="1" si="1533"/>
        <v>1.7859639999999999</v>
      </c>
      <c r="J5400">
        <f t="shared" ca="1" si="1534"/>
        <v>127.79444444444445</v>
      </c>
      <c r="K5400">
        <f t="shared" ca="1" si="1530"/>
        <v>1.7859639999999999</v>
      </c>
      <c r="P5400">
        <f t="shared" ca="1" si="1535"/>
        <v>127.79444444444445</v>
      </c>
      <c r="Q5400">
        <f t="shared" ca="1" si="1531"/>
        <v>1.7859639999999999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3">
        <f t="shared" ca="1" si="1536"/>
        <v>53372</v>
      </c>
      <c r="B5401" s="20">
        <f t="shared" ca="1" si="1529"/>
        <v>0</v>
      </c>
      <c r="C5401">
        <f t="shared" ref="C5401:C5464" ca="1" si="1538">CEILING(B5401,$C$9)</f>
        <v>0</v>
      </c>
      <c r="D5401">
        <f t="shared" ca="1" si="1532"/>
        <v>-20.461111111111112</v>
      </c>
      <c r="E5401">
        <f t="shared" ca="1" si="1533"/>
        <v>1.7859639999999999</v>
      </c>
      <c r="J5401">
        <f t="shared" ca="1" si="1534"/>
        <v>127.79444444444445</v>
      </c>
      <c r="K5401">
        <f t="shared" ca="1" si="1530"/>
        <v>1.7859639999999999</v>
      </c>
      <c r="P5401">
        <f t="shared" ca="1" si="1535"/>
        <v>127.79444444444445</v>
      </c>
      <c r="Q5401">
        <f t="shared" ca="1" si="1531"/>
        <v>1.7859639999999999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3">
        <f t="shared" ca="1" si="1536"/>
        <v>53373</v>
      </c>
      <c r="B5402" s="20">
        <f t="shared" ca="1" si="1529"/>
        <v>0</v>
      </c>
      <c r="C5402">
        <f t="shared" ca="1" si="1538"/>
        <v>0</v>
      </c>
      <c r="D5402">
        <f t="shared" ca="1" si="1532"/>
        <v>-20.463888888888889</v>
      </c>
      <c r="E5402">
        <f t="shared" ca="1" si="1533"/>
        <v>1.7859639999999999</v>
      </c>
      <c r="J5402">
        <f t="shared" ca="1" si="1534"/>
        <v>127.79444444444445</v>
      </c>
      <c r="K5402">
        <f t="shared" ca="1" si="1530"/>
        <v>1.7859639999999999</v>
      </c>
      <c r="P5402">
        <f t="shared" ca="1" si="1535"/>
        <v>127.79444444444445</v>
      </c>
      <c r="Q5402">
        <f t="shared" ca="1" si="1531"/>
        <v>1.7859639999999999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3">
        <f t="shared" ca="1" si="1536"/>
        <v>53374</v>
      </c>
      <c r="B5403" s="20">
        <f t="shared" ca="1" si="1529"/>
        <v>0</v>
      </c>
      <c r="C5403">
        <f t="shared" ca="1" si="1538"/>
        <v>0</v>
      </c>
      <c r="D5403">
        <f t="shared" ca="1" si="1532"/>
        <v>-20.466666666666665</v>
      </c>
      <c r="E5403">
        <f t="shared" ca="1" si="1533"/>
        <v>1.7859639999999999</v>
      </c>
      <c r="J5403">
        <f t="shared" ca="1" si="1534"/>
        <v>127.79444444444445</v>
      </c>
      <c r="K5403">
        <f t="shared" ca="1" si="1530"/>
        <v>1.7859639999999999</v>
      </c>
      <c r="P5403">
        <f t="shared" ca="1" si="1535"/>
        <v>127.79444444444445</v>
      </c>
      <c r="Q5403">
        <f t="shared" ca="1" si="1531"/>
        <v>1.7859639999999999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3">
        <f t="shared" ca="1" si="1536"/>
        <v>53377</v>
      </c>
      <c r="B5404" s="20">
        <f t="shared" ca="1" si="1529"/>
        <v>0</v>
      </c>
      <c r="C5404">
        <f t="shared" ca="1" si="1538"/>
        <v>0</v>
      </c>
      <c r="D5404">
        <f t="shared" ca="1" si="1532"/>
        <v>-20.475000000000001</v>
      </c>
      <c r="E5404">
        <f t="shared" ca="1" si="1533"/>
        <v>1.7859639999999999</v>
      </c>
      <c r="J5404">
        <f t="shared" ca="1" si="1534"/>
        <v>127.79444444444445</v>
      </c>
      <c r="K5404">
        <f t="shared" ca="1" si="1530"/>
        <v>1.7859639999999999</v>
      </c>
      <c r="P5404">
        <f t="shared" ca="1" si="1535"/>
        <v>127.79444444444445</v>
      </c>
      <c r="Q5404">
        <f t="shared" ca="1" si="1531"/>
        <v>1.7859639999999999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3">
        <f t="shared" ca="1" si="1536"/>
        <v>53378</v>
      </c>
      <c r="B5405" s="20">
        <f t="shared" ca="1" si="1529"/>
        <v>0</v>
      </c>
      <c r="C5405">
        <f t="shared" ca="1" si="1538"/>
        <v>0</v>
      </c>
      <c r="D5405">
        <f t="shared" ca="1" si="1532"/>
        <v>-20.477777777777778</v>
      </c>
      <c r="E5405">
        <f t="shared" ca="1" si="1533"/>
        <v>1.7859639999999999</v>
      </c>
      <c r="J5405">
        <f t="shared" ca="1" si="1534"/>
        <v>127.79444444444445</v>
      </c>
      <c r="K5405">
        <f t="shared" ca="1" si="1530"/>
        <v>1.7859639999999999</v>
      </c>
      <c r="P5405">
        <f t="shared" ca="1" si="1535"/>
        <v>127.79444444444445</v>
      </c>
      <c r="Q5405">
        <f t="shared" ca="1" si="1531"/>
        <v>1.7859639999999999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3">
        <f t="shared" ca="1" si="1536"/>
        <v>53379</v>
      </c>
      <c r="B5406" s="20">
        <f t="shared" ca="1" si="1529"/>
        <v>0</v>
      </c>
      <c r="C5406">
        <f t="shared" ca="1" si="1538"/>
        <v>0</v>
      </c>
      <c r="D5406">
        <f t="shared" ca="1" si="1532"/>
        <v>-20.480555555555554</v>
      </c>
      <c r="E5406">
        <f t="shared" ca="1" si="1533"/>
        <v>1.7859639999999999</v>
      </c>
      <c r="J5406">
        <f t="shared" ca="1" si="1534"/>
        <v>127.79444444444445</v>
      </c>
      <c r="K5406">
        <f t="shared" ca="1" si="1530"/>
        <v>1.7859639999999999</v>
      </c>
      <c r="P5406">
        <f t="shared" ca="1" si="1535"/>
        <v>127.79444444444445</v>
      </c>
      <c r="Q5406">
        <f t="shared" ca="1" si="1531"/>
        <v>1.7859639999999999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3">
        <f t="shared" ca="1" si="1536"/>
        <v>53380</v>
      </c>
      <c r="B5407" s="20">
        <f t="shared" ca="1" si="1529"/>
        <v>0</v>
      </c>
      <c r="C5407">
        <f t="shared" ca="1" si="1538"/>
        <v>0</v>
      </c>
      <c r="D5407">
        <f t="shared" ca="1" si="1532"/>
        <v>-20.483333333333334</v>
      </c>
      <c r="E5407">
        <f t="shared" ca="1" si="1533"/>
        <v>1.7859639999999999</v>
      </c>
      <c r="J5407">
        <f t="shared" ca="1" si="1534"/>
        <v>127.79444444444445</v>
      </c>
      <c r="K5407">
        <f t="shared" ca="1" si="1530"/>
        <v>1.7859639999999999</v>
      </c>
      <c r="P5407">
        <f t="shared" ca="1" si="1535"/>
        <v>127.79444444444445</v>
      </c>
      <c r="Q5407">
        <f t="shared" ca="1" si="1531"/>
        <v>1.7859639999999999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3">
        <f t="shared" ca="1" si="1536"/>
        <v>53381</v>
      </c>
      <c r="B5408" s="20">
        <f t="shared" ca="1" si="1529"/>
        <v>0</v>
      </c>
      <c r="C5408">
        <f t="shared" ca="1" si="1538"/>
        <v>0</v>
      </c>
      <c r="D5408">
        <f t="shared" ca="1" si="1532"/>
        <v>-20.486111111111111</v>
      </c>
      <c r="E5408">
        <f t="shared" ca="1" si="1533"/>
        <v>1.7859639999999999</v>
      </c>
      <c r="J5408">
        <f t="shared" ca="1" si="1534"/>
        <v>127.79444444444445</v>
      </c>
      <c r="K5408">
        <f t="shared" ca="1" si="1530"/>
        <v>1.7859639999999999</v>
      </c>
      <c r="P5408">
        <f t="shared" ca="1" si="1535"/>
        <v>127.79444444444445</v>
      </c>
      <c r="Q5408">
        <f t="shared" ca="1" si="1531"/>
        <v>1.7859639999999999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3">
        <f t="shared" ca="1" si="1536"/>
        <v>53384</v>
      </c>
      <c r="B5409" s="20">
        <f t="shared" ca="1" si="1529"/>
        <v>0</v>
      </c>
      <c r="C5409">
        <f t="shared" ca="1" si="1538"/>
        <v>0</v>
      </c>
      <c r="D5409">
        <f t="shared" ca="1" si="1532"/>
        <v>-20.494444444444444</v>
      </c>
      <c r="E5409">
        <f t="shared" ca="1" si="1533"/>
        <v>1.7859639999999999</v>
      </c>
      <c r="J5409">
        <f t="shared" ca="1" si="1534"/>
        <v>127.79444444444445</v>
      </c>
      <c r="K5409">
        <f t="shared" ca="1" si="1530"/>
        <v>1.7859639999999999</v>
      </c>
      <c r="P5409">
        <f t="shared" ca="1" si="1535"/>
        <v>127.79444444444445</v>
      </c>
      <c r="Q5409">
        <f t="shared" ca="1" si="1531"/>
        <v>1.7859639999999999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3">
        <f t="shared" ca="1" si="1536"/>
        <v>53385</v>
      </c>
      <c r="B5410" s="20">
        <f t="shared" ca="1" si="1529"/>
        <v>0</v>
      </c>
      <c r="C5410">
        <f t="shared" ca="1" si="1538"/>
        <v>0</v>
      </c>
      <c r="D5410">
        <f t="shared" ca="1" si="1532"/>
        <v>-20.497222222222224</v>
      </c>
      <c r="E5410">
        <f t="shared" ca="1" si="1533"/>
        <v>1.7859639999999999</v>
      </c>
      <c r="J5410">
        <f t="shared" ca="1" si="1534"/>
        <v>127.79444444444445</v>
      </c>
      <c r="K5410">
        <f t="shared" ca="1" si="1530"/>
        <v>1.7859639999999999</v>
      </c>
      <c r="P5410">
        <f t="shared" ca="1" si="1535"/>
        <v>127.79444444444445</v>
      </c>
      <c r="Q5410">
        <f t="shared" ca="1" si="1531"/>
        <v>1.7859639999999999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3">
        <f t="shared" ca="1" si="1536"/>
        <v>53386</v>
      </c>
      <c r="B5411" s="20">
        <f t="shared" ca="1" si="1529"/>
        <v>0</v>
      </c>
      <c r="C5411">
        <f t="shared" ca="1" si="1538"/>
        <v>0</v>
      </c>
      <c r="D5411">
        <f t="shared" ca="1" si="1532"/>
        <v>-20.5</v>
      </c>
      <c r="E5411">
        <f t="shared" ca="1" si="1533"/>
        <v>1.7859639999999999</v>
      </c>
      <c r="J5411">
        <f t="shared" ca="1" si="1534"/>
        <v>127.79444444444445</v>
      </c>
      <c r="K5411">
        <f t="shared" ca="1" si="1530"/>
        <v>1.7859639999999999</v>
      </c>
      <c r="P5411">
        <f t="shared" ca="1" si="1535"/>
        <v>127.79444444444445</v>
      </c>
      <c r="Q5411">
        <f t="shared" ca="1" si="1531"/>
        <v>1.7859639999999999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3">
        <f t="shared" ca="1" si="1536"/>
        <v>53387</v>
      </c>
      <c r="B5412" s="20">
        <f t="shared" ca="1" si="1529"/>
        <v>0</v>
      </c>
      <c r="C5412">
        <f t="shared" ca="1" si="1538"/>
        <v>0</v>
      </c>
      <c r="D5412">
        <f t="shared" ca="1" si="1532"/>
        <v>-20.502777777777776</v>
      </c>
      <c r="E5412">
        <f t="shared" ca="1" si="1533"/>
        <v>1.7859639999999999</v>
      </c>
      <c r="J5412">
        <f t="shared" ca="1" si="1534"/>
        <v>127.79444444444445</v>
      </c>
      <c r="K5412">
        <f t="shared" ca="1" si="1530"/>
        <v>1.7859639999999999</v>
      </c>
      <c r="P5412">
        <f t="shared" ca="1" si="1535"/>
        <v>127.79444444444445</v>
      </c>
      <c r="Q5412">
        <f t="shared" ca="1" si="1531"/>
        <v>1.7859639999999999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3">
        <f t="shared" ca="1" si="1536"/>
        <v>53388</v>
      </c>
      <c r="B5413" s="20">
        <f t="shared" ca="1" si="1529"/>
        <v>0</v>
      </c>
      <c r="C5413">
        <f t="shared" ca="1" si="1538"/>
        <v>0</v>
      </c>
      <c r="D5413">
        <f t="shared" ca="1" si="1532"/>
        <v>-20.505555555555556</v>
      </c>
      <c r="E5413">
        <f t="shared" ca="1" si="1533"/>
        <v>1.7859639999999999</v>
      </c>
      <c r="J5413">
        <f t="shared" ca="1" si="1534"/>
        <v>127.79444444444445</v>
      </c>
      <c r="K5413">
        <f t="shared" ca="1" si="1530"/>
        <v>1.7859639999999999</v>
      </c>
      <c r="P5413">
        <f t="shared" ca="1" si="1535"/>
        <v>127.79444444444445</v>
      </c>
      <c r="Q5413">
        <f t="shared" ca="1" si="1531"/>
        <v>1.7859639999999999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3">
        <f t="shared" ca="1" si="1536"/>
        <v>53391</v>
      </c>
      <c r="B5414" s="20">
        <f t="shared" ca="1" si="1529"/>
        <v>0</v>
      </c>
      <c r="C5414">
        <f t="shared" ca="1" si="1538"/>
        <v>0</v>
      </c>
      <c r="D5414">
        <f t="shared" ca="1" si="1532"/>
        <v>-20.513888888888889</v>
      </c>
      <c r="E5414">
        <f t="shared" ca="1" si="1533"/>
        <v>1.7859639999999999</v>
      </c>
      <c r="J5414">
        <f t="shared" ca="1" si="1534"/>
        <v>127.79444444444445</v>
      </c>
      <c r="K5414">
        <f t="shared" ca="1" si="1530"/>
        <v>1.7859639999999999</v>
      </c>
      <c r="P5414">
        <f t="shared" ca="1" si="1535"/>
        <v>127.79444444444445</v>
      </c>
      <c r="Q5414">
        <f t="shared" ca="1" si="1531"/>
        <v>1.7859639999999999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3">
        <f t="shared" ca="1" si="1536"/>
        <v>53392</v>
      </c>
      <c r="B5415" s="20">
        <f t="shared" ca="1" si="1529"/>
        <v>0</v>
      </c>
      <c r="C5415">
        <f t="shared" ca="1" si="1538"/>
        <v>0</v>
      </c>
      <c r="D5415">
        <f t="shared" ca="1" si="1532"/>
        <v>-20.516666666666666</v>
      </c>
      <c r="E5415">
        <f t="shared" ca="1" si="1533"/>
        <v>1.7859639999999999</v>
      </c>
      <c r="J5415">
        <f t="shared" ca="1" si="1534"/>
        <v>127.79444444444445</v>
      </c>
      <c r="K5415">
        <f t="shared" ca="1" si="1530"/>
        <v>1.7859639999999999</v>
      </c>
      <c r="P5415">
        <f t="shared" ca="1" si="1535"/>
        <v>127.79444444444445</v>
      </c>
      <c r="Q5415">
        <f t="shared" ca="1" si="1531"/>
        <v>1.7859639999999999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3">
        <f t="shared" ca="1" si="1536"/>
        <v>53393</v>
      </c>
      <c r="B5416" s="20">
        <f t="shared" ca="1" si="1529"/>
        <v>0</v>
      </c>
      <c r="C5416">
        <f t="shared" ca="1" si="1538"/>
        <v>0</v>
      </c>
      <c r="D5416">
        <f t="shared" ca="1" si="1532"/>
        <v>-20.519444444444446</v>
      </c>
      <c r="E5416">
        <f t="shared" ca="1" si="1533"/>
        <v>1.7859639999999999</v>
      </c>
      <c r="J5416">
        <f t="shared" ca="1" si="1534"/>
        <v>127.79444444444445</v>
      </c>
      <c r="K5416">
        <f t="shared" ca="1" si="1530"/>
        <v>1.7859639999999999</v>
      </c>
      <c r="P5416">
        <f t="shared" ca="1" si="1535"/>
        <v>127.79444444444445</v>
      </c>
      <c r="Q5416">
        <f t="shared" ca="1" si="1531"/>
        <v>1.7859639999999999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3">
        <f t="shared" ca="1" si="1536"/>
        <v>53394</v>
      </c>
      <c r="B5417" s="20">
        <f t="shared" ca="1" si="1529"/>
        <v>0</v>
      </c>
      <c r="C5417">
        <f t="shared" ca="1" si="1538"/>
        <v>0</v>
      </c>
      <c r="D5417">
        <f t="shared" ca="1" si="1532"/>
        <v>-20.522222222222222</v>
      </c>
      <c r="E5417">
        <f t="shared" ca="1" si="1533"/>
        <v>1.7859639999999999</v>
      </c>
      <c r="J5417">
        <f t="shared" ca="1" si="1534"/>
        <v>127.79444444444445</v>
      </c>
      <c r="K5417">
        <f t="shared" ca="1" si="1530"/>
        <v>1.7859639999999999</v>
      </c>
      <c r="P5417">
        <f t="shared" ca="1" si="1535"/>
        <v>127.79444444444445</v>
      </c>
      <c r="Q5417">
        <f t="shared" ca="1" si="1531"/>
        <v>1.7859639999999999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3">
        <f t="shared" ca="1" si="1536"/>
        <v>53395</v>
      </c>
      <c r="B5418" s="20">
        <f t="shared" ca="1" si="1529"/>
        <v>0</v>
      </c>
      <c r="C5418">
        <f t="shared" ca="1" si="1538"/>
        <v>0</v>
      </c>
      <c r="D5418">
        <f t="shared" ca="1" si="1532"/>
        <v>-20.524999999999999</v>
      </c>
      <c r="E5418">
        <f t="shared" ca="1" si="1533"/>
        <v>1.7859639999999999</v>
      </c>
      <c r="J5418">
        <f t="shared" ca="1" si="1534"/>
        <v>127.79444444444445</v>
      </c>
      <c r="K5418">
        <f t="shared" ca="1" si="1530"/>
        <v>1.7859639999999999</v>
      </c>
      <c r="P5418">
        <f t="shared" ca="1" si="1535"/>
        <v>127.79444444444445</v>
      </c>
      <c r="Q5418">
        <f t="shared" ca="1" si="1531"/>
        <v>1.7859639999999999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3">
        <f t="shared" ca="1" si="1536"/>
        <v>53398</v>
      </c>
      <c r="B5419" s="20">
        <f t="shared" ca="1" si="1529"/>
        <v>0</v>
      </c>
      <c r="C5419">
        <f t="shared" ca="1" si="1538"/>
        <v>0</v>
      </c>
      <c r="D5419">
        <f t="shared" ca="1" si="1532"/>
        <v>-20.533333333333335</v>
      </c>
      <c r="E5419">
        <f t="shared" ca="1" si="1533"/>
        <v>1.7859639999999999</v>
      </c>
      <c r="J5419">
        <f t="shared" ca="1" si="1534"/>
        <v>127.79444444444445</v>
      </c>
      <c r="K5419">
        <f t="shared" ca="1" si="1530"/>
        <v>1.7859639999999999</v>
      </c>
      <c r="P5419">
        <f t="shared" ca="1" si="1535"/>
        <v>127.79444444444445</v>
      </c>
      <c r="Q5419">
        <f t="shared" ca="1" si="1531"/>
        <v>1.7859639999999999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3">
        <f t="shared" ca="1" si="1536"/>
        <v>53399</v>
      </c>
      <c r="B5420" s="20">
        <f t="shared" ca="1" si="1529"/>
        <v>0</v>
      </c>
      <c r="C5420">
        <f t="shared" ca="1" si="1538"/>
        <v>0</v>
      </c>
      <c r="D5420">
        <f t="shared" ca="1" si="1532"/>
        <v>-20.536111111111111</v>
      </c>
      <c r="E5420">
        <f t="shared" ca="1" si="1533"/>
        <v>1.7859639999999999</v>
      </c>
      <c r="J5420">
        <f t="shared" ca="1" si="1534"/>
        <v>127.79444444444445</v>
      </c>
      <c r="K5420">
        <f t="shared" ca="1" si="1530"/>
        <v>1.7859639999999999</v>
      </c>
      <c r="P5420">
        <f t="shared" ca="1" si="1535"/>
        <v>127.79444444444445</v>
      </c>
      <c r="Q5420">
        <f t="shared" ca="1" si="1531"/>
        <v>1.7859639999999999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3">
        <f t="shared" ca="1" si="1536"/>
        <v>53400</v>
      </c>
      <c r="B5421" s="20">
        <f t="shared" ca="1" si="1529"/>
        <v>0</v>
      </c>
      <c r="C5421">
        <f t="shared" ca="1" si="1538"/>
        <v>0</v>
      </c>
      <c r="D5421">
        <f t="shared" ca="1" si="1532"/>
        <v>-20.538888888888888</v>
      </c>
      <c r="E5421">
        <f t="shared" ca="1" si="1533"/>
        <v>1.7859639999999999</v>
      </c>
      <c r="J5421">
        <f t="shared" ca="1" si="1534"/>
        <v>127.79444444444445</v>
      </c>
      <c r="K5421">
        <f t="shared" ca="1" si="1530"/>
        <v>1.7859639999999999</v>
      </c>
      <c r="P5421">
        <f t="shared" ca="1" si="1535"/>
        <v>127.79444444444445</v>
      </c>
      <c r="Q5421">
        <f t="shared" ca="1" si="1531"/>
        <v>1.7859639999999999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3">
        <f t="shared" ca="1" si="1536"/>
        <v>53401</v>
      </c>
      <c r="B5422" s="20">
        <f t="shared" ca="1" si="1529"/>
        <v>0</v>
      </c>
      <c r="C5422">
        <f t="shared" ca="1" si="1538"/>
        <v>0</v>
      </c>
      <c r="D5422">
        <f t="shared" ca="1" si="1532"/>
        <v>-20.541666666666668</v>
      </c>
      <c r="E5422">
        <f t="shared" ca="1" si="1533"/>
        <v>1.7859639999999999</v>
      </c>
      <c r="J5422">
        <f t="shared" ca="1" si="1534"/>
        <v>127.79444444444445</v>
      </c>
      <c r="K5422">
        <f t="shared" ca="1" si="1530"/>
        <v>1.7859639999999999</v>
      </c>
      <c r="P5422">
        <f t="shared" ca="1" si="1535"/>
        <v>127.79444444444445</v>
      </c>
      <c r="Q5422">
        <f t="shared" ca="1" si="1531"/>
        <v>1.7859639999999999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3">
        <f t="shared" ca="1" si="1536"/>
        <v>53402</v>
      </c>
      <c r="B5423" s="20">
        <f t="shared" ca="1" si="1529"/>
        <v>0</v>
      </c>
      <c r="C5423">
        <f t="shared" ca="1" si="1538"/>
        <v>0</v>
      </c>
      <c r="D5423">
        <f t="shared" ca="1" si="1532"/>
        <v>-20.544444444444444</v>
      </c>
      <c r="E5423">
        <f t="shared" ca="1" si="1533"/>
        <v>1.7859639999999999</v>
      </c>
      <c r="J5423">
        <f t="shared" ca="1" si="1534"/>
        <v>127.79444444444445</v>
      </c>
      <c r="K5423">
        <f t="shared" ca="1" si="1530"/>
        <v>1.7859639999999999</v>
      </c>
      <c r="P5423">
        <f t="shared" ca="1" si="1535"/>
        <v>127.79444444444445</v>
      </c>
      <c r="Q5423">
        <f t="shared" ca="1" si="1531"/>
        <v>1.7859639999999999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3">
        <f t="shared" ca="1" si="1536"/>
        <v>53405</v>
      </c>
      <c r="B5424" s="20">
        <f t="shared" ca="1" si="1529"/>
        <v>0</v>
      </c>
      <c r="C5424">
        <f t="shared" ca="1" si="1538"/>
        <v>0</v>
      </c>
      <c r="D5424">
        <f t="shared" ca="1" si="1532"/>
        <v>-20.552777777777777</v>
      </c>
      <c r="E5424">
        <f t="shared" ca="1" si="1533"/>
        <v>1.7859639999999999</v>
      </c>
      <c r="J5424">
        <f t="shared" ca="1" si="1534"/>
        <v>127.79444444444445</v>
      </c>
      <c r="K5424">
        <f t="shared" ca="1" si="1530"/>
        <v>1.7859639999999999</v>
      </c>
      <c r="P5424">
        <f t="shared" ca="1" si="1535"/>
        <v>127.79444444444445</v>
      </c>
      <c r="Q5424">
        <f t="shared" ca="1" si="1531"/>
        <v>1.7859639999999999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3">
        <f t="shared" ca="1" si="1536"/>
        <v>53406</v>
      </c>
      <c r="B5425" s="20">
        <f t="shared" ca="1" si="1529"/>
        <v>0</v>
      </c>
      <c r="C5425">
        <f t="shared" ca="1" si="1538"/>
        <v>0</v>
      </c>
      <c r="D5425">
        <f t="shared" ca="1" si="1532"/>
        <v>-20.555555555555557</v>
      </c>
      <c r="E5425">
        <f t="shared" ca="1" si="1533"/>
        <v>1.7859639999999999</v>
      </c>
      <c r="J5425">
        <f t="shared" ca="1" si="1534"/>
        <v>127.79444444444445</v>
      </c>
      <c r="K5425">
        <f t="shared" ca="1" si="1530"/>
        <v>1.7859639999999999</v>
      </c>
      <c r="P5425">
        <f t="shared" ca="1" si="1535"/>
        <v>127.79444444444445</v>
      </c>
      <c r="Q5425">
        <f t="shared" ca="1" si="1531"/>
        <v>1.7859639999999999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3">
        <f t="shared" ca="1" si="1536"/>
        <v>53407</v>
      </c>
      <c r="B5426" s="20">
        <f t="shared" ca="1" si="1529"/>
        <v>0</v>
      </c>
      <c r="C5426">
        <f t="shared" ca="1" si="1538"/>
        <v>0</v>
      </c>
      <c r="D5426">
        <f t="shared" ca="1" si="1532"/>
        <v>-20.558333333333334</v>
      </c>
      <c r="E5426">
        <f t="shared" ca="1" si="1533"/>
        <v>1.7859639999999999</v>
      </c>
      <c r="J5426">
        <f t="shared" ca="1" si="1534"/>
        <v>127.79444444444445</v>
      </c>
      <c r="K5426">
        <f t="shared" ca="1" si="1530"/>
        <v>1.7859639999999999</v>
      </c>
      <c r="P5426">
        <f t="shared" ca="1" si="1535"/>
        <v>127.79444444444445</v>
      </c>
      <c r="Q5426">
        <f t="shared" ca="1" si="1531"/>
        <v>1.7859639999999999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3">
        <f t="shared" ca="1" si="1536"/>
        <v>53408</v>
      </c>
      <c r="B5427" s="20">
        <f t="shared" ca="1" si="1529"/>
        <v>0</v>
      </c>
      <c r="C5427">
        <f t="shared" ca="1" si="1538"/>
        <v>0</v>
      </c>
      <c r="D5427">
        <f t="shared" ca="1" si="1532"/>
        <v>-20.56111111111111</v>
      </c>
      <c r="E5427">
        <f t="shared" ca="1" si="1533"/>
        <v>1.7859639999999999</v>
      </c>
      <c r="J5427">
        <f t="shared" ca="1" si="1534"/>
        <v>127.79444444444445</v>
      </c>
      <c r="K5427">
        <f t="shared" ca="1" si="1530"/>
        <v>1.7859639999999999</v>
      </c>
      <c r="P5427">
        <f t="shared" ca="1" si="1535"/>
        <v>127.79444444444445</v>
      </c>
      <c r="Q5427">
        <f t="shared" ca="1" si="1531"/>
        <v>1.7859639999999999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3">
        <f t="shared" ca="1" si="1536"/>
        <v>53409</v>
      </c>
      <c r="B5428" s="20">
        <f t="shared" ca="1" si="1529"/>
        <v>0</v>
      </c>
      <c r="C5428">
        <f t="shared" ca="1" si="1538"/>
        <v>0</v>
      </c>
      <c r="D5428">
        <f t="shared" ca="1" si="1532"/>
        <v>-20.56388888888889</v>
      </c>
      <c r="E5428">
        <f t="shared" ca="1" si="1533"/>
        <v>1.7859639999999999</v>
      </c>
      <c r="J5428">
        <f t="shared" ca="1" si="1534"/>
        <v>127.79444444444445</v>
      </c>
      <c r="K5428">
        <f t="shared" ca="1" si="1530"/>
        <v>1.7859639999999999</v>
      </c>
      <c r="P5428">
        <f t="shared" ca="1" si="1535"/>
        <v>127.79444444444445</v>
      </c>
      <c r="Q5428">
        <f t="shared" ca="1" si="1531"/>
        <v>1.7859639999999999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3">
        <f t="shared" ca="1" si="1536"/>
        <v>53412</v>
      </c>
      <c r="B5429" s="20">
        <f t="shared" ca="1" si="1529"/>
        <v>0</v>
      </c>
      <c r="C5429">
        <f t="shared" ca="1" si="1538"/>
        <v>0</v>
      </c>
      <c r="D5429">
        <f t="shared" ca="1" si="1532"/>
        <v>-20.572222222222223</v>
      </c>
      <c r="E5429">
        <f t="shared" ca="1" si="1533"/>
        <v>1.7859639999999999</v>
      </c>
      <c r="J5429">
        <f t="shared" ca="1" si="1534"/>
        <v>127.79444444444445</v>
      </c>
      <c r="K5429">
        <f t="shared" ca="1" si="1530"/>
        <v>1.7859639999999999</v>
      </c>
      <c r="P5429">
        <f t="shared" ca="1" si="1535"/>
        <v>127.79444444444445</v>
      </c>
      <c r="Q5429">
        <f t="shared" ca="1" si="1531"/>
        <v>1.7859639999999999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3">
        <f t="shared" ca="1" si="1536"/>
        <v>53413</v>
      </c>
      <c r="B5430" s="20">
        <f t="shared" ca="1" si="1529"/>
        <v>0</v>
      </c>
      <c r="C5430">
        <f t="shared" ca="1" si="1538"/>
        <v>0</v>
      </c>
      <c r="D5430">
        <f t="shared" ca="1" si="1532"/>
        <v>-20.574999999999999</v>
      </c>
      <c r="E5430">
        <f t="shared" ca="1" si="1533"/>
        <v>1.7859639999999999</v>
      </c>
      <c r="J5430">
        <f t="shared" ca="1" si="1534"/>
        <v>127.79444444444445</v>
      </c>
      <c r="K5430">
        <f t="shared" ca="1" si="1530"/>
        <v>1.7859639999999999</v>
      </c>
      <c r="P5430">
        <f t="shared" ca="1" si="1535"/>
        <v>127.79444444444445</v>
      </c>
      <c r="Q5430">
        <f t="shared" ca="1" si="1531"/>
        <v>1.7859639999999999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3">
        <f t="shared" ca="1" si="1536"/>
        <v>53414</v>
      </c>
      <c r="B5431" s="20">
        <f t="shared" ca="1" si="1529"/>
        <v>0</v>
      </c>
      <c r="C5431">
        <f t="shared" ca="1" si="1538"/>
        <v>0</v>
      </c>
      <c r="D5431">
        <f t="shared" ca="1" si="1532"/>
        <v>-20.577777777777779</v>
      </c>
      <c r="E5431">
        <f t="shared" ca="1" si="1533"/>
        <v>1.7859639999999999</v>
      </c>
      <c r="J5431">
        <f t="shared" ca="1" si="1534"/>
        <v>127.79444444444445</v>
      </c>
      <c r="K5431">
        <f t="shared" ca="1" si="1530"/>
        <v>1.7859639999999999</v>
      </c>
      <c r="P5431">
        <f t="shared" ca="1" si="1535"/>
        <v>127.79444444444445</v>
      </c>
      <c r="Q5431">
        <f t="shared" ca="1" si="1531"/>
        <v>1.7859639999999999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3">
        <f t="shared" ca="1" si="1536"/>
        <v>53415</v>
      </c>
      <c r="B5432" s="20">
        <f t="shared" ca="1" si="1529"/>
        <v>0</v>
      </c>
      <c r="C5432">
        <f t="shared" ca="1" si="1538"/>
        <v>0</v>
      </c>
      <c r="D5432">
        <f t="shared" ca="1" si="1532"/>
        <v>-20.580555555555556</v>
      </c>
      <c r="E5432">
        <f t="shared" ca="1" si="1533"/>
        <v>1.7859639999999999</v>
      </c>
      <c r="J5432">
        <f t="shared" ca="1" si="1534"/>
        <v>127.79444444444445</v>
      </c>
      <c r="K5432">
        <f t="shared" ca="1" si="1530"/>
        <v>1.7859639999999999</v>
      </c>
      <c r="P5432">
        <f t="shared" ca="1" si="1535"/>
        <v>127.79444444444445</v>
      </c>
      <c r="Q5432">
        <f t="shared" ca="1" si="1531"/>
        <v>1.7859639999999999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3">
        <f t="shared" ca="1" si="1536"/>
        <v>53416</v>
      </c>
      <c r="B5433" s="20">
        <f t="shared" ca="1" si="1529"/>
        <v>0</v>
      </c>
      <c r="C5433">
        <f t="shared" ca="1" si="1538"/>
        <v>0</v>
      </c>
      <c r="D5433">
        <f t="shared" ca="1" si="1532"/>
        <v>-20.583333333333332</v>
      </c>
      <c r="E5433">
        <f t="shared" ca="1" si="1533"/>
        <v>1.7859639999999999</v>
      </c>
      <c r="J5433">
        <f t="shared" ca="1" si="1534"/>
        <v>127.79444444444445</v>
      </c>
      <c r="K5433">
        <f t="shared" ca="1" si="1530"/>
        <v>1.7859639999999999</v>
      </c>
      <c r="P5433">
        <f t="shared" ca="1" si="1535"/>
        <v>127.79444444444445</v>
      </c>
      <c r="Q5433">
        <f t="shared" ca="1" si="1531"/>
        <v>1.7859639999999999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3">
        <f t="shared" ca="1" si="1536"/>
        <v>53419</v>
      </c>
      <c r="B5434" s="20">
        <f t="shared" ca="1" si="1529"/>
        <v>0</v>
      </c>
      <c r="C5434">
        <f t="shared" ca="1" si="1538"/>
        <v>0</v>
      </c>
      <c r="D5434">
        <f t="shared" ca="1" si="1532"/>
        <v>-20.591666666666665</v>
      </c>
      <c r="E5434">
        <f t="shared" ca="1" si="1533"/>
        <v>1.7859639999999999</v>
      </c>
      <c r="J5434">
        <f t="shared" ca="1" si="1534"/>
        <v>127.79444444444445</v>
      </c>
      <c r="K5434">
        <f t="shared" ca="1" si="1530"/>
        <v>1.7859639999999999</v>
      </c>
      <c r="P5434">
        <f t="shared" ca="1" si="1535"/>
        <v>127.79444444444445</v>
      </c>
      <c r="Q5434">
        <f t="shared" ca="1" si="1531"/>
        <v>1.7859639999999999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3">
        <f t="shared" ca="1" si="1536"/>
        <v>53420</v>
      </c>
      <c r="B5435" s="20">
        <f t="shared" ca="1" si="1529"/>
        <v>0</v>
      </c>
      <c r="C5435">
        <f t="shared" ca="1" si="1538"/>
        <v>0</v>
      </c>
      <c r="D5435">
        <f t="shared" ca="1" si="1532"/>
        <v>-20.594444444444445</v>
      </c>
      <c r="E5435">
        <f t="shared" ca="1" si="1533"/>
        <v>1.7859639999999999</v>
      </c>
      <c r="J5435">
        <f t="shared" ca="1" si="1534"/>
        <v>127.79444444444445</v>
      </c>
      <c r="K5435">
        <f t="shared" ca="1" si="1530"/>
        <v>1.7859639999999999</v>
      </c>
      <c r="P5435">
        <f t="shared" ca="1" si="1535"/>
        <v>127.79444444444445</v>
      </c>
      <c r="Q5435">
        <f t="shared" ca="1" si="1531"/>
        <v>1.7859639999999999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3">
        <f t="shared" ca="1" si="1536"/>
        <v>53421</v>
      </c>
      <c r="B5436" s="20">
        <f t="shared" ca="1" si="1529"/>
        <v>0</v>
      </c>
      <c r="C5436">
        <f t="shared" ca="1" si="1538"/>
        <v>0</v>
      </c>
      <c r="D5436">
        <f t="shared" ca="1" si="1532"/>
        <v>-20.597222222222221</v>
      </c>
      <c r="E5436">
        <f t="shared" ca="1" si="1533"/>
        <v>1.7859639999999999</v>
      </c>
      <c r="J5436">
        <f t="shared" ca="1" si="1534"/>
        <v>127.79444444444445</v>
      </c>
      <c r="K5436">
        <f t="shared" ca="1" si="1530"/>
        <v>1.7859639999999999</v>
      </c>
      <c r="P5436">
        <f t="shared" ca="1" si="1535"/>
        <v>127.79444444444445</v>
      </c>
      <c r="Q5436">
        <f t="shared" ca="1" si="1531"/>
        <v>1.7859639999999999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3">
        <f t="shared" ca="1" si="1536"/>
        <v>53422</v>
      </c>
      <c r="B5437" s="20">
        <f t="shared" ca="1" si="1529"/>
        <v>0</v>
      </c>
      <c r="C5437">
        <f t="shared" ca="1" si="1538"/>
        <v>0</v>
      </c>
      <c r="D5437">
        <f t="shared" ca="1" si="1532"/>
        <v>-20.6</v>
      </c>
      <c r="E5437">
        <f t="shared" ca="1" si="1533"/>
        <v>1.7859639999999999</v>
      </c>
      <c r="J5437">
        <f t="shared" ca="1" si="1534"/>
        <v>127.79444444444445</v>
      </c>
      <c r="K5437">
        <f t="shared" ca="1" si="1530"/>
        <v>1.7859639999999999</v>
      </c>
      <c r="P5437">
        <f t="shared" ca="1" si="1535"/>
        <v>127.79444444444445</v>
      </c>
      <c r="Q5437">
        <f t="shared" ca="1" si="1531"/>
        <v>1.7859639999999999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3">
        <f t="shared" ca="1" si="1536"/>
        <v>53423</v>
      </c>
      <c r="B5438" s="20">
        <f t="shared" ca="1" si="1529"/>
        <v>0</v>
      </c>
      <c r="C5438">
        <f t="shared" ca="1" si="1538"/>
        <v>0</v>
      </c>
      <c r="D5438">
        <f t="shared" ca="1" si="1532"/>
        <v>-20.602777777777778</v>
      </c>
      <c r="E5438">
        <f t="shared" ca="1" si="1533"/>
        <v>1.7859639999999999</v>
      </c>
      <c r="J5438">
        <f t="shared" ca="1" si="1534"/>
        <v>127.79444444444445</v>
      </c>
      <c r="K5438">
        <f t="shared" ca="1" si="1530"/>
        <v>1.7859639999999999</v>
      </c>
      <c r="P5438">
        <f t="shared" ca="1" si="1535"/>
        <v>127.79444444444445</v>
      </c>
      <c r="Q5438">
        <f t="shared" ca="1" si="1531"/>
        <v>1.7859639999999999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3">
        <f t="shared" ca="1" si="1536"/>
        <v>53426</v>
      </c>
      <c r="B5439" s="20">
        <f t="shared" ca="1" si="1529"/>
        <v>0</v>
      </c>
      <c r="C5439">
        <f t="shared" ca="1" si="1538"/>
        <v>0</v>
      </c>
      <c r="D5439">
        <f t="shared" ca="1" si="1532"/>
        <v>-20.611111111111111</v>
      </c>
      <c r="E5439">
        <f t="shared" ca="1" si="1533"/>
        <v>1.7859639999999999</v>
      </c>
      <c r="J5439">
        <f t="shared" ca="1" si="1534"/>
        <v>127.79444444444445</v>
      </c>
      <c r="K5439">
        <f t="shared" ca="1" si="1530"/>
        <v>1.7859639999999999</v>
      </c>
      <c r="P5439">
        <f t="shared" ca="1" si="1535"/>
        <v>127.79444444444445</v>
      </c>
      <c r="Q5439">
        <f t="shared" ca="1" si="1531"/>
        <v>1.7859639999999999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3">
        <f t="shared" ca="1" si="1536"/>
        <v>53427</v>
      </c>
      <c r="B5440" s="20">
        <f t="shared" ca="1" si="1529"/>
        <v>0</v>
      </c>
      <c r="C5440">
        <f t="shared" ca="1" si="1538"/>
        <v>0</v>
      </c>
      <c r="D5440">
        <f t="shared" ca="1" si="1532"/>
        <v>-20.613888888888887</v>
      </c>
      <c r="E5440">
        <f t="shared" ca="1" si="1533"/>
        <v>1.7859639999999999</v>
      </c>
      <c r="J5440">
        <f t="shared" ca="1" si="1534"/>
        <v>127.79444444444445</v>
      </c>
      <c r="K5440">
        <f t="shared" ca="1" si="1530"/>
        <v>1.7859639999999999</v>
      </c>
      <c r="P5440">
        <f t="shared" ca="1" si="1535"/>
        <v>127.79444444444445</v>
      </c>
      <c r="Q5440">
        <f t="shared" ca="1" si="1531"/>
        <v>1.7859639999999999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3">
        <f t="shared" ca="1" si="1536"/>
        <v>53428</v>
      </c>
      <c r="B5441" s="20">
        <f t="shared" ca="1" si="1529"/>
        <v>0</v>
      </c>
      <c r="C5441">
        <f t="shared" ca="1" si="1538"/>
        <v>0</v>
      </c>
      <c r="D5441">
        <f t="shared" ca="1" si="1532"/>
        <v>-20.616666666666667</v>
      </c>
      <c r="E5441">
        <f t="shared" ca="1" si="1533"/>
        <v>1.7859639999999999</v>
      </c>
      <c r="J5441">
        <f t="shared" ca="1" si="1534"/>
        <v>127.79444444444445</v>
      </c>
      <c r="K5441">
        <f t="shared" ca="1" si="1530"/>
        <v>1.7859639999999999</v>
      </c>
      <c r="P5441">
        <f t="shared" ca="1" si="1535"/>
        <v>127.79444444444445</v>
      </c>
      <c r="Q5441">
        <f t="shared" ca="1" si="1531"/>
        <v>1.7859639999999999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3">
        <f t="shared" ca="1" si="1536"/>
        <v>53429</v>
      </c>
      <c r="B5442" s="20">
        <f t="shared" ca="1" si="1529"/>
        <v>0</v>
      </c>
      <c r="C5442">
        <f t="shared" ca="1" si="1538"/>
        <v>0</v>
      </c>
      <c r="D5442">
        <f t="shared" ca="1" si="1532"/>
        <v>-20.619444444444444</v>
      </c>
      <c r="E5442">
        <f t="shared" ca="1" si="1533"/>
        <v>1.7859639999999999</v>
      </c>
      <c r="J5442">
        <f t="shared" ca="1" si="1534"/>
        <v>127.79444444444445</v>
      </c>
      <c r="K5442">
        <f t="shared" ca="1" si="1530"/>
        <v>1.7859639999999999</v>
      </c>
      <c r="P5442">
        <f t="shared" ca="1" si="1535"/>
        <v>127.79444444444445</v>
      </c>
      <c r="Q5442">
        <f t="shared" ca="1" si="1531"/>
        <v>1.7859639999999999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3">
        <f t="shared" ca="1" si="1536"/>
        <v>53430</v>
      </c>
      <c r="B5443" s="20">
        <f t="shared" ca="1" si="1529"/>
        <v>0</v>
      </c>
      <c r="C5443">
        <f t="shared" ca="1" si="1538"/>
        <v>0</v>
      </c>
      <c r="D5443">
        <f t="shared" ca="1" si="1532"/>
        <v>-20.622222222222224</v>
      </c>
      <c r="E5443">
        <f t="shared" ca="1" si="1533"/>
        <v>1.7859639999999999</v>
      </c>
      <c r="J5443">
        <f t="shared" ca="1" si="1534"/>
        <v>127.79444444444445</v>
      </c>
      <c r="K5443">
        <f t="shared" ca="1" si="1530"/>
        <v>1.7859639999999999</v>
      </c>
      <c r="P5443">
        <f t="shared" ca="1" si="1535"/>
        <v>127.79444444444445</v>
      </c>
      <c r="Q5443">
        <f t="shared" ca="1" si="1531"/>
        <v>1.7859639999999999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3">
        <f t="shared" ca="1" si="1536"/>
        <v>53433</v>
      </c>
      <c r="B5444" s="20">
        <f t="shared" ca="1" si="1529"/>
        <v>0</v>
      </c>
      <c r="C5444">
        <f t="shared" ca="1" si="1538"/>
        <v>0</v>
      </c>
      <c r="D5444">
        <f t="shared" ca="1" si="1532"/>
        <v>-20.630555555555556</v>
      </c>
      <c r="E5444">
        <f t="shared" ca="1" si="1533"/>
        <v>1.7859639999999999</v>
      </c>
      <c r="J5444">
        <f t="shared" ca="1" si="1534"/>
        <v>127.79444444444445</v>
      </c>
      <c r="K5444">
        <f t="shared" ca="1" si="1530"/>
        <v>1.7859639999999999</v>
      </c>
      <c r="P5444">
        <f t="shared" ca="1" si="1535"/>
        <v>127.79444444444445</v>
      </c>
      <c r="Q5444">
        <f t="shared" ca="1" si="1531"/>
        <v>1.7859639999999999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3">
        <f t="shared" ca="1" si="1536"/>
        <v>53434</v>
      </c>
      <c r="B5445" s="20">
        <f t="shared" ca="1" si="1529"/>
        <v>0</v>
      </c>
      <c r="C5445">
        <f t="shared" ca="1" si="1538"/>
        <v>0</v>
      </c>
      <c r="D5445">
        <f t="shared" ca="1" si="1532"/>
        <v>-20.633333333333333</v>
      </c>
      <c r="E5445">
        <f t="shared" ca="1" si="1533"/>
        <v>1.7859639999999999</v>
      </c>
      <c r="J5445">
        <f t="shared" ca="1" si="1534"/>
        <v>127.79444444444445</v>
      </c>
      <c r="K5445">
        <f t="shared" ca="1" si="1530"/>
        <v>1.7859639999999999</v>
      </c>
      <c r="P5445">
        <f t="shared" ca="1" si="1535"/>
        <v>127.79444444444445</v>
      </c>
      <c r="Q5445">
        <f t="shared" ca="1" si="1531"/>
        <v>1.7859639999999999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3">
        <f t="shared" ca="1" si="1536"/>
        <v>53435</v>
      </c>
      <c r="B5446" s="20">
        <f t="shared" ca="1" si="1529"/>
        <v>0</v>
      </c>
      <c r="C5446">
        <f t="shared" ca="1" si="1538"/>
        <v>0</v>
      </c>
      <c r="D5446">
        <f t="shared" ca="1" si="1532"/>
        <v>-20.636111111111113</v>
      </c>
      <c r="E5446">
        <f t="shared" ca="1" si="1533"/>
        <v>1.7859639999999999</v>
      </c>
      <c r="J5446">
        <f t="shared" ca="1" si="1534"/>
        <v>127.79444444444445</v>
      </c>
      <c r="K5446">
        <f t="shared" ca="1" si="1530"/>
        <v>1.7859639999999999</v>
      </c>
      <c r="P5446">
        <f t="shared" ca="1" si="1535"/>
        <v>127.79444444444445</v>
      </c>
      <c r="Q5446">
        <f t="shared" ca="1" si="1531"/>
        <v>1.7859639999999999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3">
        <f t="shared" ca="1" si="1536"/>
        <v>53436</v>
      </c>
      <c r="B5447" s="20">
        <f t="shared" ca="1" si="1529"/>
        <v>0</v>
      </c>
      <c r="C5447">
        <f t="shared" ca="1" si="1538"/>
        <v>0</v>
      </c>
      <c r="D5447">
        <f t="shared" ca="1" si="1532"/>
        <v>-20.638888888888889</v>
      </c>
      <c r="E5447">
        <f t="shared" ca="1" si="1533"/>
        <v>1.7859639999999999</v>
      </c>
      <c r="J5447">
        <f t="shared" ca="1" si="1534"/>
        <v>127.79444444444445</v>
      </c>
      <c r="K5447">
        <f t="shared" ca="1" si="1530"/>
        <v>1.7859639999999999</v>
      </c>
      <c r="P5447">
        <f t="shared" ca="1" si="1535"/>
        <v>127.79444444444445</v>
      </c>
      <c r="Q5447">
        <f t="shared" ca="1" si="1531"/>
        <v>1.7859639999999999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3">
        <f t="shared" ca="1" si="1536"/>
        <v>53437</v>
      </c>
      <c r="B5448" s="20">
        <f t="shared" ca="1" si="1529"/>
        <v>0</v>
      </c>
      <c r="C5448">
        <f t="shared" ca="1" si="1538"/>
        <v>0</v>
      </c>
      <c r="D5448">
        <f t="shared" ca="1" si="1532"/>
        <v>-20.641666666666666</v>
      </c>
      <c r="E5448">
        <f t="shared" ca="1" si="1533"/>
        <v>1.7859639999999999</v>
      </c>
      <c r="J5448">
        <f t="shared" ca="1" si="1534"/>
        <v>127.79444444444445</v>
      </c>
      <c r="K5448">
        <f t="shared" ca="1" si="1530"/>
        <v>1.7859639999999999</v>
      </c>
      <c r="P5448">
        <f t="shared" ca="1" si="1535"/>
        <v>127.79444444444445</v>
      </c>
      <c r="Q5448">
        <f t="shared" ca="1" si="1531"/>
        <v>1.7859639999999999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3">
        <f t="shared" ca="1" si="1536"/>
        <v>53440</v>
      </c>
      <c r="B5449" s="20">
        <f t="shared" ca="1" si="1529"/>
        <v>0</v>
      </c>
      <c r="C5449">
        <f t="shared" ca="1" si="1538"/>
        <v>0</v>
      </c>
      <c r="D5449">
        <f t="shared" ca="1" si="1532"/>
        <v>-20.65</v>
      </c>
      <c r="E5449">
        <f t="shared" ca="1" si="1533"/>
        <v>1.7859639999999999</v>
      </c>
      <c r="J5449">
        <f t="shared" ca="1" si="1534"/>
        <v>127.79444444444445</v>
      </c>
      <c r="K5449">
        <f t="shared" ca="1" si="1530"/>
        <v>1.7859639999999999</v>
      </c>
      <c r="P5449">
        <f t="shared" ca="1" si="1535"/>
        <v>127.79444444444445</v>
      </c>
      <c r="Q5449">
        <f t="shared" ca="1" si="1531"/>
        <v>1.7859639999999999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3">
        <f t="shared" ca="1" si="1536"/>
        <v>53441</v>
      </c>
      <c r="B5450" s="20">
        <f t="shared" ca="1" si="1529"/>
        <v>0</v>
      </c>
      <c r="C5450">
        <f t="shared" ca="1" si="1538"/>
        <v>0</v>
      </c>
      <c r="D5450">
        <f t="shared" ca="1" si="1532"/>
        <v>-20.652777777777779</v>
      </c>
      <c r="E5450">
        <f t="shared" ca="1" si="1533"/>
        <v>1.7859639999999999</v>
      </c>
      <c r="J5450">
        <f t="shared" ca="1" si="1534"/>
        <v>127.79444444444445</v>
      </c>
      <c r="K5450">
        <f t="shared" ca="1" si="1530"/>
        <v>1.7859639999999999</v>
      </c>
      <c r="P5450">
        <f t="shared" ca="1" si="1535"/>
        <v>127.79444444444445</v>
      </c>
      <c r="Q5450">
        <f t="shared" ca="1" si="1531"/>
        <v>1.7859639999999999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3">
        <f t="shared" ca="1" si="1536"/>
        <v>53442</v>
      </c>
      <c r="B5451" s="20">
        <f t="shared" ref="B5451:B5514" ca="1" si="1539">IFERROR(VLOOKUP(A5451,$BN$11:$BO$19999,2,FALSE),B5450)</f>
        <v>0</v>
      </c>
      <c r="C5451">
        <f t="shared" ca="1" si="1538"/>
        <v>0</v>
      </c>
      <c r="D5451">
        <f t="shared" ca="1" si="1532"/>
        <v>-20.655555555555555</v>
      </c>
      <c r="E5451">
        <f t="shared" ca="1" si="1533"/>
        <v>1.7859639999999999</v>
      </c>
      <c r="J5451">
        <f t="shared" ca="1" si="1534"/>
        <v>127.79444444444445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1.7859639999999999</v>
      </c>
      <c r="P5451">
        <f t="shared" ca="1" si="1535"/>
        <v>127.79444444444445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1.7859639999999999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3">
        <f t="shared" ca="1" si="1536"/>
        <v>53443</v>
      </c>
      <c r="B5452" s="20">
        <f t="shared" ca="1" si="1539"/>
        <v>0</v>
      </c>
      <c r="C5452">
        <f t="shared" ca="1" si="1538"/>
        <v>0</v>
      </c>
      <c r="D5452">
        <f t="shared" ref="D5452:D5515" ca="1" si="1542">($B$7-A5452)/360</f>
        <v>-20.658333333333335</v>
      </c>
      <c r="E5452">
        <f t="shared" ref="E5452:E5515" ca="1" si="1543">IFERROR(IF(D5452&lt;0.25,VLOOKUP(A5452,$AS$11:$AU$5325,3,FALSE),IF(AND(D5452&gt;=0.25,D5452&lt;0.5),VLOOKUP(A5452,$AW$11:$AY$5325,3,FALSE),IF(AND(D5452&gt;=0.5,D5452&lt;1),VLOOKUP(A5452,$BA$11:$BC$5325,3,FALSE),VLOOKUP(A5452,$BE$11:$BG$5010,3,FALSE)))),E5451)</f>
        <v>1.7859639999999999</v>
      </c>
      <c r="J5452">
        <f t="shared" ref="J5452:J5515" ca="1" si="1544">($H$7-G5452)/360</f>
        <v>127.79444444444445</v>
      </c>
      <c r="K5452">
        <f t="shared" ca="1" si="1540"/>
        <v>1.7859639999999999</v>
      </c>
      <c r="P5452">
        <f t="shared" ref="P5452:P5515" ca="1" si="1545">($N$7-M5452)/360</f>
        <v>127.79444444444445</v>
      </c>
      <c r="Q5452">
        <f t="shared" ca="1" si="1541"/>
        <v>1.7859639999999999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3">
        <f t="shared" ref="A5453:A5516" ca="1" si="1546">WORKDAY(A5452,1)</f>
        <v>53444</v>
      </c>
      <c r="B5453" s="20">
        <f t="shared" ca="1" si="1539"/>
        <v>0</v>
      </c>
      <c r="C5453">
        <f t="shared" ca="1" si="1538"/>
        <v>0</v>
      </c>
      <c r="D5453">
        <f t="shared" ca="1" si="1542"/>
        <v>-20.661111111111111</v>
      </c>
      <c r="E5453">
        <f t="shared" ca="1" si="1543"/>
        <v>1.7859639999999999</v>
      </c>
      <c r="J5453">
        <f t="shared" ca="1" si="1544"/>
        <v>127.79444444444445</v>
      </c>
      <c r="K5453">
        <f t="shared" ca="1" si="1540"/>
        <v>1.7859639999999999</v>
      </c>
      <c r="P5453">
        <f t="shared" ca="1" si="1545"/>
        <v>127.79444444444445</v>
      </c>
      <c r="Q5453">
        <f t="shared" ca="1" si="1541"/>
        <v>1.7859639999999999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3">
        <f t="shared" ca="1" si="1546"/>
        <v>53447</v>
      </c>
      <c r="B5454" s="20">
        <f t="shared" ca="1" si="1539"/>
        <v>0</v>
      </c>
      <c r="C5454">
        <f t="shared" ca="1" si="1538"/>
        <v>0</v>
      </c>
      <c r="D5454">
        <f t="shared" ca="1" si="1542"/>
        <v>-20.669444444444444</v>
      </c>
      <c r="E5454">
        <f t="shared" ca="1" si="1543"/>
        <v>1.7859639999999999</v>
      </c>
      <c r="J5454">
        <f t="shared" ca="1" si="1544"/>
        <v>127.79444444444445</v>
      </c>
      <c r="K5454">
        <f t="shared" ca="1" si="1540"/>
        <v>1.7859639999999999</v>
      </c>
      <c r="P5454">
        <f t="shared" ca="1" si="1545"/>
        <v>127.79444444444445</v>
      </c>
      <c r="Q5454">
        <f t="shared" ca="1" si="1541"/>
        <v>1.7859639999999999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3">
        <f t="shared" ca="1" si="1546"/>
        <v>53448</v>
      </c>
      <c r="B5455" s="20">
        <f t="shared" ca="1" si="1539"/>
        <v>0</v>
      </c>
      <c r="C5455">
        <f t="shared" ca="1" si="1538"/>
        <v>0</v>
      </c>
      <c r="D5455">
        <f t="shared" ca="1" si="1542"/>
        <v>-20.672222222222221</v>
      </c>
      <c r="E5455">
        <f t="shared" ca="1" si="1543"/>
        <v>1.7859639999999999</v>
      </c>
      <c r="J5455">
        <f t="shared" ca="1" si="1544"/>
        <v>127.79444444444445</v>
      </c>
      <c r="K5455">
        <f t="shared" ca="1" si="1540"/>
        <v>1.7859639999999999</v>
      </c>
      <c r="P5455">
        <f t="shared" ca="1" si="1545"/>
        <v>127.79444444444445</v>
      </c>
      <c r="Q5455">
        <f t="shared" ca="1" si="1541"/>
        <v>1.7859639999999999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3">
        <f t="shared" ca="1" si="1546"/>
        <v>53449</v>
      </c>
      <c r="B5456" s="20">
        <f t="shared" ca="1" si="1539"/>
        <v>0</v>
      </c>
      <c r="C5456">
        <f t="shared" ca="1" si="1538"/>
        <v>0</v>
      </c>
      <c r="D5456">
        <f t="shared" ca="1" si="1542"/>
        <v>-20.675000000000001</v>
      </c>
      <c r="E5456">
        <f t="shared" ca="1" si="1543"/>
        <v>1.7859639999999999</v>
      </c>
      <c r="J5456">
        <f t="shared" ca="1" si="1544"/>
        <v>127.79444444444445</v>
      </c>
      <c r="K5456">
        <f t="shared" ca="1" si="1540"/>
        <v>1.7859639999999999</v>
      </c>
      <c r="P5456">
        <f t="shared" ca="1" si="1545"/>
        <v>127.79444444444445</v>
      </c>
      <c r="Q5456">
        <f t="shared" ca="1" si="1541"/>
        <v>1.7859639999999999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3">
        <f t="shared" ca="1" si="1546"/>
        <v>53450</v>
      </c>
      <c r="B5457" s="20">
        <f t="shared" ca="1" si="1539"/>
        <v>0</v>
      </c>
      <c r="C5457">
        <f t="shared" ca="1" si="1538"/>
        <v>0</v>
      </c>
      <c r="D5457">
        <f t="shared" ca="1" si="1542"/>
        <v>-20.677777777777777</v>
      </c>
      <c r="E5457">
        <f t="shared" ca="1" si="1543"/>
        <v>1.7859639999999999</v>
      </c>
      <c r="J5457">
        <f t="shared" ca="1" si="1544"/>
        <v>127.79444444444445</v>
      </c>
      <c r="K5457">
        <f t="shared" ca="1" si="1540"/>
        <v>1.7859639999999999</v>
      </c>
      <c r="P5457">
        <f t="shared" ca="1" si="1545"/>
        <v>127.79444444444445</v>
      </c>
      <c r="Q5457">
        <f t="shared" ca="1" si="1541"/>
        <v>1.7859639999999999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3">
        <f t="shared" ca="1" si="1546"/>
        <v>53451</v>
      </c>
      <c r="B5458" s="20">
        <f t="shared" ca="1" si="1539"/>
        <v>0</v>
      </c>
      <c r="C5458">
        <f t="shared" ca="1" si="1538"/>
        <v>0</v>
      </c>
      <c r="D5458">
        <f t="shared" ca="1" si="1542"/>
        <v>-20.680555555555557</v>
      </c>
      <c r="E5458">
        <f t="shared" ca="1" si="1543"/>
        <v>1.7859639999999999</v>
      </c>
      <c r="J5458">
        <f t="shared" ca="1" si="1544"/>
        <v>127.79444444444445</v>
      </c>
      <c r="K5458">
        <f t="shared" ca="1" si="1540"/>
        <v>1.7859639999999999</v>
      </c>
      <c r="P5458">
        <f t="shared" ca="1" si="1545"/>
        <v>127.79444444444445</v>
      </c>
      <c r="Q5458">
        <f t="shared" ca="1" si="1541"/>
        <v>1.7859639999999999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3">
        <f t="shared" ca="1" si="1546"/>
        <v>53454</v>
      </c>
      <c r="B5459" s="20">
        <f t="shared" ca="1" si="1539"/>
        <v>0</v>
      </c>
      <c r="C5459">
        <f t="shared" ca="1" si="1538"/>
        <v>0</v>
      </c>
      <c r="D5459">
        <f t="shared" ca="1" si="1542"/>
        <v>-20.68888888888889</v>
      </c>
      <c r="E5459">
        <f t="shared" ca="1" si="1543"/>
        <v>1.7859639999999999</v>
      </c>
      <c r="J5459">
        <f t="shared" ca="1" si="1544"/>
        <v>127.79444444444445</v>
      </c>
      <c r="K5459">
        <f t="shared" ca="1" si="1540"/>
        <v>1.7859639999999999</v>
      </c>
      <c r="P5459">
        <f t="shared" ca="1" si="1545"/>
        <v>127.79444444444445</v>
      </c>
      <c r="Q5459">
        <f t="shared" ca="1" si="1541"/>
        <v>1.7859639999999999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3">
        <f t="shared" ca="1" si="1546"/>
        <v>53455</v>
      </c>
      <c r="B5460" s="20">
        <f t="shared" ca="1" si="1539"/>
        <v>0</v>
      </c>
      <c r="C5460">
        <f t="shared" ca="1" si="1538"/>
        <v>0</v>
      </c>
      <c r="D5460">
        <f t="shared" ca="1" si="1542"/>
        <v>-20.691666666666666</v>
      </c>
      <c r="E5460">
        <f t="shared" ca="1" si="1543"/>
        <v>1.7859639999999999</v>
      </c>
      <c r="J5460">
        <f t="shared" ca="1" si="1544"/>
        <v>127.79444444444445</v>
      </c>
      <c r="K5460">
        <f t="shared" ca="1" si="1540"/>
        <v>1.7859639999999999</v>
      </c>
      <c r="P5460">
        <f t="shared" ca="1" si="1545"/>
        <v>127.79444444444445</v>
      </c>
      <c r="Q5460">
        <f t="shared" ca="1" si="1541"/>
        <v>1.7859639999999999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3">
        <f t="shared" ca="1" si="1546"/>
        <v>53456</v>
      </c>
      <c r="B5461" s="20">
        <f t="shared" ca="1" si="1539"/>
        <v>0</v>
      </c>
      <c r="C5461">
        <f t="shared" ca="1" si="1538"/>
        <v>0</v>
      </c>
      <c r="D5461">
        <f t="shared" ca="1" si="1542"/>
        <v>-20.694444444444443</v>
      </c>
      <c r="E5461">
        <f t="shared" ca="1" si="1543"/>
        <v>1.7859639999999999</v>
      </c>
      <c r="J5461">
        <f t="shared" ca="1" si="1544"/>
        <v>127.79444444444445</v>
      </c>
      <c r="K5461">
        <f t="shared" ca="1" si="1540"/>
        <v>1.7859639999999999</v>
      </c>
      <c r="P5461">
        <f t="shared" ca="1" si="1545"/>
        <v>127.79444444444445</v>
      </c>
      <c r="Q5461">
        <f t="shared" ca="1" si="1541"/>
        <v>1.7859639999999999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3">
        <f t="shared" ca="1" si="1546"/>
        <v>53457</v>
      </c>
      <c r="B5462" s="20">
        <f t="shared" ca="1" si="1539"/>
        <v>0</v>
      </c>
      <c r="C5462">
        <f t="shared" ca="1" si="1538"/>
        <v>0</v>
      </c>
      <c r="D5462">
        <f t="shared" ca="1" si="1542"/>
        <v>-20.697222222222223</v>
      </c>
      <c r="E5462">
        <f t="shared" ca="1" si="1543"/>
        <v>1.7859639999999999</v>
      </c>
      <c r="J5462">
        <f t="shared" ca="1" si="1544"/>
        <v>127.79444444444445</v>
      </c>
      <c r="K5462">
        <f t="shared" ca="1" si="1540"/>
        <v>1.7859639999999999</v>
      </c>
      <c r="P5462">
        <f t="shared" ca="1" si="1545"/>
        <v>127.79444444444445</v>
      </c>
      <c r="Q5462">
        <f t="shared" ca="1" si="1541"/>
        <v>1.7859639999999999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3">
        <f t="shared" ca="1" si="1546"/>
        <v>53458</v>
      </c>
      <c r="B5463" s="20">
        <f t="shared" ca="1" si="1539"/>
        <v>0</v>
      </c>
      <c r="C5463">
        <f t="shared" ca="1" si="1538"/>
        <v>0</v>
      </c>
      <c r="D5463">
        <f t="shared" ca="1" si="1542"/>
        <v>-20.7</v>
      </c>
      <c r="E5463">
        <f t="shared" ca="1" si="1543"/>
        <v>1.7859639999999999</v>
      </c>
      <c r="J5463">
        <f t="shared" ca="1" si="1544"/>
        <v>127.79444444444445</v>
      </c>
      <c r="K5463">
        <f t="shared" ca="1" si="1540"/>
        <v>1.7859639999999999</v>
      </c>
      <c r="P5463">
        <f t="shared" ca="1" si="1545"/>
        <v>127.79444444444445</v>
      </c>
      <c r="Q5463">
        <f t="shared" ca="1" si="1541"/>
        <v>1.7859639999999999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3">
        <f t="shared" ca="1" si="1546"/>
        <v>53461</v>
      </c>
      <c r="B5464" s="20">
        <f t="shared" ca="1" si="1539"/>
        <v>0</v>
      </c>
      <c r="C5464">
        <f t="shared" ca="1" si="1538"/>
        <v>0</v>
      </c>
      <c r="D5464">
        <f t="shared" ca="1" si="1542"/>
        <v>-20.708333333333332</v>
      </c>
      <c r="E5464">
        <f t="shared" ca="1" si="1543"/>
        <v>1.7859639999999999</v>
      </c>
      <c r="J5464">
        <f t="shared" ca="1" si="1544"/>
        <v>127.79444444444445</v>
      </c>
      <c r="K5464">
        <f t="shared" ca="1" si="1540"/>
        <v>1.7859639999999999</v>
      </c>
      <c r="P5464">
        <f t="shared" ca="1" si="1545"/>
        <v>127.79444444444445</v>
      </c>
      <c r="Q5464">
        <f t="shared" ca="1" si="1541"/>
        <v>1.7859639999999999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3">
        <f t="shared" ca="1" si="1546"/>
        <v>53462</v>
      </c>
      <c r="B5465" s="20">
        <f t="shared" ca="1" si="1539"/>
        <v>0</v>
      </c>
      <c r="C5465">
        <f t="shared" ref="C5465:C5528" ca="1" si="1548">CEILING(B5465,$C$9)</f>
        <v>0</v>
      </c>
      <c r="D5465">
        <f t="shared" ca="1" si="1542"/>
        <v>-20.711111111111112</v>
      </c>
      <c r="E5465">
        <f t="shared" ca="1" si="1543"/>
        <v>1.7859639999999999</v>
      </c>
      <c r="J5465">
        <f t="shared" ca="1" si="1544"/>
        <v>127.79444444444445</v>
      </c>
      <c r="K5465">
        <f t="shared" ca="1" si="1540"/>
        <v>1.7859639999999999</v>
      </c>
      <c r="P5465">
        <f t="shared" ca="1" si="1545"/>
        <v>127.79444444444445</v>
      </c>
      <c r="Q5465">
        <f t="shared" ca="1" si="1541"/>
        <v>1.7859639999999999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3">
        <f t="shared" ca="1" si="1546"/>
        <v>53463</v>
      </c>
      <c r="B5466" s="20">
        <f t="shared" ca="1" si="1539"/>
        <v>0</v>
      </c>
      <c r="C5466">
        <f t="shared" ca="1" si="1548"/>
        <v>0</v>
      </c>
      <c r="D5466">
        <f t="shared" ca="1" si="1542"/>
        <v>-20.713888888888889</v>
      </c>
      <c r="E5466">
        <f t="shared" ca="1" si="1543"/>
        <v>1.7859639999999999</v>
      </c>
      <c r="J5466">
        <f t="shared" ca="1" si="1544"/>
        <v>127.79444444444445</v>
      </c>
      <c r="K5466">
        <f t="shared" ca="1" si="1540"/>
        <v>1.7859639999999999</v>
      </c>
      <c r="P5466">
        <f t="shared" ca="1" si="1545"/>
        <v>127.79444444444445</v>
      </c>
      <c r="Q5466">
        <f t="shared" ca="1" si="1541"/>
        <v>1.7859639999999999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3">
        <f t="shared" ca="1" si="1546"/>
        <v>53464</v>
      </c>
      <c r="B5467" s="20">
        <f t="shared" ca="1" si="1539"/>
        <v>0</v>
      </c>
      <c r="C5467">
        <f t="shared" ca="1" si="1548"/>
        <v>0</v>
      </c>
      <c r="D5467">
        <f t="shared" ca="1" si="1542"/>
        <v>-20.716666666666665</v>
      </c>
      <c r="E5467">
        <f t="shared" ca="1" si="1543"/>
        <v>1.7859639999999999</v>
      </c>
      <c r="J5467">
        <f t="shared" ca="1" si="1544"/>
        <v>127.79444444444445</v>
      </c>
      <c r="K5467">
        <f t="shared" ca="1" si="1540"/>
        <v>1.7859639999999999</v>
      </c>
      <c r="P5467">
        <f t="shared" ca="1" si="1545"/>
        <v>127.79444444444445</v>
      </c>
      <c r="Q5467">
        <f t="shared" ca="1" si="1541"/>
        <v>1.7859639999999999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3">
        <f t="shared" ca="1" si="1546"/>
        <v>53465</v>
      </c>
      <c r="B5468" s="20">
        <f t="shared" ca="1" si="1539"/>
        <v>0</v>
      </c>
      <c r="C5468">
        <f t="shared" ca="1" si="1548"/>
        <v>0</v>
      </c>
      <c r="D5468">
        <f t="shared" ca="1" si="1542"/>
        <v>-20.719444444444445</v>
      </c>
      <c r="E5468">
        <f t="shared" ca="1" si="1543"/>
        <v>1.7859639999999999</v>
      </c>
      <c r="J5468">
        <f t="shared" ca="1" si="1544"/>
        <v>127.79444444444445</v>
      </c>
      <c r="K5468">
        <f t="shared" ca="1" si="1540"/>
        <v>1.7859639999999999</v>
      </c>
      <c r="P5468">
        <f t="shared" ca="1" si="1545"/>
        <v>127.79444444444445</v>
      </c>
      <c r="Q5468">
        <f t="shared" ca="1" si="1541"/>
        <v>1.7859639999999999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3">
        <f t="shared" ca="1" si="1546"/>
        <v>53468</v>
      </c>
      <c r="B5469" s="20">
        <f t="shared" ca="1" si="1539"/>
        <v>0</v>
      </c>
      <c r="C5469">
        <f t="shared" ca="1" si="1548"/>
        <v>0</v>
      </c>
      <c r="D5469">
        <f t="shared" ca="1" si="1542"/>
        <v>-20.727777777777778</v>
      </c>
      <c r="E5469">
        <f t="shared" ca="1" si="1543"/>
        <v>1.7859639999999999</v>
      </c>
      <c r="J5469">
        <f t="shared" ca="1" si="1544"/>
        <v>127.79444444444445</v>
      </c>
      <c r="K5469">
        <f t="shared" ca="1" si="1540"/>
        <v>1.7859639999999999</v>
      </c>
      <c r="P5469">
        <f t="shared" ca="1" si="1545"/>
        <v>127.79444444444445</v>
      </c>
      <c r="Q5469">
        <f t="shared" ca="1" si="1541"/>
        <v>1.7859639999999999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3">
        <f t="shared" ca="1" si="1546"/>
        <v>53469</v>
      </c>
      <c r="B5470" s="20">
        <f t="shared" ca="1" si="1539"/>
        <v>0</v>
      </c>
      <c r="C5470">
        <f t="shared" ca="1" si="1548"/>
        <v>0</v>
      </c>
      <c r="D5470">
        <f t="shared" ca="1" si="1542"/>
        <v>-20.730555555555554</v>
      </c>
      <c r="E5470">
        <f t="shared" ca="1" si="1543"/>
        <v>1.7859639999999999</v>
      </c>
      <c r="J5470">
        <f t="shared" ca="1" si="1544"/>
        <v>127.79444444444445</v>
      </c>
      <c r="K5470">
        <f t="shared" ca="1" si="1540"/>
        <v>1.7859639999999999</v>
      </c>
      <c r="P5470">
        <f t="shared" ca="1" si="1545"/>
        <v>127.79444444444445</v>
      </c>
      <c r="Q5470">
        <f t="shared" ca="1" si="1541"/>
        <v>1.7859639999999999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3">
        <f t="shared" ca="1" si="1546"/>
        <v>53470</v>
      </c>
      <c r="B5471" s="20">
        <f t="shared" ca="1" si="1539"/>
        <v>0</v>
      </c>
      <c r="C5471">
        <f t="shared" ca="1" si="1548"/>
        <v>0</v>
      </c>
      <c r="D5471">
        <f t="shared" ca="1" si="1542"/>
        <v>-20.733333333333334</v>
      </c>
      <c r="E5471">
        <f t="shared" ca="1" si="1543"/>
        <v>1.7859639999999999</v>
      </c>
      <c r="J5471">
        <f t="shared" ca="1" si="1544"/>
        <v>127.79444444444445</v>
      </c>
      <c r="K5471">
        <f t="shared" ca="1" si="1540"/>
        <v>1.7859639999999999</v>
      </c>
      <c r="P5471">
        <f t="shared" ca="1" si="1545"/>
        <v>127.79444444444445</v>
      </c>
      <c r="Q5471">
        <f t="shared" ca="1" si="1541"/>
        <v>1.7859639999999999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3">
        <f t="shared" ca="1" si="1546"/>
        <v>53471</v>
      </c>
      <c r="B5472" s="20">
        <f t="shared" ca="1" si="1539"/>
        <v>0</v>
      </c>
      <c r="C5472">
        <f t="shared" ca="1" si="1548"/>
        <v>0</v>
      </c>
      <c r="D5472">
        <f t="shared" ca="1" si="1542"/>
        <v>-20.736111111111111</v>
      </c>
      <c r="E5472">
        <f t="shared" ca="1" si="1543"/>
        <v>1.7859639999999999</v>
      </c>
      <c r="J5472">
        <f t="shared" ca="1" si="1544"/>
        <v>127.79444444444445</v>
      </c>
      <c r="K5472">
        <f t="shared" ca="1" si="1540"/>
        <v>1.7859639999999999</v>
      </c>
      <c r="P5472">
        <f t="shared" ca="1" si="1545"/>
        <v>127.79444444444445</v>
      </c>
      <c r="Q5472">
        <f t="shared" ca="1" si="1541"/>
        <v>1.7859639999999999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3">
        <f t="shared" ca="1" si="1546"/>
        <v>53472</v>
      </c>
      <c r="B5473" s="20">
        <f t="shared" ca="1" si="1539"/>
        <v>0</v>
      </c>
      <c r="C5473">
        <f t="shared" ca="1" si="1548"/>
        <v>0</v>
      </c>
      <c r="D5473">
        <f t="shared" ca="1" si="1542"/>
        <v>-20.738888888888887</v>
      </c>
      <c r="E5473">
        <f t="shared" ca="1" si="1543"/>
        <v>1.7859639999999999</v>
      </c>
      <c r="J5473">
        <f t="shared" ca="1" si="1544"/>
        <v>127.79444444444445</v>
      </c>
      <c r="K5473">
        <f t="shared" ca="1" si="1540"/>
        <v>1.7859639999999999</v>
      </c>
      <c r="P5473">
        <f t="shared" ca="1" si="1545"/>
        <v>127.79444444444445</v>
      </c>
      <c r="Q5473">
        <f t="shared" ca="1" si="1541"/>
        <v>1.7859639999999999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3">
        <f t="shared" ca="1" si="1546"/>
        <v>53475</v>
      </c>
      <c r="B5474" s="20">
        <f t="shared" ca="1" si="1539"/>
        <v>0</v>
      </c>
      <c r="C5474">
        <f t="shared" ca="1" si="1548"/>
        <v>0</v>
      </c>
      <c r="D5474">
        <f t="shared" ca="1" si="1542"/>
        <v>-20.747222222222224</v>
      </c>
      <c r="E5474">
        <f t="shared" ca="1" si="1543"/>
        <v>1.7859639999999999</v>
      </c>
      <c r="J5474">
        <f t="shared" ca="1" si="1544"/>
        <v>127.79444444444445</v>
      </c>
      <c r="K5474">
        <f t="shared" ca="1" si="1540"/>
        <v>1.7859639999999999</v>
      </c>
      <c r="P5474">
        <f t="shared" ca="1" si="1545"/>
        <v>127.79444444444445</v>
      </c>
      <c r="Q5474">
        <f t="shared" ca="1" si="1541"/>
        <v>1.7859639999999999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3">
        <f t="shared" ca="1" si="1546"/>
        <v>53476</v>
      </c>
      <c r="B5475" s="20">
        <f t="shared" ca="1" si="1539"/>
        <v>0</v>
      </c>
      <c r="C5475">
        <f t="shared" ca="1" si="1548"/>
        <v>0</v>
      </c>
      <c r="D5475">
        <f t="shared" ca="1" si="1542"/>
        <v>-20.75</v>
      </c>
      <c r="E5475">
        <f t="shared" ca="1" si="1543"/>
        <v>1.7859639999999999</v>
      </c>
      <c r="J5475">
        <f t="shared" ca="1" si="1544"/>
        <v>127.79444444444445</v>
      </c>
      <c r="K5475">
        <f t="shared" ca="1" si="1540"/>
        <v>1.7859639999999999</v>
      </c>
      <c r="P5475">
        <f t="shared" ca="1" si="1545"/>
        <v>127.79444444444445</v>
      </c>
      <c r="Q5475">
        <f t="shared" ca="1" si="1541"/>
        <v>1.7859639999999999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3">
        <f t="shared" ca="1" si="1546"/>
        <v>53477</v>
      </c>
      <c r="B5476" s="20">
        <f t="shared" ca="1" si="1539"/>
        <v>0</v>
      </c>
      <c r="C5476">
        <f t="shared" ca="1" si="1548"/>
        <v>0</v>
      </c>
      <c r="D5476">
        <f t="shared" ca="1" si="1542"/>
        <v>-20.752777777777776</v>
      </c>
      <c r="E5476">
        <f t="shared" ca="1" si="1543"/>
        <v>1.7859639999999999</v>
      </c>
      <c r="J5476">
        <f t="shared" ca="1" si="1544"/>
        <v>127.79444444444445</v>
      </c>
      <c r="K5476">
        <f t="shared" ca="1" si="1540"/>
        <v>1.7859639999999999</v>
      </c>
      <c r="P5476">
        <f t="shared" ca="1" si="1545"/>
        <v>127.79444444444445</v>
      </c>
      <c r="Q5476">
        <f t="shared" ca="1" si="1541"/>
        <v>1.7859639999999999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3">
        <f t="shared" ca="1" si="1546"/>
        <v>53478</v>
      </c>
      <c r="B5477" s="20">
        <f t="shared" ca="1" si="1539"/>
        <v>0</v>
      </c>
      <c r="C5477">
        <f t="shared" ca="1" si="1548"/>
        <v>0</v>
      </c>
      <c r="D5477">
        <f t="shared" ca="1" si="1542"/>
        <v>-20.755555555555556</v>
      </c>
      <c r="E5477">
        <f t="shared" ca="1" si="1543"/>
        <v>1.7859639999999999</v>
      </c>
      <c r="J5477">
        <f t="shared" ca="1" si="1544"/>
        <v>127.79444444444445</v>
      </c>
      <c r="K5477">
        <f t="shared" ca="1" si="1540"/>
        <v>1.7859639999999999</v>
      </c>
      <c r="P5477">
        <f t="shared" ca="1" si="1545"/>
        <v>127.79444444444445</v>
      </c>
      <c r="Q5477">
        <f t="shared" ca="1" si="1541"/>
        <v>1.7859639999999999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3">
        <f t="shared" ca="1" si="1546"/>
        <v>53479</v>
      </c>
      <c r="B5478" s="20">
        <f t="shared" ca="1" si="1539"/>
        <v>0</v>
      </c>
      <c r="C5478">
        <f t="shared" ca="1" si="1548"/>
        <v>0</v>
      </c>
      <c r="D5478">
        <f t="shared" ca="1" si="1542"/>
        <v>-20.758333333333333</v>
      </c>
      <c r="E5478">
        <f t="shared" ca="1" si="1543"/>
        <v>1.7859639999999999</v>
      </c>
      <c r="J5478">
        <f t="shared" ca="1" si="1544"/>
        <v>127.79444444444445</v>
      </c>
      <c r="K5478">
        <f t="shared" ca="1" si="1540"/>
        <v>1.7859639999999999</v>
      </c>
      <c r="P5478">
        <f t="shared" ca="1" si="1545"/>
        <v>127.79444444444445</v>
      </c>
      <c r="Q5478">
        <f t="shared" ca="1" si="1541"/>
        <v>1.7859639999999999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3">
        <f t="shared" ca="1" si="1546"/>
        <v>53482</v>
      </c>
      <c r="B5479" s="20">
        <f t="shared" ca="1" si="1539"/>
        <v>0</v>
      </c>
      <c r="C5479">
        <f t="shared" ca="1" si="1548"/>
        <v>0</v>
      </c>
      <c r="D5479">
        <f t="shared" ca="1" si="1542"/>
        <v>-20.766666666666666</v>
      </c>
      <c r="E5479">
        <f t="shared" ca="1" si="1543"/>
        <v>1.7859639999999999</v>
      </c>
      <c r="J5479">
        <f t="shared" ca="1" si="1544"/>
        <v>127.79444444444445</v>
      </c>
      <c r="K5479">
        <f t="shared" ca="1" si="1540"/>
        <v>1.7859639999999999</v>
      </c>
      <c r="P5479">
        <f t="shared" ca="1" si="1545"/>
        <v>127.79444444444445</v>
      </c>
      <c r="Q5479">
        <f t="shared" ca="1" si="1541"/>
        <v>1.7859639999999999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3">
        <f t="shared" ca="1" si="1546"/>
        <v>53483</v>
      </c>
      <c r="B5480" s="20">
        <f t="shared" ca="1" si="1539"/>
        <v>0</v>
      </c>
      <c r="C5480">
        <f t="shared" ca="1" si="1548"/>
        <v>0</v>
      </c>
      <c r="D5480">
        <f t="shared" ca="1" si="1542"/>
        <v>-20.769444444444446</v>
      </c>
      <c r="E5480">
        <f t="shared" ca="1" si="1543"/>
        <v>1.7859639999999999</v>
      </c>
      <c r="J5480">
        <f t="shared" ca="1" si="1544"/>
        <v>127.79444444444445</v>
      </c>
      <c r="K5480">
        <f t="shared" ca="1" si="1540"/>
        <v>1.7859639999999999</v>
      </c>
      <c r="P5480">
        <f t="shared" ca="1" si="1545"/>
        <v>127.79444444444445</v>
      </c>
      <c r="Q5480">
        <f t="shared" ca="1" si="1541"/>
        <v>1.7859639999999999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3">
        <f t="shared" ca="1" si="1546"/>
        <v>53484</v>
      </c>
      <c r="B5481" s="20">
        <f t="shared" ca="1" si="1539"/>
        <v>0</v>
      </c>
      <c r="C5481">
        <f t="shared" ca="1" si="1548"/>
        <v>0</v>
      </c>
      <c r="D5481">
        <f t="shared" ca="1" si="1542"/>
        <v>-20.772222222222222</v>
      </c>
      <c r="E5481">
        <f t="shared" ca="1" si="1543"/>
        <v>1.7859639999999999</v>
      </c>
      <c r="J5481">
        <f t="shared" ca="1" si="1544"/>
        <v>127.79444444444445</v>
      </c>
      <c r="K5481">
        <f t="shared" ca="1" si="1540"/>
        <v>1.7859639999999999</v>
      </c>
      <c r="P5481">
        <f t="shared" ca="1" si="1545"/>
        <v>127.79444444444445</v>
      </c>
      <c r="Q5481">
        <f t="shared" ca="1" si="1541"/>
        <v>1.7859639999999999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3">
        <f t="shared" ca="1" si="1546"/>
        <v>53485</v>
      </c>
      <c r="B5482" s="20">
        <f t="shared" ca="1" si="1539"/>
        <v>0</v>
      </c>
      <c r="C5482">
        <f t="shared" ca="1" si="1548"/>
        <v>0</v>
      </c>
      <c r="D5482">
        <f t="shared" ca="1" si="1542"/>
        <v>-20.774999999999999</v>
      </c>
      <c r="E5482">
        <f t="shared" ca="1" si="1543"/>
        <v>1.7859639999999999</v>
      </c>
      <c r="J5482">
        <f t="shared" ca="1" si="1544"/>
        <v>127.79444444444445</v>
      </c>
      <c r="K5482">
        <f t="shared" ca="1" si="1540"/>
        <v>1.7859639999999999</v>
      </c>
      <c r="P5482">
        <f t="shared" ca="1" si="1545"/>
        <v>127.79444444444445</v>
      </c>
      <c r="Q5482">
        <f t="shared" ca="1" si="1541"/>
        <v>1.7859639999999999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3">
        <f t="shared" ca="1" si="1546"/>
        <v>53486</v>
      </c>
      <c r="B5483" s="20">
        <f t="shared" ca="1" si="1539"/>
        <v>0</v>
      </c>
      <c r="C5483">
        <f t="shared" ca="1" si="1548"/>
        <v>0</v>
      </c>
      <c r="D5483">
        <f t="shared" ca="1" si="1542"/>
        <v>-20.777777777777779</v>
      </c>
      <c r="E5483">
        <f t="shared" ca="1" si="1543"/>
        <v>1.7859639999999999</v>
      </c>
      <c r="J5483">
        <f t="shared" ca="1" si="1544"/>
        <v>127.79444444444445</v>
      </c>
      <c r="K5483">
        <f t="shared" ca="1" si="1540"/>
        <v>1.7859639999999999</v>
      </c>
      <c r="P5483">
        <f t="shared" ca="1" si="1545"/>
        <v>127.79444444444445</v>
      </c>
      <c r="Q5483">
        <f t="shared" ca="1" si="1541"/>
        <v>1.7859639999999999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3">
        <f t="shared" ca="1" si="1546"/>
        <v>53489</v>
      </c>
      <c r="B5484" s="20">
        <f t="shared" ca="1" si="1539"/>
        <v>0</v>
      </c>
      <c r="C5484">
        <f t="shared" ca="1" si="1548"/>
        <v>0</v>
      </c>
      <c r="D5484">
        <f t="shared" ca="1" si="1542"/>
        <v>-20.786111111111111</v>
      </c>
      <c r="E5484">
        <f t="shared" ca="1" si="1543"/>
        <v>1.7859639999999999</v>
      </c>
      <c r="J5484">
        <f t="shared" ca="1" si="1544"/>
        <v>127.79444444444445</v>
      </c>
      <c r="K5484">
        <f t="shared" ca="1" si="1540"/>
        <v>1.7859639999999999</v>
      </c>
      <c r="P5484">
        <f t="shared" ca="1" si="1545"/>
        <v>127.79444444444445</v>
      </c>
      <c r="Q5484">
        <f t="shared" ca="1" si="1541"/>
        <v>1.7859639999999999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3">
        <f t="shared" ca="1" si="1546"/>
        <v>53490</v>
      </c>
      <c r="B5485" s="20">
        <f t="shared" ca="1" si="1539"/>
        <v>0</v>
      </c>
      <c r="C5485">
        <f t="shared" ca="1" si="1548"/>
        <v>0</v>
      </c>
      <c r="D5485">
        <f t="shared" ca="1" si="1542"/>
        <v>-20.788888888888888</v>
      </c>
      <c r="E5485">
        <f t="shared" ca="1" si="1543"/>
        <v>1.7859639999999999</v>
      </c>
      <c r="J5485">
        <f t="shared" ca="1" si="1544"/>
        <v>127.79444444444445</v>
      </c>
      <c r="K5485">
        <f t="shared" ca="1" si="1540"/>
        <v>1.7859639999999999</v>
      </c>
      <c r="P5485">
        <f t="shared" ca="1" si="1545"/>
        <v>127.79444444444445</v>
      </c>
      <c r="Q5485">
        <f t="shared" ca="1" si="1541"/>
        <v>1.7859639999999999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3">
        <f t="shared" ca="1" si="1546"/>
        <v>53491</v>
      </c>
      <c r="B5486" s="20">
        <f t="shared" ca="1" si="1539"/>
        <v>0</v>
      </c>
      <c r="C5486">
        <f t="shared" ca="1" si="1548"/>
        <v>0</v>
      </c>
      <c r="D5486">
        <f t="shared" ca="1" si="1542"/>
        <v>-20.791666666666668</v>
      </c>
      <c r="E5486">
        <f t="shared" ca="1" si="1543"/>
        <v>1.7859639999999999</v>
      </c>
      <c r="J5486">
        <f t="shared" ca="1" si="1544"/>
        <v>127.79444444444445</v>
      </c>
      <c r="K5486">
        <f t="shared" ca="1" si="1540"/>
        <v>1.7859639999999999</v>
      </c>
      <c r="P5486">
        <f t="shared" ca="1" si="1545"/>
        <v>127.79444444444445</v>
      </c>
      <c r="Q5486">
        <f t="shared" ca="1" si="1541"/>
        <v>1.7859639999999999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3">
        <f t="shared" ca="1" si="1546"/>
        <v>53492</v>
      </c>
      <c r="B5487" s="20">
        <f t="shared" ca="1" si="1539"/>
        <v>0</v>
      </c>
      <c r="C5487">
        <f t="shared" ca="1" si="1548"/>
        <v>0</v>
      </c>
      <c r="D5487">
        <f t="shared" ca="1" si="1542"/>
        <v>-20.794444444444444</v>
      </c>
      <c r="E5487">
        <f t="shared" ca="1" si="1543"/>
        <v>1.7859639999999999</v>
      </c>
      <c r="J5487">
        <f t="shared" ca="1" si="1544"/>
        <v>127.79444444444445</v>
      </c>
      <c r="K5487">
        <f t="shared" ca="1" si="1540"/>
        <v>1.7859639999999999</v>
      </c>
      <c r="P5487">
        <f t="shared" ca="1" si="1545"/>
        <v>127.79444444444445</v>
      </c>
      <c r="Q5487">
        <f t="shared" ca="1" si="1541"/>
        <v>1.7859639999999999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3">
        <f t="shared" ca="1" si="1546"/>
        <v>53493</v>
      </c>
      <c r="B5488" s="20">
        <f t="shared" ca="1" si="1539"/>
        <v>0</v>
      </c>
      <c r="C5488">
        <f t="shared" ca="1" si="1548"/>
        <v>0</v>
      </c>
      <c r="D5488">
        <f t="shared" ca="1" si="1542"/>
        <v>-20.797222222222221</v>
      </c>
      <c r="E5488">
        <f t="shared" ca="1" si="1543"/>
        <v>1.7859639999999999</v>
      </c>
      <c r="J5488">
        <f t="shared" ca="1" si="1544"/>
        <v>127.79444444444445</v>
      </c>
      <c r="K5488">
        <f t="shared" ca="1" si="1540"/>
        <v>1.7859639999999999</v>
      </c>
      <c r="P5488">
        <f t="shared" ca="1" si="1545"/>
        <v>127.79444444444445</v>
      </c>
      <c r="Q5488">
        <f t="shared" ca="1" si="1541"/>
        <v>1.7859639999999999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3">
        <f t="shared" ca="1" si="1546"/>
        <v>53496</v>
      </c>
      <c r="B5489" s="20">
        <f t="shared" ca="1" si="1539"/>
        <v>0</v>
      </c>
      <c r="C5489">
        <f t="shared" ca="1" si="1548"/>
        <v>0</v>
      </c>
      <c r="D5489">
        <f t="shared" ca="1" si="1542"/>
        <v>-20.805555555555557</v>
      </c>
      <c r="E5489">
        <f t="shared" ca="1" si="1543"/>
        <v>1.7859639999999999</v>
      </c>
      <c r="J5489">
        <f t="shared" ca="1" si="1544"/>
        <v>127.79444444444445</v>
      </c>
      <c r="K5489">
        <f t="shared" ca="1" si="1540"/>
        <v>1.7859639999999999</v>
      </c>
      <c r="P5489">
        <f t="shared" ca="1" si="1545"/>
        <v>127.79444444444445</v>
      </c>
      <c r="Q5489">
        <f t="shared" ca="1" si="1541"/>
        <v>1.7859639999999999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3">
        <f t="shared" ca="1" si="1546"/>
        <v>53497</v>
      </c>
      <c r="B5490" s="20">
        <f t="shared" ca="1" si="1539"/>
        <v>0</v>
      </c>
      <c r="C5490">
        <f t="shared" ca="1" si="1548"/>
        <v>0</v>
      </c>
      <c r="D5490">
        <f t="shared" ca="1" si="1542"/>
        <v>-20.808333333333334</v>
      </c>
      <c r="E5490">
        <f t="shared" ca="1" si="1543"/>
        <v>1.7859639999999999</v>
      </c>
      <c r="J5490">
        <f t="shared" ca="1" si="1544"/>
        <v>127.79444444444445</v>
      </c>
      <c r="K5490">
        <f t="shared" ca="1" si="1540"/>
        <v>1.7859639999999999</v>
      </c>
      <c r="P5490">
        <f t="shared" ca="1" si="1545"/>
        <v>127.79444444444445</v>
      </c>
      <c r="Q5490">
        <f t="shared" ca="1" si="1541"/>
        <v>1.7859639999999999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3">
        <f t="shared" ca="1" si="1546"/>
        <v>53498</v>
      </c>
      <c r="B5491" s="20">
        <f t="shared" ca="1" si="1539"/>
        <v>0</v>
      </c>
      <c r="C5491">
        <f t="shared" ca="1" si="1548"/>
        <v>0</v>
      </c>
      <c r="D5491">
        <f t="shared" ca="1" si="1542"/>
        <v>-20.81111111111111</v>
      </c>
      <c r="E5491">
        <f t="shared" ca="1" si="1543"/>
        <v>1.7859639999999999</v>
      </c>
      <c r="J5491">
        <f t="shared" ca="1" si="1544"/>
        <v>127.79444444444445</v>
      </c>
      <c r="K5491">
        <f t="shared" ca="1" si="1540"/>
        <v>1.7859639999999999</v>
      </c>
      <c r="P5491">
        <f t="shared" ca="1" si="1545"/>
        <v>127.79444444444445</v>
      </c>
      <c r="Q5491">
        <f t="shared" ca="1" si="1541"/>
        <v>1.7859639999999999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3">
        <f t="shared" ca="1" si="1546"/>
        <v>53499</v>
      </c>
      <c r="B5492" s="20">
        <f t="shared" ca="1" si="1539"/>
        <v>0</v>
      </c>
      <c r="C5492">
        <f t="shared" ca="1" si="1548"/>
        <v>0</v>
      </c>
      <c r="D5492">
        <f t="shared" ca="1" si="1542"/>
        <v>-20.81388888888889</v>
      </c>
      <c r="E5492">
        <f t="shared" ca="1" si="1543"/>
        <v>1.7859639999999999</v>
      </c>
      <c r="J5492">
        <f t="shared" ca="1" si="1544"/>
        <v>127.79444444444445</v>
      </c>
      <c r="K5492">
        <f t="shared" ca="1" si="1540"/>
        <v>1.7859639999999999</v>
      </c>
      <c r="P5492">
        <f t="shared" ca="1" si="1545"/>
        <v>127.79444444444445</v>
      </c>
      <c r="Q5492">
        <f t="shared" ca="1" si="1541"/>
        <v>1.7859639999999999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3">
        <f t="shared" ca="1" si="1546"/>
        <v>53500</v>
      </c>
      <c r="B5493" s="20">
        <f t="shared" ca="1" si="1539"/>
        <v>0</v>
      </c>
      <c r="C5493">
        <f t="shared" ca="1" si="1548"/>
        <v>0</v>
      </c>
      <c r="D5493">
        <f t="shared" ca="1" si="1542"/>
        <v>-20.816666666666666</v>
      </c>
      <c r="E5493">
        <f t="shared" ca="1" si="1543"/>
        <v>1.7859639999999999</v>
      </c>
      <c r="J5493">
        <f t="shared" ca="1" si="1544"/>
        <v>127.79444444444445</v>
      </c>
      <c r="K5493">
        <f t="shared" ca="1" si="1540"/>
        <v>1.7859639999999999</v>
      </c>
      <c r="P5493">
        <f t="shared" ca="1" si="1545"/>
        <v>127.79444444444445</v>
      </c>
      <c r="Q5493">
        <f t="shared" ca="1" si="1541"/>
        <v>1.7859639999999999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3">
        <f t="shared" ca="1" si="1546"/>
        <v>53503</v>
      </c>
      <c r="B5494" s="20">
        <f t="shared" ca="1" si="1539"/>
        <v>0</v>
      </c>
      <c r="C5494">
        <f t="shared" ca="1" si="1548"/>
        <v>0</v>
      </c>
      <c r="D5494">
        <f t="shared" ca="1" si="1542"/>
        <v>-20.824999999999999</v>
      </c>
      <c r="E5494">
        <f t="shared" ca="1" si="1543"/>
        <v>1.7859639999999999</v>
      </c>
      <c r="J5494">
        <f t="shared" ca="1" si="1544"/>
        <v>127.79444444444445</v>
      </c>
      <c r="K5494">
        <f t="shared" ca="1" si="1540"/>
        <v>1.7859639999999999</v>
      </c>
      <c r="P5494">
        <f t="shared" ca="1" si="1545"/>
        <v>127.79444444444445</v>
      </c>
      <c r="Q5494">
        <f t="shared" ca="1" si="1541"/>
        <v>1.7859639999999999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3">
        <f t="shared" ca="1" si="1546"/>
        <v>53504</v>
      </c>
      <c r="B5495" s="20">
        <f t="shared" ca="1" si="1539"/>
        <v>0</v>
      </c>
      <c r="C5495">
        <f t="shared" ca="1" si="1548"/>
        <v>0</v>
      </c>
      <c r="D5495">
        <f t="shared" ca="1" si="1542"/>
        <v>-20.827777777777779</v>
      </c>
      <c r="E5495">
        <f t="shared" ca="1" si="1543"/>
        <v>1.7859639999999999</v>
      </c>
      <c r="J5495">
        <f t="shared" ca="1" si="1544"/>
        <v>127.79444444444445</v>
      </c>
      <c r="K5495">
        <f t="shared" ca="1" si="1540"/>
        <v>1.7859639999999999</v>
      </c>
      <c r="P5495">
        <f t="shared" ca="1" si="1545"/>
        <v>127.79444444444445</v>
      </c>
      <c r="Q5495">
        <f t="shared" ca="1" si="1541"/>
        <v>1.7859639999999999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3">
        <f t="shared" ca="1" si="1546"/>
        <v>53505</v>
      </c>
      <c r="B5496" s="20">
        <f t="shared" ca="1" si="1539"/>
        <v>0</v>
      </c>
      <c r="C5496">
        <f t="shared" ca="1" si="1548"/>
        <v>0</v>
      </c>
      <c r="D5496">
        <f t="shared" ca="1" si="1542"/>
        <v>-20.830555555555556</v>
      </c>
      <c r="E5496">
        <f t="shared" ca="1" si="1543"/>
        <v>1.7859639999999999</v>
      </c>
      <c r="J5496">
        <f t="shared" ca="1" si="1544"/>
        <v>127.79444444444445</v>
      </c>
      <c r="K5496">
        <f t="shared" ca="1" si="1540"/>
        <v>1.7859639999999999</v>
      </c>
      <c r="P5496">
        <f t="shared" ca="1" si="1545"/>
        <v>127.79444444444445</v>
      </c>
      <c r="Q5496">
        <f t="shared" ca="1" si="1541"/>
        <v>1.7859639999999999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3">
        <f t="shared" ca="1" si="1546"/>
        <v>53506</v>
      </c>
      <c r="B5497" s="20">
        <f t="shared" ca="1" si="1539"/>
        <v>0</v>
      </c>
      <c r="C5497">
        <f t="shared" ca="1" si="1548"/>
        <v>0</v>
      </c>
      <c r="D5497">
        <f t="shared" ca="1" si="1542"/>
        <v>-20.833333333333332</v>
      </c>
      <c r="E5497">
        <f t="shared" ca="1" si="1543"/>
        <v>1.7859639999999999</v>
      </c>
      <c r="J5497">
        <f t="shared" ca="1" si="1544"/>
        <v>127.79444444444445</v>
      </c>
      <c r="K5497">
        <f t="shared" ca="1" si="1540"/>
        <v>1.7859639999999999</v>
      </c>
      <c r="P5497">
        <f t="shared" ca="1" si="1545"/>
        <v>127.79444444444445</v>
      </c>
      <c r="Q5497">
        <f t="shared" ca="1" si="1541"/>
        <v>1.7859639999999999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3">
        <f t="shared" ca="1" si="1546"/>
        <v>53507</v>
      </c>
      <c r="B5498" s="20">
        <f t="shared" ca="1" si="1539"/>
        <v>0</v>
      </c>
      <c r="C5498">
        <f t="shared" ca="1" si="1548"/>
        <v>0</v>
      </c>
      <c r="D5498">
        <f t="shared" ca="1" si="1542"/>
        <v>-20.836111111111112</v>
      </c>
      <c r="E5498">
        <f t="shared" ca="1" si="1543"/>
        <v>1.7859639999999999</v>
      </c>
      <c r="J5498">
        <f t="shared" ca="1" si="1544"/>
        <v>127.79444444444445</v>
      </c>
      <c r="K5498">
        <f t="shared" ca="1" si="1540"/>
        <v>1.7859639999999999</v>
      </c>
      <c r="P5498">
        <f t="shared" ca="1" si="1545"/>
        <v>127.79444444444445</v>
      </c>
      <c r="Q5498">
        <f t="shared" ca="1" si="1541"/>
        <v>1.7859639999999999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3">
        <f t="shared" ca="1" si="1546"/>
        <v>53510</v>
      </c>
      <c r="B5499" s="20">
        <f t="shared" ca="1" si="1539"/>
        <v>0</v>
      </c>
      <c r="C5499">
        <f t="shared" ca="1" si="1548"/>
        <v>0</v>
      </c>
      <c r="D5499">
        <f t="shared" ca="1" si="1542"/>
        <v>-20.844444444444445</v>
      </c>
      <c r="E5499">
        <f t="shared" ca="1" si="1543"/>
        <v>1.7859639999999999</v>
      </c>
      <c r="J5499">
        <f t="shared" ca="1" si="1544"/>
        <v>127.79444444444445</v>
      </c>
      <c r="K5499">
        <f t="shared" ca="1" si="1540"/>
        <v>1.7859639999999999</v>
      </c>
      <c r="P5499">
        <f t="shared" ca="1" si="1545"/>
        <v>127.79444444444445</v>
      </c>
      <c r="Q5499">
        <f t="shared" ca="1" si="1541"/>
        <v>1.7859639999999999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3">
        <f t="shared" ca="1" si="1546"/>
        <v>53511</v>
      </c>
      <c r="B5500" s="20">
        <f t="shared" ca="1" si="1539"/>
        <v>0</v>
      </c>
      <c r="C5500">
        <f t="shared" ca="1" si="1548"/>
        <v>0</v>
      </c>
      <c r="D5500">
        <f t="shared" ca="1" si="1542"/>
        <v>-20.847222222222221</v>
      </c>
      <c r="E5500">
        <f t="shared" ca="1" si="1543"/>
        <v>1.7859639999999999</v>
      </c>
      <c r="J5500">
        <f t="shared" ca="1" si="1544"/>
        <v>127.79444444444445</v>
      </c>
      <c r="K5500">
        <f t="shared" ca="1" si="1540"/>
        <v>1.7859639999999999</v>
      </c>
      <c r="P5500">
        <f t="shared" ca="1" si="1545"/>
        <v>127.79444444444445</v>
      </c>
      <c r="Q5500">
        <f t="shared" ca="1" si="1541"/>
        <v>1.7859639999999999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3">
        <f t="shared" ca="1" si="1546"/>
        <v>53512</v>
      </c>
      <c r="B5501" s="20">
        <f t="shared" ca="1" si="1539"/>
        <v>0</v>
      </c>
      <c r="C5501">
        <f t="shared" ca="1" si="1548"/>
        <v>0</v>
      </c>
      <c r="D5501">
        <f t="shared" ca="1" si="1542"/>
        <v>-20.85</v>
      </c>
      <c r="E5501">
        <f t="shared" ca="1" si="1543"/>
        <v>1.7859639999999999</v>
      </c>
      <c r="J5501">
        <f t="shared" ca="1" si="1544"/>
        <v>127.79444444444445</v>
      </c>
      <c r="K5501">
        <f t="shared" ca="1" si="1540"/>
        <v>1.7859639999999999</v>
      </c>
      <c r="P5501">
        <f t="shared" ca="1" si="1545"/>
        <v>127.79444444444445</v>
      </c>
      <c r="Q5501">
        <f t="shared" ca="1" si="1541"/>
        <v>1.7859639999999999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3">
        <f t="shared" ca="1" si="1546"/>
        <v>53513</v>
      </c>
      <c r="B5502" s="20">
        <f t="shared" ca="1" si="1539"/>
        <v>0</v>
      </c>
      <c r="C5502">
        <f t="shared" ca="1" si="1548"/>
        <v>0</v>
      </c>
      <c r="D5502">
        <f t="shared" ca="1" si="1542"/>
        <v>-20.852777777777778</v>
      </c>
      <c r="E5502">
        <f t="shared" ca="1" si="1543"/>
        <v>1.7859639999999999</v>
      </c>
      <c r="J5502">
        <f t="shared" ca="1" si="1544"/>
        <v>127.79444444444445</v>
      </c>
      <c r="K5502">
        <f t="shared" ca="1" si="1540"/>
        <v>1.7859639999999999</v>
      </c>
      <c r="P5502">
        <f t="shared" ca="1" si="1545"/>
        <v>127.79444444444445</v>
      </c>
      <c r="Q5502">
        <f t="shared" ca="1" si="1541"/>
        <v>1.7859639999999999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3">
        <f t="shared" ca="1" si="1546"/>
        <v>53514</v>
      </c>
      <c r="B5503" s="20">
        <f t="shared" ca="1" si="1539"/>
        <v>0</v>
      </c>
      <c r="C5503">
        <f t="shared" ca="1" si="1548"/>
        <v>0</v>
      </c>
      <c r="D5503">
        <f t="shared" ca="1" si="1542"/>
        <v>-20.855555555555554</v>
      </c>
      <c r="E5503">
        <f t="shared" ca="1" si="1543"/>
        <v>1.7859639999999999</v>
      </c>
      <c r="J5503">
        <f t="shared" ca="1" si="1544"/>
        <v>127.79444444444445</v>
      </c>
      <c r="K5503">
        <f t="shared" ca="1" si="1540"/>
        <v>1.7859639999999999</v>
      </c>
      <c r="P5503">
        <f t="shared" ca="1" si="1545"/>
        <v>127.79444444444445</v>
      </c>
      <c r="Q5503">
        <f t="shared" ca="1" si="1541"/>
        <v>1.7859639999999999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3">
        <f t="shared" ca="1" si="1546"/>
        <v>53517</v>
      </c>
      <c r="B5504" s="20">
        <f t="shared" ca="1" si="1539"/>
        <v>0</v>
      </c>
      <c r="C5504">
        <f t="shared" ca="1" si="1548"/>
        <v>0</v>
      </c>
      <c r="D5504">
        <f t="shared" ca="1" si="1542"/>
        <v>-20.863888888888887</v>
      </c>
      <c r="E5504">
        <f t="shared" ca="1" si="1543"/>
        <v>1.7859639999999999</v>
      </c>
      <c r="J5504">
        <f t="shared" ca="1" si="1544"/>
        <v>127.79444444444445</v>
      </c>
      <c r="K5504">
        <f t="shared" ca="1" si="1540"/>
        <v>1.7859639999999999</v>
      </c>
      <c r="P5504">
        <f t="shared" ca="1" si="1545"/>
        <v>127.79444444444445</v>
      </c>
      <c r="Q5504">
        <f t="shared" ca="1" si="1541"/>
        <v>1.7859639999999999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3">
        <f t="shared" ca="1" si="1546"/>
        <v>53518</v>
      </c>
      <c r="B5505" s="20">
        <f t="shared" ca="1" si="1539"/>
        <v>0</v>
      </c>
      <c r="C5505">
        <f t="shared" ca="1" si="1548"/>
        <v>0</v>
      </c>
      <c r="D5505">
        <f t="shared" ca="1" si="1542"/>
        <v>-20.866666666666667</v>
      </c>
      <c r="E5505">
        <f t="shared" ca="1" si="1543"/>
        <v>1.7859639999999999</v>
      </c>
      <c r="J5505">
        <f t="shared" ca="1" si="1544"/>
        <v>127.79444444444445</v>
      </c>
      <c r="K5505">
        <f t="shared" ca="1" si="1540"/>
        <v>1.7859639999999999</v>
      </c>
      <c r="P5505">
        <f t="shared" ca="1" si="1545"/>
        <v>127.79444444444445</v>
      </c>
      <c r="Q5505">
        <f t="shared" ca="1" si="1541"/>
        <v>1.7859639999999999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3">
        <f t="shared" ca="1" si="1546"/>
        <v>53519</v>
      </c>
      <c r="B5506" s="20">
        <f t="shared" ca="1" si="1539"/>
        <v>0</v>
      </c>
      <c r="C5506">
        <f t="shared" ca="1" si="1548"/>
        <v>0</v>
      </c>
      <c r="D5506">
        <f t="shared" ca="1" si="1542"/>
        <v>-20.869444444444444</v>
      </c>
      <c r="E5506">
        <f t="shared" ca="1" si="1543"/>
        <v>1.7859639999999999</v>
      </c>
      <c r="J5506">
        <f t="shared" ca="1" si="1544"/>
        <v>127.79444444444445</v>
      </c>
      <c r="K5506">
        <f t="shared" ca="1" si="1540"/>
        <v>1.7859639999999999</v>
      </c>
      <c r="P5506">
        <f t="shared" ca="1" si="1545"/>
        <v>127.79444444444445</v>
      </c>
      <c r="Q5506">
        <f t="shared" ca="1" si="1541"/>
        <v>1.7859639999999999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3">
        <f t="shared" ca="1" si="1546"/>
        <v>53520</v>
      </c>
      <c r="B5507" s="20">
        <f t="shared" ca="1" si="1539"/>
        <v>0</v>
      </c>
      <c r="C5507">
        <f t="shared" ca="1" si="1548"/>
        <v>0</v>
      </c>
      <c r="D5507">
        <f t="shared" ca="1" si="1542"/>
        <v>-20.872222222222224</v>
      </c>
      <c r="E5507">
        <f t="shared" ca="1" si="1543"/>
        <v>1.7859639999999999</v>
      </c>
      <c r="J5507">
        <f t="shared" ca="1" si="1544"/>
        <v>127.79444444444445</v>
      </c>
      <c r="K5507">
        <f t="shared" ca="1" si="1540"/>
        <v>1.7859639999999999</v>
      </c>
      <c r="P5507">
        <f t="shared" ca="1" si="1545"/>
        <v>127.79444444444445</v>
      </c>
      <c r="Q5507">
        <f t="shared" ca="1" si="1541"/>
        <v>1.7859639999999999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3">
        <f t="shared" ca="1" si="1546"/>
        <v>53521</v>
      </c>
      <c r="B5508" s="20">
        <f t="shared" ca="1" si="1539"/>
        <v>0</v>
      </c>
      <c r="C5508">
        <f t="shared" ca="1" si="1548"/>
        <v>0</v>
      </c>
      <c r="D5508">
        <f t="shared" ca="1" si="1542"/>
        <v>-20.875</v>
      </c>
      <c r="E5508">
        <f t="shared" ca="1" si="1543"/>
        <v>1.7859639999999999</v>
      </c>
      <c r="J5508">
        <f t="shared" ca="1" si="1544"/>
        <v>127.79444444444445</v>
      </c>
      <c r="K5508">
        <f t="shared" ca="1" si="1540"/>
        <v>1.7859639999999999</v>
      </c>
      <c r="P5508">
        <f t="shared" ca="1" si="1545"/>
        <v>127.79444444444445</v>
      </c>
      <c r="Q5508">
        <f t="shared" ca="1" si="1541"/>
        <v>1.7859639999999999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3">
        <f t="shared" ca="1" si="1546"/>
        <v>53524</v>
      </c>
      <c r="B5509" s="20">
        <f t="shared" ca="1" si="1539"/>
        <v>0</v>
      </c>
      <c r="C5509">
        <f t="shared" ca="1" si="1548"/>
        <v>0</v>
      </c>
      <c r="D5509">
        <f t="shared" ca="1" si="1542"/>
        <v>-20.883333333333333</v>
      </c>
      <c r="E5509">
        <f t="shared" ca="1" si="1543"/>
        <v>1.7859639999999999</v>
      </c>
      <c r="J5509">
        <f t="shared" ca="1" si="1544"/>
        <v>127.79444444444445</v>
      </c>
      <c r="K5509">
        <f t="shared" ca="1" si="1540"/>
        <v>1.7859639999999999</v>
      </c>
      <c r="P5509">
        <f t="shared" ca="1" si="1545"/>
        <v>127.79444444444445</v>
      </c>
      <c r="Q5509">
        <f t="shared" ca="1" si="1541"/>
        <v>1.7859639999999999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3">
        <f t="shared" ca="1" si="1546"/>
        <v>53525</v>
      </c>
      <c r="B5510" s="20">
        <f t="shared" ca="1" si="1539"/>
        <v>0</v>
      </c>
      <c r="C5510">
        <f t="shared" ca="1" si="1548"/>
        <v>0</v>
      </c>
      <c r="D5510">
        <f t="shared" ca="1" si="1542"/>
        <v>-20.886111111111113</v>
      </c>
      <c r="E5510">
        <f t="shared" ca="1" si="1543"/>
        <v>1.7859639999999999</v>
      </c>
      <c r="J5510">
        <f t="shared" ca="1" si="1544"/>
        <v>127.79444444444445</v>
      </c>
      <c r="K5510">
        <f t="shared" ca="1" si="1540"/>
        <v>1.7859639999999999</v>
      </c>
      <c r="P5510">
        <f t="shared" ca="1" si="1545"/>
        <v>127.79444444444445</v>
      </c>
      <c r="Q5510">
        <f t="shared" ca="1" si="1541"/>
        <v>1.7859639999999999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3">
        <f t="shared" ca="1" si="1546"/>
        <v>53526</v>
      </c>
      <c r="B5511" s="20">
        <f t="shared" ca="1" si="1539"/>
        <v>0</v>
      </c>
      <c r="C5511">
        <f t="shared" ca="1" si="1548"/>
        <v>0</v>
      </c>
      <c r="D5511">
        <f t="shared" ca="1" si="1542"/>
        <v>-20.888888888888889</v>
      </c>
      <c r="E5511">
        <f t="shared" ca="1" si="1543"/>
        <v>1.7859639999999999</v>
      </c>
      <c r="J5511">
        <f t="shared" ca="1" si="1544"/>
        <v>127.79444444444445</v>
      </c>
      <c r="K5511">
        <f t="shared" ca="1" si="1540"/>
        <v>1.7859639999999999</v>
      </c>
      <c r="P5511">
        <f t="shared" ca="1" si="1545"/>
        <v>127.79444444444445</v>
      </c>
      <c r="Q5511">
        <f t="shared" ca="1" si="1541"/>
        <v>1.7859639999999999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3">
        <f t="shared" ca="1" si="1546"/>
        <v>53527</v>
      </c>
      <c r="B5512" s="20">
        <f t="shared" ca="1" si="1539"/>
        <v>0</v>
      </c>
      <c r="C5512">
        <f t="shared" ca="1" si="1548"/>
        <v>0</v>
      </c>
      <c r="D5512">
        <f t="shared" ca="1" si="1542"/>
        <v>-20.891666666666666</v>
      </c>
      <c r="E5512">
        <f t="shared" ca="1" si="1543"/>
        <v>1.7859639999999999</v>
      </c>
      <c r="J5512">
        <f t="shared" ca="1" si="1544"/>
        <v>127.79444444444445</v>
      </c>
      <c r="K5512">
        <f t="shared" ca="1" si="1540"/>
        <v>1.7859639999999999</v>
      </c>
      <c r="P5512">
        <f t="shared" ca="1" si="1545"/>
        <v>127.79444444444445</v>
      </c>
      <c r="Q5512">
        <f t="shared" ca="1" si="1541"/>
        <v>1.7859639999999999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3">
        <f t="shared" ca="1" si="1546"/>
        <v>53528</v>
      </c>
      <c r="B5513" s="20">
        <f t="shared" ca="1" si="1539"/>
        <v>0</v>
      </c>
      <c r="C5513">
        <f t="shared" ca="1" si="1548"/>
        <v>0</v>
      </c>
      <c r="D5513">
        <f t="shared" ca="1" si="1542"/>
        <v>-20.894444444444446</v>
      </c>
      <c r="E5513">
        <f t="shared" ca="1" si="1543"/>
        <v>1.7859639999999999</v>
      </c>
      <c r="J5513">
        <f t="shared" ca="1" si="1544"/>
        <v>127.79444444444445</v>
      </c>
      <c r="K5513">
        <f t="shared" ca="1" si="1540"/>
        <v>1.7859639999999999</v>
      </c>
      <c r="P5513">
        <f t="shared" ca="1" si="1545"/>
        <v>127.79444444444445</v>
      </c>
      <c r="Q5513">
        <f t="shared" ca="1" si="1541"/>
        <v>1.7859639999999999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3">
        <f t="shared" ca="1" si="1546"/>
        <v>53531</v>
      </c>
      <c r="B5514" s="20">
        <f t="shared" ca="1" si="1539"/>
        <v>0</v>
      </c>
      <c r="C5514">
        <f t="shared" ca="1" si="1548"/>
        <v>0</v>
      </c>
      <c r="D5514">
        <f t="shared" ca="1" si="1542"/>
        <v>-20.902777777777779</v>
      </c>
      <c r="E5514">
        <f t="shared" ca="1" si="1543"/>
        <v>1.7859639999999999</v>
      </c>
      <c r="J5514">
        <f t="shared" ca="1" si="1544"/>
        <v>127.79444444444445</v>
      </c>
      <c r="K5514">
        <f t="shared" ca="1" si="1540"/>
        <v>1.7859639999999999</v>
      </c>
      <c r="P5514">
        <f t="shared" ca="1" si="1545"/>
        <v>127.79444444444445</v>
      </c>
      <c r="Q5514">
        <f t="shared" ca="1" si="1541"/>
        <v>1.7859639999999999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3">
        <f t="shared" ca="1" si="1546"/>
        <v>53532</v>
      </c>
      <c r="B5515" s="20">
        <f t="shared" ref="B5515:B5578" ca="1" si="1549">IFERROR(VLOOKUP(A5515,$BN$11:$BO$19999,2,FALSE),B5514)</f>
        <v>0</v>
      </c>
      <c r="C5515">
        <f t="shared" ca="1" si="1548"/>
        <v>0</v>
      </c>
      <c r="D5515">
        <f t="shared" ca="1" si="1542"/>
        <v>-20.905555555555555</v>
      </c>
      <c r="E5515">
        <f t="shared" ca="1" si="1543"/>
        <v>1.7859639999999999</v>
      </c>
      <c r="J5515">
        <f t="shared" ca="1" si="1544"/>
        <v>127.79444444444445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1.7859639999999999</v>
      </c>
      <c r="P5515">
        <f t="shared" ca="1" si="1545"/>
        <v>127.79444444444445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1.7859639999999999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3">
        <f t="shared" ca="1" si="1546"/>
        <v>53533</v>
      </c>
      <c r="B5516" s="20">
        <f t="shared" ca="1" si="1549"/>
        <v>0</v>
      </c>
      <c r="C5516">
        <f t="shared" ca="1" si="1548"/>
        <v>0</v>
      </c>
      <c r="D5516">
        <f t="shared" ref="D5516:D5579" ca="1" si="1552">($B$7-A5516)/360</f>
        <v>-20.908333333333335</v>
      </c>
      <c r="E5516">
        <f t="shared" ref="E5516:E5579" ca="1" si="1553">IFERROR(IF(D5516&lt;0.25,VLOOKUP(A5516,$AS$11:$AU$5325,3,FALSE),IF(AND(D5516&gt;=0.25,D5516&lt;0.5),VLOOKUP(A5516,$AW$11:$AY$5325,3,FALSE),IF(AND(D5516&gt;=0.5,D5516&lt;1),VLOOKUP(A5516,$BA$11:$BC$5325,3,FALSE),VLOOKUP(A5516,$BE$11:$BG$5010,3,FALSE)))),E5515)</f>
        <v>1.7859639999999999</v>
      </c>
      <c r="J5516">
        <f t="shared" ref="J5516:J5579" ca="1" si="1554">($H$7-G5516)/360</f>
        <v>127.79444444444445</v>
      </c>
      <c r="K5516">
        <f t="shared" ca="1" si="1550"/>
        <v>1.7859639999999999</v>
      </c>
      <c r="P5516">
        <f t="shared" ref="P5516:P5579" ca="1" si="1555">($N$7-M5516)/360</f>
        <v>127.79444444444445</v>
      </c>
      <c r="Q5516">
        <f t="shared" ca="1" si="1551"/>
        <v>1.7859639999999999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3">
        <f t="shared" ref="A5517:A5580" ca="1" si="1556">WORKDAY(A5516,1)</f>
        <v>53534</v>
      </c>
      <c r="B5517" s="20">
        <f t="shared" ca="1" si="1549"/>
        <v>0</v>
      </c>
      <c r="C5517">
        <f t="shared" ca="1" si="1548"/>
        <v>0</v>
      </c>
      <c r="D5517">
        <f t="shared" ca="1" si="1552"/>
        <v>-20.911111111111111</v>
      </c>
      <c r="E5517">
        <f t="shared" ca="1" si="1553"/>
        <v>1.7859639999999999</v>
      </c>
      <c r="J5517">
        <f t="shared" ca="1" si="1554"/>
        <v>127.79444444444445</v>
      </c>
      <c r="K5517">
        <f t="shared" ca="1" si="1550"/>
        <v>1.7859639999999999</v>
      </c>
      <c r="P5517">
        <f t="shared" ca="1" si="1555"/>
        <v>127.79444444444445</v>
      </c>
      <c r="Q5517">
        <f t="shared" ca="1" si="1551"/>
        <v>1.7859639999999999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3">
        <f t="shared" ca="1" si="1556"/>
        <v>53535</v>
      </c>
      <c r="B5518" s="20">
        <f t="shared" ca="1" si="1549"/>
        <v>0</v>
      </c>
      <c r="C5518">
        <f t="shared" ca="1" si="1548"/>
        <v>0</v>
      </c>
      <c r="D5518">
        <f t="shared" ca="1" si="1552"/>
        <v>-20.913888888888888</v>
      </c>
      <c r="E5518">
        <f t="shared" ca="1" si="1553"/>
        <v>1.7859639999999999</v>
      </c>
      <c r="J5518">
        <f t="shared" ca="1" si="1554"/>
        <v>127.79444444444445</v>
      </c>
      <c r="K5518">
        <f t="shared" ca="1" si="1550"/>
        <v>1.7859639999999999</v>
      </c>
      <c r="P5518">
        <f t="shared" ca="1" si="1555"/>
        <v>127.79444444444445</v>
      </c>
      <c r="Q5518">
        <f t="shared" ca="1" si="1551"/>
        <v>1.7859639999999999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3">
        <f t="shared" ca="1" si="1556"/>
        <v>53538</v>
      </c>
      <c r="B5519" s="20">
        <f t="shared" ca="1" si="1549"/>
        <v>0</v>
      </c>
      <c r="C5519">
        <f t="shared" ca="1" si="1548"/>
        <v>0</v>
      </c>
      <c r="D5519">
        <f t="shared" ca="1" si="1552"/>
        <v>-20.922222222222221</v>
      </c>
      <c r="E5519">
        <f t="shared" ca="1" si="1553"/>
        <v>1.7859639999999999</v>
      </c>
      <c r="J5519">
        <f t="shared" ca="1" si="1554"/>
        <v>127.79444444444445</v>
      </c>
      <c r="K5519">
        <f t="shared" ca="1" si="1550"/>
        <v>1.7859639999999999</v>
      </c>
      <c r="P5519">
        <f t="shared" ca="1" si="1555"/>
        <v>127.79444444444445</v>
      </c>
      <c r="Q5519">
        <f t="shared" ca="1" si="1551"/>
        <v>1.7859639999999999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3">
        <f t="shared" ca="1" si="1556"/>
        <v>53539</v>
      </c>
      <c r="B5520" s="20">
        <f t="shared" ca="1" si="1549"/>
        <v>0</v>
      </c>
      <c r="C5520">
        <f t="shared" ca="1" si="1548"/>
        <v>0</v>
      </c>
      <c r="D5520">
        <f t="shared" ca="1" si="1552"/>
        <v>-20.925000000000001</v>
      </c>
      <c r="E5520">
        <f t="shared" ca="1" si="1553"/>
        <v>1.7859639999999999</v>
      </c>
      <c r="J5520">
        <f t="shared" ca="1" si="1554"/>
        <v>127.79444444444445</v>
      </c>
      <c r="K5520">
        <f t="shared" ca="1" si="1550"/>
        <v>1.7859639999999999</v>
      </c>
      <c r="P5520">
        <f t="shared" ca="1" si="1555"/>
        <v>127.79444444444445</v>
      </c>
      <c r="Q5520">
        <f t="shared" ca="1" si="1551"/>
        <v>1.7859639999999999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3">
        <f t="shared" ca="1" si="1556"/>
        <v>53540</v>
      </c>
      <c r="B5521" s="20">
        <f t="shared" ca="1" si="1549"/>
        <v>0</v>
      </c>
      <c r="C5521">
        <f t="shared" ca="1" si="1548"/>
        <v>0</v>
      </c>
      <c r="D5521">
        <f t="shared" ca="1" si="1552"/>
        <v>-20.927777777777777</v>
      </c>
      <c r="E5521">
        <f t="shared" ca="1" si="1553"/>
        <v>1.7859639999999999</v>
      </c>
      <c r="J5521">
        <f t="shared" ca="1" si="1554"/>
        <v>127.79444444444445</v>
      </c>
      <c r="K5521">
        <f t="shared" ca="1" si="1550"/>
        <v>1.7859639999999999</v>
      </c>
      <c r="P5521">
        <f t="shared" ca="1" si="1555"/>
        <v>127.79444444444445</v>
      </c>
      <c r="Q5521">
        <f t="shared" ca="1" si="1551"/>
        <v>1.7859639999999999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3">
        <f t="shared" ca="1" si="1556"/>
        <v>53541</v>
      </c>
      <c r="B5522" s="20">
        <f t="shared" ca="1" si="1549"/>
        <v>0</v>
      </c>
      <c r="C5522">
        <f t="shared" ca="1" si="1548"/>
        <v>0</v>
      </c>
      <c r="D5522">
        <f t="shared" ca="1" si="1552"/>
        <v>-20.930555555555557</v>
      </c>
      <c r="E5522">
        <f t="shared" ca="1" si="1553"/>
        <v>1.7859639999999999</v>
      </c>
      <c r="J5522">
        <f t="shared" ca="1" si="1554"/>
        <v>127.79444444444445</v>
      </c>
      <c r="K5522">
        <f t="shared" ca="1" si="1550"/>
        <v>1.7859639999999999</v>
      </c>
      <c r="P5522">
        <f t="shared" ca="1" si="1555"/>
        <v>127.79444444444445</v>
      </c>
      <c r="Q5522">
        <f t="shared" ca="1" si="1551"/>
        <v>1.7859639999999999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3">
        <f t="shared" ca="1" si="1556"/>
        <v>53542</v>
      </c>
      <c r="B5523" s="20">
        <f t="shared" ca="1" si="1549"/>
        <v>0</v>
      </c>
      <c r="C5523">
        <f t="shared" ca="1" si="1548"/>
        <v>0</v>
      </c>
      <c r="D5523">
        <f t="shared" ca="1" si="1552"/>
        <v>-20.933333333333334</v>
      </c>
      <c r="E5523">
        <f t="shared" ca="1" si="1553"/>
        <v>1.7859639999999999</v>
      </c>
      <c r="J5523">
        <f t="shared" ca="1" si="1554"/>
        <v>127.79444444444445</v>
      </c>
      <c r="K5523">
        <f t="shared" ca="1" si="1550"/>
        <v>1.7859639999999999</v>
      </c>
      <c r="P5523">
        <f t="shared" ca="1" si="1555"/>
        <v>127.79444444444445</v>
      </c>
      <c r="Q5523">
        <f t="shared" ca="1" si="1551"/>
        <v>1.7859639999999999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3">
        <f t="shared" ca="1" si="1556"/>
        <v>53545</v>
      </c>
      <c r="B5524" s="20">
        <f t="shared" ca="1" si="1549"/>
        <v>0</v>
      </c>
      <c r="C5524">
        <f t="shared" ca="1" si="1548"/>
        <v>0</v>
      </c>
      <c r="D5524">
        <f t="shared" ca="1" si="1552"/>
        <v>-20.941666666666666</v>
      </c>
      <c r="E5524">
        <f t="shared" ca="1" si="1553"/>
        <v>1.7859639999999999</v>
      </c>
      <c r="J5524">
        <f t="shared" ca="1" si="1554"/>
        <v>127.79444444444445</v>
      </c>
      <c r="K5524">
        <f t="shared" ca="1" si="1550"/>
        <v>1.7859639999999999</v>
      </c>
      <c r="P5524">
        <f t="shared" ca="1" si="1555"/>
        <v>127.79444444444445</v>
      </c>
      <c r="Q5524">
        <f t="shared" ca="1" si="1551"/>
        <v>1.7859639999999999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3">
        <f t="shared" ca="1" si="1556"/>
        <v>53546</v>
      </c>
      <c r="B5525" s="20">
        <f t="shared" ca="1" si="1549"/>
        <v>0</v>
      </c>
      <c r="C5525">
        <f t="shared" ca="1" si="1548"/>
        <v>0</v>
      </c>
      <c r="D5525">
        <f t="shared" ca="1" si="1552"/>
        <v>-20.944444444444443</v>
      </c>
      <c r="E5525">
        <f t="shared" ca="1" si="1553"/>
        <v>1.7859639999999999</v>
      </c>
      <c r="J5525">
        <f t="shared" ca="1" si="1554"/>
        <v>127.79444444444445</v>
      </c>
      <c r="K5525">
        <f t="shared" ca="1" si="1550"/>
        <v>1.7859639999999999</v>
      </c>
      <c r="P5525">
        <f t="shared" ca="1" si="1555"/>
        <v>127.79444444444445</v>
      </c>
      <c r="Q5525">
        <f t="shared" ca="1" si="1551"/>
        <v>1.7859639999999999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3">
        <f t="shared" ca="1" si="1556"/>
        <v>53547</v>
      </c>
      <c r="B5526" s="20">
        <f t="shared" ca="1" si="1549"/>
        <v>0</v>
      </c>
      <c r="C5526">
        <f t="shared" ca="1" si="1548"/>
        <v>0</v>
      </c>
      <c r="D5526">
        <f t="shared" ca="1" si="1552"/>
        <v>-20.947222222222223</v>
      </c>
      <c r="E5526">
        <f t="shared" ca="1" si="1553"/>
        <v>1.7859639999999999</v>
      </c>
      <c r="J5526">
        <f t="shared" ca="1" si="1554"/>
        <v>127.79444444444445</v>
      </c>
      <c r="K5526">
        <f t="shared" ca="1" si="1550"/>
        <v>1.7859639999999999</v>
      </c>
      <c r="P5526">
        <f t="shared" ca="1" si="1555"/>
        <v>127.79444444444445</v>
      </c>
      <c r="Q5526">
        <f t="shared" ca="1" si="1551"/>
        <v>1.7859639999999999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3">
        <f t="shared" ca="1" si="1556"/>
        <v>53548</v>
      </c>
      <c r="B5527" s="20">
        <f t="shared" ca="1" si="1549"/>
        <v>0</v>
      </c>
      <c r="C5527">
        <f t="shared" ca="1" si="1548"/>
        <v>0</v>
      </c>
      <c r="D5527">
        <f t="shared" ca="1" si="1552"/>
        <v>-20.95</v>
      </c>
      <c r="E5527">
        <f t="shared" ca="1" si="1553"/>
        <v>1.7859639999999999</v>
      </c>
      <c r="J5527">
        <f t="shared" ca="1" si="1554"/>
        <v>127.79444444444445</v>
      </c>
      <c r="K5527">
        <f t="shared" ca="1" si="1550"/>
        <v>1.7859639999999999</v>
      </c>
      <c r="P5527">
        <f t="shared" ca="1" si="1555"/>
        <v>127.79444444444445</v>
      </c>
      <c r="Q5527">
        <f t="shared" ca="1" si="1551"/>
        <v>1.7859639999999999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3">
        <f t="shared" ca="1" si="1556"/>
        <v>53549</v>
      </c>
      <c r="B5528" s="20">
        <f t="shared" ca="1" si="1549"/>
        <v>0</v>
      </c>
      <c r="C5528">
        <f t="shared" ca="1" si="1548"/>
        <v>0</v>
      </c>
      <c r="D5528">
        <f t="shared" ca="1" si="1552"/>
        <v>-20.952777777777779</v>
      </c>
      <c r="E5528">
        <f t="shared" ca="1" si="1553"/>
        <v>1.7859639999999999</v>
      </c>
      <c r="J5528">
        <f t="shared" ca="1" si="1554"/>
        <v>127.79444444444445</v>
      </c>
      <c r="K5528">
        <f t="shared" ca="1" si="1550"/>
        <v>1.7859639999999999</v>
      </c>
      <c r="P5528">
        <f t="shared" ca="1" si="1555"/>
        <v>127.79444444444445</v>
      </c>
      <c r="Q5528">
        <f t="shared" ca="1" si="1551"/>
        <v>1.7859639999999999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3">
        <f t="shared" ca="1" si="1556"/>
        <v>53552</v>
      </c>
      <c r="B5529" s="20">
        <f t="shared" ca="1" si="1549"/>
        <v>0</v>
      </c>
      <c r="C5529">
        <f t="shared" ref="C5529:C5592" ca="1" si="1558">CEILING(B5529,$C$9)</f>
        <v>0</v>
      </c>
      <c r="D5529">
        <f t="shared" ca="1" si="1552"/>
        <v>-20.961111111111112</v>
      </c>
      <c r="E5529">
        <f t="shared" ca="1" si="1553"/>
        <v>1.7859639999999999</v>
      </c>
      <c r="J5529">
        <f t="shared" ca="1" si="1554"/>
        <v>127.79444444444445</v>
      </c>
      <c r="K5529">
        <f t="shared" ca="1" si="1550"/>
        <v>1.7859639999999999</v>
      </c>
      <c r="P5529">
        <f t="shared" ca="1" si="1555"/>
        <v>127.79444444444445</v>
      </c>
      <c r="Q5529">
        <f t="shared" ca="1" si="1551"/>
        <v>1.7859639999999999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3">
        <f t="shared" ca="1" si="1556"/>
        <v>53553</v>
      </c>
      <c r="B5530" s="20">
        <f t="shared" ca="1" si="1549"/>
        <v>0</v>
      </c>
      <c r="C5530">
        <f t="shared" ca="1" si="1558"/>
        <v>0</v>
      </c>
      <c r="D5530">
        <f t="shared" ca="1" si="1552"/>
        <v>-20.963888888888889</v>
      </c>
      <c r="E5530">
        <f t="shared" ca="1" si="1553"/>
        <v>1.7859639999999999</v>
      </c>
      <c r="J5530">
        <f t="shared" ca="1" si="1554"/>
        <v>127.79444444444445</v>
      </c>
      <c r="K5530">
        <f t="shared" ca="1" si="1550"/>
        <v>1.7859639999999999</v>
      </c>
      <c r="P5530">
        <f t="shared" ca="1" si="1555"/>
        <v>127.79444444444445</v>
      </c>
      <c r="Q5530">
        <f t="shared" ca="1" si="1551"/>
        <v>1.7859639999999999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3">
        <f t="shared" ca="1" si="1556"/>
        <v>53554</v>
      </c>
      <c r="B5531" s="20">
        <f t="shared" ca="1" si="1549"/>
        <v>0</v>
      </c>
      <c r="C5531">
        <f t="shared" ca="1" si="1558"/>
        <v>0</v>
      </c>
      <c r="D5531">
        <f t="shared" ca="1" si="1552"/>
        <v>-20.966666666666665</v>
      </c>
      <c r="E5531">
        <f t="shared" ca="1" si="1553"/>
        <v>1.7859639999999999</v>
      </c>
      <c r="J5531">
        <f t="shared" ca="1" si="1554"/>
        <v>127.79444444444445</v>
      </c>
      <c r="K5531">
        <f t="shared" ca="1" si="1550"/>
        <v>1.7859639999999999</v>
      </c>
      <c r="P5531">
        <f t="shared" ca="1" si="1555"/>
        <v>127.79444444444445</v>
      </c>
      <c r="Q5531">
        <f t="shared" ca="1" si="1551"/>
        <v>1.7859639999999999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3">
        <f t="shared" ca="1" si="1556"/>
        <v>53555</v>
      </c>
      <c r="B5532" s="20">
        <f t="shared" ca="1" si="1549"/>
        <v>0</v>
      </c>
      <c r="C5532">
        <f t="shared" ca="1" si="1558"/>
        <v>0</v>
      </c>
      <c r="D5532">
        <f t="shared" ca="1" si="1552"/>
        <v>-20.969444444444445</v>
      </c>
      <c r="E5532">
        <f t="shared" ca="1" si="1553"/>
        <v>1.7859639999999999</v>
      </c>
      <c r="J5532">
        <f t="shared" ca="1" si="1554"/>
        <v>127.79444444444445</v>
      </c>
      <c r="K5532">
        <f t="shared" ca="1" si="1550"/>
        <v>1.7859639999999999</v>
      </c>
      <c r="P5532">
        <f t="shared" ca="1" si="1555"/>
        <v>127.79444444444445</v>
      </c>
      <c r="Q5532">
        <f t="shared" ca="1" si="1551"/>
        <v>1.7859639999999999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3">
        <f t="shared" ca="1" si="1556"/>
        <v>53556</v>
      </c>
      <c r="B5533" s="20">
        <f t="shared" ca="1" si="1549"/>
        <v>0</v>
      </c>
      <c r="C5533">
        <f t="shared" ca="1" si="1558"/>
        <v>0</v>
      </c>
      <c r="D5533">
        <f t="shared" ca="1" si="1552"/>
        <v>-20.972222222222221</v>
      </c>
      <c r="E5533">
        <f t="shared" ca="1" si="1553"/>
        <v>1.7859639999999999</v>
      </c>
      <c r="J5533">
        <f t="shared" ca="1" si="1554"/>
        <v>127.79444444444445</v>
      </c>
      <c r="K5533">
        <f t="shared" ca="1" si="1550"/>
        <v>1.7859639999999999</v>
      </c>
      <c r="P5533">
        <f t="shared" ca="1" si="1555"/>
        <v>127.79444444444445</v>
      </c>
      <c r="Q5533">
        <f t="shared" ca="1" si="1551"/>
        <v>1.7859639999999999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3">
        <f t="shared" ca="1" si="1556"/>
        <v>53559</v>
      </c>
      <c r="B5534" s="20">
        <f t="shared" ca="1" si="1549"/>
        <v>0</v>
      </c>
      <c r="C5534">
        <f t="shared" ca="1" si="1558"/>
        <v>0</v>
      </c>
      <c r="D5534">
        <f t="shared" ca="1" si="1552"/>
        <v>-20.980555555555554</v>
      </c>
      <c r="E5534">
        <f t="shared" ca="1" si="1553"/>
        <v>1.7859639999999999</v>
      </c>
      <c r="J5534">
        <f t="shared" ca="1" si="1554"/>
        <v>127.79444444444445</v>
      </c>
      <c r="K5534">
        <f t="shared" ca="1" si="1550"/>
        <v>1.7859639999999999</v>
      </c>
      <c r="P5534">
        <f t="shared" ca="1" si="1555"/>
        <v>127.79444444444445</v>
      </c>
      <c r="Q5534">
        <f t="shared" ca="1" si="1551"/>
        <v>1.7859639999999999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3">
        <f t="shared" ca="1" si="1556"/>
        <v>53560</v>
      </c>
      <c r="B5535" s="20">
        <f t="shared" ca="1" si="1549"/>
        <v>0</v>
      </c>
      <c r="C5535">
        <f t="shared" ca="1" si="1558"/>
        <v>0</v>
      </c>
      <c r="D5535">
        <f t="shared" ca="1" si="1552"/>
        <v>-20.983333333333334</v>
      </c>
      <c r="E5535">
        <f t="shared" ca="1" si="1553"/>
        <v>1.7859639999999999</v>
      </c>
      <c r="J5535">
        <f t="shared" ca="1" si="1554"/>
        <v>127.79444444444445</v>
      </c>
      <c r="K5535">
        <f t="shared" ca="1" si="1550"/>
        <v>1.7859639999999999</v>
      </c>
      <c r="P5535">
        <f t="shared" ca="1" si="1555"/>
        <v>127.79444444444445</v>
      </c>
      <c r="Q5535">
        <f t="shared" ca="1" si="1551"/>
        <v>1.7859639999999999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3">
        <f t="shared" ca="1" si="1556"/>
        <v>53561</v>
      </c>
      <c r="B5536" s="20">
        <f t="shared" ca="1" si="1549"/>
        <v>0</v>
      </c>
      <c r="C5536">
        <f t="shared" ca="1" si="1558"/>
        <v>0</v>
      </c>
      <c r="D5536">
        <f t="shared" ca="1" si="1552"/>
        <v>-20.986111111111111</v>
      </c>
      <c r="E5536">
        <f t="shared" ca="1" si="1553"/>
        <v>1.7859639999999999</v>
      </c>
      <c r="J5536">
        <f t="shared" ca="1" si="1554"/>
        <v>127.79444444444445</v>
      </c>
      <c r="K5536">
        <f t="shared" ca="1" si="1550"/>
        <v>1.7859639999999999</v>
      </c>
      <c r="P5536">
        <f t="shared" ca="1" si="1555"/>
        <v>127.79444444444445</v>
      </c>
      <c r="Q5536">
        <f t="shared" ca="1" si="1551"/>
        <v>1.7859639999999999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3">
        <f t="shared" ca="1" si="1556"/>
        <v>53562</v>
      </c>
      <c r="B5537" s="20">
        <f t="shared" ca="1" si="1549"/>
        <v>0</v>
      </c>
      <c r="C5537">
        <f t="shared" ca="1" si="1558"/>
        <v>0</v>
      </c>
      <c r="D5537">
        <f t="shared" ca="1" si="1552"/>
        <v>-20.988888888888887</v>
      </c>
      <c r="E5537">
        <f t="shared" ca="1" si="1553"/>
        <v>1.7859639999999999</v>
      </c>
      <c r="J5537">
        <f t="shared" ca="1" si="1554"/>
        <v>127.79444444444445</v>
      </c>
      <c r="K5537">
        <f t="shared" ca="1" si="1550"/>
        <v>1.7859639999999999</v>
      </c>
      <c r="P5537">
        <f t="shared" ca="1" si="1555"/>
        <v>127.79444444444445</v>
      </c>
      <c r="Q5537">
        <f t="shared" ca="1" si="1551"/>
        <v>1.7859639999999999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3">
        <f t="shared" ca="1" si="1556"/>
        <v>53563</v>
      </c>
      <c r="B5538" s="20">
        <f t="shared" ca="1" si="1549"/>
        <v>0</v>
      </c>
      <c r="C5538">
        <f t="shared" ca="1" si="1558"/>
        <v>0</v>
      </c>
      <c r="D5538">
        <f t="shared" ca="1" si="1552"/>
        <v>-20.991666666666667</v>
      </c>
      <c r="E5538">
        <f t="shared" ca="1" si="1553"/>
        <v>1.7859639999999999</v>
      </c>
      <c r="J5538">
        <f t="shared" ca="1" si="1554"/>
        <v>127.79444444444445</v>
      </c>
      <c r="K5538">
        <f t="shared" ca="1" si="1550"/>
        <v>1.7859639999999999</v>
      </c>
      <c r="P5538">
        <f t="shared" ca="1" si="1555"/>
        <v>127.79444444444445</v>
      </c>
      <c r="Q5538">
        <f t="shared" ca="1" si="1551"/>
        <v>1.7859639999999999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3">
        <f t="shared" ca="1" si="1556"/>
        <v>53566</v>
      </c>
      <c r="B5539" s="20">
        <f t="shared" ca="1" si="1549"/>
        <v>0</v>
      </c>
      <c r="C5539">
        <f t="shared" ca="1" si="1558"/>
        <v>0</v>
      </c>
      <c r="D5539">
        <f t="shared" ca="1" si="1552"/>
        <v>-21</v>
      </c>
      <c r="E5539">
        <f t="shared" ca="1" si="1553"/>
        <v>1.7859639999999999</v>
      </c>
      <c r="J5539">
        <f t="shared" ca="1" si="1554"/>
        <v>127.79444444444445</v>
      </c>
      <c r="K5539">
        <f t="shared" ca="1" si="1550"/>
        <v>1.7859639999999999</v>
      </c>
      <c r="P5539">
        <f t="shared" ca="1" si="1555"/>
        <v>127.79444444444445</v>
      </c>
      <c r="Q5539">
        <f t="shared" ca="1" si="1551"/>
        <v>1.7859639999999999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3">
        <f t="shared" ca="1" si="1556"/>
        <v>53567</v>
      </c>
      <c r="B5540" s="20">
        <f t="shared" ca="1" si="1549"/>
        <v>0</v>
      </c>
      <c r="C5540">
        <f t="shared" ca="1" si="1558"/>
        <v>0</v>
      </c>
      <c r="D5540">
        <f t="shared" ca="1" si="1552"/>
        <v>-21.002777777777776</v>
      </c>
      <c r="E5540">
        <f t="shared" ca="1" si="1553"/>
        <v>1.7859639999999999</v>
      </c>
      <c r="J5540">
        <f t="shared" ca="1" si="1554"/>
        <v>127.79444444444445</v>
      </c>
      <c r="K5540">
        <f t="shared" ca="1" si="1550"/>
        <v>1.7859639999999999</v>
      </c>
      <c r="P5540">
        <f t="shared" ca="1" si="1555"/>
        <v>127.79444444444445</v>
      </c>
      <c r="Q5540">
        <f t="shared" ca="1" si="1551"/>
        <v>1.7859639999999999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3">
        <f t="shared" ca="1" si="1556"/>
        <v>53568</v>
      </c>
      <c r="B5541" s="20">
        <f t="shared" ca="1" si="1549"/>
        <v>0</v>
      </c>
      <c r="C5541">
        <f t="shared" ca="1" si="1558"/>
        <v>0</v>
      </c>
      <c r="D5541">
        <f t="shared" ca="1" si="1552"/>
        <v>-21.005555555555556</v>
      </c>
      <c r="E5541">
        <f t="shared" ca="1" si="1553"/>
        <v>1.7859639999999999</v>
      </c>
      <c r="J5541">
        <f t="shared" ca="1" si="1554"/>
        <v>127.79444444444445</v>
      </c>
      <c r="K5541">
        <f t="shared" ca="1" si="1550"/>
        <v>1.7859639999999999</v>
      </c>
      <c r="P5541">
        <f t="shared" ca="1" si="1555"/>
        <v>127.79444444444445</v>
      </c>
      <c r="Q5541">
        <f t="shared" ca="1" si="1551"/>
        <v>1.7859639999999999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3">
        <f t="shared" ca="1" si="1556"/>
        <v>53569</v>
      </c>
      <c r="B5542" s="20">
        <f t="shared" ca="1" si="1549"/>
        <v>0</v>
      </c>
      <c r="C5542">
        <f t="shared" ca="1" si="1558"/>
        <v>0</v>
      </c>
      <c r="D5542">
        <f t="shared" ca="1" si="1552"/>
        <v>-21.008333333333333</v>
      </c>
      <c r="E5542">
        <f t="shared" ca="1" si="1553"/>
        <v>1.7859639999999999</v>
      </c>
      <c r="J5542">
        <f t="shared" ca="1" si="1554"/>
        <v>127.79444444444445</v>
      </c>
      <c r="K5542">
        <f t="shared" ca="1" si="1550"/>
        <v>1.7859639999999999</v>
      </c>
      <c r="P5542">
        <f t="shared" ca="1" si="1555"/>
        <v>127.79444444444445</v>
      </c>
      <c r="Q5542">
        <f t="shared" ca="1" si="1551"/>
        <v>1.7859639999999999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3">
        <f t="shared" ca="1" si="1556"/>
        <v>53570</v>
      </c>
      <c r="B5543" s="20">
        <f t="shared" ca="1" si="1549"/>
        <v>0</v>
      </c>
      <c r="C5543">
        <f t="shared" ca="1" si="1558"/>
        <v>0</v>
      </c>
      <c r="D5543">
        <f t="shared" ca="1" si="1552"/>
        <v>-21.011111111111113</v>
      </c>
      <c r="E5543">
        <f t="shared" ca="1" si="1553"/>
        <v>1.7859639999999999</v>
      </c>
      <c r="J5543">
        <f t="shared" ca="1" si="1554"/>
        <v>127.79444444444445</v>
      </c>
      <c r="K5543">
        <f t="shared" ca="1" si="1550"/>
        <v>1.7859639999999999</v>
      </c>
      <c r="P5543">
        <f t="shared" ca="1" si="1555"/>
        <v>127.79444444444445</v>
      </c>
      <c r="Q5543">
        <f t="shared" ca="1" si="1551"/>
        <v>1.7859639999999999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3">
        <f t="shared" ca="1" si="1556"/>
        <v>53573</v>
      </c>
      <c r="B5544" s="20">
        <f t="shared" ca="1" si="1549"/>
        <v>0</v>
      </c>
      <c r="C5544">
        <f t="shared" ca="1" si="1558"/>
        <v>0</v>
      </c>
      <c r="D5544">
        <f t="shared" ca="1" si="1552"/>
        <v>-21.019444444444446</v>
      </c>
      <c r="E5544">
        <f t="shared" ca="1" si="1553"/>
        <v>1.7859639999999999</v>
      </c>
      <c r="J5544">
        <f t="shared" ca="1" si="1554"/>
        <v>127.79444444444445</v>
      </c>
      <c r="K5544">
        <f t="shared" ca="1" si="1550"/>
        <v>1.7859639999999999</v>
      </c>
      <c r="P5544">
        <f t="shared" ca="1" si="1555"/>
        <v>127.79444444444445</v>
      </c>
      <c r="Q5544">
        <f t="shared" ca="1" si="1551"/>
        <v>1.7859639999999999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3">
        <f t="shared" ca="1" si="1556"/>
        <v>53574</v>
      </c>
      <c r="B5545" s="20">
        <f t="shared" ca="1" si="1549"/>
        <v>0</v>
      </c>
      <c r="C5545">
        <f t="shared" ca="1" si="1558"/>
        <v>0</v>
      </c>
      <c r="D5545">
        <f t="shared" ca="1" si="1552"/>
        <v>-21.022222222222222</v>
      </c>
      <c r="E5545">
        <f t="shared" ca="1" si="1553"/>
        <v>1.7859639999999999</v>
      </c>
      <c r="J5545">
        <f t="shared" ca="1" si="1554"/>
        <v>127.79444444444445</v>
      </c>
      <c r="K5545">
        <f t="shared" ca="1" si="1550"/>
        <v>1.7859639999999999</v>
      </c>
      <c r="P5545">
        <f t="shared" ca="1" si="1555"/>
        <v>127.79444444444445</v>
      </c>
      <c r="Q5545">
        <f t="shared" ca="1" si="1551"/>
        <v>1.7859639999999999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3">
        <f t="shared" ca="1" si="1556"/>
        <v>53575</v>
      </c>
      <c r="B5546" s="20">
        <f t="shared" ca="1" si="1549"/>
        <v>0</v>
      </c>
      <c r="C5546">
        <f t="shared" ca="1" si="1558"/>
        <v>0</v>
      </c>
      <c r="D5546">
        <f t="shared" ca="1" si="1552"/>
        <v>-21.024999999999999</v>
      </c>
      <c r="E5546">
        <f t="shared" ca="1" si="1553"/>
        <v>1.7859639999999999</v>
      </c>
      <c r="J5546">
        <f t="shared" ca="1" si="1554"/>
        <v>127.79444444444445</v>
      </c>
      <c r="K5546">
        <f t="shared" ca="1" si="1550"/>
        <v>1.7859639999999999</v>
      </c>
      <c r="P5546">
        <f t="shared" ca="1" si="1555"/>
        <v>127.79444444444445</v>
      </c>
      <c r="Q5546">
        <f t="shared" ca="1" si="1551"/>
        <v>1.7859639999999999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3">
        <f t="shared" ca="1" si="1556"/>
        <v>53576</v>
      </c>
      <c r="B5547" s="20">
        <f t="shared" ca="1" si="1549"/>
        <v>0</v>
      </c>
      <c r="C5547">
        <f t="shared" ca="1" si="1558"/>
        <v>0</v>
      </c>
      <c r="D5547">
        <f t="shared" ca="1" si="1552"/>
        <v>-21.027777777777779</v>
      </c>
      <c r="E5547">
        <f t="shared" ca="1" si="1553"/>
        <v>1.7859639999999999</v>
      </c>
      <c r="J5547">
        <f t="shared" ca="1" si="1554"/>
        <v>127.79444444444445</v>
      </c>
      <c r="K5547">
        <f t="shared" ca="1" si="1550"/>
        <v>1.7859639999999999</v>
      </c>
      <c r="P5547">
        <f t="shared" ca="1" si="1555"/>
        <v>127.79444444444445</v>
      </c>
      <c r="Q5547">
        <f t="shared" ca="1" si="1551"/>
        <v>1.7859639999999999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3">
        <f t="shared" ca="1" si="1556"/>
        <v>53577</v>
      </c>
      <c r="B5548" s="20">
        <f t="shared" ca="1" si="1549"/>
        <v>0</v>
      </c>
      <c r="C5548">
        <f t="shared" ca="1" si="1558"/>
        <v>0</v>
      </c>
      <c r="D5548">
        <f t="shared" ca="1" si="1552"/>
        <v>-21.030555555555555</v>
      </c>
      <c r="E5548">
        <f t="shared" ca="1" si="1553"/>
        <v>1.7859639999999999</v>
      </c>
      <c r="J5548">
        <f t="shared" ca="1" si="1554"/>
        <v>127.79444444444445</v>
      </c>
      <c r="K5548">
        <f t="shared" ca="1" si="1550"/>
        <v>1.7859639999999999</v>
      </c>
      <c r="P5548">
        <f t="shared" ca="1" si="1555"/>
        <v>127.79444444444445</v>
      </c>
      <c r="Q5548">
        <f t="shared" ca="1" si="1551"/>
        <v>1.7859639999999999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3">
        <f t="shared" ca="1" si="1556"/>
        <v>53580</v>
      </c>
      <c r="B5549" s="20">
        <f t="shared" ca="1" si="1549"/>
        <v>0</v>
      </c>
      <c r="C5549">
        <f t="shared" ca="1" si="1558"/>
        <v>0</v>
      </c>
      <c r="D5549">
        <f t="shared" ca="1" si="1552"/>
        <v>-21.038888888888888</v>
      </c>
      <c r="E5549">
        <f t="shared" ca="1" si="1553"/>
        <v>1.7859639999999999</v>
      </c>
      <c r="J5549">
        <f t="shared" ca="1" si="1554"/>
        <v>127.79444444444445</v>
      </c>
      <c r="K5549">
        <f t="shared" ca="1" si="1550"/>
        <v>1.7859639999999999</v>
      </c>
      <c r="P5549">
        <f t="shared" ca="1" si="1555"/>
        <v>127.79444444444445</v>
      </c>
      <c r="Q5549">
        <f t="shared" ca="1" si="1551"/>
        <v>1.7859639999999999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3">
        <f t="shared" ca="1" si="1556"/>
        <v>53581</v>
      </c>
      <c r="B5550" s="20">
        <f t="shared" ca="1" si="1549"/>
        <v>0</v>
      </c>
      <c r="C5550">
        <f t="shared" ca="1" si="1558"/>
        <v>0</v>
      </c>
      <c r="D5550">
        <f t="shared" ca="1" si="1552"/>
        <v>-21.041666666666668</v>
      </c>
      <c r="E5550">
        <f t="shared" ca="1" si="1553"/>
        <v>1.7859639999999999</v>
      </c>
      <c r="J5550">
        <f t="shared" ca="1" si="1554"/>
        <v>127.79444444444445</v>
      </c>
      <c r="K5550">
        <f t="shared" ca="1" si="1550"/>
        <v>1.7859639999999999</v>
      </c>
      <c r="P5550">
        <f t="shared" ca="1" si="1555"/>
        <v>127.79444444444445</v>
      </c>
      <c r="Q5550">
        <f t="shared" ca="1" si="1551"/>
        <v>1.7859639999999999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3">
        <f t="shared" ca="1" si="1556"/>
        <v>53582</v>
      </c>
      <c r="B5551" s="20">
        <f t="shared" ca="1" si="1549"/>
        <v>0</v>
      </c>
      <c r="C5551">
        <f t="shared" ca="1" si="1558"/>
        <v>0</v>
      </c>
      <c r="D5551">
        <f t="shared" ca="1" si="1552"/>
        <v>-21.044444444444444</v>
      </c>
      <c r="E5551">
        <f t="shared" ca="1" si="1553"/>
        <v>1.7859639999999999</v>
      </c>
      <c r="J5551">
        <f t="shared" ca="1" si="1554"/>
        <v>127.79444444444445</v>
      </c>
      <c r="K5551">
        <f t="shared" ca="1" si="1550"/>
        <v>1.7859639999999999</v>
      </c>
      <c r="P5551">
        <f t="shared" ca="1" si="1555"/>
        <v>127.79444444444445</v>
      </c>
      <c r="Q5551">
        <f t="shared" ca="1" si="1551"/>
        <v>1.7859639999999999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3">
        <f t="shared" ca="1" si="1556"/>
        <v>53583</v>
      </c>
      <c r="B5552" s="20">
        <f t="shared" ca="1" si="1549"/>
        <v>0</v>
      </c>
      <c r="C5552">
        <f t="shared" ca="1" si="1558"/>
        <v>0</v>
      </c>
      <c r="D5552">
        <f t="shared" ca="1" si="1552"/>
        <v>-21.047222222222221</v>
      </c>
      <c r="E5552">
        <f t="shared" ca="1" si="1553"/>
        <v>1.7859639999999999</v>
      </c>
      <c r="J5552">
        <f t="shared" ca="1" si="1554"/>
        <v>127.79444444444445</v>
      </c>
      <c r="K5552">
        <f t="shared" ca="1" si="1550"/>
        <v>1.7859639999999999</v>
      </c>
      <c r="P5552">
        <f t="shared" ca="1" si="1555"/>
        <v>127.79444444444445</v>
      </c>
      <c r="Q5552">
        <f t="shared" ca="1" si="1551"/>
        <v>1.7859639999999999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3">
        <f t="shared" ca="1" si="1556"/>
        <v>53584</v>
      </c>
      <c r="B5553" s="20">
        <f t="shared" ca="1" si="1549"/>
        <v>0</v>
      </c>
      <c r="C5553">
        <f t="shared" ca="1" si="1558"/>
        <v>0</v>
      </c>
      <c r="D5553">
        <f t="shared" ca="1" si="1552"/>
        <v>-21.05</v>
      </c>
      <c r="E5553">
        <f t="shared" ca="1" si="1553"/>
        <v>1.7859639999999999</v>
      </c>
      <c r="J5553">
        <f t="shared" ca="1" si="1554"/>
        <v>127.79444444444445</v>
      </c>
      <c r="K5553">
        <f t="shared" ca="1" si="1550"/>
        <v>1.7859639999999999</v>
      </c>
      <c r="P5553">
        <f t="shared" ca="1" si="1555"/>
        <v>127.79444444444445</v>
      </c>
      <c r="Q5553">
        <f t="shared" ca="1" si="1551"/>
        <v>1.7859639999999999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3">
        <f t="shared" ca="1" si="1556"/>
        <v>53587</v>
      </c>
      <c r="B5554" s="20">
        <f t="shared" ca="1" si="1549"/>
        <v>0</v>
      </c>
      <c r="C5554">
        <f t="shared" ca="1" si="1558"/>
        <v>0</v>
      </c>
      <c r="D5554">
        <f t="shared" ca="1" si="1552"/>
        <v>-21.058333333333334</v>
      </c>
      <c r="E5554">
        <f t="shared" ca="1" si="1553"/>
        <v>1.7859639999999999</v>
      </c>
      <c r="J5554">
        <f t="shared" ca="1" si="1554"/>
        <v>127.79444444444445</v>
      </c>
      <c r="K5554">
        <f t="shared" ca="1" si="1550"/>
        <v>1.7859639999999999</v>
      </c>
      <c r="P5554">
        <f t="shared" ca="1" si="1555"/>
        <v>127.79444444444445</v>
      </c>
      <c r="Q5554">
        <f t="shared" ca="1" si="1551"/>
        <v>1.7859639999999999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3">
        <f t="shared" ca="1" si="1556"/>
        <v>53588</v>
      </c>
      <c r="B5555" s="20">
        <f t="shared" ca="1" si="1549"/>
        <v>0</v>
      </c>
      <c r="C5555">
        <f t="shared" ca="1" si="1558"/>
        <v>0</v>
      </c>
      <c r="D5555">
        <f t="shared" ca="1" si="1552"/>
        <v>-21.06111111111111</v>
      </c>
      <c r="E5555">
        <f t="shared" ca="1" si="1553"/>
        <v>1.7859639999999999</v>
      </c>
      <c r="J5555">
        <f t="shared" ca="1" si="1554"/>
        <v>127.79444444444445</v>
      </c>
      <c r="K5555">
        <f t="shared" ca="1" si="1550"/>
        <v>1.7859639999999999</v>
      </c>
      <c r="P5555">
        <f t="shared" ca="1" si="1555"/>
        <v>127.79444444444445</v>
      </c>
      <c r="Q5555">
        <f t="shared" ca="1" si="1551"/>
        <v>1.7859639999999999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3">
        <f t="shared" ca="1" si="1556"/>
        <v>53589</v>
      </c>
      <c r="B5556" s="20">
        <f t="shared" ca="1" si="1549"/>
        <v>0</v>
      </c>
      <c r="C5556">
        <f t="shared" ca="1" si="1558"/>
        <v>0</v>
      </c>
      <c r="D5556">
        <f t="shared" ca="1" si="1552"/>
        <v>-21.06388888888889</v>
      </c>
      <c r="E5556">
        <f t="shared" ca="1" si="1553"/>
        <v>1.7859639999999999</v>
      </c>
      <c r="J5556">
        <f t="shared" ca="1" si="1554"/>
        <v>127.79444444444445</v>
      </c>
      <c r="K5556">
        <f t="shared" ca="1" si="1550"/>
        <v>1.7859639999999999</v>
      </c>
      <c r="P5556">
        <f t="shared" ca="1" si="1555"/>
        <v>127.79444444444445</v>
      </c>
      <c r="Q5556">
        <f t="shared" ca="1" si="1551"/>
        <v>1.7859639999999999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3">
        <f t="shared" ca="1" si="1556"/>
        <v>53590</v>
      </c>
      <c r="B5557" s="20">
        <f t="shared" ca="1" si="1549"/>
        <v>0</v>
      </c>
      <c r="C5557">
        <f t="shared" ca="1" si="1558"/>
        <v>0</v>
      </c>
      <c r="D5557">
        <f t="shared" ca="1" si="1552"/>
        <v>-21.066666666666666</v>
      </c>
      <c r="E5557">
        <f t="shared" ca="1" si="1553"/>
        <v>1.7859639999999999</v>
      </c>
      <c r="J5557">
        <f t="shared" ca="1" si="1554"/>
        <v>127.79444444444445</v>
      </c>
      <c r="K5557">
        <f t="shared" ca="1" si="1550"/>
        <v>1.7859639999999999</v>
      </c>
      <c r="P5557">
        <f t="shared" ca="1" si="1555"/>
        <v>127.79444444444445</v>
      </c>
      <c r="Q5557">
        <f t="shared" ca="1" si="1551"/>
        <v>1.7859639999999999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3">
        <f t="shared" ca="1" si="1556"/>
        <v>53591</v>
      </c>
      <c r="B5558" s="20">
        <f t="shared" ca="1" si="1549"/>
        <v>0</v>
      </c>
      <c r="C5558">
        <f t="shared" ca="1" si="1558"/>
        <v>0</v>
      </c>
      <c r="D5558">
        <f t="shared" ca="1" si="1552"/>
        <v>-21.069444444444443</v>
      </c>
      <c r="E5558">
        <f t="shared" ca="1" si="1553"/>
        <v>1.7859639999999999</v>
      </c>
      <c r="J5558">
        <f t="shared" ca="1" si="1554"/>
        <v>127.79444444444445</v>
      </c>
      <c r="K5558">
        <f t="shared" ca="1" si="1550"/>
        <v>1.7859639999999999</v>
      </c>
      <c r="P5558">
        <f t="shared" ca="1" si="1555"/>
        <v>127.79444444444445</v>
      </c>
      <c r="Q5558">
        <f t="shared" ca="1" si="1551"/>
        <v>1.7859639999999999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3">
        <f t="shared" ca="1" si="1556"/>
        <v>53594</v>
      </c>
      <c r="B5559" s="20">
        <f t="shared" ca="1" si="1549"/>
        <v>0</v>
      </c>
      <c r="C5559">
        <f t="shared" ca="1" si="1558"/>
        <v>0</v>
      </c>
      <c r="D5559">
        <f t="shared" ca="1" si="1552"/>
        <v>-21.077777777777779</v>
      </c>
      <c r="E5559">
        <f t="shared" ca="1" si="1553"/>
        <v>1.7859639999999999</v>
      </c>
      <c r="J5559">
        <f t="shared" ca="1" si="1554"/>
        <v>127.79444444444445</v>
      </c>
      <c r="K5559">
        <f t="shared" ca="1" si="1550"/>
        <v>1.7859639999999999</v>
      </c>
      <c r="P5559">
        <f t="shared" ca="1" si="1555"/>
        <v>127.79444444444445</v>
      </c>
      <c r="Q5559">
        <f t="shared" ca="1" si="1551"/>
        <v>1.7859639999999999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3">
        <f t="shared" ca="1" si="1556"/>
        <v>53595</v>
      </c>
      <c r="B5560" s="20">
        <f t="shared" ca="1" si="1549"/>
        <v>0</v>
      </c>
      <c r="C5560">
        <f t="shared" ca="1" si="1558"/>
        <v>0</v>
      </c>
      <c r="D5560">
        <f t="shared" ca="1" si="1552"/>
        <v>-21.080555555555556</v>
      </c>
      <c r="E5560">
        <f t="shared" ca="1" si="1553"/>
        <v>1.7859639999999999</v>
      </c>
      <c r="J5560">
        <f t="shared" ca="1" si="1554"/>
        <v>127.79444444444445</v>
      </c>
      <c r="K5560">
        <f t="shared" ca="1" si="1550"/>
        <v>1.7859639999999999</v>
      </c>
      <c r="P5560">
        <f t="shared" ca="1" si="1555"/>
        <v>127.79444444444445</v>
      </c>
      <c r="Q5560">
        <f t="shared" ca="1" si="1551"/>
        <v>1.7859639999999999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3">
        <f t="shared" ca="1" si="1556"/>
        <v>53596</v>
      </c>
      <c r="B5561" s="20">
        <f t="shared" ca="1" si="1549"/>
        <v>0</v>
      </c>
      <c r="C5561">
        <f t="shared" ca="1" si="1558"/>
        <v>0</v>
      </c>
      <c r="D5561">
        <f t="shared" ca="1" si="1552"/>
        <v>-21.083333333333332</v>
      </c>
      <c r="E5561">
        <f t="shared" ca="1" si="1553"/>
        <v>1.7859639999999999</v>
      </c>
      <c r="J5561">
        <f t="shared" ca="1" si="1554"/>
        <v>127.79444444444445</v>
      </c>
      <c r="K5561">
        <f t="shared" ca="1" si="1550"/>
        <v>1.7859639999999999</v>
      </c>
      <c r="P5561">
        <f t="shared" ca="1" si="1555"/>
        <v>127.79444444444445</v>
      </c>
      <c r="Q5561">
        <f t="shared" ca="1" si="1551"/>
        <v>1.7859639999999999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3">
        <f t="shared" ca="1" si="1556"/>
        <v>53597</v>
      </c>
      <c r="B5562" s="20">
        <f t="shared" ca="1" si="1549"/>
        <v>0</v>
      </c>
      <c r="C5562">
        <f t="shared" ca="1" si="1558"/>
        <v>0</v>
      </c>
      <c r="D5562">
        <f t="shared" ca="1" si="1552"/>
        <v>-21.086111111111112</v>
      </c>
      <c r="E5562">
        <f t="shared" ca="1" si="1553"/>
        <v>1.7859639999999999</v>
      </c>
      <c r="J5562">
        <f t="shared" ca="1" si="1554"/>
        <v>127.79444444444445</v>
      </c>
      <c r="K5562">
        <f t="shared" ca="1" si="1550"/>
        <v>1.7859639999999999</v>
      </c>
      <c r="P5562">
        <f t="shared" ca="1" si="1555"/>
        <v>127.79444444444445</v>
      </c>
      <c r="Q5562">
        <f t="shared" ca="1" si="1551"/>
        <v>1.7859639999999999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3">
        <f t="shared" ca="1" si="1556"/>
        <v>53598</v>
      </c>
      <c r="B5563" s="20">
        <f t="shared" ca="1" si="1549"/>
        <v>0</v>
      </c>
      <c r="C5563">
        <f t="shared" ca="1" si="1558"/>
        <v>0</v>
      </c>
      <c r="D5563">
        <f t="shared" ca="1" si="1552"/>
        <v>-21.088888888888889</v>
      </c>
      <c r="E5563">
        <f t="shared" ca="1" si="1553"/>
        <v>1.7859639999999999</v>
      </c>
      <c r="J5563">
        <f t="shared" ca="1" si="1554"/>
        <v>127.79444444444445</v>
      </c>
      <c r="K5563">
        <f t="shared" ca="1" si="1550"/>
        <v>1.7859639999999999</v>
      </c>
      <c r="P5563">
        <f t="shared" ca="1" si="1555"/>
        <v>127.79444444444445</v>
      </c>
      <c r="Q5563">
        <f t="shared" ca="1" si="1551"/>
        <v>1.7859639999999999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3">
        <f t="shared" ca="1" si="1556"/>
        <v>53601</v>
      </c>
      <c r="B5564" s="20">
        <f t="shared" ca="1" si="1549"/>
        <v>0</v>
      </c>
      <c r="C5564">
        <f t="shared" ca="1" si="1558"/>
        <v>0</v>
      </c>
      <c r="D5564">
        <f t="shared" ca="1" si="1552"/>
        <v>-21.097222222222221</v>
      </c>
      <c r="E5564">
        <f t="shared" ca="1" si="1553"/>
        <v>1.7859639999999999</v>
      </c>
      <c r="J5564">
        <f t="shared" ca="1" si="1554"/>
        <v>127.79444444444445</v>
      </c>
      <c r="K5564">
        <f t="shared" ca="1" si="1550"/>
        <v>1.7859639999999999</v>
      </c>
      <c r="P5564">
        <f t="shared" ca="1" si="1555"/>
        <v>127.79444444444445</v>
      </c>
      <c r="Q5564">
        <f t="shared" ca="1" si="1551"/>
        <v>1.7859639999999999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3">
        <f t="shared" ca="1" si="1556"/>
        <v>53602</v>
      </c>
      <c r="B5565" s="20">
        <f t="shared" ca="1" si="1549"/>
        <v>0</v>
      </c>
      <c r="C5565">
        <f t="shared" ca="1" si="1558"/>
        <v>0</v>
      </c>
      <c r="D5565">
        <f t="shared" ca="1" si="1552"/>
        <v>-21.1</v>
      </c>
      <c r="E5565">
        <f t="shared" ca="1" si="1553"/>
        <v>1.7859639999999999</v>
      </c>
      <c r="J5565">
        <f t="shared" ca="1" si="1554"/>
        <v>127.79444444444445</v>
      </c>
      <c r="K5565">
        <f t="shared" ca="1" si="1550"/>
        <v>1.7859639999999999</v>
      </c>
      <c r="P5565">
        <f t="shared" ca="1" si="1555"/>
        <v>127.79444444444445</v>
      </c>
      <c r="Q5565">
        <f t="shared" ca="1" si="1551"/>
        <v>1.7859639999999999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3">
        <f t="shared" ca="1" si="1556"/>
        <v>53603</v>
      </c>
      <c r="B5566" s="20">
        <f t="shared" ca="1" si="1549"/>
        <v>0</v>
      </c>
      <c r="C5566">
        <f t="shared" ca="1" si="1558"/>
        <v>0</v>
      </c>
      <c r="D5566">
        <f t="shared" ca="1" si="1552"/>
        <v>-21.102777777777778</v>
      </c>
      <c r="E5566">
        <f t="shared" ca="1" si="1553"/>
        <v>1.7859639999999999</v>
      </c>
      <c r="J5566">
        <f t="shared" ca="1" si="1554"/>
        <v>127.79444444444445</v>
      </c>
      <c r="K5566">
        <f t="shared" ca="1" si="1550"/>
        <v>1.7859639999999999</v>
      </c>
      <c r="P5566">
        <f t="shared" ca="1" si="1555"/>
        <v>127.79444444444445</v>
      </c>
      <c r="Q5566">
        <f t="shared" ca="1" si="1551"/>
        <v>1.7859639999999999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3">
        <f t="shared" ca="1" si="1556"/>
        <v>53604</v>
      </c>
      <c r="B5567" s="20">
        <f t="shared" ca="1" si="1549"/>
        <v>0</v>
      </c>
      <c r="C5567">
        <f t="shared" ca="1" si="1558"/>
        <v>0</v>
      </c>
      <c r="D5567">
        <f t="shared" ca="1" si="1552"/>
        <v>-21.105555555555554</v>
      </c>
      <c r="E5567">
        <f t="shared" ca="1" si="1553"/>
        <v>1.7859639999999999</v>
      </c>
      <c r="J5567">
        <f t="shared" ca="1" si="1554"/>
        <v>127.79444444444445</v>
      </c>
      <c r="K5567">
        <f t="shared" ca="1" si="1550"/>
        <v>1.7859639999999999</v>
      </c>
      <c r="P5567">
        <f t="shared" ca="1" si="1555"/>
        <v>127.79444444444445</v>
      </c>
      <c r="Q5567">
        <f t="shared" ca="1" si="1551"/>
        <v>1.7859639999999999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3">
        <f t="shared" ca="1" si="1556"/>
        <v>53605</v>
      </c>
      <c r="B5568" s="20">
        <f t="shared" ca="1" si="1549"/>
        <v>0</v>
      </c>
      <c r="C5568">
        <f t="shared" ca="1" si="1558"/>
        <v>0</v>
      </c>
      <c r="D5568">
        <f t="shared" ca="1" si="1552"/>
        <v>-21.108333333333334</v>
      </c>
      <c r="E5568">
        <f t="shared" ca="1" si="1553"/>
        <v>1.7859639999999999</v>
      </c>
      <c r="J5568">
        <f t="shared" ca="1" si="1554"/>
        <v>127.79444444444445</v>
      </c>
      <c r="K5568">
        <f t="shared" ca="1" si="1550"/>
        <v>1.7859639999999999</v>
      </c>
      <c r="P5568">
        <f t="shared" ca="1" si="1555"/>
        <v>127.79444444444445</v>
      </c>
      <c r="Q5568">
        <f t="shared" ca="1" si="1551"/>
        <v>1.7859639999999999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3">
        <f t="shared" ca="1" si="1556"/>
        <v>53608</v>
      </c>
      <c r="B5569" s="20">
        <f t="shared" ca="1" si="1549"/>
        <v>0</v>
      </c>
      <c r="C5569">
        <f t="shared" ca="1" si="1558"/>
        <v>0</v>
      </c>
      <c r="D5569">
        <f t="shared" ca="1" si="1552"/>
        <v>-21.116666666666667</v>
      </c>
      <c r="E5569">
        <f t="shared" ca="1" si="1553"/>
        <v>1.7859639999999999</v>
      </c>
      <c r="J5569">
        <f t="shared" ca="1" si="1554"/>
        <v>127.79444444444445</v>
      </c>
      <c r="K5569">
        <f t="shared" ca="1" si="1550"/>
        <v>1.7859639999999999</v>
      </c>
      <c r="P5569">
        <f t="shared" ca="1" si="1555"/>
        <v>127.79444444444445</v>
      </c>
      <c r="Q5569">
        <f t="shared" ca="1" si="1551"/>
        <v>1.7859639999999999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3">
        <f t="shared" ca="1" si="1556"/>
        <v>53609</v>
      </c>
      <c r="B5570" s="20">
        <f t="shared" ca="1" si="1549"/>
        <v>0</v>
      </c>
      <c r="C5570">
        <f t="shared" ca="1" si="1558"/>
        <v>0</v>
      </c>
      <c r="D5570">
        <f t="shared" ca="1" si="1552"/>
        <v>-21.119444444444444</v>
      </c>
      <c r="E5570">
        <f t="shared" ca="1" si="1553"/>
        <v>1.7859639999999999</v>
      </c>
      <c r="J5570">
        <f t="shared" ca="1" si="1554"/>
        <v>127.79444444444445</v>
      </c>
      <c r="K5570">
        <f t="shared" ca="1" si="1550"/>
        <v>1.7859639999999999</v>
      </c>
      <c r="P5570">
        <f t="shared" ca="1" si="1555"/>
        <v>127.79444444444445</v>
      </c>
      <c r="Q5570">
        <f t="shared" ca="1" si="1551"/>
        <v>1.7859639999999999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3">
        <f t="shared" ca="1" si="1556"/>
        <v>53610</v>
      </c>
      <c r="B5571" s="20">
        <f t="shared" ca="1" si="1549"/>
        <v>0</v>
      </c>
      <c r="C5571">
        <f t="shared" ca="1" si="1558"/>
        <v>0</v>
      </c>
      <c r="D5571">
        <f t="shared" ca="1" si="1552"/>
        <v>-21.122222222222224</v>
      </c>
      <c r="E5571">
        <f t="shared" ca="1" si="1553"/>
        <v>1.7859639999999999</v>
      </c>
      <c r="J5571">
        <f t="shared" ca="1" si="1554"/>
        <v>127.79444444444445</v>
      </c>
      <c r="K5571">
        <f t="shared" ca="1" si="1550"/>
        <v>1.7859639999999999</v>
      </c>
      <c r="P5571">
        <f t="shared" ca="1" si="1555"/>
        <v>127.79444444444445</v>
      </c>
      <c r="Q5571">
        <f t="shared" ca="1" si="1551"/>
        <v>1.7859639999999999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3">
        <f t="shared" ca="1" si="1556"/>
        <v>53611</v>
      </c>
      <c r="B5572" s="20">
        <f t="shared" ca="1" si="1549"/>
        <v>0</v>
      </c>
      <c r="C5572">
        <f t="shared" ca="1" si="1558"/>
        <v>0</v>
      </c>
      <c r="D5572">
        <f t="shared" ca="1" si="1552"/>
        <v>-21.125</v>
      </c>
      <c r="E5572">
        <f t="shared" ca="1" si="1553"/>
        <v>1.7859639999999999</v>
      </c>
      <c r="J5572">
        <f t="shared" ca="1" si="1554"/>
        <v>127.79444444444445</v>
      </c>
      <c r="K5572">
        <f t="shared" ca="1" si="1550"/>
        <v>1.7859639999999999</v>
      </c>
      <c r="P5572">
        <f t="shared" ca="1" si="1555"/>
        <v>127.79444444444445</v>
      </c>
      <c r="Q5572">
        <f t="shared" ca="1" si="1551"/>
        <v>1.7859639999999999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3">
        <f t="shared" ca="1" si="1556"/>
        <v>53612</v>
      </c>
      <c r="B5573" s="20">
        <f t="shared" ca="1" si="1549"/>
        <v>0</v>
      </c>
      <c r="C5573">
        <f t="shared" ca="1" si="1558"/>
        <v>0</v>
      </c>
      <c r="D5573">
        <f t="shared" ca="1" si="1552"/>
        <v>-21.127777777777776</v>
      </c>
      <c r="E5573">
        <f t="shared" ca="1" si="1553"/>
        <v>1.7859639999999999</v>
      </c>
      <c r="J5573">
        <f t="shared" ca="1" si="1554"/>
        <v>127.79444444444445</v>
      </c>
      <c r="K5573">
        <f t="shared" ca="1" si="1550"/>
        <v>1.7859639999999999</v>
      </c>
      <c r="P5573">
        <f t="shared" ca="1" si="1555"/>
        <v>127.79444444444445</v>
      </c>
      <c r="Q5573">
        <f t="shared" ca="1" si="1551"/>
        <v>1.7859639999999999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3">
        <f t="shared" ca="1" si="1556"/>
        <v>53615</v>
      </c>
      <c r="B5574" s="20">
        <f t="shared" ca="1" si="1549"/>
        <v>0</v>
      </c>
      <c r="C5574">
        <f t="shared" ca="1" si="1558"/>
        <v>0</v>
      </c>
      <c r="D5574">
        <f t="shared" ca="1" si="1552"/>
        <v>-21.136111111111113</v>
      </c>
      <c r="E5574">
        <f t="shared" ca="1" si="1553"/>
        <v>1.7859639999999999</v>
      </c>
      <c r="J5574">
        <f t="shared" ca="1" si="1554"/>
        <v>127.79444444444445</v>
      </c>
      <c r="K5574">
        <f t="shared" ca="1" si="1550"/>
        <v>1.7859639999999999</v>
      </c>
      <c r="P5574">
        <f t="shared" ca="1" si="1555"/>
        <v>127.79444444444445</v>
      </c>
      <c r="Q5574">
        <f t="shared" ca="1" si="1551"/>
        <v>1.7859639999999999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3">
        <f t="shared" ca="1" si="1556"/>
        <v>53616</v>
      </c>
      <c r="B5575" s="20">
        <f t="shared" ca="1" si="1549"/>
        <v>0</v>
      </c>
      <c r="C5575">
        <f t="shared" ca="1" si="1558"/>
        <v>0</v>
      </c>
      <c r="D5575">
        <f t="shared" ca="1" si="1552"/>
        <v>-21.138888888888889</v>
      </c>
      <c r="E5575">
        <f t="shared" ca="1" si="1553"/>
        <v>1.7859639999999999</v>
      </c>
      <c r="J5575">
        <f t="shared" ca="1" si="1554"/>
        <v>127.79444444444445</v>
      </c>
      <c r="K5575">
        <f t="shared" ca="1" si="1550"/>
        <v>1.7859639999999999</v>
      </c>
      <c r="P5575">
        <f t="shared" ca="1" si="1555"/>
        <v>127.79444444444445</v>
      </c>
      <c r="Q5575">
        <f t="shared" ca="1" si="1551"/>
        <v>1.7859639999999999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3">
        <f t="shared" ca="1" si="1556"/>
        <v>53617</v>
      </c>
      <c r="B5576" s="20">
        <f t="shared" ca="1" si="1549"/>
        <v>0</v>
      </c>
      <c r="C5576">
        <f t="shared" ca="1" si="1558"/>
        <v>0</v>
      </c>
      <c r="D5576">
        <f t="shared" ca="1" si="1552"/>
        <v>-21.141666666666666</v>
      </c>
      <c r="E5576">
        <f t="shared" ca="1" si="1553"/>
        <v>1.7859639999999999</v>
      </c>
      <c r="J5576">
        <f t="shared" ca="1" si="1554"/>
        <v>127.79444444444445</v>
      </c>
      <c r="K5576">
        <f t="shared" ca="1" si="1550"/>
        <v>1.7859639999999999</v>
      </c>
      <c r="P5576">
        <f t="shared" ca="1" si="1555"/>
        <v>127.79444444444445</v>
      </c>
      <c r="Q5576">
        <f t="shared" ca="1" si="1551"/>
        <v>1.7859639999999999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3">
        <f t="shared" ca="1" si="1556"/>
        <v>53618</v>
      </c>
      <c r="B5577" s="20">
        <f t="shared" ca="1" si="1549"/>
        <v>0</v>
      </c>
      <c r="C5577">
        <f t="shared" ca="1" si="1558"/>
        <v>0</v>
      </c>
      <c r="D5577">
        <f t="shared" ca="1" si="1552"/>
        <v>-21.144444444444446</v>
      </c>
      <c r="E5577">
        <f t="shared" ca="1" si="1553"/>
        <v>1.7859639999999999</v>
      </c>
      <c r="J5577">
        <f t="shared" ca="1" si="1554"/>
        <v>127.79444444444445</v>
      </c>
      <c r="K5577">
        <f t="shared" ca="1" si="1550"/>
        <v>1.7859639999999999</v>
      </c>
      <c r="P5577">
        <f t="shared" ca="1" si="1555"/>
        <v>127.79444444444445</v>
      </c>
      <c r="Q5577">
        <f t="shared" ca="1" si="1551"/>
        <v>1.7859639999999999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3">
        <f t="shared" ca="1" si="1556"/>
        <v>53619</v>
      </c>
      <c r="B5578" s="20">
        <f t="shared" ca="1" si="1549"/>
        <v>0</v>
      </c>
      <c r="C5578">
        <f t="shared" ca="1" si="1558"/>
        <v>0</v>
      </c>
      <c r="D5578">
        <f t="shared" ca="1" si="1552"/>
        <v>-21.147222222222222</v>
      </c>
      <c r="E5578">
        <f t="shared" ca="1" si="1553"/>
        <v>1.7859639999999999</v>
      </c>
      <c r="J5578">
        <f t="shared" ca="1" si="1554"/>
        <v>127.79444444444445</v>
      </c>
      <c r="K5578">
        <f t="shared" ca="1" si="1550"/>
        <v>1.7859639999999999</v>
      </c>
      <c r="P5578">
        <f t="shared" ca="1" si="1555"/>
        <v>127.79444444444445</v>
      </c>
      <c r="Q5578">
        <f t="shared" ca="1" si="1551"/>
        <v>1.7859639999999999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3">
        <f t="shared" ca="1" si="1556"/>
        <v>53622</v>
      </c>
      <c r="B5579" s="20">
        <f t="shared" ref="B5579:B5632" ca="1" si="1559">IFERROR(VLOOKUP(A5579,$BN$11:$BO$19999,2,FALSE),B5578)</f>
        <v>0</v>
      </c>
      <c r="C5579">
        <f t="shared" ca="1" si="1558"/>
        <v>0</v>
      </c>
      <c r="D5579">
        <f t="shared" ca="1" si="1552"/>
        <v>-21.155555555555555</v>
      </c>
      <c r="E5579">
        <f t="shared" ca="1" si="1553"/>
        <v>1.7859639999999999</v>
      </c>
      <c r="J5579">
        <f t="shared" ca="1" si="1554"/>
        <v>127.79444444444445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1.7859639999999999</v>
      </c>
      <c r="P5579">
        <f t="shared" ca="1" si="1555"/>
        <v>127.79444444444445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1.7859639999999999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3">
        <f t="shared" ca="1" si="1556"/>
        <v>53623</v>
      </c>
      <c r="B5580" s="20">
        <f t="shared" ca="1" si="1559"/>
        <v>0</v>
      </c>
      <c r="C5580">
        <f t="shared" ca="1" si="1558"/>
        <v>0</v>
      </c>
      <c r="D5580">
        <f t="shared" ref="D5580:D5632" ca="1" si="1562">($B$7-A5580)/360</f>
        <v>-21.158333333333335</v>
      </c>
      <c r="E5580">
        <f t="shared" ref="E5580:E5632" ca="1" si="1563">IFERROR(IF(D5580&lt;0.25,VLOOKUP(A5580,$AS$11:$AU$5325,3,FALSE),IF(AND(D5580&gt;=0.25,D5580&lt;0.5),VLOOKUP(A5580,$AW$11:$AY$5325,3,FALSE),IF(AND(D5580&gt;=0.5,D5580&lt;1),VLOOKUP(A5580,$BA$11:$BC$5325,3,FALSE),VLOOKUP(A5580,$BE$11:$BG$5010,3,FALSE)))),E5579)</f>
        <v>1.7859639999999999</v>
      </c>
      <c r="J5580">
        <f t="shared" ref="J5580:J5632" ca="1" si="1564">($H$7-G5580)/360</f>
        <v>127.79444444444445</v>
      </c>
      <c r="K5580">
        <f t="shared" ca="1" si="1560"/>
        <v>1.7859639999999999</v>
      </c>
      <c r="P5580">
        <f t="shared" ref="P5580:P5632" ca="1" si="1565">($N$7-M5580)/360</f>
        <v>127.79444444444445</v>
      </c>
      <c r="Q5580">
        <f t="shared" ca="1" si="1561"/>
        <v>1.7859639999999999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3">
        <f t="shared" ref="A5581:A5632" ca="1" si="1566">WORKDAY(A5580,1)</f>
        <v>53624</v>
      </c>
      <c r="B5581" s="20">
        <f t="shared" ca="1" si="1559"/>
        <v>0</v>
      </c>
      <c r="C5581">
        <f t="shared" ca="1" si="1558"/>
        <v>0</v>
      </c>
      <c r="D5581">
        <f t="shared" ca="1" si="1562"/>
        <v>-21.161111111111111</v>
      </c>
      <c r="E5581">
        <f t="shared" ca="1" si="1563"/>
        <v>1.7859639999999999</v>
      </c>
      <c r="J5581">
        <f t="shared" ca="1" si="1564"/>
        <v>127.79444444444445</v>
      </c>
      <c r="K5581">
        <f t="shared" ca="1" si="1560"/>
        <v>1.7859639999999999</v>
      </c>
      <c r="P5581">
        <f t="shared" ca="1" si="1565"/>
        <v>127.79444444444445</v>
      </c>
      <c r="Q5581">
        <f t="shared" ca="1" si="1561"/>
        <v>1.7859639999999999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3">
        <f t="shared" ca="1" si="1566"/>
        <v>53625</v>
      </c>
      <c r="B5582" s="20">
        <f t="shared" ca="1" si="1559"/>
        <v>0</v>
      </c>
      <c r="C5582">
        <f t="shared" ca="1" si="1558"/>
        <v>0</v>
      </c>
      <c r="D5582">
        <f t="shared" ca="1" si="1562"/>
        <v>-21.163888888888888</v>
      </c>
      <c r="E5582">
        <f t="shared" ca="1" si="1563"/>
        <v>1.7859639999999999</v>
      </c>
      <c r="J5582">
        <f t="shared" ca="1" si="1564"/>
        <v>127.79444444444445</v>
      </c>
      <c r="K5582">
        <f t="shared" ca="1" si="1560"/>
        <v>1.7859639999999999</v>
      </c>
      <c r="P5582">
        <f t="shared" ca="1" si="1565"/>
        <v>127.79444444444445</v>
      </c>
      <c r="Q5582">
        <f t="shared" ca="1" si="1561"/>
        <v>1.7859639999999999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3">
        <f t="shared" ca="1" si="1566"/>
        <v>53626</v>
      </c>
      <c r="B5583" s="20">
        <f t="shared" ca="1" si="1559"/>
        <v>0</v>
      </c>
      <c r="C5583">
        <f t="shared" ca="1" si="1558"/>
        <v>0</v>
      </c>
      <c r="D5583">
        <f t="shared" ca="1" si="1562"/>
        <v>-21.166666666666668</v>
      </c>
      <c r="E5583">
        <f t="shared" ca="1" si="1563"/>
        <v>1.7859639999999999</v>
      </c>
      <c r="J5583">
        <f t="shared" ca="1" si="1564"/>
        <v>127.79444444444445</v>
      </c>
      <c r="K5583">
        <f t="shared" ca="1" si="1560"/>
        <v>1.7859639999999999</v>
      </c>
      <c r="P5583">
        <f t="shared" ca="1" si="1565"/>
        <v>127.79444444444445</v>
      </c>
      <c r="Q5583">
        <f t="shared" ca="1" si="1561"/>
        <v>1.7859639999999999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3">
        <f t="shared" ca="1" si="1566"/>
        <v>53629</v>
      </c>
      <c r="B5584" s="20">
        <f t="shared" ca="1" si="1559"/>
        <v>0</v>
      </c>
      <c r="C5584">
        <f t="shared" ca="1" si="1558"/>
        <v>0</v>
      </c>
      <c r="D5584">
        <f t="shared" ca="1" si="1562"/>
        <v>-21.175000000000001</v>
      </c>
      <c r="E5584">
        <f t="shared" ca="1" si="1563"/>
        <v>1.7859639999999999</v>
      </c>
      <c r="J5584">
        <f t="shared" ca="1" si="1564"/>
        <v>127.79444444444445</v>
      </c>
      <c r="K5584">
        <f t="shared" ca="1" si="1560"/>
        <v>1.7859639999999999</v>
      </c>
      <c r="P5584">
        <f t="shared" ca="1" si="1565"/>
        <v>127.79444444444445</v>
      </c>
      <c r="Q5584">
        <f t="shared" ca="1" si="1561"/>
        <v>1.7859639999999999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3">
        <f t="shared" ca="1" si="1566"/>
        <v>53630</v>
      </c>
      <c r="B5585" s="20">
        <f t="shared" ca="1" si="1559"/>
        <v>0</v>
      </c>
      <c r="C5585">
        <f t="shared" ca="1" si="1558"/>
        <v>0</v>
      </c>
      <c r="D5585">
        <f t="shared" ca="1" si="1562"/>
        <v>-21.177777777777777</v>
      </c>
      <c r="E5585">
        <f t="shared" ca="1" si="1563"/>
        <v>1.7859639999999999</v>
      </c>
      <c r="J5585">
        <f t="shared" ca="1" si="1564"/>
        <v>127.79444444444445</v>
      </c>
      <c r="K5585">
        <f t="shared" ca="1" si="1560"/>
        <v>1.7859639999999999</v>
      </c>
      <c r="P5585">
        <f t="shared" ca="1" si="1565"/>
        <v>127.79444444444445</v>
      </c>
      <c r="Q5585">
        <f t="shared" ca="1" si="1561"/>
        <v>1.7859639999999999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3">
        <f t="shared" ca="1" si="1566"/>
        <v>53631</v>
      </c>
      <c r="B5586" s="20">
        <f t="shared" ca="1" si="1559"/>
        <v>0</v>
      </c>
      <c r="C5586">
        <f t="shared" ca="1" si="1558"/>
        <v>0</v>
      </c>
      <c r="D5586">
        <f t="shared" ca="1" si="1562"/>
        <v>-21.180555555555557</v>
      </c>
      <c r="E5586">
        <f t="shared" ca="1" si="1563"/>
        <v>1.7859639999999999</v>
      </c>
      <c r="J5586">
        <f t="shared" ca="1" si="1564"/>
        <v>127.79444444444445</v>
      </c>
      <c r="K5586">
        <f t="shared" ca="1" si="1560"/>
        <v>1.7859639999999999</v>
      </c>
      <c r="P5586">
        <f t="shared" ca="1" si="1565"/>
        <v>127.79444444444445</v>
      </c>
      <c r="Q5586">
        <f t="shared" ca="1" si="1561"/>
        <v>1.7859639999999999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3">
        <f t="shared" ca="1" si="1566"/>
        <v>53632</v>
      </c>
      <c r="B5587" s="20">
        <f t="shared" ca="1" si="1559"/>
        <v>0</v>
      </c>
      <c r="C5587">
        <f t="shared" ca="1" si="1558"/>
        <v>0</v>
      </c>
      <c r="D5587">
        <f t="shared" ca="1" si="1562"/>
        <v>-21.183333333333334</v>
      </c>
      <c r="E5587">
        <f t="shared" ca="1" si="1563"/>
        <v>1.7859639999999999</v>
      </c>
      <c r="J5587">
        <f t="shared" ca="1" si="1564"/>
        <v>127.79444444444445</v>
      </c>
      <c r="K5587">
        <f t="shared" ca="1" si="1560"/>
        <v>1.7859639999999999</v>
      </c>
      <c r="P5587">
        <f t="shared" ca="1" si="1565"/>
        <v>127.79444444444445</v>
      </c>
      <c r="Q5587">
        <f t="shared" ca="1" si="1561"/>
        <v>1.7859639999999999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3">
        <f t="shared" ca="1" si="1566"/>
        <v>53633</v>
      </c>
      <c r="B5588" s="20">
        <f t="shared" ca="1" si="1559"/>
        <v>0</v>
      </c>
      <c r="C5588">
        <f t="shared" ca="1" si="1558"/>
        <v>0</v>
      </c>
      <c r="D5588">
        <f t="shared" ca="1" si="1562"/>
        <v>-21.18611111111111</v>
      </c>
      <c r="E5588">
        <f t="shared" ca="1" si="1563"/>
        <v>1.7859639999999999</v>
      </c>
      <c r="J5588">
        <f t="shared" ca="1" si="1564"/>
        <v>127.79444444444445</v>
      </c>
      <c r="K5588">
        <f t="shared" ca="1" si="1560"/>
        <v>1.7859639999999999</v>
      </c>
      <c r="P5588">
        <f t="shared" ca="1" si="1565"/>
        <v>127.79444444444445</v>
      </c>
      <c r="Q5588">
        <f t="shared" ca="1" si="1561"/>
        <v>1.7859639999999999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3">
        <f t="shared" ca="1" si="1566"/>
        <v>53636</v>
      </c>
      <c r="B5589" s="20">
        <f t="shared" ca="1" si="1559"/>
        <v>0</v>
      </c>
      <c r="C5589">
        <f t="shared" ca="1" si="1558"/>
        <v>0</v>
      </c>
      <c r="D5589">
        <f t="shared" ca="1" si="1562"/>
        <v>-21.194444444444443</v>
      </c>
      <c r="E5589">
        <f t="shared" ca="1" si="1563"/>
        <v>1.7859639999999999</v>
      </c>
      <c r="J5589">
        <f t="shared" ca="1" si="1564"/>
        <v>127.79444444444445</v>
      </c>
      <c r="K5589">
        <f t="shared" ca="1" si="1560"/>
        <v>1.7859639999999999</v>
      </c>
      <c r="P5589">
        <f t="shared" ca="1" si="1565"/>
        <v>127.79444444444445</v>
      </c>
      <c r="Q5589">
        <f t="shared" ca="1" si="1561"/>
        <v>1.7859639999999999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3">
        <f t="shared" ca="1" si="1566"/>
        <v>53637</v>
      </c>
      <c r="B5590" s="20">
        <f t="shared" ca="1" si="1559"/>
        <v>0</v>
      </c>
      <c r="C5590">
        <f t="shared" ca="1" si="1558"/>
        <v>0</v>
      </c>
      <c r="D5590">
        <f t="shared" ca="1" si="1562"/>
        <v>-21.197222222222223</v>
      </c>
      <c r="E5590">
        <f t="shared" ca="1" si="1563"/>
        <v>1.7859639999999999</v>
      </c>
      <c r="J5590">
        <f t="shared" ca="1" si="1564"/>
        <v>127.79444444444445</v>
      </c>
      <c r="K5590">
        <f t="shared" ca="1" si="1560"/>
        <v>1.7859639999999999</v>
      </c>
      <c r="P5590">
        <f t="shared" ca="1" si="1565"/>
        <v>127.79444444444445</v>
      </c>
      <c r="Q5590">
        <f t="shared" ca="1" si="1561"/>
        <v>1.7859639999999999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3">
        <f t="shared" ca="1" si="1566"/>
        <v>53638</v>
      </c>
      <c r="B5591" s="20">
        <f t="shared" ca="1" si="1559"/>
        <v>0</v>
      </c>
      <c r="C5591">
        <f t="shared" ca="1" si="1558"/>
        <v>0</v>
      </c>
      <c r="D5591">
        <f t="shared" ca="1" si="1562"/>
        <v>-21.2</v>
      </c>
      <c r="E5591">
        <f t="shared" ca="1" si="1563"/>
        <v>1.7859639999999999</v>
      </c>
      <c r="J5591">
        <f t="shared" ca="1" si="1564"/>
        <v>127.79444444444445</v>
      </c>
      <c r="K5591">
        <f t="shared" ca="1" si="1560"/>
        <v>1.7859639999999999</v>
      </c>
      <c r="P5591">
        <f t="shared" ca="1" si="1565"/>
        <v>127.79444444444445</v>
      </c>
      <c r="Q5591">
        <f t="shared" ca="1" si="1561"/>
        <v>1.7859639999999999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3">
        <f t="shared" ca="1" si="1566"/>
        <v>53639</v>
      </c>
      <c r="B5592" s="20">
        <f t="shared" ca="1" si="1559"/>
        <v>0</v>
      </c>
      <c r="C5592">
        <f t="shared" ca="1" si="1558"/>
        <v>0</v>
      </c>
      <c r="D5592">
        <f t="shared" ca="1" si="1562"/>
        <v>-21.202777777777779</v>
      </c>
      <c r="E5592">
        <f t="shared" ca="1" si="1563"/>
        <v>1.7859639999999999</v>
      </c>
      <c r="J5592">
        <f t="shared" ca="1" si="1564"/>
        <v>127.79444444444445</v>
      </c>
      <c r="K5592">
        <f t="shared" ca="1" si="1560"/>
        <v>1.7859639999999999</v>
      </c>
      <c r="P5592">
        <f t="shared" ca="1" si="1565"/>
        <v>127.79444444444445</v>
      </c>
      <c r="Q5592">
        <f t="shared" ca="1" si="1561"/>
        <v>1.7859639999999999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3">
        <f t="shared" ca="1" si="1566"/>
        <v>53640</v>
      </c>
      <c r="B5593" s="20">
        <f t="shared" ca="1" si="1559"/>
        <v>0</v>
      </c>
      <c r="C5593">
        <f t="shared" ref="C5593:C5632" ca="1" si="1568">CEILING(B5593,$C$9)</f>
        <v>0</v>
      </c>
      <c r="D5593">
        <f t="shared" ca="1" si="1562"/>
        <v>-21.205555555555556</v>
      </c>
      <c r="E5593">
        <f t="shared" ca="1" si="1563"/>
        <v>1.7859639999999999</v>
      </c>
      <c r="J5593">
        <f t="shared" ca="1" si="1564"/>
        <v>127.79444444444445</v>
      </c>
      <c r="K5593">
        <f t="shared" ca="1" si="1560"/>
        <v>1.7859639999999999</v>
      </c>
      <c r="P5593">
        <f t="shared" ca="1" si="1565"/>
        <v>127.79444444444445</v>
      </c>
      <c r="Q5593">
        <f t="shared" ca="1" si="1561"/>
        <v>1.7859639999999999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3">
        <f t="shared" ca="1" si="1566"/>
        <v>53643</v>
      </c>
      <c r="B5594" s="20">
        <f t="shared" ca="1" si="1559"/>
        <v>0</v>
      </c>
      <c r="C5594">
        <f t="shared" ca="1" si="1568"/>
        <v>0</v>
      </c>
      <c r="D5594">
        <f t="shared" ca="1" si="1562"/>
        <v>-21.213888888888889</v>
      </c>
      <c r="E5594">
        <f t="shared" ca="1" si="1563"/>
        <v>1.7859639999999999</v>
      </c>
      <c r="J5594">
        <f t="shared" ca="1" si="1564"/>
        <v>127.79444444444445</v>
      </c>
      <c r="K5594">
        <f t="shared" ca="1" si="1560"/>
        <v>1.7859639999999999</v>
      </c>
      <c r="P5594">
        <f t="shared" ca="1" si="1565"/>
        <v>127.79444444444445</v>
      </c>
      <c r="Q5594">
        <f t="shared" ca="1" si="1561"/>
        <v>1.7859639999999999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3">
        <f t="shared" ca="1" si="1566"/>
        <v>53644</v>
      </c>
      <c r="B5595" s="20">
        <f t="shared" ca="1" si="1559"/>
        <v>0</v>
      </c>
      <c r="C5595">
        <f t="shared" ca="1" si="1568"/>
        <v>0</v>
      </c>
      <c r="D5595">
        <f t="shared" ca="1" si="1562"/>
        <v>-21.216666666666665</v>
      </c>
      <c r="E5595">
        <f t="shared" ca="1" si="1563"/>
        <v>1.7859639999999999</v>
      </c>
      <c r="J5595">
        <f t="shared" ca="1" si="1564"/>
        <v>127.79444444444445</v>
      </c>
      <c r="K5595">
        <f t="shared" ca="1" si="1560"/>
        <v>1.7859639999999999</v>
      </c>
      <c r="P5595">
        <f t="shared" ca="1" si="1565"/>
        <v>127.79444444444445</v>
      </c>
      <c r="Q5595">
        <f t="shared" ca="1" si="1561"/>
        <v>1.7859639999999999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3">
        <f t="shared" ca="1" si="1566"/>
        <v>53645</v>
      </c>
      <c r="B5596" s="20">
        <f t="shared" ca="1" si="1559"/>
        <v>0</v>
      </c>
      <c r="C5596">
        <f t="shared" ca="1" si="1568"/>
        <v>0</v>
      </c>
      <c r="D5596">
        <f t="shared" ca="1" si="1562"/>
        <v>-21.219444444444445</v>
      </c>
      <c r="E5596">
        <f t="shared" ca="1" si="1563"/>
        <v>1.7859639999999999</v>
      </c>
      <c r="J5596">
        <f t="shared" ca="1" si="1564"/>
        <v>127.79444444444445</v>
      </c>
      <c r="K5596">
        <f t="shared" ca="1" si="1560"/>
        <v>1.7859639999999999</v>
      </c>
      <c r="P5596">
        <f t="shared" ca="1" si="1565"/>
        <v>127.79444444444445</v>
      </c>
      <c r="Q5596">
        <f t="shared" ca="1" si="1561"/>
        <v>1.7859639999999999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3">
        <f t="shared" ca="1" si="1566"/>
        <v>53646</v>
      </c>
      <c r="B5597" s="20">
        <f t="shared" ca="1" si="1559"/>
        <v>0</v>
      </c>
      <c r="C5597">
        <f t="shared" ca="1" si="1568"/>
        <v>0</v>
      </c>
      <c r="D5597">
        <f t="shared" ca="1" si="1562"/>
        <v>-21.222222222222221</v>
      </c>
      <c r="E5597">
        <f t="shared" ca="1" si="1563"/>
        <v>1.7859639999999999</v>
      </c>
      <c r="J5597">
        <f t="shared" ca="1" si="1564"/>
        <v>127.79444444444445</v>
      </c>
      <c r="K5597">
        <f t="shared" ca="1" si="1560"/>
        <v>1.7859639999999999</v>
      </c>
      <c r="P5597">
        <f t="shared" ca="1" si="1565"/>
        <v>127.79444444444445</v>
      </c>
      <c r="Q5597">
        <f t="shared" ca="1" si="1561"/>
        <v>1.7859639999999999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3">
        <f t="shared" ca="1" si="1566"/>
        <v>53647</v>
      </c>
      <c r="B5598" s="20">
        <f t="shared" ca="1" si="1559"/>
        <v>0</v>
      </c>
      <c r="C5598">
        <f t="shared" ca="1" si="1568"/>
        <v>0</v>
      </c>
      <c r="D5598">
        <f t="shared" ca="1" si="1562"/>
        <v>-21.225000000000001</v>
      </c>
      <c r="E5598">
        <f t="shared" ca="1" si="1563"/>
        <v>1.7859639999999999</v>
      </c>
      <c r="J5598">
        <f t="shared" ca="1" si="1564"/>
        <v>127.79444444444445</v>
      </c>
      <c r="K5598">
        <f t="shared" ca="1" si="1560"/>
        <v>1.7859639999999999</v>
      </c>
      <c r="P5598">
        <f t="shared" ca="1" si="1565"/>
        <v>127.79444444444445</v>
      </c>
      <c r="Q5598">
        <f t="shared" ca="1" si="1561"/>
        <v>1.7859639999999999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3">
        <f t="shared" ca="1" si="1566"/>
        <v>53650</v>
      </c>
      <c r="B5599" s="20">
        <f t="shared" ca="1" si="1559"/>
        <v>0</v>
      </c>
      <c r="C5599">
        <f t="shared" ca="1" si="1568"/>
        <v>0</v>
      </c>
      <c r="D5599">
        <f t="shared" ca="1" si="1562"/>
        <v>-21.233333333333334</v>
      </c>
      <c r="E5599">
        <f t="shared" ca="1" si="1563"/>
        <v>1.7859639999999999</v>
      </c>
      <c r="J5599">
        <f t="shared" ca="1" si="1564"/>
        <v>127.79444444444445</v>
      </c>
      <c r="K5599">
        <f t="shared" ca="1" si="1560"/>
        <v>1.7859639999999999</v>
      </c>
      <c r="P5599">
        <f t="shared" ca="1" si="1565"/>
        <v>127.79444444444445</v>
      </c>
      <c r="Q5599">
        <f t="shared" ca="1" si="1561"/>
        <v>1.7859639999999999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3">
        <f t="shared" ca="1" si="1566"/>
        <v>53651</v>
      </c>
      <c r="B5600" s="20">
        <f t="shared" ca="1" si="1559"/>
        <v>0</v>
      </c>
      <c r="C5600">
        <f t="shared" ca="1" si="1568"/>
        <v>0</v>
      </c>
      <c r="D5600">
        <f t="shared" ca="1" si="1562"/>
        <v>-21.236111111111111</v>
      </c>
      <c r="E5600">
        <f t="shared" ca="1" si="1563"/>
        <v>1.7859639999999999</v>
      </c>
      <c r="J5600">
        <f t="shared" ca="1" si="1564"/>
        <v>127.79444444444445</v>
      </c>
      <c r="K5600">
        <f t="shared" ca="1" si="1560"/>
        <v>1.7859639999999999</v>
      </c>
      <c r="P5600">
        <f t="shared" ca="1" si="1565"/>
        <v>127.79444444444445</v>
      </c>
      <c r="Q5600">
        <f t="shared" ca="1" si="1561"/>
        <v>1.7859639999999999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3">
        <f t="shared" ca="1" si="1566"/>
        <v>53652</v>
      </c>
      <c r="B5601" s="20">
        <f t="shared" ca="1" si="1559"/>
        <v>0</v>
      </c>
      <c r="C5601">
        <f t="shared" ca="1" si="1568"/>
        <v>0</v>
      </c>
      <c r="D5601">
        <f t="shared" ca="1" si="1562"/>
        <v>-21.238888888888887</v>
      </c>
      <c r="E5601">
        <f t="shared" ca="1" si="1563"/>
        <v>1.7859639999999999</v>
      </c>
      <c r="J5601">
        <f t="shared" ca="1" si="1564"/>
        <v>127.79444444444445</v>
      </c>
      <c r="K5601">
        <f t="shared" ca="1" si="1560"/>
        <v>1.7859639999999999</v>
      </c>
      <c r="P5601">
        <f t="shared" ca="1" si="1565"/>
        <v>127.79444444444445</v>
      </c>
      <c r="Q5601">
        <f t="shared" ca="1" si="1561"/>
        <v>1.7859639999999999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3">
        <f t="shared" ca="1" si="1566"/>
        <v>53653</v>
      </c>
      <c r="B5602" s="20">
        <f t="shared" ca="1" si="1559"/>
        <v>0</v>
      </c>
      <c r="C5602">
        <f t="shared" ca="1" si="1568"/>
        <v>0</v>
      </c>
      <c r="D5602">
        <f t="shared" ca="1" si="1562"/>
        <v>-21.241666666666667</v>
      </c>
      <c r="E5602">
        <f t="shared" ca="1" si="1563"/>
        <v>1.7859639999999999</v>
      </c>
      <c r="J5602">
        <f t="shared" ca="1" si="1564"/>
        <v>127.79444444444445</v>
      </c>
      <c r="K5602">
        <f t="shared" ca="1" si="1560"/>
        <v>1.7859639999999999</v>
      </c>
      <c r="P5602">
        <f t="shared" ca="1" si="1565"/>
        <v>127.79444444444445</v>
      </c>
      <c r="Q5602">
        <f t="shared" ca="1" si="1561"/>
        <v>1.7859639999999999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3">
        <f t="shared" ca="1" si="1566"/>
        <v>53654</v>
      </c>
      <c r="B5603" s="20">
        <f t="shared" ca="1" si="1559"/>
        <v>0</v>
      </c>
      <c r="C5603">
        <f t="shared" ca="1" si="1568"/>
        <v>0</v>
      </c>
      <c r="D5603">
        <f t="shared" ca="1" si="1562"/>
        <v>-21.244444444444444</v>
      </c>
      <c r="E5603">
        <f t="shared" ca="1" si="1563"/>
        <v>1.7859639999999999</v>
      </c>
      <c r="J5603">
        <f t="shared" ca="1" si="1564"/>
        <v>127.79444444444445</v>
      </c>
      <c r="K5603">
        <f t="shared" ca="1" si="1560"/>
        <v>1.7859639999999999</v>
      </c>
      <c r="P5603">
        <f t="shared" ca="1" si="1565"/>
        <v>127.79444444444445</v>
      </c>
      <c r="Q5603">
        <f t="shared" ca="1" si="1561"/>
        <v>1.7859639999999999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3">
        <f t="shared" ca="1" si="1566"/>
        <v>53657</v>
      </c>
      <c r="B5604" s="20">
        <f t="shared" ca="1" si="1559"/>
        <v>0</v>
      </c>
      <c r="C5604">
        <f t="shared" ca="1" si="1568"/>
        <v>0</v>
      </c>
      <c r="D5604">
        <f t="shared" ca="1" si="1562"/>
        <v>-21.252777777777776</v>
      </c>
      <c r="E5604">
        <f t="shared" ca="1" si="1563"/>
        <v>1.7859639999999999</v>
      </c>
      <c r="J5604">
        <f t="shared" ca="1" si="1564"/>
        <v>127.79444444444445</v>
      </c>
      <c r="K5604">
        <f t="shared" ca="1" si="1560"/>
        <v>1.7859639999999999</v>
      </c>
      <c r="P5604">
        <f t="shared" ca="1" si="1565"/>
        <v>127.79444444444445</v>
      </c>
      <c r="Q5604">
        <f t="shared" ca="1" si="1561"/>
        <v>1.7859639999999999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3">
        <f t="shared" ca="1" si="1566"/>
        <v>53658</v>
      </c>
      <c r="B5605" s="20">
        <f t="shared" ca="1" si="1559"/>
        <v>0</v>
      </c>
      <c r="C5605">
        <f t="shared" ca="1" si="1568"/>
        <v>0</v>
      </c>
      <c r="D5605">
        <f t="shared" ca="1" si="1562"/>
        <v>-21.255555555555556</v>
      </c>
      <c r="E5605">
        <f t="shared" ca="1" si="1563"/>
        <v>1.7859639999999999</v>
      </c>
      <c r="J5605">
        <f t="shared" ca="1" si="1564"/>
        <v>127.79444444444445</v>
      </c>
      <c r="K5605">
        <f t="shared" ca="1" si="1560"/>
        <v>1.7859639999999999</v>
      </c>
      <c r="P5605">
        <f t="shared" ca="1" si="1565"/>
        <v>127.79444444444445</v>
      </c>
      <c r="Q5605">
        <f t="shared" ca="1" si="1561"/>
        <v>1.7859639999999999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3">
        <f t="shared" ca="1" si="1566"/>
        <v>53659</v>
      </c>
      <c r="B5606" s="20">
        <f t="shared" ca="1" si="1559"/>
        <v>0</v>
      </c>
      <c r="C5606">
        <f t="shared" ca="1" si="1568"/>
        <v>0</v>
      </c>
      <c r="D5606">
        <f t="shared" ca="1" si="1562"/>
        <v>-21.258333333333333</v>
      </c>
      <c r="E5606">
        <f t="shared" ca="1" si="1563"/>
        <v>1.7859639999999999</v>
      </c>
      <c r="J5606">
        <f t="shared" ca="1" si="1564"/>
        <v>127.79444444444445</v>
      </c>
      <c r="K5606">
        <f t="shared" ca="1" si="1560"/>
        <v>1.7859639999999999</v>
      </c>
      <c r="P5606">
        <f t="shared" ca="1" si="1565"/>
        <v>127.79444444444445</v>
      </c>
      <c r="Q5606">
        <f t="shared" ca="1" si="1561"/>
        <v>1.7859639999999999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3">
        <f t="shared" ca="1" si="1566"/>
        <v>53660</v>
      </c>
      <c r="B5607" s="20">
        <f t="shared" ca="1" si="1559"/>
        <v>0</v>
      </c>
      <c r="C5607">
        <f t="shared" ca="1" si="1568"/>
        <v>0</v>
      </c>
      <c r="D5607">
        <f t="shared" ca="1" si="1562"/>
        <v>-21.261111111111113</v>
      </c>
      <c r="E5607">
        <f t="shared" ca="1" si="1563"/>
        <v>1.7859639999999999</v>
      </c>
      <c r="J5607">
        <f t="shared" ca="1" si="1564"/>
        <v>127.79444444444445</v>
      </c>
      <c r="K5607">
        <f t="shared" ca="1" si="1560"/>
        <v>1.7859639999999999</v>
      </c>
      <c r="P5607">
        <f t="shared" ca="1" si="1565"/>
        <v>127.79444444444445</v>
      </c>
      <c r="Q5607">
        <f t="shared" ca="1" si="1561"/>
        <v>1.7859639999999999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3">
        <f t="shared" ca="1" si="1566"/>
        <v>53661</v>
      </c>
      <c r="B5608" s="20">
        <f t="shared" ca="1" si="1559"/>
        <v>0</v>
      </c>
      <c r="C5608">
        <f t="shared" ca="1" si="1568"/>
        <v>0</v>
      </c>
      <c r="D5608">
        <f t="shared" ca="1" si="1562"/>
        <v>-21.263888888888889</v>
      </c>
      <c r="E5608">
        <f t="shared" ca="1" si="1563"/>
        <v>1.7859639999999999</v>
      </c>
      <c r="J5608">
        <f t="shared" ca="1" si="1564"/>
        <v>127.79444444444445</v>
      </c>
      <c r="K5608">
        <f t="shared" ca="1" si="1560"/>
        <v>1.7859639999999999</v>
      </c>
      <c r="P5608">
        <f t="shared" ca="1" si="1565"/>
        <v>127.79444444444445</v>
      </c>
      <c r="Q5608">
        <f t="shared" ca="1" si="1561"/>
        <v>1.7859639999999999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3">
        <f t="shared" ca="1" si="1566"/>
        <v>53664</v>
      </c>
      <c r="B5609" s="20">
        <f t="shared" ca="1" si="1559"/>
        <v>0</v>
      </c>
      <c r="C5609">
        <f t="shared" ca="1" si="1568"/>
        <v>0</v>
      </c>
      <c r="D5609">
        <f t="shared" ca="1" si="1562"/>
        <v>-21.272222222222222</v>
      </c>
      <c r="E5609">
        <f t="shared" ca="1" si="1563"/>
        <v>1.7859639999999999</v>
      </c>
      <c r="J5609">
        <f t="shared" ca="1" si="1564"/>
        <v>127.79444444444445</v>
      </c>
      <c r="K5609">
        <f t="shared" ca="1" si="1560"/>
        <v>1.7859639999999999</v>
      </c>
      <c r="P5609">
        <f t="shared" ca="1" si="1565"/>
        <v>127.79444444444445</v>
      </c>
      <c r="Q5609">
        <f t="shared" ca="1" si="1561"/>
        <v>1.7859639999999999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3">
        <f t="shared" ca="1" si="1566"/>
        <v>53665</v>
      </c>
      <c r="B5610" s="20">
        <f t="shared" ca="1" si="1559"/>
        <v>0</v>
      </c>
      <c r="C5610">
        <f t="shared" ca="1" si="1568"/>
        <v>0</v>
      </c>
      <c r="D5610">
        <f t="shared" ca="1" si="1562"/>
        <v>-21.274999999999999</v>
      </c>
      <c r="E5610">
        <f t="shared" ca="1" si="1563"/>
        <v>1.7859639999999999</v>
      </c>
      <c r="J5610">
        <f t="shared" ca="1" si="1564"/>
        <v>127.79444444444445</v>
      </c>
      <c r="K5610">
        <f t="shared" ca="1" si="1560"/>
        <v>1.7859639999999999</v>
      </c>
      <c r="P5610">
        <f t="shared" ca="1" si="1565"/>
        <v>127.79444444444445</v>
      </c>
      <c r="Q5610">
        <f t="shared" ca="1" si="1561"/>
        <v>1.7859639999999999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3">
        <f t="shared" ca="1" si="1566"/>
        <v>53666</v>
      </c>
      <c r="B5611" s="20">
        <f t="shared" ca="1" si="1559"/>
        <v>0</v>
      </c>
      <c r="C5611">
        <f t="shared" ca="1" si="1568"/>
        <v>0</v>
      </c>
      <c r="D5611">
        <f t="shared" ca="1" si="1562"/>
        <v>-21.277777777777779</v>
      </c>
      <c r="E5611">
        <f t="shared" ca="1" si="1563"/>
        <v>1.7859639999999999</v>
      </c>
      <c r="J5611">
        <f t="shared" ca="1" si="1564"/>
        <v>127.79444444444445</v>
      </c>
      <c r="K5611">
        <f t="shared" ca="1" si="1560"/>
        <v>1.7859639999999999</v>
      </c>
      <c r="P5611">
        <f t="shared" ca="1" si="1565"/>
        <v>127.79444444444445</v>
      </c>
      <c r="Q5611">
        <f t="shared" ca="1" si="1561"/>
        <v>1.7859639999999999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3">
        <f t="shared" ca="1" si="1566"/>
        <v>53667</v>
      </c>
      <c r="B5612" s="20">
        <f t="shared" ca="1" si="1559"/>
        <v>0</v>
      </c>
      <c r="C5612">
        <f t="shared" ca="1" si="1568"/>
        <v>0</v>
      </c>
      <c r="D5612">
        <f t="shared" ca="1" si="1562"/>
        <v>-21.280555555555555</v>
      </c>
      <c r="E5612">
        <f t="shared" ca="1" si="1563"/>
        <v>1.7859639999999999</v>
      </c>
      <c r="J5612">
        <f t="shared" ca="1" si="1564"/>
        <v>127.79444444444445</v>
      </c>
      <c r="K5612">
        <f t="shared" ca="1" si="1560"/>
        <v>1.7859639999999999</v>
      </c>
      <c r="P5612">
        <f t="shared" ca="1" si="1565"/>
        <v>127.79444444444445</v>
      </c>
      <c r="Q5612">
        <f t="shared" ca="1" si="1561"/>
        <v>1.7859639999999999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3">
        <f t="shared" ca="1" si="1566"/>
        <v>53668</v>
      </c>
      <c r="B5613" s="20">
        <f t="shared" ca="1" si="1559"/>
        <v>0</v>
      </c>
      <c r="C5613">
        <f t="shared" ca="1" si="1568"/>
        <v>0</v>
      </c>
      <c r="D5613">
        <f t="shared" ca="1" si="1562"/>
        <v>-21.283333333333335</v>
      </c>
      <c r="E5613">
        <f t="shared" ca="1" si="1563"/>
        <v>1.7859639999999999</v>
      </c>
      <c r="J5613">
        <f t="shared" ca="1" si="1564"/>
        <v>127.79444444444445</v>
      </c>
      <c r="K5613">
        <f t="shared" ca="1" si="1560"/>
        <v>1.7859639999999999</v>
      </c>
      <c r="P5613">
        <f t="shared" ca="1" si="1565"/>
        <v>127.79444444444445</v>
      </c>
      <c r="Q5613">
        <f t="shared" ca="1" si="1561"/>
        <v>1.7859639999999999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3">
        <f t="shared" ca="1" si="1566"/>
        <v>53671</v>
      </c>
      <c r="B5614" s="20">
        <f t="shared" ca="1" si="1559"/>
        <v>0</v>
      </c>
      <c r="C5614">
        <f t="shared" ca="1" si="1568"/>
        <v>0</v>
      </c>
      <c r="D5614">
        <f t="shared" ca="1" si="1562"/>
        <v>-21.291666666666668</v>
      </c>
      <c r="E5614">
        <f t="shared" ca="1" si="1563"/>
        <v>1.7859639999999999</v>
      </c>
      <c r="J5614">
        <f t="shared" ca="1" si="1564"/>
        <v>127.79444444444445</v>
      </c>
      <c r="K5614">
        <f t="shared" ca="1" si="1560"/>
        <v>1.7859639999999999</v>
      </c>
      <c r="P5614">
        <f t="shared" ca="1" si="1565"/>
        <v>127.79444444444445</v>
      </c>
      <c r="Q5614">
        <f t="shared" ca="1" si="1561"/>
        <v>1.7859639999999999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3">
        <f t="shared" ca="1" si="1566"/>
        <v>53672</v>
      </c>
      <c r="B5615" s="20">
        <f t="shared" ca="1" si="1559"/>
        <v>0</v>
      </c>
      <c r="C5615">
        <f t="shared" ca="1" si="1568"/>
        <v>0</v>
      </c>
      <c r="D5615">
        <f t="shared" ca="1" si="1562"/>
        <v>-21.294444444444444</v>
      </c>
      <c r="E5615">
        <f t="shared" ca="1" si="1563"/>
        <v>1.7859639999999999</v>
      </c>
      <c r="J5615">
        <f t="shared" ca="1" si="1564"/>
        <v>127.79444444444445</v>
      </c>
      <c r="K5615">
        <f t="shared" ca="1" si="1560"/>
        <v>1.7859639999999999</v>
      </c>
      <c r="P5615">
        <f t="shared" ca="1" si="1565"/>
        <v>127.79444444444445</v>
      </c>
      <c r="Q5615">
        <f t="shared" ca="1" si="1561"/>
        <v>1.7859639999999999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3">
        <f t="shared" ca="1" si="1566"/>
        <v>53673</v>
      </c>
      <c r="B5616" s="20">
        <f t="shared" ca="1" si="1559"/>
        <v>0</v>
      </c>
      <c r="C5616">
        <f t="shared" ca="1" si="1568"/>
        <v>0</v>
      </c>
      <c r="D5616">
        <f t="shared" ca="1" si="1562"/>
        <v>-21.297222222222221</v>
      </c>
      <c r="E5616">
        <f t="shared" ca="1" si="1563"/>
        <v>1.7859639999999999</v>
      </c>
      <c r="J5616">
        <f t="shared" ca="1" si="1564"/>
        <v>127.79444444444445</v>
      </c>
      <c r="K5616">
        <f t="shared" ca="1" si="1560"/>
        <v>1.7859639999999999</v>
      </c>
      <c r="P5616">
        <f t="shared" ca="1" si="1565"/>
        <v>127.79444444444445</v>
      </c>
      <c r="Q5616">
        <f t="shared" ca="1" si="1561"/>
        <v>1.7859639999999999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3">
        <f t="shared" ca="1" si="1566"/>
        <v>53674</v>
      </c>
      <c r="B5617" s="20">
        <f t="shared" ca="1" si="1559"/>
        <v>0</v>
      </c>
      <c r="C5617">
        <f t="shared" ca="1" si="1568"/>
        <v>0</v>
      </c>
      <c r="D5617">
        <f t="shared" ca="1" si="1562"/>
        <v>-21.3</v>
      </c>
      <c r="E5617">
        <f t="shared" ca="1" si="1563"/>
        <v>1.7859639999999999</v>
      </c>
      <c r="J5617">
        <f t="shared" ca="1" si="1564"/>
        <v>127.79444444444445</v>
      </c>
      <c r="K5617">
        <f t="shared" ca="1" si="1560"/>
        <v>1.7859639999999999</v>
      </c>
      <c r="P5617">
        <f t="shared" ca="1" si="1565"/>
        <v>127.79444444444445</v>
      </c>
      <c r="Q5617">
        <f t="shared" ca="1" si="1561"/>
        <v>1.7859639999999999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3">
        <f t="shared" ca="1" si="1566"/>
        <v>53675</v>
      </c>
      <c r="B5618" s="20">
        <f t="shared" ca="1" si="1559"/>
        <v>0</v>
      </c>
      <c r="C5618">
        <f t="shared" ca="1" si="1568"/>
        <v>0</v>
      </c>
      <c r="D5618">
        <f t="shared" ca="1" si="1562"/>
        <v>-21.302777777777777</v>
      </c>
      <c r="E5618">
        <f t="shared" ca="1" si="1563"/>
        <v>1.7859639999999999</v>
      </c>
      <c r="J5618">
        <f t="shared" ca="1" si="1564"/>
        <v>127.79444444444445</v>
      </c>
      <c r="K5618">
        <f t="shared" ca="1" si="1560"/>
        <v>1.7859639999999999</v>
      </c>
      <c r="P5618">
        <f t="shared" ca="1" si="1565"/>
        <v>127.79444444444445</v>
      </c>
      <c r="Q5618">
        <f t="shared" ca="1" si="1561"/>
        <v>1.7859639999999999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3">
        <f t="shared" ca="1" si="1566"/>
        <v>53678</v>
      </c>
      <c r="B5619" s="20">
        <f t="shared" ca="1" si="1559"/>
        <v>0</v>
      </c>
      <c r="C5619">
        <f t="shared" ca="1" si="1568"/>
        <v>0</v>
      </c>
      <c r="D5619">
        <f t="shared" ca="1" si="1562"/>
        <v>-21.31111111111111</v>
      </c>
      <c r="E5619">
        <f t="shared" ca="1" si="1563"/>
        <v>1.7859639999999999</v>
      </c>
      <c r="J5619">
        <f t="shared" ca="1" si="1564"/>
        <v>127.79444444444445</v>
      </c>
      <c r="K5619">
        <f t="shared" ca="1" si="1560"/>
        <v>1.7859639999999999</v>
      </c>
      <c r="P5619">
        <f t="shared" ca="1" si="1565"/>
        <v>127.79444444444445</v>
      </c>
      <c r="Q5619">
        <f t="shared" ca="1" si="1561"/>
        <v>1.7859639999999999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3">
        <f t="shared" ca="1" si="1566"/>
        <v>53679</v>
      </c>
      <c r="B5620" s="20">
        <f t="shared" ca="1" si="1559"/>
        <v>0</v>
      </c>
      <c r="C5620">
        <f t="shared" ca="1" si="1568"/>
        <v>0</v>
      </c>
      <c r="D5620">
        <f t="shared" ca="1" si="1562"/>
        <v>-21.31388888888889</v>
      </c>
      <c r="E5620">
        <f t="shared" ca="1" si="1563"/>
        <v>1.7859639999999999</v>
      </c>
      <c r="J5620">
        <f t="shared" ca="1" si="1564"/>
        <v>127.79444444444445</v>
      </c>
      <c r="K5620">
        <f t="shared" ca="1" si="1560"/>
        <v>1.7859639999999999</v>
      </c>
      <c r="P5620">
        <f t="shared" ca="1" si="1565"/>
        <v>127.79444444444445</v>
      </c>
      <c r="Q5620">
        <f t="shared" ca="1" si="1561"/>
        <v>1.7859639999999999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3">
        <f t="shared" ca="1" si="1566"/>
        <v>53680</v>
      </c>
      <c r="B5621" s="20">
        <f t="shared" ca="1" si="1559"/>
        <v>0</v>
      </c>
      <c r="C5621">
        <f t="shared" ca="1" si="1568"/>
        <v>0</v>
      </c>
      <c r="D5621">
        <f t="shared" ca="1" si="1562"/>
        <v>-21.316666666666666</v>
      </c>
      <c r="E5621">
        <f t="shared" ca="1" si="1563"/>
        <v>1.7859639999999999</v>
      </c>
      <c r="J5621">
        <f t="shared" ca="1" si="1564"/>
        <v>127.79444444444445</v>
      </c>
      <c r="K5621">
        <f t="shared" ca="1" si="1560"/>
        <v>1.7859639999999999</v>
      </c>
      <c r="P5621">
        <f t="shared" ca="1" si="1565"/>
        <v>127.79444444444445</v>
      </c>
      <c r="Q5621">
        <f t="shared" ca="1" si="1561"/>
        <v>1.7859639999999999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3">
        <f t="shared" ca="1" si="1566"/>
        <v>53681</v>
      </c>
      <c r="B5622" s="20">
        <f t="shared" ca="1" si="1559"/>
        <v>0</v>
      </c>
      <c r="C5622">
        <f t="shared" ca="1" si="1568"/>
        <v>0</v>
      </c>
      <c r="D5622">
        <f t="shared" ca="1" si="1562"/>
        <v>-21.319444444444443</v>
      </c>
      <c r="E5622">
        <f t="shared" ca="1" si="1563"/>
        <v>1.7859639999999999</v>
      </c>
      <c r="J5622">
        <f t="shared" ca="1" si="1564"/>
        <v>127.79444444444445</v>
      </c>
      <c r="K5622">
        <f t="shared" ca="1" si="1560"/>
        <v>1.7859639999999999</v>
      </c>
      <c r="P5622">
        <f t="shared" ca="1" si="1565"/>
        <v>127.79444444444445</v>
      </c>
      <c r="Q5622">
        <f t="shared" ca="1" si="1561"/>
        <v>1.7859639999999999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3">
        <f t="shared" ca="1" si="1566"/>
        <v>53682</v>
      </c>
      <c r="B5623" s="20">
        <f t="shared" ca="1" si="1559"/>
        <v>0</v>
      </c>
      <c r="C5623">
        <f t="shared" ca="1" si="1568"/>
        <v>0</v>
      </c>
      <c r="D5623">
        <f t="shared" ca="1" si="1562"/>
        <v>-21.322222222222223</v>
      </c>
      <c r="E5623">
        <f t="shared" ca="1" si="1563"/>
        <v>1.7859639999999999</v>
      </c>
      <c r="J5623">
        <f t="shared" ca="1" si="1564"/>
        <v>127.79444444444445</v>
      </c>
      <c r="K5623">
        <f t="shared" ca="1" si="1560"/>
        <v>1.7859639999999999</v>
      </c>
      <c r="P5623">
        <f t="shared" ca="1" si="1565"/>
        <v>127.79444444444445</v>
      </c>
      <c r="Q5623">
        <f t="shared" ca="1" si="1561"/>
        <v>1.7859639999999999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3">
        <f t="shared" ca="1" si="1566"/>
        <v>53685</v>
      </c>
      <c r="B5624" s="20">
        <f t="shared" ca="1" si="1559"/>
        <v>0</v>
      </c>
      <c r="C5624">
        <f t="shared" ca="1" si="1568"/>
        <v>0</v>
      </c>
      <c r="D5624">
        <f t="shared" ca="1" si="1562"/>
        <v>-21.330555555555556</v>
      </c>
      <c r="E5624">
        <f t="shared" ca="1" si="1563"/>
        <v>1.7859639999999999</v>
      </c>
      <c r="J5624">
        <f t="shared" ca="1" si="1564"/>
        <v>127.79444444444445</v>
      </c>
      <c r="K5624">
        <f t="shared" ca="1" si="1560"/>
        <v>1.7859639999999999</v>
      </c>
      <c r="P5624">
        <f t="shared" ca="1" si="1565"/>
        <v>127.79444444444445</v>
      </c>
      <c r="Q5624">
        <f t="shared" ca="1" si="1561"/>
        <v>1.7859639999999999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3">
        <f t="shared" ca="1" si="1566"/>
        <v>53686</v>
      </c>
      <c r="B5625" s="20">
        <f t="shared" ca="1" si="1559"/>
        <v>0</v>
      </c>
      <c r="C5625">
        <f t="shared" ca="1" si="1568"/>
        <v>0</v>
      </c>
      <c r="D5625">
        <f t="shared" ca="1" si="1562"/>
        <v>-21.333333333333332</v>
      </c>
      <c r="E5625">
        <f t="shared" ca="1" si="1563"/>
        <v>1.7859639999999999</v>
      </c>
      <c r="J5625">
        <f t="shared" ca="1" si="1564"/>
        <v>127.79444444444445</v>
      </c>
      <c r="K5625">
        <f t="shared" ca="1" si="1560"/>
        <v>1.7859639999999999</v>
      </c>
      <c r="P5625">
        <f t="shared" ca="1" si="1565"/>
        <v>127.79444444444445</v>
      </c>
      <c r="Q5625">
        <f t="shared" ca="1" si="1561"/>
        <v>1.7859639999999999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3">
        <f t="shared" ca="1" si="1566"/>
        <v>53687</v>
      </c>
      <c r="B5626" s="20">
        <f t="shared" ca="1" si="1559"/>
        <v>0</v>
      </c>
      <c r="C5626">
        <f t="shared" ca="1" si="1568"/>
        <v>0</v>
      </c>
      <c r="D5626">
        <f t="shared" ca="1" si="1562"/>
        <v>-21.336111111111112</v>
      </c>
      <c r="E5626">
        <f t="shared" ca="1" si="1563"/>
        <v>1.7859639999999999</v>
      </c>
      <c r="J5626">
        <f t="shared" ca="1" si="1564"/>
        <v>127.79444444444445</v>
      </c>
      <c r="K5626">
        <f t="shared" ca="1" si="1560"/>
        <v>1.7859639999999999</v>
      </c>
      <c r="P5626">
        <f t="shared" ca="1" si="1565"/>
        <v>127.79444444444445</v>
      </c>
      <c r="Q5626">
        <f t="shared" ca="1" si="1561"/>
        <v>1.7859639999999999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3">
        <f t="shared" ca="1" si="1566"/>
        <v>53688</v>
      </c>
      <c r="B5627" s="20">
        <f t="shared" ca="1" si="1559"/>
        <v>0</v>
      </c>
      <c r="C5627">
        <f t="shared" ca="1" si="1568"/>
        <v>0</v>
      </c>
      <c r="D5627">
        <f t="shared" ca="1" si="1562"/>
        <v>-21.338888888888889</v>
      </c>
      <c r="E5627">
        <f t="shared" ca="1" si="1563"/>
        <v>1.7859639999999999</v>
      </c>
      <c r="J5627">
        <f t="shared" ca="1" si="1564"/>
        <v>127.79444444444445</v>
      </c>
      <c r="K5627">
        <f t="shared" ca="1" si="1560"/>
        <v>1.7859639999999999</v>
      </c>
      <c r="P5627">
        <f t="shared" ca="1" si="1565"/>
        <v>127.79444444444445</v>
      </c>
      <c r="Q5627">
        <f t="shared" ca="1" si="1561"/>
        <v>1.7859639999999999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3">
        <f t="shared" ca="1" si="1566"/>
        <v>53689</v>
      </c>
      <c r="B5628" s="20">
        <f t="shared" ca="1" si="1559"/>
        <v>0</v>
      </c>
      <c r="C5628">
        <f t="shared" ca="1" si="1568"/>
        <v>0</v>
      </c>
      <c r="D5628">
        <f t="shared" ca="1" si="1562"/>
        <v>-21.341666666666665</v>
      </c>
      <c r="E5628">
        <f t="shared" ca="1" si="1563"/>
        <v>1.7859639999999999</v>
      </c>
      <c r="J5628">
        <f t="shared" ca="1" si="1564"/>
        <v>127.79444444444445</v>
      </c>
      <c r="K5628">
        <f t="shared" ca="1" si="1560"/>
        <v>1.7859639999999999</v>
      </c>
      <c r="P5628">
        <f t="shared" ca="1" si="1565"/>
        <v>127.79444444444445</v>
      </c>
      <c r="Q5628">
        <f t="shared" ca="1" si="1561"/>
        <v>1.7859639999999999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3">
        <f t="shared" ca="1" si="1566"/>
        <v>53692</v>
      </c>
      <c r="B5629" s="20">
        <f t="shared" ca="1" si="1559"/>
        <v>0</v>
      </c>
      <c r="C5629">
        <f t="shared" ca="1" si="1568"/>
        <v>0</v>
      </c>
      <c r="D5629">
        <f t="shared" ca="1" si="1562"/>
        <v>-21.35</v>
      </c>
      <c r="E5629">
        <f t="shared" ca="1" si="1563"/>
        <v>1.7859639999999999</v>
      </c>
      <c r="J5629">
        <f t="shared" ca="1" si="1564"/>
        <v>127.79444444444445</v>
      </c>
      <c r="K5629">
        <f t="shared" ca="1" si="1560"/>
        <v>1.7859639999999999</v>
      </c>
      <c r="P5629">
        <f t="shared" ca="1" si="1565"/>
        <v>127.79444444444445</v>
      </c>
      <c r="Q5629">
        <f t="shared" ca="1" si="1561"/>
        <v>1.7859639999999999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3">
        <f t="shared" ca="1" si="1566"/>
        <v>53693</v>
      </c>
      <c r="B5630" s="20">
        <f t="shared" ca="1" si="1559"/>
        <v>0</v>
      </c>
      <c r="C5630">
        <f t="shared" ca="1" si="1568"/>
        <v>0</v>
      </c>
      <c r="D5630">
        <f t="shared" ca="1" si="1562"/>
        <v>-21.352777777777778</v>
      </c>
      <c r="E5630">
        <f t="shared" ca="1" si="1563"/>
        <v>1.7859639999999999</v>
      </c>
      <c r="J5630">
        <f t="shared" ca="1" si="1564"/>
        <v>127.79444444444445</v>
      </c>
      <c r="K5630">
        <f t="shared" ca="1" si="1560"/>
        <v>1.7859639999999999</v>
      </c>
      <c r="P5630">
        <f t="shared" ca="1" si="1565"/>
        <v>127.79444444444445</v>
      </c>
      <c r="Q5630">
        <f t="shared" ca="1" si="1561"/>
        <v>1.7859639999999999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3">
        <f t="shared" ca="1" si="1566"/>
        <v>53694</v>
      </c>
      <c r="B5631" s="20">
        <f t="shared" ca="1" si="1559"/>
        <v>0</v>
      </c>
      <c r="C5631">
        <f t="shared" ca="1" si="1568"/>
        <v>0</v>
      </c>
      <c r="D5631">
        <f t="shared" ca="1" si="1562"/>
        <v>-21.355555555555554</v>
      </c>
      <c r="E5631">
        <f t="shared" ca="1" si="1563"/>
        <v>1.7859639999999999</v>
      </c>
      <c r="J5631">
        <f t="shared" ca="1" si="1564"/>
        <v>127.79444444444445</v>
      </c>
      <c r="K5631">
        <f t="shared" ca="1" si="1560"/>
        <v>1.7859639999999999</v>
      </c>
      <c r="P5631">
        <f t="shared" ca="1" si="1565"/>
        <v>127.79444444444445</v>
      </c>
      <c r="Q5631">
        <f t="shared" ca="1" si="1561"/>
        <v>1.7859639999999999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3">
        <f t="shared" ca="1" si="1566"/>
        <v>53695</v>
      </c>
      <c r="B5632" s="20">
        <f t="shared" ca="1" si="1559"/>
        <v>0</v>
      </c>
      <c r="C5632">
        <f t="shared" ca="1" si="1568"/>
        <v>0</v>
      </c>
      <c r="D5632">
        <f t="shared" ca="1" si="1562"/>
        <v>-21.358333333333334</v>
      </c>
      <c r="E5632">
        <f t="shared" ca="1" si="1563"/>
        <v>1.7859639999999999</v>
      </c>
      <c r="J5632">
        <f t="shared" ca="1" si="1564"/>
        <v>127.79444444444445</v>
      </c>
      <c r="K5632">
        <f t="shared" ca="1" si="1560"/>
        <v>1.7859639999999999</v>
      </c>
      <c r="P5632">
        <f t="shared" ca="1" si="1565"/>
        <v>127.79444444444445</v>
      </c>
      <c r="Q5632">
        <f t="shared" ca="1" si="1561"/>
        <v>1.7859639999999999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  <row r="6679" spans="61:62" x14ac:dyDescent="0.3">
      <c r="BI6679" s="1">
        <v>46003</v>
      </c>
      <c r="BJ6679">
        <v>1.3904000000000001</v>
      </c>
    </row>
  </sheetData>
  <pageMargins left="0.7" right="0.7" top="0.75" bottom="0.75" header="0.3" footer="0.3"/>
  <customProperties>
    <customPr name="REFI_OFFICE_FUNCTION_DATA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417"/>
  <sheetViews>
    <sheetView topLeftCell="A214" workbookViewId="0">
      <selection activeCell="I219" sqref="I219"/>
    </sheetView>
  </sheetViews>
  <sheetFormatPr defaultRowHeight="14.4" x14ac:dyDescent="0.3"/>
  <cols>
    <col min="1" max="1" width="14" bestFit="1" customWidth="1"/>
    <col min="2" max="2" width="10.5546875" style="4" bestFit="1" customWidth="1"/>
    <col min="3" max="3" width="6" style="53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9.664062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105</v>
      </c>
      <c r="B1" s="33" t="s">
        <v>61</v>
      </c>
      <c r="C1" s="52" t="s">
        <v>67</v>
      </c>
      <c r="D1" s="3" t="s">
        <v>62</v>
      </c>
      <c r="E1" s="3" t="s">
        <v>106</v>
      </c>
      <c r="F1" s="3" t="s">
        <v>107</v>
      </c>
      <c r="G1" s="3" t="s">
        <v>136</v>
      </c>
      <c r="H1" s="3" t="s">
        <v>114</v>
      </c>
      <c r="I1" s="3" t="s">
        <v>141</v>
      </c>
      <c r="J1" s="3" t="s">
        <v>64</v>
      </c>
      <c r="K1" s="3" t="s">
        <v>142</v>
      </c>
      <c r="L1" s="3" t="s">
        <v>69</v>
      </c>
      <c r="M1" s="3" t="s">
        <v>143</v>
      </c>
      <c r="N1" s="3" t="s">
        <v>144</v>
      </c>
    </row>
    <row r="2" spans="1:14" x14ac:dyDescent="0.3">
      <c r="A2" t="s">
        <v>959</v>
      </c>
      <c r="B2" s="4">
        <v>46006</v>
      </c>
      <c r="C2" s="53">
        <v>99.5</v>
      </c>
      <c r="D2" t="s">
        <v>140</v>
      </c>
      <c r="E2" t="s">
        <v>960</v>
      </c>
      <c r="F2" t="s">
        <v>960</v>
      </c>
      <c r="G2" t="s">
        <v>180</v>
      </c>
      <c r="H2" t="s">
        <v>145</v>
      </c>
      <c r="I2" s="48">
        <v>46006.485891203702</v>
      </c>
      <c r="J2">
        <v>12.71875</v>
      </c>
    </row>
    <row r="3" spans="1:14" x14ac:dyDescent="0.3">
      <c r="A3" t="s">
        <v>961</v>
      </c>
      <c r="B3" s="4">
        <v>46006</v>
      </c>
      <c r="C3" s="53">
        <v>99.5</v>
      </c>
      <c r="D3" t="s">
        <v>182</v>
      </c>
      <c r="E3" t="s">
        <v>960</v>
      </c>
      <c r="F3" t="s">
        <v>960</v>
      </c>
      <c r="G3" t="s">
        <v>180</v>
      </c>
      <c r="H3" t="s">
        <v>145</v>
      </c>
      <c r="I3" s="48">
        <v>46006.485891203702</v>
      </c>
      <c r="J3">
        <v>1E-3</v>
      </c>
    </row>
    <row r="4" spans="1:14" x14ac:dyDescent="0.3">
      <c r="A4" t="s">
        <v>962</v>
      </c>
      <c r="B4" s="4">
        <v>46006</v>
      </c>
      <c r="C4" s="53">
        <v>99.75</v>
      </c>
      <c r="D4" t="s">
        <v>140</v>
      </c>
      <c r="E4" t="s">
        <v>960</v>
      </c>
      <c r="F4" t="s">
        <v>960</v>
      </c>
      <c r="G4" t="s">
        <v>180</v>
      </c>
      <c r="H4" t="s">
        <v>145</v>
      </c>
      <c r="I4" s="48">
        <v>46006.485891203702</v>
      </c>
      <c r="J4">
        <v>12.34375</v>
      </c>
    </row>
    <row r="5" spans="1:14" x14ac:dyDescent="0.3">
      <c r="A5" t="s">
        <v>963</v>
      </c>
      <c r="B5" s="4">
        <v>46006</v>
      </c>
      <c r="C5" s="53">
        <v>99.75</v>
      </c>
      <c r="D5" t="s">
        <v>182</v>
      </c>
      <c r="E5" t="s">
        <v>960</v>
      </c>
      <c r="F5" t="s">
        <v>960</v>
      </c>
      <c r="G5" t="s">
        <v>180</v>
      </c>
      <c r="H5" t="s">
        <v>145</v>
      </c>
      <c r="I5" s="48">
        <v>46006.485891203702</v>
      </c>
      <c r="J5">
        <v>1E-3</v>
      </c>
    </row>
    <row r="6" spans="1:14" x14ac:dyDescent="0.3">
      <c r="A6" t="s">
        <v>964</v>
      </c>
      <c r="B6" s="4">
        <v>46006</v>
      </c>
      <c r="C6" s="53">
        <v>100</v>
      </c>
      <c r="D6" t="s">
        <v>140</v>
      </c>
      <c r="E6" t="s">
        <v>960</v>
      </c>
      <c r="F6" t="s">
        <v>960</v>
      </c>
      <c r="G6" t="s">
        <v>180</v>
      </c>
      <c r="H6" t="s">
        <v>145</v>
      </c>
      <c r="I6" s="48">
        <v>46006.485891203702</v>
      </c>
      <c r="J6">
        <v>12.25</v>
      </c>
    </row>
    <row r="7" spans="1:14" x14ac:dyDescent="0.3">
      <c r="A7" t="s">
        <v>965</v>
      </c>
      <c r="B7" s="4">
        <v>46006</v>
      </c>
      <c r="C7" s="53">
        <v>100</v>
      </c>
      <c r="D7" t="s">
        <v>182</v>
      </c>
      <c r="E7" t="s">
        <v>960</v>
      </c>
      <c r="F7" t="s">
        <v>960</v>
      </c>
      <c r="G7" t="s">
        <v>180</v>
      </c>
      <c r="H7" t="s">
        <v>145</v>
      </c>
      <c r="I7" s="48">
        <v>46006.485891203702</v>
      </c>
      <c r="J7">
        <v>1E-3</v>
      </c>
    </row>
    <row r="8" spans="1:14" x14ac:dyDescent="0.3">
      <c r="A8" t="s">
        <v>966</v>
      </c>
      <c r="B8" s="4">
        <v>46006</v>
      </c>
      <c r="C8" s="53">
        <v>100.25</v>
      </c>
      <c r="D8" t="s">
        <v>140</v>
      </c>
      <c r="E8" t="s">
        <v>960</v>
      </c>
      <c r="F8" t="s">
        <v>960</v>
      </c>
      <c r="G8" t="s">
        <v>180</v>
      </c>
      <c r="H8" t="s">
        <v>145</v>
      </c>
      <c r="I8" s="48">
        <v>46006.485891203702</v>
      </c>
      <c r="J8">
        <v>12.640625</v>
      </c>
      <c r="K8">
        <v>0.26677981923102867</v>
      </c>
      <c r="L8">
        <v>0.99014161983248528</v>
      </c>
      <c r="M8" t="s">
        <v>1378</v>
      </c>
    </row>
    <row r="9" spans="1:14" x14ac:dyDescent="0.3">
      <c r="A9" t="s">
        <v>967</v>
      </c>
      <c r="B9" s="4">
        <v>46006</v>
      </c>
      <c r="C9" s="53">
        <v>100.25</v>
      </c>
      <c r="D9" t="s">
        <v>182</v>
      </c>
      <c r="E9" t="s">
        <v>960</v>
      </c>
      <c r="F9" t="s">
        <v>960</v>
      </c>
      <c r="G9" t="s">
        <v>180</v>
      </c>
      <c r="H9" t="s">
        <v>145</v>
      </c>
      <c r="I9" s="48">
        <v>46006.485891203702</v>
      </c>
      <c r="J9">
        <v>1E-3</v>
      </c>
      <c r="K9">
        <v>0.20160015896745975</v>
      </c>
      <c r="L9">
        <v>-8.4291006540631111E-4</v>
      </c>
      <c r="M9" t="s">
        <v>1378</v>
      </c>
    </row>
    <row r="10" spans="1:14" x14ac:dyDescent="0.3">
      <c r="A10" t="s">
        <v>968</v>
      </c>
      <c r="B10" s="4">
        <v>46006</v>
      </c>
      <c r="C10" s="53">
        <v>100.5</v>
      </c>
      <c r="D10" t="s">
        <v>140</v>
      </c>
      <c r="E10" t="s">
        <v>960</v>
      </c>
      <c r="F10" t="s">
        <v>960</v>
      </c>
      <c r="G10" t="s">
        <v>180</v>
      </c>
      <c r="H10" t="s">
        <v>145</v>
      </c>
      <c r="I10" s="48">
        <v>46006.485891203702</v>
      </c>
      <c r="J10">
        <v>12.390625</v>
      </c>
      <c r="K10">
        <v>0.26118334851639968</v>
      </c>
      <c r="L10">
        <v>0.99012957463777695</v>
      </c>
      <c r="M10" t="s">
        <v>1378</v>
      </c>
    </row>
    <row r="11" spans="1:14" x14ac:dyDescent="0.3">
      <c r="A11" t="s">
        <v>969</v>
      </c>
      <c r="B11" s="4">
        <v>46006</v>
      </c>
      <c r="C11" s="53">
        <v>100.5</v>
      </c>
      <c r="D11" t="s">
        <v>182</v>
      </c>
      <c r="E11" t="s">
        <v>960</v>
      </c>
      <c r="F11" t="s">
        <v>960</v>
      </c>
      <c r="G11" t="s">
        <v>180</v>
      </c>
      <c r="H11" t="s">
        <v>145</v>
      </c>
      <c r="I11" s="48">
        <v>46006.485891203702</v>
      </c>
      <c r="J11">
        <v>1E-3</v>
      </c>
      <c r="K11">
        <v>0.19769106893278568</v>
      </c>
      <c r="L11">
        <v>-8.5860556165943264E-4</v>
      </c>
      <c r="M11" t="s">
        <v>1378</v>
      </c>
    </row>
    <row r="12" spans="1:14" x14ac:dyDescent="0.3">
      <c r="A12" t="s">
        <v>970</v>
      </c>
      <c r="B12" s="4">
        <v>46006</v>
      </c>
      <c r="C12" s="53">
        <v>100.75</v>
      </c>
      <c r="D12" t="s">
        <v>140</v>
      </c>
      <c r="E12" t="s">
        <v>960</v>
      </c>
      <c r="F12" t="s">
        <v>960</v>
      </c>
      <c r="G12" t="s">
        <v>180</v>
      </c>
      <c r="H12" t="s">
        <v>145</v>
      </c>
      <c r="I12" s="48">
        <v>46006.485891203702</v>
      </c>
      <c r="J12">
        <v>12.140625</v>
      </c>
      <c r="K12">
        <v>0.2556008546316908</v>
      </c>
      <c r="L12">
        <v>0.99011753953899273</v>
      </c>
      <c r="M12" t="s">
        <v>1378</v>
      </c>
    </row>
    <row r="13" spans="1:14" x14ac:dyDescent="0.3">
      <c r="A13" t="s">
        <v>971</v>
      </c>
      <c r="B13" s="4">
        <v>46006</v>
      </c>
      <c r="C13" s="53">
        <v>100.75</v>
      </c>
      <c r="D13" t="s">
        <v>182</v>
      </c>
      <c r="E13" t="s">
        <v>960</v>
      </c>
      <c r="F13" t="s">
        <v>960</v>
      </c>
      <c r="G13" t="s">
        <v>180</v>
      </c>
      <c r="H13" t="s">
        <v>145</v>
      </c>
      <c r="I13" s="48">
        <v>46006.485891203702</v>
      </c>
      <c r="J13">
        <v>1E-3</v>
      </c>
      <c r="K13">
        <v>0.19378659685312599</v>
      </c>
      <c r="L13">
        <v>-8.7489044855255851E-4</v>
      </c>
      <c r="M13" t="s">
        <v>1378</v>
      </c>
    </row>
    <row r="14" spans="1:14" x14ac:dyDescent="0.3">
      <c r="A14" t="s">
        <v>972</v>
      </c>
      <c r="B14" s="4">
        <v>46006</v>
      </c>
      <c r="C14" s="53">
        <v>101</v>
      </c>
      <c r="D14" t="s">
        <v>140</v>
      </c>
      <c r="E14" t="s">
        <v>960</v>
      </c>
      <c r="F14" t="s">
        <v>960</v>
      </c>
      <c r="G14" t="s">
        <v>180</v>
      </c>
      <c r="H14" t="s">
        <v>145</v>
      </c>
      <c r="I14" s="48">
        <v>46006.485891203702</v>
      </c>
      <c r="J14">
        <v>11.890625</v>
      </c>
      <c r="K14">
        <v>0.25003226513604626</v>
      </c>
      <c r="L14">
        <v>0.99010551480427367</v>
      </c>
      <c r="M14" t="s">
        <v>1378</v>
      </c>
    </row>
    <row r="15" spans="1:14" x14ac:dyDescent="0.3">
      <c r="A15" t="s">
        <v>973</v>
      </c>
      <c r="B15" s="4">
        <v>46006</v>
      </c>
      <c r="C15" s="53">
        <v>101</v>
      </c>
      <c r="D15" t="s">
        <v>182</v>
      </c>
      <c r="E15" t="s">
        <v>960</v>
      </c>
      <c r="F15" t="s">
        <v>960</v>
      </c>
      <c r="G15" t="s">
        <v>180</v>
      </c>
      <c r="H15" t="s">
        <v>145</v>
      </c>
      <c r="I15" s="48">
        <v>46006.485891203702</v>
      </c>
      <c r="J15">
        <v>1E-3</v>
      </c>
      <c r="K15">
        <v>0.18988658603454686</v>
      </c>
      <c r="L15">
        <v>-8.9179956609288088E-4</v>
      </c>
      <c r="M15" t="s">
        <v>1378</v>
      </c>
    </row>
    <row r="16" spans="1:14" x14ac:dyDescent="0.3">
      <c r="A16" t="s">
        <v>974</v>
      </c>
      <c r="B16" s="4">
        <v>46006</v>
      </c>
      <c r="C16" s="53">
        <v>101.25</v>
      </c>
      <c r="D16" t="s">
        <v>140</v>
      </c>
      <c r="E16" t="s">
        <v>960</v>
      </c>
      <c r="F16" t="s">
        <v>960</v>
      </c>
      <c r="G16" t="s">
        <v>180</v>
      </c>
      <c r="H16" t="s">
        <v>145</v>
      </c>
      <c r="I16" s="48">
        <v>46006.485891203702</v>
      </c>
      <c r="J16">
        <v>11.640625</v>
      </c>
      <c r="K16">
        <v>0.2444775124900648</v>
      </c>
      <c r="L16">
        <v>0.99009349975922589</v>
      </c>
      <c r="M16" t="s">
        <v>1378</v>
      </c>
    </row>
    <row r="17" spans="1:13" x14ac:dyDescent="0.3">
      <c r="A17" t="s">
        <v>975</v>
      </c>
      <c r="B17" s="4">
        <v>46006</v>
      </c>
      <c r="C17" s="53">
        <v>101.25</v>
      </c>
      <c r="D17" t="s">
        <v>182</v>
      </c>
      <c r="E17" t="s">
        <v>960</v>
      </c>
      <c r="F17" t="s">
        <v>960</v>
      </c>
      <c r="G17" t="s">
        <v>180</v>
      </c>
      <c r="H17" t="s">
        <v>145</v>
      </c>
      <c r="I17" s="48">
        <v>46006.485891203702</v>
      </c>
      <c r="J17">
        <v>1E-3</v>
      </c>
      <c r="K17">
        <v>0.18599087782135448</v>
      </c>
      <c r="L17">
        <v>-9.0937074971706063E-4</v>
      </c>
      <c r="M17" t="s">
        <v>1378</v>
      </c>
    </row>
    <row r="18" spans="1:13" x14ac:dyDescent="0.3">
      <c r="A18" t="s">
        <v>976</v>
      </c>
      <c r="B18" s="4">
        <v>46006</v>
      </c>
      <c r="C18" s="53">
        <v>101.5</v>
      </c>
      <c r="D18" t="s">
        <v>140</v>
      </c>
      <c r="E18" t="s">
        <v>960</v>
      </c>
      <c r="F18" t="s">
        <v>960</v>
      </c>
      <c r="G18" t="s">
        <v>180</v>
      </c>
      <c r="H18" t="s">
        <v>145</v>
      </c>
      <c r="I18" s="48">
        <v>46006.485891203702</v>
      </c>
      <c r="J18">
        <v>11.390625</v>
      </c>
      <c r="K18">
        <v>0.23893652528152667</v>
      </c>
      <c r="L18">
        <v>0.99008149467199047</v>
      </c>
      <c r="M18" t="s">
        <v>1378</v>
      </c>
    </row>
    <row r="19" spans="1:13" x14ac:dyDescent="0.3">
      <c r="A19" t="s">
        <v>977</v>
      </c>
      <c r="B19" s="4">
        <v>46006</v>
      </c>
      <c r="C19" s="53">
        <v>101.5</v>
      </c>
      <c r="D19" t="s">
        <v>182</v>
      </c>
      <c r="E19" t="s">
        <v>960</v>
      </c>
      <c r="F19" t="s">
        <v>960</v>
      </c>
      <c r="G19" t="s">
        <v>180</v>
      </c>
      <c r="H19" t="s">
        <v>145</v>
      </c>
      <c r="I19" s="48">
        <v>46006.485891203702</v>
      </c>
      <c r="J19">
        <v>1E-3</v>
      </c>
      <c r="K19">
        <v>0.18209930676446362</v>
      </c>
      <c r="L19">
        <v>-9.2764492161659037E-4</v>
      </c>
      <c r="M19" t="s">
        <v>1378</v>
      </c>
    </row>
    <row r="20" spans="1:13" x14ac:dyDescent="0.3">
      <c r="A20" t="s">
        <v>978</v>
      </c>
      <c r="B20" s="4">
        <v>46006</v>
      </c>
      <c r="C20" s="53">
        <v>101.75</v>
      </c>
      <c r="D20" t="s">
        <v>140</v>
      </c>
      <c r="E20" t="s">
        <v>960</v>
      </c>
      <c r="F20" t="s">
        <v>960</v>
      </c>
      <c r="G20" t="s">
        <v>180</v>
      </c>
      <c r="H20" t="s">
        <v>145</v>
      </c>
      <c r="I20" s="48">
        <v>46006.485891203702</v>
      </c>
      <c r="J20">
        <v>11.140625</v>
      </c>
      <c r="K20">
        <v>0.23340923269808447</v>
      </c>
      <c r="L20">
        <v>0.99006949982820558</v>
      </c>
      <c r="M20" t="s">
        <v>1378</v>
      </c>
    </row>
    <row r="21" spans="1:13" x14ac:dyDescent="0.3">
      <c r="A21" t="s">
        <v>979</v>
      </c>
      <c r="B21" s="4">
        <v>46006</v>
      </c>
      <c r="C21" s="53">
        <v>101.75</v>
      </c>
      <c r="D21" t="s">
        <v>182</v>
      </c>
      <c r="E21" t="s">
        <v>960</v>
      </c>
      <c r="F21" t="s">
        <v>960</v>
      </c>
      <c r="G21" t="s">
        <v>180</v>
      </c>
      <c r="H21" t="s">
        <v>145</v>
      </c>
      <c r="I21" s="48">
        <v>46006.485891203702</v>
      </c>
      <c r="J21">
        <v>1E-3</v>
      </c>
      <c r="K21">
        <v>0.17821170025523908</v>
      </c>
      <c r="L21">
        <v>-9.4666641859104473E-4</v>
      </c>
      <c r="M21" t="s">
        <v>1378</v>
      </c>
    </row>
    <row r="22" spans="1:13" x14ac:dyDescent="0.3">
      <c r="A22" t="s">
        <v>980</v>
      </c>
      <c r="B22" s="4">
        <v>46006</v>
      </c>
      <c r="C22" s="53">
        <v>102</v>
      </c>
      <c r="D22" t="s">
        <v>140</v>
      </c>
      <c r="E22" t="s">
        <v>960</v>
      </c>
      <c r="F22" t="s">
        <v>960</v>
      </c>
      <c r="G22" t="s">
        <v>180</v>
      </c>
      <c r="H22" t="s">
        <v>145</v>
      </c>
      <c r="I22" s="48">
        <v>46006.486226851855</v>
      </c>
      <c r="J22">
        <v>10.890625</v>
      </c>
      <c r="K22">
        <v>0.22789556873152608</v>
      </c>
      <c r="L22">
        <v>0.99005751451457513</v>
      </c>
      <c r="M22" t="s">
        <v>1378</v>
      </c>
    </row>
    <row r="23" spans="1:13" x14ac:dyDescent="0.3">
      <c r="A23" t="s">
        <v>981</v>
      </c>
      <c r="B23" s="4">
        <v>46006</v>
      </c>
      <c r="C23" s="53">
        <v>102</v>
      </c>
      <c r="D23" t="s">
        <v>182</v>
      </c>
      <c r="E23" t="s">
        <v>960</v>
      </c>
      <c r="F23" t="s">
        <v>960</v>
      </c>
      <c r="G23" t="s">
        <v>180</v>
      </c>
      <c r="H23" t="s">
        <v>145</v>
      </c>
      <c r="I23" s="48">
        <v>46006.486226851855</v>
      </c>
      <c r="J23">
        <v>1E-3</v>
      </c>
      <c r="K23">
        <v>0.17432788101039393</v>
      </c>
      <c r="L23">
        <v>-9.6648352892427696E-4</v>
      </c>
      <c r="M23" t="s">
        <v>1378</v>
      </c>
    </row>
    <row r="24" spans="1:13" x14ac:dyDescent="0.3">
      <c r="A24" t="s">
        <v>982</v>
      </c>
      <c r="B24" s="4">
        <v>46006</v>
      </c>
      <c r="C24" s="53">
        <v>102.25</v>
      </c>
      <c r="D24" t="s">
        <v>140</v>
      </c>
      <c r="E24" t="s">
        <v>960</v>
      </c>
      <c r="F24" t="s">
        <v>960</v>
      </c>
      <c r="G24" t="s">
        <v>180</v>
      </c>
      <c r="H24" t="s">
        <v>145</v>
      </c>
      <c r="I24" s="48">
        <v>46006.486226851855</v>
      </c>
      <c r="J24">
        <v>10.640625</v>
      </c>
      <c r="K24">
        <v>0.22239546214162226</v>
      </c>
      <c r="L24">
        <v>0.99004553936561379</v>
      </c>
      <c r="M24" t="s">
        <v>1378</v>
      </c>
    </row>
    <row r="25" spans="1:13" x14ac:dyDescent="0.3">
      <c r="A25" t="s">
        <v>983</v>
      </c>
      <c r="B25" s="4">
        <v>46006</v>
      </c>
      <c r="C25" s="53">
        <v>102.25</v>
      </c>
      <c r="D25" t="s">
        <v>182</v>
      </c>
      <c r="E25" t="s">
        <v>960</v>
      </c>
      <c r="F25" t="s">
        <v>960</v>
      </c>
      <c r="G25" t="s">
        <v>180</v>
      </c>
      <c r="H25" t="s">
        <v>145</v>
      </c>
      <c r="I25" s="48">
        <v>46006.486226851855</v>
      </c>
      <c r="J25">
        <v>1E-3</v>
      </c>
      <c r="K25">
        <v>0.17044766655453183</v>
      </c>
      <c r="L25">
        <v>-9.8714894296052973E-4</v>
      </c>
      <c r="M25" t="s">
        <v>1378</v>
      </c>
    </row>
    <row r="26" spans="1:13" x14ac:dyDescent="0.3">
      <c r="A26" t="s">
        <v>984</v>
      </c>
      <c r="B26" s="4">
        <v>46006</v>
      </c>
      <c r="C26" s="53">
        <v>102.5</v>
      </c>
      <c r="D26" t="s">
        <v>140</v>
      </c>
      <c r="E26" t="s">
        <v>960</v>
      </c>
      <c r="F26" t="s">
        <v>960</v>
      </c>
      <c r="G26" t="s">
        <v>180</v>
      </c>
      <c r="H26" t="s">
        <v>145</v>
      </c>
      <c r="I26" s="48">
        <v>46006.486226851855</v>
      </c>
      <c r="J26">
        <v>10.390625</v>
      </c>
      <c r="K26">
        <v>0.21690884797380555</v>
      </c>
      <c r="L26">
        <v>0.99003357362725808</v>
      </c>
      <c r="M26" t="s">
        <v>1378</v>
      </c>
    </row>
    <row r="27" spans="1:13" x14ac:dyDescent="0.3">
      <c r="A27" t="s">
        <v>985</v>
      </c>
      <c r="B27" s="4">
        <v>46006</v>
      </c>
      <c r="C27" s="53">
        <v>102.5</v>
      </c>
      <c r="D27" t="s">
        <v>182</v>
      </c>
      <c r="E27" t="s">
        <v>960</v>
      </c>
      <c r="F27" t="s">
        <v>960</v>
      </c>
      <c r="G27" t="s">
        <v>180</v>
      </c>
      <c r="H27" t="s">
        <v>145</v>
      </c>
      <c r="I27" s="48">
        <v>46006.486226851855</v>
      </c>
      <c r="J27">
        <v>1E-3</v>
      </c>
      <c r="K27">
        <v>0.16657086578220917</v>
      </c>
      <c r="L27">
        <v>-1.0087200882566644E-3</v>
      </c>
      <c r="M27" t="s">
        <v>1378</v>
      </c>
    </row>
    <row r="28" spans="1:13" x14ac:dyDescent="0.3">
      <c r="A28" t="s">
        <v>986</v>
      </c>
      <c r="B28" s="4">
        <v>46006</v>
      </c>
      <c r="C28" s="53">
        <v>102.75</v>
      </c>
      <c r="D28" t="s">
        <v>140</v>
      </c>
      <c r="E28" t="s">
        <v>960</v>
      </c>
      <c r="F28" t="s">
        <v>960</v>
      </c>
      <c r="G28" t="s">
        <v>180</v>
      </c>
      <c r="H28" t="s">
        <v>145</v>
      </c>
      <c r="I28" s="48">
        <v>46006.486226851855</v>
      </c>
      <c r="J28">
        <v>10.140625</v>
      </c>
      <c r="K28">
        <v>0.21143565741677384</v>
      </c>
      <c r="L28">
        <v>0.99002161760175511</v>
      </c>
      <c r="M28" t="s">
        <v>1378</v>
      </c>
    </row>
    <row r="29" spans="1:13" x14ac:dyDescent="0.3">
      <c r="A29" t="s">
        <v>987</v>
      </c>
      <c r="B29" s="4">
        <v>46006</v>
      </c>
      <c r="C29" s="53">
        <v>102.75</v>
      </c>
      <c r="D29" t="s">
        <v>182</v>
      </c>
      <c r="E29" t="s">
        <v>960</v>
      </c>
      <c r="F29" t="s">
        <v>960</v>
      </c>
      <c r="G29" t="s">
        <v>180</v>
      </c>
      <c r="H29" t="s">
        <v>145</v>
      </c>
      <c r="I29" s="48">
        <v>46006.486226851855</v>
      </c>
      <c r="J29">
        <v>1E-3</v>
      </c>
      <c r="K29">
        <v>0.16269727839373332</v>
      </c>
      <c r="L29">
        <v>-1.0312596829597739E-3</v>
      </c>
      <c r="M29" t="s">
        <v>1378</v>
      </c>
    </row>
    <row r="30" spans="1:13" x14ac:dyDescent="0.3">
      <c r="A30" t="s">
        <v>988</v>
      </c>
      <c r="B30" s="4">
        <v>46006</v>
      </c>
      <c r="C30" s="53">
        <v>103</v>
      </c>
      <c r="D30" t="s">
        <v>140</v>
      </c>
      <c r="E30" t="s">
        <v>960</v>
      </c>
      <c r="F30" t="s">
        <v>960</v>
      </c>
      <c r="G30" t="s">
        <v>180</v>
      </c>
      <c r="H30" t="s">
        <v>145</v>
      </c>
      <c r="I30" s="48">
        <v>46006.486226851855</v>
      </c>
      <c r="J30">
        <v>9.890625</v>
      </c>
      <c r="K30">
        <v>0.20597582225722419</v>
      </c>
      <c r="L30">
        <v>0.99000967160334241</v>
      </c>
      <c r="M30" t="s">
        <v>1378</v>
      </c>
    </row>
    <row r="31" spans="1:13" x14ac:dyDescent="0.3">
      <c r="A31" t="s">
        <v>989</v>
      </c>
      <c r="B31" s="4">
        <v>46006</v>
      </c>
      <c r="C31" s="53">
        <v>103</v>
      </c>
      <c r="D31" t="s">
        <v>182</v>
      </c>
      <c r="E31" t="s">
        <v>960</v>
      </c>
      <c r="F31" t="s">
        <v>960</v>
      </c>
      <c r="G31" t="s">
        <v>180</v>
      </c>
      <c r="H31" t="s">
        <v>145</v>
      </c>
      <c r="I31" s="48">
        <v>46006.486226851855</v>
      </c>
      <c r="J31">
        <v>1E-3</v>
      </c>
      <c r="K31">
        <v>0.15882669855955023</v>
      </c>
      <c r="L31">
        <v>-1.0548366600383711E-3</v>
      </c>
      <c r="M31" t="s">
        <v>1378</v>
      </c>
    </row>
    <row r="32" spans="1:13" x14ac:dyDescent="0.3">
      <c r="A32" t="s">
        <v>990</v>
      </c>
      <c r="B32" s="4">
        <v>46006</v>
      </c>
      <c r="C32" s="53">
        <v>103.25</v>
      </c>
      <c r="D32" t="s">
        <v>140</v>
      </c>
      <c r="E32" t="s">
        <v>960</v>
      </c>
      <c r="F32" t="s">
        <v>960</v>
      </c>
      <c r="G32" t="s">
        <v>180</v>
      </c>
      <c r="H32" t="s">
        <v>145</v>
      </c>
      <c r="I32" s="48">
        <v>46006.486226851855</v>
      </c>
      <c r="J32">
        <v>9.640625</v>
      </c>
      <c r="K32">
        <v>0.20052927895662628</v>
      </c>
      <c r="L32">
        <v>0.98999773483603448</v>
      </c>
      <c r="M32" t="s">
        <v>1378</v>
      </c>
    </row>
    <row r="33" spans="1:13" x14ac:dyDescent="0.3">
      <c r="A33" t="s">
        <v>991</v>
      </c>
      <c r="B33" s="4">
        <v>46006</v>
      </c>
      <c r="C33" s="53">
        <v>103.25</v>
      </c>
      <c r="D33" t="s">
        <v>182</v>
      </c>
      <c r="E33" t="s">
        <v>960</v>
      </c>
      <c r="F33" t="s">
        <v>960</v>
      </c>
      <c r="G33" t="s">
        <v>180</v>
      </c>
      <c r="H33" t="s">
        <v>145</v>
      </c>
      <c r="I33" s="48">
        <v>46006.486226851855</v>
      </c>
      <c r="J33">
        <v>1E-3</v>
      </c>
      <c r="K33">
        <v>0.15495890845804866</v>
      </c>
      <c r="L33">
        <v>-1.0795265516602161E-3</v>
      </c>
      <c r="M33" t="s">
        <v>1378</v>
      </c>
    </row>
    <row r="34" spans="1:13" x14ac:dyDescent="0.3">
      <c r="A34" t="s">
        <v>992</v>
      </c>
      <c r="B34" s="4">
        <v>46006</v>
      </c>
      <c r="C34" s="53">
        <v>103.5</v>
      </c>
      <c r="D34" t="s">
        <v>140</v>
      </c>
      <c r="E34" t="s">
        <v>960</v>
      </c>
      <c r="F34" t="s">
        <v>960</v>
      </c>
      <c r="G34" t="s">
        <v>180</v>
      </c>
      <c r="H34" t="s">
        <v>145</v>
      </c>
      <c r="I34" s="48">
        <v>46006.486226851855</v>
      </c>
      <c r="J34">
        <v>9.390625</v>
      </c>
      <c r="K34">
        <v>0.19509595886919223</v>
      </c>
      <c r="L34">
        <v>0.98998580800175873</v>
      </c>
      <c r="M34" t="s">
        <v>1378</v>
      </c>
    </row>
    <row r="35" spans="1:13" x14ac:dyDescent="0.3">
      <c r="A35" t="s">
        <v>993</v>
      </c>
      <c r="B35" s="4">
        <v>46006</v>
      </c>
      <c r="C35" s="53">
        <v>103.5</v>
      </c>
      <c r="D35" t="s">
        <v>182</v>
      </c>
      <c r="E35" t="s">
        <v>960</v>
      </c>
      <c r="F35" t="s">
        <v>960</v>
      </c>
      <c r="G35" t="s">
        <v>180</v>
      </c>
      <c r="H35" t="s">
        <v>145</v>
      </c>
      <c r="I35" s="48">
        <v>46006.486226851855</v>
      </c>
      <c r="J35">
        <v>1E-3</v>
      </c>
      <c r="K35">
        <v>0.15109368318983454</v>
      </c>
      <c r="L35">
        <v>-1.105412734088082E-3</v>
      </c>
      <c r="M35" t="s">
        <v>1378</v>
      </c>
    </row>
    <row r="36" spans="1:13" x14ac:dyDescent="0.3">
      <c r="A36" t="s">
        <v>994</v>
      </c>
      <c r="B36" s="4">
        <v>46006</v>
      </c>
      <c r="C36" s="53">
        <v>103.75</v>
      </c>
      <c r="D36" t="s">
        <v>140</v>
      </c>
      <c r="E36" t="s">
        <v>960</v>
      </c>
      <c r="F36" t="s">
        <v>960</v>
      </c>
      <c r="G36" t="s">
        <v>180</v>
      </c>
      <c r="H36" t="s">
        <v>145</v>
      </c>
      <c r="I36" s="48">
        <v>46006.486226851855</v>
      </c>
      <c r="J36">
        <v>9.140625</v>
      </c>
      <c r="K36">
        <v>0.18967579943026147</v>
      </c>
      <c r="L36">
        <v>0.98997389026038718</v>
      </c>
      <c r="M36" t="s">
        <v>1378</v>
      </c>
    </row>
    <row r="37" spans="1:13" x14ac:dyDescent="0.3">
      <c r="A37" t="s">
        <v>995</v>
      </c>
      <c r="B37" s="4">
        <v>46006</v>
      </c>
      <c r="C37" s="53">
        <v>103.75</v>
      </c>
      <c r="D37" t="s">
        <v>182</v>
      </c>
      <c r="E37" t="s">
        <v>960</v>
      </c>
      <c r="F37" t="s">
        <v>960</v>
      </c>
      <c r="G37" t="s">
        <v>180</v>
      </c>
      <c r="H37" t="s">
        <v>145</v>
      </c>
      <c r="I37" s="48">
        <v>46006.486226851855</v>
      </c>
      <c r="J37">
        <v>1E-3</v>
      </c>
      <c r="K37">
        <v>0.14723078420457408</v>
      </c>
      <c r="L37">
        <v>-1.1325870356440311E-3</v>
      </c>
      <c r="M37" t="s">
        <v>1378</v>
      </c>
    </row>
    <row r="38" spans="1:13" x14ac:dyDescent="0.3">
      <c r="A38" t="s">
        <v>996</v>
      </c>
      <c r="B38" s="4">
        <v>46006</v>
      </c>
      <c r="C38" s="53">
        <v>104</v>
      </c>
      <c r="D38" t="s">
        <v>140</v>
      </c>
      <c r="E38" t="s">
        <v>960</v>
      </c>
      <c r="F38" t="s">
        <v>960</v>
      </c>
      <c r="G38" t="s">
        <v>180</v>
      </c>
      <c r="H38" t="s">
        <v>145</v>
      </c>
      <c r="I38" s="48">
        <v>46006.486226851855</v>
      </c>
      <c r="J38">
        <v>8.890625</v>
      </c>
      <c r="K38">
        <v>0.18426873297751487</v>
      </c>
      <c r="L38">
        <v>0.98996198234706512</v>
      </c>
      <c r="M38" t="s">
        <v>1378</v>
      </c>
    </row>
    <row r="39" spans="1:13" x14ac:dyDescent="0.3">
      <c r="A39" t="s">
        <v>997</v>
      </c>
      <c r="B39" s="4">
        <v>46006</v>
      </c>
      <c r="C39" s="53">
        <v>104</v>
      </c>
      <c r="D39" t="s">
        <v>182</v>
      </c>
      <c r="E39" t="s">
        <v>960</v>
      </c>
      <c r="F39" t="s">
        <v>960</v>
      </c>
      <c r="G39" t="s">
        <v>180</v>
      </c>
      <c r="H39" t="s">
        <v>145</v>
      </c>
      <c r="I39" s="48">
        <v>46006.486226851855</v>
      </c>
      <c r="J39">
        <v>1E-3</v>
      </c>
      <c r="K39">
        <v>0.14336996396651594</v>
      </c>
      <c r="L39">
        <v>-1.1611513120596598E-3</v>
      </c>
      <c r="M39" t="s">
        <v>1378</v>
      </c>
    </row>
    <row r="40" spans="1:13" x14ac:dyDescent="0.3">
      <c r="A40" t="s">
        <v>998</v>
      </c>
      <c r="B40" s="4">
        <v>46006</v>
      </c>
      <c r="C40" s="53">
        <v>104.25</v>
      </c>
      <c r="D40" t="s">
        <v>140</v>
      </c>
      <c r="E40" t="s">
        <v>960</v>
      </c>
      <c r="F40" t="s">
        <v>960</v>
      </c>
      <c r="G40" t="s">
        <v>180</v>
      </c>
      <c r="H40" t="s">
        <v>145</v>
      </c>
      <c r="I40" s="48">
        <v>46006.486226851855</v>
      </c>
      <c r="J40">
        <v>8.640625</v>
      </c>
      <c r="K40">
        <v>0.17887469788727337</v>
      </c>
      <c r="L40">
        <v>0.98995008337130486</v>
      </c>
      <c r="M40" t="s">
        <v>1378</v>
      </c>
    </row>
    <row r="41" spans="1:13" x14ac:dyDescent="0.3">
      <c r="A41" t="s">
        <v>999</v>
      </c>
      <c r="B41" s="4">
        <v>46006</v>
      </c>
      <c r="C41" s="53">
        <v>104.25</v>
      </c>
      <c r="D41" t="s">
        <v>182</v>
      </c>
      <c r="E41" t="s">
        <v>960</v>
      </c>
      <c r="F41" t="s">
        <v>960</v>
      </c>
      <c r="G41" t="s">
        <v>180</v>
      </c>
      <c r="H41" t="s">
        <v>145</v>
      </c>
      <c r="I41" s="48">
        <v>46006.486226851855</v>
      </c>
      <c r="J41">
        <v>1E-3</v>
      </c>
      <c r="K41">
        <v>0.13951095921401174</v>
      </c>
      <c r="L41">
        <v>-1.1912183792017511E-3</v>
      </c>
      <c r="M41" t="s">
        <v>1378</v>
      </c>
    </row>
    <row r="42" spans="1:13" x14ac:dyDescent="0.3">
      <c r="A42" t="s">
        <v>1000</v>
      </c>
      <c r="B42" s="4">
        <v>46006</v>
      </c>
      <c r="C42" s="53">
        <v>104.5</v>
      </c>
      <c r="D42" t="s">
        <v>140</v>
      </c>
      <c r="E42" t="s">
        <v>960</v>
      </c>
      <c r="F42" t="s">
        <v>960</v>
      </c>
      <c r="G42" t="s">
        <v>180</v>
      </c>
      <c r="H42" t="s">
        <v>145</v>
      </c>
      <c r="I42" s="48">
        <v>46006.486562500002</v>
      </c>
      <c r="J42">
        <v>8.390625</v>
      </c>
      <c r="K42">
        <v>0.17349362747598834</v>
      </c>
      <c r="L42">
        <v>0.989938194102713</v>
      </c>
      <c r="M42" t="s">
        <v>1378</v>
      </c>
    </row>
    <row r="43" spans="1:13" x14ac:dyDescent="0.3">
      <c r="A43" t="s">
        <v>1001</v>
      </c>
      <c r="B43" s="4">
        <v>46006</v>
      </c>
      <c r="C43" s="53">
        <v>104.5</v>
      </c>
      <c r="D43" t="s">
        <v>182</v>
      </c>
      <c r="E43" t="s">
        <v>960</v>
      </c>
      <c r="F43" t="s">
        <v>960</v>
      </c>
      <c r="G43" t="s">
        <v>180</v>
      </c>
      <c r="H43" t="s">
        <v>145</v>
      </c>
      <c r="I43" s="48">
        <v>46006.486562500002</v>
      </c>
      <c r="J43">
        <v>1E-3</v>
      </c>
      <c r="K43">
        <v>0.13565349531751908</v>
      </c>
      <c r="L43">
        <v>-1.2229140527403618E-3</v>
      </c>
      <c r="M43" t="s">
        <v>1378</v>
      </c>
    </row>
    <row r="44" spans="1:13" x14ac:dyDescent="0.3">
      <c r="A44" t="s">
        <v>1002</v>
      </c>
      <c r="B44" s="4">
        <v>46006</v>
      </c>
      <c r="C44" s="53">
        <v>104.75</v>
      </c>
      <c r="D44" t="s">
        <v>140</v>
      </c>
      <c r="E44" t="s">
        <v>960</v>
      </c>
      <c r="F44" t="s">
        <v>960</v>
      </c>
      <c r="G44" t="s">
        <v>180</v>
      </c>
      <c r="H44" t="s">
        <v>145</v>
      </c>
      <c r="I44" s="48">
        <v>46006.486562500002</v>
      </c>
      <c r="J44">
        <v>8.140625</v>
      </c>
      <c r="K44">
        <v>0.16812546102747156</v>
      </c>
      <c r="L44">
        <v>0.9899263135982217</v>
      </c>
      <c r="M44" t="s">
        <v>1378</v>
      </c>
    </row>
    <row r="45" spans="1:13" x14ac:dyDescent="0.3">
      <c r="A45" t="s">
        <v>1003</v>
      </c>
      <c r="B45" s="4">
        <v>46006</v>
      </c>
      <c r="C45" s="53">
        <v>104.75</v>
      </c>
      <c r="D45" t="s">
        <v>182</v>
      </c>
      <c r="E45" t="s">
        <v>960</v>
      </c>
      <c r="F45" t="s">
        <v>960</v>
      </c>
      <c r="G45" t="s">
        <v>180</v>
      </c>
      <c r="H45" t="s">
        <v>145</v>
      </c>
      <c r="I45" s="48">
        <v>46006.486562500002</v>
      </c>
      <c r="J45">
        <v>1E-3</v>
      </c>
      <c r="K45">
        <v>0.13179727929810547</v>
      </c>
      <c r="L45">
        <v>-1.2563785597936037E-3</v>
      </c>
      <c r="M45" t="s">
        <v>1378</v>
      </c>
    </row>
    <row r="46" spans="1:13" x14ac:dyDescent="0.3">
      <c r="A46" t="s">
        <v>1004</v>
      </c>
      <c r="B46" s="4">
        <v>46006</v>
      </c>
      <c r="C46" s="53">
        <v>105</v>
      </c>
      <c r="D46" t="s">
        <v>140</v>
      </c>
      <c r="E46" t="s">
        <v>960</v>
      </c>
      <c r="F46" t="s">
        <v>960</v>
      </c>
      <c r="G46" t="s">
        <v>180</v>
      </c>
      <c r="H46" t="s">
        <v>145</v>
      </c>
      <c r="I46" s="48">
        <v>46006.486562500002</v>
      </c>
      <c r="J46">
        <v>7.890625</v>
      </c>
      <c r="K46">
        <v>0.16277013283381714</v>
      </c>
      <c r="L46">
        <v>0.98991444265728035</v>
      </c>
      <c r="M46" t="s">
        <v>1378</v>
      </c>
    </row>
    <row r="47" spans="1:13" x14ac:dyDescent="0.3">
      <c r="A47" t="s">
        <v>1005</v>
      </c>
      <c r="B47" s="4">
        <v>46006</v>
      </c>
      <c r="C47" s="53">
        <v>105</v>
      </c>
      <c r="D47" t="s">
        <v>182</v>
      </c>
      <c r="E47" t="s">
        <v>960</v>
      </c>
      <c r="F47" t="s">
        <v>960</v>
      </c>
      <c r="G47" t="s">
        <v>180</v>
      </c>
      <c r="H47" t="s">
        <v>145</v>
      </c>
      <c r="I47" s="48">
        <v>46006.486562500002</v>
      </c>
      <c r="J47">
        <v>1E-3</v>
      </c>
      <c r="K47">
        <v>0.1279420037909717</v>
      </c>
      <c r="L47">
        <v>-1.2917692453770632E-3</v>
      </c>
      <c r="M47" t="s">
        <v>1378</v>
      </c>
    </row>
    <row r="48" spans="1:13" x14ac:dyDescent="0.3">
      <c r="A48" t="s">
        <v>1006</v>
      </c>
      <c r="B48" s="4">
        <v>46006</v>
      </c>
      <c r="C48" s="53">
        <v>105.25</v>
      </c>
      <c r="D48" t="s">
        <v>140</v>
      </c>
      <c r="E48" t="s">
        <v>960</v>
      </c>
      <c r="F48" t="s">
        <v>960</v>
      </c>
      <c r="G48" t="s">
        <v>180</v>
      </c>
      <c r="H48" t="s">
        <v>145</v>
      </c>
      <c r="I48" s="48">
        <v>46006.486562500002</v>
      </c>
      <c r="J48">
        <v>7.640625</v>
      </c>
      <c r="K48">
        <v>0.15742758170744001</v>
      </c>
      <c r="L48">
        <v>0.989902580754487</v>
      </c>
      <c r="M48" t="s">
        <v>1378</v>
      </c>
    </row>
    <row r="49" spans="1:13" x14ac:dyDescent="0.3">
      <c r="A49" t="s">
        <v>1007</v>
      </c>
      <c r="B49" s="4">
        <v>46006</v>
      </c>
      <c r="C49" s="53">
        <v>105.25</v>
      </c>
      <c r="D49" t="s">
        <v>182</v>
      </c>
      <c r="E49" t="s">
        <v>960</v>
      </c>
      <c r="F49" t="s">
        <v>960</v>
      </c>
      <c r="G49" t="s">
        <v>180</v>
      </c>
      <c r="H49" t="s">
        <v>145</v>
      </c>
      <c r="I49" s="48">
        <v>46006.486562500002</v>
      </c>
      <c r="J49">
        <v>1E-3</v>
      </c>
      <c r="K49">
        <v>0.12408733972280342</v>
      </c>
      <c r="L49">
        <v>-1.32926270320833E-3</v>
      </c>
      <c r="M49" t="s">
        <v>1378</v>
      </c>
    </row>
    <row r="50" spans="1:13" x14ac:dyDescent="0.3">
      <c r="A50" t="s">
        <v>1008</v>
      </c>
      <c r="B50" s="4">
        <v>46006</v>
      </c>
      <c r="C50" s="53">
        <v>105.5</v>
      </c>
      <c r="D50" t="s">
        <v>140</v>
      </c>
      <c r="E50" t="s">
        <v>960</v>
      </c>
      <c r="F50" t="s">
        <v>960</v>
      </c>
      <c r="G50" t="s">
        <v>180</v>
      </c>
      <c r="H50" t="s">
        <v>145</v>
      </c>
      <c r="I50" s="48">
        <v>46006.486562500002</v>
      </c>
      <c r="J50">
        <v>7.390625</v>
      </c>
      <c r="K50">
        <v>0.15209774694854308</v>
      </c>
      <c r="L50">
        <v>0.98989072728046246</v>
      </c>
      <c r="M50" t="s">
        <v>1378</v>
      </c>
    </row>
    <row r="51" spans="1:13" x14ac:dyDescent="0.3">
      <c r="A51" t="s">
        <v>1009</v>
      </c>
      <c r="B51" s="4">
        <v>46006</v>
      </c>
      <c r="C51" s="53">
        <v>105.5</v>
      </c>
      <c r="D51" t="s">
        <v>182</v>
      </c>
      <c r="E51" t="s">
        <v>960</v>
      </c>
      <c r="F51" t="s">
        <v>960</v>
      </c>
      <c r="G51" t="s">
        <v>180</v>
      </c>
      <c r="H51" t="s">
        <v>145</v>
      </c>
      <c r="I51" s="48">
        <v>46006.486562500002</v>
      </c>
      <c r="J51">
        <v>1E-3</v>
      </c>
      <c r="K51">
        <v>0.12023293839429107</v>
      </c>
      <c r="L51">
        <v>-1.3690583128451572E-3</v>
      </c>
      <c r="M51" t="s">
        <v>1378</v>
      </c>
    </row>
    <row r="52" spans="1:13" x14ac:dyDescent="0.3">
      <c r="A52" t="s">
        <v>1010</v>
      </c>
      <c r="B52" s="4">
        <v>46006</v>
      </c>
      <c r="C52" s="53">
        <v>105.75</v>
      </c>
      <c r="D52" t="s">
        <v>140</v>
      </c>
      <c r="E52" t="s">
        <v>960</v>
      </c>
      <c r="F52" t="s">
        <v>960</v>
      </c>
      <c r="G52" t="s">
        <v>180</v>
      </c>
      <c r="H52" t="s">
        <v>145</v>
      </c>
      <c r="I52" s="48">
        <v>46006.486562500002</v>
      </c>
      <c r="J52">
        <v>7.140625</v>
      </c>
      <c r="K52">
        <v>0.1467805642153816</v>
      </c>
      <c r="L52">
        <v>0.98987888310055894</v>
      </c>
      <c r="M52" t="s">
        <v>1378</v>
      </c>
    </row>
    <row r="53" spans="1:13" x14ac:dyDescent="0.3">
      <c r="A53" t="s">
        <v>1011</v>
      </c>
      <c r="B53" s="4">
        <v>46006</v>
      </c>
      <c r="C53" s="53">
        <v>105.75</v>
      </c>
      <c r="D53" t="s">
        <v>182</v>
      </c>
      <c r="E53" t="s">
        <v>960</v>
      </c>
      <c r="F53" t="s">
        <v>960</v>
      </c>
      <c r="G53" t="s">
        <v>180</v>
      </c>
      <c r="H53" t="s">
        <v>145</v>
      </c>
      <c r="I53" s="48">
        <v>46006.486562500002</v>
      </c>
      <c r="J53">
        <v>1E-3</v>
      </c>
      <c r="K53">
        <v>0.11637842911352657</v>
      </c>
      <c r="L53">
        <v>-1.4113820676596618E-3</v>
      </c>
      <c r="M53" t="s">
        <v>1378</v>
      </c>
    </row>
    <row r="54" spans="1:13" x14ac:dyDescent="0.3">
      <c r="A54" t="s">
        <v>1012</v>
      </c>
      <c r="B54" s="4">
        <v>46006</v>
      </c>
      <c r="C54" s="53">
        <v>106</v>
      </c>
      <c r="D54" t="s">
        <v>140</v>
      </c>
      <c r="E54" t="s">
        <v>960</v>
      </c>
      <c r="F54" t="s">
        <v>960</v>
      </c>
      <c r="G54" t="s">
        <v>180</v>
      </c>
      <c r="H54" t="s">
        <v>145</v>
      </c>
      <c r="I54" s="48">
        <v>46006.486562500002</v>
      </c>
      <c r="J54">
        <v>6.890625</v>
      </c>
      <c r="K54">
        <v>0.14147597367765596</v>
      </c>
      <c r="L54">
        <v>0.98986704760299915</v>
      </c>
      <c r="M54" t="s">
        <v>1378</v>
      </c>
    </row>
    <row r="55" spans="1:13" x14ac:dyDescent="0.3">
      <c r="A55" t="s">
        <v>1013</v>
      </c>
      <c r="B55" s="4">
        <v>46006</v>
      </c>
      <c r="C55" s="53">
        <v>106</v>
      </c>
      <c r="D55" t="s">
        <v>182</v>
      </c>
      <c r="E55" t="s">
        <v>960</v>
      </c>
      <c r="F55" t="s">
        <v>960</v>
      </c>
      <c r="G55" t="s">
        <v>180</v>
      </c>
      <c r="H55" t="s">
        <v>145</v>
      </c>
      <c r="I55" s="48">
        <v>46006.486562500002</v>
      </c>
      <c r="J55">
        <v>1E-3</v>
      </c>
      <c r="K55">
        <v>0.11252341376663788</v>
      </c>
      <c r="L55">
        <v>-1.4564908679828435E-3</v>
      </c>
      <c r="M55" t="s">
        <v>1378</v>
      </c>
    </row>
    <row r="56" spans="1:13" x14ac:dyDescent="0.3">
      <c r="A56" t="s">
        <v>1014</v>
      </c>
      <c r="B56" s="4">
        <v>46006</v>
      </c>
      <c r="C56" s="53">
        <v>106.25</v>
      </c>
      <c r="D56" t="s">
        <v>140</v>
      </c>
      <c r="E56" t="s">
        <v>960</v>
      </c>
      <c r="F56" t="s">
        <v>960</v>
      </c>
      <c r="G56" t="s">
        <v>180</v>
      </c>
      <c r="H56" t="s">
        <v>145</v>
      </c>
      <c r="I56" s="48">
        <v>46006.486562500002</v>
      </c>
      <c r="J56">
        <v>6.640625</v>
      </c>
      <c r="K56">
        <v>0.1361839159466007</v>
      </c>
      <c r="L56">
        <v>0.98985522008412374</v>
      </c>
      <c r="M56" t="s">
        <v>1378</v>
      </c>
    </row>
    <row r="57" spans="1:13" x14ac:dyDescent="0.3">
      <c r="A57" t="s">
        <v>1015</v>
      </c>
      <c r="B57" s="4">
        <v>46006</v>
      </c>
      <c r="C57" s="53">
        <v>106.25</v>
      </c>
      <c r="D57" t="s">
        <v>182</v>
      </c>
      <c r="E57" t="s">
        <v>960</v>
      </c>
      <c r="F57" t="s">
        <v>960</v>
      </c>
      <c r="G57" t="s">
        <v>180</v>
      </c>
      <c r="H57" t="s">
        <v>145</v>
      </c>
      <c r="I57" s="48">
        <v>46006.486562500002</v>
      </c>
      <c r="J57">
        <v>1E-3</v>
      </c>
      <c r="K57">
        <v>0.10866746373521008</v>
      </c>
      <c r="L57">
        <v>-1.5046780609105138E-3</v>
      </c>
      <c r="M57" t="s">
        <v>1378</v>
      </c>
    </row>
    <row r="58" spans="1:13" x14ac:dyDescent="0.3">
      <c r="A58" t="s">
        <v>1016</v>
      </c>
      <c r="B58" s="4">
        <v>46006</v>
      </c>
      <c r="C58" s="53">
        <v>106.5</v>
      </c>
      <c r="D58" t="s">
        <v>140</v>
      </c>
      <c r="E58" t="s">
        <v>960</v>
      </c>
      <c r="F58" t="s">
        <v>960</v>
      </c>
      <c r="G58" t="s">
        <v>180</v>
      </c>
      <c r="H58" t="s">
        <v>145</v>
      </c>
      <c r="I58" s="48">
        <v>46006.486562500002</v>
      </c>
      <c r="J58">
        <v>6.390625</v>
      </c>
      <c r="K58">
        <v>0.13090432805641164</v>
      </c>
      <c r="L58">
        <v>0.98984340144756544</v>
      </c>
      <c r="M58" t="s">
        <v>1378</v>
      </c>
    </row>
    <row r="59" spans="1:13" x14ac:dyDescent="0.3">
      <c r="A59" t="s">
        <v>1017</v>
      </c>
      <c r="B59" s="4">
        <v>46006</v>
      </c>
      <c r="C59" s="53">
        <v>106.5</v>
      </c>
      <c r="D59" t="s">
        <v>182</v>
      </c>
      <c r="E59" t="s">
        <v>960</v>
      </c>
      <c r="F59" t="s">
        <v>960</v>
      </c>
      <c r="G59" t="s">
        <v>180</v>
      </c>
      <c r="H59" t="s">
        <v>145</v>
      </c>
      <c r="I59" s="48">
        <v>46006.486562500002</v>
      </c>
      <c r="J59">
        <v>1E-3</v>
      </c>
      <c r="K59">
        <v>0.10481011899711035</v>
      </c>
      <c r="L59">
        <v>-1.5562806050231008E-3</v>
      </c>
      <c r="M59" t="s">
        <v>1378</v>
      </c>
    </row>
    <row r="60" spans="1:13" x14ac:dyDescent="0.3">
      <c r="A60" t="s">
        <v>1018</v>
      </c>
      <c r="B60" s="4">
        <v>46006</v>
      </c>
      <c r="C60" s="53">
        <v>106.75</v>
      </c>
      <c r="D60" t="s">
        <v>140</v>
      </c>
      <c r="E60" t="s">
        <v>960</v>
      </c>
      <c r="F60" t="s">
        <v>960</v>
      </c>
      <c r="G60" t="s">
        <v>180</v>
      </c>
      <c r="H60" t="s">
        <v>145</v>
      </c>
      <c r="I60" s="48">
        <v>46006.486562500002</v>
      </c>
      <c r="J60">
        <v>6.140625</v>
      </c>
      <c r="K60">
        <v>0.12563715147188753</v>
      </c>
      <c r="L60">
        <v>0.98983159096093232</v>
      </c>
      <c r="M60" t="s">
        <v>1378</v>
      </c>
    </row>
    <row r="61" spans="1:13" x14ac:dyDescent="0.3">
      <c r="A61" t="s">
        <v>1019</v>
      </c>
      <c r="B61" s="4">
        <v>46006</v>
      </c>
      <c r="C61" s="53">
        <v>106.75</v>
      </c>
      <c r="D61" t="s">
        <v>182</v>
      </c>
      <c r="E61" t="s">
        <v>960</v>
      </c>
      <c r="F61" t="s">
        <v>960</v>
      </c>
      <c r="G61" t="s">
        <v>180</v>
      </c>
      <c r="H61" t="s">
        <v>145</v>
      </c>
      <c r="I61" s="48">
        <v>46006.486562500002</v>
      </c>
      <c r="J61">
        <v>1E-3</v>
      </c>
      <c r="K61">
        <v>0.10095088253782984</v>
      </c>
      <c r="L61">
        <v>-1.6116873606220614E-3</v>
      </c>
      <c r="M61" t="s">
        <v>1378</v>
      </c>
    </row>
    <row r="62" spans="1:13" x14ac:dyDescent="0.3">
      <c r="A62" t="s">
        <v>1020</v>
      </c>
      <c r="B62" s="4">
        <v>46006</v>
      </c>
      <c r="C62" s="53">
        <v>107</v>
      </c>
      <c r="D62" t="s">
        <v>140</v>
      </c>
      <c r="E62" t="s">
        <v>960</v>
      </c>
      <c r="F62" t="s">
        <v>960</v>
      </c>
      <c r="G62" t="s">
        <v>180</v>
      </c>
      <c r="H62" t="s">
        <v>145</v>
      </c>
      <c r="I62" s="48">
        <v>46006.486921296295</v>
      </c>
      <c r="J62">
        <v>5.890625</v>
      </c>
      <c r="K62">
        <v>0.12038232676297921</v>
      </c>
      <c r="L62">
        <v>0.98981978838610374</v>
      </c>
      <c r="M62" t="s">
        <v>1378</v>
      </c>
    </row>
    <row r="63" spans="1:13" x14ac:dyDescent="0.3">
      <c r="A63" t="s">
        <v>1021</v>
      </c>
      <c r="B63" s="4">
        <v>46006</v>
      </c>
      <c r="C63" s="53">
        <v>107</v>
      </c>
      <c r="D63" t="s">
        <v>182</v>
      </c>
      <c r="E63" t="s">
        <v>960</v>
      </c>
      <c r="F63" t="s">
        <v>960</v>
      </c>
      <c r="G63" t="s">
        <v>180</v>
      </c>
      <c r="H63" t="s">
        <v>145</v>
      </c>
      <c r="I63" s="48">
        <v>46006.486921296295</v>
      </c>
      <c r="J63">
        <v>1E-3</v>
      </c>
      <c r="K63">
        <v>9.7089216752762428E-2</v>
      </c>
      <c r="L63">
        <v>-1.6713498136220004E-3</v>
      </c>
      <c r="M63" t="s">
        <v>1378</v>
      </c>
    </row>
    <row r="64" spans="1:13" x14ac:dyDescent="0.3">
      <c r="A64" t="s">
        <v>1022</v>
      </c>
      <c r="B64" s="4">
        <v>46006</v>
      </c>
      <c r="C64" s="53">
        <v>107.25</v>
      </c>
      <c r="D64" t="s">
        <v>140</v>
      </c>
      <c r="E64" t="s">
        <v>960</v>
      </c>
      <c r="F64" t="s">
        <v>960</v>
      </c>
      <c r="G64" t="s">
        <v>180</v>
      </c>
      <c r="H64" t="s">
        <v>145</v>
      </c>
      <c r="I64" s="48">
        <v>46006.486921296295</v>
      </c>
      <c r="J64">
        <v>5.640625</v>
      </c>
      <c r="K64">
        <v>0.11513979492559291</v>
      </c>
      <c r="L64">
        <v>0.98980799343100223</v>
      </c>
      <c r="M64" t="s">
        <v>1378</v>
      </c>
    </row>
    <row r="65" spans="1:13" x14ac:dyDescent="0.3">
      <c r="A65" t="s">
        <v>1023</v>
      </c>
      <c r="B65" s="4">
        <v>46006</v>
      </c>
      <c r="C65" s="53">
        <v>107.25</v>
      </c>
      <c r="D65" t="s">
        <v>182</v>
      </c>
      <c r="E65" t="s">
        <v>960</v>
      </c>
      <c r="F65" t="s">
        <v>960</v>
      </c>
      <c r="G65" t="s">
        <v>180</v>
      </c>
      <c r="H65" t="s">
        <v>145</v>
      </c>
      <c r="I65" s="48">
        <v>46006.486921296295</v>
      </c>
      <c r="J65">
        <v>1E-3</v>
      </c>
      <c r="K65">
        <v>9.3224534923251376E-2</v>
      </c>
      <c r="L65">
        <v>-1.7357948765541462E-3</v>
      </c>
      <c r="M65" t="s">
        <v>1378</v>
      </c>
    </row>
    <row r="66" spans="1:13" x14ac:dyDescent="0.3">
      <c r="A66" t="s">
        <v>1024</v>
      </c>
      <c r="B66" s="4">
        <v>46006</v>
      </c>
      <c r="C66" s="53">
        <v>107.5</v>
      </c>
      <c r="D66" t="s">
        <v>140</v>
      </c>
      <c r="E66" t="s">
        <v>960</v>
      </c>
      <c r="F66" t="s">
        <v>960</v>
      </c>
      <c r="G66" t="s">
        <v>180</v>
      </c>
      <c r="H66" t="s">
        <v>145</v>
      </c>
      <c r="I66" s="48">
        <v>46006.486921296295</v>
      </c>
      <c r="J66">
        <v>5.390625</v>
      </c>
      <c r="K66">
        <v>0.10990949737750814</v>
      </c>
      <c r="L66">
        <v>0.9897962057467069</v>
      </c>
      <c r="M66" t="s">
        <v>1378</v>
      </c>
    </row>
    <row r="67" spans="1:13" x14ac:dyDescent="0.3">
      <c r="A67" t="s">
        <v>1025</v>
      </c>
      <c r="B67" s="4">
        <v>46006</v>
      </c>
      <c r="C67" s="53">
        <v>107.5</v>
      </c>
      <c r="D67" t="s">
        <v>182</v>
      </c>
      <c r="E67" t="s">
        <v>960</v>
      </c>
      <c r="F67" t="s">
        <v>960</v>
      </c>
      <c r="G67" t="s">
        <v>180</v>
      </c>
      <c r="H67" t="s">
        <v>145</v>
      </c>
      <c r="I67" s="48">
        <v>46006.486921296295</v>
      </c>
      <c r="J67">
        <v>1E-3</v>
      </c>
      <c r="K67">
        <v>8.9356194300361874E-2</v>
      </c>
      <c r="L67">
        <v>-1.8056415289960099E-3</v>
      </c>
      <c r="M67" t="s">
        <v>1378</v>
      </c>
    </row>
    <row r="68" spans="1:13" x14ac:dyDescent="0.3">
      <c r="A68" t="s">
        <v>1026</v>
      </c>
      <c r="B68" s="4">
        <v>46006</v>
      </c>
      <c r="C68" s="53">
        <v>107.75</v>
      </c>
      <c r="D68" t="s">
        <v>140</v>
      </c>
      <c r="E68" t="s">
        <v>960</v>
      </c>
      <c r="F68" t="s">
        <v>960</v>
      </c>
      <c r="G68" t="s">
        <v>180</v>
      </c>
      <c r="H68" t="s">
        <v>145</v>
      </c>
      <c r="I68" s="48">
        <v>46006.486921296295</v>
      </c>
      <c r="J68">
        <v>5.140625</v>
      </c>
      <c r="K68">
        <v>0.10469137595438811</v>
      </c>
      <c r="L68">
        <v>0.98978442490453844</v>
      </c>
      <c r="M68" t="s">
        <v>1378</v>
      </c>
    </row>
    <row r="69" spans="1:13" x14ac:dyDescent="0.3">
      <c r="A69" t="s">
        <v>1027</v>
      </c>
      <c r="B69" s="4">
        <v>46006</v>
      </c>
      <c r="C69" s="53">
        <v>107.75</v>
      </c>
      <c r="D69" t="s">
        <v>182</v>
      </c>
      <c r="E69" t="s">
        <v>960</v>
      </c>
      <c r="F69" t="s">
        <v>960</v>
      </c>
      <c r="G69" t="s">
        <v>180</v>
      </c>
      <c r="H69" t="s">
        <v>145</v>
      </c>
      <c r="I69" s="48">
        <v>46006.486921296295</v>
      </c>
      <c r="J69">
        <v>1E-3</v>
      </c>
      <c r="K69">
        <v>8.5483490452593333E-2</v>
      </c>
      <c r="L69">
        <v>-1.8816226385281239E-3</v>
      </c>
      <c r="M69" t="s">
        <v>1378</v>
      </c>
    </row>
    <row r="70" spans="1:13" x14ac:dyDescent="0.3">
      <c r="A70" t="s">
        <v>1028</v>
      </c>
      <c r="B70" s="4">
        <v>46006</v>
      </c>
      <c r="C70" s="53">
        <v>108</v>
      </c>
      <c r="D70" t="s">
        <v>140</v>
      </c>
      <c r="E70" t="s">
        <v>960</v>
      </c>
      <c r="F70" t="s">
        <v>960</v>
      </c>
      <c r="G70" t="s">
        <v>180</v>
      </c>
      <c r="H70" t="s">
        <v>145</v>
      </c>
      <c r="I70" s="48">
        <v>46006.486921296295</v>
      </c>
      <c r="J70">
        <v>4.890625</v>
      </c>
      <c r="K70">
        <v>9.9485372905733852E-2</v>
      </c>
      <c r="L70">
        <v>0.98977265036990225</v>
      </c>
      <c r="M70" t="s">
        <v>1378</v>
      </c>
    </row>
    <row r="71" spans="1:13" x14ac:dyDescent="0.3">
      <c r="A71" t="s">
        <v>1029</v>
      </c>
      <c r="B71" s="4">
        <v>46006</v>
      </c>
      <c r="C71" s="53">
        <v>108</v>
      </c>
      <c r="D71" t="s">
        <v>182</v>
      </c>
      <c r="E71" t="s">
        <v>960</v>
      </c>
      <c r="F71" t="s">
        <v>960</v>
      </c>
      <c r="G71" t="s">
        <v>180</v>
      </c>
      <c r="H71" t="s">
        <v>145</v>
      </c>
      <c r="I71" s="48">
        <v>46006.486921296295</v>
      </c>
      <c r="J71">
        <v>1E-3</v>
      </c>
      <c r="K71">
        <v>8.1605645868876087E-2</v>
      </c>
      <c r="L71">
        <v>-1.9646124175938745E-3</v>
      </c>
      <c r="M71" t="s">
        <v>1378</v>
      </c>
    </row>
    <row r="72" spans="1:13" x14ac:dyDescent="0.3">
      <c r="A72" t="s">
        <v>1030</v>
      </c>
      <c r="B72" s="4">
        <v>46006</v>
      </c>
      <c r="C72" s="53">
        <v>108.25</v>
      </c>
      <c r="D72" t="s">
        <v>140</v>
      </c>
      <c r="E72" t="s">
        <v>960</v>
      </c>
      <c r="F72" t="s">
        <v>960</v>
      </c>
      <c r="G72" t="s">
        <v>180</v>
      </c>
      <c r="H72" t="s">
        <v>145</v>
      </c>
      <c r="I72" s="48">
        <v>46006.486921296295</v>
      </c>
      <c r="J72">
        <v>4.640625</v>
      </c>
      <c r="K72">
        <v>9.429143089094634E-2</v>
      </c>
      <c r="L72">
        <v>0.98976088147035846</v>
      </c>
      <c r="M72" t="s">
        <v>1378</v>
      </c>
    </row>
    <row r="73" spans="1:13" x14ac:dyDescent="0.3">
      <c r="A73" t="s">
        <v>1031</v>
      </c>
      <c r="B73" s="4">
        <v>46006</v>
      </c>
      <c r="C73" s="53">
        <v>108.25</v>
      </c>
      <c r="D73" t="s">
        <v>182</v>
      </c>
      <c r="E73" t="s">
        <v>960</v>
      </c>
      <c r="F73" t="s">
        <v>960</v>
      </c>
      <c r="G73" t="s">
        <v>180</v>
      </c>
      <c r="H73" t="s">
        <v>145</v>
      </c>
      <c r="I73" s="48">
        <v>46006.486921296295</v>
      </c>
      <c r="J73">
        <v>1E-3</v>
      </c>
      <c r="K73">
        <v>7.7721797717507299E-2</v>
      </c>
      <c r="L73">
        <v>-2.0556626438604031E-3</v>
      </c>
      <c r="M73" t="s">
        <v>1378</v>
      </c>
    </row>
    <row r="74" spans="1:13" x14ac:dyDescent="0.3">
      <c r="A74" t="s">
        <v>1032</v>
      </c>
      <c r="B74" s="4">
        <v>46006</v>
      </c>
      <c r="C74" s="53">
        <v>108.5</v>
      </c>
      <c r="D74" t="s">
        <v>140</v>
      </c>
      <c r="E74" t="s">
        <v>960</v>
      </c>
      <c r="F74" t="s">
        <v>960</v>
      </c>
      <c r="G74" t="s">
        <v>180</v>
      </c>
      <c r="H74" t="s">
        <v>145</v>
      </c>
      <c r="I74" s="48">
        <v>46006.486921296295</v>
      </c>
      <c r="J74">
        <v>4.390625</v>
      </c>
      <c r="K74">
        <v>8.9109492975350479E-2</v>
      </c>
      <c r="L74">
        <v>0.98974911734757143</v>
      </c>
      <c r="M74" t="s">
        <v>1378</v>
      </c>
    </row>
    <row r="75" spans="1:13" x14ac:dyDescent="0.3">
      <c r="A75" t="s">
        <v>1033</v>
      </c>
      <c r="B75" s="4">
        <v>46006</v>
      </c>
      <c r="C75" s="53">
        <v>108.5</v>
      </c>
      <c r="D75" t="s">
        <v>182</v>
      </c>
      <c r="E75" t="s">
        <v>960</v>
      </c>
      <c r="F75" t="s">
        <v>960</v>
      </c>
      <c r="G75" t="s">
        <v>180</v>
      </c>
      <c r="H75" t="s">
        <v>145</v>
      </c>
      <c r="I75" s="48">
        <v>46006.486921296295</v>
      </c>
      <c r="J75">
        <v>1E-3</v>
      </c>
      <c r="K75">
        <v>7.3830984094721788E-2</v>
      </c>
      <c r="L75">
        <v>-2.1560510627809896E-3</v>
      </c>
      <c r="M75" t="s">
        <v>1378</v>
      </c>
    </row>
    <row r="76" spans="1:13" x14ac:dyDescent="0.3">
      <c r="A76" t="s">
        <v>1034</v>
      </c>
      <c r="B76" s="4">
        <v>46006</v>
      </c>
      <c r="C76" s="53">
        <v>108.75</v>
      </c>
      <c r="D76" t="s">
        <v>140</v>
      </c>
      <c r="E76" t="s">
        <v>960</v>
      </c>
      <c r="F76" t="s">
        <v>960</v>
      </c>
      <c r="G76" t="s">
        <v>180</v>
      </c>
      <c r="H76" t="s">
        <v>145</v>
      </c>
      <c r="I76" s="48">
        <v>46006.486921296295</v>
      </c>
      <c r="J76">
        <v>4.140625</v>
      </c>
      <c r="K76">
        <v>8.3939501362201865E-2</v>
      </c>
      <c r="L76">
        <v>0.98973735773890681</v>
      </c>
      <c r="M76" t="s">
        <v>1378</v>
      </c>
    </row>
    <row r="77" spans="1:13" x14ac:dyDescent="0.3">
      <c r="A77" t="s">
        <v>1035</v>
      </c>
      <c r="B77" s="4">
        <v>46006</v>
      </c>
      <c r="C77" s="53">
        <v>108.75</v>
      </c>
      <c r="D77" t="s">
        <v>182</v>
      </c>
      <c r="E77" t="s">
        <v>960</v>
      </c>
      <c r="F77" t="s">
        <v>960</v>
      </c>
      <c r="G77" t="s">
        <v>180</v>
      </c>
      <c r="H77" t="s">
        <v>145</v>
      </c>
      <c r="I77" s="48">
        <v>46006.486921296295</v>
      </c>
      <c r="J77">
        <v>1E-3</v>
      </c>
      <c r="K77">
        <v>6.9932121374336284E-2</v>
      </c>
      <c r="L77">
        <v>-2.2673451397467763E-3</v>
      </c>
      <c r="M77" t="s">
        <v>1378</v>
      </c>
    </row>
    <row r="78" spans="1:13" x14ac:dyDescent="0.3">
      <c r="A78" t="s">
        <v>1036</v>
      </c>
      <c r="B78" s="4">
        <v>46006</v>
      </c>
      <c r="C78" s="53">
        <v>109</v>
      </c>
      <c r="D78" t="s">
        <v>140</v>
      </c>
      <c r="E78" t="s">
        <v>960</v>
      </c>
      <c r="F78" t="s">
        <v>960</v>
      </c>
      <c r="G78" t="s">
        <v>180</v>
      </c>
      <c r="H78" t="s">
        <v>145</v>
      </c>
      <c r="I78" s="48">
        <v>46006.486921296295</v>
      </c>
      <c r="J78">
        <v>3.890625</v>
      </c>
      <c r="K78">
        <v>7.8781402490392033E-2</v>
      </c>
      <c r="L78">
        <v>0.98972559947958505</v>
      </c>
      <c r="M78" t="s">
        <v>1378</v>
      </c>
    </row>
    <row r="79" spans="1:13" x14ac:dyDescent="0.3">
      <c r="A79" t="s">
        <v>1037</v>
      </c>
      <c r="B79" s="4">
        <v>46006</v>
      </c>
      <c r="C79" s="53">
        <v>109</v>
      </c>
      <c r="D79" t="s">
        <v>182</v>
      </c>
      <c r="E79" t="s">
        <v>960</v>
      </c>
      <c r="F79" t="s">
        <v>960</v>
      </c>
      <c r="G79" t="s">
        <v>180</v>
      </c>
      <c r="H79" t="s">
        <v>145</v>
      </c>
      <c r="I79" s="48">
        <v>46006.486921296295</v>
      </c>
      <c r="J79">
        <v>1E-3</v>
      </c>
      <c r="K79">
        <v>6.6023984541793521E-2</v>
      </c>
      <c r="L79">
        <v>-2.3914915050321419E-3</v>
      </c>
      <c r="M79" t="s">
        <v>1378</v>
      </c>
    </row>
    <row r="80" spans="1:13" x14ac:dyDescent="0.3">
      <c r="A80" t="s">
        <v>1038</v>
      </c>
      <c r="B80" s="4">
        <v>46006</v>
      </c>
      <c r="C80" s="53">
        <v>109.25</v>
      </c>
      <c r="D80" t="s">
        <v>140</v>
      </c>
      <c r="E80" t="s">
        <v>960</v>
      </c>
      <c r="F80" t="s">
        <v>960</v>
      </c>
      <c r="G80" t="s">
        <v>180</v>
      </c>
      <c r="H80" t="s">
        <v>145</v>
      </c>
      <c r="I80" s="48">
        <v>46006.486921296295</v>
      </c>
      <c r="J80">
        <v>3.640625</v>
      </c>
      <c r="K80">
        <v>7.3635138072273842E-2</v>
      </c>
      <c r="L80">
        <v>0.98971384237358517</v>
      </c>
      <c r="M80" t="s">
        <v>1378</v>
      </c>
    </row>
    <row r="81" spans="1:13" x14ac:dyDescent="0.3">
      <c r="A81" t="s">
        <v>1039</v>
      </c>
      <c r="B81" s="4">
        <v>46006</v>
      </c>
      <c r="C81" s="53">
        <v>109.25</v>
      </c>
      <c r="D81" t="s">
        <v>182</v>
      </c>
      <c r="E81" t="s">
        <v>960</v>
      </c>
      <c r="F81" t="s">
        <v>960</v>
      </c>
      <c r="G81" t="s">
        <v>180</v>
      </c>
      <c r="H81" t="s">
        <v>145</v>
      </c>
      <c r="I81" s="48">
        <v>46006.486921296295</v>
      </c>
      <c r="J81">
        <v>1E-3</v>
      </c>
      <c r="K81">
        <v>6.2105177082894022E-2</v>
      </c>
      <c r="L81">
        <v>-2.5309394816702547E-3</v>
      </c>
      <c r="M81" t="s">
        <v>1378</v>
      </c>
    </row>
    <row r="82" spans="1:13" x14ac:dyDescent="0.3">
      <c r="A82" t="s">
        <v>1040</v>
      </c>
      <c r="B82" s="4">
        <v>46006</v>
      </c>
      <c r="C82" s="53">
        <v>109.5</v>
      </c>
      <c r="D82" t="s">
        <v>140</v>
      </c>
      <c r="E82" t="s">
        <v>960</v>
      </c>
      <c r="F82" t="s">
        <v>960</v>
      </c>
      <c r="G82" t="s">
        <v>180</v>
      </c>
      <c r="H82" t="s">
        <v>145</v>
      </c>
      <c r="I82" s="48">
        <v>46006.487256944441</v>
      </c>
      <c r="J82">
        <v>3.390625</v>
      </c>
      <c r="K82">
        <v>6.8500654057385382E-2</v>
      </c>
      <c r="L82">
        <v>0.98970208281823346</v>
      </c>
      <c r="M82" t="s">
        <v>1378</v>
      </c>
    </row>
    <row r="83" spans="1:13" x14ac:dyDescent="0.3">
      <c r="A83" t="s">
        <v>1041</v>
      </c>
      <c r="B83" s="4">
        <v>46006</v>
      </c>
      <c r="C83" s="53">
        <v>109.5</v>
      </c>
      <c r="D83" t="s">
        <v>182</v>
      </c>
      <c r="E83" t="s">
        <v>960</v>
      </c>
      <c r="F83" t="s">
        <v>960</v>
      </c>
      <c r="G83" t="s">
        <v>180</v>
      </c>
      <c r="H83" t="s">
        <v>145</v>
      </c>
      <c r="I83" s="48">
        <v>46006.487256944441</v>
      </c>
      <c r="J83">
        <v>1E-3</v>
      </c>
      <c r="K83">
        <v>5.8174086897325825E-2</v>
      </c>
      <c r="L83">
        <v>-2.6888147371866692E-3</v>
      </c>
      <c r="M83" t="s">
        <v>1378</v>
      </c>
    </row>
    <row r="84" spans="1:13" x14ac:dyDescent="0.3">
      <c r="A84" t="s">
        <v>1042</v>
      </c>
      <c r="B84" s="4">
        <v>46006</v>
      </c>
      <c r="C84" s="53">
        <v>109.75</v>
      </c>
      <c r="D84" t="s">
        <v>140</v>
      </c>
      <c r="E84" t="s">
        <v>960</v>
      </c>
      <c r="F84" t="s">
        <v>960</v>
      </c>
      <c r="G84" t="s">
        <v>180</v>
      </c>
      <c r="H84" t="s">
        <v>145</v>
      </c>
      <c r="I84" s="48">
        <v>46006.487256944441</v>
      </c>
      <c r="J84">
        <v>3.140625</v>
      </c>
      <c r="K84">
        <v>6.3377895523065525E-2</v>
      </c>
      <c r="L84">
        <v>0.98969031694482457</v>
      </c>
      <c r="M84" t="s">
        <v>1378</v>
      </c>
    </row>
    <row r="85" spans="1:13" x14ac:dyDescent="0.3">
      <c r="A85" t="s">
        <v>1043</v>
      </c>
      <c r="B85" s="4">
        <v>46006</v>
      </c>
      <c r="C85" s="53">
        <v>109.75</v>
      </c>
      <c r="D85" t="s">
        <v>182</v>
      </c>
      <c r="E85" t="s">
        <v>960</v>
      </c>
      <c r="F85" t="s">
        <v>960</v>
      </c>
      <c r="G85" t="s">
        <v>180</v>
      </c>
      <c r="H85" t="s">
        <v>145</v>
      </c>
      <c r="I85" s="48">
        <v>46006.487256944441</v>
      </c>
      <c r="J85">
        <v>1E-3</v>
      </c>
      <c r="K85">
        <v>5.4228843942957336E-2</v>
      </c>
      <c r="L85">
        <v>-2.8691776152627263E-3</v>
      </c>
      <c r="M85" t="s">
        <v>1378</v>
      </c>
    </row>
    <row r="86" spans="1:13" x14ac:dyDescent="0.3">
      <c r="A86" t="s">
        <v>1044</v>
      </c>
      <c r="B86" s="4">
        <v>46006</v>
      </c>
      <c r="C86" s="53">
        <v>110</v>
      </c>
      <c r="D86" t="s">
        <v>140</v>
      </c>
      <c r="E86" t="s">
        <v>960</v>
      </c>
      <c r="F86" t="s">
        <v>960</v>
      </c>
      <c r="G86" t="s">
        <v>180</v>
      </c>
      <c r="H86" t="s">
        <v>145</v>
      </c>
      <c r="I86" s="48">
        <v>46006.487256944441</v>
      </c>
      <c r="J86">
        <v>2.890625</v>
      </c>
      <c r="K86">
        <v>5.8266807933826492E-2</v>
      </c>
      <c r="L86">
        <v>0.98967853914599946</v>
      </c>
      <c r="M86" t="s">
        <v>1378</v>
      </c>
    </row>
    <row r="87" spans="1:13" x14ac:dyDescent="0.3">
      <c r="A87" t="s">
        <v>1045</v>
      </c>
      <c r="B87" s="4">
        <v>46006</v>
      </c>
      <c r="C87" s="53">
        <v>110</v>
      </c>
      <c r="D87" t="s">
        <v>182</v>
      </c>
      <c r="E87" t="s">
        <v>960</v>
      </c>
      <c r="F87" t="s">
        <v>960</v>
      </c>
      <c r="G87" t="s">
        <v>180</v>
      </c>
      <c r="H87" t="s">
        <v>145</v>
      </c>
      <c r="I87" s="48">
        <v>46006.487256944441</v>
      </c>
      <c r="J87">
        <v>1E-3</v>
      </c>
      <c r="K87">
        <v>5.026724113680605E-2</v>
      </c>
      <c r="L87">
        <v>-3.0774004913259644E-3</v>
      </c>
      <c r="M87" t="s">
        <v>1378</v>
      </c>
    </row>
    <row r="88" spans="1:13" x14ac:dyDescent="0.3">
      <c r="A88" t="s">
        <v>1046</v>
      </c>
      <c r="B88" s="4">
        <v>46006</v>
      </c>
      <c r="C88" s="53">
        <v>110.25</v>
      </c>
      <c r="D88" t="s">
        <v>140</v>
      </c>
      <c r="E88" t="s">
        <v>960</v>
      </c>
      <c r="F88" t="s">
        <v>960</v>
      </c>
      <c r="G88" t="s">
        <v>180</v>
      </c>
      <c r="H88" t="s">
        <v>145</v>
      </c>
      <c r="I88" s="48">
        <v>46006.487256944441</v>
      </c>
      <c r="J88">
        <v>2.640625</v>
      </c>
      <c r="K88">
        <v>5.316733713573267E-2</v>
      </c>
      <c r="L88">
        <v>0.98966674105669394</v>
      </c>
      <c r="M88" t="s">
        <v>1378</v>
      </c>
    </row>
    <row r="89" spans="1:13" x14ac:dyDescent="0.3">
      <c r="A89" t="s">
        <v>1047</v>
      </c>
      <c r="B89" s="4">
        <v>46006</v>
      </c>
      <c r="C89" s="53">
        <v>110.25</v>
      </c>
      <c r="D89" t="s">
        <v>182</v>
      </c>
      <c r="E89" t="s">
        <v>960</v>
      </c>
      <c r="F89" t="s">
        <v>960</v>
      </c>
      <c r="G89" t="s">
        <v>180</v>
      </c>
      <c r="H89" t="s">
        <v>145</v>
      </c>
      <c r="I89" s="48">
        <v>46006.487256944441</v>
      </c>
      <c r="J89">
        <v>1E-3</v>
      </c>
      <c r="K89">
        <v>4.6286648590307275E-2</v>
      </c>
      <c r="L89">
        <v>-3.3207582532535497E-3</v>
      </c>
      <c r="M89" t="s">
        <v>1378</v>
      </c>
    </row>
    <row r="90" spans="1:13" x14ac:dyDescent="0.3">
      <c r="A90" t="s">
        <v>1048</v>
      </c>
      <c r="B90" s="4">
        <v>46006</v>
      </c>
      <c r="C90" s="53">
        <v>110.5</v>
      </c>
      <c r="D90" t="s">
        <v>140</v>
      </c>
      <c r="E90" t="s">
        <v>960</v>
      </c>
      <c r="F90" t="s">
        <v>960</v>
      </c>
      <c r="G90" t="s">
        <v>180</v>
      </c>
      <c r="H90" t="s">
        <v>145</v>
      </c>
      <c r="I90" s="48">
        <v>46006.487256944441</v>
      </c>
      <c r="J90">
        <v>2.390625</v>
      </c>
      <c r="K90">
        <v>4.8079428146549301E-2</v>
      </c>
      <c r="L90">
        <v>0.98965491117537496</v>
      </c>
      <c r="M90" t="s">
        <v>1378</v>
      </c>
    </row>
    <row r="91" spans="1:13" x14ac:dyDescent="0.3">
      <c r="A91" t="s">
        <v>1049</v>
      </c>
      <c r="B91" s="4">
        <v>46006</v>
      </c>
      <c r="C91" s="53">
        <v>110.5</v>
      </c>
      <c r="D91" t="s">
        <v>182</v>
      </c>
      <c r="E91" t="s">
        <v>960</v>
      </c>
      <c r="F91" t="s">
        <v>960</v>
      </c>
      <c r="G91" t="s">
        <v>180</v>
      </c>
      <c r="H91" t="s">
        <v>145</v>
      </c>
      <c r="I91" s="48">
        <v>46006.487256944441</v>
      </c>
      <c r="J91">
        <v>1E-3</v>
      </c>
      <c r="K91">
        <v>4.2283875154665966E-2</v>
      </c>
      <c r="L91">
        <v>-3.6093624136321841E-3</v>
      </c>
      <c r="M91" t="s">
        <v>1378</v>
      </c>
    </row>
    <row r="92" spans="1:13" x14ac:dyDescent="0.3">
      <c r="A92" t="s">
        <v>1050</v>
      </c>
      <c r="B92" s="4">
        <v>46006</v>
      </c>
      <c r="C92" s="53">
        <v>110.75</v>
      </c>
      <c r="D92" t="s">
        <v>140</v>
      </c>
      <c r="E92" t="s">
        <v>960</v>
      </c>
      <c r="F92" t="s">
        <v>960</v>
      </c>
      <c r="G92" t="s">
        <v>180</v>
      </c>
      <c r="H92" t="s">
        <v>145</v>
      </c>
      <c r="I92" s="48">
        <v>46006.487256944441</v>
      </c>
      <c r="J92">
        <v>2.140625</v>
      </c>
      <c r="K92">
        <v>4.3003028887143593E-2</v>
      </c>
      <c r="L92">
        <v>0.98964302734583232</v>
      </c>
      <c r="M92" t="s">
        <v>1378</v>
      </c>
    </row>
    <row r="93" spans="1:13" x14ac:dyDescent="0.3">
      <c r="A93" t="s">
        <v>1051</v>
      </c>
      <c r="B93" s="4">
        <v>46006</v>
      </c>
      <c r="C93" s="53">
        <v>110.75</v>
      </c>
      <c r="D93" t="s">
        <v>182</v>
      </c>
      <c r="E93" t="s">
        <v>960</v>
      </c>
      <c r="F93" t="s">
        <v>960</v>
      </c>
      <c r="G93" t="s">
        <v>180</v>
      </c>
      <c r="H93" t="s">
        <v>145</v>
      </c>
      <c r="I93" s="48">
        <v>46006.487256944441</v>
      </c>
      <c r="J93">
        <v>1E-3</v>
      </c>
      <c r="K93">
        <v>3.8254975738271836E-2</v>
      </c>
      <c r="L93">
        <v>-3.957718656548561E-3</v>
      </c>
      <c r="M93" t="s">
        <v>1378</v>
      </c>
    </row>
    <row r="94" spans="1:13" x14ac:dyDescent="0.3">
      <c r="A94" t="s">
        <v>1052</v>
      </c>
      <c r="B94" s="4">
        <v>46006</v>
      </c>
      <c r="C94" s="53">
        <v>111</v>
      </c>
      <c r="D94" t="s">
        <v>140</v>
      </c>
      <c r="E94" t="s">
        <v>960</v>
      </c>
      <c r="F94" t="s">
        <v>960</v>
      </c>
      <c r="G94" t="s">
        <v>180</v>
      </c>
      <c r="H94" t="s">
        <v>145</v>
      </c>
      <c r="I94" s="48">
        <v>46006.487256944441</v>
      </c>
      <c r="J94">
        <v>1.890625</v>
      </c>
      <c r="K94">
        <v>3.7938085236323006E-2</v>
      </c>
      <c r="L94">
        <v>0.98963105572508203</v>
      </c>
      <c r="M94" t="s">
        <v>1378</v>
      </c>
    </row>
    <row r="95" spans="1:13" x14ac:dyDescent="0.3">
      <c r="A95" t="s">
        <v>1053</v>
      </c>
      <c r="B95" s="4">
        <v>46006</v>
      </c>
      <c r="C95" s="53">
        <v>111</v>
      </c>
      <c r="D95" t="s">
        <v>182</v>
      </c>
      <c r="E95" t="s">
        <v>960</v>
      </c>
      <c r="F95" t="s">
        <v>960</v>
      </c>
      <c r="G95" t="s">
        <v>180</v>
      </c>
      <c r="H95" t="s">
        <v>145</v>
      </c>
      <c r="I95" s="48">
        <v>46006.487256944441</v>
      </c>
      <c r="J95">
        <v>1.5625E-2</v>
      </c>
      <c r="K95">
        <v>5.0103497680985147E-2</v>
      </c>
      <c r="L95">
        <v>-3.6611273636243113E-2</v>
      </c>
      <c r="M95" t="s">
        <v>1378</v>
      </c>
    </row>
    <row r="96" spans="1:13" x14ac:dyDescent="0.3">
      <c r="A96" t="s">
        <v>1054</v>
      </c>
      <c r="B96" s="4">
        <v>46006</v>
      </c>
      <c r="C96" s="53">
        <v>111.25</v>
      </c>
      <c r="D96" t="s">
        <v>140</v>
      </c>
      <c r="E96" t="s">
        <v>960</v>
      </c>
      <c r="F96" t="s">
        <v>960</v>
      </c>
      <c r="G96" t="s">
        <v>180</v>
      </c>
      <c r="H96" t="s">
        <v>145</v>
      </c>
      <c r="I96" s="48">
        <v>46006.487256944441</v>
      </c>
      <c r="J96">
        <v>1.65625</v>
      </c>
      <c r="K96">
        <v>4.5698712725399597E-2</v>
      </c>
      <c r="L96">
        <v>0.95435247737123419</v>
      </c>
      <c r="M96" t="s">
        <v>1378</v>
      </c>
    </row>
    <row r="97" spans="1:13" x14ac:dyDescent="0.3">
      <c r="A97" t="s">
        <v>1055</v>
      </c>
      <c r="B97" s="4">
        <v>46006</v>
      </c>
      <c r="C97" s="53">
        <v>111.25</v>
      </c>
      <c r="D97" t="s">
        <v>182</v>
      </c>
      <c r="E97" t="s">
        <v>960</v>
      </c>
      <c r="F97" t="s">
        <v>960</v>
      </c>
      <c r="G97" t="s">
        <v>180</v>
      </c>
      <c r="H97" t="s">
        <v>145</v>
      </c>
      <c r="I97" s="48">
        <v>46006.487256944441</v>
      </c>
      <c r="J97">
        <v>1.5625E-2</v>
      </c>
      <c r="K97">
        <v>4.4588622151261789E-2</v>
      </c>
      <c r="L97">
        <v>-4.0536569911563208E-2</v>
      </c>
      <c r="M97" t="s">
        <v>1378</v>
      </c>
    </row>
    <row r="98" spans="1:13" x14ac:dyDescent="0.3">
      <c r="A98" t="s">
        <v>1056</v>
      </c>
      <c r="B98" s="4">
        <v>46006</v>
      </c>
      <c r="C98" s="53">
        <v>111.5</v>
      </c>
      <c r="D98" t="s">
        <v>140</v>
      </c>
      <c r="E98" t="s">
        <v>960</v>
      </c>
      <c r="F98" t="s">
        <v>960</v>
      </c>
      <c r="G98" t="s">
        <v>180</v>
      </c>
      <c r="H98" t="s">
        <v>145</v>
      </c>
      <c r="I98" s="48">
        <v>46006.487256944441</v>
      </c>
      <c r="J98">
        <v>1.40625</v>
      </c>
      <c r="K98">
        <v>3.9835155972084701E-2</v>
      </c>
      <c r="L98">
        <v>0.94953990403805477</v>
      </c>
      <c r="M98" t="s">
        <v>1378</v>
      </c>
    </row>
    <row r="99" spans="1:13" x14ac:dyDescent="0.3">
      <c r="A99" t="s">
        <v>1057</v>
      </c>
      <c r="B99" s="4">
        <v>46006</v>
      </c>
      <c r="C99" s="53">
        <v>111.5</v>
      </c>
      <c r="D99" t="s">
        <v>182</v>
      </c>
      <c r="E99" t="s">
        <v>960</v>
      </c>
      <c r="F99" t="s">
        <v>960</v>
      </c>
      <c r="G99" t="s">
        <v>180</v>
      </c>
      <c r="H99" t="s">
        <v>145</v>
      </c>
      <c r="I99" s="48">
        <v>46006.487256944441</v>
      </c>
      <c r="J99">
        <v>1.5625E-2</v>
      </c>
      <c r="K99">
        <v>3.8973835962187835E-2</v>
      </c>
      <c r="L99">
        <v>-4.5569266390024961E-2</v>
      </c>
      <c r="M99" t="s">
        <v>1378</v>
      </c>
    </row>
    <row r="100" spans="1:13" x14ac:dyDescent="0.3">
      <c r="A100" t="s">
        <v>1058</v>
      </c>
      <c r="B100" s="4">
        <v>46006</v>
      </c>
      <c r="C100" s="53">
        <v>111.75</v>
      </c>
      <c r="D100" t="s">
        <v>140</v>
      </c>
      <c r="E100" t="s">
        <v>960</v>
      </c>
      <c r="F100" t="s">
        <v>960</v>
      </c>
      <c r="G100" t="s">
        <v>180</v>
      </c>
      <c r="H100" t="s">
        <v>145</v>
      </c>
      <c r="I100" s="48">
        <v>46006.487256944441</v>
      </c>
      <c r="J100">
        <v>1.171875</v>
      </c>
      <c r="K100">
        <v>3.9330506956327893E-2</v>
      </c>
      <c r="L100">
        <v>0.91374962627613909</v>
      </c>
      <c r="M100" t="s">
        <v>1378</v>
      </c>
    </row>
    <row r="101" spans="1:13" x14ac:dyDescent="0.3">
      <c r="A101" t="s">
        <v>1059</v>
      </c>
      <c r="B101" s="4">
        <v>46006</v>
      </c>
      <c r="C101" s="53">
        <v>111.75</v>
      </c>
      <c r="D101" t="s">
        <v>182</v>
      </c>
      <c r="E101" t="s">
        <v>960</v>
      </c>
      <c r="F101" t="s">
        <v>960</v>
      </c>
      <c r="G101" t="s">
        <v>180</v>
      </c>
      <c r="H101" t="s">
        <v>145</v>
      </c>
      <c r="I101" s="48">
        <v>46006.487256944441</v>
      </c>
      <c r="J101">
        <v>3.125E-2</v>
      </c>
      <c r="K101">
        <v>3.8877028749497194E-2</v>
      </c>
      <c r="L101">
        <v>-8.250009434374074E-2</v>
      </c>
      <c r="M101" t="s">
        <v>1378</v>
      </c>
    </row>
    <row r="102" spans="1:13" x14ac:dyDescent="0.3">
      <c r="A102" t="s">
        <v>1060</v>
      </c>
      <c r="B102" s="4">
        <v>46006</v>
      </c>
      <c r="C102" s="53">
        <v>112</v>
      </c>
      <c r="D102" t="s">
        <v>140</v>
      </c>
      <c r="E102" t="s">
        <v>960</v>
      </c>
      <c r="F102" t="s">
        <v>960</v>
      </c>
      <c r="G102" t="s">
        <v>180</v>
      </c>
      <c r="H102" t="s">
        <v>145</v>
      </c>
      <c r="I102" s="48">
        <v>46006.487546296295</v>
      </c>
      <c r="J102">
        <v>0.953125</v>
      </c>
      <c r="K102">
        <v>3.9878437650851431E-2</v>
      </c>
      <c r="L102">
        <v>0.85344071352738693</v>
      </c>
      <c r="M102" t="s">
        <v>1378</v>
      </c>
    </row>
    <row r="103" spans="1:13" x14ac:dyDescent="0.3">
      <c r="A103" t="s">
        <v>1061</v>
      </c>
      <c r="B103" s="4">
        <v>46006</v>
      </c>
      <c r="C103" s="53">
        <v>112</v>
      </c>
      <c r="D103" t="s">
        <v>182</v>
      </c>
      <c r="E103" t="s">
        <v>960</v>
      </c>
      <c r="F103" t="s">
        <v>960</v>
      </c>
      <c r="G103" t="s">
        <v>180</v>
      </c>
      <c r="H103" t="s">
        <v>145</v>
      </c>
      <c r="I103" s="48">
        <v>46006.487546296295</v>
      </c>
      <c r="J103">
        <v>6.25E-2</v>
      </c>
      <c r="K103">
        <v>3.9638890115324954E-2</v>
      </c>
      <c r="L103">
        <v>-0.14381599000356132</v>
      </c>
      <c r="M103" t="s">
        <v>1378</v>
      </c>
    </row>
    <row r="104" spans="1:13" x14ac:dyDescent="0.3">
      <c r="A104" t="s">
        <v>1062</v>
      </c>
      <c r="B104" s="4">
        <v>46006</v>
      </c>
      <c r="C104" s="53">
        <v>112.25</v>
      </c>
      <c r="D104" t="s">
        <v>140</v>
      </c>
      <c r="E104" t="s">
        <v>960</v>
      </c>
      <c r="F104" t="s">
        <v>960</v>
      </c>
      <c r="G104" t="s">
        <v>180</v>
      </c>
      <c r="H104" t="s">
        <v>145</v>
      </c>
      <c r="I104" s="48">
        <v>46006.487546296295</v>
      </c>
      <c r="J104">
        <v>0.75</v>
      </c>
      <c r="K104">
        <v>3.9942553696794406E-2</v>
      </c>
      <c r="L104">
        <v>0.77497454408876343</v>
      </c>
      <c r="M104" t="s">
        <v>1378</v>
      </c>
    </row>
    <row r="105" spans="1:13" x14ac:dyDescent="0.3">
      <c r="A105" t="s">
        <v>1063</v>
      </c>
      <c r="B105" s="4">
        <v>46006</v>
      </c>
      <c r="C105" s="53">
        <v>112.25</v>
      </c>
      <c r="D105" t="s">
        <v>182</v>
      </c>
      <c r="E105" t="s">
        <v>960</v>
      </c>
      <c r="F105" t="s">
        <v>960</v>
      </c>
      <c r="G105" t="s">
        <v>180</v>
      </c>
      <c r="H105" t="s">
        <v>145</v>
      </c>
      <c r="I105" s="48">
        <v>46006.487546296295</v>
      </c>
      <c r="J105">
        <v>0.109375</v>
      </c>
      <c r="K105">
        <v>3.9811326286714369E-2</v>
      </c>
      <c r="L105">
        <v>-0.22298371901675676</v>
      </c>
      <c r="M105" t="s">
        <v>1378</v>
      </c>
    </row>
    <row r="106" spans="1:13" x14ac:dyDescent="0.3">
      <c r="A106" t="s">
        <v>1064</v>
      </c>
      <c r="B106" s="4">
        <v>46006</v>
      </c>
      <c r="C106" s="53">
        <v>112.5</v>
      </c>
      <c r="D106" t="s">
        <v>140</v>
      </c>
      <c r="E106" t="s">
        <v>960</v>
      </c>
      <c r="F106" t="s">
        <v>960</v>
      </c>
      <c r="G106" t="s">
        <v>180</v>
      </c>
      <c r="H106" t="s">
        <v>145</v>
      </c>
      <c r="I106" s="48">
        <v>46006.487546296295</v>
      </c>
      <c r="J106">
        <v>0.5625</v>
      </c>
      <c r="K106">
        <v>3.9129521452649779E-2</v>
      </c>
      <c r="L106">
        <v>0.68102688310319182</v>
      </c>
      <c r="M106" t="s">
        <v>1378</v>
      </c>
    </row>
    <row r="107" spans="1:13" x14ac:dyDescent="0.3">
      <c r="A107" t="s">
        <v>1065</v>
      </c>
      <c r="B107" s="4">
        <v>46006</v>
      </c>
      <c r="C107" s="53">
        <v>112.5</v>
      </c>
      <c r="D107" t="s">
        <v>182</v>
      </c>
      <c r="E107" t="s">
        <v>960</v>
      </c>
      <c r="F107" t="s">
        <v>960</v>
      </c>
      <c r="G107" t="s">
        <v>180</v>
      </c>
      <c r="H107" t="s">
        <v>145</v>
      </c>
      <c r="I107" s="48">
        <v>46006.487546296295</v>
      </c>
      <c r="J107">
        <v>0.171875</v>
      </c>
      <c r="K107">
        <v>3.9062463711670277E-2</v>
      </c>
      <c r="L107">
        <v>-0.31738571515276676</v>
      </c>
      <c r="M107" t="s">
        <v>1378</v>
      </c>
    </row>
    <row r="108" spans="1:13" x14ac:dyDescent="0.3">
      <c r="A108" t="s">
        <v>1066</v>
      </c>
      <c r="B108" s="4">
        <v>46006</v>
      </c>
      <c r="C108" s="53">
        <v>112.75</v>
      </c>
      <c r="D108" t="s">
        <v>140</v>
      </c>
      <c r="E108" t="s">
        <v>960</v>
      </c>
      <c r="F108" t="s">
        <v>960</v>
      </c>
      <c r="G108" t="s">
        <v>180</v>
      </c>
      <c r="H108" t="s">
        <v>145</v>
      </c>
      <c r="I108" s="48">
        <v>46006.487546296295</v>
      </c>
      <c r="J108">
        <v>0.40625</v>
      </c>
      <c r="K108">
        <v>3.9054366475166483E-2</v>
      </c>
      <c r="L108">
        <v>0.56785311727797771</v>
      </c>
      <c r="M108" t="s">
        <v>1378</v>
      </c>
    </row>
    <row r="109" spans="1:13" x14ac:dyDescent="0.3">
      <c r="A109" t="s">
        <v>1067</v>
      </c>
      <c r="B109" s="4">
        <v>46006</v>
      </c>
      <c r="C109" s="53">
        <v>112.75</v>
      </c>
      <c r="D109" t="s">
        <v>182</v>
      </c>
      <c r="E109" t="s">
        <v>960</v>
      </c>
      <c r="F109" t="s">
        <v>960</v>
      </c>
      <c r="G109" t="s">
        <v>180</v>
      </c>
      <c r="H109" t="s">
        <v>145</v>
      </c>
      <c r="I109" s="48">
        <v>46006.487546296295</v>
      </c>
      <c r="J109">
        <v>0.265625</v>
      </c>
      <c r="K109">
        <v>3.9032460652016654E-2</v>
      </c>
      <c r="L109">
        <v>-0.43080776619320582</v>
      </c>
      <c r="M109" t="s">
        <v>1378</v>
      </c>
    </row>
    <row r="110" spans="1:13" x14ac:dyDescent="0.3">
      <c r="A110" t="s">
        <v>1068</v>
      </c>
      <c r="B110" s="4">
        <v>46006</v>
      </c>
      <c r="C110" s="53">
        <v>113</v>
      </c>
      <c r="D110" t="s">
        <v>140</v>
      </c>
      <c r="E110" t="s">
        <v>960</v>
      </c>
      <c r="F110" t="s">
        <v>960</v>
      </c>
      <c r="G110" t="s">
        <v>180</v>
      </c>
      <c r="H110" t="s">
        <v>145</v>
      </c>
      <c r="I110" s="48">
        <v>46006.487546296295</v>
      </c>
      <c r="J110">
        <v>0.296875</v>
      </c>
      <c r="K110">
        <v>4.1068214238365763E-2</v>
      </c>
      <c r="L110">
        <v>0.45123030854928303</v>
      </c>
      <c r="M110" t="s">
        <v>1378</v>
      </c>
    </row>
    <row r="111" spans="1:13" x14ac:dyDescent="0.3">
      <c r="A111" t="s">
        <v>1069</v>
      </c>
      <c r="B111" s="4">
        <v>46006</v>
      </c>
      <c r="C111" s="53">
        <v>113</v>
      </c>
      <c r="D111" t="s">
        <v>182</v>
      </c>
      <c r="E111" t="s">
        <v>960</v>
      </c>
      <c r="F111" t="s">
        <v>960</v>
      </c>
      <c r="G111" t="s">
        <v>180</v>
      </c>
      <c r="H111" t="s">
        <v>145</v>
      </c>
      <c r="I111" s="48">
        <v>46006.487546296295</v>
      </c>
      <c r="J111">
        <v>0.40625</v>
      </c>
      <c r="K111">
        <v>4.1085122898610701E-2</v>
      </c>
      <c r="L111">
        <v>-0.54744604698314658</v>
      </c>
      <c r="M111" t="s">
        <v>1378</v>
      </c>
    </row>
    <row r="112" spans="1:13" x14ac:dyDescent="0.3">
      <c r="A112" t="s">
        <v>1070</v>
      </c>
      <c r="B112" s="4">
        <v>46006</v>
      </c>
      <c r="C112" s="53">
        <v>113.25</v>
      </c>
      <c r="D112" t="s">
        <v>140</v>
      </c>
      <c r="E112" t="s">
        <v>960</v>
      </c>
      <c r="F112" t="s">
        <v>960</v>
      </c>
      <c r="G112" t="s">
        <v>180</v>
      </c>
      <c r="H112" t="s">
        <v>145</v>
      </c>
      <c r="I112" s="48">
        <v>46006.487546296295</v>
      </c>
      <c r="J112">
        <v>0.203125</v>
      </c>
      <c r="K112">
        <v>4.1639003235313499E-2</v>
      </c>
      <c r="L112">
        <v>0.34393772864443201</v>
      </c>
      <c r="M112" t="s">
        <v>1378</v>
      </c>
    </row>
    <row r="113" spans="1:13" x14ac:dyDescent="0.3">
      <c r="A113" t="s">
        <v>1071</v>
      </c>
      <c r="B113" s="4">
        <v>46006</v>
      </c>
      <c r="C113" s="53">
        <v>113.25</v>
      </c>
      <c r="D113" t="s">
        <v>182</v>
      </c>
      <c r="E113" t="s">
        <v>960</v>
      </c>
      <c r="F113" t="s">
        <v>960</v>
      </c>
      <c r="G113" t="s">
        <v>180</v>
      </c>
      <c r="H113" t="s">
        <v>145</v>
      </c>
      <c r="I113" s="48">
        <v>46006.487546296295</v>
      </c>
      <c r="J113">
        <v>0.5625</v>
      </c>
      <c r="K113">
        <v>4.1698753834917619E-2</v>
      </c>
      <c r="L113">
        <v>-0.65454439988260615</v>
      </c>
      <c r="M113" t="s">
        <v>1378</v>
      </c>
    </row>
    <row r="114" spans="1:13" x14ac:dyDescent="0.3">
      <c r="A114" t="s">
        <v>1072</v>
      </c>
      <c r="B114" s="4">
        <v>46006</v>
      </c>
      <c r="C114" s="53">
        <v>113.5</v>
      </c>
      <c r="D114" t="s">
        <v>140</v>
      </c>
      <c r="E114" t="s">
        <v>960</v>
      </c>
      <c r="F114" t="s">
        <v>960</v>
      </c>
      <c r="G114" t="s">
        <v>180</v>
      </c>
      <c r="H114" t="s">
        <v>145</v>
      </c>
      <c r="I114" s="48">
        <v>46006.487546296295</v>
      </c>
      <c r="J114">
        <v>0.125</v>
      </c>
      <c r="K114">
        <v>4.0867762460576766E-2</v>
      </c>
      <c r="L114">
        <v>0.24348535813738317</v>
      </c>
      <c r="M114" t="s">
        <v>1378</v>
      </c>
    </row>
    <row r="115" spans="1:13" x14ac:dyDescent="0.3">
      <c r="A115" t="s">
        <v>1073</v>
      </c>
      <c r="B115" s="4">
        <v>46006</v>
      </c>
      <c r="C115" s="53">
        <v>113.5</v>
      </c>
      <c r="D115" t="s">
        <v>182</v>
      </c>
      <c r="E115" t="s">
        <v>960</v>
      </c>
      <c r="F115" t="s">
        <v>960</v>
      </c>
      <c r="G115" t="s">
        <v>180</v>
      </c>
      <c r="H115" t="s">
        <v>145</v>
      </c>
      <c r="I115" s="48">
        <v>46006.487546296295</v>
      </c>
      <c r="J115">
        <v>0.734375</v>
      </c>
      <c r="K115">
        <v>4.0986671431024954E-2</v>
      </c>
      <c r="L115">
        <v>-0.75457396222143869</v>
      </c>
      <c r="M115" t="s">
        <v>1378</v>
      </c>
    </row>
    <row r="116" spans="1:13" x14ac:dyDescent="0.3">
      <c r="A116" t="s">
        <v>1074</v>
      </c>
      <c r="B116" s="4">
        <v>46006</v>
      </c>
      <c r="C116" s="53">
        <v>113.75</v>
      </c>
      <c r="D116" t="s">
        <v>140</v>
      </c>
      <c r="E116" t="s">
        <v>960</v>
      </c>
      <c r="F116" t="s">
        <v>960</v>
      </c>
      <c r="G116" t="s">
        <v>180</v>
      </c>
      <c r="H116" t="s">
        <v>145</v>
      </c>
      <c r="I116" s="48">
        <v>46006.487546296295</v>
      </c>
      <c r="J116">
        <v>7.8125E-2</v>
      </c>
      <c r="K116">
        <v>4.1445346624258354E-2</v>
      </c>
      <c r="L116">
        <v>0.16689657489461149</v>
      </c>
      <c r="M116" t="s">
        <v>1378</v>
      </c>
    </row>
    <row r="117" spans="1:13" x14ac:dyDescent="0.3">
      <c r="A117" t="s">
        <v>1075</v>
      </c>
      <c r="B117" s="4">
        <v>46006</v>
      </c>
      <c r="C117" s="53">
        <v>113.75</v>
      </c>
      <c r="D117" t="s">
        <v>182</v>
      </c>
      <c r="E117" t="s">
        <v>960</v>
      </c>
      <c r="F117" t="s">
        <v>960</v>
      </c>
      <c r="G117" t="s">
        <v>180</v>
      </c>
      <c r="H117" t="s">
        <v>145</v>
      </c>
      <c r="I117" s="48">
        <v>46006.487546296295</v>
      </c>
      <c r="J117">
        <v>0.9375</v>
      </c>
      <c r="K117">
        <v>4.165507189852647E-2</v>
      </c>
      <c r="L117">
        <v>-0.83057279728626088</v>
      </c>
      <c r="M117" t="s">
        <v>1378</v>
      </c>
    </row>
    <row r="118" spans="1:13" x14ac:dyDescent="0.3">
      <c r="A118" t="s">
        <v>1076</v>
      </c>
      <c r="B118" s="4">
        <v>46006</v>
      </c>
      <c r="C118" s="53">
        <v>114</v>
      </c>
      <c r="D118" t="s">
        <v>140</v>
      </c>
      <c r="E118" t="s">
        <v>960</v>
      </c>
      <c r="F118" t="s">
        <v>960</v>
      </c>
      <c r="G118" t="s">
        <v>180</v>
      </c>
      <c r="H118" t="s">
        <v>145</v>
      </c>
      <c r="I118" s="48">
        <v>46006.487546296295</v>
      </c>
      <c r="J118">
        <v>4.6875E-2</v>
      </c>
      <c r="K118">
        <v>4.1970248411092932E-2</v>
      </c>
      <c r="L118">
        <v>0.10909013105203057</v>
      </c>
      <c r="M118" t="s">
        <v>1378</v>
      </c>
    </row>
    <row r="119" spans="1:13" x14ac:dyDescent="0.3">
      <c r="A119" t="s">
        <v>1077</v>
      </c>
      <c r="B119" s="4">
        <v>46006</v>
      </c>
      <c r="C119" s="53">
        <v>114</v>
      </c>
      <c r="D119" t="s">
        <v>182</v>
      </c>
      <c r="E119" t="s">
        <v>960</v>
      </c>
      <c r="F119" t="s">
        <v>960</v>
      </c>
      <c r="G119" t="s">
        <v>180</v>
      </c>
      <c r="H119" t="s">
        <v>145</v>
      </c>
      <c r="I119" s="48">
        <v>46006.487546296295</v>
      </c>
      <c r="J119">
        <v>1.15625</v>
      </c>
      <c r="K119">
        <v>4.2330937191144946E-2</v>
      </c>
      <c r="L119">
        <v>-0.88762253851691897</v>
      </c>
      <c r="M119" t="s">
        <v>1378</v>
      </c>
    </row>
    <row r="120" spans="1:13" x14ac:dyDescent="0.3">
      <c r="A120" t="s">
        <v>1078</v>
      </c>
      <c r="B120" s="4">
        <v>46006</v>
      </c>
      <c r="C120" s="53">
        <v>114.25</v>
      </c>
      <c r="D120" t="s">
        <v>140</v>
      </c>
      <c r="E120" t="s">
        <v>960</v>
      </c>
      <c r="F120" t="s">
        <v>960</v>
      </c>
      <c r="G120" t="s">
        <v>180</v>
      </c>
      <c r="H120" t="s">
        <v>145</v>
      </c>
      <c r="I120" s="48">
        <v>46006.487546296295</v>
      </c>
      <c r="J120">
        <v>3.125E-2</v>
      </c>
      <c r="K120">
        <v>4.3916975528258864E-2</v>
      </c>
      <c r="L120">
        <v>7.4834555618816412E-2</v>
      </c>
      <c r="M120" t="s">
        <v>1378</v>
      </c>
    </row>
    <row r="121" spans="1:13" x14ac:dyDescent="0.3">
      <c r="A121" t="s">
        <v>1079</v>
      </c>
      <c r="B121" s="4">
        <v>46006</v>
      </c>
      <c r="C121" s="53">
        <v>114.25</v>
      </c>
      <c r="D121" t="s">
        <v>182</v>
      </c>
      <c r="E121" t="s">
        <v>960</v>
      </c>
      <c r="F121" t="s">
        <v>960</v>
      </c>
      <c r="G121" t="s">
        <v>180</v>
      </c>
      <c r="H121" t="s">
        <v>145</v>
      </c>
      <c r="I121" s="48">
        <v>46006.487546296295</v>
      </c>
      <c r="J121">
        <v>1.390625</v>
      </c>
      <c r="K121">
        <v>4.4497377721207508E-2</v>
      </c>
      <c r="L121">
        <v>-0.92115751239206789</v>
      </c>
      <c r="M121" t="s">
        <v>1378</v>
      </c>
    </row>
    <row r="122" spans="1:13" x14ac:dyDescent="0.3">
      <c r="A122" t="s">
        <v>1080</v>
      </c>
      <c r="B122" s="4">
        <v>46006</v>
      </c>
      <c r="C122" s="53">
        <v>114.5</v>
      </c>
      <c r="D122" t="s">
        <v>140</v>
      </c>
      <c r="E122" t="s">
        <v>960</v>
      </c>
      <c r="F122" t="s">
        <v>960</v>
      </c>
      <c r="G122" t="s">
        <v>180</v>
      </c>
      <c r="H122" t="s">
        <v>145</v>
      </c>
      <c r="I122" s="48">
        <v>46006.487997685188</v>
      </c>
      <c r="J122">
        <v>3.125E-2</v>
      </c>
      <c r="K122">
        <v>4.9949142626314134E-2</v>
      </c>
      <c r="L122">
        <v>6.7120187571175452E-2</v>
      </c>
      <c r="M122" t="s">
        <v>1378</v>
      </c>
    </row>
    <row r="123" spans="1:13" x14ac:dyDescent="0.3">
      <c r="A123" t="s">
        <v>1081</v>
      </c>
      <c r="B123" s="4">
        <v>46006</v>
      </c>
      <c r="C123" s="53">
        <v>114.5</v>
      </c>
      <c r="D123" t="s">
        <v>182</v>
      </c>
      <c r="E123" t="s">
        <v>960</v>
      </c>
      <c r="F123" t="s">
        <v>960</v>
      </c>
      <c r="G123" t="s">
        <v>180</v>
      </c>
      <c r="H123" t="s">
        <v>145</v>
      </c>
      <c r="I123" s="48">
        <v>46006.487997685188</v>
      </c>
      <c r="J123">
        <v>1.625</v>
      </c>
      <c r="K123">
        <v>4.433383181181956E-2</v>
      </c>
      <c r="L123">
        <v>-0.95301611201312753</v>
      </c>
      <c r="M123" t="s">
        <v>1378</v>
      </c>
    </row>
    <row r="124" spans="1:13" x14ac:dyDescent="0.3">
      <c r="A124" t="s">
        <v>1082</v>
      </c>
      <c r="B124" s="4">
        <v>46006</v>
      </c>
      <c r="C124" s="53">
        <v>114.75</v>
      </c>
      <c r="D124" t="s">
        <v>140</v>
      </c>
      <c r="E124" t="s">
        <v>960</v>
      </c>
      <c r="F124" t="s">
        <v>960</v>
      </c>
      <c r="G124" t="s">
        <v>180</v>
      </c>
      <c r="H124" t="s">
        <v>145</v>
      </c>
      <c r="I124" s="48">
        <v>46006.487997685188</v>
      </c>
      <c r="J124">
        <v>1.5625E-2</v>
      </c>
      <c r="K124">
        <v>4.8611557280617099E-2</v>
      </c>
      <c r="L124">
        <v>3.7809645178124573E-2</v>
      </c>
      <c r="M124" t="s">
        <v>1378</v>
      </c>
    </row>
    <row r="125" spans="1:13" x14ac:dyDescent="0.3">
      <c r="A125" t="s">
        <v>1083</v>
      </c>
      <c r="B125" s="4">
        <v>46006</v>
      </c>
      <c r="C125" s="53">
        <v>114.75</v>
      </c>
      <c r="D125" t="s">
        <v>182</v>
      </c>
      <c r="E125" t="s">
        <v>960</v>
      </c>
      <c r="F125" t="s">
        <v>960</v>
      </c>
      <c r="G125" t="s">
        <v>180</v>
      </c>
      <c r="H125" t="s">
        <v>145</v>
      </c>
      <c r="I125" s="48">
        <v>46006.487997685188</v>
      </c>
      <c r="J125">
        <v>1.875</v>
      </c>
      <c r="K125">
        <v>4.993590687713742E-2</v>
      </c>
      <c r="L125">
        <v>-0.95682430623913461</v>
      </c>
      <c r="M125" t="s">
        <v>1378</v>
      </c>
    </row>
    <row r="126" spans="1:13" x14ac:dyDescent="0.3">
      <c r="A126" t="s">
        <v>1084</v>
      </c>
      <c r="B126" s="4">
        <v>46006</v>
      </c>
      <c r="C126" s="53">
        <v>115</v>
      </c>
      <c r="D126" t="s">
        <v>140</v>
      </c>
      <c r="E126" t="s">
        <v>960</v>
      </c>
      <c r="F126" t="s">
        <v>960</v>
      </c>
      <c r="G126" t="s">
        <v>180</v>
      </c>
      <c r="H126" t="s">
        <v>145</v>
      </c>
      <c r="I126" s="48">
        <v>46006.487997685188</v>
      </c>
      <c r="J126">
        <v>1.5625E-2</v>
      </c>
      <c r="K126">
        <v>5.3846162652905996E-2</v>
      </c>
      <c r="L126">
        <v>3.4590233956389556E-2</v>
      </c>
      <c r="M126" t="s">
        <v>1378</v>
      </c>
    </row>
    <row r="127" spans="1:13" x14ac:dyDescent="0.3">
      <c r="A127" t="s">
        <v>1085</v>
      </c>
      <c r="B127" s="4">
        <v>46006</v>
      </c>
      <c r="C127" s="53">
        <v>115</v>
      </c>
      <c r="D127" t="s">
        <v>182</v>
      </c>
      <c r="E127" t="s">
        <v>960</v>
      </c>
      <c r="F127" t="s">
        <v>960</v>
      </c>
      <c r="G127" t="s">
        <v>180</v>
      </c>
      <c r="H127" t="s">
        <v>145</v>
      </c>
      <c r="I127" s="48">
        <v>46006.487997685188</v>
      </c>
      <c r="J127">
        <v>2.125</v>
      </c>
      <c r="K127">
        <v>5.5452286380724337E-2</v>
      </c>
      <c r="L127">
        <v>-0.95985968702037017</v>
      </c>
      <c r="M127" t="s">
        <v>1378</v>
      </c>
    </row>
    <row r="128" spans="1:13" x14ac:dyDescent="0.3">
      <c r="A128" t="s">
        <v>1086</v>
      </c>
      <c r="B128" s="4">
        <v>46006</v>
      </c>
      <c r="C128" s="53">
        <v>115.25</v>
      </c>
      <c r="D128" t="s">
        <v>140</v>
      </c>
      <c r="E128" t="s">
        <v>960</v>
      </c>
      <c r="F128" t="s">
        <v>960</v>
      </c>
      <c r="G128" t="s">
        <v>180</v>
      </c>
      <c r="H128" t="s">
        <v>145</v>
      </c>
      <c r="I128" s="48">
        <v>46006.487997685188</v>
      </c>
      <c r="J128">
        <v>1E-3</v>
      </c>
      <c r="K128">
        <v>4.0917521463562881E-2</v>
      </c>
      <c r="L128">
        <v>3.735331963574702E-3</v>
      </c>
      <c r="M128" t="s">
        <v>1378</v>
      </c>
    </row>
    <row r="129" spans="1:13" x14ac:dyDescent="0.3">
      <c r="A129" t="s">
        <v>1087</v>
      </c>
      <c r="B129" s="4">
        <v>46006</v>
      </c>
      <c r="C129" s="53">
        <v>115.25</v>
      </c>
      <c r="D129" t="s">
        <v>182</v>
      </c>
      <c r="E129" t="s">
        <v>960</v>
      </c>
      <c r="F129" t="s">
        <v>960</v>
      </c>
      <c r="G129" t="s">
        <v>180</v>
      </c>
      <c r="H129" t="s">
        <v>145</v>
      </c>
      <c r="I129" s="48">
        <v>46006.487997685188</v>
      </c>
      <c r="J129">
        <v>2.359375</v>
      </c>
      <c r="K129">
        <v>4.6462859405526843E-2</v>
      </c>
      <c r="L129">
        <v>-0.98943485947915466</v>
      </c>
      <c r="M129" t="s">
        <v>1378</v>
      </c>
    </row>
    <row r="130" spans="1:13" x14ac:dyDescent="0.3">
      <c r="A130" t="s">
        <v>1088</v>
      </c>
      <c r="B130" s="4">
        <v>46006</v>
      </c>
      <c r="C130" s="53">
        <v>115.5</v>
      </c>
      <c r="D130" t="s">
        <v>140</v>
      </c>
      <c r="E130" t="s">
        <v>960</v>
      </c>
      <c r="F130" t="s">
        <v>960</v>
      </c>
      <c r="G130" t="s">
        <v>180</v>
      </c>
      <c r="H130" t="s">
        <v>145</v>
      </c>
      <c r="I130" s="48">
        <v>46006.487997685188</v>
      </c>
      <c r="J130">
        <v>1E-3</v>
      </c>
      <c r="K130">
        <v>4.4741238862864803E-2</v>
      </c>
      <c r="L130">
        <v>3.4415348544617743E-3</v>
      </c>
      <c r="M130" t="s">
        <v>1378</v>
      </c>
    </row>
    <row r="131" spans="1:13" x14ac:dyDescent="0.3">
      <c r="A131" t="s">
        <v>1089</v>
      </c>
      <c r="B131" s="4">
        <v>46006</v>
      </c>
      <c r="C131" s="53">
        <v>115.5</v>
      </c>
      <c r="D131" t="s">
        <v>182</v>
      </c>
      <c r="E131" t="s">
        <v>960</v>
      </c>
      <c r="F131" t="s">
        <v>960</v>
      </c>
      <c r="G131" t="s">
        <v>180</v>
      </c>
      <c r="H131" t="s">
        <v>145</v>
      </c>
      <c r="I131" s="48">
        <v>46006.487997685188</v>
      </c>
      <c r="J131">
        <v>2.609375</v>
      </c>
      <c r="K131">
        <v>5.1330268767971428E-2</v>
      </c>
      <c r="L131">
        <v>-0.98942354463709137</v>
      </c>
      <c r="M131" t="s">
        <v>1378</v>
      </c>
    </row>
    <row r="132" spans="1:13" x14ac:dyDescent="0.3">
      <c r="A132" t="s">
        <v>1090</v>
      </c>
      <c r="B132" s="4">
        <v>46006</v>
      </c>
      <c r="C132" s="53">
        <v>115.75</v>
      </c>
      <c r="D132" t="s">
        <v>140</v>
      </c>
      <c r="E132" t="s">
        <v>960</v>
      </c>
      <c r="F132" t="s">
        <v>960</v>
      </c>
      <c r="G132" t="s">
        <v>180</v>
      </c>
      <c r="H132" t="s">
        <v>145</v>
      </c>
      <c r="I132" s="48">
        <v>46006.488009259258</v>
      </c>
      <c r="J132">
        <v>1E-3</v>
      </c>
      <c r="K132">
        <v>4.8525759748345457E-2</v>
      </c>
      <c r="L132">
        <v>3.1943937297840078E-3</v>
      </c>
      <c r="M132" t="s">
        <v>1378</v>
      </c>
    </row>
    <row r="133" spans="1:13" x14ac:dyDescent="0.3">
      <c r="A133" t="s">
        <v>1091</v>
      </c>
      <c r="B133" s="4">
        <v>46006</v>
      </c>
      <c r="C133" s="53">
        <v>115.75</v>
      </c>
      <c r="D133" t="s">
        <v>182</v>
      </c>
      <c r="E133" t="s">
        <v>960</v>
      </c>
      <c r="F133" t="s">
        <v>960</v>
      </c>
      <c r="G133" t="s">
        <v>180</v>
      </c>
      <c r="H133" t="s">
        <v>145</v>
      </c>
      <c r="I133" s="48">
        <v>46006.488009259258</v>
      </c>
      <c r="J133">
        <v>2.859375</v>
      </c>
      <c r="K133">
        <v>5.618716646884607E-2</v>
      </c>
      <c r="L133">
        <v>-0.98941219169288441</v>
      </c>
      <c r="M133" t="s">
        <v>1378</v>
      </c>
    </row>
    <row r="134" spans="1:13" x14ac:dyDescent="0.3">
      <c r="A134" t="s">
        <v>1092</v>
      </c>
      <c r="B134" s="4">
        <v>46006</v>
      </c>
      <c r="C134" s="53">
        <v>116</v>
      </c>
      <c r="D134" t="s">
        <v>140</v>
      </c>
      <c r="E134" t="s">
        <v>960</v>
      </c>
      <c r="F134" t="s">
        <v>960</v>
      </c>
      <c r="G134" t="s">
        <v>180</v>
      </c>
      <c r="H134" t="s">
        <v>145</v>
      </c>
      <c r="I134" s="48">
        <v>46006.488009259258</v>
      </c>
      <c r="J134">
        <v>1E-3</v>
      </c>
      <c r="K134">
        <v>5.2274472732850762E-2</v>
      </c>
      <c r="L134">
        <v>2.9833720256992879E-3</v>
      </c>
      <c r="M134" t="s">
        <v>1378</v>
      </c>
    </row>
    <row r="135" spans="1:13" x14ac:dyDescent="0.3">
      <c r="A135" t="s">
        <v>1093</v>
      </c>
      <c r="B135" s="4">
        <v>46006</v>
      </c>
      <c r="C135" s="53">
        <v>116</v>
      </c>
      <c r="D135" t="s">
        <v>182</v>
      </c>
      <c r="E135" t="s">
        <v>960</v>
      </c>
      <c r="F135" t="s">
        <v>960</v>
      </c>
      <c r="G135" t="s">
        <v>180</v>
      </c>
      <c r="H135" t="s">
        <v>145</v>
      </c>
      <c r="I135" s="48">
        <v>46006.488009259258</v>
      </c>
      <c r="J135">
        <v>3.109375</v>
      </c>
      <c r="K135">
        <v>6.1033596296091723E-2</v>
      </c>
      <c r="L135">
        <v>-0.98940081725242823</v>
      </c>
      <c r="M135" t="s">
        <v>1378</v>
      </c>
    </row>
    <row r="136" spans="1:13" x14ac:dyDescent="0.3">
      <c r="A136" t="s">
        <v>1094</v>
      </c>
      <c r="B136" s="4">
        <v>46006</v>
      </c>
      <c r="C136" s="53">
        <v>116.25</v>
      </c>
      <c r="D136" t="s">
        <v>140</v>
      </c>
      <c r="E136" t="s">
        <v>960</v>
      </c>
      <c r="F136" t="s">
        <v>960</v>
      </c>
      <c r="G136" t="s">
        <v>180</v>
      </c>
      <c r="H136" t="s">
        <v>145</v>
      </c>
      <c r="I136" s="48">
        <v>46006.488009259258</v>
      </c>
      <c r="J136">
        <v>1E-3</v>
      </c>
      <c r="K136">
        <v>5.599016897272676E-2</v>
      </c>
      <c r="L136">
        <v>2.8009157325123261E-3</v>
      </c>
      <c r="M136" t="s">
        <v>1378</v>
      </c>
    </row>
    <row r="137" spans="1:13" x14ac:dyDescent="0.3">
      <c r="A137" t="s">
        <v>1095</v>
      </c>
      <c r="B137" s="4">
        <v>46006</v>
      </c>
      <c r="C137" s="53">
        <v>116.25</v>
      </c>
      <c r="D137" t="s">
        <v>182</v>
      </c>
      <c r="E137" t="s">
        <v>960</v>
      </c>
      <c r="F137" t="s">
        <v>960</v>
      </c>
      <c r="G137" t="s">
        <v>180</v>
      </c>
      <c r="H137" t="s">
        <v>145</v>
      </c>
      <c r="I137" s="48">
        <v>46006.488009259258</v>
      </c>
      <c r="J137">
        <v>3.359375</v>
      </c>
      <c r="K137">
        <v>6.5869605475828222E-2</v>
      </c>
      <c r="L137">
        <v>-0.98938942880855141</v>
      </c>
      <c r="M137" t="s">
        <v>1378</v>
      </c>
    </row>
    <row r="138" spans="1:13" x14ac:dyDescent="0.3">
      <c r="A138" t="s">
        <v>1096</v>
      </c>
      <c r="B138" s="4">
        <v>46006</v>
      </c>
      <c r="C138" s="53">
        <v>116.5</v>
      </c>
      <c r="D138" t="s">
        <v>140</v>
      </c>
      <c r="E138" t="s">
        <v>960</v>
      </c>
      <c r="F138" t="s">
        <v>960</v>
      </c>
      <c r="G138" t="s">
        <v>180</v>
      </c>
      <c r="H138" t="s">
        <v>145</v>
      </c>
      <c r="I138" s="48">
        <v>46006.488009259258</v>
      </c>
      <c r="J138">
        <v>1E-3</v>
      </c>
      <c r="K138">
        <v>5.9675189840247243E-2</v>
      </c>
      <c r="L138">
        <v>2.6414633111698587E-3</v>
      </c>
      <c r="M138" t="s">
        <v>1378</v>
      </c>
    </row>
    <row r="139" spans="1:13" x14ac:dyDescent="0.3">
      <c r="A139" t="s">
        <v>1097</v>
      </c>
      <c r="B139" s="4">
        <v>46006</v>
      </c>
      <c r="C139" s="53">
        <v>116.5</v>
      </c>
      <c r="D139" t="s">
        <v>182</v>
      </c>
      <c r="E139" t="s">
        <v>960</v>
      </c>
      <c r="F139" t="s">
        <v>960</v>
      </c>
      <c r="G139" t="s">
        <v>180</v>
      </c>
      <c r="H139" t="s">
        <v>145</v>
      </c>
      <c r="I139" s="48">
        <v>46006.488009259258</v>
      </c>
      <c r="J139">
        <v>3.609375</v>
      </c>
      <c r="K139">
        <v>7.0695239708846128E-2</v>
      </c>
      <c r="L139">
        <v>-0.98937803229104393</v>
      </c>
      <c r="M139" t="s">
        <v>1378</v>
      </c>
    </row>
    <row r="140" spans="1:13" x14ac:dyDescent="0.3">
      <c r="A140" t="s">
        <v>1098</v>
      </c>
      <c r="B140" s="4">
        <v>46006</v>
      </c>
      <c r="C140" s="53">
        <v>116.75</v>
      </c>
      <c r="D140" t="s">
        <v>140</v>
      </c>
      <c r="E140" t="s">
        <v>960</v>
      </c>
      <c r="F140" t="s">
        <v>960</v>
      </c>
      <c r="G140" t="s">
        <v>180</v>
      </c>
      <c r="H140" t="s">
        <v>145</v>
      </c>
      <c r="I140" s="48">
        <v>46006.488009259258</v>
      </c>
      <c r="J140">
        <v>1E-3</v>
      </c>
      <c r="K140">
        <v>6.3331525872390118E-2</v>
      </c>
      <c r="L140">
        <v>2.5008248650139082E-3</v>
      </c>
      <c r="M140" t="s">
        <v>1378</v>
      </c>
    </row>
    <row r="141" spans="1:13" x14ac:dyDescent="0.3">
      <c r="A141" t="s">
        <v>1099</v>
      </c>
      <c r="B141" s="4">
        <v>46006</v>
      </c>
      <c r="C141" s="53">
        <v>116.75</v>
      </c>
      <c r="D141" t="s">
        <v>182</v>
      </c>
      <c r="E141" t="s">
        <v>960</v>
      </c>
      <c r="F141" t="s">
        <v>960</v>
      </c>
      <c r="G141" t="s">
        <v>180</v>
      </c>
      <c r="H141" t="s">
        <v>145</v>
      </c>
      <c r="I141" s="48">
        <v>46006.488009259258</v>
      </c>
      <c r="J141">
        <v>3.859375</v>
      </c>
      <c r="K141">
        <v>7.5510544398865134E-2</v>
      </c>
      <c r="L141">
        <v>-0.98936663176476536</v>
      </c>
      <c r="M141" t="s">
        <v>1378</v>
      </c>
    </row>
    <row r="142" spans="1:13" x14ac:dyDescent="0.3">
      <c r="A142" t="s">
        <v>1100</v>
      </c>
      <c r="B142" s="4">
        <v>46006</v>
      </c>
      <c r="C142" s="53">
        <v>117</v>
      </c>
      <c r="D142" t="s">
        <v>140</v>
      </c>
      <c r="E142" t="s">
        <v>960</v>
      </c>
      <c r="F142" t="s">
        <v>960</v>
      </c>
      <c r="G142" t="s">
        <v>180</v>
      </c>
      <c r="H142" t="s">
        <v>145</v>
      </c>
      <c r="I142" s="48">
        <v>46006.488321759258</v>
      </c>
      <c r="J142">
        <v>1E-3</v>
      </c>
      <c r="K142">
        <v>6.6960889583387334E-2</v>
      </c>
      <c r="L142">
        <v>2.3757811023895838E-3</v>
      </c>
      <c r="M142" t="s">
        <v>1378</v>
      </c>
    </row>
    <row r="143" spans="1:13" x14ac:dyDescent="0.3">
      <c r="A143" t="s">
        <v>1101</v>
      </c>
      <c r="B143" s="4">
        <v>46006</v>
      </c>
      <c r="C143" s="53">
        <v>117</v>
      </c>
      <c r="D143" t="s">
        <v>182</v>
      </c>
      <c r="E143" t="s">
        <v>960</v>
      </c>
      <c r="F143" t="s">
        <v>960</v>
      </c>
      <c r="G143" t="s">
        <v>180</v>
      </c>
      <c r="H143" t="s">
        <v>145</v>
      </c>
      <c r="I143" s="48">
        <v>46006.488321759258</v>
      </c>
      <c r="J143">
        <v>4.109375</v>
      </c>
      <c r="K143">
        <v>8.0315563423199426E-2</v>
      </c>
      <c r="L143">
        <v>-0.98935523100531775</v>
      </c>
      <c r="M143" t="s">
        <v>1378</v>
      </c>
    </row>
    <row r="144" spans="1:13" x14ac:dyDescent="0.3">
      <c r="A144" t="s">
        <v>1102</v>
      </c>
      <c r="B144" s="4">
        <v>46006</v>
      </c>
      <c r="C144" s="53">
        <v>117.25</v>
      </c>
      <c r="D144" t="s">
        <v>140</v>
      </c>
      <c r="E144" t="s">
        <v>960</v>
      </c>
      <c r="F144" t="s">
        <v>960</v>
      </c>
      <c r="G144" t="s">
        <v>180</v>
      </c>
      <c r="H144" t="s">
        <v>145</v>
      </c>
      <c r="I144" s="48">
        <v>46006.488321759258</v>
      </c>
      <c r="J144">
        <v>1E-3</v>
      </c>
      <c r="K144">
        <v>7.0564770851783143E-2</v>
      </c>
      <c r="L144">
        <v>2.2638161789042622E-3</v>
      </c>
      <c r="M144" t="s">
        <v>1378</v>
      </c>
    </row>
    <row r="145" spans="1:13" x14ac:dyDescent="0.3">
      <c r="A145" t="s">
        <v>1103</v>
      </c>
      <c r="B145" s="4">
        <v>46006</v>
      </c>
      <c r="C145" s="53">
        <v>117.25</v>
      </c>
      <c r="D145" t="s">
        <v>182</v>
      </c>
      <c r="E145" t="s">
        <v>960</v>
      </c>
      <c r="F145" t="s">
        <v>960</v>
      </c>
      <c r="G145" t="s">
        <v>180</v>
      </c>
      <c r="H145" t="s">
        <v>145</v>
      </c>
      <c r="I145" s="48">
        <v>46006.488321759258</v>
      </c>
      <c r="J145">
        <v>4.359375</v>
      </c>
      <c r="K145">
        <v>8.5110344111728006E-2</v>
      </c>
      <c r="L145">
        <v>-0.98934383016606731</v>
      </c>
      <c r="M145" t="s">
        <v>1378</v>
      </c>
    </row>
    <row r="146" spans="1:13" x14ac:dyDescent="0.3">
      <c r="A146" t="s">
        <v>1104</v>
      </c>
      <c r="B146" s="4">
        <v>46006</v>
      </c>
      <c r="C146" s="53">
        <v>117.5</v>
      </c>
      <c r="D146" t="s">
        <v>140</v>
      </c>
      <c r="E146" t="s">
        <v>960</v>
      </c>
      <c r="F146" t="s">
        <v>960</v>
      </c>
      <c r="G146" t="s">
        <v>180</v>
      </c>
      <c r="H146" t="s">
        <v>145</v>
      </c>
      <c r="I146" s="48">
        <v>46006.488321759258</v>
      </c>
      <c r="J146">
        <v>1E-3</v>
      </c>
      <c r="K146">
        <v>7.4144473030122615E-2</v>
      </c>
      <c r="L146">
        <v>2.1629329668659564E-3</v>
      </c>
      <c r="M146" t="s">
        <v>1378</v>
      </c>
    </row>
    <row r="147" spans="1:13" x14ac:dyDescent="0.3">
      <c r="A147" t="s">
        <v>1105</v>
      </c>
      <c r="B147" s="4">
        <v>46006</v>
      </c>
      <c r="C147" s="53">
        <v>117.5</v>
      </c>
      <c r="D147" t="s">
        <v>182</v>
      </c>
      <c r="E147" t="s">
        <v>960</v>
      </c>
      <c r="F147" t="s">
        <v>960</v>
      </c>
      <c r="G147" t="s">
        <v>180</v>
      </c>
      <c r="H147" t="s">
        <v>145</v>
      </c>
      <c r="I147" s="48">
        <v>46006.488321759258</v>
      </c>
      <c r="J147">
        <v>4.609375</v>
      </c>
      <c r="K147">
        <v>8.9894928506176155E-2</v>
      </c>
      <c r="L147">
        <v>-0.98933243256080772</v>
      </c>
      <c r="M147" t="s">
        <v>1378</v>
      </c>
    </row>
    <row r="148" spans="1:13" x14ac:dyDescent="0.3">
      <c r="A148" t="s">
        <v>1106</v>
      </c>
      <c r="B148" s="4">
        <v>46006</v>
      </c>
      <c r="C148" s="53">
        <v>117.75</v>
      </c>
      <c r="D148" t="s">
        <v>140</v>
      </c>
      <c r="E148" t="s">
        <v>960</v>
      </c>
      <c r="F148" t="s">
        <v>960</v>
      </c>
      <c r="G148" t="s">
        <v>180</v>
      </c>
      <c r="H148" t="s">
        <v>145</v>
      </c>
      <c r="I148" s="48">
        <v>46006.488321759258</v>
      </c>
      <c r="J148">
        <v>1E-3</v>
      </c>
      <c r="K148">
        <v>7.7701153304592485E-2</v>
      </c>
      <c r="L148">
        <v>2.0715270373427241E-3</v>
      </c>
      <c r="M148" t="s">
        <v>1378</v>
      </c>
    </row>
    <row r="149" spans="1:13" x14ac:dyDescent="0.3">
      <c r="A149" t="s">
        <v>1107</v>
      </c>
      <c r="B149" s="4">
        <v>46006</v>
      </c>
      <c r="C149" s="53">
        <v>117.75</v>
      </c>
      <c r="D149" t="s">
        <v>182</v>
      </c>
      <c r="E149" t="s">
        <v>960</v>
      </c>
      <c r="F149" t="s">
        <v>960</v>
      </c>
      <c r="G149" t="s">
        <v>180</v>
      </c>
      <c r="H149" t="s">
        <v>145</v>
      </c>
      <c r="I149" s="48">
        <v>46006.488321759258</v>
      </c>
      <c r="J149">
        <v>4.859375</v>
      </c>
      <c r="K149">
        <v>9.4669363348408045E-2</v>
      </c>
      <c r="L149">
        <v>-0.98932103761839585</v>
      </c>
      <c r="M149" t="s">
        <v>1378</v>
      </c>
    </row>
    <row r="150" spans="1:13" x14ac:dyDescent="0.3">
      <c r="A150" t="s">
        <v>1108</v>
      </c>
      <c r="B150" s="4">
        <v>46006</v>
      </c>
      <c r="C150" s="53">
        <v>118</v>
      </c>
      <c r="D150" t="s">
        <v>140</v>
      </c>
      <c r="E150" t="s">
        <v>960</v>
      </c>
      <c r="F150" t="s">
        <v>960</v>
      </c>
      <c r="G150" t="s">
        <v>180</v>
      </c>
      <c r="H150" t="s">
        <v>145</v>
      </c>
      <c r="I150" s="48">
        <v>46006.488321759258</v>
      </c>
      <c r="J150">
        <v>1E-3</v>
      </c>
      <c r="K150">
        <v>8.1235838847871444E-2</v>
      </c>
      <c r="L150">
        <v>1.9882921699924103E-3</v>
      </c>
      <c r="M150" t="s">
        <v>1378</v>
      </c>
    </row>
    <row r="151" spans="1:13" x14ac:dyDescent="0.3">
      <c r="A151" t="s">
        <v>1109</v>
      </c>
      <c r="B151" s="4">
        <v>46006</v>
      </c>
      <c r="C151" s="53">
        <v>118</v>
      </c>
      <c r="D151" t="s">
        <v>182</v>
      </c>
      <c r="E151" t="s">
        <v>960</v>
      </c>
      <c r="F151" t="s">
        <v>960</v>
      </c>
      <c r="G151" t="s">
        <v>180</v>
      </c>
      <c r="H151" t="s">
        <v>145</v>
      </c>
      <c r="I151" s="48">
        <v>46006.488321759258</v>
      </c>
      <c r="J151">
        <v>5.109375</v>
      </c>
      <c r="K151">
        <v>9.9433690147042397E-2</v>
      </c>
      <c r="L151">
        <v>-0.9893096477860297</v>
      </c>
      <c r="M151" t="s">
        <v>1378</v>
      </c>
    </row>
    <row r="152" spans="1:13" x14ac:dyDescent="0.3">
      <c r="A152" t="s">
        <v>1110</v>
      </c>
      <c r="B152" s="4">
        <v>46006</v>
      </c>
      <c r="C152" s="53">
        <v>118.25</v>
      </c>
      <c r="D152" t="s">
        <v>140</v>
      </c>
      <c r="E152" t="s">
        <v>960</v>
      </c>
      <c r="F152" t="s">
        <v>960</v>
      </c>
      <c r="G152" t="s">
        <v>180</v>
      </c>
      <c r="H152" t="s">
        <v>145</v>
      </c>
      <c r="I152" s="48">
        <v>46006.488333333335</v>
      </c>
      <c r="J152">
        <v>1E-3</v>
      </c>
      <c r="K152">
        <v>8.4749452748422785E-2</v>
      </c>
      <c r="L152">
        <v>1.9121548984843569E-3</v>
      </c>
      <c r="M152" t="s">
        <v>1378</v>
      </c>
    </row>
    <row r="153" spans="1:13" x14ac:dyDescent="0.3">
      <c r="A153" t="s">
        <v>1111</v>
      </c>
      <c r="B153" s="4">
        <v>46006</v>
      </c>
      <c r="C153" s="53">
        <v>118.25</v>
      </c>
      <c r="D153" t="s">
        <v>182</v>
      </c>
      <c r="E153" t="s">
        <v>960</v>
      </c>
      <c r="F153" t="s">
        <v>960</v>
      </c>
      <c r="G153" t="s">
        <v>180</v>
      </c>
      <c r="H153" t="s">
        <v>145</v>
      </c>
      <c r="I153" s="48">
        <v>46006.488333333335</v>
      </c>
      <c r="J153">
        <v>5.359375</v>
      </c>
      <c r="K153">
        <v>0.10418795381448019</v>
      </c>
      <c r="L153">
        <v>-0.98929826290694578</v>
      </c>
      <c r="M153" t="s">
        <v>1378</v>
      </c>
    </row>
    <row r="154" spans="1:13" x14ac:dyDescent="0.3">
      <c r="A154" t="s">
        <v>1112</v>
      </c>
      <c r="B154" s="4">
        <v>46006</v>
      </c>
      <c r="C154" s="53">
        <v>118.5</v>
      </c>
      <c r="D154" t="s">
        <v>140</v>
      </c>
      <c r="E154" t="s">
        <v>960</v>
      </c>
      <c r="F154" t="s">
        <v>960</v>
      </c>
      <c r="G154" t="s">
        <v>180</v>
      </c>
      <c r="H154" t="s">
        <v>145</v>
      </c>
      <c r="I154" s="48">
        <v>46006.488333333335</v>
      </c>
      <c r="J154">
        <v>1E-3</v>
      </c>
      <c r="K154">
        <v>8.8242824869829123E-2</v>
      </c>
      <c r="L154">
        <v>1.8422235953897406E-3</v>
      </c>
      <c r="M154" t="s">
        <v>1378</v>
      </c>
    </row>
    <row r="155" spans="1:13" x14ac:dyDescent="0.3">
      <c r="A155" t="s">
        <v>1113</v>
      </c>
      <c r="B155" s="4">
        <v>46006</v>
      </c>
      <c r="C155" s="53">
        <v>118.5</v>
      </c>
      <c r="D155" t="s">
        <v>182</v>
      </c>
      <c r="E155" t="s">
        <v>960</v>
      </c>
      <c r="F155" t="s">
        <v>960</v>
      </c>
      <c r="G155" t="s">
        <v>180</v>
      </c>
      <c r="H155" t="s">
        <v>145</v>
      </c>
      <c r="I155" s="48">
        <v>46006.488333333335</v>
      </c>
      <c r="J155">
        <v>5.609375</v>
      </c>
      <c r="K155">
        <v>0.10893219776115896</v>
      </c>
      <c r="L155">
        <v>-0.98928688348869365</v>
      </c>
      <c r="M155" t="s">
        <v>1378</v>
      </c>
    </row>
    <row r="156" spans="1:13" x14ac:dyDescent="0.3">
      <c r="A156" t="s">
        <v>1114</v>
      </c>
      <c r="B156" s="4">
        <v>46006</v>
      </c>
      <c r="C156" s="53">
        <v>118.75</v>
      </c>
      <c r="D156" t="s">
        <v>140</v>
      </c>
      <c r="E156" t="s">
        <v>960</v>
      </c>
      <c r="F156" t="s">
        <v>960</v>
      </c>
      <c r="G156" t="s">
        <v>180</v>
      </c>
      <c r="H156" t="s">
        <v>145</v>
      </c>
      <c r="I156" s="48">
        <v>46006.488333333335</v>
      </c>
      <c r="J156">
        <v>1E-3</v>
      </c>
      <c r="K156">
        <v>9.1716708478869077E-2</v>
      </c>
      <c r="L156">
        <v>1.7777519122209374E-3</v>
      </c>
      <c r="M156" t="s">
        <v>1378</v>
      </c>
    </row>
    <row r="157" spans="1:13" x14ac:dyDescent="0.3">
      <c r="A157" t="s">
        <v>1115</v>
      </c>
      <c r="B157" s="4">
        <v>46006</v>
      </c>
      <c r="C157" s="53">
        <v>118.75</v>
      </c>
      <c r="D157" t="s">
        <v>182</v>
      </c>
      <c r="E157" t="s">
        <v>960</v>
      </c>
      <c r="F157" t="s">
        <v>960</v>
      </c>
      <c r="G157" t="s">
        <v>180</v>
      </c>
      <c r="H157" t="s">
        <v>145</v>
      </c>
      <c r="I157" s="48">
        <v>46006.488333333335</v>
      </c>
      <c r="J157">
        <v>5.859375</v>
      </c>
      <c r="K157">
        <v>0.11366646511747817</v>
      </c>
      <c r="L157">
        <v>-0.98927550992531366</v>
      </c>
      <c r="M157" t="s">
        <v>1378</v>
      </c>
    </row>
    <row r="158" spans="1:13" x14ac:dyDescent="0.3">
      <c r="A158" t="s">
        <v>1116</v>
      </c>
      <c r="B158" s="4">
        <v>46006</v>
      </c>
      <c r="C158" s="53">
        <v>119</v>
      </c>
      <c r="D158" t="s">
        <v>140</v>
      </c>
      <c r="E158" t="s">
        <v>960</v>
      </c>
      <c r="F158" t="s">
        <v>960</v>
      </c>
      <c r="G158" t="s">
        <v>180</v>
      </c>
      <c r="H158" t="s">
        <v>145</v>
      </c>
      <c r="I158" s="48">
        <v>46006.488333333335</v>
      </c>
      <c r="J158">
        <v>1E-3</v>
      </c>
      <c r="K158">
        <v>9.5171790817227694E-2</v>
      </c>
      <c r="L158">
        <v>1.7181101616755711E-3</v>
      </c>
      <c r="M158" t="s">
        <v>1378</v>
      </c>
    </row>
    <row r="159" spans="1:13" x14ac:dyDescent="0.3">
      <c r="A159" t="s">
        <v>1117</v>
      </c>
      <c r="B159" s="4">
        <v>46006</v>
      </c>
      <c r="C159" s="53">
        <v>119</v>
      </c>
      <c r="D159" t="s">
        <v>182</v>
      </c>
      <c r="E159" t="s">
        <v>960</v>
      </c>
      <c r="F159" t="s">
        <v>960</v>
      </c>
      <c r="G159" t="s">
        <v>180</v>
      </c>
      <c r="H159" t="s">
        <v>145</v>
      </c>
      <c r="I159" s="48">
        <v>46006.488333333335</v>
      </c>
      <c r="J159">
        <v>6.109375</v>
      </c>
      <c r="K159">
        <v>0.11839079873623752</v>
      </c>
      <c r="L159">
        <v>-0.98926414252828998</v>
      </c>
      <c r="M159" t="s">
        <v>1378</v>
      </c>
    </row>
    <row r="160" spans="1:13" x14ac:dyDescent="0.3">
      <c r="A160" t="s">
        <v>1118</v>
      </c>
      <c r="B160" s="4">
        <v>46006</v>
      </c>
      <c r="C160" s="53">
        <v>119.25</v>
      </c>
      <c r="D160" t="s">
        <v>140</v>
      </c>
      <c r="E160" t="s">
        <v>960</v>
      </c>
      <c r="F160" t="s">
        <v>960</v>
      </c>
      <c r="G160" t="s">
        <v>180</v>
      </c>
      <c r="H160" t="s">
        <v>145</v>
      </c>
      <c r="I160" s="48">
        <v>46006.488333333335</v>
      </c>
      <c r="J160">
        <v>1E-3</v>
      </c>
      <c r="K160">
        <v>9.8608698105942652E-2</v>
      </c>
      <c r="L160">
        <v>1.662762636182142E-3</v>
      </c>
      <c r="M160" t="s">
        <v>1378</v>
      </c>
    </row>
    <row r="161" spans="1:13" x14ac:dyDescent="0.3">
      <c r="A161" t="s">
        <v>1119</v>
      </c>
      <c r="B161" s="4">
        <v>46006</v>
      </c>
      <c r="C161" s="53">
        <v>119.25</v>
      </c>
      <c r="D161" t="s">
        <v>182</v>
      </c>
      <c r="E161" t="s">
        <v>960</v>
      </c>
      <c r="F161" t="s">
        <v>960</v>
      </c>
      <c r="G161" t="s">
        <v>180</v>
      </c>
      <c r="H161" t="s">
        <v>145</v>
      </c>
      <c r="I161" s="48">
        <v>46006.488333333335</v>
      </c>
      <c r="J161">
        <v>6.359375</v>
      </c>
      <c r="K161">
        <v>0.12310524119503102</v>
      </c>
      <c r="L161">
        <v>-0.98925278154635699</v>
      </c>
      <c r="M161" t="s">
        <v>1378</v>
      </c>
    </row>
    <row r="162" spans="1:13" x14ac:dyDescent="0.3">
      <c r="A162" t="s">
        <v>1120</v>
      </c>
      <c r="B162" s="4">
        <v>46006</v>
      </c>
      <c r="C162" s="53">
        <v>119.5</v>
      </c>
      <c r="D162" t="s">
        <v>140</v>
      </c>
      <c r="E162" t="s">
        <v>960</v>
      </c>
      <c r="F162" t="s">
        <v>960</v>
      </c>
      <c r="G162" t="s">
        <v>180</v>
      </c>
      <c r="H162" t="s">
        <v>145</v>
      </c>
      <c r="I162" s="48">
        <v>46006.488958333335</v>
      </c>
      <c r="J162">
        <v>1E-3</v>
      </c>
      <c r="K162">
        <v>0.1020280065994163</v>
      </c>
      <c r="L162">
        <v>1.6112511219115852E-3</v>
      </c>
      <c r="M162" t="s">
        <v>1378</v>
      </c>
    </row>
    <row r="163" spans="1:13" x14ac:dyDescent="0.3">
      <c r="A163" t="s">
        <v>1121</v>
      </c>
      <c r="B163" s="4">
        <v>46006</v>
      </c>
      <c r="C163" s="53">
        <v>119.5</v>
      </c>
      <c r="D163" t="s">
        <v>182</v>
      </c>
      <c r="E163" t="s">
        <v>960</v>
      </c>
      <c r="F163" t="s">
        <v>960</v>
      </c>
      <c r="G163" t="s">
        <v>180</v>
      </c>
      <c r="H163" t="s">
        <v>145</v>
      </c>
      <c r="I163" s="48">
        <v>46006.488958333335</v>
      </c>
      <c r="J163">
        <v>6.609375</v>
      </c>
      <c r="K163">
        <v>0.12780983479860947</v>
      </c>
      <c r="L163">
        <v>-0.98924142717420338</v>
      </c>
      <c r="M163" t="s">
        <v>1378</v>
      </c>
    </row>
    <row r="164" spans="1:13" x14ac:dyDescent="0.3">
      <c r="A164" t="s">
        <v>1122</v>
      </c>
      <c r="B164" s="4">
        <v>46006</v>
      </c>
      <c r="C164" s="53">
        <v>119.75</v>
      </c>
      <c r="D164" t="s">
        <v>140</v>
      </c>
      <c r="E164" t="s">
        <v>960</v>
      </c>
      <c r="F164" t="s">
        <v>960</v>
      </c>
      <c r="G164" t="s">
        <v>180</v>
      </c>
      <c r="H164" t="s">
        <v>145</v>
      </c>
      <c r="I164" s="48">
        <v>46006.488958333335</v>
      </c>
      <c r="J164">
        <v>1E-3</v>
      </c>
      <c r="K164">
        <v>0.10543024875499071</v>
      </c>
      <c r="L164">
        <v>1.5631812939214318E-3</v>
      </c>
      <c r="M164" t="s">
        <v>1378</v>
      </c>
    </row>
    <row r="165" spans="1:13" x14ac:dyDescent="0.3">
      <c r="A165" t="s">
        <v>1123</v>
      </c>
      <c r="B165" s="4">
        <v>46006</v>
      </c>
      <c r="C165" s="53">
        <v>119.75</v>
      </c>
      <c r="D165" t="s">
        <v>182</v>
      </c>
      <c r="E165" t="s">
        <v>960</v>
      </c>
      <c r="F165" t="s">
        <v>960</v>
      </c>
      <c r="G165" t="s">
        <v>180</v>
      </c>
      <c r="H165" t="s">
        <v>145</v>
      </c>
      <c r="I165" s="48">
        <v>46006.488958333335</v>
      </c>
      <c r="J165">
        <v>6.859375</v>
      </c>
      <c r="K165">
        <v>0.13250462158120166</v>
      </c>
      <c r="L165">
        <v>-0.98923007957014697</v>
      </c>
      <c r="M165" t="s">
        <v>1378</v>
      </c>
    </row>
    <row r="166" spans="1:13" x14ac:dyDescent="0.3">
      <c r="A166" t="s">
        <v>1124</v>
      </c>
      <c r="B166" s="4">
        <v>46006</v>
      </c>
      <c r="C166" s="53">
        <v>120</v>
      </c>
      <c r="D166" t="s">
        <v>140</v>
      </c>
      <c r="E166" t="s">
        <v>960</v>
      </c>
      <c r="F166" t="s">
        <v>960</v>
      </c>
      <c r="G166" t="s">
        <v>180</v>
      </c>
      <c r="H166" t="s">
        <v>145</v>
      </c>
      <c r="I166" s="48">
        <v>46006.488958333335</v>
      </c>
      <c r="J166">
        <v>1E-3</v>
      </c>
      <c r="K166">
        <v>0.10881591591871904</v>
      </c>
      <c r="L166">
        <v>1.5182115487454213E-3</v>
      </c>
      <c r="M166" t="s">
        <v>1378</v>
      </c>
    </row>
    <row r="167" spans="1:13" x14ac:dyDescent="0.3">
      <c r="A167" t="s">
        <v>1125</v>
      </c>
      <c r="B167" s="4">
        <v>46006</v>
      </c>
      <c r="C167" s="53">
        <v>120</v>
      </c>
      <c r="D167" t="s">
        <v>182</v>
      </c>
      <c r="E167" t="s">
        <v>960</v>
      </c>
      <c r="F167" t="s">
        <v>960</v>
      </c>
      <c r="G167" t="s">
        <v>180</v>
      </c>
      <c r="H167" t="s">
        <v>145</v>
      </c>
      <c r="I167" s="48">
        <v>46006.488958333335</v>
      </c>
      <c r="J167">
        <v>7.109375</v>
      </c>
      <c r="K167">
        <v>0.13718964205976539</v>
      </c>
      <c r="L167">
        <v>-0.98921873940991389</v>
      </c>
      <c r="M167" t="s">
        <v>1378</v>
      </c>
    </row>
    <row r="168" spans="1:13" x14ac:dyDescent="0.3">
      <c r="A168" t="s">
        <v>1126</v>
      </c>
      <c r="B168" s="4">
        <v>46006</v>
      </c>
      <c r="C168" s="53">
        <v>120.25</v>
      </c>
      <c r="D168" t="s">
        <v>140</v>
      </c>
      <c r="E168" t="s">
        <v>960</v>
      </c>
      <c r="F168" t="s">
        <v>960</v>
      </c>
      <c r="G168" t="s">
        <v>180</v>
      </c>
      <c r="H168" t="s">
        <v>145</v>
      </c>
      <c r="I168" s="48">
        <v>46006.488958333335</v>
      </c>
      <c r="J168">
        <v>1E-3</v>
      </c>
      <c r="K168">
        <v>0.11218546275455089</v>
      </c>
      <c r="L168">
        <v>1.4760444042446206E-3</v>
      </c>
      <c r="M168" t="s">
        <v>1378</v>
      </c>
    </row>
    <row r="169" spans="1:13" x14ac:dyDescent="0.3">
      <c r="A169" t="s">
        <v>1127</v>
      </c>
      <c r="B169" s="4">
        <v>46006</v>
      </c>
      <c r="C169" s="53">
        <v>120.25</v>
      </c>
      <c r="D169" t="s">
        <v>182</v>
      </c>
      <c r="E169" t="s">
        <v>960</v>
      </c>
      <c r="F169" t="s">
        <v>960</v>
      </c>
      <c r="G169" t="s">
        <v>180</v>
      </c>
      <c r="H169" t="s">
        <v>145</v>
      </c>
      <c r="I169" s="48">
        <v>46006.488958333335</v>
      </c>
      <c r="J169">
        <v>7.359375</v>
      </c>
      <c r="K169">
        <v>0.14186494024840404</v>
      </c>
      <c r="L169">
        <v>-0.98920740567089993</v>
      </c>
      <c r="M169" t="s">
        <v>1378</v>
      </c>
    </row>
    <row r="170" spans="1:13" x14ac:dyDescent="0.3">
      <c r="A170" t="s">
        <v>1128</v>
      </c>
      <c r="B170" s="4">
        <v>46006</v>
      </c>
      <c r="C170" s="53">
        <v>120.5</v>
      </c>
      <c r="D170" t="s">
        <v>140</v>
      </c>
      <c r="E170" t="s">
        <v>960</v>
      </c>
      <c r="F170" t="s">
        <v>960</v>
      </c>
      <c r="G170" t="s">
        <v>180</v>
      </c>
      <c r="H170" t="s">
        <v>145</v>
      </c>
      <c r="I170" s="48">
        <v>46006.488958333335</v>
      </c>
      <c r="J170">
        <v>1E-3</v>
      </c>
      <c r="K170">
        <v>0.1155393135815795</v>
      </c>
      <c r="L170">
        <v>1.4364198474044599E-3</v>
      </c>
      <c r="M170" t="s">
        <v>1378</v>
      </c>
    </row>
    <row r="171" spans="1:13" x14ac:dyDescent="0.3">
      <c r="A171" t="s">
        <v>1129</v>
      </c>
      <c r="B171" s="4">
        <v>46006</v>
      </c>
      <c r="C171" s="53">
        <v>120.5</v>
      </c>
      <c r="D171" t="s">
        <v>182</v>
      </c>
      <c r="E171" t="s">
        <v>960</v>
      </c>
      <c r="F171" t="s">
        <v>960</v>
      </c>
      <c r="G171" t="s">
        <v>180</v>
      </c>
      <c r="H171" t="s">
        <v>145</v>
      </c>
      <c r="I171" s="48">
        <v>46006.488958333335</v>
      </c>
      <c r="J171">
        <v>7.609375</v>
      </c>
      <c r="K171">
        <v>0.14653055612061713</v>
      </c>
      <c r="L171">
        <v>-0.98919607900938011</v>
      </c>
      <c r="M171" t="s">
        <v>1378</v>
      </c>
    </row>
    <row r="172" spans="1:13" x14ac:dyDescent="0.3">
      <c r="A172" t="s">
        <v>1130</v>
      </c>
      <c r="B172" s="4">
        <v>46006</v>
      </c>
      <c r="C172" s="53">
        <v>120.75</v>
      </c>
      <c r="D172" t="s">
        <v>140</v>
      </c>
      <c r="E172" t="s">
        <v>960</v>
      </c>
      <c r="F172" t="s">
        <v>960</v>
      </c>
      <c r="G172" t="s">
        <v>180</v>
      </c>
      <c r="H172" t="s">
        <v>145</v>
      </c>
      <c r="I172" s="48">
        <v>46006.488958333335</v>
      </c>
      <c r="J172">
        <v>1E-3</v>
      </c>
      <c r="K172">
        <v>0.11887786566515963</v>
      </c>
      <c r="L172">
        <v>1.3991095842208609E-3</v>
      </c>
      <c r="M172" t="s">
        <v>1378</v>
      </c>
    </row>
    <row r="173" spans="1:13" x14ac:dyDescent="0.3">
      <c r="A173" t="s">
        <v>1131</v>
      </c>
      <c r="B173" s="4">
        <v>46006</v>
      </c>
      <c r="C173" s="53">
        <v>120.75</v>
      </c>
      <c r="D173" t="s">
        <v>182</v>
      </c>
      <c r="E173" t="s">
        <v>960</v>
      </c>
      <c r="F173" t="s">
        <v>960</v>
      </c>
      <c r="G173" t="s">
        <v>180</v>
      </c>
      <c r="H173" t="s">
        <v>145</v>
      </c>
      <c r="I173" s="48">
        <v>46006.488958333335</v>
      </c>
      <c r="J173">
        <v>7.859375</v>
      </c>
      <c r="K173">
        <v>0.15118653065102305</v>
      </c>
      <c r="L173">
        <v>-0.98918475948908124</v>
      </c>
      <c r="M173" t="s">
        <v>1378</v>
      </c>
    </row>
    <row r="174" spans="1:13" x14ac:dyDescent="0.3">
      <c r="A174" t="s">
        <v>1132</v>
      </c>
      <c r="B174" s="4">
        <v>46006</v>
      </c>
      <c r="C174" s="53">
        <v>121</v>
      </c>
      <c r="D174" t="s">
        <v>140</v>
      </c>
      <c r="E174" t="s">
        <v>960</v>
      </c>
      <c r="F174" t="s">
        <v>960</v>
      </c>
      <c r="G174" t="s">
        <v>180</v>
      </c>
      <c r="H174" t="s">
        <v>145</v>
      </c>
      <c r="I174" s="48">
        <v>46006.488958333335</v>
      </c>
      <c r="J174">
        <v>1E-3</v>
      </c>
      <c r="K174">
        <v>0.12220148952854744</v>
      </c>
      <c r="L174">
        <v>1.3639120405539999E-3</v>
      </c>
      <c r="M174" t="s">
        <v>1378</v>
      </c>
    </row>
    <row r="175" spans="1:13" x14ac:dyDescent="0.3">
      <c r="A175" t="s">
        <v>1133</v>
      </c>
      <c r="B175" s="4">
        <v>46006</v>
      </c>
      <c r="C175" s="53">
        <v>121</v>
      </c>
      <c r="D175" t="s">
        <v>182</v>
      </c>
      <c r="E175" t="s">
        <v>960</v>
      </c>
      <c r="F175" t="s">
        <v>960</v>
      </c>
      <c r="G175" t="s">
        <v>180</v>
      </c>
      <c r="H175" t="s">
        <v>145</v>
      </c>
      <c r="I175" s="48">
        <v>46006.488958333335</v>
      </c>
      <c r="J175">
        <v>8.109375</v>
      </c>
      <c r="K175">
        <v>0.15583290329457056</v>
      </c>
      <c r="L175">
        <v>-0.9891734476514813</v>
      </c>
      <c r="M175" t="s">
        <v>1378</v>
      </c>
    </row>
    <row r="176" spans="1:13" x14ac:dyDescent="0.3">
      <c r="A176" t="s">
        <v>1134</v>
      </c>
      <c r="B176" s="4">
        <v>46006</v>
      </c>
      <c r="C176" s="53">
        <v>121.25</v>
      </c>
      <c r="D176" t="s">
        <v>140</v>
      </c>
      <c r="E176" t="s">
        <v>960</v>
      </c>
      <c r="F176" t="s">
        <v>960</v>
      </c>
      <c r="G176" t="s">
        <v>180</v>
      </c>
      <c r="H176" t="s">
        <v>145</v>
      </c>
      <c r="I176" s="48">
        <v>46006.488969907405</v>
      </c>
      <c r="J176">
        <v>1E-3</v>
      </c>
      <c r="K176">
        <v>0.12551053142224466</v>
      </c>
      <c r="L176">
        <v>1.3306485277093721E-3</v>
      </c>
      <c r="M176" t="s">
        <v>1378</v>
      </c>
    </row>
    <row r="177" spans="1:13" x14ac:dyDescent="0.3">
      <c r="A177" t="s">
        <v>1135</v>
      </c>
      <c r="B177" s="4">
        <v>46006</v>
      </c>
      <c r="C177" s="53">
        <v>121.25</v>
      </c>
      <c r="D177" t="s">
        <v>182</v>
      </c>
      <c r="E177" t="s">
        <v>960</v>
      </c>
      <c r="F177" t="s">
        <v>960</v>
      </c>
      <c r="G177" t="s">
        <v>180</v>
      </c>
      <c r="H177" t="s">
        <v>145</v>
      </c>
      <c r="I177" s="48">
        <v>46006.488969907405</v>
      </c>
      <c r="J177">
        <v>8.359375</v>
      </c>
      <c r="K177">
        <v>0.16046971705458155</v>
      </c>
      <c r="L177">
        <v>-0.98916214253357282</v>
      </c>
      <c r="M177" t="s">
        <v>1378</v>
      </c>
    </row>
    <row r="178" spans="1:13" x14ac:dyDescent="0.3">
      <c r="A178" t="s">
        <v>1136</v>
      </c>
      <c r="B178" s="4">
        <v>46006</v>
      </c>
      <c r="C178" s="53">
        <v>121.5</v>
      </c>
      <c r="D178" t="s">
        <v>140</v>
      </c>
      <c r="E178" t="s">
        <v>960</v>
      </c>
      <c r="F178" t="s">
        <v>960</v>
      </c>
      <c r="G178" t="s">
        <v>180</v>
      </c>
      <c r="H178" t="s">
        <v>145</v>
      </c>
      <c r="I178" s="48">
        <v>46006.488969907405</v>
      </c>
      <c r="J178">
        <v>1E-3</v>
      </c>
      <c r="K178">
        <v>0.12880531803197706</v>
      </c>
      <c r="L178">
        <v>1.2991603102463761E-3</v>
      </c>
      <c r="M178" t="s">
        <v>1378</v>
      </c>
    </row>
    <row r="179" spans="1:13" x14ac:dyDescent="0.3">
      <c r="A179" t="s">
        <v>1137</v>
      </c>
      <c r="B179" s="4">
        <v>46006</v>
      </c>
      <c r="C179" s="53">
        <v>121.5</v>
      </c>
      <c r="D179" t="s">
        <v>182</v>
      </c>
      <c r="E179" t="s">
        <v>960</v>
      </c>
      <c r="F179" t="s">
        <v>960</v>
      </c>
      <c r="G179" t="s">
        <v>180</v>
      </c>
      <c r="H179" t="s">
        <v>145</v>
      </c>
      <c r="I179" s="48">
        <v>46006.488969907405</v>
      </c>
      <c r="J179">
        <v>8.609375</v>
      </c>
      <c r="K179">
        <v>0.16509701085090103</v>
      </c>
      <c r="L179">
        <v>-0.98915084468016445</v>
      </c>
      <c r="M179" t="s">
        <v>1378</v>
      </c>
    </row>
    <row r="180" spans="1:13" x14ac:dyDescent="0.3">
      <c r="A180" t="s">
        <v>1138</v>
      </c>
      <c r="B180" s="4">
        <v>46006</v>
      </c>
      <c r="C180" s="53">
        <v>121.75</v>
      </c>
      <c r="D180" t="s">
        <v>140</v>
      </c>
      <c r="E180" t="s">
        <v>960</v>
      </c>
      <c r="F180" t="s">
        <v>960</v>
      </c>
      <c r="G180" t="s">
        <v>180</v>
      </c>
      <c r="H180" t="s">
        <v>145</v>
      </c>
      <c r="I180" s="48">
        <v>46006.488969907405</v>
      </c>
      <c r="J180">
        <v>1E-3</v>
      </c>
      <c r="K180">
        <v>0.13208615839649376</v>
      </c>
      <c r="L180">
        <v>1.2693058853183756E-3</v>
      </c>
      <c r="M180" t="s">
        <v>1378</v>
      </c>
    </row>
    <row r="181" spans="1:13" x14ac:dyDescent="0.3">
      <c r="A181" t="s">
        <v>1139</v>
      </c>
      <c r="B181" s="4">
        <v>46006</v>
      </c>
      <c r="C181" s="53">
        <v>121.75</v>
      </c>
      <c r="D181" t="s">
        <v>182</v>
      </c>
      <c r="E181" t="s">
        <v>960</v>
      </c>
      <c r="F181" t="s">
        <v>960</v>
      </c>
      <c r="G181" t="s">
        <v>180</v>
      </c>
      <c r="H181" t="s">
        <v>145</v>
      </c>
      <c r="I181" s="48">
        <v>46006.488969907405</v>
      </c>
      <c r="J181">
        <v>8.859375</v>
      </c>
      <c r="K181">
        <v>0.16971482463373194</v>
      </c>
      <c r="L181">
        <v>-0.98913955411470411</v>
      </c>
      <c r="M181" t="s">
        <v>1378</v>
      </c>
    </row>
    <row r="182" spans="1:13" x14ac:dyDescent="0.3">
      <c r="A182" t="s">
        <v>1140</v>
      </c>
      <c r="B182" s="4">
        <v>46006</v>
      </c>
      <c r="C182" s="53">
        <v>122</v>
      </c>
      <c r="D182" t="s">
        <v>140</v>
      </c>
      <c r="E182" t="s">
        <v>960</v>
      </c>
      <c r="F182" t="s">
        <v>960</v>
      </c>
      <c r="G182" t="s">
        <v>180</v>
      </c>
      <c r="H182" t="s">
        <v>145</v>
      </c>
      <c r="I182" s="48">
        <v>46006.489525462966</v>
      </c>
      <c r="J182">
        <v>1E-3</v>
      </c>
      <c r="K182">
        <v>0.13535334303722657</v>
      </c>
      <c r="L182">
        <v>1.2409584602480366E-3</v>
      </c>
      <c r="M182" t="s">
        <v>1378</v>
      </c>
    </row>
    <row r="183" spans="1:13" x14ac:dyDescent="0.3">
      <c r="A183" t="s">
        <v>1141</v>
      </c>
      <c r="B183" s="4">
        <v>46006</v>
      </c>
      <c r="C183" s="53">
        <v>122</v>
      </c>
      <c r="D183" t="s">
        <v>182</v>
      </c>
      <c r="E183" t="s">
        <v>960</v>
      </c>
      <c r="F183" t="s">
        <v>960</v>
      </c>
      <c r="G183" t="s">
        <v>180</v>
      </c>
      <c r="H183" t="s">
        <v>145</v>
      </c>
      <c r="I183" s="48">
        <v>46006.489525462966</v>
      </c>
      <c r="J183">
        <v>9.109375</v>
      </c>
      <c r="K183">
        <v>0.17432319686005823</v>
      </c>
      <c r="L183">
        <v>-0.98912827128962988</v>
      </c>
      <c r="M183" t="s">
        <v>1378</v>
      </c>
    </row>
    <row r="184" spans="1:13" x14ac:dyDescent="0.3">
      <c r="A184" t="s">
        <v>1142</v>
      </c>
      <c r="B184" s="4">
        <v>46006</v>
      </c>
      <c r="C184" s="53">
        <v>122.25</v>
      </c>
      <c r="D184" t="s">
        <v>140</v>
      </c>
      <c r="E184" t="s">
        <v>960</v>
      </c>
      <c r="F184" t="s">
        <v>960</v>
      </c>
      <c r="G184" t="s">
        <v>180</v>
      </c>
      <c r="H184" t="s">
        <v>145</v>
      </c>
      <c r="I184" s="48">
        <v>46006.489525462966</v>
      </c>
      <c r="J184">
        <v>1E-3</v>
      </c>
      <c r="K184">
        <v>0.13860714542469768</v>
      </c>
      <c r="L184">
        <v>1.2140040680997744E-3</v>
      </c>
      <c r="M184" t="s">
        <v>1378</v>
      </c>
    </row>
    <row r="185" spans="1:13" x14ac:dyDescent="0.3">
      <c r="A185" t="s">
        <v>1143</v>
      </c>
      <c r="B185" s="4">
        <v>46006</v>
      </c>
      <c r="C185" s="53">
        <v>122.25</v>
      </c>
      <c r="D185" t="s">
        <v>182</v>
      </c>
      <c r="E185" t="s">
        <v>960</v>
      </c>
      <c r="F185" t="s">
        <v>960</v>
      </c>
      <c r="G185" t="s">
        <v>180</v>
      </c>
      <c r="H185" t="s">
        <v>145</v>
      </c>
      <c r="I185" s="48">
        <v>46006.489525462966</v>
      </c>
      <c r="J185">
        <v>9.359375</v>
      </c>
      <c r="K185">
        <v>0.17892216949591358</v>
      </c>
      <c r="L185">
        <v>-0.98911699532671093</v>
      </c>
      <c r="M185" t="s">
        <v>1378</v>
      </c>
    </row>
    <row r="186" spans="1:13" x14ac:dyDescent="0.3">
      <c r="A186" t="s">
        <v>1144</v>
      </c>
      <c r="B186" s="4">
        <v>46006</v>
      </c>
      <c r="C186" s="53">
        <v>122.5</v>
      </c>
      <c r="D186" t="s">
        <v>140</v>
      </c>
      <c r="E186" t="s">
        <v>960</v>
      </c>
      <c r="F186" t="s">
        <v>960</v>
      </c>
      <c r="G186" t="s">
        <v>180</v>
      </c>
      <c r="H186" t="s">
        <v>145</v>
      </c>
      <c r="I186" s="48">
        <v>46006.489525462966</v>
      </c>
      <c r="J186">
        <v>1E-3</v>
      </c>
      <c r="K186">
        <v>0.14184782716091754</v>
      </c>
      <c r="L186">
        <v>1.1883402981054309E-3</v>
      </c>
      <c r="M186" t="s">
        <v>1378</v>
      </c>
    </row>
    <row r="187" spans="1:13" x14ac:dyDescent="0.3">
      <c r="A187" t="s">
        <v>1145</v>
      </c>
      <c r="B187" s="4">
        <v>46006</v>
      </c>
      <c r="C187" s="53">
        <v>122.5</v>
      </c>
      <c r="D187" t="s">
        <v>182</v>
      </c>
      <c r="E187" t="s">
        <v>960</v>
      </c>
      <c r="F187" t="s">
        <v>960</v>
      </c>
      <c r="G187" t="s">
        <v>180</v>
      </c>
      <c r="H187" t="s">
        <v>145</v>
      </c>
      <c r="I187" s="48">
        <v>46006.489525462966</v>
      </c>
      <c r="J187">
        <v>9.609375</v>
      </c>
      <c r="K187">
        <v>0.18351177920321976</v>
      </c>
      <c r="L187">
        <v>-0.98910572711154998</v>
      </c>
      <c r="M187" t="s">
        <v>1378</v>
      </c>
    </row>
    <row r="188" spans="1:13" x14ac:dyDescent="0.3">
      <c r="A188" t="s">
        <v>1146</v>
      </c>
      <c r="B188" s="4">
        <v>46006</v>
      </c>
      <c r="C188" s="53">
        <v>122.75</v>
      </c>
      <c r="D188" t="s">
        <v>140</v>
      </c>
      <c r="E188" t="s">
        <v>960</v>
      </c>
      <c r="F188" t="s">
        <v>960</v>
      </c>
      <c r="G188" t="s">
        <v>180</v>
      </c>
      <c r="H188" t="s">
        <v>145</v>
      </c>
      <c r="I188" s="48">
        <v>46006.489525462966</v>
      </c>
      <c r="J188">
        <v>1E-3</v>
      </c>
      <c r="K188">
        <v>0.14507563529933798</v>
      </c>
      <c r="L188">
        <v>1.1638745520585383E-3</v>
      </c>
      <c r="M188" t="s">
        <v>1378</v>
      </c>
    </row>
    <row r="189" spans="1:13" x14ac:dyDescent="0.3">
      <c r="A189" t="s">
        <v>1147</v>
      </c>
      <c r="B189" s="4">
        <v>46006</v>
      </c>
      <c r="C189" s="53">
        <v>122.75</v>
      </c>
      <c r="D189" t="s">
        <v>182</v>
      </c>
      <c r="E189" t="s">
        <v>960</v>
      </c>
      <c r="F189" t="s">
        <v>960</v>
      </c>
      <c r="G189" t="s">
        <v>180</v>
      </c>
      <c r="H189" t="s">
        <v>145</v>
      </c>
      <c r="I189" s="48">
        <v>46006.489525462966</v>
      </c>
      <c r="J189">
        <v>9.859375</v>
      </c>
      <c r="K189">
        <v>0.18809206751538851</v>
      </c>
      <c r="L189">
        <v>-0.98909446578341331</v>
      </c>
      <c r="M189" t="s">
        <v>1378</v>
      </c>
    </row>
    <row r="190" spans="1:13" x14ac:dyDescent="0.3">
      <c r="A190" t="s">
        <v>1148</v>
      </c>
      <c r="B190" s="4">
        <v>46006</v>
      </c>
      <c r="C190" s="53">
        <v>123</v>
      </c>
      <c r="D190" t="s">
        <v>140</v>
      </c>
      <c r="E190" t="s">
        <v>960</v>
      </c>
      <c r="F190" t="s">
        <v>960</v>
      </c>
      <c r="G190" t="s">
        <v>180</v>
      </c>
      <c r="H190" t="s">
        <v>145</v>
      </c>
      <c r="I190" s="48">
        <v>46006.489525462966</v>
      </c>
      <c r="J190">
        <v>1E-3</v>
      </c>
      <c r="K190">
        <v>0.14829080339748904</v>
      </c>
      <c r="L190">
        <v>1.1405228833368734E-3</v>
      </c>
      <c r="M190" t="s">
        <v>1378</v>
      </c>
    </row>
    <row r="191" spans="1:13" x14ac:dyDescent="0.3">
      <c r="A191" t="s">
        <v>1149</v>
      </c>
      <c r="B191" s="4">
        <v>46006</v>
      </c>
      <c r="C191" s="53">
        <v>123</v>
      </c>
      <c r="D191" t="s">
        <v>182</v>
      </c>
      <c r="E191" t="s">
        <v>960</v>
      </c>
      <c r="F191" t="s">
        <v>960</v>
      </c>
      <c r="G191" t="s">
        <v>180</v>
      </c>
      <c r="H191" t="s">
        <v>145</v>
      </c>
      <c r="I191" s="48">
        <v>46006.489525462966</v>
      </c>
      <c r="J191">
        <v>10.109375</v>
      </c>
      <c r="K191">
        <v>0.19266307184622503</v>
      </c>
      <c r="L191">
        <v>-0.98908321178461378</v>
      </c>
      <c r="M191" t="s">
        <v>1378</v>
      </c>
    </row>
    <row r="192" spans="1:13" x14ac:dyDescent="0.3">
      <c r="A192" t="s">
        <v>1150</v>
      </c>
      <c r="B192" s="4">
        <v>46006</v>
      </c>
      <c r="C192" s="53">
        <v>123.25</v>
      </c>
      <c r="D192" t="s">
        <v>140</v>
      </c>
      <c r="E192" t="s">
        <v>960</v>
      </c>
      <c r="F192" t="s">
        <v>960</v>
      </c>
      <c r="G192" t="s">
        <v>180</v>
      </c>
      <c r="H192" t="s">
        <v>145</v>
      </c>
      <c r="I192" s="48">
        <v>46006.489525462966</v>
      </c>
      <c r="J192">
        <v>1E-3</v>
      </c>
      <c r="K192">
        <v>0.15149355502805725</v>
      </c>
      <c r="L192">
        <v>1.118209192896855E-3</v>
      </c>
      <c r="M192" t="s">
        <v>1378</v>
      </c>
    </row>
    <row r="193" spans="1:13" x14ac:dyDescent="0.3">
      <c r="A193" t="s">
        <v>1151</v>
      </c>
      <c r="B193" s="4">
        <v>46006</v>
      </c>
      <c r="C193" s="53">
        <v>123.25</v>
      </c>
      <c r="D193" t="s">
        <v>182</v>
      </c>
      <c r="E193" t="s">
        <v>960</v>
      </c>
      <c r="F193" t="s">
        <v>960</v>
      </c>
      <c r="G193" t="s">
        <v>180</v>
      </c>
      <c r="H193" t="s">
        <v>145</v>
      </c>
      <c r="I193" s="48">
        <v>46006.489525462966</v>
      </c>
      <c r="J193">
        <v>10.359375</v>
      </c>
      <c r="K193">
        <v>0.19722482941413297</v>
      </c>
      <c r="L193">
        <v>-0.98907196550612753</v>
      </c>
      <c r="M193" t="s">
        <v>1378</v>
      </c>
    </row>
    <row r="194" spans="1:13" x14ac:dyDescent="0.3">
      <c r="A194" t="s">
        <v>1152</v>
      </c>
      <c r="B194" s="4">
        <v>46006</v>
      </c>
      <c r="C194" s="53">
        <v>123.5</v>
      </c>
      <c r="D194" t="s">
        <v>140</v>
      </c>
      <c r="E194" t="s">
        <v>960</v>
      </c>
      <c r="F194" t="s">
        <v>960</v>
      </c>
      <c r="G194" t="s">
        <v>180</v>
      </c>
      <c r="H194" t="s">
        <v>145</v>
      </c>
      <c r="I194" s="48">
        <v>46006.489525462966</v>
      </c>
      <c r="J194">
        <v>1E-3</v>
      </c>
      <c r="K194">
        <v>0.15468410464023249</v>
      </c>
      <c r="L194">
        <v>1.0968643323250988E-3</v>
      </c>
      <c r="M194" t="s">
        <v>1378</v>
      </c>
    </row>
    <row r="195" spans="1:13" x14ac:dyDescent="0.3">
      <c r="A195" t="s">
        <v>1153</v>
      </c>
      <c r="B195" s="4">
        <v>46006</v>
      </c>
      <c r="C195" s="53">
        <v>123.5</v>
      </c>
      <c r="D195" t="s">
        <v>182</v>
      </c>
      <c r="E195" t="s">
        <v>960</v>
      </c>
      <c r="F195" t="s">
        <v>960</v>
      </c>
      <c r="G195" t="s">
        <v>180</v>
      </c>
      <c r="H195" t="s">
        <v>145</v>
      </c>
      <c r="I195" s="48">
        <v>46006.489525462966</v>
      </c>
      <c r="J195">
        <v>10.609375</v>
      </c>
      <c r="K195">
        <v>0.2017773810090826</v>
      </c>
      <c r="L195">
        <v>-0.98906072614033391</v>
      </c>
      <c r="M195" t="s">
        <v>1378</v>
      </c>
    </row>
    <row r="196" spans="1:13" x14ac:dyDescent="0.3">
      <c r="A196" t="s">
        <v>1154</v>
      </c>
      <c r="B196" s="4">
        <v>46006</v>
      </c>
      <c r="C196" s="53">
        <v>123.75</v>
      </c>
      <c r="D196" t="s">
        <v>140</v>
      </c>
      <c r="E196" t="s">
        <v>960</v>
      </c>
      <c r="F196" t="s">
        <v>960</v>
      </c>
      <c r="G196" t="s">
        <v>180</v>
      </c>
      <c r="H196" t="s">
        <v>145</v>
      </c>
      <c r="I196" s="48">
        <v>46006.489525462966</v>
      </c>
      <c r="J196">
        <v>1E-3</v>
      </c>
      <c r="K196">
        <v>0.15786265574762939</v>
      </c>
      <c r="L196">
        <v>1.0764251446394001E-3</v>
      </c>
      <c r="M196" t="s">
        <v>1378</v>
      </c>
    </row>
    <row r="197" spans="1:13" x14ac:dyDescent="0.3">
      <c r="A197" t="s">
        <v>1155</v>
      </c>
      <c r="B197" s="4">
        <v>46006</v>
      </c>
      <c r="C197" s="53">
        <v>123.75</v>
      </c>
      <c r="D197" t="s">
        <v>182</v>
      </c>
      <c r="E197" t="s">
        <v>960</v>
      </c>
      <c r="F197" t="s">
        <v>960</v>
      </c>
      <c r="G197" t="s">
        <v>180</v>
      </c>
      <c r="H197" t="s">
        <v>145</v>
      </c>
      <c r="I197" s="48">
        <v>46006.489525462966</v>
      </c>
      <c r="J197">
        <v>10.859375</v>
      </c>
      <c r="K197">
        <v>0.20632076206253872</v>
      </c>
      <c r="L197">
        <v>-0.98904949447238266</v>
      </c>
      <c r="M197" t="s">
        <v>1378</v>
      </c>
    </row>
    <row r="198" spans="1:13" x14ac:dyDescent="0.3">
      <c r="A198" t="s">
        <v>1156</v>
      </c>
      <c r="B198" s="4">
        <v>46006</v>
      </c>
      <c r="C198" s="53">
        <v>124</v>
      </c>
      <c r="D198" t="s">
        <v>140</v>
      </c>
      <c r="E198" t="s">
        <v>960</v>
      </c>
      <c r="F198" t="s">
        <v>960</v>
      </c>
      <c r="G198" t="s">
        <v>180</v>
      </c>
      <c r="H198" t="s">
        <v>145</v>
      </c>
      <c r="I198" s="48">
        <v>46006.489525462966</v>
      </c>
      <c r="J198">
        <v>1E-3</v>
      </c>
      <c r="K198">
        <v>0.16102940289739645</v>
      </c>
      <c r="L198">
        <v>1.0568339079044327E-3</v>
      </c>
      <c r="M198" t="s">
        <v>1378</v>
      </c>
    </row>
    <row r="199" spans="1:13" x14ac:dyDescent="0.3">
      <c r="A199" t="s">
        <v>1157</v>
      </c>
      <c r="B199" s="4">
        <v>46006</v>
      </c>
      <c r="C199" s="53">
        <v>124</v>
      </c>
      <c r="D199" t="s">
        <v>182</v>
      </c>
      <c r="E199" t="s">
        <v>960</v>
      </c>
      <c r="F199" t="s">
        <v>960</v>
      </c>
      <c r="G199" t="s">
        <v>180</v>
      </c>
      <c r="H199" t="s">
        <v>145</v>
      </c>
      <c r="I199" s="48">
        <v>46006.489537037036</v>
      </c>
      <c r="J199">
        <v>11.109375</v>
      </c>
      <c r="K199">
        <v>0.21085501293064668</v>
      </c>
      <c r="L199">
        <v>-0.98903826971623587</v>
      </c>
      <c r="M199" t="s">
        <v>1378</v>
      </c>
    </row>
    <row r="200" spans="1:13" x14ac:dyDescent="0.3">
      <c r="A200" t="s">
        <v>1158</v>
      </c>
      <c r="B200" s="4">
        <v>46006</v>
      </c>
      <c r="C200" s="53">
        <v>124.25</v>
      </c>
      <c r="D200" t="s">
        <v>140</v>
      </c>
      <c r="E200" t="s">
        <v>960</v>
      </c>
      <c r="F200" t="s">
        <v>960</v>
      </c>
      <c r="G200" t="s">
        <v>180</v>
      </c>
      <c r="H200" t="s">
        <v>145</v>
      </c>
      <c r="I200" s="48">
        <v>46006.489537037036</v>
      </c>
      <c r="J200">
        <v>1E-3</v>
      </c>
      <c r="K200">
        <v>0.16418453100325148</v>
      </c>
      <c r="L200">
        <v>1.0380376733615921E-3</v>
      </c>
      <c r="M200" t="s">
        <v>1378</v>
      </c>
    </row>
    <row r="201" spans="1:13" x14ac:dyDescent="0.3">
      <c r="A201" t="s">
        <v>1159</v>
      </c>
      <c r="B201" s="4">
        <v>46006</v>
      </c>
      <c r="C201" s="53">
        <v>124.25</v>
      </c>
      <c r="D201" t="s">
        <v>182</v>
      </c>
      <c r="E201" t="s">
        <v>960</v>
      </c>
      <c r="F201" t="s">
        <v>960</v>
      </c>
      <c r="G201" t="s">
        <v>180</v>
      </c>
      <c r="H201" t="s">
        <v>145</v>
      </c>
      <c r="I201" s="48">
        <v>46006.489537037036</v>
      </c>
      <c r="J201">
        <v>11.359375</v>
      </c>
      <c r="K201">
        <v>0.21538016983275018</v>
      </c>
      <c r="L201">
        <v>-0.98902705226073806</v>
      </c>
      <c r="M201" t="s">
        <v>1378</v>
      </c>
    </row>
    <row r="202" spans="1:13" x14ac:dyDescent="0.3">
      <c r="A202" t="s">
        <v>1160</v>
      </c>
      <c r="B202" s="4">
        <v>46006</v>
      </c>
      <c r="C202" s="53">
        <v>124.5</v>
      </c>
      <c r="D202" t="s">
        <v>140</v>
      </c>
      <c r="E202" t="s">
        <v>960</v>
      </c>
      <c r="F202" t="s">
        <v>960</v>
      </c>
      <c r="G202" t="s">
        <v>180</v>
      </c>
      <c r="H202" t="s">
        <v>145</v>
      </c>
      <c r="I202" s="48">
        <v>46006.490069444444</v>
      </c>
      <c r="J202">
        <v>1E-3</v>
      </c>
      <c r="K202">
        <v>0.16732821981369242</v>
      </c>
      <c r="L202">
        <v>1.0199880240509079E-3</v>
      </c>
      <c r="M202" t="s">
        <v>1378</v>
      </c>
    </row>
    <row r="203" spans="1:13" x14ac:dyDescent="0.3">
      <c r="A203" t="s">
        <v>1161</v>
      </c>
      <c r="B203" s="4">
        <v>46006</v>
      </c>
      <c r="C203" s="53">
        <v>124.5</v>
      </c>
      <c r="D203" t="s">
        <v>182</v>
      </c>
      <c r="E203" t="s">
        <v>960</v>
      </c>
      <c r="F203" t="s">
        <v>960</v>
      </c>
      <c r="G203" t="s">
        <v>180</v>
      </c>
      <c r="H203" t="s">
        <v>145</v>
      </c>
      <c r="I203" s="48">
        <v>46006.490069444444</v>
      </c>
      <c r="J203">
        <v>11.609375</v>
      </c>
      <c r="K203">
        <v>0.21989626882233893</v>
      </c>
      <c r="L203">
        <v>-0.98901584244464047</v>
      </c>
      <c r="M203" t="s">
        <v>1378</v>
      </c>
    </row>
    <row r="204" spans="1:13" x14ac:dyDescent="0.3">
      <c r="A204" t="s">
        <v>1162</v>
      </c>
      <c r="B204" s="4">
        <v>46006</v>
      </c>
      <c r="C204" s="53">
        <v>124.75</v>
      </c>
      <c r="D204" t="s">
        <v>140</v>
      </c>
      <c r="E204" t="s">
        <v>960</v>
      </c>
      <c r="F204" t="s">
        <v>960</v>
      </c>
      <c r="G204" t="s">
        <v>180</v>
      </c>
      <c r="H204" t="s">
        <v>145</v>
      </c>
      <c r="I204" s="48">
        <v>46006.490069444444</v>
      </c>
      <c r="J204">
        <v>1E-3</v>
      </c>
      <c r="K204">
        <v>0.17046063923023727</v>
      </c>
      <c r="L204">
        <v>1.0026402829250861E-3</v>
      </c>
      <c r="M204" t="s">
        <v>1378</v>
      </c>
    </row>
    <row r="205" spans="1:13" x14ac:dyDescent="0.3">
      <c r="A205" t="s">
        <v>1163</v>
      </c>
      <c r="B205" s="4">
        <v>46006</v>
      </c>
      <c r="C205" s="53">
        <v>124.75</v>
      </c>
      <c r="D205" t="s">
        <v>182</v>
      </c>
      <c r="E205" t="s">
        <v>960</v>
      </c>
      <c r="F205" t="s">
        <v>960</v>
      </c>
      <c r="G205" t="s">
        <v>180</v>
      </c>
      <c r="H205" t="s">
        <v>145</v>
      </c>
      <c r="I205" s="48">
        <v>46006.490069444444</v>
      </c>
      <c r="J205">
        <v>11.859375</v>
      </c>
      <c r="K205">
        <v>0.22440334951217647</v>
      </c>
      <c r="L205">
        <v>-0.98900463953786044</v>
      </c>
      <c r="M205" t="s">
        <v>1378</v>
      </c>
    </row>
    <row r="206" spans="1:13" x14ac:dyDescent="0.3">
      <c r="A206" t="s">
        <v>1164</v>
      </c>
      <c r="B206" s="4">
        <v>46006</v>
      </c>
      <c r="C206" s="53">
        <v>125</v>
      </c>
      <c r="D206" t="s">
        <v>140</v>
      </c>
      <c r="E206" t="s">
        <v>960</v>
      </c>
      <c r="F206" t="s">
        <v>960</v>
      </c>
      <c r="G206" t="s">
        <v>180</v>
      </c>
      <c r="H206" t="s">
        <v>145</v>
      </c>
      <c r="I206" s="48">
        <v>46006.490069444444</v>
      </c>
      <c r="J206">
        <v>1E-3</v>
      </c>
      <c r="K206">
        <v>0.17358195498477569</v>
      </c>
      <c r="L206">
        <v>9.8595346172956119E-4</v>
      </c>
      <c r="M206" t="s">
        <v>1378</v>
      </c>
    </row>
    <row r="207" spans="1:13" x14ac:dyDescent="0.3">
      <c r="A207" t="s">
        <v>1165</v>
      </c>
      <c r="B207" s="4">
        <v>46006</v>
      </c>
      <c r="C207" s="53">
        <v>125</v>
      </c>
      <c r="D207" t="s">
        <v>182</v>
      </c>
      <c r="E207" t="s">
        <v>960</v>
      </c>
      <c r="F207" t="s">
        <v>960</v>
      </c>
      <c r="G207" t="s">
        <v>180</v>
      </c>
      <c r="H207" t="s">
        <v>145</v>
      </c>
      <c r="I207" s="48">
        <v>46006.490069444444</v>
      </c>
      <c r="J207">
        <v>12.109375</v>
      </c>
      <c r="K207">
        <v>0.22890144619978856</v>
      </c>
      <c r="L207">
        <v>-0.98899344423557523</v>
      </c>
      <c r="M207" t="s">
        <v>1378</v>
      </c>
    </row>
    <row r="208" spans="1:13" x14ac:dyDescent="0.3">
      <c r="A208" t="s">
        <v>1166</v>
      </c>
      <c r="B208" s="4">
        <v>46006</v>
      </c>
      <c r="C208" s="53">
        <v>125.25</v>
      </c>
      <c r="D208" t="s">
        <v>140</v>
      </c>
      <c r="E208" t="s">
        <v>960</v>
      </c>
      <c r="F208" t="s">
        <v>960</v>
      </c>
      <c r="G208" t="s">
        <v>180</v>
      </c>
      <c r="H208" t="s">
        <v>145</v>
      </c>
      <c r="I208" s="48">
        <v>46006.490069444444</v>
      </c>
      <c r="J208">
        <v>1E-3</v>
      </c>
      <c r="K208">
        <v>0.17669232516875269</v>
      </c>
      <c r="L208">
        <v>9.6988966578900144E-4</v>
      </c>
      <c r="M208" t="s">
        <v>1378</v>
      </c>
    </row>
    <row r="209" spans="1:13" x14ac:dyDescent="0.3">
      <c r="A209" t="s">
        <v>1167</v>
      </c>
      <c r="B209" s="4">
        <v>46006</v>
      </c>
      <c r="C209" s="53">
        <v>125.25</v>
      </c>
      <c r="D209" t="s">
        <v>182</v>
      </c>
      <c r="E209" t="s">
        <v>960</v>
      </c>
      <c r="F209" t="s">
        <v>960</v>
      </c>
      <c r="G209" t="s">
        <v>180</v>
      </c>
      <c r="H209" t="s">
        <v>145</v>
      </c>
      <c r="I209" s="48">
        <v>46006.490069444444</v>
      </c>
      <c r="J209">
        <v>12.359375</v>
      </c>
      <c r="K209">
        <v>0.23339059806683013</v>
      </c>
      <c r="L209">
        <v>-0.98898225582706445</v>
      </c>
      <c r="M209" t="s">
        <v>1378</v>
      </c>
    </row>
    <row r="210" spans="1:13" x14ac:dyDescent="0.3">
      <c r="A210" t="s">
        <v>1168</v>
      </c>
      <c r="B210" s="4">
        <v>46006</v>
      </c>
      <c r="C210" s="53">
        <v>125.5</v>
      </c>
      <c r="D210" t="s">
        <v>140</v>
      </c>
      <c r="E210" t="s">
        <v>960</v>
      </c>
      <c r="F210" t="s">
        <v>960</v>
      </c>
      <c r="G210" t="s">
        <v>180</v>
      </c>
      <c r="H210" t="s">
        <v>145</v>
      </c>
      <c r="I210" s="48">
        <v>46006.490069444444</v>
      </c>
      <c r="J210">
        <v>1E-3</v>
      </c>
      <c r="K210">
        <v>0.18397093652568311</v>
      </c>
      <c r="L210">
        <v>9.6783603835129059E-4</v>
      </c>
      <c r="M210" t="s">
        <v>1378</v>
      </c>
    </row>
    <row r="211" spans="1:13" x14ac:dyDescent="0.3">
      <c r="A211" t="s">
        <v>1169</v>
      </c>
      <c r="B211" s="4">
        <v>46006</v>
      </c>
      <c r="C211" s="53">
        <v>125.5</v>
      </c>
      <c r="D211" t="s">
        <v>182</v>
      </c>
      <c r="E211" t="s">
        <v>960</v>
      </c>
      <c r="F211" t="s">
        <v>960</v>
      </c>
      <c r="G211" t="s">
        <v>180</v>
      </c>
      <c r="H211" t="s">
        <v>145</v>
      </c>
      <c r="I211" s="48">
        <v>46006.490069444444</v>
      </c>
      <c r="J211">
        <v>12.390625</v>
      </c>
      <c r="K211">
        <v>0.24055261759694502</v>
      </c>
      <c r="L211">
        <v>-0.98971103968263918</v>
      </c>
      <c r="M211" t="s">
        <v>1378</v>
      </c>
    </row>
    <row r="212" spans="1:13" x14ac:dyDescent="0.3">
      <c r="A212" t="s">
        <v>1170</v>
      </c>
      <c r="B212" s="4">
        <v>46013</v>
      </c>
      <c r="C212" s="53">
        <v>99.5</v>
      </c>
      <c r="D212" t="s">
        <v>140</v>
      </c>
      <c r="E212" t="s">
        <v>960</v>
      </c>
      <c r="F212" t="s">
        <v>960</v>
      </c>
      <c r="G212" t="s">
        <v>180</v>
      </c>
      <c r="H212" t="s">
        <v>145</v>
      </c>
      <c r="I212" s="48">
        <v>46006.490069444444</v>
      </c>
      <c r="J212">
        <v>12.71875</v>
      </c>
    </row>
    <row r="213" spans="1:13" x14ac:dyDescent="0.3">
      <c r="A213" t="s">
        <v>1171</v>
      </c>
      <c r="B213" s="4">
        <v>46013</v>
      </c>
      <c r="C213" s="53">
        <v>99.5</v>
      </c>
      <c r="D213" t="s">
        <v>182</v>
      </c>
      <c r="E213" t="s">
        <v>960</v>
      </c>
      <c r="F213" t="s">
        <v>960</v>
      </c>
      <c r="G213" t="s">
        <v>180</v>
      </c>
      <c r="H213" t="s">
        <v>145</v>
      </c>
      <c r="I213" s="48">
        <v>46006.490069444444</v>
      </c>
      <c r="J213">
        <v>1E-3</v>
      </c>
    </row>
    <row r="214" spans="1:13" x14ac:dyDescent="0.3">
      <c r="A214" t="s">
        <v>1172</v>
      </c>
      <c r="B214" s="4">
        <v>46013</v>
      </c>
      <c r="C214" s="53">
        <v>99.75</v>
      </c>
      <c r="D214" t="s">
        <v>140</v>
      </c>
      <c r="E214" t="s">
        <v>960</v>
      </c>
      <c r="F214" t="s">
        <v>960</v>
      </c>
      <c r="G214" t="s">
        <v>180</v>
      </c>
      <c r="H214" t="s">
        <v>145</v>
      </c>
      <c r="I214" s="48">
        <v>46006.490069444444</v>
      </c>
      <c r="J214">
        <v>12.34375</v>
      </c>
    </row>
    <row r="215" spans="1:13" x14ac:dyDescent="0.3">
      <c r="A215" t="s">
        <v>1173</v>
      </c>
      <c r="B215" s="4">
        <v>46013</v>
      </c>
      <c r="C215" s="53">
        <v>99.75</v>
      </c>
      <c r="D215" t="s">
        <v>182</v>
      </c>
      <c r="E215" t="s">
        <v>960</v>
      </c>
      <c r="F215" t="s">
        <v>960</v>
      </c>
      <c r="G215" t="s">
        <v>180</v>
      </c>
      <c r="H215" t="s">
        <v>145</v>
      </c>
      <c r="I215" s="48">
        <v>46006.490069444444</v>
      </c>
      <c r="J215">
        <v>1E-3</v>
      </c>
    </row>
    <row r="216" spans="1:13" x14ac:dyDescent="0.3">
      <c r="A216" t="s">
        <v>1174</v>
      </c>
      <c r="B216" s="4">
        <v>46013</v>
      </c>
      <c r="C216" s="53">
        <v>100</v>
      </c>
      <c r="D216" t="s">
        <v>140</v>
      </c>
      <c r="E216" t="s">
        <v>960</v>
      </c>
      <c r="F216" t="s">
        <v>960</v>
      </c>
      <c r="G216" t="s">
        <v>180</v>
      </c>
      <c r="H216" t="s">
        <v>145</v>
      </c>
      <c r="I216" s="48">
        <v>46006.490069444444</v>
      </c>
      <c r="J216">
        <v>12.09375</v>
      </c>
    </row>
    <row r="217" spans="1:13" x14ac:dyDescent="0.3">
      <c r="A217" t="s">
        <v>1175</v>
      </c>
      <c r="B217" s="4">
        <v>46013</v>
      </c>
      <c r="C217" s="53">
        <v>100</v>
      </c>
      <c r="D217" t="s">
        <v>182</v>
      </c>
      <c r="E217" t="s">
        <v>960</v>
      </c>
      <c r="F217" t="s">
        <v>960</v>
      </c>
      <c r="G217" t="s">
        <v>180</v>
      </c>
      <c r="H217" t="s">
        <v>145</v>
      </c>
      <c r="I217" s="48">
        <v>46006.490069444444</v>
      </c>
      <c r="J217">
        <v>1E-3</v>
      </c>
    </row>
    <row r="218" spans="1:13" x14ac:dyDescent="0.3">
      <c r="A218" t="s">
        <v>1176</v>
      </c>
      <c r="B218" s="4">
        <v>46013</v>
      </c>
      <c r="C218" s="53">
        <v>100.25</v>
      </c>
      <c r="D218" t="s">
        <v>140</v>
      </c>
      <c r="E218" t="s">
        <v>960</v>
      </c>
      <c r="F218" t="s">
        <v>960</v>
      </c>
      <c r="G218" t="s">
        <v>180</v>
      </c>
      <c r="H218" t="s">
        <v>145</v>
      </c>
      <c r="I218" s="48">
        <v>46006.490069444444</v>
      </c>
      <c r="J218">
        <v>11.84375</v>
      </c>
    </row>
    <row r="219" spans="1:13" x14ac:dyDescent="0.3">
      <c r="A219" t="s">
        <v>1177</v>
      </c>
      <c r="B219" s="4">
        <v>46013</v>
      </c>
      <c r="C219" s="53">
        <v>100.25</v>
      </c>
      <c r="D219" t="s">
        <v>182</v>
      </c>
      <c r="E219" t="s">
        <v>960</v>
      </c>
      <c r="F219" t="s">
        <v>960</v>
      </c>
      <c r="G219" t="s">
        <v>180</v>
      </c>
      <c r="H219" t="s">
        <v>145</v>
      </c>
      <c r="I219" s="48">
        <v>46006.490069444444</v>
      </c>
      <c r="J219">
        <v>1E-3</v>
      </c>
    </row>
    <row r="220" spans="1:13" x14ac:dyDescent="0.3">
      <c r="A220" t="s">
        <v>1178</v>
      </c>
      <c r="B220" s="4">
        <v>46013</v>
      </c>
      <c r="C220" s="53">
        <v>100.5</v>
      </c>
      <c r="D220" t="s">
        <v>140</v>
      </c>
      <c r="E220" t="s">
        <v>960</v>
      </c>
      <c r="F220" t="s">
        <v>960</v>
      </c>
      <c r="G220" t="s">
        <v>180</v>
      </c>
      <c r="H220" t="s">
        <v>145</v>
      </c>
      <c r="I220" s="48">
        <v>46006.490069444444</v>
      </c>
      <c r="J220">
        <v>11.59375</v>
      </c>
    </row>
    <row r="221" spans="1:13" x14ac:dyDescent="0.3">
      <c r="A221" t="s">
        <v>1179</v>
      </c>
      <c r="B221" s="4">
        <v>46013</v>
      </c>
      <c r="C221" s="53">
        <v>100.5</v>
      </c>
      <c r="D221" t="s">
        <v>182</v>
      </c>
      <c r="E221" t="s">
        <v>960</v>
      </c>
      <c r="F221" t="s">
        <v>960</v>
      </c>
      <c r="G221" t="s">
        <v>180</v>
      </c>
      <c r="H221" t="s">
        <v>145</v>
      </c>
      <c r="I221" s="48">
        <v>46006.490069444444</v>
      </c>
      <c r="J221">
        <v>1E-3</v>
      </c>
    </row>
    <row r="222" spans="1:13" x14ac:dyDescent="0.3">
      <c r="A222" t="s">
        <v>1180</v>
      </c>
      <c r="B222" s="4">
        <v>46013</v>
      </c>
      <c r="C222" s="53">
        <v>100.75</v>
      </c>
      <c r="D222" t="s">
        <v>140</v>
      </c>
      <c r="E222" t="s">
        <v>960</v>
      </c>
      <c r="F222" t="s">
        <v>960</v>
      </c>
      <c r="G222" t="s">
        <v>180</v>
      </c>
      <c r="H222" t="s">
        <v>145</v>
      </c>
      <c r="I222" s="48">
        <v>46006.490659722222</v>
      </c>
      <c r="J222">
        <v>11.34375</v>
      </c>
    </row>
    <row r="223" spans="1:13" x14ac:dyDescent="0.3">
      <c r="A223" t="s">
        <v>1181</v>
      </c>
      <c r="B223" s="4">
        <v>46013</v>
      </c>
      <c r="C223" s="53">
        <v>100.75</v>
      </c>
      <c r="D223" t="s">
        <v>182</v>
      </c>
      <c r="E223" t="s">
        <v>960</v>
      </c>
      <c r="F223" t="s">
        <v>960</v>
      </c>
      <c r="G223" t="s">
        <v>180</v>
      </c>
      <c r="H223" t="s">
        <v>145</v>
      </c>
      <c r="I223" s="48">
        <v>46006.490659722222</v>
      </c>
      <c r="J223">
        <v>1E-3</v>
      </c>
    </row>
    <row r="224" spans="1:13" x14ac:dyDescent="0.3">
      <c r="A224" t="s">
        <v>1182</v>
      </c>
      <c r="B224" s="4">
        <v>46013</v>
      </c>
      <c r="C224" s="53">
        <v>101</v>
      </c>
      <c r="D224" t="s">
        <v>140</v>
      </c>
      <c r="E224" t="s">
        <v>960</v>
      </c>
      <c r="F224" t="s">
        <v>960</v>
      </c>
      <c r="G224" t="s">
        <v>180</v>
      </c>
      <c r="H224" t="s">
        <v>145</v>
      </c>
      <c r="I224" s="48">
        <v>46006.490659722222</v>
      </c>
      <c r="J224">
        <v>11.09375</v>
      </c>
    </row>
    <row r="225" spans="1:10" x14ac:dyDescent="0.3">
      <c r="A225" t="s">
        <v>1183</v>
      </c>
      <c r="B225" s="4">
        <v>46013</v>
      </c>
      <c r="C225" s="53">
        <v>101</v>
      </c>
      <c r="D225" t="s">
        <v>182</v>
      </c>
      <c r="E225" t="s">
        <v>960</v>
      </c>
      <c r="F225" t="s">
        <v>960</v>
      </c>
      <c r="G225" t="s">
        <v>180</v>
      </c>
      <c r="H225" t="s">
        <v>145</v>
      </c>
      <c r="I225" s="48">
        <v>46006.490659722222</v>
      </c>
      <c r="J225">
        <v>1E-3</v>
      </c>
    </row>
    <row r="226" spans="1:10" x14ac:dyDescent="0.3">
      <c r="A226" t="s">
        <v>1184</v>
      </c>
      <c r="B226" s="4">
        <v>46013</v>
      </c>
      <c r="C226" s="53">
        <v>101.25</v>
      </c>
      <c r="D226" t="s">
        <v>140</v>
      </c>
      <c r="E226" t="s">
        <v>960</v>
      </c>
      <c r="F226" t="s">
        <v>960</v>
      </c>
      <c r="G226" t="s">
        <v>180</v>
      </c>
      <c r="H226" t="s">
        <v>145</v>
      </c>
      <c r="I226" s="48">
        <v>46006.490659722222</v>
      </c>
      <c r="J226">
        <v>10.84375</v>
      </c>
    </row>
    <row r="227" spans="1:10" x14ac:dyDescent="0.3">
      <c r="A227" t="s">
        <v>1185</v>
      </c>
      <c r="B227" s="4">
        <v>46013</v>
      </c>
      <c r="C227" s="53">
        <v>101.25</v>
      </c>
      <c r="D227" t="s">
        <v>182</v>
      </c>
      <c r="E227" t="s">
        <v>960</v>
      </c>
      <c r="F227" t="s">
        <v>960</v>
      </c>
      <c r="G227" t="s">
        <v>180</v>
      </c>
      <c r="H227" t="s">
        <v>145</v>
      </c>
      <c r="I227" s="48">
        <v>46006.490659722222</v>
      </c>
      <c r="J227">
        <v>1E-3</v>
      </c>
    </row>
    <row r="228" spans="1:10" x14ac:dyDescent="0.3">
      <c r="A228" t="s">
        <v>1186</v>
      </c>
      <c r="B228" s="4">
        <v>46013</v>
      </c>
      <c r="C228" s="53">
        <v>101.5</v>
      </c>
      <c r="D228" t="s">
        <v>140</v>
      </c>
      <c r="E228" t="s">
        <v>960</v>
      </c>
      <c r="F228" t="s">
        <v>960</v>
      </c>
      <c r="G228" t="s">
        <v>180</v>
      </c>
      <c r="H228" t="s">
        <v>145</v>
      </c>
      <c r="I228" s="48">
        <v>46006.490659722222</v>
      </c>
      <c r="J228">
        <v>10.59375</v>
      </c>
    </row>
    <row r="229" spans="1:10" x14ac:dyDescent="0.3">
      <c r="A229" t="s">
        <v>1187</v>
      </c>
      <c r="B229" s="4">
        <v>46013</v>
      </c>
      <c r="C229" s="53">
        <v>101.5</v>
      </c>
      <c r="D229" t="s">
        <v>182</v>
      </c>
      <c r="E229" t="s">
        <v>960</v>
      </c>
      <c r="F229" t="s">
        <v>960</v>
      </c>
      <c r="G229" t="s">
        <v>180</v>
      </c>
      <c r="H229" t="s">
        <v>145</v>
      </c>
      <c r="I229" s="48">
        <v>46006.490659722222</v>
      </c>
      <c r="J229">
        <v>1E-3</v>
      </c>
    </row>
    <row r="230" spans="1:10" x14ac:dyDescent="0.3">
      <c r="A230" t="s">
        <v>1188</v>
      </c>
      <c r="B230" s="4">
        <v>46013</v>
      </c>
      <c r="C230" s="53">
        <v>101.75</v>
      </c>
      <c r="D230" t="s">
        <v>140</v>
      </c>
      <c r="E230" t="s">
        <v>960</v>
      </c>
      <c r="F230" t="s">
        <v>960</v>
      </c>
      <c r="G230" t="s">
        <v>180</v>
      </c>
      <c r="H230" t="s">
        <v>145</v>
      </c>
      <c r="I230" s="48">
        <v>46006.490659722222</v>
      </c>
      <c r="J230">
        <v>10.34375</v>
      </c>
    </row>
    <row r="231" spans="1:10" x14ac:dyDescent="0.3">
      <c r="A231" t="s">
        <v>1189</v>
      </c>
      <c r="B231" s="4">
        <v>46013</v>
      </c>
      <c r="C231" s="53">
        <v>101.75</v>
      </c>
      <c r="D231" t="s">
        <v>182</v>
      </c>
      <c r="E231" t="s">
        <v>960</v>
      </c>
      <c r="F231" t="s">
        <v>960</v>
      </c>
      <c r="G231" t="s">
        <v>180</v>
      </c>
      <c r="H231" t="s">
        <v>145</v>
      </c>
      <c r="I231" s="48">
        <v>46006.490659722222</v>
      </c>
      <c r="J231">
        <v>1E-3</v>
      </c>
    </row>
    <row r="232" spans="1:10" x14ac:dyDescent="0.3">
      <c r="A232" t="s">
        <v>1190</v>
      </c>
      <c r="B232" s="4">
        <v>46013</v>
      </c>
      <c r="C232" s="53">
        <v>102</v>
      </c>
      <c r="D232" t="s">
        <v>140</v>
      </c>
      <c r="E232" t="s">
        <v>960</v>
      </c>
      <c r="F232" t="s">
        <v>960</v>
      </c>
      <c r="G232" t="s">
        <v>180</v>
      </c>
      <c r="H232" t="s">
        <v>145</v>
      </c>
      <c r="I232" s="48">
        <v>46006.490659722222</v>
      </c>
      <c r="J232">
        <v>10.09375</v>
      </c>
    </row>
    <row r="233" spans="1:10" x14ac:dyDescent="0.3">
      <c r="A233" t="s">
        <v>1191</v>
      </c>
      <c r="B233" s="4">
        <v>46013</v>
      </c>
      <c r="C233" s="53">
        <v>102</v>
      </c>
      <c r="D233" t="s">
        <v>182</v>
      </c>
      <c r="E233" t="s">
        <v>960</v>
      </c>
      <c r="F233" t="s">
        <v>960</v>
      </c>
      <c r="G233" t="s">
        <v>180</v>
      </c>
      <c r="H233" t="s">
        <v>145</v>
      </c>
      <c r="I233" s="48">
        <v>46006.490659722222</v>
      </c>
      <c r="J233">
        <v>1E-3</v>
      </c>
    </row>
    <row r="234" spans="1:10" x14ac:dyDescent="0.3">
      <c r="A234" t="s">
        <v>1192</v>
      </c>
      <c r="B234" s="4">
        <v>46013</v>
      </c>
      <c r="C234" s="53">
        <v>102.25</v>
      </c>
      <c r="D234" t="s">
        <v>140</v>
      </c>
      <c r="E234" t="s">
        <v>960</v>
      </c>
      <c r="F234" t="s">
        <v>960</v>
      </c>
      <c r="G234" t="s">
        <v>180</v>
      </c>
      <c r="H234" t="s">
        <v>145</v>
      </c>
      <c r="I234" s="48">
        <v>46006.490659722222</v>
      </c>
      <c r="J234">
        <v>9.84375</v>
      </c>
    </row>
    <row r="235" spans="1:10" x14ac:dyDescent="0.3">
      <c r="A235" t="s">
        <v>1193</v>
      </c>
      <c r="B235" s="4">
        <v>46013</v>
      </c>
      <c r="C235" s="53">
        <v>102.25</v>
      </c>
      <c r="D235" t="s">
        <v>182</v>
      </c>
      <c r="E235" t="s">
        <v>960</v>
      </c>
      <c r="F235" t="s">
        <v>960</v>
      </c>
      <c r="G235" t="s">
        <v>180</v>
      </c>
      <c r="H235" t="s">
        <v>145</v>
      </c>
      <c r="I235" s="48">
        <v>46006.490659722222</v>
      </c>
      <c r="J235">
        <v>1E-3</v>
      </c>
    </row>
    <row r="236" spans="1:10" x14ac:dyDescent="0.3">
      <c r="A236" t="s">
        <v>1194</v>
      </c>
      <c r="B236" s="4">
        <v>46013</v>
      </c>
      <c r="C236" s="53">
        <v>102.5</v>
      </c>
      <c r="D236" t="s">
        <v>140</v>
      </c>
      <c r="E236" t="s">
        <v>960</v>
      </c>
      <c r="F236" t="s">
        <v>960</v>
      </c>
      <c r="G236" t="s">
        <v>180</v>
      </c>
      <c r="H236" t="s">
        <v>145</v>
      </c>
      <c r="I236" s="48">
        <v>46006.490659722222</v>
      </c>
      <c r="J236">
        <v>9.59375</v>
      </c>
    </row>
    <row r="237" spans="1:10" x14ac:dyDescent="0.3">
      <c r="A237" t="s">
        <v>1195</v>
      </c>
      <c r="B237" s="4">
        <v>46013</v>
      </c>
      <c r="C237" s="53">
        <v>102.5</v>
      </c>
      <c r="D237" t="s">
        <v>182</v>
      </c>
      <c r="E237" t="s">
        <v>960</v>
      </c>
      <c r="F237" t="s">
        <v>960</v>
      </c>
      <c r="G237" t="s">
        <v>180</v>
      </c>
      <c r="H237" t="s">
        <v>145</v>
      </c>
      <c r="I237" s="48">
        <v>46006.490659722222</v>
      </c>
      <c r="J237">
        <v>1E-3</v>
      </c>
    </row>
    <row r="238" spans="1:10" x14ac:dyDescent="0.3">
      <c r="A238" t="s">
        <v>1196</v>
      </c>
      <c r="B238" s="4">
        <v>46013</v>
      </c>
      <c r="C238" s="53">
        <v>102.75</v>
      </c>
      <c r="D238" t="s">
        <v>140</v>
      </c>
      <c r="E238" t="s">
        <v>960</v>
      </c>
      <c r="F238" t="s">
        <v>960</v>
      </c>
      <c r="G238" t="s">
        <v>180</v>
      </c>
      <c r="H238" t="s">
        <v>145</v>
      </c>
      <c r="I238" s="48">
        <v>46006.490659722222</v>
      </c>
      <c r="J238">
        <v>9.34375</v>
      </c>
    </row>
    <row r="239" spans="1:10" x14ac:dyDescent="0.3">
      <c r="A239" t="s">
        <v>1197</v>
      </c>
      <c r="B239" s="4">
        <v>46013</v>
      </c>
      <c r="C239" s="53">
        <v>102.75</v>
      </c>
      <c r="D239" t="s">
        <v>182</v>
      </c>
      <c r="E239" t="s">
        <v>960</v>
      </c>
      <c r="F239" t="s">
        <v>960</v>
      </c>
      <c r="G239" t="s">
        <v>180</v>
      </c>
      <c r="H239" t="s">
        <v>145</v>
      </c>
      <c r="I239" s="48">
        <v>46006.490659722222</v>
      </c>
      <c r="J239">
        <v>1E-3</v>
      </c>
    </row>
    <row r="240" spans="1:10" x14ac:dyDescent="0.3">
      <c r="A240" t="s">
        <v>1198</v>
      </c>
      <c r="B240" s="4">
        <v>46013</v>
      </c>
      <c r="C240" s="53">
        <v>103</v>
      </c>
      <c r="D240" t="s">
        <v>140</v>
      </c>
      <c r="E240" t="s">
        <v>960</v>
      </c>
      <c r="F240" t="s">
        <v>960</v>
      </c>
      <c r="G240" t="s">
        <v>180</v>
      </c>
      <c r="H240" t="s">
        <v>145</v>
      </c>
      <c r="I240" s="48">
        <v>46006.490659722222</v>
      </c>
      <c r="J240">
        <v>9.09375</v>
      </c>
    </row>
    <row r="241" spans="1:10" x14ac:dyDescent="0.3">
      <c r="A241" t="s">
        <v>1199</v>
      </c>
      <c r="B241" s="4">
        <v>46013</v>
      </c>
      <c r="C241" s="53">
        <v>103</v>
      </c>
      <c r="D241" t="s">
        <v>182</v>
      </c>
      <c r="E241" t="s">
        <v>960</v>
      </c>
      <c r="F241" t="s">
        <v>960</v>
      </c>
      <c r="G241" t="s">
        <v>180</v>
      </c>
      <c r="H241" t="s">
        <v>145</v>
      </c>
      <c r="I241" s="48">
        <v>46006.490659722222</v>
      </c>
      <c r="J241">
        <v>1E-3</v>
      </c>
    </row>
    <row r="242" spans="1:10" x14ac:dyDescent="0.3">
      <c r="A242" t="s">
        <v>1200</v>
      </c>
      <c r="B242" s="4">
        <v>46013</v>
      </c>
      <c r="C242" s="53">
        <v>103.25</v>
      </c>
      <c r="D242" t="s">
        <v>140</v>
      </c>
      <c r="E242" t="s">
        <v>960</v>
      </c>
      <c r="F242" t="s">
        <v>960</v>
      </c>
      <c r="G242" t="s">
        <v>180</v>
      </c>
      <c r="H242" t="s">
        <v>145</v>
      </c>
      <c r="I242" s="48">
        <v>46006.491261574076</v>
      </c>
      <c r="J242">
        <v>8.84375</v>
      </c>
    </row>
    <row r="243" spans="1:10" x14ac:dyDescent="0.3">
      <c r="A243" t="s">
        <v>1201</v>
      </c>
      <c r="B243" s="4">
        <v>46013</v>
      </c>
      <c r="C243" s="53">
        <v>103.25</v>
      </c>
      <c r="D243" t="s">
        <v>182</v>
      </c>
      <c r="E243" t="s">
        <v>960</v>
      </c>
      <c r="F243" t="s">
        <v>960</v>
      </c>
      <c r="G243" t="s">
        <v>180</v>
      </c>
      <c r="H243" t="s">
        <v>145</v>
      </c>
      <c r="I243" s="48">
        <v>46006.491261574076</v>
      </c>
      <c r="J243">
        <v>1E-3</v>
      </c>
    </row>
    <row r="244" spans="1:10" x14ac:dyDescent="0.3">
      <c r="A244" t="s">
        <v>1202</v>
      </c>
      <c r="B244" s="4">
        <v>46013</v>
      </c>
      <c r="C244" s="53">
        <v>103.5</v>
      </c>
      <c r="D244" t="s">
        <v>140</v>
      </c>
      <c r="E244" t="s">
        <v>960</v>
      </c>
      <c r="F244" t="s">
        <v>960</v>
      </c>
      <c r="G244" t="s">
        <v>180</v>
      </c>
      <c r="H244" t="s">
        <v>145</v>
      </c>
      <c r="I244" s="48">
        <v>46006.491261574076</v>
      </c>
      <c r="J244">
        <v>8.59375</v>
      </c>
    </row>
    <row r="245" spans="1:10" x14ac:dyDescent="0.3">
      <c r="A245" t="s">
        <v>1203</v>
      </c>
      <c r="B245" s="4">
        <v>46013</v>
      </c>
      <c r="C245" s="53">
        <v>103.5</v>
      </c>
      <c r="D245" t="s">
        <v>182</v>
      </c>
      <c r="E245" t="s">
        <v>960</v>
      </c>
      <c r="F245" t="s">
        <v>960</v>
      </c>
      <c r="G245" t="s">
        <v>180</v>
      </c>
      <c r="H245" t="s">
        <v>145</v>
      </c>
      <c r="I245" s="48">
        <v>46006.491261574076</v>
      </c>
      <c r="J245">
        <v>1E-3</v>
      </c>
    </row>
    <row r="246" spans="1:10" x14ac:dyDescent="0.3">
      <c r="A246" t="s">
        <v>1204</v>
      </c>
      <c r="B246" s="4">
        <v>46013</v>
      </c>
      <c r="C246" s="53">
        <v>103.75</v>
      </c>
      <c r="D246" t="s">
        <v>140</v>
      </c>
      <c r="E246" t="s">
        <v>960</v>
      </c>
      <c r="F246" t="s">
        <v>960</v>
      </c>
      <c r="G246" t="s">
        <v>180</v>
      </c>
      <c r="H246" t="s">
        <v>145</v>
      </c>
      <c r="I246" s="48">
        <v>46006.491261574076</v>
      </c>
      <c r="J246">
        <v>8.34375</v>
      </c>
    </row>
    <row r="247" spans="1:10" x14ac:dyDescent="0.3">
      <c r="A247" t="s">
        <v>1205</v>
      </c>
      <c r="B247" s="4">
        <v>46013</v>
      </c>
      <c r="C247" s="53">
        <v>103.75</v>
      </c>
      <c r="D247" t="s">
        <v>182</v>
      </c>
      <c r="E247" t="s">
        <v>960</v>
      </c>
      <c r="F247" t="s">
        <v>960</v>
      </c>
      <c r="G247" t="s">
        <v>180</v>
      </c>
      <c r="H247" t="s">
        <v>145</v>
      </c>
      <c r="I247" s="48">
        <v>46006.491261574076</v>
      </c>
      <c r="J247">
        <v>1E-3</v>
      </c>
    </row>
    <row r="248" spans="1:10" x14ac:dyDescent="0.3">
      <c r="A248" t="s">
        <v>1206</v>
      </c>
      <c r="B248" s="4">
        <v>46013</v>
      </c>
      <c r="C248" s="53">
        <v>104</v>
      </c>
      <c r="D248" t="s">
        <v>140</v>
      </c>
      <c r="E248" t="s">
        <v>960</v>
      </c>
      <c r="F248" t="s">
        <v>960</v>
      </c>
      <c r="G248" t="s">
        <v>180</v>
      </c>
      <c r="H248" t="s">
        <v>145</v>
      </c>
      <c r="I248" s="48">
        <v>46006.491261574076</v>
      </c>
      <c r="J248">
        <v>8.09375</v>
      </c>
    </row>
    <row r="249" spans="1:10" x14ac:dyDescent="0.3">
      <c r="A249" t="s">
        <v>1207</v>
      </c>
      <c r="B249" s="4">
        <v>46013</v>
      </c>
      <c r="C249" s="53">
        <v>104</v>
      </c>
      <c r="D249" t="s">
        <v>182</v>
      </c>
      <c r="E249" t="s">
        <v>960</v>
      </c>
      <c r="F249" t="s">
        <v>960</v>
      </c>
      <c r="G249" t="s">
        <v>180</v>
      </c>
      <c r="H249" t="s">
        <v>145</v>
      </c>
      <c r="I249" s="48">
        <v>46006.491261574076</v>
      </c>
      <c r="J249">
        <v>1E-3</v>
      </c>
    </row>
    <row r="250" spans="1:10" x14ac:dyDescent="0.3">
      <c r="A250" t="s">
        <v>1208</v>
      </c>
      <c r="B250" s="4">
        <v>46013</v>
      </c>
      <c r="C250" s="53">
        <v>104.25</v>
      </c>
      <c r="D250" t="s">
        <v>140</v>
      </c>
      <c r="E250" t="s">
        <v>960</v>
      </c>
      <c r="F250" t="s">
        <v>960</v>
      </c>
      <c r="G250" t="s">
        <v>180</v>
      </c>
      <c r="H250" t="s">
        <v>145</v>
      </c>
      <c r="I250" s="48">
        <v>46006.491261574076</v>
      </c>
      <c r="J250">
        <v>7.84375</v>
      </c>
    </row>
    <row r="251" spans="1:10" x14ac:dyDescent="0.3">
      <c r="A251" t="s">
        <v>1209</v>
      </c>
      <c r="B251" s="4">
        <v>46013</v>
      </c>
      <c r="C251" s="53">
        <v>104.25</v>
      </c>
      <c r="D251" t="s">
        <v>182</v>
      </c>
      <c r="E251" t="s">
        <v>960</v>
      </c>
      <c r="F251" t="s">
        <v>960</v>
      </c>
      <c r="G251" t="s">
        <v>180</v>
      </c>
      <c r="H251" t="s">
        <v>145</v>
      </c>
      <c r="I251" s="48">
        <v>46006.491261574076</v>
      </c>
      <c r="J251">
        <v>1E-3</v>
      </c>
    </row>
    <row r="252" spans="1:10" x14ac:dyDescent="0.3">
      <c r="A252" t="s">
        <v>1210</v>
      </c>
      <c r="B252" s="4">
        <v>46013</v>
      </c>
      <c r="C252" s="53">
        <v>104.5</v>
      </c>
      <c r="D252" t="s">
        <v>140</v>
      </c>
      <c r="E252" t="s">
        <v>960</v>
      </c>
      <c r="F252" t="s">
        <v>960</v>
      </c>
      <c r="G252" t="s">
        <v>180</v>
      </c>
      <c r="H252" t="s">
        <v>145</v>
      </c>
      <c r="I252" s="48">
        <v>46006.491261574076</v>
      </c>
      <c r="J252">
        <v>7.59375</v>
      </c>
    </row>
    <row r="253" spans="1:10" x14ac:dyDescent="0.3">
      <c r="A253" t="s">
        <v>1211</v>
      </c>
      <c r="B253" s="4">
        <v>46013</v>
      </c>
      <c r="C253" s="53">
        <v>104.5</v>
      </c>
      <c r="D253" t="s">
        <v>182</v>
      </c>
      <c r="E253" t="s">
        <v>960</v>
      </c>
      <c r="F253" t="s">
        <v>960</v>
      </c>
      <c r="G253" t="s">
        <v>180</v>
      </c>
      <c r="H253" t="s">
        <v>145</v>
      </c>
      <c r="I253" s="48">
        <v>46006.491261574076</v>
      </c>
      <c r="J253">
        <v>1E-3</v>
      </c>
    </row>
    <row r="254" spans="1:10" x14ac:dyDescent="0.3">
      <c r="A254" t="s">
        <v>1212</v>
      </c>
      <c r="B254" s="4">
        <v>46013</v>
      </c>
      <c r="C254" s="53">
        <v>104.75</v>
      </c>
      <c r="D254" t="s">
        <v>140</v>
      </c>
      <c r="E254" t="s">
        <v>960</v>
      </c>
      <c r="F254" t="s">
        <v>960</v>
      </c>
      <c r="G254" t="s">
        <v>180</v>
      </c>
      <c r="H254" t="s">
        <v>145</v>
      </c>
      <c r="I254" s="48">
        <v>46006.491261574076</v>
      </c>
      <c r="J254">
        <v>7.34375</v>
      </c>
    </row>
    <row r="255" spans="1:10" x14ac:dyDescent="0.3">
      <c r="A255" t="s">
        <v>1213</v>
      </c>
      <c r="B255" s="4">
        <v>46013</v>
      </c>
      <c r="C255" s="53">
        <v>104.75</v>
      </c>
      <c r="D255" t="s">
        <v>182</v>
      </c>
      <c r="E255" t="s">
        <v>960</v>
      </c>
      <c r="F255" t="s">
        <v>960</v>
      </c>
      <c r="G255" t="s">
        <v>180</v>
      </c>
      <c r="H255" t="s">
        <v>145</v>
      </c>
      <c r="I255" s="48">
        <v>46006.491261574076</v>
      </c>
      <c r="J255">
        <v>1E-3</v>
      </c>
    </row>
    <row r="256" spans="1:10" x14ac:dyDescent="0.3">
      <c r="A256" t="s">
        <v>1214</v>
      </c>
      <c r="B256" s="4">
        <v>46013</v>
      </c>
      <c r="C256" s="53">
        <v>105</v>
      </c>
      <c r="D256" t="s">
        <v>140</v>
      </c>
      <c r="E256" t="s">
        <v>960</v>
      </c>
      <c r="F256" t="s">
        <v>960</v>
      </c>
      <c r="G256" t="s">
        <v>180</v>
      </c>
      <c r="H256" t="s">
        <v>145</v>
      </c>
      <c r="I256" s="48">
        <v>46006.491273148145</v>
      </c>
      <c r="J256">
        <v>7.09375</v>
      </c>
    </row>
    <row r="257" spans="1:10" x14ac:dyDescent="0.3">
      <c r="A257" t="s">
        <v>1215</v>
      </c>
      <c r="B257" s="4">
        <v>46013</v>
      </c>
      <c r="C257" s="53">
        <v>105</v>
      </c>
      <c r="D257" t="s">
        <v>182</v>
      </c>
      <c r="E257" t="s">
        <v>960</v>
      </c>
      <c r="F257" t="s">
        <v>960</v>
      </c>
      <c r="G257" t="s">
        <v>180</v>
      </c>
      <c r="H257" t="s">
        <v>145</v>
      </c>
      <c r="I257" s="48">
        <v>46006.491273148145</v>
      </c>
      <c r="J257">
        <v>1E-3</v>
      </c>
    </row>
    <row r="258" spans="1:10" x14ac:dyDescent="0.3">
      <c r="A258" t="s">
        <v>1216</v>
      </c>
      <c r="B258" s="4">
        <v>46013</v>
      </c>
      <c r="C258" s="53">
        <v>105.25</v>
      </c>
      <c r="D258" t="s">
        <v>140</v>
      </c>
      <c r="E258" t="s">
        <v>960</v>
      </c>
      <c r="F258" t="s">
        <v>960</v>
      </c>
      <c r="G258" t="s">
        <v>180</v>
      </c>
      <c r="H258" t="s">
        <v>145</v>
      </c>
      <c r="I258" s="48">
        <v>46006.491273148145</v>
      </c>
      <c r="J258">
        <v>6.84375</v>
      </c>
    </row>
    <row r="259" spans="1:10" x14ac:dyDescent="0.3">
      <c r="A259" t="s">
        <v>1217</v>
      </c>
      <c r="B259" s="4">
        <v>46013</v>
      </c>
      <c r="C259" s="53">
        <v>105.25</v>
      </c>
      <c r="D259" t="s">
        <v>182</v>
      </c>
      <c r="E259" t="s">
        <v>960</v>
      </c>
      <c r="F259" t="s">
        <v>960</v>
      </c>
      <c r="G259" t="s">
        <v>180</v>
      </c>
      <c r="H259" t="s">
        <v>145</v>
      </c>
      <c r="I259" s="48">
        <v>46006.491273148145</v>
      </c>
      <c r="J259">
        <v>1E-3</v>
      </c>
    </row>
    <row r="260" spans="1:10" x14ac:dyDescent="0.3">
      <c r="A260" t="s">
        <v>1218</v>
      </c>
      <c r="B260" s="4">
        <v>46013</v>
      </c>
      <c r="C260" s="53">
        <v>105.5</v>
      </c>
      <c r="D260" t="s">
        <v>140</v>
      </c>
      <c r="E260" t="s">
        <v>960</v>
      </c>
      <c r="F260" t="s">
        <v>960</v>
      </c>
      <c r="G260" t="s">
        <v>180</v>
      </c>
      <c r="H260" t="s">
        <v>145</v>
      </c>
      <c r="I260" s="48">
        <v>46006.491273148145</v>
      </c>
      <c r="J260">
        <v>6.59375</v>
      </c>
    </row>
    <row r="261" spans="1:10" x14ac:dyDescent="0.3">
      <c r="A261" t="s">
        <v>1219</v>
      </c>
      <c r="B261" s="4">
        <v>46013</v>
      </c>
      <c r="C261" s="53">
        <v>105.5</v>
      </c>
      <c r="D261" t="s">
        <v>182</v>
      </c>
      <c r="E261" t="s">
        <v>960</v>
      </c>
      <c r="F261" t="s">
        <v>960</v>
      </c>
      <c r="G261" t="s">
        <v>180</v>
      </c>
      <c r="H261" t="s">
        <v>145</v>
      </c>
      <c r="I261" s="48">
        <v>46006.491273148145</v>
      </c>
      <c r="J261">
        <v>1E-3</v>
      </c>
    </row>
    <row r="262" spans="1:10" x14ac:dyDescent="0.3">
      <c r="A262" t="s">
        <v>1220</v>
      </c>
      <c r="B262" s="4">
        <v>46013</v>
      </c>
      <c r="C262" s="53">
        <v>105.75</v>
      </c>
      <c r="D262" t="s">
        <v>140</v>
      </c>
      <c r="E262" t="s">
        <v>960</v>
      </c>
      <c r="F262" t="s">
        <v>960</v>
      </c>
      <c r="G262" t="s">
        <v>180</v>
      </c>
      <c r="H262" t="s">
        <v>145</v>
      </c>
      <c r="I262" s="48">
        <v>46006.491909722223</v>
      </c>
      <c r="J262">
        <v>6.34375</v>
      </c>
    </row>
    <row r="263" spans="1:10" x14ac:dyDescent="0.3">
      <c r="A263" t="s">
        <v>1221</v>
      </c>
      <c r="B263" s="4">
        <v>46013</v>
      </c>
      <c r="C263" s="53">
        <v>105.75</v>
      </c>
      <c r="D263" t="s">
        <v>182</v>
      </c>
      <c r="E263" t="s">
        <v>960</v>
      </c>
      <c r="F263" t="s">
        <v>960</v>
      </c>
      <c r="G263" t="s">
        <v>180</v>
      </c>
      <c r="H263" t="s">
        <v>145</v>
      </c>
      <c r="I263" s="48">
        <v>46006.491909722223</v>
      </c>
      <c r="J263">
        <v>1E-3</v>
      </c>
    </row>
    <row r="264" spans="1:10" x14ac:dyDescent="0.3">
      <c r="A264" t="s">
        <v>1222</v>
      </c>
      <c r="B264" s="4">
        <v>46013</v>
      </c>
      <c r="C264" s="53">
        <v>106</v>
      </c>
      <c r="D264" t="s">
        <v>140</v>
      </c>
      <c r="E264" t="s">
        <v>960</v>
      </c>
      <c r="F264" t="s">
        <v>960</v>
      </c>
      <c r="G264" t="s">
        <v>180</v>
      </c>
      <c r="H264" t="s">
        <v>145</v>
      </c>
      <c r="I264" s="48">
        <v>46006.491909722223</v>
      </c>
      <c r="J264">
        <v>6.09375</v>
      </c>
    </row>
    <row r="265" spans="1:10" x14ac:dyDescent="0.3">
      <c r="A265" t="s">
        <v>1223</v>
      </c>
      <c r="B265" s="4">
        <v>46013</v>
      </c>
      <c r="C265" s="53">
        <v>106</v>
      </c>
      <c r="D265" t="s">
        <v>182</v>
      </c>
      <c r="E265" t="s">
        <v>960</v>
      </c>
      <c r="F265" t="s">
        <v>960</v>
      </c>
      <c r="G265" t="s">
        <v>180</v>
      </c>
      <c r="H265" t="s">
        <v>145</v>
      </c>
      <c r="I265" s="48">
        <v>46006.491909722223</v>
      </c>
      <c r="J265">
        <v>1E-3</v>
      </c>
    </row>
    <row r="266" spans="1:10" x14ac:dyDescent="0.3">
      <c r="A266" t="s">
        <v>1224</v>
      </c>
      <c r="B266" s="4">
        <v>46013</v>
      </c>
      <c r="C266" s="53">
        <v>106.25</v>
      </c>
      <c r="D266" t="s">
        <v>140</v>
      </c>
      <c r="E266" t="s">
        <v>960</v>
      </c>
      <c r="F266" t="s">
        <v>960</v>
      </c>
      <c r="G266" t="s">
        <v>180</v>
      </c>
      <c r="H266" t="s">
        <v>145</v>
      </c>
      <c r="I266" s="48">
        <v>46006.491909722223</v>
      </c>
      <c r="J266">
        <v>5.84375</v>
      </c>
    </row>
    <row r="267" spans="1:10" x14ac:dyDescent="0.3">
      <c r="A267" t="s">
        <v>1225</v>
      </c>
      <c r="B267" s="4">
        <v>46013</v>
      </c>
      <c r="C267" s="53">
        <v>106.25</v>
      </c>
      <c r="D267" t="s">
        <v>182</v>
      </c>
      <c r="E267" t="s">
        <v>960</v>
      </c>
      <c r="F267" t="s">
        <v>960</v>
      </c>
      <c r="G267" t="s">
        <v>180</v>
      </c>
      <c r="H267" t="s">
        <v>145</v>
      </c>
      <c r="I267" s="48">
        <v>46006.491909722223</v>
      </c>
      <c r="J267">
        <v>1E-3</v>
      </c>
    </row>
    <row r="268" spans="1:10" x14ac:dyDescent="0.3">
      <c r="A268" t="s">
        <v>1226</v>
      </c>
      <c r="B268" s="4">
        <v>46013</v>
      </c>
      <c r="C268" s="53">
        <v>106.5</v>
      </c>
      <c r="D268" t="s">
        <v>140</v>
      </c>
      <c r="E268" t="s">
        <v>960</v>
      </c>
      <c r="F268" t="s">
        <v>960</v>
      </c>
      <c r="G268" t="s">
        <v>180</v>
      </c>
      <c r="H268" t="s">
        <v>145</v>
      </c>
      <c r="I268" s="48">
        <v>46006.491909722223</v>
      </c>
      <c r="J268">
        <v>5.59375</v>
      </c>
    </row>
    <row r="269" spans="1:10" x14ac:dyDescent="0.3">
      <c r="A269" t="s">
        <v>1227</v>
      </c>
      <c r="B269" s="4">
        <v>46013</v>
      </c>
      <c r="C269" s="53">
        <v>106.5</v>
      </c>
      <c r="D269" t="s">
        <v>182</v>
      </c>
      <c r="E269" t="s">
        <v>960</v>
      </c>
      <c r="F269" t="s">
        <v>960</v>
      </c>
      <c r="G269" t="s">
        <v>180</v>
      </c>
      <c r="H269" t="s">
        <v>145</v>
      </c>
      <c r="I269" s="48">
        <v>46006.491909722223</v>
      </c>
      <c r="J269">
        <v>1E-3</v>
      </c>
    </row>
    <row r="270" spans="1:10" x14ac:dyDescent="0.3">
      <c r="A270" t="s">
        <v>1228</v>
      </c>
      <c r="B270" s="4">
        <v>46013</v>
      </c>
      <c r="C270" s="53">
        <v>106.75</v>
      </c>
      <c r="D270" t="s">
        <v>140</v>
      </c>
      <c r="E270" t="s">
        <v>960</v>
      </c>
      <c r="F270" t="s">
        <v>960</v>
      </c>
      <c r="G270" t="s">
        <v>180</v>
      </c>
      <c r="H270" t="s">
        <v>145</v>
      </c>
      <c r="I270" s="48">
        <v>46006.491909722223</v>
      </c>
      <c r="J270">
        <v>5.34375</v>
      </c>
    </row>
    <row r="271" spans="1:10" x14ac:dyDescent="0.3">
      <c r="A271" t="s">
        <v>1229</v>
      </c>
      <c r="B271" s="4">
        <v>46013</v>
      </c>
      <c r="C271" s="53">
        <v>106.75</v>
      </c>
      <c r="D271" t="s">
        <v>182</v>
      </c>
      <c r="E271" t="s">
        <v>960</v>
      </c>
      <c r="F271" t="s">
        <v>960</v>
      </c>
      <c r="G271" t="s">
        <v>180</v>
      </c>
      <c r="H271" t="s">
        <v>145</v>
      </c>
      <c r="I271" s="48">
        <v>46006.491909722223</v>
      </c>
      <c r="J271">
        <v>1E-3</v>
      </c>
    </row>
    <row r="272" spans="1:10" x14ac:dyDescent="0.3">
      <c r="A272" t="s">
        <v>1230</v>
      </c>
      <c r="B272" s="4">
        <v>46013</v>
      </c>
      <c r="C272" s="53">
        <v>107</v>
      </c>
      <c r="D272" t="s">
        <v>140</v>
      </c>
      <c r="E272" t="s">
        <v>960</v>
      </c>
      <c r="F272" t="s">
        <v>960</v>
      </c>
      <c r="G272" t="s">
        <v>180</v>
      </c>
      <c r="H272" t="s">
        <v>145</v>
      </c>
      <c r="I272" s="48">
        <v>46006.4919212963</v>
      </c>
      <c r="J272">
        <v>5.09375</v>
      </c>
    </row>
    <row r="273" spans="1:10" x14ac:dyDescent="0.3">
      <c r="A273" t="s">
        <v>1231</v>
      </c>
      <c r="B273" s="4">
        <v>46013</v>
      </c>
      <c r="C273" s="53">
        <v>107</v>
      </c>
      <c r="D273" t="s">
        <v>182</v>
      </c>
      <c r="E273" t="s">
        <v>960</v>
      </c>
      <c r="F273" t="s">
        <v>960</v>
      </c>
      <c r="G273" t="s">
        <v>180</v>
      </c>
      <c r="H273" t="s">
        <v>145</v>
      </c>
      <c r="I273" s="48">
        <v>46006.4919212963</v>
      </c>
      <c r="J273">
        <v>1E-3</v>
      </c>
    </row>
    <row r="274" spans="1:10" x14ac:dyDescent="0.3">
      <c r="A274" t="s">
        <v>1232</v>
      </c>
      <c r="B274" s="4">
        <v>46013</v>
      </c>
      <c r="C274" s="53">
        <v>107.25</v>
      </c>
      <c r="D274" t="s">
        <v>140</v>
      </c>
      <c r="E274" t="s">
        <v>960</v>
      </c>
      <c r="F274" t="s">
        <v>960</v>
      </c>
      <c r="G274" t="s">
        <v>180</v>
      </c>
      <c r="H274" t="s">
        <v>145</v>
      </c>
      <c r="I274" s="48">
        <v>46006.4919212963</v>
      </c>
      <c r="J274">
        <v>4.84375</v>
      </c>
    </row>
    <row r="275" spans="1:10" x14ac:dyDescent="0.3">
      <c r="A275" t="s">
        <v>1233</v>
      </c>
      <c r="B275" s="4">
        <v>46013</v>
      </c>
      <c r="C275" s="53">
        <v>107.25</v>
      </c>
      <c r="D275" t="s">
        <v>182</v>
      </c>
      <c r="E275" t="s">
        <v>960</v>
      </c>
      <c r="F275" t="s">
        <v>960</v>
      </c>
      <c r="G275" t="s">
        <v>180</v>
      </c>
      <c r="H275" t="s">
        <v>145</v>
      </c>
      <c r="I275" s="48">
        <v>46006.4919212963</v>
      </c>
      <c r="J275">
        <v>1E-3</v>
      </c>
    </row>
    <row r="276" spans="1:10" x14ac:dyDescent="0.3">
      <c r="A276" t="s">
        <v>1234</v>
      </c>
      <c r="B276" s="4">
        <v>46013</v>
      </c>
      <c r="C276" s="53">
        <v>107.5</v>
      </c>
      <c r="D276" t="s">
        <v>140</v>
      </c>
      <c r="E276" t="s">
        <v>960</v>
      </c>
      <c r="F276" t="s">
        <v>960</v>
      </c>
      <c r="G276" t="s">
        <v>180</v>
      </c>
      <c r="H276" t="s">
        <v>145</v>
      </c>
      <c r="I276" s="48">
        <v>46006.4919212963</v>
      </c>
      <c r="J276">
        <v>4.59375</v>
      </c>
    </row>
    <row r="277" spans="1:10" x14ac:dyDescent="0.3">
      <c r="A277" t="s">
        <v>1235</v>
      </c>
      <c r="B277" s="4">
        <v>46013</v>
      </c>
      <c r="C277" s="53">
        <v>107.5</v>
      </c>
      <c r="D277" t="s">
        <v>182</v>
      </c>
      <c r="E277" t="s">
        <v>960</v>
      </c>
      <c r="F277" t="s">
        <v>960</v>
      </c>
      <c r="G277" t="s">
        <v>180</v>
      </c>
      <c r="H277" t="s">
        <v>145</v>
      </c>
      <c r="I277" s="48">
        <v>46006.4919212963</v>
      </c>
      <c r="J277">
        <v>1E-3</v>
      </c>
    </row>
    <row r="278" spans="1:10" x14ac:dyDescent="0.3">
      <c r="A278" t="s">
        <v>1236</v>
      </c>
      <c r="B278" s="4">
        <v>46013</v>
      </c>
      <c r="C278" s="53">
        <v>107.75</v>
      </c>
      <c r="D278" t="s">
        <v>140</v>
      </c>
      <c r="E278" t="s">
        <v>960</v>
      </c>
      <c r="F278" t="s">
        <v>960</v>
      </c>
      <c r="G278" t="s">
        <v>180</v>
      </c>
      <c r="H278" t="s">
        <v>145</v>
      </c>
      <c r="I278" s="48">
        <v>46006.4919212963</v>
      </c>
      <c r="J278">
        <v>4.34375</v>
      </c>
    </row>
    <row r="279" spans="1:10" x14ac:dyDescent="0.3">
      <c r="A279" t="s">
        <v>1237</v>
      </c>
      <c r="B279" s="4">
        <v>46013</v>
      </c>
      <c r="C279" s="53">
        <v>107.75</v>
      </c>
      <c r="D279" t="s">
        <v>182</v>
      </c>
      <c r="E279" t="s">
        <v>960</v>
      </c>
      <c r="F279" t="s">
        <v>960</v>
      </c>
      <c r="G279" t="s">
        <v>180</v>
      </c>
      <c r="H279" t="s">
        <v>145</v>
      </c>
      <c r="I279" s="48">
        <v>46006.4919212963</v>
      </c>
      <c r="J279">
        <v>1E-3</v>
      </c>
    </row>
    <row r="280" spans="1:10" x14ac:dyDescent="0.3">
      <c r="A280" t="s">
        <v>1238</v>
      </c>
      <c r="B280" s="4">
        <v>46013</v>
      </c>
      <c r="C280" s="53">
        <v>108</v>
      </c>
      <c r="D280" t="s">
        <v>140</v>
      </c>
      <c r="E280" t="s">
        <v>960</v>
      </c>
      <c r="F280" t="s">
        <v>960</v>
      </c>
      <c r="G280" t="s">
        <v>180</v>
      </c>
      <c r="H280" t="s">
        <v>145</v>
      </c>
      <c r="I280" s="48">
        <v>46006.4919212963</v>
      </c>
      <c r="J280">
        <v>4.09375</v>
      </c>
    </row>
    <row r="281" spans="1:10" x14ac:dyDescent="0.3">
      <c r="A281" t="s">
        <v>1239</v>
      </c>
      <c r="B281" s="4">
        <v>46013</v>
      </c>
      <c r="C281" s="53">
        <v>108</v>
      </c>
      <c r="D281" t="s">
        <v>182</v>
      </c>
      <c r="E281" t="s">
        <v>960</v>
      </c>
      <c r="F281" t="s">
        <v>960</v>
      </c>
      <c r="G281" t="s">
        <v>180</v>
      </c>
      <c r="H281" t="s">
        <v>145</v>
      </c>
      <c r="I281" s="48">
        <v>46006.4919212963</v>
      </c>
      <c r="J281">
        <v>1E-3</v>
      </c>
    </row>
    <row r="282" spans="1:10" x14ac:dyDescent="0.3">
      <c r="A282" t="s">
        <v>1240</v>
      </c>
      <c r="B282" s="4">
        <v>46013</v>
      </c>
      <c r="C282" s="53">
        <v>108.25</v>
      </c>
      <c r="D282" t="s">
        <v>140</v>
      </c>
      <c r="E282" t="s">
        <v>960</v>
      </c>
      <c r="F282" t="s">
        <v>960</v>
      </c>
      <c r="G282" t="s">
        <v>180</v>
      </c>
      <c r="H282" t="s">
        <v>145</v>
      </c>
      <c r="I282" s="48">
        <v>46006.492789351854</v>
      </c>
      <c r="J282">
        <v>3.84375</v>
      </c>
    </row>
    <row r="283" spans="1:10" x14ac:dyDescent="0.3">
      <c r="A283" t="s">
        <v>1241</v>
      </c>
      <c r="B283" s="4">
        <v>46013</v>
      </c>
      <c r="C283" s="53">
        <v>108.25</v>
      </c>
      <c r="D283" t="s">
        <v>182</v>
      </c>
      <c r="E283" t="s">
        <v>960</v>
      </c>
      <c r="F283" t="s">
        <v>960</v>
      </c>
      <c r="G283" t="s">
        <v>180</v>
      </c>
      <c r="H283" t="s">
        <v>145</v>
      </c>
      <c r="I283" s="48">
        <v>46006.492789351854</v>
      </c>
      <c r="J283">
        <v>1E-3</v>
      </c>
    </row>
    <row r="284" spans="1:10" x14ac:dyDescent="0.3">
      <c r="A284" t="s">
        <v>1242</v>
      </c>
      <c r="B284" s="4">
        <v>46013</v>
      </c>
      <c r="C284" s="53">
        <v>108.5</v>
      </c>
      <c r="D284" t="s">
        <v>140</v>
      </c>
      <c r="E284" t="s">
        <v>960</v>
      </c>
      <c r="F284" t="s">
        <v>960</v>
      </c>
      <c r="G284" t="s">
        <v>180</v>
      </c>
      <c r="H284" t="s">
        <v>145</v>
      </c>
      <c r="I284" s="48">
        <v>46006.492789351854</v>
      </c>
      <c r="J284">
        <v>3.59375</v>
      </c>
    </row>
    <row r="285" spans="1:10" x14ac:dyDescent="0.3">
      <c r="A285" t="s">
        <v>1243</v>
      </c>
      <c r="B285" s="4">
        <v>46013</v>
      </c>
      <c r="C285" s="53">
        <v>108.5</v>
      </c>
      <c r="D285" t="s">
        <v>182</v>
      </c>
      <c r="E285" t="s">
        <v>960</v>
      </c>
      <c r="F285" t="s">
        <v>960</v>
      </c>
      <c r="G285" t="s">
        <v>180</v>
      </c>
      <c r="H285" t="s">
        <v>145</v>
      </c>
      <c r="I285" s="48">
        <v>46006.492789351854</v>
      </c>
      <c r="J285">
        <v>1E-3</v>
      </c>
    </row>
    <row r="286" spans="1:10" x14ac:dyDescent="0.3">
      <c r="A286" t="s">
        <v>1244</v>
      </c>
      <c r="B286" s="4">
        <v>46013</v>
      </c>
      <c r="C286" s="53">
        <v>108.75</v>
      </c>
      <c r="D286" t="s">
        <v>140</v>
      </c>
      <c r="E286" t="s">
        <v>960</v>
      </c>
      <c r="F286" t="s">
        <v>960</v>
      </c>
      <c r="G286" t="s">
        <v>180</v>
      </c>
      <c r="H286" t="s">
        <v>145</v>
      </c>
      <c r="I286" s="48">
        <v>46006.492789351854</v>
      </c>
      <c r="J286">
        <v>3.34375</v>
      </c>
    </row>
    <row r="287" spans="1:10" x14ac:dyDescent="0.3">
      <c r="A287" t="s">
        <v>1245</v>
      </c>
      <c r="B287" s="4">
        <v>46013</v>
      </c>
      <c r="C287" s="53">
        <v>108.75</v>
      </c>
      <c r="D287" t="s">
        <v>182</v>
      </c>
      <c r="E287" t="s">
        <v>960</v>
      </c>
      <c r="F287" t="s">
        <v>960</v>
      </c>
      <c r="G287" t="s">
        <v>180</v>
      </c>
      <c r="H287" t="s">
        <v>145</v>
      </c>
      <c r="I287" s="48">
        <v>46006.492789351854</v>
      </c>
      <c r="J287">
        <v>1E-3</v>
      </c>
    </row>
    <row r="288" spans="1:10" x14ac:dyDescent="0.3">
      <c r="A288" t="s">
        <v>1246</v>
      </c>
      <c r="B288" s="4">
        <v>46013</v>
      </c>
      <c r="C288" s="53">
        <v>109</v>
      </c>
      <c r="D288" t="s">
        <v>140</v>
      </c>
      <c r="E288" t="s">
        <v>960</v>
      </c>
      <c r="F288" t="s">
        <v>960</v>
      </c>
      <c r="G288" t="s">
        <v>180</v>
      </c>
      <c r="H288" t="s">
        <v>145</v>
      </c>
      <c r="I288" s="48">
        <v>46006.492789351854</v>
      </c>
      <c r="J288">
        <v>3.09375</v>
      </c>
    </row>
    <row r="289" spans="1:10" x14ac:dyDescent="0.3">
      <c r="A289" t="s">
        <v>1247</v>
      </c>
      <c r="B289" s="4">
        <v>46013</v>
      </c>
      <c r="C289" s="53">
        <v>109</v>
      </c>
      <c r="D289" t="s">
        <v>182</v>
      </c>
      <c r="E289" t="s">
        <v>960</v>
      </c>
      <c r="F289" t="s">
        <v>960</v>
      </c>
      <c r="G289" t="s">
        <v>180</v>
      </c>
      <c r="H289" t="s">
        <v>145</v>
      </c>
      <c r="I289" s="48">
        <v>46006.492789351854</v>
      </c>
      <c r="J289">
        <v>1E-3</v>
      </c>
    </row>
    <row r="290" spans="1:10" x14ac:dyDescent="0.3">
      <c r="A290" t="s">
        <v>1248</v>
      </c>
      <c r="B290" s="4">
        <v>46013</v>
      </c>
      <c r="C290" s="53">
        <v>109.25</v>
      </c>
      <c r="D290" t="s">
        <v>140</v>
      </c>
      <c r="E290" t="s">
        <v>960</v>
      </c>
      <c r="F290" t="s">
        <v>960</v>
      </c>
      <c r="G290" t="s">
        <v>180</v>
      </c>
      <c r="H290" t="s">
        <v>145</v>
      </c>
      <c r="I290" s="48">
        <v>46006.492789351854</v>
      </c>
      <c r="J290">
        <v>2.859375</v>
      </c>
    </row>
    <row r="291" spans="1:10" x14ac:dyDescent="0.3">
      <c r="A291" t="s">
        <v>1249</v>
      </c>
      <c r="B291" s="4">
        <v>46013</v>
      </c>
      <c r="C291" s="53">
        <v>109.25</v>
      </c>
      <c r="D291" t="s">
        <v>182</v>
      </c>
      <c r="E291" t="s">
        <v>960</v>
      </c>
      <c r="F291" t="s">
        <v>960</v>
      </c>
      <c r="G291" t="s">
        <v>180</v>
      </c>
      <c r="H291" t="s">
        <v>145</v>
      </c>
      <c r="I291" s="48">
        <v>46006.492789351854</v>
      </c>
      <c r="J291">
        <v>1.5625E-2</v>
      </c>
    </row>
    <row r="292" spans="1:10" x14ac:dyDescent="0.3">
      <c r="A292" t="s">
        <v>1250</v>
      </c>
      <c r="B292" s="4">
        <v>46013</v>
      </c>
      <c r="C292" s="53">
        <v>109.5</v>
      </c>
      <c r="D292" t="s">
        <v>140</v>
      </c>
      <c r="E292" t="s">
        <v>960</v>
      </c>
      <c r="F292" t="s">
        <v>960</v>
      </c>
      <c r="G292" t="s">
        <v>180</v>
      </c>
      <c r="H292" t="s">
        <v>145</v>
      </c>
      <c r="I292" s="48">
        <v>46006.492789351854</v>
      </c>
      <c r="J292">
        <v>2.625</v>
      </c>
    </row>
    <row r="293" spans="1:10" x14ac:dyDescent="0.3">
      <c r="A293" t="s">
        <v>1251</v>
      </c>
      <c r="B293" s="4">
        <v>46013</v>
      </c>
      <c r="C293" s="53">
        <v>109.5</v>
      </c>
      <c r="D293" t="s">
        <v>182</v>
      </c>
      <c r="E293" t="s">
        <v>960</v>
      </c>
      <c r="F293" t="s">
        <v>960</v>
      </c>
      <c r="G293" t="s">
        <v>180</v>
      </c>
      <c r="H293" t="s">
        <v>145</v>
      </c>
      <c r="I293" s="48">
        <v>46006.492789351854</v>
      </c>
      <c r="J293">
        <v>3.125E-2</v>
      </c>
    </row>
    <row r="294" spans="1:10" x14ac:dyDescent="0.3">
      <c r="A294" t="s">
        <v>1252</v>
      </c>
      <c r="B294" s="4">
        <v>46013</v>
      </c>
      <c r="C294" s="53">
        <v>109.75</v>
      </c>
      <c r="D294" t="s">
        <v>140</v>
      </c>
      <c r="E294" t="s">
        <v>960</v>
      </c>
      <c r="F294" t="s">
        <v>960</v>
      </c>
      <c r="G294" t="s">
        <v>180</v>
      </c>
      <c r="H294" t="s">
        <v>145</v>
      </c>
      <c r="I294" s="48">
        <v>46006.492789351854</v>
      </c>
      <c r="J294">
        <v>2.375</v>
      </c>
    </row>
    <row r="295" spans="1:10" x14ac:dyDescent="0.3">
      <c r="A295" t="s">
        <v>1253</v>
      </c>
      <c r="B295" s="4">
        <v>46013</v>
      </c>
      <c r="C295" s="53">
        <v>109.75</v>
      </c>
      <c r="D295" t="s">
        <v>182</v>
      </c>
      <c r="E295" t="s">
        <v>960</v>
      </c>
      <c r="F295" t="s">
        <v>960</v>
      </c>
      <c r="G295" t="s">
        <v>180</v>
      </c>
      <c r="H295" t="s">
        <v>145</v>
      </c>
      <c r="I295" s="48">
        <v>46006.492789351854</v>
      </c>
      <c r="J295">
        <v>3.125E-2</v>
      </c>
    </row>
    <row r="296" spans="1:10" x14ac:dyDescent="0.3">
      <c r="A296" t="s">
        <v>1254</v>
      </c>
      <c r="B296" s="4">
        <v>46013</v>
      </c>
      <c r="C296" s="53">
        <v>110</v>
      </c>
      <c r="D296" t="s">
        <v>140</v>
      </c>
      <c r="E296" t="s">
        <v>960</v>
      </c>
      <c r="F296" t="s">
        <v>960</v>
      </c>
      <c r="G296" t="s">
        <v>180</v>
      </c>
      <c r="H296" t="s">
        <v>145</v>
      </c>
      <c r="I296" s="48">
        <v>46006.492789351854</v>
      </c>
      <c r="J296">
        <v>2.125</v>
      </c>
    </row>
    <row r="297" spans="1:10" x14ac:dyDescent="0.3">
      <c r="A297" t="s">
        <v>1255</v>
      </c>
      <c r="B297" s="4">
        <v>46013</v>
      </c>
      <c r="C297" s="53">
        <v>110</v>
      </c>
      <c r="D297" t="s">
        <v>182</v>
      </c>
      <c r="E297" t="s">
        <v>960</v>
      </c>
      <c r="F297" t="s">
        <v>960</v>
      </c>
      <c r="G297" t="s">
        <v>180</v>
      </c>
      <c r="H297" t="s">
        <v>145</v>
      </c>
      <c r="I297" s="48">
        <v>46006.492789351854</v>
      </c>
      <c r="J297">
        <v>3.125E-2</v>
      </c>
    </row>
    <row r="298" spans="1:10" x14ac:dyDescent="0.3">
      <c r="A298" t="s">
        <v>1256</v>
      </c>
      <c r="B298" s="4">
        <v>46013</v>
      </c>
      <c r="C298" s="53">
        <v>110.25</v>
      </c>
      <c r="D298" t="s">
        <v>140</v>
      </c>
      <c r="E298" t="s">
        <v>960</v>
      </c>
      <c r="F298" t="s">
        <v>960</v>
      </c>
      <c r="G298" t="s">
        <v>180</v>
      </c>
      <c r="H298" t="s">
        <v>145</v>
      </c>
      <c r="I298" s="48">
        <v>46006.492789351854</v>
      </c>
      <c r="J298">
        <v>1.890625</v>
      </c>
    </row>
    <row r="299" spans="1:10" x14ac:dyDescent="0.3">
      <c r="A299" t="s">
        <v>1257</v>
      </c>
      <c r="B299" s="4">
        <v>46013</v>
      </c>
      <c r="C299" s="53">
        <v>110.25</v>
      </c>
      <c r="D299" t="s">
        <v>182</v>
      </c>
      <c r="E299" t="s">
        <v>960</v>
      </c>
      <c r="F299" t="s">
        <v>960</v>
      </c>
      <c r="G299" t="s">
        <v>180</v>
      </c>
      <c r="H299" t="s">
        <v>145</v>
      </c>
      <c r="I299" s="48">
        <v>46006.492800925924</v>
      </c>
      <c r="J299">
        <v>4.6875E-2</v>
      </c>
    </row>
    <row r="300" spans="1:10" x14ac:dyDescent="0.3">
      <c r="A300" t="s">
        <v>1258</v>
      </c>
      <c r="B300" s="4">
        <v>46013</v>
      </c>
      <c r="C300" s="53">
        <v>110.5</v>
      </c>
      <c r="D300" t="s">
        <v>140</v>
      </c>
      <c r="E300" t="s">
        <v>960</v>
      </c>
      <c r="F300" t="s">
        <v>960</v>
      </c>
      <c r="G300" t="s">
        <v>180</v>
      </c>
      <c r="H300" t="s">
        <v>145</v>
      </c>
      <c r="I300" s="48">
        <v>46006.492800925924</v>
      </c>
      <c r="J300">
        <v>1.65625</v>
      </c>
    </row>
    <row r="301" spans="1:10" x14ac:dyDescent="0.3">
      <c r="A301" t="s">
        <v>1259</v>
      </c>
      <c r="B301" s="4">
        <v>46013</v>
      </c>
      <c r="C301" s="53">
        <v>110.5</v>
      </c>
      <c r="D301" t="s">
        <v>182</v>
      </c>
      <c r="E301" t="s">
        <v>960</v>
      </c>
      <c r="F301" t="s">
        <v>960</v>
      </c>
      <c r="G301" t="s">
        <v>180</v>
      </c>
      <c r="H301" t="s">
        <v>145</v>
      </c>
      <c r="I301" s="48">
        <v>46006.492800925924</v>
      </c>
      <c r="J301">
        <v>6.25E-2</v>
      </c>
    </row>
    <row r="302" spans="1:10" x14ac:dyDescent="0.3">
      <c r="A302" t="s">
        <v>1260</v>
      </c>
      <c r="B302" s="4">
        <v>46013</v>
      </c>
      <c r="C302" s="53">
        <v>110.75</v>
      </c>
      <c r="D302" t="s">
        <v>140</v>
      </c>
      <c r="E302" t="s">
        <v>960</v>
      </c>
      <c r="F302" t="s">
        <v>960</v>
      </c>
      <c r="G302" t="s">
        <v>180</v>
      </c>
      <c r="H302" t="s">
        <v>145</v>
      </c>
      <c r="I302" s="48">
        <v>46006.493564814817</v>
      </c>
      <c r="J302">
        <v>1.421875</v>
      </c>
    </row>
    <row r="303" spans="1:10" x14ac:dyDescent="0.3">
      <c r="A303" t="s">
        <v>1261</v>
      </c>
      <c r="B303" s="4">
        <v>46013</v>
      </c>
      <c r="C303" s="53">
        <v>110.75</v>
      </c>
      <c r="D303" t="s">
        <v>182</v>
      </c>
      <c r="E303" t="s">
        <v>960</v>
      </c>
      <c r="F303" t="s">
        <v>960</v>
      </c>
      <c r="G303" t="s">
        <v>180</v>
      </c>
      <c r="H303" t="s">
        <v>145</v>
      </c>
      <c r="I303" s="48">
        <v>46006.493564814817</v>
      </c>
      <c r="J303">
        <v>7.8125E-2</v>
      </c>
    </row>
    <row r="304" spans="1:10" x14ac:dyDescent="0.3">
      <c r="A304" t="s">
        <v>1262</v>
      </c>
      <c r="B304" s="4">
        <v>46013</v>
      </c>
      <c r="C304" s="53">
        <v>111</v>
      </c>
      <c r="D304" t="s">
        <v>140</v>
      </c>
      <c r="E304" t="s">
        <v>960</v>
      </c>
      <c r="F304" t="s">
        <v>960</v>
      </c>
      <c r="G304" t="s">
        <v>180</v>
      </c>
      <c r="H304" t="s">
        <v>145</v>
      </c>
      <c r="I304" s="48">
        <v>46006.493564814817</v>
      </c>
      <c r="J304">
        <v>1.21875</v>
      </c>
    </row>
    <row r="305" spans="1:10" x14ac:dyDescent="0.3">
      <c r="A305" t="s">
        <v>1263</v>
      </c>
      <c r="B305" s="4">
        <v>46013</v>
      </c>
      <c r="C305" s="53">
        <v>111</v>
      </c>
      <c r="D305" t="s">
        <v>182</v>
      </c>
      <c r="E305" t="s">
        <v>960</v>
      </c>
      <c r="F305" t="s">
        <v>960</v>
      </c>
      <c r="G305" t="s">
        <v>180</v>
      </c>
      <c r="H305" t="s">
        <v>145</v>
      </c>
      <c r="I305" s="48">
        <v>46006.493564814817</v>
      </c>
      <c r="J305">
        <v>0.125</v>
      </c>
    </row>
    <row r="306" spans="1:10" x14ac:dyDescent="0.3">
      <c r="A306" t="s">
        <v>1264</v>
      </c>
      <c r="B306" s="4">
        <v>46013</v>
      </c>
      <c r="C306" s="53">
        <v>111.25</v>
      </c>
      <c r="D306" t="s">
        <v>140</v>
      </c>
      <c r="E306" t="s">
        <v>960</v>
      </c>
      <c r="F306" t="s">
        <v>960</v>
      </c>
      <c r="G306" t="s">
        <v>180</v>
      </c>
      <c r="H306" t="s">
        <v>145</v>
      </c>
      <c r="I306" s="48">
        <v>46006.493564814817</v>
      </c>
      <c r="J306">
        <v>1.03125</v>
      </c>
    </row>
    <row r="307" spans="1:10" x14ac:dyDescent="0.3">
      <c r="A307" t="s">
        <v>1265</v>
      </c>
      <c r="B307" s="4">
        <v>46013</v>
      </c>
      <c r="C307" s="53">
        <v>111.25</v>
      </c>
      <c r="D307" t="s">
        <v>182</v>
      </c>
      <c r="E307" t="s">
        <v>960</v>
      </c>
      <c r="F307" t="s">
        <v>960</v>
      </c>
      <c r="G307" t="s">
        <v>180</v>
      </c>
      <c r="H307" t="s">
        <v>145</v>
      </c>
      <c r="I307" s="48">
        <v>46006.493564814817</v>
      </c>
      <c r="J307">
        <v>0.1875</v>
      </c>
    </row>
    <row r="308" spans="1:10" x14ac:dyDescent="0.3">
      <c r="A308" t="s">
        <v>1266</v>
      </c>
      <c r="B308" s="4">
        <v>46013</v>
      </c>
      <c r="C308" s="53">
        <v>111.5</v>
      </c>
      <c r="D308" t="s">
        <v>140</v>
      </c>
      <c r="E308" t="s">
        <v>960</v>
      </c>
      <c r="F308" t="s">
        <v>960</v>
      </c>
      <c r="G308" t="s">
        <v>180</v>
      </c>
      <c r="H308" t="s">
        <v>145</v>
      </c>
      <c r="I308" s="48">
        <v>46006.493564814817</v>
      </c>
      <c r="J308">
        <v>0.84375</v>
      </c>
    </row>
    <row r="309" spans="1:10" x14ac:dyDescent="0.3">
      <c r="A309" t="s">
        <v>1267</v>
      </c>
      <c r="B309" s="4">
        <v>46013</v>
      </c>
      <c r="C309" s="53">
        <v>111.5</v>
      </c>
      <c r="D309" t="s">
        <v>182</v>
      </c>
      <c r="E309" t="s">
        <v>960</v>
      </c>
      <c r="F309" t="s">
        <v>960</v>
      </c>
      <c r="G309" t="s">
        <v>180</v>
      </c>
      <c r="H309" t="s">
        <v>145</v>
      </c>
      <c r="I309" s="48">
        <v>46006.493564814817</v>
      </c>
      <c r="J309">
        <v>0.25</v>
      </c>
    </row>
    <row r="310" spans="1:10" x14ac:dyDescent="0.3">
      <c r="A310" t="s">
        <v>1268</v>
      </c>
      <c r="B310" s="4">
        <v>46013</v>
      </c>
      <c r="C310" s="53">
        <v>111.75</v>
      </c>
      <c r="D310" t="s">
        <v>140</v>
      </c>
      <c r="E310" t="s">
        <v>960</v>
      </c>
      <c r="F310" t="s">
        <v>960</v>
      </c>
      <c r="G310" t="s">
        <v>180</v>
      </c>
      <c r="H310" t="s">
        <v>145</v>
      </c>
      <c r="I310" s="48">
        <v>46006.493564814817</v>
      </c>
      <c r="J310">
        <v>0.6875</v>
      </c>
    </row>
    <row r="311" spans="1:10" x14ac:dyDescent="0.3">
      <c r="A311" t="s">
        <v>1269</v>
      </c>
      <c r="B311" s="4">
        <v>46013</v>
      </c>
      <c r="C311" s="53">
        <v>111.75</v>
      </c>
      <c r="D311" t="s">
        <v>182</v>
      </c>
      <c r="E311" t="s">
        <v>960</v>
      </c>
      <c r="F311" t="s">
        <v>960</v>
      </c>
      <c r="G311" t="s">
        <v>180</v>
      </c>
      <c r="H311" t="s">
        <v>145</v>
      </c>
      <c r="I311" s="48">
        <v>46006.493564814817</v>
      </c>
      <c r="J311">
        <v>0.34375</v>
      </c>
    </row>
    <row r="312" spans="1:10" x14ac:dyDescent="0.3">
      <c r="A312" t="s">
        <v>1270</v>
      </c>
      <c r="B312" s="4">
        <v>46013</v>
      </c>
      <c r="C312" s="53">
        <v>112</v>
      </c>
      <c r="D312" t="s">
        <v>140</v>
      </c>
      <c r="E312" t="s">
        <v>960</v>
      </c>
      <c r="F312" t="s">
        <v>960</v>
      </c>
      <c r="G312" t="s">
        <v>180</v>
      </c>
      <c r="H312" t="s">
        <v>145</v>
      </c>
      <c r="I312" s="48">
        <v>46006.493564814817</v>
      </c>
      <c r="J312">
        <v>0.546875</v>
      </c>
    </row>
    <row r="313" spans="1:10" x14ac:dyDescent="0.3">
      <c r="A313" t="s">
        <v>1271</v>
      </c>
      <c r="B313" s="4">
        <v>46013</v>
      </c>
      <c r="C313" s="53">
        <v>112</v>
      </c>
      <c r="D313" t="s">
        <v>182</v>
      </c>
      <c r="E313" t="s">
        <v>960</v>
      </c>
      <c r="F313" t="s">
        <v>960</v>
      </c>
      <c r="G313" t="s">
        <v>180</v>
      </c>
      <c r="H313" t="s">
        <v>145</v>
      </c>
      <c r="I313" s="48">
        <v>46006.493564814817</v>
      </c>
      <c r="J313">
        <v>0.453125</v>
      </c>
    </row>
    <row r="314" spans="1:10" x14ac:dyDescent="0.3">
      <c r="A314" t="s">
        <v>1272</v>
      </c>
      <c r="B314" s="4">
        <v>46013</v>
      </c>
      <c r="C314" s="53">
        <v>112.25</v>
      </c>
      <c r="D314" t="s">
        <v>140</v>
      </c>
      <c r="E314" t="s">
        <v>960</v>
      </c>
      <c r="F314" t="s">
        <v>960</v>
      </c>
      <c r="G314" t="s">
        <v>180</v>
      </c>
      <c r="H314" t="s">
        <v>145</v>
      </c>
      <c r="I314" s="48">
        <v>46006.493564814817</v>
      </c>
      <c r="J314">
        <v>0.40625</v>
      </c>
    </row>
    <row r="315" spans="1:10" x14ac:dyDescent="0.3">
      <c r="A315" t="s">
        <v>1273</v>
      </c>
      <c r="B315" s="4">
        <v>46013</v>
      </c>
      <c r="C315" s="53">
        <v>112.25</v>
      </c>
      <c r="D315" t="s">
        <v>182</v>
      </c>
      <c r="E315" t="s">
        <v>960</v>
      </c>
      <c r="F315" t="s">
        <v>960</v>
      </c>
      <c r="G315" t="s">
        <v>180</v>
      </c>
      <c r="H315" t="s">
        <v>145</v>
      </c>
      <c r="I315" s="48">
        <v>46006.493564814817</v>
      </c>
      <c r="J315">
        <v>0.5625</v>
      </c>
    </row>
    <row r="316" spans="1:10" x14ac:dyDescent="0.3">
      <c r="A316" t="s">
        <v>1274</v>
      </c>
      <c r="B316" s="4">
        <v>46013</v>
      </c>
      <c r="C316" s="53">
        <v>112.5</v>
      </c>
      <c r="D316" t="s">
        <v>140</v>
      </c>
      <c r="E316" t="s">
        <v>960</v>
      </c>
      <c r="F316" t="s">
        <v>960</v>
      </c>
      <c r="G316" t="s">
        <v>180</v>
      </c>
      <c r="H316" t="s">
        <v>145</v>
      </c>
      <c r="I316" s="48">
        <v>46006.493564814817</v>
      </c>
      <c r="J316">
        <v>0.296875</v>
      </c>
    </row>
    <row r="317" spans="1:10" x14ac:dyDescent="0.3">
      <c r="A317" t="s">
        <v>1275</v>
      </c>
      <c r="B317" s="4">
        <v>46013</v>
      </c>
      <c r="C317" s="53">
        <v>112.5</v>
      </c>
      <c r="D317" t="s">
        <v>182</v>
      </c>
      <c r="E317" t="s">
        <v>960</v>
      </c>
      <c r="F317" t="s">
        <v>960</v>
      </c>
      <c r="G317" t="s">
        <v>180</v>
      </c>
      <c r="H317" t="s">
        <v>145</v>
      </c>
      <c r="I317" s="48">
        <v>46006.493564814817</v>
      </c>
      <c r="J317">
        <v>0.703125</v>
      </c>
    </row>
    <row r="318" spans="1:10" x14ac:dyDescent="0.3">
      <c r="A318" t="s">
        <v>1276</v>
      </c>
      <c r="B318" s="4">
        <v>46013</v>
      </c>
      <c r="C318" s="53">
        <v>112.75</v>
      </c>
      <c r="D318" t="s">
        <v>140</v>
      </c>
      <c r="E318" t="s">
        <v>960</v>
      </c>
      <c r="F318" t="s">
        <v>960</v>
      </c>
      <c r="G318" t="s">
        <v>180</v>
      </c>
      <c r="H318" t="s">
        <v>145</v>
      </c>
      <c r="I318" s="48">
        <v>46006.493564814817</v>
      </c>
      <c r="J318">
        <v>0.21875</v>
      </c>
    </row>
    <row r="319" spans="1:10" x14ac:dyDescent="0.3">
      <c r="A319" t="s">
        <v>1277</v>
      </c>
      <c r="B319" s="4">
        <v>46013</v>
      </c>
      <c r="C319" s="53">
        <v>112.75</v>
      </c>
      <c r="D319" t="s">
        <v>182</v>
      </c>
      <c r="E319" t="s">
        <v>960</v>
      </c>
      <c r="F319" t="s">
        <v>960</v>
      </c>
      <c r="G319" t="s">
        <v>180</v>
      </c>
      <c r="H319" t="s">
        <v>145</v>
      </c>
      <c r="I319" s="48">
        <v>46006.493564814817</v>
      </c>
      <c r="J319">
        <v>0.875</v>
      </c>
    </row>
    <row r="320" spans="1:10" x14ac:dyDescent="0.3">
      <c r="A320" t="s">
        <v>1278</v>
      </c>
      <c r="B320" s="4">
        <v>46013</v>
      </c>
      <c r="C320" s="53">
        <v>113</v>
      </c>
      <c r="D320" t="s">
        <v>140</v>
      </c>
      <c r="E320" t="s">
        <v>960</v>
      </c>
      <c r="F320" t="s">
        <v>960</v>
      </c>
      <c r="G320" t="s">
        <v>180</v>
      </c>
      <c r="H320" t="s">
        <v>145</v>
      </c>
      <c r="I320" s="48">
        <v>46006.493564814817</v>
      </c>
      <c r="J320">
        <v>0.15625</v>
      </c>
    </row>
    <row r="321" spans="1:10" x14ac:dyDescent="0.3">
      <c r="A321" t="s">
        <v>1279</v>
      </c>
      <c r="B321" s="4">
        <v>46013</v>
      </c>
      <c r="C321" s="53">
        <v>113</v>
      </c>
      <c r="D321" t="s">
        <v>182</v>
      </c>
      <c r="E321" t="s">
        <v>960</v>
      </c>
      <c r="F321" t="s">
        <v>960</v>
      </c>
      <c r="G321" t="s">
        <v>180</v>
      </c>
      <c r="H321" t="s">
        <v>145</v>
      </c>
      <c r="I321" s="48">
        <v>46006.493564814817</v>
      </c>
      <c r="J321">
        <v>1.0625</v>
      </c>
    </row>
    <row r="322" spans="1:10" x14ac:dyDescent="0.3">
      <c r="A322" t="s">
        <v>1280</v>
      </c>
      <c r="B322" s="4">
        <v>46013</v>
      </c>
      <c r="C322" s="53">
        <v>113.25</v>
      </c>
      <c r="D322" t="s">
        <v>140</v>
      </c>
      <c r="E322" t="s">
        <v>960</v>
      </c>
      <c r="F322" t="s">
        <v>960</v>
      </c>
      <c r="G322" t="s">
        <v>180</v>
      </c>
      <c r="H322" t="s">
        <v>145</v>
      </c>
      <c r="I322" s="48">
        <v>46006.494259259256</v>
      </c>
      <c r="J322">
        <v>0.125</v>
      </c>
    </row>
    <row r="323" spans="1:10" x14ac:dyDescent="0.3">
      <c r="A323" t="s">
        <v>1281</v>
      </c>
      <c r="B323" s="4">
        <v>46013</v>
      </c>
      <c r="C323" s="53">
        <v>113.25</v>
      </c>
      <c r="D323" t="s">
        <v>182</v>
      </c>
      <c r="E323" t="s">
        <v>960</v>
      </c>
      <c r="F323" t="s">
        <v>960</v>
      </c>
      <c r="G323" t="s">
        <v>180</v>
      </c>
      <c r="H323" t="s">
        <v>145</v>
      </c>
      <c r="I323" s="48">
        <v>46006.494259259256</v>
      </c>
      <c r="J323">
        <v>1.28125</v>
      </c>
    </row>
    <row r="324" spans="1:10" x14ac:dyDescent="0.3">
      <c r="A324" t="s">
        <v>1282</v>
      </c>
      <c r="B324" s="4">
        <v>46013</v>
      </c>
      <c r="C324" s="53">
        <v>113.5</v>
      </c>
      <c r="D324" t="s">
        <v>140</v>
      </c>
      <c r="E324" t="s">
        <v>960</v>
      </c>
      <c r="F324" t="s">
        <v>960</v>
      </c>
      <c r="G324" t="s">
        <v>180</v>
      </c>
      <c r="H324" t="s">
        <v>145</v>
      </c>
      <c r="I324" s="48">
        <v>46006.494259259256</v>
      </c>
      <c r="J324">
        <v>9.375E-2</v>
      </c>
    </row>
    <row r="325" spans="1:10" x14ac:dyDescent="0.3">
      <c r="A325" t="s">
        <v>1283</v>
      </c>
      <c r="B325" s="4">
        <v>46013</v>
      </c>
      <c r="C325" s="53">
        <v>113.5</v>
      </c>
      <c r="D325" t="s">
        <v>182</v>
      </c>
      <c r="E325" t="s">
        <v>960</v>
      </c>
      <c r="F325" t="s">
        <v>960</v>
      </c>
      <c r="G325" t="s">
        <v>180</v>
      </c>
      <c r="H325" t="s">
        <v>145</v>
      </c>
      <c r="I325" s="48">
        <v>46006.494259259256</v>
      </c>
      <c r="J325">
        <v>1.5</v>
      </c>
    </row>
    <row r="326" spans="1:10" x14ac:dyDescent="0.3">
      <c r="A326" t="s">
        <v>1284</v>
      </c>
      <c r="B326" s="4">
        <v>46013</v>
      </c>
      <c r="C326" s="53">
        <v>113.75</v>
      </c>
      <c r="D326" t="s">
        <v>140</v>
      </c>
      <c r="E326" t="s">
        <v>960</v>
      </c>
      <c r="F326" t="s">
        <v>960</v>
      </c>
      <c r="G326" t="s">
        <v>180</v>
      </c>
      <c r="H326" t="s">
        <v>145</v>
      </c>
      <c r="I326" s="48">
        <v>46006.494259259256</v>
      </c>
      <c r="J326">
        <v>6.25E-2</v>
      </c>
    </row>
    <row r="327" spans="1:10" x14ac:dyDescent="0.3">
      <c r="A327" t="s">
        <v>1285</v>
      </c>
      <c r="B327" s="4">
        <v>46013</v>
      </c>
      <c r="C327" s="53">
        <v>113.75</v>
      </c>
      <c r="D327" t="s">
        <v>182</v>
      </c>
      <c r="E327" t="s">
        <v>960</v>
      </c>
      <c r="F327" t="s">
        <v>960</v>
      </c>
      <c r="G327" t="s">
        <v>180</v>
      </c>
      <c r="H327" t="s">
        <v>145</v>
      </c>
      <c r="I327" s="48">
        <v>46006.494259259256</v>
      </c>
      <c r="J327">
        <v>1.71875</v>
      </c>
    </row>
    <row r="328" spans="1:10" x14ac:dyDescent="0.3">
      <c r="A328" t="s">
        <v>1286</v>
      </c>
      <c r="B328" s="4">
        <v>46013</v>
      </c>
      <c r="C328" s="53">
        <v>114</v>
      </c>
      <c r="D328" t="s">
        <v>140</v>
      </c>
      <c r="E328" t="s">
        <v>960</v>
      </c>
      <c r="F328" t="s">
        <v>960</v>
      </c>
      <c r="G328" t="s">
        <v>180</v>
      </c>
      <c r="H328" t="s">
        <v>145</v>
      </c>
      <c r="I328" s="48">
        <v>46006.494259259256</v>
      </c>
      <c r="J328">
        <v>4.6875E-2</v>
      </c>
    </row>
    <row r="329" spans="1:10" x14ac:dyDescent="0.3">
      <c r="A329" t="s">
        <v>1287</v>
      </c>
      <c r="B329" s="4">
        <v>46013</v>
      </c>
      <c r="C329" s="53">
        <v>114</v>
      </c>
      <c r="D329" t="s">
        <v>182</v>
      </c>
      <c r="E329" t="s">
        <v>960</v>
      </c>
      <c r="F329" t="s">
        <v>960</v>
      </c>
      <c r="G329" t="s">
        <v>180</v>
      </c>
      <c r="H329" t="s">
        <v>145</v>
      </c>
      <c r="I329" s="48">
        <v>46006.494259259256</v>
      </c>
      <c r="J329">
        <v>1.953125</v>
      </c>
    </row>
    <row r="330" spans="1:10" x14ac:dyDescent="0.3">
      <c r="A330" t="s">
        <v>1288</v>
      </c>
      <c r="B330" s="4">
        <v>46013</v>
      </c>
      <c r="C330" s="53">
        <v>114.25</v>
      </c>
      <c r="D330" t="s">
        <v>140</v>
      </c>
      <c r="E330" t="s">
        <v>960</v>
      </c>
      <c r="F330" t="s">
        <v>960</v>
      </c>
      <c r="G330" t="s">
        <v>180</v>
      </c>
      <c r="H330" t="s">
        <v>145</v>
      </c>
      <c r="I330" s="48">
        <v>46006.494259259256</v>
      </c>
      <c r="J330">
        <v>3.125E-2</v>
      </c>
    </row>
    <row r="331" spans="1:10" x14ac:dyDescent="0.3">
      <c r="A331" t="s">
        <v>1289</v>
      </c>
      <c r="B331" s="4">
        <v>46013</v>
      </c>
      <c r="C331" s="53">
        <v>114.25</v>
      </c>
      <c r="D331" t="s">
        <v>182</v>
      </c>
      <c r="E331" t="s">
        <v>960</v>
      </c>
      <c r="F331" t="s">
        <v>960</v>
      </c>
      <c r="G331" t="s">
        <v>180</v>
      </c>
      <c r="H331" t="s">
        <v>145</v>
      </c>
      <c r="I331" s="48">
        <v>46006.494259259256</v>
      </c>
      <c r="J331">
        <v>2.1875</v>
      </c>
    </row>
    <row r="332" spans="1:10" x14ac:dyDescent="0.3">
      <c r="A332" t="s">
        <v>1290</v>
      </c>
      <c r="B332" s="4">
        <v>46013</v>
      </c>
      <c r="C332" s="53">
        <v>114.5</v>
      </c>
      <c r="D332" t="s">
        <v>140</v>
      </c>
      <c r="E332" t="s">
        <v>960</v>
      </c>
      <c r="F332" t="s">
        <v>960</v>
      </c>
      <c r="G332" t="s">
        <v>180</v>
      </c>
      <c r="H332" t="s">
        <v>145</v>
      </c>
      <c r="I332" s="48">
        <v>46006.494259259256</v>
      </c>
      <c r="J332">
        <v>1.5625E-2</v>
      </c>
    </row>
    <row r="333" spans="1:10" x14ac:dyDescent="0.3">
      <c r="A333" t="s">
        <v>1291</v>
      </c>
      <c r="B333" s="4">
        <v>46013</v>
      </c>
      <c r="C333" s="53">
        <v>114.5</v>
      </c>
      <c r="D333" t="s">
        <v>182</v>
      </c>
      <c r="E333" t="s">
        <v>960</v>
      </c>
      <c r="F333" t="s">
        <v>960</v>
      </c>
      <c r="G333" t="s">
        <v>180</v>
      </c>
      <c r="H333" t="s">
        <v>145</v>
      </c>
      <c r="I333" s="48">
        <v>46006.494259259256</v>
      </c>
      <c r="J333">
        <v>2.421875</v>
      </c>
    </row>
    <row r="334" spans="1:10" x14ac:dyDescent="0.3">
      <c r="A334" t="s">
        <v>1292</v>
      </c>
      <c r="B334" s="4">
        <v>46013</v>
      </c>
      <c r="C334" s="53">
        <v>114.75</v>
      </c>
      <c r="D334" t="s">
        <v>140</v>
      </c>
      <c r="E334" t="s">
        <v>960</v>
      </c>
      <c r="F334" t="s">
        <v>960</v>
      </c>
      <c r="G334" t="s">
        <v>180</v>
      </c>
      <c r="H334" t="s">
        <v>145</v>
      </c>
      <c r="I334" s="48">
        <v>46006.494259259256</v>
      </c>
      <c r="J334">
        <v>1.5625E-2</v>
      </c>
    </row>
    <row r="335" spans="1:10" x14ac:dyDescent="0.3">
      <c r="A335" t="s">
        <v>1293</v>
      </c>
      <c r="B335" s="4">
        <v>46013</v>
      </c>
      <c r="C335" s="53">
        <v>114.75</v>
      </c>
      <c r="D335" t="s">
        <v>182</v>
      </c>
      <c r="E335" t="s">
        <v>960</v>
      </c>
      <c r="F335" t="s">
        <v>960</v>
      </c>
      <c r="G335" t="s">
        <v>180</v>
      </c>
      <c r="H335" t="s">
        <v>145</v>
      </c>
      <c r="I335" s="48">
        <v>46006.494259259256</v>
      </c>
      <c r="J335">
        <v>2.671875</v>
      </c>
    </row>
    <row r="336" spans="1:10" x14ac:dyDescent="0.3">
      <c r="A336" t="s">
        <v>1294</v>
      </c>
      <c r="B336" s="4">
        <v>46013</v>
      </c>
      <c r="C336" s="53">
        <v>115</v>
      </c>
      <c r="D336" t="s">
        <v>140</v>
      </c>
      <c r="E336" t="s">
        <v>960</v>
      </c>
      <c r="F336" t="s">
        <v>960</v>
      </c>
      <c r="G336" t="s">
        <v>180</v>
      </c>
      <c r="H336" t="s">
        <v>145</v>
      </c>
      <c r="I336" s="48">
        <v>46006.494259259256</v>
      </c>
      <c r="J336">
        <v>1.5625E-2</v>
      </c>
    </row>
    <row r="337" spans="1:10" x14ac:dyDescent="0.3">
      <c r="A337" t="s">
        <v>1295</v>
      </c>
      <c r="B337" s="4">
        <v>46013</v>
      </c>
      <c r="C337" s="53">
        <v>115</v>
      </c>
      <c r="D337" t="s">
        <v>182</v>
      </c>
      <c r="E337" t="s">
        <v>960</v>
      </c>
      <c r="F337" t="s">
        <v>960</v>
      </c>
      <c r="G337" t="s">
        <v>180</v>
      </c>
      <c r="H337" t="s">
        <v>145</v>
      </c>
      <c r="I337" s="48">
        <v>46006.494259259256</v>
      </c>
      <c r="J337">
        <v>2.921875</v>
      </c>
    </row>
    <row r="338" spans="1:10" x14ac:dyDescent="0.3">
      <c r="A338" t="s">
        <v>1296</v>
      </c>
      <c r="B338" s="4">
        <v>46013</v>
      </c>
      <c r="C338" s="53">
        <v>115.25</v>
      </c>
      <c r="D338" t="s">
        <v>140</v>
      </c>
      <c r="E338" t="s">
        <v>960</v>
      </c>
      <c r="F338" t="s">
        <v>960</v>
      </c>
      <c r="G338" t="s">
        <v>180</v>
      </c>
      <c r="H338" t="s">
        <v>145</v>
      </c>
      <c r="I338" s="48">
        <v>46006.494259259256</v>
      </c>
      <c r="J338">
        <v>1.5625E-2</v>
      </c>
    </row>
    <row r="339" spans="1:10" x14ac:dyDescent="0.3">
      <c r="A339" t="s">
        <v>1297</v>
      </c>
      <c r="B339" s="4">
        <v>46013</v>
      </c>
      <c r="C339" s="53">
        <v>115.25</v>
      </c>
      <c r="D339" t="s">
        <v>182</v>
      </c>
      <c r="E339" t="s">
        <v>960</v>
      </c>
      <c r="F339" t="s">
        <v>960</v>
      </c>
      <c r="G339" t="s">
        <v>180</v>
      </c>
      <c r="H339" t="s">
        <v>145</v>
      </c>
      <c r="I339" s="48">
        <v>46006.494259259256</v>
      </c>
      <c r="J339">
        <v>3.171875</v>
      </c>
    </row>
    <row r="340" spans="1:10" x14ac:dyDescent="0.3">
      <c r="A340" t="s">
        <v>1298</v>
      </c>
      <c r="B340" s="4">
        <v>46013</v>
      </c>
      <c r="C340" s="53">
        <v>115.5</v>
      </c>
      <c r="D340" t="s">
        <v>140</v>
      </c>
      <c r="E340" t="s">
        <v>960</v>
      </c>
      <c r="F340" t="s">
        <v>960</v>
      </c>
      <c r="G340" t="s">
        <v>180</v>
      </c>
      <c r="H340" t="s">
        <v>145</v>
      </c>
      <c r="I340" s="48">
        <v>46006.494259259256</v>
      </c>
      <c r="J340">
        <v>1.5625E-2</v>
      </c>
    </row>
    <row r="341" spans="1:10" x14ac:dyDescent="0.3">
      <c r="A341" t="s">
        <v>1299</v>
      </c>
      <c r="B341" s="4">
        <v>46013</v>
      </c>
      <c r="C341" s="53">
        <v>115.5</v>
      </c>
      <c r="D341" t="s">
        <v>182</v>
      </c>
      <c r="E341" t="s">
        <v>960</v>
      </c>
      <c r="F341" t="s">
        <v>960</v>
      </c>
      <c r="G341" t="s">
        <v>180</v>
      </c>
      <c r="H341" t="s">
        <v>145</v>
      </c>
      <c r="I341" s="48">
        <v>46006.494259259256</v>
      </c>
      <c r="J341">
        <v>3.421875</v>
      </c>
    </row>
    <row r="342" spans="1:10" x14ac:dyDescent="0.3">
      <c r="A342" t="s">
        <v>1300</v>
      </c>
      <c r="B342" s="4">
        <v>46013</v>
      </c>
      <c r="C342" s="53">
        <v>115.75</v>
      </c>
      <c r="D342" t="s">
        <v>140</v>
      </c>
      <c r="E342" t="s">
        <v>960</v>
      </c>
      <c r="F342" t="s">
        <v>960</v>
      </c>
      <c r="G342" t="s">
        <v>180</v>
      </c>
      <c r="H342" t="s">
        <v>145</v>
      </c>
      <c r="I342" s="48">
        <v>46006.49523148148</v>
      </c>
      <c r="J342">
        <v>1.5625E-2</v>
      </c>
    </row>
    <row r="343" spans="1:10" x14ac:dyDescent="0.3">
      <c r="A343" t="s">
        <v>1301</v>
      </c>
      <c r="B343" s="4">
        <v>46013</v>
      </c>
      <c r="C343" s="53">
        <v>115.75</v>
      </c>
      <c r="D343" t="s">
        <v>182</v>
      </c>
      <c r="E343" t="s">
        <v>960</v>
      </c>
      <c r="F343" t="s">
        <v>960</v>
      </c>
      <c r="G343" t="s">
        <v>180</v>
      </c>
      <c r="H343" t="s">
        <v>145</v>
      </c>
      <c r="I343" s="48">
        <v>46006.49523148148</v>
      </c>
      <c r="J343">
        <v>3.671875</v>
      </c>
    </row>
    <row r="344" spans="1:10" x14ac:dyDescent="0.3">
      <c r="A344" t="s">
        <v>1302</v>
      </c>
      <c r="B344" s="4">
        <v>46013</v>
      </c>
      <c r="C344" s="53">
        <v>116</v>
      </c>
      <c r="D344" t="s">
        <v>140</v>
      </c>
      <c r="E344" t="s">
        <v>960</v>
      </c>
      <c r="F344" t="s">
        <v>960</v>
      </c>
      <c r="G344" t="s">
        <v>180</v>
      </c>
      <c r="H344" t="s">
        <v>145</v>
      </c>
      <c r="I344" s="48">
        <v>46006.49523148148</v>
      </c>
      <c r="J344">
        <v>1.5625E-2</v>
      </c>
    </row>
    <row r="345" spans="1:10" x14ac:dyDescent="0.3">
      <c r="A345" t="s">
        <v>1303</v>
      </c>
      <c r="B345" s="4">
        <v>46013</v>
      </c>
      <c r="C345" s="53">
        <v>116</v>
      </c>
      <c r="D345" t="s">
        <v>182</v>
      </c>
      <c r="E345" t="s">
        <v>960</v>
      </c>
      <c r="F345" t="s">
        <v>960</v>
      </c>
      <c r="G345" t="s">
        <v>180</v>
      </c>
      <c r="H345" t="s">
        <v>145</v>
      </c>
      <c r="I345" s="48">
        <v>46006.49523148148</v>
      </c>
      <c r="J345">
        <v>3.921875</v>
      </c>
    </row>
    <row r="346" spans="1:10" x14ac:dyDescent="0.3">
      <c r="A346" t="s">
        <v>1304</v>
      </c>
      <c r="B346" s="4">
        <v>46013</v>
      </c>
      <c r="C346" s="53">
        <v>116.25</v>
      </c>
      <c r="D346" t="s">
        <v>140</v>
      </c>
      <c r="E346" t="s">
        <v>960</v>
      </c>
      <c r="F346" t="s">
        <v>960</v>
      </c>
      <c r="G346" t="s">
        <v>180</v>
      </c>
      <c r="H346" t="s">
        <v>145</v>
      </c>
      <c r="I346" s="48">
        <v>46006.49523148148</v>
      </c>
      <c r="J346">
        <v>1.5625E-2</v>
      </c>
    </row>
    <row r="347" spans="1:10" x14ac:dyDescent="0.3">
      <c r="A347" t="s">
        <v>1305</v>
      </c>
      <c r="B347" s="4">
        <v>46013</v>
      </c>
      <c r="C347" s="53">
        <v>116.25</v>
      </c>
      <c r="D347" t="s">
        <v>182</v>
      </c>
      <c r="E347" t="s">
        <v>960</v>
      </c>
      <c r="F347" t="s">
        <v>960</v>
      </c>
      <c r="G347" t="s">
        <v>180</v>
      </c>
      <c r="H347" t="s">
        <v>145</v>
      </c>
      <c r="I347" s="48">
        <v>46006.49523148148</v>
      </c>
      <c r="J347">
        <v>4.171875</v>
      </c>
    </row>
    <row r="348" spans="1:10" x14ac:dyDescent="0.3">
      <c r="A348" t="s">
        <v>1306</v>
      </c>
      <c r="B348" s="4">
        <v>46013</v>
      </c>
      <c r="C348" s="53">
        <v>116.5</v>
      </c>
      <c r="D348" t="s">
        <v>140</v>
      </c>
      <c r="E348" t="s">
        <v>960</v>
      </c>
      <c r="F348" t="s">
        <v>960</v>
      </c>
      <c r="G348" t="s">
        <v>180</v>
      </c>
      <c r="H348" t="s">
        <v>145</v>
      </c>
      <c r="I348" s="48">
        <v>46006.49523148148</v>
      </c>
      <c r="J348">
        <v>1.5625E-2</v>
      </c>
    </row>
    <row r="349" spans="1:10" x14ac:dyDescent="0.3">
      <c r="A349" t="s">
        <v>1307</v>
      </c>
      <c r="B349" s="4">
        <v>46013</v>
      </c>
      <c r="C349" s="53">
        <v>116.5</v>
      </c>
      <c r="D349" t="s">
        <v>182</v>
      </c>
      <c r="E349" t="s">
        <v>960</v>
      </c>
      <c r="F349" t="s">
        <v>960</v>
      </c>
      <c r="G349" t="s">
        <v>180</v>
      </c>
      <c r="H349" t="s">
        <v>145</v>
      </c>
      <c r="I349" s="48">
        <v>46006.49523148148</v>
      </c>
      <c r="J349">
        <v>4.421875</v>
      </c>
    </row>
    <row r="350" spans="1:10" x14ac:dyDescent="0.3">
      <c r="A350" t="s">
        <v>1308</v>
      </c>
      <c r="B350" s="4">
        <v>46013</v>
      </c>
      <c r="C350" s="53">
        <v>116.75</v>
      </c>
      <c r="D350" t="s">
        <v>140</v>
      </c>
      <c r="E350" t="s">
        <v>960</v>
      </c>
      <c r="F350" t="s">
        <v>960</v>
      </c>
      <c r="G350" t="s">
        <v>180</v>
      </c>
      <c r="H350" t="s">
        <v>145</v>
      </c>
      <c r="I350" s="48">
        <v>46006.49523148148</v>
      </c>
      <c r="J350">
        <v>1.5625E-2</v>
      </c>
    </row>
    <row r="351" spans="1:10" x14ac:dyDescent="0.3">
      <c r="A351" t="s">
        <v>1309</v>
      </c>
      <c r="B351" s="4">
        <v>46013</v>
      </c>
      <c r="C351" s="53">
        <v>116.75</v>
      </c>
      <c r="D351" t="s">
        <v>182</v>
      </c>
      <c r="E351" t="s">
        <v>960</v>
      </c>
      <c r="F351" t="s">
        <v>960</v>
      </c>
      <c r="G351" t="s">
        <v>180</v>
      </c>
      <c r="H351" t="s">
        <v>145</v>
      </c>
      <c r="I351" s="48">
        <v>46006.49523148148</v>
      </c>
      <c r="J351">
        <v>4.671875</v>
      </c>
    </row>
    <row r="352" spans="1:10" x14ac:dyDescent="0.3">
      <c r="A352" t="s">
        <v>1310</v>
      </c>
      <c r="B352" s="4">
        <v>46013</v>
      </c>
      <c r="C352" s="53">
        <v>117</v>
      </c>
      <c r="D352" t="s">
        <v>140</v>
      </c>
      <c r="E352" t="s">
        <v>960</v>
      </c>
      <c r="F352" t="s">
        <v>960</v>
      </c>
      <c r="G352" t="s">
        <v>180</v>
      </c>
      <c r="H352" t="s">
        <v>145</v>
      </c>
      <c r="I352" s="48">
        <v>46006.49523148148</v>
      </c>
      <c r="J352">
        <v>1.5625E-2</v>
      </c>
    </row>
    <row r="353" spans="1:10" x14ac:dyDescent="0.3">
      <c r="A353" t="s">
        <v>1311</v>
      </c>
      <c r="B353" s="4">
        <v>46013</v>
      </c>
      <c r="C353" s="53">
        <v>117</v>
      </c>
      <c r="D353" t="s">
        <v>182</v>
      </c>
      <c r="E353" t="s">
        <v>960</v>
      </c>
      <c r="F353" t="s">
        <v>960</v>
      </c>
      <c r="G353" t="s">
        <v>180</v>
      </c>
      <c r="H353" t="s">
        <v>145</v>
      </c>
      <c r="I353" s="48">
        <v>46006.49523148148</v>
      </c>
      <c r="J353">
        <v>4.921875</v>
      </c>
    </row>
    <row r="354" spans="1:10" x14ac:dyDescent="0.3">
      <c r="A354" t="s">
        <v>1312</v>
      </c>
      <c r="B354" s="4">
        <v>46013</v>
      </c>
      <c r="C354" s="53">
        <v>117.25</v>
      </c>
      <c r="D354" t="s">
        <v>140</v>
      </c>
      <c r="E354" t="s">
        <v>960</v>
      </c>
      <c r="F354" t="s">
        <v>960</v>
      </c>
      <c r="G354" t="s">
        <v>180</v>
      </c>
      <c r="H354" t="s">
        <v>145</v>
      </c>
      <c r="I354" s="48">
        <v>46006.49523148148</v>
      </c>
      <c r="J354">
        <v>1.5625E-2</v>
      </c>
    </row>
    <row r="355" spans="1:10" x14ac:dyDescent="0.3">
      <c r="A355" t="s">
        <v>1313</v>
      </c>
      <c r="B355" s="4">
        <v>46013</v>
      </c>
      <c r="C355" s="53">
        <v>117.25</v>
      </c>
      <c r="D355" t="s">
        <v>182</v>
      </c>
      <c r="E355" t="s">
        <v>960</v>
      </c>
      <c r="F355" t="s">
        <v>960</v>
      </c>
      <c r="G355" t="s">
        <v>180</v>
      </c>
      <c r="H355" t="s">
        <v>145</v>
      </c>
      <c r="I355" s="48">
        <v>46006.49523148148</v>
      </c>
      <c r="J355">
        <v>5.171875</v>
      </c>
    </row>
    <row r="356" spans="1:10" x14ac:dyDescent="0.3">
      <c r="A356" t="s">
        <v>1314</v>
      </c>
      <c r="B356" s="4">
        <v>46013</v>
      </c>
      <c r="C356" s="53">
        <v>117.5</v>
      </c>
      <c r="D356" t="s">
        <v>140</v>
      </c>
      <c r="E356" t="s">
        <v>960</v>
      </c>
      <c r="F356" t="s">
        <v>960</v>
      </c>
      <c r="G356" t="s">
        <v>180</v>
      </c>
      <c r="H356" t="s">
        <v>145</v>
      </c>
      <c r="I356" s="48">
        <v>46006.49523148148</v>
      </c>
      <c r="J356">
        <v>1.5625E-2</v>
      </c>
    </row>
    <row r="357" spans="1:10" x14ac:dyDescent="0.3">
      <c r="A357" t="s">
        <v>1315</v>
      </c>
      <c r="B357" s="4">
        <v>46013</v>
      </c>
      <c r="C357" s="53">
        <v>117.5</v>
      </c>
      <c r="D357" t="s">
        <v>182</v>
      </c>
      <c r="E357" t="s">
        <v>960</v>
      </c>
      <c r="F357" t="s">
        <v>960</v>
      </c>
      <c r="G357" t="s">
        <v>180</v>
      </c>
      <c r="H357" t="s">
        <v>145</v>
      </c>
      <c r="I357" s="48">
        <v>46006.49523148148</v>
      </c>
      <c r="J357">
        <v>5.421875</v>
      </c>
    </row>
    <row r="358" spans="1:10" x14ac:dyDescent="0.3">
      <c r="A358" t="s">
        <v>1316</v>
      </c>
      <c r="B358" s="4">
        <v>46013</v>
      </c>
      <c r="C358" s="53">
        <v>117.75</v>
      </c>
      <c r="D358" t="s">
        <v>140</v>
      </c>
      <c r="E358" t="s">
        <v>960</v>
      </c>
      <c r="F358" t="s">
        <v>960</v>
      </c>
      <c r="G358" t="s">
        <v>180</v>
      </c>
      <c r="H358" t="s">
        <v>145</v>
      </c>
      <c r="I358" s="48">
        <v>46006.49523148148</v>
      </c>
      <c r="J358">
        <v>1.5625E-2</v>
      </c>
    </row>
    <row r="359" spans="1:10" x14ac:dyDescent="0.3">
      <c r="A359" t="s">
        <v>1317</v>
      </c>
      <c r="B359" s="4">
        <v>46013</v>
      </c>
      <c r="C359" s="53">
        <v>117.75</v>
      </c>
      <c r="D359" t="s">
        <v>182</v>
      </c>
      <c r="E359" t="s">
        <v>960</v>
      </c>
      <c r="F359" t="s">
        <v>960</v>
      </c>
      <c r="G359" t="s">
        <v>180</v>
      </c>
      <c r="H359" t="s">
        <v>145</v>
      </c>
      <c r="I359" s="48">
        <v>46006.49523148148</v>
      </c>
      <c r="J359">
        <v>5.671875</v>
      </c>
    </row>
    <row r="360" spans="1:10" x14ac:dyDescent="0.3">
      <c r="A360" t="s">
        <v>1318</v>
      </c>
      <c r="B360" s="4">
        <v>46013</v>
      </c>
      <c r="C360" s="53">
        <v>118</v>
      </c>
      <c r="D360" t="s">
        <v>140</v>
      </c>
      <c r="E360" t="s">
        <v>960</v>
      </c>
      <c r="F360" t="s">
        <v>960</v>
      </c>
      <c r="G360" t="s">
        <v>180</v>
      </c>
      <c r="H360" t="s">
        <v>145</v>
      </c>
      <c r="I360" s="48">
        <v>46006.49523148148</v>
      </c>
      <c r="J360">
        <v>1.5625E-2</v>
      </c>
    </row>
    <row r="361" spans="1:10" x14ac:dyDescent="0.3">
      <c r="A361" t="s">
        <v>1319</v>
      </c>
      <c r="B361" s="4">
        <v>46013</v>
      </c>
      <c r="C361" s="53">
        <v>118</v>
      </c>
      <c r="D361" t="s">
        <v>182</v>
      </c>
      <c r="E361" t="s">
        <v>960</v>
      </c>
      <c r="F361" t="s">
        <v>960</v>
      </c>
      <c r="G361" t="s">
        <v>180</v>
      </c>
      <c r="H361" t="s">
        <v>145</v>
      </c>
      <c r="I361" s="48">
        <v>46006.49523148148</v>
      </c>
      <c r="J361">
        <v>5.921875</v>
      </c>
    </row>
    <row r="362" spans="1:10" x14ac:dyDescent="0.3">
      <c r="A362" t="s">
        <v>1320</v>
      </c>
      <c r="B362" s="4">
        <v>46013</v>
      </c>
      <c r="C362" s="53">
        <v>118.25</v>
      </c>
      <c r="D362" t="s">
        <v>140</v>
      </c>
      <c r="E362" t="s">
        <v>960</v>
      </c>
      <c r="F362" t="s">
        <v>960</v>
      </c>
      <c r="G362" t="s">
        <v>180</v>
      </c>
      <c r="H362" t="s">
        <v>145</v>
      </c>
      <c r="I362" s="48">
        <v>46006.495810185188</v>
      </c>
      <c r="J362">
        <v>1.5625E-2</v>
      </c>
    </row>
    <row r="363" spans="1:10" x14ac:dyDescent="0.3">
      <c r="A363" t="s">
        <v>1321</v>
      </c>
      <c r="B363" s="4">
        <v>46013</v>
      </c>
      <c r="C363" s="53">
        <v>118.25</v>
      </c>
      <c r="D363" t="s">
        <v>182</v>
      </c>
      <c r="E363" t="s">
        <v>960</v>
      </c>
      <c r="F363" t="s">
        <v>960</v>
      </c>
      <c r="G363" t="s">
        <v>180</v>
      </c>
      <c r="H363" t="s">
        <v>145</v>
      </c>
      <c r="I363" s="48">
        <v>46006.495810185188</v>
      </c>
      <c r="J363">
        <v>6.171875</v>
      </c>
    </row>
    <row r="364" spans="1:10" x14ac:dyDescent="0.3">
      <c r="A364" t="s">
        <v>1322</v>
      </c>
      <c r="B364" s="4">
        <v>46013</v>
      </c>
      <c r="C364" s="53">
        <v>118.5</v>
      </c>
      <c r="D364" t="s">
        <v>140</v>
      </c>
      <c r="E364" t="s">
        <v>960</v>
      </c>
      <c r="F364" t="s">
        <v>960</v>
      </c>
      <c r="G364" t="s">
        <v>180</v>
      </c>
      <c r="H364" t="s">
        <v>145</v>
      </c>
      <c r="I364" s="48">
        <v>46006.495810185188</v>
      </c>
      <c r="J364">
        <v>1.5625E-2</v>
      </c>
    </row>
    <row r="365" spans="1:10" x14ac:dyDescent="0.3">
      <c r="A365" t="s">
        <v>1323</v>
      </c>
      <c r="B365" s="4">
        <v>46013</v>
      </c>
      <c r="C365" s="53">
        <v>118.5</v>
      </c>
      <c r="D365" t="s">
        <v>182</v>
      </c>
      <c r="E365" t="s">
        <v>960</v>
      </c>
      <c r="F365" t="s">
        <v>960</v>
      </c>
      <c r="G365" t="s">
        <v>180</v>
      </c>
      <c r="H365" t="s">
        <v>145</v>
      </c>
      <c r="I365" s="48">
        <v>46006.495810185188</v>
      </c>
      <c r="J365">
        <v>6.421875</v>
      </c>
    </row>
    <row r="366" spans="1:10" x14ac:dyDescent="0.3">
      <c r="A366" t="s">
        <v>1324</v>
      </c>
      <c r="B366" s="4">
        <v>46013</v>
      </c>
      <c r="C366" s="53">
        <v>118.75</v>
      </c>
      <c r="D366" t="s">
        <v>140</v>
      </c>
      <c r="E366" t="s">
        <v>960</v>
      </c>
      <c r="F366" t="s">
        <v>960</v>
      </c>
      <c r="G366" t="s">
        <v>180</v>
      </c>
      <c r="H366" t="s">
        <v>145</v>
      </c>
      <c r="I366" s="48">
        <v>46006.495810185188</v>
      </c>
      <c r="J366">
        <v>1.5625E-2</v>
      </c>
    </row>
    <row r="367" spans="1:10" x14ac:dyDescent="0.3">
      <c r="A367" t="s">
        <v>1325</v>
      </c>
      <c r="B367" s="4">
        <v>46013</v>
      </c>
      <c r="C367" s="53">
        <v>118.75</v>
      </c>
      <c r="D367" t="s">
        <v>182</v>
      </c>
      <c r="E367" t="s">
        <v>960</v>
      </c>
      <c r="F367" t="s">
        <v>960</v>
      </c>
      <c r="G367" t="s">
        <v>180</v>
      </c>
      <c r="H367" t="s">
        <v>145</v>
      </c>
      <c r="I367" s="48">
        <v>46006.495810185188</v>
      </c>
      <c r="J367">
        <v>6.671875</v>
      </c>
    </row>
    <row r="368" spans="1:10" x14ac:dyDescent="0.3">
      <c r="A368" t="s">
        <v>1326</v>
      </c>
      <c r="B368" s="4">
        <v>46013</v>
      </c>
      <c r="C368" s="53">
        <v>119</v>
      </c>
      <c r="D368" t="s">
        <v>140</v>
      </c>
      <c r="E368" t="s">
        <v>960</v>
      </c>
      <c r="F368" t="s">
        <v>960</v>
      </c>
      <c r="G368" t="s">
        <v>180</v>
      </c>
      <c r="H368" t="s">
        <v>145</v>
      </c>
      <c r="I368" s="48">
        <v>46006.495810185188</v>
      </c>
      <c r="J368">
        <v>1.5625E-2</v>
      </c>
    </row>
    <row r="369" spans="1:10" x14ac:dyDescent="0.3">
      <c r="A369" t="s">
        <v>1327</v>
      </c>
      <c r="B369" s="4">
        <v>46013</v>
      </c>
      <c r="C369" s="53">
        <v>119</v>
      </c>
      <c r="D369" t="s">
        <v>182</v>
      </c>
      <c r="E369" t="s">
        <v>960</v>
      </c>
      <c r="F369" t="s">
        <v>960</v>
      </c>
      <c r="G369" t="s">
        <v>180</v>
      </c>
      <c r="H369" t="s">
        <v>145</v>
      </c>
      <c r="I369" s="48">
        <v>46006.495810185188</v>
      </c>
      <c r="J369">
        <v>6.921875</v>
      </c>
    </row>
    <row r="370" spans="1:10" x14ac:dyDescent="0.3">
      <c r="A370" t="s">
        <v>1328</v>
      </c>
      <c r="B370" s="4">
        <v>46013</v>
      </c>
      <c r="C370" s="53">
        <v>119.25</v>
      </c>
      <c r="D370" t="s">
        <v>140</v>
      </c>
      <c r="E370" t="s">
        <v>960</v>
      </c>
      <c r="F370" t="s">
        <v>960</v>
      </c>
      <c r="G370" t="s">
        <v>180</v>
      </c>
      <c r="H370" t="s">
        <v>145</v>
      </c>
      <c r="I370" s="48">
        <v>46006.495810185188</v>
      </c>
      <c r="J370">
        <v>1.5625E-2</v>
      </c>
    </row>
    <row r="371" spans="1:10" x14ac:dyDescent="0.3">
      <c r="A371" t="s">
        <v>1329</v>
      </c>
      <c r="B371" s="4">
        <v>46013</v>
      </c>
      <c r="C371" s="53">
        <v>119.25</v>
      </c>
      <c r="D371" t="s">
        <v>182</v>
      </c>
      <c r="E371" t="s">
        <v>960</v>
      </c>
      <c r="F371" t="s">
        <v>960</v>
      </c>
      <c r="G371" t="s">
        <v>180</v>
      </c>
      <c r="H371" t="s">
        <v>145</v>
      </c>
      <c r="I371" s="48">
        <v>46006.495810185188</v>
      </c>
      <c r="J371">
        <v>7.171875</v>
      </c>
    </row>
    <row r="372" spans="1:10" x14ac:dyDescent="0.3">
      <c r="A372" t="s">
        <v>1330</v>
      </c>
      <c r="B372" s="4">
        <v>46013</v>
      </c>
      <c r="C372" s="53">
        <v>119.5</v>
      </c>
      <c r="D372" t="s">
        <v>140</v>
      </c>
      <c r="E372" t="s">
        <v>960</v>
      </c>
      <c r="F372" t="s">
        <v>960</v>
      </c>
      <c r="G372" t="s">
        <v>180</v>
      </c>
      <c r="H372" t="s">
        <v>145</v>
      </c>
      <c r="I372" s="48">
        <v>46006.495810185188</v>
      </c>
      <c r="J372">
        <v>1.5625E-2</v>
      </c>
    </row>
    <row r="373" spans="1:10" x14ac:dyDescent="0.3">
      <c r="A373" t="s">
        <v>1331</v>
      </c>
      <c r="B373" s="4">
        <v>46013</v>
      </c>
      <c r="C373" s="53">
        <v>119.5</v>
      </c>
      <c r="D373" t="s">
        <v>182</v>
      </c>
      <c r="E373" t="s">
        <v>960</v>
      </c>
      <c r="F373" t="s">
        <v>960</v>
      </c>
      <c r="G373" t="s">
        <v>180</v>
      </c>
      <c r="H373" t="s">
        <v>145</v>
      </c>
      <c r="I373" s="48">
        <v>46006.495810185188</v>
      </c>
      <c r="J373">
        <v>7.421875</v>
      </c>
    </row>
    <row r="374" spans="1:10" x14ac:dyDescent="0.3">
      <c r="A374" t="s">
        <v>1332</v>
      </c>
      <c r="B374" s="4">
        <v>46013</v>
      </c>
      <c r="C374" s="53">
        <v>119.75</v>
      </c>
      <c r="D374" t="s">
        <v>140</v>
      </c>
      <c r="E374" t="s">
        <v>960</v>
      </c>
      <c r="F374" t="s">
        <v>960</v>
      </c>
      <c r="G374" t="s">
        <v>180</v>
      </c>
      <c r="H374" t="s">
        <v>145</v>
      </c>
      <c r="I374" s="48">
        <v>46006.495810185188</v>
      </c>
      <c r="J374">
        <v>1E-3</v>
      </c>
    </row>
    <row r="375" spans="1:10" x14ac:dyDescent="0.3">
      <c r="A375" t="s">
        <v>1333</v>
      </c>
      <c r="B375" s="4">
        <v>46013</v>
      </c>
      <c r="C375" s="53">
        <v>119.75</v>
      </c>
      <c r="D375" t="s">
        <v>182</v>
      </c>
      <c r="E375" t="s">
        <v>960</v>
      </c>
      <c r="F375" t="s">
        <v>960</v>
      </c>
      <c r="G375" t="s">
        <v>180</v>
      </c>
      <c r="H375" t="s">
        <v>145</v>
      </c>
      <c r="I375" s="48">
        <v>46006.495810185188</v>
      </c>
      <c r="J375">
        <v>7.65625</v>
      </c>
    </row>
    <row r="376" spans="1:10" x14ac:dyDescent="0.3">
      <c r="A376" t="s">
        <v>1334</v>
      </c>
      <c r="B376" s="4">
        <v>46013</v>
      </c>
      <c r="C376" s="53">
        <v>120</v>
      </c>
      <c r="D376" t="s">
        <v>140</v>
      </c>
      <c r="E376" t="s">
        <v>960</v>
      </c>
      <c r="F376" t="s">
        <v>960</v>
      </c>
      <c r="G376" t="s">
        <v>180</v>
      </c>
      <c r="H376" t="s">
        <v>145</v>
      </c>
      <c r="I376" s="48">
        <v>46006.495810185188</v>
      </c>
      <c r="J376">
        <v>1E-3</v>
      </c>
    </row>
    <row r="377" spans="1:10" x14ac:dyDescent="0.3">
      <c r="A377" t="s">
        <v>1335</v>
      </c>
      <c r="B377" s="4">
        <v>46013</v>
      </c>
      <c r="C377" s="53">
        <v>120</v>
      </c>
      <c r="D377" t="s">
        <v>182</v>
      </c>
      <c r="E377" t="s">
        <v>960</v>
      </c>
      <c r="F377" t="s">
        <v>960</v>
      </c>
      <c r="G377" t="s">
        <v>180</v>
      </c>
      <c r="H377" t="s">
        <v>145</v>
      </c>
      <c r="I377" s="48">
        <v>46006.495810185188</v>
      </c>
      <c r="J377">
        <v>7.90625</v>
      </c>
    </row>
    <row r="378" spans="1:10" x14ac:dyDescent="0.3">
      <c r="A378" t="s">
        <v>1336</v>
      </c>
      <c r="B378" s="4">
        <v>46013</v>
      </c>
      <c r="C378" s="53">
        <v>120.25</v>
      </c>
      <c r="D378" t="s">
        <v>140</v>
      </c>
      <c r="E378" t="s">
        <v>960</v>
      </c>
      <c r="F378" t="s">
        <v>960</v>
      </c>
      <c r="G378" t="s">
        <v>180</v>
      </c>
      <c r="H378" t="s">
        <v>145</v>
      </c>
      <c r="I378" s="48">
        <v>46006.495810185188</v>
      </c>
      <c r="J378">
        <v>1E-3</v>
      </c>
    </row>
    <row r="379" spans="1:10" x14ac:dyDescent="0.3">
      <c r="A379" t="s">
        <v>1337</v>
      </c>
      <c r="B379" s="4">
        <v>46013</v>
      </c>
      <c r="C379" s="53">
        <v>120.25</v>
      </c>
      <c r="D379" t="s">
        <v>182</v>
      </c>
      <c r="E379" t="s">
        <v>960</v>
      </c>
      <c r="F379" t="s">
        <v>960</v>
      </c>
      <c r="G379" t="s">
        <v>180</v>
      </c>
      <c r="H379" t="s">
        <v>145</v>
      </c>
      <c r="I379" s="48">
        <v>46006.495810185188</v>
      </c>
      <c r="J379">
        <v>8.15625</v>
      </c>
    </row>
    <row r="380" spans="1:10" x14ac:dyDescent="0.3">
      <c r="A380" t="s">
        <v>1338</v>
      </c>
      <c r="B380" s="4">
        <v>46013</v>
      </c>
      <c r="C380" s="53">
        <v>120.5</v>
      </c>
      <c r="D380" t="s">
        <v>140</v>
      </c>
      <c r="E380" t="s">
        <v>960</v>
      </c>
      <c r="F380" t="s">
        <v>960</v>
      </c>
      <c r="G380" t="s">
        <v>180</v>
      </c>
      <c r="H380" t="s">
        <v>145</v>
      </c>
      <c r="I380" s="48">
        <v>46006.495810185188</v>
      </c>
      <c r="J380">
        <v>1E-3</v>
      </c>
    </row>
    <row r="381" spans="1:10" x14ac:dyDescent="0.3">
      <c r="A381" t="s">
        <v>1339</v>
      </c>
      <c r="B381" s="4">
        <v>46013</v>
      </c>
      <c r="C381" s="53">
        <v>120.5</v>
      </c>
      <c r="D381" t="s">
        <v>182</v>
      </c>
      <c r="E381" t="s">
        <v>960</v>
      </c>
      <c r="F381" t="s">
        <v>960</v>
      </c>
      <c r="G381" t="s">
        <v>180</v>
      </c>
      <c r="H381" t="s">
        <v>145</v>
      </c>
      <c r="I381" s="48">
        <v>46006.495810185188</v>
      </c>
      <c r="J381">
        <v>8.40625</v>
      </c>
    </row>
    <row r="382" spans="1:10" x14ac:dyDescent="0.3">
      <c r="A382" t="s">
        <v>1340</v>
      </c>
      <c r="B382" s="4">
        <v>46013</v>
      </c>
      <c r="C382" s="53">
        <v>120.75</v>
      </c>
      <c r="D382" t="s">
        <v>140</v>
      </c>
      <c r="E382" t="s">
        <v>960</v>
      </c>
      <c r="F382" t="s">
        <v>960</v>
      </c>
      <c r="G382" t="s">
        <v>180</v>
      </c>
      <c r="H382" t="s">
        <v>145</v>
      </c>
      <c r="I382" s="48">
        <v>46006.496377314812</v>
      </c>
      <c r="J382">
        <v>1E-3</v>
      </c>
    </row>
    <row r="383" spans="1:10" x14ac:dyDescent="0.3">
      <c r="A383" t="s">
        <v>1341</v>
      </c>
      <c r="B383" s="4">
        <v>46013</v>
      </c>
      <c r="C383" s="53">
        <v>120.75</v>
      </c>
      <c r="D383" t="s">
        <v>182</v>
      </c>
      <c r="E383" t="s">
        <v>960</v>
      </c>
      <c r="F383" t="s">
        <v>960</v>
      </c>
      <c r="G383" t="s">
        <v>180</v>
      </c>
      <c r="H383" t="s">
        <v>145</v>
      </c>
      <c r="I383" s="48">
        <v>46006.496377314812</v>
      </c>
      <c r="J383">
        <v>8.65625</v>
      </c>
    </row>
    <row r="384" spans="1:10" x14ac:dyDescent="0.3">
      <c r="A384" t="s">
        <v>1342</v>
      </c>
      <c r="B384" s="4">
        <v>46013</v>
      </c>
      <c r="C384" s="53">
        <v>121</v>
      </c>
      <c r="D384" t="s">
        <v>140</v>
      </c>
      <c r="E384" t="s">
        <v>960</v>
      </c>
      <c r="F384" t="s">
        <v>960</v>
      </c>
      <c r="G384" t="s">
        <v>180</v>
      </c>
      <c r="H384" t="s">
        <v>145</v>
      </c>
      <c r="I384" s="48">
        <v>46006.496377314812</v>
      </c>
      <c r="J384">
        <v>1E-3</v>
      </c>
    </row>
    <row r="385" spans="1:10" x14ac:dyDescent="0.3">
      <c r="A385" t="s">
        <v>1343</v>
      </c>
      <c r="B385" s="4">
        <v>46013</v>
      </c>
      <c r="C385" s="53">
        <v>121</v>
      </c>
      <c r="D385" t="s">
        <v>182</v>
      </c>
      <c r="E385" t="s">
        <v>960</v>
      </c>
      <c r="F385" t="s">
        <v>960</v>
      </c>
      <c r="G385" t="s">
        <v>180</v>
      </c>
      <c r="H385" t="s">
        <v>145</v>
      </c>
      <c r="I385" s="48">
        <v>46006.496377314812</v>
      </c>
      <c r="J385">
        <v>8.90625</v>
      </c>
    </row>
    <row r="386" spans="1:10" x14ac:dyDescent="0.3">
      <c r="A386" t="s">
        <v>1344</v>
      </c>
      <c r="B386" s="4">
        <v>46013</v>
      </c>
      <c r="C386" s="53">
        <v>121.25</v>
      </c>
      <c r="D386" t="s">
        <v>140</v>
      </c>
      <c r="E386" t="s">
        <v>960</v>
      </c>
      <c r="F386" t="s">
        <v>960</v>
      </c>
      <c r="G386" t="s">
        <v>180</v>
      </c>
      <c r="H386" t="s">
        <v>145</v>
      </c>
      <c r="I386" s="48">
        <v>46006.496377314812</v>
      </c>
      <c r="J386">
        <v>1E-3</v>
      </c>
    </row>
    <row r="387" spans="1:10" x14ac:dyDescent="0.3">
      <c r="A387" t="s">
        <v>1345</v>
      </c>
      <c r="B387" s="4">
        <v>46013</v>
      </c>
      <c r="C387" s="53">
        <v>121.25</v>
      </c>
      <c r="D387" t="s">
        <v>182</v>
      </c>
      <c r="E387" t="s">
        <v>960</v>
      </c>
      <c r="F387" t="s">
        <v>960</v>
      </c>
      <c r="G387" t="s">
        <v>180</v>
      </c>
      <c r="H387" t="s">
        <v>145</v>
      </c>
      <c r="I387" s="48">
        <v>46006.496377314812</v>
      </c>
      <c r="J387">
        <v>9.15625</v>
      </c>
    </row>
    <row r="388" spans="1:10" x14ac:dyDescent="0.3">
      <c r="A388" t="s">
        <v>1346</v>
      </c>
      <c r="B388" s="4">
        <v>46013</v>
      </c>
      <c r="C388" s="53">
        <v>121.5</v>
      </c>
      <c r="D388" t="s">
        <v>140</v>
      </c>
      <c r="E388" t="s">
        <v>960</v>
      </c>
      <c r="F388" t="s">
        <v>960</v>
      </c>
      <c r="G388" t="s">
        <v>180</v>
      </c>
      <c r="H388" t="s">
        <v>145</v>
      </c>
      <c r="I388" s="48">
        <v>46006.496377314812</v>
      </c>
      <c r="J388">
        <v>1E-3</v>
      </c>
    </row>
    <row r="389" spans="1:10" x14ac:dyDescent="0.3">
      <c r="A389" t="s">
        <v>1347</v>
      </c>
      <c r="B389" s="4">
        <v>46013</v>
      </c>
      <c r="C389" s="53">
        <v>121.5</v>
      </c>
      <c r="D389" t="s">
        <v>182</v>
      </c>
      <c r="E389" t="s">
        <v>960</v>
      </c>
      <c r="F389" t="s">
        <v>960</v>
      </c>
      <c r="G389" t="s">
        <v>180</v>
      </c>
      <c r="H389" t="s">
        <v>145</v>
      </c>
      <c r="I389" s="48">
        <v>46006.496377314812</v>
      </c>
      <c r="J389">
        <v>9.40625</v>
      </c>
    </row>
    <row r="390" spans="1:10" x14ac:dyDescent="0.3">
      <c r="A390" t="s">
        <v>1348</v>
      </c>
      <c r="B390" s="4">
        <v>46013</v>
      </c>
      <c r="C390" s="53">
        <v>121.75</v>
      </c>
      <c r="D390" t="s">
        <v>140</v>
      </c>
      <c r="E390" t="s">
        <v>960</v>
      </c>
      <c r="F390" t="s">
        <v>960</v>
      </c>
      <c r="G390" t="s">
        <v>180</v>
      </c>
      <c r="H390" t="s">
        <v>145</v>
      </c>
      <c r="I390" s="48">
        <v>46006.496377314812</v>
      </c>
      <c r="J390">
        <v>1E-3</v>
      </c>
    </row>
    <row r="391" spans="1:10" x14ac:dyDescent="0.3">
      <c r="A391" t="s">
        <v>1349</v>
      </c>
      <c r="B391" s="4">
        <v>46013</v>
      </c>
      <c r="C391" s="53">
        <v>121.75</v>
      </c>
      <c r="D391" t="s">
        <v>182</v>
      </c>
      <c r="E391" t="s">
        <v>960</v>
      </c>
      <c r="F391" t="s">
        <v>960</v>
      </c>
      <c r="G391" t="s">
        <v>180</v>
      </c>
      <c r="H391" t="s">
        <v>145</v>
      </c>
      <c r="I391" s="48">
        <v>46006.496377314812</v>
      </c>
      <c r="J391">
        <v>9.65625</v>
      </c>
    </row>
    <row r="392" spans="1:10" x14ac:dyDescent="0.3">
      <c r="A392" t="s">
        <v>1350</v>
      </c>
      <c r="B392" s="4">
        <v>46013</v>
      </c>
      <c r="C392" s="53">
        <v>122</v>
      </c>
      <c r="D392" t="s">
        <v>140</v>
      </c>
      <c r="E392" t="s">
        <v>960</v>
      </c>
      <c r="F392" t="s">
        <v>960</v>
      </c>
      <c r="G392" t="s">
        <v>180</v>
      </c>
      <c r="H392" t="s">
        <v>145</v>
      </c>
      <c r="I392" s="48">
        <v>46006.496377314812</v>
      </c>
      <c r="J392">
        <v>1E-3</v>
      </c>
    </row>
    <row r="393" spans="1:10" x14ac:dyDescent="0.3">
      <c r="A393" t="s">
        <v>1351</v>
      </c>
      <c r="B393" s="4">
        <v>46013</v>
      </c>
      <c r="C393" s="53">
        <v>122</v>
      </c>
      <c r="D393" t="s">
        <v>182</v>
      </c>
      <c r="E393" t="s">
        <v>960</v>
      </c>
      <c r="F393" t="s">
        <v>960</v>
      </c>
      <c r="G393" t="s">
        <v>180</v>
      </c>
      <c r="H393" t="s">
        <v>145</v>
      </c>
      <c r="I393" s="48">
        <v>46006.496377314812</v>
      </c>
      <c r="J393">
        <v>9.90625</v>
      </c>
    </row>
    <row r="394" spans="1:10" x14ac:dyDescent="0.3">
      <c r="A394" t="s">
        <v>1352</v>
      </c>
      <c r="B394" s="4">
        <v>46013</v>
      </c>
      <c r="C394" s="53">
        <v>122.25</v>
      </c>
      <c r="D394" t="s">
        <v>140</v>
      </c>
      <c r="E394" t="s">
        <v>960</v>
      </c>
      <c r="F394" t="s">
        <v>960</v>
      </c>
      <c r="G394" t="s">
        <v>180</v>
      </c>
      <c r="H394" t="s">
        <v>145</v>
      </c>
      <c r="I394" s="48">
        <v>46006.496377314812</v>
      </c>
      <c r="J394">
        <v>1E-3</v>
      </c>
    </row>
    <row r="395" spans="1:10" x14ac:dyDescent="0.3">
      <c r="A395" t="s">
        <v>1353</v>
      </c>
      <c r="B395" s="4">
        <v>46013</v>
      </c>
      <c r="C395" s="53">
        <v>122.25</v>
      </c>
      <c r="D395" t="s">
        <v>182</v>
      </c>
      <c r="E395" t="s">
        <v>960</v>
      </c>
      <c r="F395" t="s">
        <v>960</v>
      </c>
      <c r="G395" t="s">
        <v>180</v>
      </c>
      <c r="H395" t="s">
        <v>145</v>
      </c>
      <c r="I395" s="48">
        <v>46006.496377314812</v>
      </c>
      <c r="J395">
        <v>10.15625</v>
      </c>
    </row>
    <row r="396" spans="1:10" x14ac:dyDescent="0.3">
      <c r="A396" t="s">
        <v>1354</v>
      </c>
      <c r="B396" s="4">
        <v>46013</v>
      </c>
      <c r="C396" s="53">
        <v>122.5</v>
      </c>
      <c r="D396" t="s">
        <v>140</v>
      </c>
      <c r="E396" t="s">
        <v>960</v>
      </c>
      <c r="F396" t="s">
        <v>960</v>
      </c>
      <c r="G396" t="s">
        <v>180</v>
      </c>
      <c r="H396" t="s">
        <v>145</v>
      </c>
      <c r="I396" s="48">
        <v>46006.496377314812</v>
      </c>
      <c r="J396">
        <v>1E-3</v>
      </c>
    </row>
    <row r="397" spans="1:10" x14ac:dyDescent="0.3">
      <c r="A397" t="s">
        <v>1355</v>
      </c>
      <c r="B397" s="4">
        <v>46013</v>
      </c>
      <c r="C397" s="53">
        <v>122.5</v>
      </c>
      <c r="D397" t="s">
        <v>182</v>
      </c>
      <c r="E397" t="s">
        <v>960</v>
      </c>
      <c r="F397" t="s">
        <v>960</v>
      </c>
      <c r="G397" t="s">
        <v>180</v>
      </c>
      <c r="H397" t="s">
        <v>145</v>
      </c>
      <c r="I397" s="48">
        <v>46006.496377314812</v>
      </c>
      <c r="J397">
        <v>10.40625</v>
      </c>
    </row>
    <row r="398" spans="1:10" x14ac:dyDescent="0.3">
      <c r="A398" t="s">
        <v>1356</v>
      </c>
      <c r="B398" s="4">
        <v>46013</v>
      </c>
      <c r="C398" s="53">
        <v>122.75</v>
      </c>
      <c r="D398" t="s">
        <v>140</v>
      </c>
      <c r="E398" t="s">
        <v>960</v>
      </c>
      <c r="F398" t="s">
        <v>960</v>
      </c>
      <c r="G398" t="s">
        <v>180</v>
      </c>
      <c r="H398" t="s">
        <v>145</v>
      </c>
      <c r="I398" s="48">
        <v>46006.496377314812</v>
      </c>
      <c r="J398">
        <v>1E-3</v>
      </c>
    </row>
    <row r="399" spans="1:10" x14ac:dyDescent="0.3">
      <c r="A399" t="s">
        <v>1357</v>
      </c>
      <c r="B399" s="4">
        <v>46013</v>
      </c>
      <c r="C399" s="53">
        <v>122.75</v>
      </c>
      <c r="D399" t="s">
        <v>182</v>
      </c>
      <c r="E399" t="s">
        <v>960</v>
      </c>
      <c r="F399" t="s">
        <v>960</v>
      </c>
      <c r="G399" t="s">
        <v>180</v>
      </c>
      <c r="H399" t="s">
        <v>145</v>
      </c>
      <c r="I399" s="48">
        <v>46006.496377314812</v>
      </c>
      <c r="J399">
        <v>10.65625</v>
      </c>
    </row>
    <row r="400" spans="1:10" x14ac:dyDescent="0.3">
      <c r="A400" t="s">
        <v>1358</v>
      </c>
      <c r="B400" s="4">
        <v>46013</v>
      </c>
      <c r="C400" s="53">
        <v>123</v>
      </c>
      <c r="D400" t="s">
        <v>140</v>
      </c>
      <c r="E400" t="s">
        <v>960</v>
      </c>
      <c r="F400" t="s">
        <v>960</v>
      </c>
      <c r="G400" t="s">
        <v>180</v>
      </c>
      <c r="H400" t="s">
        <v>145</v>
      </c>
      <c r="I400" s="48">
        <v>46006.496377314812</v>
      </c>
      <c r="J400">
        <v>1E-3</v>
      </c>
    </row>
    <row r="401" spans="1:10" x14ac:dyDescent="0.3">
      <c r="A401" t="s">
        <v>1359</v>
      </c>
      <c r="B401" s="4">
        <v>46013</v>
      </c>
      <c r="C401" s="53">
        <v>123</v>
      </c>
      <c r="D401" t="s">
        <v>182</v>
      </c>
      <c r="E401" t="s">
        <v>960</v>
      </c>
      <c r="F401" t="s">
        <v>960</v>
      </c>
      <c r="G401" t="s">
        <v>180</v>
      </c>
      <c r="H401" t="s">
        <v>145</v>
      </c>
      <c r="I401" s="48">
        <v>46006.496377314812</v>
      </c>
      <c r="J401">
        <v>10.90625</v>
      </c>
    </row>
    <row r="402" spans="1:10" x14ac:dyDescent="0.3">
      <c r="A402" t="s">
        <v>1360</v>
      </c>
      <c r="B402" s="4">
        <v>46013</v>
      </c>
      <c r="C402" s="53">
        <v>123.25</v>
      </c>
      <c r="D402" t="s">
        <v>140</v>
      </c>
      <c r="E402" t="s">
        <v>960</v>
      </c>
      <c r="F402" t="s">
        <v>960</v>
      </c>
      <c r="G402" t="s">
        <v>180</v>
      </c>
      <c r="H402" t="s">
        <v>145</v>
      </c>
      <c r="I402" s="48">
        <v>46006.496840277781</v>
      </c>
      <c r="J402">
        <v>1E-3</v>
      </c>
    </row>
    <row r="403" spans="1:10" x14ac:dyDescent="0.3">
      <c r="A403" t="s">
        <v>1361</v>
      </c>
      <c r="B403" s="4">
        <v>46013</v>
      </c>
      <c r="C403" s="53">
        <v>123.25</v>
      </c>
      <c r="D403" t="s">
        <v>182</v>
      </c>
      <c r="E403" t="s">
        <v>960</v>
      </c>
      <c r="F403" t="s">
        <v>960</v>
      </c>
      <c r="G403" t="s">
        <v>180</v>
      </c>
      <c r="H403" t="s">
        <v>145</v>
      </c>
      <c r="I403" s="48">
        <v>46006.496840277781</v>
      </c>
      <c r="J403">
        <v>11.15625</v>
      </c>
    </row>
    <row r="404" spans="1:10" x14ac:dyDescent="0.3">
      <c r="A404" t="s">
        <v>1362</v>
      </c>
      <c r="B404" s="4">
        <v>46013</v>
      </c>
      <c r="C404" s="53">
        <v>123.5</v>
      </c>
      <c r="D404" t="s">
        <v>140</v>
      </c>
      <c r="E404" t="s">
        <v>960</v>
      </c>
      <c r="F404" t="s">
        <v>960</v>
      </c>
      <c r="G404" t="s">
        <v>180</v>
      </c>
      <c r="H404" t="s">
        <v>145</v>
      </c>
      <c r="I404" s="48">
        <v>46006.496840277781</v>
      </c>
      <c r="J404">
        <v>1E-3</v>
      </c>
    </row>
    <row r="405" spans="1:10" x14ac:dyDescent="0.3">
      <c r="A405" t="s">
        <v>1363</v>
      </c>
      <c r="B405" s="4">
        <v>46013</v>
      </c>
      <c r="C405" s="53">
        <v>123.5</v>
      </c>
      <c r="D405" t="s">
        <v>182</v>
      </c>
      <c r="E405" t="s">
        <v>960</v>
      </c>
      <c r="F405" t="s">
        <v>960</v>
      </c>
      <c r="G405" t="s">
        <v>180</v>
      </c>
      <c r="H405" t="s">
        <v>145</v>
      </c>
      <c r="I405" s="48">
        <v>46006.496840277781</v>
      </c>
      <c r="J405">
        <v>11.40625</v>
      </c>
    </row>
    <row r="406" spans="1:10" x14ac:dyDescent="0.3">
      <c r="A406" t="s">
        <v>1364</v>
      </c>
      <c r="B406" s="4">
        <v>46013</v>
      </c>
      <c r="C406" s="53">
        <v>123.75</v>
      </c>
      <c r="D406" t="s">
        <v>140</v>
      </c>
      <c r="E406" t="s">
        <v>960</v>
      </c>
      <c r="F406" t="s">
        <v>960</v>
      </c>
      <c r="G406" t="s">
        <v>180</v>
      </c>
      <c r="H406" t="s">
        <v>145</v>
      </c>
      <c r="I406" s="48">
        <v>46006.496840277781</v>
      </c>
      <c r="J406">
        <v>1E-3</v>
      </c>
    </row>
    <row r="407" spans="1:10" x14ac:dyDescent="0.3">
      <c r="A407" t="s">
        <v>1365</v>
      </c>
      <c r="B407" s="4">
        <v>46013</v>
      </c>
      <c r="C407" s="53">
        <v>123.75</v>
      </c>
      <c r="D407" t="s">
        <v>182</v>
      </c>
      <c r="E407" t="s">
        <v>960</v>
      </c>
      <c r="F407" t="s">
        <v>960</v>
      </c>
      <c r="G407" t="s">
        <v>180</v>
      </c>
      <c r="H407" t="s">
        <v>145</v>
      </c>
      <c r="I407" s="48">
        <v>46006.496840277781</v>
      </c>
      <c r="J407">
        <v>11.65625</v>
      </c>
    </row>
    <row r="408" spans="1:10" x14ac:dyDescent="0.3">
      <c r="A408" t="s">
        <v>1366</v>
      </c>
      <c r="B408" s="4">
        <v>46013</v>
      </c>
      <c r="C408" s="53">
        <v>124</v>
      </c>
      <c r="D408" t="s">
        <v>140</v>
      </c>
      <c r="E408" t="s">
        <v>960</v>
      </c>
      <c r="F408" t="s">
        <v>960</v>
      </c>
      <c r="G408" t="s">
        <v>180</v>
      </c>
      <c r="H408" t="s">
        <v>145</v>
      </c>
      <c r="I408" s="48">
        <v>46006.496840277781</v>
      </c>
      <c r="J408">
        <v>1E-3</v>
      </c>
    </row>
    <row r="409" spans="1:10" x14ac:dyDescent="0.3">
      <c r="A409" t="s">
        <v>1367</v>
      </c>
      <c r="B409" s="4">
        <v>46013</v>
      </c>
      <c r="C409" s="53">
        <v>124</v>
      </c>
      <c r="D409" t="s">
        <v>182</v>
      </c>
      <c r="E409" t="s">
        <v>960</v>
      </c>
      <c r="F409" t="s">
        <v>960</v>
      </c>
      <c r="G409" t="s">
        <v>180</v>
      </c>
      <c r="H409" t="s">
        <v>145</v>
      </c>
      <c r="I409" s="48">
        <v>46006.496840277781</v>
      </c>
      <c r="J409">
        <v>11.90625</v>
      </c>
    </row>
    <row r="410" spans="1:10" x14ac:dyDescent="0.3">
      <c r="A410" t="s">
        <v>1368</v>
      </c>
      <c r="B410" s="4">
        <v>46013</v>
      </c>
      <c r="C410" s="53">
        <v>124.25</v>
      </c>
      <c r="D410" t="s">
        <v>140</v>
      </c>
      <c r="E410" t="s">
        <v>960</v>
      </c>
      <c r="F410" t="s">
        <v>960</v>
      </c>
      <c r="G410" t="s">
        <v>180</v>
      </c>
      <c r="H410" t="s">
        <v>145</v>
      </c>
      <c r="I410" s="48">
        <v>46006.496840277781</v>
      </c>
      <c r="J410">
        <v>1E-3</v>
      </c>
    </row>
    <row r="411" spans="1:10" x14ac:dyDescent="0.3">
      <c r="A411" t="s">
        <v>1369</v>
      </c>
      <c r="B411" s="4">
        <v>46013</v>
      </c>
      <c r="C411" s="53">
        <v>124.25</v>
      </c>
      <c r="D411" t="s">
        <v>182</v>
      </c>
      <c r="E411" t="s">
        <v>960</v>
      </c>
      <c r="F411" t="s">
        <v>960</v>
      </c>
      <c r="G411" t="s">
        <v>180</v>
      </c>
      <c r="H411" t="s">
        <v>145</v>
      </c>
      <c r="I411" s="48">
        <v>46006.496840277781</v>
      </c>
      <c r="J411">
        <v>12.15625</v>
      </c>
    </row>
    <row r="412" spans="1:10" x14ac:dyDescent="0.3">
      <c r="A412" t="s">
        <v>1370</v>
      </c>
      <c r="B412" s="4">
        <v>46013</v>
      </c>
      <c r="C412" s="53">
        <v>124.5</v>
      </c>
      <c r="D412" t="s">
        <v>140</v>
      </c>
      <c r="E412" t="s">
        <v>960</v>
      </c>
      <c r="F412" t="s">
        <v>960</v>
      </c>
      <c r="G412" t="s">
        <v>180</v>
      </c>
      <c r="H412" t="s">
        <v>145</v>
      </c>
      <c r="I412" s="48">
        <v>46006.496840277781</v>
      </c>
      <c r="J412">
        <v>1E-3</v>
      </c>
    </row>
    <row r="413" spans="1:10" x14ac:dyDescent="0.3">
      <c r="A413" t="s">
        <v>1371</v>
      </c>
      <c r="B413" s="4">
        <v>46013</v>
      </c>
      <c r="C413" s="53">
        <v>124.5</v>
      </c>
      <c r="D413" t="s">
        <v>182</v>
      </c>
      <c r="E413" t="s">
        <v>960</v>
      </c>
      <c r="F413" t="s">
        <v>960</v>
      </c>
      <c r="G413" t="s">
        <v>180</v>
      </c>
      <c r="H413" t="s">
        <v>145</v>
      </c>
      <c r="I413" s="48">
        <v>46006.496840277781</v>
      </c>
      <c r="J413">
        <v>12.40625</v>
      </c>
    </row>
    <row r="414" spans="1:10" x14ac:dyDescent="0.3">
      <c r="A414" t="s">
        <v>1372</v>
      </c>
      <c r="B414" s="4">
        <v>46013</v>
      </c>
      <c r="C414" s="53">
        <v>124.75</v>
      </c>
      <c r="D414" t="s">
        <v>140</v>
      </c>
      <c r="E414" t="s">
        <v>960</v>
      </c>
      <c r="F414" t="s">
        <v>960</v>
      </c>
      <c r="G414" t="s">
        <v>180</v>
      </c>
      <c r="H414" t="s">
        <v>145</v>
      </c>
      <c r="I414" s="48">
        <v>46006.496840277781</v>
      </c>
      <c r="J414">
        <v>1E-3</v>
      </c>
    </row>
    <row r="415" spans="1:10" x14ac:dyDescent="0.3">
      <c r="A415" t="s">
        <v>1373</v>
      </c>
      <c r="B415" s="4">
        <v>46013</v>
      </c>
      <c r="C415" s="53">
        <v>124.75</v>
      </c>
      <c r="D415" t="s">
        <v>182</v>
      </c>
      <c r="E415" t="s">
        <v>960</v>
      </c>
      <c r="F415" t="s">
        <v>960</v>
      </c>
      <c r="G415" t="s">
        <v>180</v>
      </c>
      <c r="H415" t="s">
        <v>145</v>
      </c>
      <c r="I415" s="48">
        <v>46006.496840277781</v>
      </c>
      <c r="J415">
        <v>12.65625</v>
      </c>
    </row>
    <row r="416" spans="1:10" x14ac:dyDescent="0.3">
      <c r="A416" t="s">
        <v>1374</v>
      </c>
      <c r="B416" s="4">
        <v>46013</v>
      </c>
      <c r="C416" s="53">
        <v>125</v>
      </c>
      <c r="D416" t="s">
        <v>140</v>
      </c>
      <c r="E416" t="s">
        <v>960</v>
      </c>
      <c r="F416" t="s">
        <v>960</v>
      </c>
      <c r="G416" t="s">
        <v>180</v>
      </c>
      <c r="H416" t="s">
        <v>145</v>
      </c>
      <c r="I416" s="48">
        <v>46006.496840277781</v>
      </c>
      <c r="J416">
        <v>1E-3</v>
      </c>
    </row>
    <row r="417" spans="1:10" x14ac:dyDescent="0.3">
      <c r="A417" t="s">
        <v>1375</v>
      </c>
      <c r="B417" s="4">
        <v>46013</v>
      </c>
      <c r="C417" s="53">
        <v>125</v>
      </c>
      <c r="D417" t="s">
        <v>182</v>
      </c>
      <c r="E417" t="s">
        <v>960</v>
      </c>
      <c r="F417" t="s">
        <v>960</v>
      </c>
      <c r="G417" t="s">
        <v>180</v>
      </c>
      <c r="H417" t="s">
        <v>145</v>
      </c>
      <c r="I417" s="48">
        <v>46006.496840277781</v>
      </c>
      <c r="J417">
        <v>12.828125</v>
      </c>
    </row>
  </sheetData>
  <phoneticPr fontId="10" type="noConversion"/>
  <conditionalFormatting sqref="H2:H417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50" t="s">
        <v>146</v>
      </c>
    </row>
    <row r="2" spans="1:2" x14ac:dyDescent="0.3">
      <c r="A2" t="s">
        <v>1411</v>
      </c>
    </row>
    <row r="3" spans="1:2" x14ac:dyDescent="0.3">
      <c r="A3" t="s">
        <v>1412</v>
      </c>
    </row>
    <row r="5" spans="1:2" x14ac:dyDescent="0.3">
      <c r="A5" t="s">
        <v>147</v>
      </c>
    </row>
    <row r="6" spans="1:2" x14ac:dyDescent="0.3">
      <c r="A6" t="s">
        <v>148</v>
      </c>
      <c r="B6">
        <v>416</v>
      </c>
    </row>
    <row r="7" spans="1:2" x14ac:dyDescent="0.3">
      <c r="A7" t="s">
        <v>149</v>
      </c>
      <c r="B7">
        <v>416</v>
      </c>
    </row>
    <row r="8" spans="1:2" x14ac:dyDescent="0.3">
      <c r="A8" t="s">
        <v>150</v>
      </c>
      <c r="B8">
        <v>416</v>
      </c>
    </row>
    <row r="9" spans="1:2" x14ac:dyDescent="0.3">
      <c r="A9" t="s">
        <v>151</v>
      </c>
      <c r="B9">
        <v>0</v>
      </c>
    </row>
    <row r="10" spans="1:2" x14ac:dyDescent="0.3">
      <c r="A10" t="s">
        <v>152</v>
      </c>
      <c r="B10" s="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75"/>
  <sheetViews>
    <sheetView workbookViewId="0">
      <selection activeCell="D13" sqref="D13"/>
    </sheetView>
  </sheetViews>
  <sheetFormatPr defaultRowHeight="14.4" x14ac:dyDescent="0.3"/>
  <cols>
    <col min="1" max="1" width="18.109375" style="46" bestFit="1" customWidth="1"/>
    <col min="2" max="2" width="12.77734375" style="55" customWidth="1"/>
    <col min="3" max="3" width="14.77734375" bestFit="1" customWidth="1"/>
    <col min="4" max="4" width="22.44140625" style="46" bestFit="1" customWidth="1"/>
    <col min="5" max="7" width="12.77734375" style="55" customWidth="1"/>
    <col min="8" max="8" width="12.77734375" customWidth="1"/>
    <col min="9" max="9" width="15.77734375" style="55" customWidth="1"/>
    <col min="10" max="14" width="12.77734375" style="55" customWidth="1"/>
    <col min="15" max="18" width="12.77734375" style="14" customWidth="1"/>
    <col min="19" max="26" width="12.77734375" style="55" customWidth="1"/>
    <col min="27" max="27" width="12.77734375" customWidth="1"/>
  </cols>
  <sheetData>
    <row r="1" spans="1:27" ht="28.8" x14ac:dyDescent="0.3">
      <c r="A1" s="45" t="s">
        <v>63</v>
      </c>
      <c r="B1" s="54" t="s">
        <v>64</v>
      </c>
      <c r="C1" s="12" t="s">
        <v>65</v>
      </c>
      <c r="D1" s="45" t="s">
        <v>61</v>
      </c>
      <c r="E1" s="54" t="s">
        <v>66</v>
      </c>
      <c r="F1" s="54" t="s">
        <v>60</v>
      </c>
      <c r="G1" s="54" t="s">
        <v>67</v>
      </c>
      <c r="H1" s="12" t="s">
        <v>62</v>
      </c>
      <c r="I1" s="54" t="s">
        <v>68</v>
      </c>
      <c r="J1" s="54" t="s">
        <v>69</v>
      </c>
      <c r="K1" s="54" t="s">
        <v>70</v>
      </c>
      <c r="L1" s="54" t="s">
        <v>71</v>
      </c>
      <c r="M1" s="54" t="s">
        <v>72</v>
      </c>
      <c r="N1" s="54" t="s">
        <v>73</v>
      </c>
      <c r="O1" s="13" t="s">
        <v>74</v>
      </c>
      <c r="P1" s="13" t="s">
        <v>58</v>
      </c>
      <c r="Q1" s="13" t="s">
        <v>57</v>
      </c>
      <c r="R1" s="13" t="s">
        <v>75</v>
      </c>
      <c r="S1" s="54" t="s">
        <v>76</v>
      </c>
      <c r="T1" s="54" t="s">
        <v>77</v>
      </c>
      <c r="U1" s="54" t="s">
        <v>78</v>
      </c>
      <c r="V1" s="54" t="s">
        <v>79</v>
      </c>
      <c r="W1" s="54" t="s">
        <v>80</v>
      </c>
      <c r="X1" s="54" t="s">
        <v>81</v>
      </c>
      <c r="Y1" s="54" t="s">
        <v>82</v>
      </c>
      <c r="Z1" s="54" t="s">
        <v>83</v>
      </c>
      <c r="AA1" s="11" t="s">
        <v>84</v>
      </c>
    </row>
    <row r="2" spans="1:27" x14ac:dyDescent="0.3">
      <c r="A2" s="46">
        <v>46006</v>
      </c>
      <c r="B2" s="55">
        <v>1E-3</v>
      </c>
      <c r="C2" t="s">
        <v>1379</v>
      </c>
      <c r="D2" s="46">
        <v>46013</v>
      </c>
      <c r="E2" s="55">
        <v>3.6074999999999996E-2</v>
      </c>
      <c r="F2" s="55">
        <v>0</v>
      </c>
      <c r="G2" s="55">
        <v>123.25</v>
      </c>
      <c r="H2" t="s">
        <v>34</v>
      </c>
      <c r="I2" s="55" t="s">
        <v>153</v>
      </c>
      <c r="J2" s="55" t="s">
        <v>153</v>
      </c>
      <c r="K2" s="55" t="s">
        <v>153</v>
      </c>
      <c r="L2" s="55" t="s">
        <v>153</v>
      </c>
      <c r="M2" s="55" t="s">
        <v>153</v>
      </c>
      <c r="N2" s="55" t="s">
        <v>153</v>
      </c>
      <c r="O2" s="14">
        <v>1000</v>
      </c>
      <c r="P2" s="14" t="s">
        <v>1380</v>
      </c>
      <c r="Q2" s="14" t="s">
        <v>180</v>
      </c>
      <c r="R2" s="14" t="s">
        <v>161</v>
      </c>
      <c r="S2" s="55">
        <v>0</v>
      </c>
      <c r="T2" s="55" t="s">
        <v>153</v>
      </c>
      <c r="U2" s="55" t="s">
        <v>153</v>
      </c>
      <c r="V2" s="55" t="s">
        <v>153</v>
      </c>
      <c r="W2" s="55" t="s">
        <v>153</v>
      </c>
      <c r="X2" s="55" t="s">
        <v>153</v>
      </c>
      <c r="Y2" s="55" t="s">
        <v>153</v>
      </c>
      <c r="Z2" s="55" t="s">
        <v>153</v>
      </c>
    </row>
    <row r="3" spans="1:27" x14ac:dyDescent="0.3">
      <c r="A3" s="46">
        <v>46003</v>
      </c>
      <c r="B3" s="55">
        <v>1E-3</v>
      </c>
      <c r="C3" t="s">
        <v>1379</v>
      </c>
      <c r="D3" s="46">
        <v>46013</v>
      </c>
      <c r="E3" s="55">
        <v>3.6230000000000005E-2</v>
      </c>
      <c r="F3" s="55">
        <v>0</v>
      </c>
      <c r="G3" s="55">
        <v>123.25</v>
      </c>
      <c r="H3" t="s">
        <v>34</v>
      </c>
      <c r="I3" s="55" t="s">
        <v>153</v>
      </c>
      <c r="J3" s="55" t="s">
        <v>153</v>
      </c>
      <c r="K3" s="55" t="s">
        <v>153</v>
      </c>
      <c r="L3" s="55" t="s">
        <v>153</v>
      </c>
      <c r="M3" s="55" t="s">
        <v>153</v>
      </c>
      <c r="N3" s="55" t="s">
        <v>153</v>
      </c>
      <c r="O3" s="14">
        <v>1000</v>
      </c>
      <c r="P3" s="14" t="s">
        <v>1380</v>
      </c>
      <c r="Q3" s="14" t="s">
        <v>180</v>
      </c>
      <c r="R3" s="14" t="s">
        <v>161</v>
      </c>
      <c r="S3" s="55">
        <v>0</v>
      </c>
      <c r="T3" s="55" t="s">
        <v>153</v>
      </c>
      <c r="U3" s="55" t="s">
        <v>153</v>
      </c>
      <c r="V3" s="55" t="s">
        <v>153</v>
      </c>
      <c r="W3" s="55" t="s">
        <v>153</v>
      </c>
      <c r="X3" s="55" t="s">
        <v>153</v>
      </c>
      <c r="Y3" s="55" t="s">
        <v>153</v>
      </c>
      <c r="Z3" s="55" t="s">
        <v>153</v>
      </c>
    </row>
    <row r="4" spans="1:27" x14ac:dyDescent="0.3">
      <c r="A4" s="46">
        <v>46002</v>
      </c>
      <c r="B4" s="55">
        <v>1E-3</v>
      </c>
      <c r="C4" t="s">
        <v>1379</v>
      </c>
      <c r="D4" s="46">
        <v>46013</v>
      </c>
      <c r="E4" s="55">
        <v>3.6222999999999998E-2</v>
      </c>
      <c r="F4" s="55">
        <v>0</v>
      </c>
      <c r="G4" s="55">
        <v>123.25</v>
      </c>
      <c r="H4" t="s">
        <v>34</v>
      </c>
      <c r="I4" s="55" t="s">
        <v>153</v>
      </c>
      <c r="J4" s="55" t="s">
        <v>153</v>
      </c>
      <c r="K4" s="55" t="s">
        <v>153</v>
      </c>
      <c r="L4" s="55" t="s">
        <v>153</v>
      </c>
      <c r="M4" s="55" t="s">
        <v>153</v>
      </c>
      <c r="N4" s="55" t="s">
        <v>153</v>
      </c>
      <c r="O4" s="14">
        <v>1000</v>
      </c>
      <c r="P4" s="14" t="s">
        <v>1380</v>
      </c>
      <c r="Q4" s="14" t="s">
        <v>180</v>
      </c>
      <c r="R4" s="14" t="s">
        <v>161</v>
      </c>
      <c r="S4" s="55">
        <v>0</v>
      </c>
      <c r="T4" s="55" t="s">
        <v>153</v>
      </c>
      <c r="U4" s="55" t="s">
        <v>153</v>
      </c>
      <c r="V4" s="55" t="s">
        <v>153</v>
      </c>
      <c r="W4" s="55" t="s">
        <v>153</v>
      </c>
      <c r="X4" s="55" t="s">
        <v>153</v>
      </c>
      <c r="Y4" s="55" t="s">
        <v>153</v>
      </c>
      <c r="Z4" s="55" t="s">
        <v>153</v>
      </c>
    </row>
    <row r="5" spans="1:27" x14ac:dyDescent="0.3">
      <c r="A5" s="46">
        <v>46001</v>
      </c>
      <c r="B5" s="55">
        <v>1E-3</v>
      </c>
      <c r="C5" t="s">
        <v>1379</v>
      </c>
      <c r="D5" s="46">
        <v>46013</v>
      </c>
      <c r="E5" s="55">
        <v>3.6249999999999998E-2</v>
      </c>
      <c r="F5" s="55">
        <v>0</v>
      </c>
      <c r="G5" s="55">
        <v>123.25</v>
      </c>
      <c r="H5" t="s">
        <v>34</v>
      </c>
      <c r="I5" s="55" t="s">
        <v>153</v>
      </c>
      <c r="J5" s="55" t="s">
        <v>153</v>
      </c>
      <c r="K5" s="55" t="s">
        <v>153</v>
      </c>
      <c r="L5" s="55" t="s">
        <v>153</v>
      </c>
      <c r="M5" s="55" t="s">
        <v>153</v>
      </c>
      <c r="N5" s="55" t="s">
        <v>153</v>
      </c>
      <c r="O5" s="14">
        <v>1000</v>
      </c>
      <c r="P5" s="14" t="s">
        <v>1380</v>
      </c>
      <c r="Q5" s="14" t="s">
        <v>180</v>
      </c>
      <c r="R5" s="14" t="s">
        <v>161</v>
      </c>
      <c r="S5" s="55">
        <v>0</v>
      </c>
      <c r="T5" s="55" t="s">
        <v>153</v>
      </c>
      <c r="U5" s="55" t="s">
        <v>153</v>
      </c>
      <c r="V5" s="55" t="s">
        <v>153</v>
      </c>
      <c r="W5" s="55" t="s">
        <v>153</v>
      </c>
      <c r="X5" s="55" t="s">
        <v>153</v>
      </c>
      <c r="Y5" s="55" t="s">
        <v>153</v>
      </c>
      <c r="Z5" s="55" t="s">
        <v>153</v>
      </c>
    </row>
    <row r="6" spans="1:27" x14ac:dyDescent="0.3">
      <c r="A6" s="46">
        <v>46000</v>
      </c>
      <c r="B6" s="55">
        <v>1E-3</v>
      </c>
      <c r="C6" t="s">
        <v>1379</v>
      </c>
      <c r="D6" s="46">
        <v>46013</v>
      </c>
      <c r="E6" s="55">
        <v>3.6278000000000005E-2</v>
      </c>
      <c r="F6" s="55">
        <v>0</v>
      </c>
      <c r="G6" s="55">
        <v>123.25</v>
      </c>
      <c r="H6" t="s">
        <v>34</v>
      </c>
      <c r="I6" s="55" t="s">
        <v>153</v>
      </c>
      <c r="J6" s="55" t="s">
        <v>153</v>
      </c>
      <c r="K6" s="55" t="s">
        <v>153</v>
      </c>
      <c r="L6" s="55" t="s">
        <v>153</v>
      </c>
      <c r="M6" s="55" t="s">
        <v>153</v>
      </c>
      <c r="N6" s="55" t="s">
        <v>153</v>
      </c>
      <c r="O6" s="14">
        <v>1000</v>
      </c>
      <c r="P6" s="14" t="s">
        <v>1380</v>
      </c>
      <c r="Q6" s="14" t="s">
        <v>180</v>
      </c>
      <c r="R6" s="14" t="s">
        <v>161</v>
      </c>
      <c r="S6" s="55">
        <v>0</v>
      </c>
      <c r="T6" s="55" t="s">
        <v>153</v>
      </c>
      <c r="U6" s="55" t="s">
        <v>153</v>
      </c>
      <c r="V6" s="55" t="s">
        <v>153</v>
      </c>
      <c r="W6" s="55" t="s">
        <v>153</v>
      </c>
      <c r="X6" s="55" t="s">
        <v>153</v>
      </c>
      <c r="Y6" s="55" t="s">
        <v>153</v>
      </c>
      <c r="Z6" s="55" t="s">
        <v>153</v>
      </c>
    </row>
    <row r="7" spans="1:27" x14ac:dyDescent="0.3">
      <c r="A7" s="46">
        <v>46006</v>
      </c>
      <c r="B7" s="55">
        <v>11.078125</v>
      </c>
      <c r="C7" t="s">
        <v>1381</v>
      </c>
      <c r="D7" s="46">
        <v>46013</v>
      </c>
      <c r="E7" s="55">
        <v>3.6074999999999996E-2</v>
      </c>
      <c r="F7" s="55">
        <v>0</v>
      </c>
      <c r="G7" s="55">
        <v>123.25</v>
      </c>
      <c r="H7" t="s">
        <v>37</v>
      </c>
      <c r="I7" s="55" t="s">
        <v>153</v>
      </c>
      <c r="J7" s="55" t="s">
        <v>153</v>
      </c>
      <c r="K7" s="55" t="s">
        <v>153</v>
      </c>
      <c r="L7" s="55" t="s">
        <v>153</v>
      </c>
      <c r="M7" s="55" t="s">
        <v>153</v>
      </c>
      <c r="N7" s="55" t="s">
        <v>153</v>
      </c>
      <c r="O7" s="14">
        <v>1000</v>
      </c>
      <c r="P7" s="14" t="s">
        <v>1382</v>
      </c>
      <c r="Q7" s="14" t="s">
        <v>180</v>
      </c>
      <c r="R7" s="14" t="s">
        <v>161</v>
      </c>
      <c r="S7" s="55">
        <v>0</v>
      </c>
      <c r="T7" s="55" t="s">
        <v>153</v>
      </c>
      <c r="U7" s="55" t="s">
        <v>153</v>
      </c>
      <c r="V7" s="55" t="s">
        <v>153</v>
      </c>
      <c r="W7" s="55" t="s">
        <v>153</v>
      </c>
      <c r="X7" s="55" t="s">
        <v>153</v>
      </c>
      <c r="Y7" s="55" t="s">
        <v>153</v>
      </c>
      <c r="Z7" s="55" t="s">
        <v>153</v>
      </c>
    </row>
    <row r="8" spans="1:27" x14ac:dyDescent="0.3">
      <c r="A8" s="46">
        <v>46003</v>
      </c>
      <c r="B8" s="55">
        <v>11.078125</v>
      </c>
      <c r="C8" t="s">
        <v>1381</v>
      </c>
      <c r="D8" s="46">
        <v>46013</v>
      </c>
      <c r="E8" s="55">
        <v>3.6230000000000005E-2</v>
      </c>
      <c r="F8" s="55">
        <v>0</v>
      </c>
      <c r="G8" s="55">
        <v>123.25</v>
      </c>
      <c r="H8" t="s">
        <v>37</v>
      </c>
      <c r="I8" s="55" t="s">
        <v>153</v>
      </c>
      <c r="J8" s="55" t="s">
        <v>153</v>
      </c>
      <c r="K8" s="55" t="s">
        <v>153</v>
      </c>
      <c r="L8" s="55" t="s">
        <v>153</v>
      </c>
      <c r="M8" s="55" t="s">
        <v>153</v>
      </c>
      <c r="N8" s="55" t="s">
        <v>153</v>
      </c>
      <c r="O8" s="14">
        <v>1000</v>
      </c>
      <c r="P8" s="14" t="s">
        <v>1382</v>
      </c>
      <c r="Q8" s="14" t="s">
        <v>180</v>
      </c>
      <c r="R8" s="14" t="s">
        <v>161</v>
      </c>
      <c r="S8" s="55">
        <v>0</v>
      </c>
      <c r="T8" s="55" t="s">
        <v>153</v>
      </c>
      <c r="U8" s="55" t="s">
        <v>153</v>
      </c>
      <c r="V8" s="55" t="s">
        <v>153</v>
      </c>
      <c r="W8" s="55" t="s">
        <v>153</v>
      </c>
      <c r="X8" s="55" t="s">
        <v>153</v>
      </c>
      <c r="Y8" s="55" t="s">
        <v>153</v>
      </c>
      <c r="Z8" s="55" t="s">
        <v>153</v>
      </c>
    </row>
    <row r="9" spans="1:27" x14ac:dyDescent="0.3">
      <c r="A9" s="46">
        <v>46002</v>
      </c>
      <c r="B9" s="55">
        <v>10.796875</v>
      </c>
      <c r="C9" t="s">
        <v>1381</v>
      </c>
      <c r="D9" s="46">
        <v>46013</v>
      </c>
      <c r="E9" s="55">
        <v>3.6222999999999998E-2</v>
      </c>
      <c r="F9" s="55">
        <v>0</v>
      </c>
      <c r="G9" s="55">
        <v>123.25</v>
      </c>
      <c r="H9" t="s">
        <v>37</v>
      </c>
      <c r="I9" s="55" t="s">
        <v>153</v>
      </c>
      <c r="J9" s="55" t="s">
        <v>153</v>
      </c>
      <c r="K9" s="55" t="s">
        <v>153</v>
      </c>
      <c r="L9" s="55" t="s">
        <v>153</v>
      </c>
      <c r="M9" s="55" t="s">
        <v>153</v>
      </c>
      <c r="N9" s="55" t="s">
        <v>153</v>
      </c>
      <c r="O9" s="14">
        <v>1000</v>
      </c>
      <c r="P9" s="14" t="s">
        <v>1382</v>
      </c>
      <c r="Q9" s="14" t="s">
        <v>180</v>
      </c>
      <c r="R9" s="14" t="s">
        <v>161</v>
      </c>
      <c r="S9" s="55">
        <v>0</v>
      </c>
      <c r="T9" s="55" t="s">
        <v>153</v>
      </c>
      <c r="U9" s="55" t="s">
        <v>153</v>
      </c>
      <c r="V9" s="55" t="s">
        <v>153</v>
      </c>
      <c r="W9" s="55" t="s">
        <v>153</v>
      </c>
      <c r="X9" s="55" t="s">
        <v>153</v>
      </c>
      <c r="Y9" s="55" t="s">
        <v>153</v>
      </c>
      <c r="Z9" s="55" t="s">
        <v>153</v>
      </c>
    </row>
    <row r="10" spans="1:27" x14ac:dyDescent="0.3">
      <c r="A10" s="46">
        <v>46001</v>
      </c>
      <c r="B10" s="55">
        <v>11.03125</v>
      </c>
      <c r="C10" t="s">
        <v>1381</v>
      </c>
      <c r="D10" s="46">
        <v>46013</v>
      </c>
      <c r="E10" s="55">
        <v>3.6249999999999998E-2</v>
      </c>
      <c r="F10" s="55">
        <v>0</v>
      </c>
      <c r="G10" s="55">
        <v>123.25</v>
      </c>
      <c r="H10" t="s">
        <v>37</v>
      </c>
      <c r="I10" s="55" t="s">
        <v>153</v>
      </c>
      <c r="J10" s="55" t="s">
        <v>153</v>
      </c>
      <c r="K10" s="55" t="s">
        <v>153</v>
      </c>
      <c r="L10" s="55" t="s">
        <v>153</v>
      </c>
      <c r="M10" s="55" t="s">
        <v>153</v>
      </c>
      <c r="N10" s="55" t="s">
        <v>153</v>
      </c>
      <c r="O10" s="14">
        <v>1000</v>
      </c>
      <c r="P10" s="14" t="s">
        <v>1382</v>
      </c>
      <c r="Q10" s="14" t="s">
        <v>180</v>
      </c>
      <c r="R10" s="14" t="s">
        <v>161</v>
      </c>
      <c r="S10" s="55">
        <v>0</v>
      </c>
      <c r="T10" s="55" t="s">
        <v>153</v>
      </c>
      <c r="U10" s="55" t="s">
        <v>153</v>
      </c>
      <c r="V10" s="55" t="s">
        <v>153</v>
      </c>
      <c r="W10" s="55" t="s">
        <v>153</v>
      </c>
      <c r="X10" s="55" t="s">
        <v>153</v>
      </c>
      <c r="Y10" s="55" t="s">
        <v>153</v>
      </c>
      <c r="Z10" s="55" t="s">
        <v>153</v>
      </c>
    </row>
    <row r="11" spans="1:27" x14ac:dyDescent="0.3">
      <c r="A11" s="46">
        <v>46000</v>
      </c>
      <c r="B11" s="55">
        <v>11.15625</v>
      </c>
      <c r="C11" t="s">
        <v>1381</v>
      </c>
      <c r="D11" s="46">
        <v>46013</v>
      </c>
      <c r="E11" s="55">
        <v>3.6278000000000005E-2</v>
      </c>
      <c r="F11" s="55">
        <v>0</v>
      </c>
      <c r="G11" s="55">
        <v>123.25</v>
      </c>
      <c r="H11" t="s">
        <v>37</v>
      </c>
      <c r="I11" s="55" t="s">
        <v>153</v>
      </c>
      <c r="J11" s="55" t="s">
        <v>153</v>
      </c>
      <c r="K11" s="55" t="s">
        <v>153</v>
      </c>
      <c r="L11" s="55" t="s">
        <v>153</v>
      </c>
      <c r="M11" s="55" t="s">
        <v>153</v>
      </c>
      <c r="N11" s="55" t="s">
        <v>153</v>
      </c>
      <c r="O11" s="14">
        <v>1000</v>
      </c>
      <c r="P11" s="14" t="s">
        <v>1382</v>
      </c>
      <c r="Q11" s="14" t="s">
        <v>180</v>
      </c>
      <c r="R11" s="14" t="s">
        <v>161</v>
      </c>
      <c r="S11" s="55">
        <v>0</v>
      </c>
      <c r="T11" s="55" t="s">
        <v>153</v>
      </c>
      <c r="U11" s="55" t="s">
        <v>153</v>
      </c>
      <c r="V11" s="55" t="s">
        <v>153</v>
      </c>
      <c r="W11" s="55" t="s">
        <v>153</v>
      </c>
      <c r="X11" s="55" t="s">
        <v>153</v>
      </c>
      <c r="Y11" s="55" t="s">
        <v>153</v>
      </c>
      <c r="Z11" s="55" t="s">
        <v>153</v>
      </c>
    </row>
    <row r="12" spans="1:27" x14ac:dyDescent="0.3">
      <c r="A12" s="46">
        <v>46006</v>
      </c>
      <c r="B12" s="55">
        <v>1E-3</v>
      </c>
      <c r="C12" t="s">
        <v>1383</v>
      </c>
      <c r="D12" s="46">
        <v>46013</v>
      </c>
      <c r="E12" s="55">
        <v>3.6074999999999996E-2</v>
      </c>
      <c r="F12" s="55">
        <v>0</v>
      </c>
      <c r="G12" s="55">
        <v>123.5</v>
      </c>
      <c r="H12" t="s">
        <v>34</v>
      </c>
      <c r="I12" s="55" t="s">
        <v>153</v>
      </c>
      <c r="J12" s="55" t="s">
        <v>153</v>
      </c>
      <c r="K12" s="55" t="s">
        <v>153</v>
      </c>
      <c r="L12" s="55" t="s">
        <v>153</v>
      </c>
      <c r="M12" s="55" t="s">
        <v>153</v>
      </c>
      <c r="N12" s="55" t="s">
        <v>153</v>
      </c>
      <c r="O12" s="14">
        <v>1000</v>
      </c>
      <c r="P12" s="14" t="s">
        <v>1384</v>
      </c>
      <c r="Q12" s="14" t="s">
        <v>180</v>
      </c>
      <c r="R12" s="14" t="s">
        <v>161</v>
      </c>
      <c r="S12" s="55">
        <v>0</v>
      </c>
      <c r="T12" s="55" t="s">
        <v>153</v>
      </c>
      <c r="U12" s="55" t="s">
        <v>153</v>
      </c>
      <c r="V12" s="55" t="s">
        <v>153</v>
      </c>
      <c r="W12" s="55" t="s">
        <v>153</v>
      </c>
      <c r="X12" s="55" t="s">
        <v>153</v>
      </c>
      <c r="Y12" s="55" t="s">
        <v>153</v>
      </c>
      <c r="Z12" s="55" t="s">
        <v>153</v>
      </c>
    </row>
    <row r="13" spans="1:27" x14ac:dyDescent="0.3">
      <c r="A13" s="46">
        <v>46003</v>
      </c>
      <c r="B13" s="55">
        <v>1E-3</v>
      </c>
      <c r="C13" t="s">
        <v>1383</v>
      </c>
      <c r="D13" s="46">
        <v>46013</v>
      </c>
      <c r="E13" s="55">
        <v>3.6230000000000005E-2</v>
      </c>
      <c r="F13" s="55">
        <v>0</v>
      </c>
      <c r="G13" s="55">
        <v>123.5</v>
      </c>
      <c r="H13" t="s">
        <v>34</v>
      </c>
      <c r="I13" s="55" t="s">
        <v>153</v>
      </c>
      <c r="J13" s="55" t="s">
        <v>153</v>
      </c>
      <c r="K13" s="55" t="s">
        <v>153</v>
      </c>
      <c r="L13" s="55" t="s">
        <v>153</v>
      </c>
      <c r="M13" s="55" t="s">
        <v>153</v>
      </c>
      <c r="N13" s="55" t="s">
        <v>153</v>
      </c>
      <c r="O13" s="14">
        <v>1000</v>
      </c>
      <c r="P13" s="14" t="s">
        <v>1384</v>
      </c>
      <c r="Q13" s="14" t="s">
        <v>180</v>
      </c>
      <c r="R13" s="14" t="s">
        <v>161</v>
      </c>
      <c r="S13" s="55">
        <v>0</v>
      </c>
      <c r="T13" s="55" t="s">
        <v>153</v>
      </c>
      <c r="U13" s="55" t="s">
        <v>153</v>
      </c>
      <c r="V13" s="55" t="s">
        <v>153</v>
      </c>
      <c r="W13" s="55" t="s">
        <v>153</v>
      </c>
      <c r="X13" s="55" t="s">
        <v>153</v>
      </c>
      <c r="Y13" s="55" t="s">
        <v>153</v>
      </c>
      <c r="Z13" s="55" t="s">
        <v>153</v>
      </c>
    </row>
    <row r="14" spans="1:27" x14ac:dyDescent="0.3">
      <c r="A14" s="46">
        <v>46002</v>
      </c>
      <c r="B14" s="55">
        <v>1E-3</v>
      </c>
      <c r="C14" t="s">
        <v>1383</v>
      </c>
      <c r="D14" s="46">
        <v>46013</v>
      </c>
      <c r="E14" s="55">
        <v>3.6222999999999998E-2</v>
      </c>
      <c r="F14" s="55">
        <v>0</v>
      </c>
      <c r="G14" s="55">
        <v>123.5</v>
      </c>
      <c r="H14" t="s">
        <v>34</v>
      </c>
      <c r="I14" s="55" t="s">
        <v>153</v>
      </c>
      <c r="J14" s="55" t="s">
        <v>153</v>
      </c>
      <c r="K14" s="55" t="s">
        <v>153</v>
      </c>
      <c r="L14" s="55" t="s">
        <v>153</v>
      </c>
      <c r="M14" s="55" t="s">
        <v>153</v>
      </c>
      <c r="N14" s="55" t="s">
        <v>153</v>
      </c>
      <c r="O14" s="14">
        <v>1000</v>
      </c>
      <c r="P14" s="14" t="s">
        <v>1384</v>
      </c>
      <c r="Q14" s="14" t="s">
        <v>180</v>
      </c>
      <c r="R14" s="14" t="s">
        <v>161</v>
      </c>
      <c r="S14" s="55">
        <v>0</v>
      </c>
      <c r="T14" s="55" t="s">
        <v>153</v>
      </c>
      <c r="U14" s="55" t="s">
        <v>153</v>
      </c>
      <c r="V14" s="55" t="s">
        <v>153</v>
      </c>
      <c r="W14" s="55" t="s">
        <v>153</v>
      </c>
      <c r="X14" s="55" t="s">
        <v>153</v>
      </c>
      <c r="Y14" s="55" t="s">
        <v>153</v>
      </c>
      <c r="Z14" s="55" t="s">
        <v>153</v>
      </c>
    </row>
    <row r="15" spans="1:27" x14ac:dyDescent="0.3">
      <c r="A15" s="46">
        <v>46001</v>
      </c>
      <c r="B15" s="55">
        <v>1E-3</v>
      </c>
      <c r="C15" t="s">
        <v>1383</v>
      </c>
      <c r="D15" s="46">
        <v>46013</v>
      </c>
      <c r="E15" s="55">
        <v>3.6249999999999998E-2</v>
      </c>
      <c r="F15" s="55">
        <v>0</v>
      </c>
      <c r="G15" s="55">
        <v>123.5</v>
      </c>
      <c r="H15" t="s">
        <v>34</v>
      </c>
      <c r="I15" s="55" t="s">
        <v>153</v>
      </c>
      <c r="J15" s="55" t="s">
        <v>153</v>
      </c>
      <c r="K15" s="55" t="s">
        <v>153</v>
      </c>
      <c r="L15" s="55" t="s">
        <v>153</v>
      </c>
      <c r="M15" s="55" t="s">
        <v>153</v>
      </c>
      <c r="N15" s="55" t="s">
        <v>153</v>
      </c>
      <c r="O15" s="14">
        <v>1000</v>
      </c>
      <c r="P15" s="14" t="s">
        <v>1384</v>
      </c>
      <c r="Q15" s="14" t="s">
        <v>180</v>
      </c>
      <c r="R15" s="14" t="s">
        <v>161</v>
      </c>
      <c r="S15" s="55">
        <v>0</v>
      </c>
      <c r="T15" s="55" t="s">
        <v>153</v>
      </c>
      <c r="U15" s="55" t="s">
        <v>153</v>
      </c>
      <c r="V15" s="55" t="s">
        <v>153</v>
      </c>
      <c r="W15" s="55" t="s">
        <v>153</v>
      </c>
      <c r="X15" s="55" t="s">
        <v>153</v>
      </c>
      <c r="Y15" s="55" t="s">
        <v>153</v>
      </c>
      <c r="Z15" s="55" t="s">
        <v>153</v>
      </c>
    </row>
    <row r="16" spans="1:27" x14ac:dyDescent="0.3">
      <c r="A16" s="46">
        <v>46000</v>
      </c>
      <c r="B16" s="55">
        <v>1E-3</v>
      </c>
      <c r="C16" t="s">
        <v>1383</v>
      </c>
      <c r="D16" s="46">
        <v>46013</v>
      </c>
      <c r="E16" s="55">
        <v>3.6278000000000005E-2</v>
      </c>
      <c r="F16" s="55">
        <v>0</v>
      </c>
      <c r="G16" s="55">
        <v>123.5</v>
      </c>
      <c r="H16" t="s">
        <v>34</v>
      </c>
      <c r="I16" s="55" t="s">
        <v>153</v>
      </c>
      <c r="J16" s="55" t="s">
        <v>153</v>
      </c>
      <c r="K16" s="55" t="s">
        <v>153</v>
      </c>
      <c r="L16" s="55" t="s">
        <v>153</v>
      </c>
      <c r="M16" s="55" t="s">
        <v>153</v>
      </c>
      <c r="N16" s="55" t="s">
        <v>153</v>
      </c>
      <c r="O16" s="14">
        <v>1000</v>
      </c>
      <c r="P16" s="14" t="s">
        <v>1384</v>
      </c>
      <c r="Q16" s="14" t="s">
        <v>180</v>
      </c>
      <c r="R16" s="14" t="s">
        <v>161</v>
      </c>
      <c r="S16" s="55">
        <v>0</v>
      </c>
      <c r="T16" s="55" t="s">
        <v>153</v>
      </c>
      <c r="U16" s="55" t="s">
        <v>153</v>
      </c>
      <c r="V16" s="55" t="s">
        <v>153</v>
      </c>
      <c r="W16" s="55" t="s">
        <v>153</v>
      </c>
      <c r="X16" s="55" t="s">
        <v>153</v>
      </c>
      <c r="Y16" s="55" t="s">
        <v>153</v>
      </c>
      <c r="Z16" s="55" t="s">
        <v>153</v>
      </c>
    </row>
    <row r="17" spans="1:26" x14ac:dyDescent="0.3">
      <c r="A17" s="46">
        <v>46006</v>
      </c>
      <c r="B17" s="55">
        <v>11.328125</v>
      </c>
      <c r="C17" t="s">
        <v>1385</v>
      </c>
      <c r="D17" s="46">
        <v>46013</v>
      </c>
      <c r="E17" s="55">
        <v>3.6074999999999996E-2</v>
      </c>
      <c r="F17" s="55">
        <v>0</v>
      </c>
      <c r="G17" s="55">
        <v>123.5</v>
      </c>
      <c r="H17" t="s">
        <v>37</v>
      </c>
      <c r="I17" s="55" t="s">
        <v>153</v>
      </c>
      <c r="J17" s="55" t="s">
        <v>153</v>
      </c>
      <c r="K17" s="55" t="s">
        <v>153</v>
      </c>
      <c r="L17" s="55" t="s">
        <v>153</v>
      </c>
      <c r="M17" s="55" t="s">
        <v>153</v>
      </c>
      <c r="N17" s="55" t="s">
        <v>153</v>
      </c>
      <c r="O17" s="14">
        <v>1000</v>
      </c>
      <c r="P17" s="14" t="s">
        <v>1386</v>
      </c>
      <c r="Q17" s="14" t="s">
        <v>180</v>
      </c>
      <c r="R17" s="14" t="s">
        <v>161</v>
      </c>
      <c r="S17" s="55">
        <v>0</v>
      </c>
      <c r="T17" s="55" t="s">
        <v>153</v>
      </c>
      <c r="U17" s="55" t="s">
        <v>153</v>
      </c>
      <c r="V17" s="55" t="s">
        <v>153</v>
      </c>
      <c r="W17" s="55" t="s">
        <v>153</v>
      </c>
      <c r="X17" s="55" t="s">
        <v>153</v>
      </c>
      <c r="Y17" s="55" t="s">
        <v>153</v>
      </c>
      <c r="Z17" s="55" t="s">
        <v>153</v>
      </c>
    </row>
    <row r="18" spans="1:26" x14ac:dyDescent="0.3">
      <c r="A18" s="46">
        <v>46003</v>
      </c>
      <c r="B18" s="55">
        <v>11.328125</v>
      </c>
      <c r="C18" t="s">
        <v>1385</v>
      </c>
      <c r="D18" s="46">
        <v>46013</v>
      </c>
      <c r="E18" s="55">
        <v>3.6230000000000005E-2</v>
      </c>
      <c r="F18" s="55">
        <v>0</v>
      </c>
      <c r="G18" s="55">
        <v>123.5</v>
      </c>
      <c r="H18" t="s">
        <v>37</v>
      </c>
      <c r="I18" s="55" t="s">
        <v>153</v>
      </c>
      <c r="J18" s="55" t="s">
        <v>153</v>
      </c>
      <c r="K18" s="55" t="s">
        <v>153</v>
      </c>
      <c r="L18" s="55" t="s">
        <v>153</v>
      </c>
      <c r="M18" s="55" t="s">
        <v>153</v>
      </c>
      <c r="N18" s="55" t="s">
        <v>153</v>
      </c>
      <c r="O18" s="14">
        <v>1000</v>
      </c>
      <c r="P18" s="14" t="s">
        <v>1386</v>
      </c>
      <c r="Q18" s="14" t="s">
        <v>180</v>
      </c>
      <c r="R18" s="14" t="s">
        <v>161</v>
      </c>
      <c r="S18" s="55">
        <v>0</v>
      </c>
      <c r="T18" s="55" t="s">
        <v>153</v>
      </c>
      <c r="U18" s="55" t="s">
        <v>153</v>
      </c>
      <c r="V18" s="55" t="s">
        <v>153</v>
      </c>
      <c r="W18" s="55" t="s">
        <v>153</v>
      </c>
      <c r="X18" s="55" t="s">
        <v>153</v>
      </c>
      <c r="Y18" s="55" t="s">
        <v>153</v>
      </c>
      <c r="Z18" s="55" t="s">
        <v>153</v>
      </c>
    </row>
    <row r="19" spans="1:26" x14ac:dyDescent="0.3">
      <c r="A19" s="46">
        <v>46002</v>
      </c>
      <c r="B19" s="55">
        <v>11.046875</v>
      </c>
      <c r="C19" t="s">
        <v>1385</v>
      </c>
      <c r="D19" s="46">
        <v>46013</v>
      </c>
      <c r="E19" s="55">
        <v>3.6222999999999998E-2</v>
      </c>
      <c r="F19" s="55">
        <v>0</v>
      </c>
      <c r="G19" s="55">
        <v>123.5</v>
      </c>
      <c r="H19" t="s">
        <v>37</v>
      </c>
      <c r="I19" s="55" t="s">
        <v>153</v>
      </c>
      <c r="J19" s="55" t="s">
        <v>153</v>
      </c>
      <c r="K19" s="55" t="s">
        <v>153</v>
      </c>
      <c r="L19" s="55" t="s">
        <v>153</v>
      </c>
      <c r="M19" s="55" t="s">
        <v>153</v>
      </c>
      <c r="N19" s="55" t="s">
        <v>153</v>
      </c>
      <c r="O19" s="14">
        <v>1000</v>
      </c>
      <c r="P19" s="14" t="s">
        <v>1386</v>
      </c>
      <c r="Q19" s="14" t="s">
        <v>180</v>
      </c>
      <c r="R19" s="14" t="s">
        <v>161</v>
      </c>
      <c r="S19" s="55">
        <v>0</v>
      </c>
      <c r="T19" s="55" t="s">
        <v>153</v>
      </c>
      <c r="U19" s="55" t="s">
        <v>153</v>
      </c>
      <c r="V19" s="55" t="s">
        <v>153</v>
      </c>
      <c r="W19" s="55" t="s">
        <v>153</v>
      </c>
      <c r="X19" s="55" t="s">
        <v>153</v>
      </c>
      <c r="Y19" s="55" t="s">
        <v>153</v>
      </c>
      <c r="Z19" s="55" t="s">
        <v>153</v>
      </c>
    </row>
    <row r="20" spans="1:26" x14ac:dyDescent="0.3">
      <c r="A20" s="46">
        <v>46001</v>
      </c>
      <c r="B20" s="55">
        <v>11.28125</v>
      </c>
      <c r="C20" t="s">
        <v>1385</v>
      </c>
      <c r="D20" s="46">
        <v>46013</v>
      </c>
      <c r="E20" s="55">
        <v>3.6249999999999998E-2</v>
      </c>
      <c r="F20" s="55">
        <v>0</v>
      </c>
      <c r="G20" s="55">
        <v>123.5</v>
      </c>
      <c r="H20" t="s">
        <v>37</v>
      </c>
      <c r="I20" s="55" t="s">
        <v>153</v>
      </c>
      <c r="J20" s="55" t="s">
        <v>153</v>
      </c>
      <c r="K20" s="55" t="s">
        <v>153</v>
      </c>
      <c r="L20" s="55" t="s">
        <v>153</v>
      </c>
      <c r="M20" s="55" t="s">
        <v>153</v>
      </c>
      <c r="N20" s="55" t="s">
        <v>153</v>
      </c>
      <c r="O20" s="14">
        <v>1000</v>
      </c>
      <c r="P20" s="14" t="s">
        <v>1386</v>
      </c>
      <c r="Q20" s="14" t="s">
        <v>180</v>
      </c>
      <c r="R20" s="14" t="s">
        <v>161</v>
      </c>
      <c r="S20" s="55">
        <v>0</v>
      </c>
      <c r="T20" s="55" t="s">
        <v>153</v>
      </c>
      <c r="U20" s="55" t="s">
        <v>153</v>
      </c>
      <c r="V20" s="55" t="s">
        <v>153</v>
      </c>
      <c r="W20" s="55" t="s">
        <v>153</v>
      </c>
      <c r="X20" s="55" t="s">
        <v>153</v>
      </c>
      <c r="Y20" s="55" t="s">
        <v>153</v>
      </c>
      <c r="Z20" s="55" t="s">
        <v>153</v>
      </c>
    </row>
    <row r="21" spans="1:26" x14ac:dyDescent="0.3">
      <c r="A21" s="46">
        <v>46000</v>
      </c>
      <c r="B21" s="55">
        <v>11.40625</v>
      </c>
      <c r="C21" t="s">
        <v>1385</v>
      </c>
      <c r="D21" s="46">
        <v>46013</v>
      </c>
      <c r="E21" s="55">
        <v>3.6278000000000005E-2</v>
      </c>
      <c r="F21" s="55">
        <v>0</v>
      </c>
      <c r="G21" s="55">
        <v>123.5</v>
      </c>
      <c r="H21" t="s">
        <v>37</v>
      </c>
      <c r="I21" s="55" t="s">
        <v>153</v>
      </c>
      <c r="J21" s="55" t="s">
        <v>153</v>
      </c>
      <c r="K21" s="55" t="s">
        <v>153</v>
      </c>
      <c r="L21" s="55" t="s">
        <v>153</v>
      </c>
      <c r="M21" s="55" t="s">
        <v>153</v>
      </c>
      <c r="N21" s="55" t="s">
        <v>153</v>
      </c>
      <c r="O21" s="14">
        <v>1000</v>
      </c>
      <c r="P21" s="14" t="s">
        <v>1386</v>
      </c>
      <c r="Q21" s="14" t="s">
        <v>180</v>
      </c>
      <c r="R21" s="14" t="s">
        <v>161</v>
      </c>
      <c r="S21" s="55">
        <v>0</v>
      </c>
      <c r="T21" s="55" t="s">
        <v>153</v>
      </c>
      <c r="U21" s="55" t="s">
        <v>153</v>
      </c>
      <c r="V21" s="55" t="s">
        <v>153</v>
      </c>
      <c r="W21" s="55" t="s">
        <v>153</v>
      </c>
      <c r="X21" s="55" t="s">
        <v>153</v>
      </c>
      <c r="Y21" s="55" t="s">
        <v>153</v>
      </c>
      <c r="Z21" s="55" t="s">
        <v>153</v>
      </c>
    </row>
    <row r="22" spans="1:26" x14ac:dyDescent="0.3">
      <c r="A22" s="46">
        <v>46006</v>
      </c>
      <c r="B22" s="55">
        <v>1E-3</v>
      </c>
      <c r="C22" t="s">
        <v>1387</v>
      </c>
      <c r="D22" s="46">
        <v>46013</v>
      </c>
      <c r="E22" s="55">
        <v>3.6074999999999996E-2</v>
      </c>
      <c r="F22" s="55">
        <v>0</v>
      </c>
      <c r="G22" s="55">
        <v>123.75</v>
      </c>
      <c r="H22" t="s">
        <v>34</v>
      </c>
      <c r="I22" s="55" t="s">
        <v>153</v>
      </c>
      <c r="J22" s="55" t="s">
        <v>153</v>
      </c>
      <c r="K22" s="55" t="s">
        <v>153</v>
      </c>
      <c r="L22" s="55" t="s">
        <v>153</v>
      </c>
      <c r="M22" s="55" t="s">
        <v>153</v>
      </c>
      <c r="N22" s="55" t="s">
        <v>153</v>
      </c>
      <c r="O22" s="14">
        <v>1000</v>
      </c>
      <c r="P22" s="14" t="s">
        <v>1388</v>
      </c>
      <c r="Q22" s="14" t="s">
        <v>180</v>
      </c>
      <c r="R22" s="14" t="s">
        <v>161</v>
      </c>
      <c r="S22" s="55">
        <v>0</v>
      </c>
      <c r="T22" s="55" t="s">
        <v>153</v>
      </c>
      <c r="U22" s="55" t="s">
        <v>153</v>
      </c>
      <c r="V22" s="55" t="s">
        <v>153</v>
      </c>
      <c r="W22" s="55" t="s">
        <v>153</v>
      </c>
      <c r="X22" s="55" t="s">
        <v>153</v>
      </c>
      <c r="Y22" s="55" t="s">
        <v>153</v>
      </c>
      <c r="Z22" s="55" t="s">
        <v>153</v>
      </c>
    </row>
    <row r="23" spans="1:26" x14ac:dyDescent="0.3">
      <c r="A23" s="46">
        <v>46003</v>
      </c>
      <c r="B23" s="55">
        <v>1E-3</v>
      </c>
      <c r="C23" t="s">
        <v>1387</v>
      </c>
      <c r="D23" s="46">
        <v>46013</v>
      </c>
      <c r="E23" s="55">
        <v>3.6230000000000005E-2</v>
      </c>
      <c r="F23" s="55">
        <v>0</v>
      </c>
      <c r="G23" s="55">
        <v>123.75</v>
      </c>
      <c r="H23" t="s">
        <v>34</v>
      </c>
      <c r="I23" s="55" t="s">
        <v>153</v>
      </c>
      <c r="J23" s="55" t="s">
        <v>153</v>
      </c>
      <c r="K23" s="55" t="s">
        <v>153</v>
      </c>
      <c r="L23" s="55" t="s">
        <v>153</v>
      </c>
      <c r="M23" s="55" t="s">
        <v>153</v>
      </c>
      <c r="N23" s="55" t="s">
        <v>153</v>
      </c>
      <c r="O23" s="14">
        <v>1000</v>
      </c>
      <c r="P23" s="14" t="s">
        <v>1388</v>
      </c>
      <c r="Q23" s="14" t="s">
        <v>180</v>
      </c>
      <c r="R23" s="14" t="s">
        <v>161</v>
      </c>
      <c r="S23" s="55">
        <v>0</v>
      </c>
      <c r="T23" s="55" t="s">
        <v>153</v>
      </c>
      <c r="U23" s="55" t="s">
        <v>153</v>
      </c>
      <c r="V23" s="55" t="s">
        <v>153</v>
      </c>
      <c r="W23" s="55" t="s">
        <v>153</v>
      </c>
      <c r="X23" s="55" t="s">
        <v>153</v>
      </c>
      <c r="Y23" s="55" t="s">
        <v>153</v>
      </c>
      <c r="Z23" s="55" t="s">
        <v>153</v>
      </c>
    </row>
    <row r="24" spans="1:26" x14ac:dyDescent="0.3">
      <c r="A24" s="46">
        <v>46002</v>
      </c>
      <c r="B24" s="55">
        <v>1E-3</v>
      </c>
      <c r="C24" t="s">
        <v>1387</v>
      </c>
      <c r="D24" s="46">
        <v>46013</v>
      </c>
      <c r="E24" s="55">
        <v>3.6222999999999998E-2</v>
      </c>
      <c r="F24" s="55">
        <v>0</v>
      </c>
      <c r="G24" s="55">
        <v>123.75</v>
      </c>
      <c r="H24" t="s">
        <v>34</v>
      </c>
      <c r="I24" s="55" t="s">
        <v>153</v>
      </c>
      <c r="J24" s="55" t="s">
        <v>153</v>
      </c>
      <c r="K24" s="55" t="s">
        <v>153</v>
      </c>
      <c r="L24" s="55" t="s">
        <v>153</v>
      </c>
      <c r="M24" s="55" t="s">
        <v>153</v>
      </c>
      <c r="N24" s="55" t="s">
        <v>153</v>
      </c>
      <c r="O24" s="14">
        <v>1000</v>
      </c>
      <c r="P24" s="14" t="s">
        <v>1388</v>
      </c>
      <c r="Q24" s="14" t="s">
        <v>180</v>
      </c>
      <c r="R24" s="14" t="s">
        <v>161</v>
      </c>
      <c r="S24" s="55">
        <v>0</v>
      </c>
      <c r="T24" s="55" t="s">
        <v>153</v>
      </c>
      <c r="U24" s="55" t="s">
        <v>153</v>
      </c>
      <c r="V24" s="55" t="s">
        <v>153</v>
      </c>
      <c r="W24" s="55" t="s">
        <v>153</v>
      </c>
      <c r="X24" s="55" t="s">
        <v>153</v>
      </c>
      <c r="Y24" s="55" t="s">
        <v>153</v>
      </c>
      <c r="Z24" s="55" t="s">
        <v>153</v>
      </c>
    </row>
    <row r="25" spans="1:26" x14ac:dyDescent="0.3">
      <c r="A25" s="46">
        <v>46001</v>
      </c>
      <c r="B25" s="55">
        <v>1E-3</v>
      </c>
      <c r="C25" t="s">
        <v>1387</v>
      </c>
      <c r="D25" s="46">
        <v>46013</v>
      </c>
      <c r="E25" s="55">
        <v>3.6249999999999998E-2</v>
      </c>
      <c r="F25" s="55">
        <v>0</v>
      </c>
      <c r="G25" s="55">
        <v>123.75</v>
      </c>
      <c r="H25" t="s">
        <v>34</v>
      </c>
      <c r="I25" s="55" t="s">
        <v>153</v>
      </c>
      <c r="J25" s="55" t="s">
        <v>153</v>
      </c>
      <c r="K25" s="55" t="s">
        <v>153</v>
      </c>
      <c r="L25" s="55" t="s">
        <v>153</v>
      </c>
      <c r="M25" s="55" t="s">
        <v>153</v>
      </c>
      <c r="N25" s="55" t="s">
        <v>153</v>
      </c>
      <c r="O25" s="14">
        <v>1000</v>
      </c>
      <c r="P25" s="14" t="s">
        <v>1388</v>
      </c>
      <c r="Q25" s="14" t="s">
        <v>180</v>
      </c>
      <c r="R25" s="14" t="s">
        <v>161</v>
      </c>
      <c r="S25" s="55">
        <v>0</v>
      </c>
      <c r="T25" s="55" t="s">
        <v>153</v>
      </c>
      <c r="U25" s="55" t="s">
        <v>153</v>
      </c>
      <c r="V25" s="55" t="s">
        <v>153</v>
      </c>
      <c r="W25" s="55" t="s">
        <v>153</v>
      </c>
      <c r="X25" s="55" t="s">
        <v>153</v>
      </c>
      <c r="Y25" s="55" t="s">
        <v>153</v>
      </c>
      <c r="Z25" s="55" t="s">
        <v>153</v>
      </c>
    </row>
    <row r="26" spans="1:26" x14ac:dyDescent="0.3">
      <c r="A26" s="46">
        <v>46000</v>
      </c>
      <c r="B26" s="55">
        <v>1E-3</v>
      </c>
      <c r="C26" t="s">
        <v>1387</v>
      </c>
      <c r="D26" s="46">
        <v>46013</v>
      </c>
      <c r="E26" s="55">
        <v>3.6278000000000005E-2</v>
      </c>
      <c r="F26" s="55">
        <v>0</v>
      </c>
      <c r="G26" s="55">
        <v>123.75</v>
      </c>
      <c r="H26" t="s">
        <v>34</v>
      </c>
      <c r="I26" s="55" t="s">
        <v>153</v>
      </c>
      <c r="J26" s="55" t="s">
        <v>153</v>
      </c>
      <c r="K26" s="55" t="s">
        <v>153</v>
      </c>
      <c r="L26" s="55" t="s">
        <v>153</v>
      </c>
      <c r="M26" s="55" t="s">
        <v>153</v>
      </c>
      <c r="N26" s="55" t="s">
        <v>153</v>
      </c>
      <c r="O26" s="14">
        <v>1000</v>
      </c>
      <c r="P26" s="14" t="s">
        <v>1388</v>
      </c>
      <c r="Q26" s="14" t="s">
        <v>180</v>
      </c>
      <c r="R26" s="14" t="s">
        <v>161</v>
      </c>
      <c r="S26" s="55">
        <v>0</v>
      </c>
      <c r="T26" s="55" t="s">
        <v>153</v>
      </c>
      <c r="U26" s="55" t="s">
        <v>153</v>
      </c>
      <c r="V26" s="55" t="s">
        <v>153</v>
      </c>
      <c r="W26" s="55" t="s">
        <v>153</v>
      </c>
      <c r="X26" s="55" t="s">
        <v>153</v>
      </c>
      <c r="Y26" s="55" t="s">
        <v>153</v>
      </c>
      <c r="Z26" s="55" t="s">
        <v>153</v>
      </c>
    </row>
    <row r="27" spans="1:26" x14ac:dyDescent="0.3">
      <c r="A27" s="46">
        <v>46006</v>
      </c>
      <c r="B27" s="55">
        <v>11.578125</v>
      </c>
      <c r="C27" t="s">
        <v>1389</v>
      </c>
      <c r="D27" s="46">
        <v>46013</v>
      </c>
      <c r="E27" s="55">
        <v>3.6074999999999996E-2</v>
      </c>
      <c r="F27" s="55">
        <v>0</v>
      </c>
      <c r="G27" s="55">
        <v>123.75</v>
      </c>
      <c r="H27" t="s">
        <v>37</v>
      </c>
      <c r="I27" s="55" t="s">
        <v>153</v>
      </c>
      <c r="J27" s="55" t="s">
        <v>153</v>
      </c>
      <c r="K27" s="55" t="s">
        <v>153</v>
      </c>
      <c r="L27" s="55" t="s">
        <v>153</v>
      </c>
      <c r="M27" s="55" t="s">
        <v>153</v>
      </c>
      <c r="N27" s="55" t="s">
        <v>153</v>
      </c>
      <c r="O27" s="14">
        <v>1000</v>
      </c>
      <c r="P27" s="14" t="s">
        <v>1390</v>
      </c>
      <c r="Q27" s="14" t="s">
        <v>180</v>
      </c>
      <c r="R27" s="14" t="s">
        <v>161</v>
      </c>
      <c r="S27" s="55">
        <v>0</v>
      </c>
      <c r="T27" s="55" t="s">
        <v>153</v>
      </c>
      <c r="U27" s="55" t="s">
        <v>153</v>
      </c>
      <c r="V27" s="55" t="s">
        <v>153</v>
      </c>
      <c r="W27" s="55" t="s">
        <v>153</v>
      </c>
      <c r="X27" s="55" t="s">
        <v>153</v>
      </c>
      <c r="Y27" s="55" t="s">
        <v>153</v>
      </c>
      <c r="Z27" s="55" t="s">
        <v>153</v>
      </c>
    </row>
    <row r="28" spans="1:26" x14ac:dyDescent="0.3">
      <c r="A28" s="46">
        <v>46003</v>
      </c>
      <c r="B28" s="55">
        <v>11.578125</v>
      </c>
      <c r="C28" t="s">
        <v>1389</v>
      </c>
      <c r="D28" s="46">
        <v>46013</v>
      </c>
      <c r="E28" s="55">
        <v>3.6230000000000005E-2</v>
      </c>
      <c r="F28" s="55">
        <v>0</v>
      </c>
      <c r="G28" s="55">
        <v>123.75</v>
      </c>
      <c r="H28" t="s">
        <v>37</v>
      </c>
      <c r="I28" s="55" t="s">
        <v>153</v>
      </c>
      <c r="J28" s="55" t="s">
        <v>153</v>
      </c>
      <c r="K28" s="55" t="s">
        <v>153</v>
      </c>
      <c r="L28" s="55" t="s">
        <v>153</v>
      </c>
      <c r="M28" s="55" t="s">
        <v>153</v>
      </c>
      <c r="N28" s="55" t="s">
        <v>153</v>
      </c>
      <c r="O28" s="14">
        <v>1000</v>
      </c>
      <c r="P28" s="14" t="s">
        <v>1390</v>
      </c>
      <c r="Q28" s="14" t="s">
        <v>180</v>
      </c>
      <c r="R28" s="14" t="s">
        <v>161</v>
      </c>
      <c r="S28" s="55">
        <v>0</v>
      </c>
      <c r="T28" s="55" t="s">
        <v>153</v>
      </c>
      <c r="U28" s="55" t="s">
        <v>153</v>
      </c>
      <c r="V28" s="55" t="s">
        <v>153</v>
      </c>
      <c r="W28" s="55" t="s">
        <v>153</v>
      </c>
      <c r="X28" s="55" t="s">
        <v>153</v>
      </c>
      <c r="Y28" s="55" t="s">
        <v>153</v>
      </c>
      <c r="Z28" s="55" t="s">
        <v>153</v>
      </c>
    </row>
    <row r="29" spans="1:26" x14ac:dyDescent="0.3">
      <c r="A29" s="46">
        <v>46002</v>
      </c>
      <c r="B29" s="55">
        <v>11.296875</v>
      </c>
      <c r="C29" t="s">
        <v>1389</v>
      </c>
      <c r="D29" s="46">
        <v>46013</v>
      </c>
      <c r="E29" s="55">
        <v>3.6222999999999998E-2</v>
      </c>
      <c r="F29" s="55">
        <v>0</v>
      </c>
      <c r="G29" s="55">
        <v>123.75</v>
      </c>
      <c r="H29" t="s">
        <v>37</v>
      </c>
      <c r="I29" s="55" t="s">
        <v>153</v>
      </c>
      <c r="J29" s="55" t="s">
        <v>153</v>
      </c>
      <c r="K29" s="55" t="s">
        <v>153</v>
      </c>
      <c r="L29" s="55" t="s">
        <v>153</v>
      </c>
      <c r="M29" s="55" t="s">
        <v>153</v>
      </c>
      <c r="N29" s="55" t="s">
        <v>153</v>
      </c>
      <c r="O29" s="14">
        <v>1000</v>
      </c>
      <c r="P29" s="14" t="s">
        <v>1390</v>
      </c>
      <c r="Q29" s="14" t="s">
        <v>180</v>
      </c>
      <c r="R29" s="14" t="s">
        <v>161</v>
      </c>
      <c r="S29" s="55">
        <v>0</v>
      </c>
      <c r="T29" s="55" t="s">
        <v>153</v>
      </c>
      <c r="U29" s="55" t="s">
        <v>153</v>
      </c>
      <c r="V29" s="55" t="s">
        <v>153</v>
      </c>
      <c r="W29" s="55" t="s">
        <v>153</v>
      </c>
      <c r="X29" s="55" t="s">
        <v>153</v>
      </c>
      <c r="Y29" s="55" t="s">
        <v>153</v>
      </c>
      <c r="Z29" s="55" t="s">
        <v>153</v>
      </c>
    </row>
    <row r="30" spans="1:26" x14ac:dyDescent="0.3">
      <c r="A30" s="46">
        <v>46001</v>
      </c>
      <c r="B30" s="55">
        <v>11.53125</v>
      </c>
      <c r="C30" t="s">
        <v>1389</v>
      </c>
      <c r="D30" s="46">
        <v>46013</v>
      </c>
      <c r="E30" s="55">
        <v>3.6249999999999998E-2</v>
      </c>
      <c r="F30" s="55">
        <v>0</v>
      </c>
      <c r="G30" s="55">
        <v>123.75</v>
      </c>
      <c r="H30" t="s">
        <v>37</v>
      </c>
      <c r="I30" s="55" t="s">
        <v>153</v>
      </c>
      <c r="J30" s="55" t="s">
        <v>153</v>
      </c>
      <c r="K30" s="55" t="s">
        <v>153</v>
      </c>
      <c r="L30" s="55" t="s">
        <v>153</v>
      </c>
      <c r="M30" s="55" t="s">
        <v>153</v>
      </c>
      <c r="N30" s="55" t="s">
        <v>153</v>
      </c>
      <c r="O30" s="14">
        <v>1000</v>
      </c>
      <c r="P30" s="14" t="s">
        <v>1390</v>
      </c>
      <c r="Q30" s="14" t="s">
        <v>180</v>
      </c>
      <c r="R30" s="14" t="s">
        <v>161</v>
      </c>
      <c r="S30" s="55">
        <v>0</v>
      </c>
      <c r="T30" s="55" t="s">
        <v>153</v>
      </c>
      <c r="U30" s="55" t="s">
        <v>153</v>
      </c>
      <c r="V30" s="55" t="s">
        <v>153</v>
      </c>
      <c r="W30" s="55" t="s">
        <v>153</v>
      </c>
      <c r="X30" s="55" t="s">
        <v>153</v>
      </c>
      <c r="Y30" s="55" t="s">
        <v>153</v>
      </c>
      <c r="Z30" s="55" t="s">
        <v>153</v>
      </c>
    </row>
    <row r="31" spans="1:26" x14ac:dyDescent="0.3">
      <c r="A31" s="46">
        <v>46000</v>
      </c>
      <c r="B31" s="55">
        <v>11.65625</v>
      </c>
      <c r="C31" t="s">
        <v>1389</v>
      </c>
      <c r="D31" s="46">
        <v>46013</v>
      </c>
      <c r="E31" s="55">
        <v>3.6278000000000005E-2</v>
      </c>
      <c r="F31" s="55">
        <v>0</v>
      </c>
      <c r="G31" s="55">
        <v>123.75</v>
      </c>
      <c r="H31" t="s">
        <v>37</v>
      </c>
      <c r="I31" s="55" t="s">
        <v>153</v>
      </c>
      <c r="J31" s="55" t="s">
        <v>153</v>
      </c>
      <c r="K31" s="55" t="s">
        <v>153</v>
      </c>
      <c r="L31" s="55" t="s">
        <v>153</v>
      </c>
      <c r="M31" s="55" t="s">
        <v>153</v>
      </c>
      <c r="N31" s="55" t="s">
        <v>153</v>
      </c>
      <c r="O31" s="14">
        <v>1000</v>
      </c>
      <c r="P31" s="14" t="s">
        <v>1390</v>
      </c>
      <c r="Q31" s="14" t="s">
        <v>180</v>
      </c>
      <c r="R31" s="14" t="s">
        <v>161</v>
      </c>
      <c r="S31" s="55">
        <v>0</v>
      </c>
      <c r="T31" s="55" t="s">
        <v>153</v>
      </c>
      <c r="U31" s="55" t="s">
        <v>153</v>
      </c>
      <c r="V31" s="55" t="s">
        <v>153</v>
      </c>
      <c r="W31" s="55" t="s">
        <v>153</v>
      </c>
      <c r="X31" s="55" t="s">
        <v>153</v>
      </c>
      <c r="Y31" s="55" t="s">
        <v>153</v>
      </c>
      <c r="Z31" s="55" t="s">
        <v>153</v>
      </c>
    </row>
    <row r="32" spans="1:26" x14ac:dyDescent="0.3">
      <c r="A32" s="46">
        <v>46006</v>
      </c>
      <c r="B32" s="55">
        <v>1E-3</v>
      </c>
      <c r="C32" t="s">
        <v>1391</v>
      </c>
      <c r="D32" s="46">
        <v>46013</v>
      </c>
      <c r="E32" s="55">
        <v>3.6074999999999996E-2</v>
      </c>
      <c r="F32" s="55">
        <v>0</v>
      </c>
      <c r="G32" s="55">
        <v>124</v>
      </c>
      <c r="H32" t="s">
        <v>34</v>
      </c>
      <c r="I32" s="55" t="s">
        <v>153</v>
      </c>
      <c r="J32" s="55" t="s">
        <v>153</v>
      </c>
      <c r="K32" s="55" t="s">
        <v>153</v>
      </c>
      <c r="L32" s="55" t="s">
        <v>153</v>
      </c>
      <c r="M32" s="55" t="s">
        <v>153</v>
      </c>
      <c r="N32" s="55" t="s">
        <v>153</v>
      </c>
      <c r="O32" s="14">
        <v>1000</v>
      </c>
      <c r="P32" s="14" t="s">
        <v>1392</v>
      </c>
      <c r="Q32" s="14" t="s">
        <v>180</v>
      </c>
      <c r="R32" s="14" t="s">
        <v>161</v>
      </c>
      <c r="S32" s="55">
        <v>0</v>
      </c>
      <c r="T32" s="55" t="s">
        <v>153</v>
      </c>
      <c r="U32" s="55" t="s">
        <v>153</v>
      </c>
      <c r="V32" s="55" t="s">
        <v>153</v>
      </c>
      <c r="W32" s="55" t="s">
        <v>153</v>
      </c>
      <c r="X32" s="55" t="s">
        <v>153</v>
      </c>
      <c r="Y32" s="55" t="s">
        <v>153</v>
      </c>
      <c r="Z32" s="55" t="s">
        <v>153</v>
      </c>
    </row>
    <row r="33" spans="1:26" x14ac:dyDescent="0.3">
      <c r="A33" s="46">
        <v>46003</v>
      </c>
      <c r="B33" s="55">
        <v>1E-3</v>
      </c>
      <c r="C33" t="s">
        <v>1391</v>
      </c>
      <c r="D33" s="46">
        <v>46013</v>
      </c>
      <c r="E33" s="55">
        <v>3.6230000000000005E-2</v>
      </c>
      <c r="F33" s="55">
        <v>0</v>
      </c>
      <c r="G33" s="55">
        <v>124</v>
      </c>
      <c r="H33" t="s">
        <v>34</v>
      </c>
      <c r="I33" s="55" t="s">
        <v>153</v>
      </c>
      <c r="J33" s="55" t="s">
        <v>153</v>
      </c>
      <c r="K33" s="55" t="s">
        <v>153</v>
      </c>
      <c r="L33" s="55" t="s">
        <v>153</v>
      </c>
      <c r="M33" s="55" t="s">
        <v>153</v>
      </c>
      <c r="N33" s="55" t="s">
        <v>153</v>
      </c>
      <c r="O33" s="14">
        <v>1000</v>
      </c>
      <c r="P33" s="14" t="s">
        <v>1392</v>
      </c>
      <c r="Q33" s="14" t="s">
        <v>180</v>
      </c>
      <c r="R33" s="14" t="s">
        <v>161</v>
      </c>
      <c r="S33" s="55">
        <v>0</v>
      </c>
      <c r="T33" s="55" t="s">
        <v>153</v>
      </c>
      <c r="U33" s="55" t="s">
        <v>153</v>
      </c>
      <c r="V33" s="55" t="s">
        <v>153</v>
      </c>
      <c r="W33" s="55" t="s">
        <v>153</v>
      </c>
      <c r="X33" s="55" t="s">
        <v>153</v>
      </c>
      <c r="Y33" s="55" t="s">
        <v>153</v>
      </c>
      <c r="Z33" s="55" t="s">
        <v>153</v>
      </c>
    </row>
    <row r="34" spans="1:26" x14ac:dyDescent="0.3">
      <c r="A34" s="46">
        <v>46002</v>
      </c>
      <c r="B34" s="55">
        <v>1E-3</v>
      </c>
      <c r="C34" t="s">
        <v>1391</v>
      </c>
      <c r="D34" s="46">
        <v>46013</v>
      </c>
      <c r="E34" s="55">
        <v>3.6222999999999998E-2</v>
      </c>
      <c r="F34" s="55">
        <v>0</v>
      </c>
      <c r="G34" s="55">
        <v>124</v>
      </c>
      <c r="H34" t="s">
        <v>34</v>
      </c>
      <c r="I34" s="55" t="s">
        <v>153</v>
      </c>
      <c r="J34" s="55" t="s">
        <v>153</v>
      </c>
      <c r="K34" s="55" t="s">
        <v>153</v>
      </c>
      <c r="L34" s="55" t="s">
        <v>153</v>
      </c>
      <c r="M34" s="55" t="s">
        <v>153</v>
      </c>
      <c r="N34" s="55" t="s">
        <v>153</v>
      </c>
      <c r="O34" s="14">
        <v>1000</v>
      </c>
      <c r="P34" s="14" t="s">
        <v>1392</v>
      </c>
      <c r="Q34" s="14" t="s">
        <v>180</v>
      </c>
      <c r="R34" s="14" t="s">
        <v>161</v>
      </c>
      <c r="S34" s="55">
        <v>0</v>
      </c>
      <c r="T34" s="55" t="s">
        <v>153</v>
      </c>
      <c r="U34" s="55" t="s">
        <v>153</v>
      </c>
      <c r="V34" s="55" t="s">
        <v>153</v>
      </c>
      <c r="W34" s="55" t="s">
        <v>153</v>
      </c>
      <c r="X34" s="55" t="s">
        <v>153</v>
      </c>
      <c r="Y34" s="55" t="s">
        <v>153</v>
      </c>
      <c r="Z34" s="55" t="s">
        <v>153</v>
      </c>
    </row>
    <row r="35" spans="1:26" x14ac:dyDescent="0.3">
      <c r="A35" s="46">
        <v>46001</v>
      </c>
      <c r="B35" s="55">
        <v>1E-3</v>
      </c>
      <c r="C35" t="s">
        <v>1391</v>
      </c>
      <c r="D35" s="46">
        <v>46013</v>
      </c>
      <c r="E35" s="55">
        <v>3.6249999999999998E-2</v>
      </c>
      <c r="F35" s="55">
        <v>0</v>
      </c>
      <c r="G35" s="55">
        <v>124</v>
      </c>
      <c r="H35" t="s">
        <v>34</v>
      </c>
      <c r="I35" s="55" t="s">
        <v>153</v>
      </c>
      <c r="J35" s="55" t="s">
        <v>153</v>
      </c>
      <c r="K35" s="55" t="s">
        <v>153</v>
      </c>
      <c r="L35" s="55" t="s">
        <v>153</v>
      </c>
      <c r="M35" s="55" t="s">
        <v>153</v>
      </c>
      <c r="N35" s="55" t="s">
        <v>153</v>
      </c>
      <c r="O35" s="14">
        <v>1000</v>
      </c>
      <c r="P35" s="14" t="s">
        <v>1392</v>
      </c>
      <c r="Q35" s="14" t="s">
        <v>180</v>
      </c>
      <c r="R35" s="14" t="s">
        <v>161</v>
      </c>
      <c r="S35" s="55">
        <v>0</v>
      </c>
      <c r="T35" s="55" t="s">
        <v>153</v>
      </c>
      <c r="U35" s="55" t="s">
        <v>153</v>
      </c>
      <c r="V35" s="55" t="s">
        <v>153</v>
      </c>
      <c r="W35" s="55" t="s">
        <v>153</v>
      </c>
      <c r="X35" s="55" t="s">
        <v>153</v>
      </c>
      <c r="Y35" s="55" t="s">
        <v>153</v>
      </c>
      <c r="Z35" s="55" t="s">
        <v>153</v>
      </c>
    </row>
    <row r="36" spans="1:26" x14ac:dyDescent="0.3">
      <c r="A36" s="46">
        <v>46000</v>
      </c>
      <c r="B36" s="55">
        <v>1E-3</v>
      </c>
      <c r="C36" t="s">
        <v>1391</v>
      </c>
      <c r="D36" s="46">
        <v>46013</v>
      </c>
      <c r="E36" s="55">
        <v>3.6278000000000005E-2</v>
      </c>
      <c r="F36" s="55">
        <v>0</v>
      </c>
      <c r="G36" s="55">
        <v>124</v>
      </c>
      <c r="H36" t="s">
        <v>34</v>
      </c>
      <c r="I36" s="55" t="s">
        <v>153</v>
      </c>
      <c r="J36" s="55" t="s">
        <v>153</v>
      </c>
      <c r="K36" s="55" t="s">
        <v>153</v>
      </c>
      <c r="L36" s="55" t="s">
        <v>153</v>
      </c>
      <c r="M36" s="55" t="s">
        <v>153</v>
      </c>
      <c r="N36" s="55" t="s">
        <v>153</v>
      </c>
      <c r="O36" s="14">
        <v>1000</v>
      </c>
      <c r="P36" s="14" t="s">
        <v>1392</v>
      </c>
      <c r="Q36" s="14" t="s">
        <v>180</v>
      </c>
      <c r="R36" s="14" t="s">
        <v>161</v>
      </c>
      <c r="S36" s="55">
        <v>0</v>
      </c>
      <c r="T36" s="55" t="s">
        <v>153</v>
      </c>
      <c r="U36" s="55" t="s">
        <v>153</v>
      </c>
      <c r="V36" s="55" t="s">
        <v>153</v>
      </c>
      <c r="W36" s="55" t="s">
        <v>153</v>
      </c>
      <c r="X36" s="55" t="s">
        <v>153</v>
      </c>
      <c r="Y36" s="55" t="s">
        <v>153</v>
      </c>
      <c r="Z36" s="55" t="s">
        <v>153</v>
      </c>
    </row>
    <row r="37" spans="1:26" x14ac:dyDescent="0.3">
      <c r="A37" s="46">
        <v>46006</v>
      </c>
      <c r="B37" s="55">
        <v>11.828125</v>
      </c>
      <c r="C37" t="s">
        <v>1393</v>
      </c>
      <c r="D37" s="46">
        <v>46013</v>
      </c>
      <c r="E37" s="55">
        <v>3.6074999999999996E-2</v>
      </c>
      <c r="F37" s="55">
        <v>0</v>
      </c>
      <c r="G37" s="55">
        <v>124</v>
      </c>
      <c r="H37" t="s">
        <v>37</v>
      </c>
      <c r="I37" s="55" t="s">
        <v>153</v>
      </c>
      <c r="J37" s="55" t="s">
        <v>153</v>
      </c>
      <c r="K37" s="55" t="s">
        <v>153</v>
      </c>
      <c r="L37" s="55" t="s">
        <v>153</v>
      </c>
      <c r="M37" s="55" t="s">
        <v>153</v>
      </c>
      <c r="N37" s="55" t="s">
        <v>153</v>
      </c>
      <c r="O37" s="14">
        <v>1000</v>
      </c>
      <c r="P37" s="14" t="s">
        <v>1394</v>
      </c>
      <c r="Q37" s="14" t="s">
        <v>180</v>
      </c>
      <c r="R37" s="14" t="s">
        <v>161</v>
      </c>
      <c r="S37" s="55">
        <v>0</v>
      </c>
      <c r="T37" s="55" t="s">
        <v>153</v>
      </c>
      <c r="U37" s="55" t="s">
        <v>153</v>
      </c>
      <c r="V37" s="55" t="s">
        <v>153</v>
      </c>
      <c r="W37" s="55" t="s">
        <v>153</v>
      </c>
      <c r="X37" s="55" t="s">
        <v>153</v>
      </c>
      <c r="Y37" s="55" t="s">
        <v>153</v>
      </c>
      <c r="Z37" s="55" t="s">
        <v>153</v>
      </c>
    </row>
    <row r="38" spans="1:26" x14ac:dyDescent="0.3">
      <c r="A38" s="46">
        <v>46003</v>
      </c>
      <c r="B38" s="55">
        <v>11.828125</v>
      </c>
      <c r="C38" t="s">
        <v>1393</v>
      </c>
      <c r="D38" s="46">
        <v>46013</v>
      </c>
      <c r="E38" s="55">
        <v>3.6230000000000005E-2</v>
      </c>
      <c r="F38" s="55">
        <v>0</v>
      </c>
      <c r="G38" s="55">
        <v>124</v>
      </c>
      <c r="H38" t="s">
        <v>37</v>
      </c>
      <c r="I38" s="55" t="s">
        <v>153</v>
      </c>
      <c r="J38" s="55" t="s">
        <v>153</v>
      </c>
      <c r="K38" s="55" t="s">
        <v>153</v>
      </c>
      <c r="L38" s="55" t="s">
        <v>153</v>
      </c>
      <c r="M38" s="55" t="s">
        <v>153</v>
      </c>
      <c r="N38" s="55" t="s">
        <v>153</v>
      </c>
      <c r="O38" s="14">
        <v>1000</v>
      </c>
      <c r="P38" s="14" t="s">
        <v>1394</v>
      </c>
      <c r="Q38" s="14" t="s">
        <v>180</v>
      </c>
      <c r="R38" s="14" t="s">
        <v>161</v>
      </c>
      <c r="S38" s="55">
        <v>0</v>
      </c>
      <c r="T38" s="55" t="s">
        <v>153</v>
      </c>
      <c r="U38" s="55" t="s">
        <v>153</v>
      </c>
      <c r="V38" s="55" t="s">
        <v>153</v>
      </c>
      <c r="W38" s="55" t="s">
        <v>153</v>
      </c>
      <c r="X38" s="55" t="s">
        <v>153</v>
      </c>
      <c r="Y38" s="55" t="s">
        <v>153</v>
      </c>
      <c r="Z38" s="55" t="s">
        <v>153</v>
      </c>
    </row>
    <row r="39" spans="1:26" x14ac:dyDescent="0.3">
      <c r="A39" s="46">
        <v>46002</v>
      </c>
      <c r="B39" s="55">
        <v>11.546875</v>
      </c>
      <c r="C39" t="s">
        <v>1393</v>
      </c>
      <c r="D39" s="46">
        <v>46013</v>
      </c>
      <c r="E39" s="55">
        <v>3.6222999999999998E-2</v>
      </c>
      <c r="F39" s="55">
        <v>0</v>
      </c>
      <c r="G39" s="55">
        <v>124</v>
      </c>
      <c r="H39" t="s">
        <v>37</v>
      </c>
      <c r="I39" s="55" t="s">
        <v>153</v>
      </c>
      <c r="J39" s="55" t="s">
        <v>153</v>
      </c>
      <c r="K39" s="55" t="s">
        <v>153</v>
      </c>
      <c r="L39" s="55" t="s">
        <v>153</v>
      </c>
      <c r="M39" s="55" t="s">
        <v>153</v>
      </c>
      <c r="N39" s="55" t="s">
        <v>153</v>
      </c>
      <c r="O39" s="14">
        <v>1000</v>
      </c>
      <c r="P39" s="14" t="s">
        <v>1394</v>
      </c>
      <c r="Q39" s="14" t="s">
        <v>180</v>
      </c>
      <c r="R39" s="14" t="s">
        <v>161</v>
      </c>
      <c r="S39" s="55">
        <v>0</v>
      </c>
      <c r="T39" s="55" t="s">
        <v>153</v>
      </c>
      <c r="U39" s="55" t="s">
        <v>153</v>
      </c>
      <c r="V39" s="55" t="s">
        <v>153</v>
      </c>
      <c r="W39" s="55" t="s">
        <v>153</v>
      </c>
      <c r="X39" s="55" t="s">
        <v>153</v>
      </c>
      <c r="Y39" s="55" t="s">
        <v>153</v>
      </c>
      <c r="Z39" s="55" t="s">
        <v>153</v>
      </c>
    </row>
    <row r="40" spans="1:26" x14ac:dyDescent="0.3">
      <c r="A40" s="46">
        <v>46001</v>
      </c>
      <c r="B40" s="55">
        <v>11.78125</v>
      </c>
      <c r="C40" t="s">
        <v>1393</v>
      </c>
      <c r="D40" s="46">
        <v>46013</v>
      </c>
      <c r="E40" s="55">
        <v>3.6249999999999998E-2</v>
      </c>
      <c r="F40" s="55">
        <v>0</v>
      </c>
      <c r="G40" s="55">
        <v>124</v>
      </c>
      <c r="H40" t="s">
        <v>37</v>
      </c>
      <c r="I40" s="55" t="s">
        <v>153</v>
      </c>
      <c r="J40" s="55" t="s">
        <v>153</v>
      </c>
      <c r="K40" s="55" t="s">
        <v>153</v>
      </c>
      <c r="L40" s="55" t="s">
        <v>153</v>
      </c>
      <c r="M40" s="55" t="s">
        <v>153</v>
      </c>
      <c r="N40" s="55" t="s">
        <v>153</v>
      </c>
      <c r="O40" s="14">
        <v>1000</v>
      </c>
      <c r="P40" s="14" t="s">
        <v>1394</v>
      </c>
      <c r="Q40" s="14" t="s">
        <v>180</v>
      </c>
      <c r="R40" s="14" t="s">
        <v>161</v>
      </c>
      <c r="S40" s="55">
        <v>0</v>
      </c>
      <c r="T40" s="55" t="s">
        <v>153</v>
      </c>
      <c r="U40" s="55" t="s">
        <v>153</v>
      </c>
      <c r="V40" s="55" t="s">
        <v>153</v>
      </c>
      <c r="W40" s="55" t="s">
        <v>153</v>
      </c>
      <c r="X40" s="55" t="s">
        <v>153</v>
      </c>
      <c r="Y40" s="55" t="s">
        <v>153</v>
      </c>
      <c r="Z40" s="55" t="s">
        <v>153</v>
      </c>
    </row>
    <row r="41" spans="1:26" x14ac:dyDescent="0.3">
      <c r="A41" s="46">
        <v>46000</v>
      </c>
      <c r="B41" s="55">
        <v>11.90625</v>
      </c>
      <c r="C41" t="s">
        <v>1393</v>
      </c>
      <c r="D41" s="46">
        <v>46013</v>
      </c>
      <c r="E41" s="55">
        <v>3.6278000000000005E-2</v>
      </c>
      <c r="F41" s="55">
        <v>0</v>
      </c>
      <c r="G41" s="55">
        <v>124</v>
      </c>
      <c r="H41" t="s">
        <v>37</v>
      </c>
      <c r="I41" s="55" t="s">
        <v>153</v>
      </c>
      <c r="J41" s="55" t="s">
        <v>153</v>
      </c>
      <c r="K41" s="55" t="s">
        <v>153</v>
      </c>
      <c r="L41" s="55" t="s">
        <v>153</v>
      </c>
      <c r="M41" s="55" t="s">
        <v>153</v>
      </c>
      <c r="N41" s="55" t="s">
        <v>153</v>
      </c>
      <c r="O41" s="14">
        <v>1000</v>
      </c>
      <c r="P41" s="14" t="s">
        <v>1394</v>
      </c>
      <c r="Q41" s="14" t="s">
        <v>180</v>
      </c>
      <c r="R41" s="14" t="s">
        <v>161</v>
      </c>
      <c r="S41" s="55">
        <v>0</v>
      </c>
      <c r="T41" s="55" t="s">
        <v>153</v>
      </c>
      <c r="U41" s="55" t="s">
        <v>153</v>
      </c>
      <c r="V41" s="55" t="s">
        <v>153</v>
      </c>
      <c r="W41" s="55" t="s">
        <v>153</v>
      </c>
      <c r="X41" s="55" t="s">
        <v>153</v>
      </c>
      <c r="Y41" s="55" t="s">
        <v>153</v>
      </c>
      <c r="Z41" s="55" t="s">
        <v>153</v>
      </c>
    </row>
    <row r="42" spans="1:26" x14ac:dyDescent="0.3">
      <c r="A42" s="46">
        <v>46006</v>
      </c>
      <c r="B42" s="55">
        <v>1E-3</v>
      </c>
      <c r="C42" t="s">
        <v>1395</v>
      </c>
      <c r="D42" s="46">
        <v>46013</v>
      </c>
      <c r="E42" s="55">
        <v>3.6074999999999996E-2</v>
      </c>
      <c r="F42" s="55">
        <v>0</v>
      </c>
      <c r="G42" s="55">
        <v>124.25</v>
      </c>
      <c r="H42" t="s">
        <v>34</v>
      </c>
      <c r="I42" s="55" t="s">
        <v>153</v>
      </c>
      <c r="J42" s="55" t="s">
        <v>153</v>
      </c>
      <c r="K42" s="55" t="s">
        <v>153</v>
      </c>
      <c r="L42" s="55" t="s">
        <v>153</v>
      </c>
      <c r="M42" s="55" t="s">
        <v>153</v>
      </c>
      <c r="N42" s="55" t="s">
        <v>153</v>
      </c>
      <c r="O42" s="14">
        <v>1000</v>
      </c>
      <c r="P42" s="14" t="s">
        <v>1396</v>
      </c>
      <c r="Q42" s="14" t="s">
        <v>180</v>
      </c>
      <c r="R42" s="14" t="s">
        <v>161</v>
      </c>
      <c r="S42" s="55">
        <v>0</v>
      </c>
      <c r="T42" s="55" t="s">
        <v>153</v>
      </c>
      <c r="U42" s="55" t="s">
        <v>153</v>
      </c>
      <c r="V42" s="55" t="s">
        <v>153</v>
      </c>
      <c r="W42" s="55" t="s">
        <v>153</v>
      </c>
      <c r="X42" s="55" t="s">
        <v>153</v>
      </c>
      <c r="Y42" s="55" t="s">
        <v>153</v>
      </c>
      <c r="Z42" s="55" t="s">
        <v>153</v>
      </c>
    </row>
    <row r="43" spans="1:26" x14ac:dyDescent="0.3">
      <c r="A43" s="46">
        <v>46003</v>
      </c>
      <c r="B43" s="55">
        <v>1E-3</v>
      </c>
      <c r="C43" t="s">
        <v>1395</v>
      </c>
      <c r="D43" s="46">
        <v>46013</v>
      </c>
      <c r="E43" s="55">
        <v>3.6230000000000005E-2</v>
      </c>
      <c r="F43" s="55">
        <v>0</v>
      </c>
      <c r="G43" s="55">
        <v>124.25</v>
      </c>
      <c r="H43" t="s">
        <v>34</v>
      </c>
      <c r="I43" s="55" t="s">
        <v>153</v>
      </c>
      <c r="J43" s="55" t="s">
        <v>153</v>
      </c>
      <c r="K43" s="55" t="s">
        <v>153</v>
      </c>
      <c r="L43" s="55" t="s">
        <v>153</v>
      </c>
      <c r="M43" s="55" t="s">
        <v>153</v>
      </c>
      <c r="N43" s="55" t="s">
        <v>153</v>
      </c>
      <c r="O43" s="14">
        <v>1000</v>
      </c>
      <c r="P43" s="14" t="s">
        <v>1396</v>
      </c>
      <c r="Q43" s="14" t="s">
        <v>180</v>
      </c>
      <c r="R43" s="14" t="s">
        <v>161</v>
      </c>
      <c r="S43" s="55">
        <v>0</v>
      </c>
      <c r="T43" s="55" t="s">
        <v>153</v>
      </c>
      <c r="U43" s="55" t="s">
        <v>153</v>
      </c>
      <c r="V43" s="55" t="s">
        <v>153</v>
      </c>
      <c r="W43" s="55" t="s">
        <v>153</v>
      </c>
      <c r="X43" s="55" t="s">
        <v>153</v>
      </c>
      <c r="Y43" s="55" t="s">
        <v>153</v>
      </c>
      <c r="Z43" s="55" t="s">
        <v>153</v>
      </c>
    </row>
    <row r="44" spans="1:26" x14ac:dyDescent="0.3">
      <c r="A44" s="46">
        <v>46002</v>
      </c>
      <c r="B44" s="55">
        <v>1E-3</v>
      </c>
      <c r="C44" t="s">
        <v>1395</v>
      </c>
      <c r="D44" s="46">
        <v>46013</v>
      </c>
      <c r="E44" s="55">
        <v>3.6222999999999998E-2</v>
      </c>
      <c r="F44" s="55">
        <v>0</v>
      </c>
      <c r="G44" s="55">
        <v>124.25</v>
      </c>
      <c r="H44" t="s">
        <v>34</v>
      </c>
      <c r="I44" s="55" t="s">
        <v>153</v>
      </c>
      <c r="J44" s="55" t="s">
        <v>153</v>
      </c>
      <c r="K44" s="55" t="s">
        <v>153</v>
      </c>
      <c r="L44" s="55" t="s">
        <v>153</v>
      </c>
      <c r="M44" s="55" t="s">
        <v>153</v>
      </c>
      <c r="N44" s="55" t="s">
        <v>153</v>
      </c>
      <c r="O44" s="14">
        <v>1000</v>
      </c>
      <c r="P44" s="14" t="s">
        <v>1396</v>
      </c>
      <c r="Q44" s="14" t="s">
        <v>180</v>
      </c>
      <c r="R44" s="14" t="s">
        <v>161</v>
      </c>
      <c r="S44" s="55">
        <v>0</v>
      </c>
      <c r="T44" s="55" t="s">
        <v>153</v>
      </c>
      <c r="U44" s="55" t="s">
        <v>153</v>
      </c>
      <c r="V44" s="55" t="s">
        <v>153</v>
      </c>
      <c r="W44" s="55" t="s">
        <v>153</v>
      </c>
      <c r="X44" s="55" t="s">
        <v>153</v>
      </c>
      <c r="Y44" s="55" t="s">
        <v>153</v>
      </c>
      <c r="Z44" s="55" t="s">
        <v>153</v>
      </c>
    </row>
    <row r="45" spans="1:26" x14ac:dyDescent="0.3">
      <c r="A45" s="46">
        <v>46001</v>
      </c>
      <c r="B45" s="55">
        <v>1E-3</v>
      </c>
      <c r="C45" t="s">
        <v>1395</v>
      </c>
      <c r="D45" s="46">
        <v>46013</v>
      </c>
      <c r="E45" s="55">
        <v>3.6249999999999998E-2</v>
      </c>
      <c r="F45" s="55">
        <v>0</v>
      </c>
      <c r="G45" s="55">
        <v>124.25</v>
      </c>
      <c r="H45" t="s">
        <v>34</v>
      </c>
      <c r="I45" s="55" t="s">
        <v>153</v>
      </c>
      <c r="J45" s="55" t="s">
        <v>153</v>
      </c>
      <c r="K45" s="55" t="s">
        <v>153</v>
      </c>
      <c r="L45" s="55" t="s">
        <v>153</v>
      </c>
      <c r="M45" s="55" t="s">
        <v>153</v>
      </c>
      <c r="N45" s="55" t="s">
        <v>153</v>
      </c>
      <c r="O45" s="14">
        <v>1000</v>
      </c>
      <c r="P45" s="14" t="s">
        <v>1396</v>
      </c>
      <c r="Q45" s="14" t="s">
        <v>180</v>
      </c>
      <c r="R45" s="14" t="s">
        <v>161</v>
      </c>
      <c r="S45" s="55">
        <v>0</v>
      </c>
      <c r="T45" s="55" t="s">
        <v>153</v>
      </c>
      <c r="U45" s="55" t="s">
        <v>153</v>
      </c>
      <c r="V45" s="55" t="s">
        <v>153</v>
      </c>
      <c r="W45" s="55" t="s">
        <v>153</v>
      </c>
      <c r="X45" s="55" t="s">
        <v>153</v>
      </c>
      <c r="Y45" s="55" t="s">
        <v>153</v>
      </c>
      <c r="Z45" s="55" t="s">
        <v>153</v>
      </c>
    </row>
    <row r="46" spans="1:26" x14ac:dyDescent="0.3">
      <c r="A46" s="46">
        <v>46000</v>
      </c>
      <c r="B46" s="55">
        <v>1E-3</v>
      </c>
      <c r="C46" t="s">
        <v>1395</v>
      </c>
      <c r="D46" s="46">
        <v>46013</v>
      </c>
      <c r="E46" s="55">
        <v>3.6278000000000005E-2</v>
      </c>
      <c r="F46" s="55">
        <v>0</v>
      </c>
      <c r="G46" s="55">
        <v>124.25</v>
      </c>
      <c r="H46" t="s">
        <v>34</v>
      </c>
      <c r="I46" s="55" t="s">
        <v>153</v>
      </c>
      <c r="J46" s="55" t="s">
        <v>153</v>
      </c>
      <c r="K46" s="55" t="s">
        <v>153</v>
      </c>
      <c r="L46" s="55" t="s">
        <v>153</v>
      </c>
      <c r="M46" s="55" t="s">
        <v>153</v>
      </c>
      <c r="N46" s="55" t="s">
        <v>153</v>
      </c>
      <c r="O46" s="14">
        <v>1000</v>
      </c>
      <c r="P46" s="14" t="s">
        <v>1396</v>
      </c>
      <c r="Q46" s="14" t="s">
        <v>180</v>
      </c>
      <c r="R46" s="14" t="s">
        <v>161</v>
      </c>
      <c r="S46" s="55">
        <v>0</v>
      </c>
      <c r="T46" s="55" t="s">
        <v>153</v>
      </c>
      <c r="U46" s="55" t="s">
        <v>153</v>
      </c>
      <c r="V46" s="55" t="s">
        <v>153</v>
      </c>
      <c r="W46" s="55" t="s">
        <v>153</v>
      </c>
      <c r="X46" s="55" t="s">
        <v>153</v>
      </c>
      <c r="Y46" s="55" t="s">
        <v>153</v>
      </c>
      <c r="Z46" s="55" t="s">
        <v>153</v>
      </c>
    </row>
    <row r="47" spans="1:26" x14ac:dyDescent="0.3">
      <c r="A47" s="46">
        <v>46006</v>
      </c>
      <c r="B47" s="55">
        <v>12.078125</v>
      </c>
      <c r="C47" t="s">
        <v>1397</v>
      </c>
      <c r="D47" s="46">
        <v>46013</v>
      </c>
      <c r="E47" s="55">
        <v>3.6074999999999996E-2</v>
      </c>
      <c r="F47" s="55">
        <v>0</v>
      </c>
      <c r="G47" s="55">
        <v>124.25</v>
      </c>
      <c r="H47" t="s">
        <v>37</v>
      </c>
      <c r="I47" s="55" t="s">
        <v>153</v>
      </c>
      <c r="J47" s="55" t="s">
        <v>153</v>
      </c>
      <c r="K47" s="55" t="s">
        <v>153</v>
      </c>
      <c r="L47" s="55" t="s">
        <v>153</v>
      </c>
      <c r="M47" s="55" t="s">
        <v>153</v>
      </c>
      <c r="N47" s="55" t="s">
        <v>153</v>
      </c>
      <c r="O47" s="14">
        <v>1000</v>
      </c>
      <c r="P47" s="14" t="s">
        <v>1398</v>
      </c>
      <c r="Q47" s="14" t="s">
        <v>180</v>
      </c>
      <c r="R47" s="14" t="s">
        <v>161</v>
      </c>
      <c r="S47" s="55">
        <v>0</v>
      </c>
      <c r="T47" s="55" t="s">
        <v>153</v>
      </c>
      <c r="U47" s="55" t="s">
        <v>153</v>
      </c>
      <c r="V47" s="55" t="s">
        <v>153</v>
      </c>
      <c r="W47" s="55" t="s">
        <v>153</v>
      </c>
      <c r="X47" s="55" t="s">
        <v>153</v>
      </c>
      <c r="Y47" s="55" t="s">
        <v>153</v>
      </c>
      <c r="Z47" s="55" t="s">
        <v>153</v>
      </c>
    </row>
    <row r="48" spans="1:26" x14ac:dyDescent="0.3">
      <c r="A48" s="46">
        <v>46003</v>
      </c>
      <c r="B48" s="55">
        <v>12.078125</v>
      </c>
      <c r="C48" t="s">
        <v>1397</v>
      </c>
      <c r="D48" s="46">
        <v>46013</v>
      </c>
      <c r="E48" s="55">
        <v>3.6230000000000005E-2</v>
      </c>
      <c r="F48" s="55">
        <v>0</v>
      </c>
      <c r="G48" s="55">
        <v>124.25</v>
      </c>
      <c r="H48" t="s">
        <v>37</v>
      </c>
      <c r="I48" s="55" t="s">
        <v>153</v>
      </c>
      <c r="J48" s="55" t="s">
        <v>153</v>
      </c>
      <c r="K48" s="55" t="s">
        <v>153</v>
      </c>
      <c r="L48" s="55" t="s">
        <v>153</v>
      </c>
      <c r="M48" s="55" t="s">
        <v>153</v>
      </c>
      <c r="N48" s="55" t="s">
        <v>153</v>
      </c>
      <c r="O48" s="14">
        <v>1000</v>
      </c>
      <c r="P48" s="14" t="s">
        <v>1398</v>
      </c>
      <c r="Q48" s="14" t="s">
        <v>180</v>
      </c>
      <c r="R48" s="14" t="s">
        <v>161</v>
      </c>
      <c r="S48" s="55">
        <v>0</v>
      </c>
      <c r="T48" s="55" t="s">
        <v>153</v>
      </c>
      <c r="U48" s="55" t="s">
        <v>153</v>
      </c>
      <c r="V48" s="55" t="s">
        <v>153</v>
      </c>
      <c r="W48" s="55" t="s">
        <v>153</v>
      </c>
      <c r="X48" s="55" t="s">
        <v>153</v>
      </c>
      <c r="Y48" s="55" t="s">
        <v>153</v>
      </c>
      <c r="Z48" s="55" t="s">
        <v>153</v>
      </c>
    </row>
    <row r="49" spans="1:26" x14ac:dyDescent="0.3">
      <c r="A49" s="46">
        <v>46002</v>
      </c>
      <c r="B49" s="55">
        <v>11.796875</v>
      </c>
      <c r="C49" t="s">
        <v>1397</v>
      </c>
      <c r="D49" s="46">
        <v>46013</v>
      </c>
      <c r="E49" s="55">
        <v>3.6222999999999998E-2</v>
      </c>
      <c r="F49" s="55">
        <v>0</v>
      </c>
      <c r="G49" s="55">
        <v>124.25</v>
      </c>
      <c r="H49" t="s">
        <v>37</v>
      </c>
      <c r="I49" s="55" t="s">
        <v>153</v>
      </c>
      <c r="J49" s="55" t="s">
        <v>153</v>
      </c>
      <c r="K49" s="55" t="s">
        <v>153</v>
      </c>
      <c r="L49" s="55" t="s">
        <v>153</v>
      </c>
      <c r="M49" s="55" t="s">
        <v>153</v>
      </c>
      <c r="N49" s="55" t="s">
        <v>153</v>
      </c>
      <c r="O49" s="14">
        <v>1000</v>
      </c>
      <c r="P49" s="14" t="s">
        <v>1398</v>
      </c>
      <c r="Q49" s="14" t="s">
        <v>180</v>
      </c>
      <c r="R49" s="14" t="s">
        <v>161</v>
      </c>
      <c r="S49" s="55">
        <v>0</v>
      </c>
      <c r="T49" s="55" t="s">
        <v>153</v>
      </c>
      <c r="U49" s="55" t="s">
        <v>153</v>
      </c>
      <c r="V49" s="55" t="s">
        <v>153</v>
      </c>
      <c r="W49" s="55" t="s">
        <v>153</v>
      </c>
      <c r="X49" s="55" t="s">
        <v>153</v>
      </c>
      <c r="Y49" s="55" t="s">
        <v>153</v>
      </c>
      <c r="Z49" s="55" t="s">
        <v>153</v>
      </c>
    </row>
    <row r="50" spans="1:26" x14ac:dyDescent="0.3">
      <c r="A50" s="46">
        <v>46001</v>
      </c>
      <c r="B50" s="55">
        <v>12.03125</v>
      </c>
      <c r="C50" t="s">
        <v>1397</v>
      </c>
      <c r="D50" s="46">
        <v>46013</v>
      </c>
      <c r="E50" s="55">
        <v>3.6249999999999998E-2</v>
      </c>
      <c r="F50" s="55">
        <v>0</v>
      </c>
      <c r="G50" s="55">
        <v>124.25</v>
      </c>
      <c r="H50" t="s">
        <v>37</v>
      </c>
      <c r="I50" s="55" t="s">
        <v>153</v>
      </c>
      <c r="J50" s="55" t="s">
        <v>153</v>
      </c>
      <c r="K50" s="55" t="s">
        <v>153</v>
      </c>
      <c r="L50" s="55" t="s">
        <v>153</v>
      </c>
      <c r="M50" s="55" t="s">
        <v>153</v>
      </c>
      <c r="N50" s="55" t="s">
        <v>153</v>
      </c>
      <c r="O50" s="14">
        <v>1000</v>
      </c>
      <c r="P50" s="14" t="s">
        <v>1398</v>
      </c>
      <c r="Q50" s="14" t="s">
        <v>180</v>
      </c>
      <c r="R50" s="14" t="s">
        <v>161</v>
      </c>
      <c r="S50" s="55">
        <v>0</v>
      </c>
      <c r="T50" s="55" t="s">
        <v>153</v>
      </c>
      <c r="U50" s="55" t="s">
        <v>153</v>
      </c>
      <c r="V50" s="55" t="s">
        <v>153</v>
      </c>
      <c r="W50" s="55" t="s">
        <v>153</v>
      </c>
      <c r="X50" s="55" t="s">
        <v>153</v>
      </c>
      <c r="Y50" s="55" t="s">
        <v>153</v>
      </c>
      <c r="Z50" s="55" t="s">
        <v>153</v>
      </c>
    </row>
    <row r="51" spans="1:26" x14ac:dyDescent="0.3">
      <c r="A51" s="46">
        <v>46000</v>
      </c>
      <c r="B51" s="55">
        <v>12.15625</v>
      </c>
      <c r="C51" t="s">
        <v>1397</v>
      </c>
      <c r="D51" s="46">
        <v>46013</v>
      </c>
      <c r="E51" s="55">
        <v>3.6278000000000005E-2</v>
      </c>
      <c r="F51" s="55">
        <v>0</v>
      </c>
      <c r="G51" s="55">
        <v>124.25</v>
      </c>
      <c r="H51" t="s">
        <v>37</v>
      </c>
      <c r="I51" s="55" t="s">
        <v>153</v>
      </c>
      <c r="J51" s="55" t="s">
        <v>153</v>
      </c>
      <c r="K51" s="55" t="s">
        <v>153</v>
      </c>
      <c r="L51" s="55" t="s">
        <v>153</v>
      </c>
      <c r="M51" s="55" t="s">
        <v>153</v>
      </c>
      <c r="N51" s="55" t="s">
        <v>153</v>
      </c>
      <c r="O51" s="14">
        <v>1000</v>
      </c>
      <c r="P51" s="14" t="s">
        <v>1398</v>
      </c>
      <c r="Q51" s="14" t="s">
        <v>180</v>
      </c>
      <c r="R51" s="14" t="s">
        <v>161</v>
      </c>
      <c r="S51" s="55">
        <v>0</v>
      </c>
      <c r="T51" s="55" t="s">
        <v>153</v>
      </c>
      <c r="U51" s="55" t="s">
        <v>153</v>
      </c>
      <c r="V51" s="55" t="s">
        <v>153</v>
      </c>
      <c r="W51" s="55" t="s">
        <v>153</v>
      </c>
      <c r="X51" s="55" t="s">
        <v>153</v>
      </c>
      <c r="Y51" s="55" t="s">
        <v>153</v>
      </c>
      <c r="Z51" s="55" t="s">
        <v>153</v>
      </c>
    </row>
    <row r="52" spans="1:26" x14ac:dyDescent="0.3">
      <c r="A52" s="46">
        <v>46006</v>
      </c>
      <c r="B52" s="55">
        <v>1E-3</v>
      </c>
      <c r="C52" t="s">
        <v>1399</v>
      </c>
      <c r="D52" s="46">
        <v>46013</v>
      </c>
      <c r="E52" s="55">
        <v>3.6074999999999996E-2</v>
      </c>
      <c r="F52" s="55">
        <v>0</v>
      </c>
      <c r="G52" s="55">
        <v>124.5</v>
      </c>
      <c r="H52" t="s">
        <v>34</v>
      </c>
      <c r="I52" s="55" t="s">
        <v>153</v>
      </c>
      <c r="J52" s="55" t="s">
        <v>153</v>
      </c>
      <c r="K52" s="55" t="s">
        <v>153</v>
      </c>
      <c r="L52" s="55" t="s">
        <v>153</v>
      </c>
      <c r="M52" s="55" t="s">
        <v>153</v>
      </c>
      <c r="N52" s="55" t="s">
        <v>153</v>
      </c>
      <c r="O52" s="14">
        <v>1000</v>
      </c>
      <c r="P52" s="14" t="s">
        <v>1400</v>
      </c>
      <c r="Q52" s="14" t="s">
        <v>180</v>
      </c>
      <c r="R52" s="14" t="s">
        <v>161</v>
      </c>
      <c r="S52" s="55">
        <v>0</v>
      </c>
      <c r="T52" s="55" t="s">
        <v>153</v>
      </c>
      <c r="U52" s="55" t="s">
        <v>153</v>
      </c>
      <c r="V52" s="55" t="s">
        <v>153</v>
      </c>
      <c r="W52" s="55" t="s">
        <v>153</v>
      </c>
      <c r="X52" s="55" t="s">
        <v>153</v>
      </c>
      <c r="Y52" s="55" t="s">
        <v>153</v>
      </c>
      <c r="Z52" s="55" t="s">
        <v>153</v>
      </c>
    </row>
    <row r="53" spans="1:26" x14ac:dyDescent="0.3">
      <c r="A53" s="46">
        <v>46003</v>
      </c>
      <c r="B53" s="55">
        <v>1E-3</v>
      </c>
      <c r="C53" t="s">
        <v>1399</v>
      </c>
      <c r="D53" s="46">
        <v>46013</v>
      </c>
      <c r="E53" s="55">
        <v>3.6230000000000005E-2</v>
      </c>
      <c r="F53" s="55">
        <v>0</v>
      </c>
      <c r="G53" s="55">
        <v>124.5</v>
      </c>
      <c r="H53" t="s">
        <v>34</v>
      </c>
      <c r="I53" s="55" t="s">
        <v>153</v>
      </c>
      <c r="J53" s="55" t="s">
        <v>153</v>
      </c>
      <c r="K53" s="55" t="s">
        <v>153</v>
      </c>
      <c r="L53" s="55" t="s">
        <v>153</v>
      </c>
      <c r="M53" s="55" t="s">
        <v>153</v>
      </c>
      <c r="N53" s="55" t="s">
        <v>153</v>
      </c>
      <c r="O53" s="14">
        <v>1000</v>
      </c>
      <c r="P53" s="14" t="s">
        <v>1400</v>
      </c>
      <c r="Q53" s="14" t="s">
        <v>180</v>
      </c>
      <c r="R53" s="14" t="s">
        <v>161</v>
      </c>
      <c r="S53" s="55">
        <v>0</v>
      </c>
      <c r="T53" s="55" t="s">
        <v>153</v>
      </c>
      <c r="U53" s="55" t="s">
        <v>153</v>
      </c>
      <c r="V53" s="55" t="s">
        <v>153</v>
      </c>
      <c r="W53" s="55" t="s">
        <v>153</v>
      </c>
      <c r="X53" s="55" t="s">
        <v>153</v>
      </c>
      <c r="Y53" s="55" t="s">
        <v>153</v>
      </c>
      <c r="Z53" s="55" t="s">
        <v>153</v>
      </c>
    </row>
    <row r="54" spans="1:26" x14ac:dyDescent="0.3">
      <c r="A54" s="46">
        <v>46002</v>
      </c>
      <c r="B54" s="55">
        <v>1E-3</v>
      </c>
      <c r="C54" t="s">
        <v>1399</v>
      </c>
      <c r="D54" s="46">
        <v>46013</v>
      </c>
      <c r="E54" s="55">
        <v>3.6222999999999998E-2</v>
      </c>
      <c r="F54" s="55">
        <v>0</v>
      </c>
      <c r="G54" s="55">
        <v>124.5</v>
      </c>
      <c r="H54" t="s">
        <v>34</v>
      </c>
      <c r="I54" s="55" t="s">
        <v>153</v>
      </c>
      <c r="J54" s="55" t="s">
        <v>153</v>
      </c>
      <c r="K54" s="55" t="s">
        <v>153</v>
      </c>
      <c r="L54" s="55" t="s">
        <v>153</v>
      </c>
      <c r="M54" s="55" t="s">
        <v>153</v>
      </c>
      <c r="N54" s="55" t="s">
        <v>153</v>
      </c>
      <c r="O54" s="14">
        <v>1000</v>
      </c>
      <c r="P54" s="14" t="s">
        <v>1400</v>
      </c>
      <c r="Q54" s="14" t="s">
        <v>180</v>
      </c>
      <c r="R54" s="14" t="s">
        <v>161</v>
      </c>
      <c r="S54" s="55">
        <v>0</v>
      </c>
      <c r="T54" s="55" t="s">
        <v>153</v>
      </c>
      <c r="U54" s="55" t="s">
        <v>153</v>
      </c>
      <c r="V54" s="55" t="s">
        <v>153</v>
      </c>
      <c r="W54" s="55" t="s">
        <v>153</v>
      </c>
      <c r="X54" s="55" t="s">
        <v>153</v>
      </c>
      <c r="Y54" s="55" t="s">
        <v>153</v>
      </c>
      <c r="Z54" s="55" t="s">
        <v>153</v>
      </c>
    </row>
    <row r="55" spans="1:26" x14ac:dyDescent="0.3">
      <c r="A55" s="46">
        <v>46001</v>
      </c>
      <c r="B55" s="55">
        <v>1E-3</v>
      </c>
      <c r="C55" t="s">
        <v>1399</v>
      </c>
      <c r="D55" s="46">
        <v>46013</v>
      </c>
      <c r="E55" s="55">
        <v>3.6249999999999998E-2</v>
      </c>
      <c r="F55" s="55">
        <v>0</v>
      </c>
      <c r="G55" s="55">
        <v>124.5</v>
      </c>
      <c r="H55" t="s">
        <v>34</v>
      </c>
      <c r="I55" s="55" t="s">
        <v>153</v>
      </c>
      <c r="J55" s="55" t="s">
        <v>153</v>
      </c>
      <c r="K55" s="55" t="s">
        <v>153</v>
      </c>
      <c r="L55" s="55" t="s">
        <v>153</v>
      </c>
      <c r="M55" s="55" t="s">
        <v>153</v>
      </c>
      <c r="N55" s="55" t="s">
        <v>153</v>
      </c>
      <c r="O55" s="14">
        <v>1000</v>
      </c>
      <c r="P55" s="14" t="s">
        <v>1400</v>
      </c>
      <c r="Q55" s="14" t="s">
        <v>180</v>
      </c>
      <c r="R55" s="14" t="s">
        <v>161</v>
      </c>
      <c r="S55" s="55">
        <v>0</v>
      </c>
      <c r="T55" s="55" t="s">
        <v>153</v>
      </c>
      <c r="U55" s="55" t="s">
        <v>153</v>
      </c>
      <c r="V55" s="55" t="s">
        <v>153</v>
      </c>
      <c r="W55" s="55" t="s">
        <v>153</v>
      </c>
      <c r="X55" s="55" t="s">
        <v>153</v>
      </c>
      <c r="Y55" s="55" t="s">
        <v>153</v>
      </c>
      <c r="Z55" s="55" t="s">
        <v>153</v>
      </c>
    </row>
    <row r="56" spans="1:26" x14ac:dyDescent="0.3">
      <c r="A56" s="46">
        <v>46000</v>
      </c>
      <c r="B56" s="55">
        <v>1E-3</v>
      </c>
      <c r="C56" t="s">
        <v>1399</v>
      </c>
      <c r="D56" s="46">
        <v>46013</v>
      </c>
      <c r="E56" s="55">
        <v>3.6278000000000005E-2</v>
      </c>
      <c r="F56" s="55">
        <v>0</v>
      </c>
      <c r="G56" s="55">
        <v>124.5</v>
      </c>
      <c r="H56" t="s">
        <v>34</v>
      </c>
      <c r="I56" s="55" t="s">
        <v>153</v>
      </c>
      <c r="J56" s="55" t="s">
        <v>153</v>
      </c>
      <c r="K56" s="55" t="s">
        <v>153</v>
      </c>
      <c r="L56" s="55" t="s">
        <v>153</v>
      </c>
      <c r="M56" s="55" t="s">
        <v>153</v>
      </c>
      <c r="N56" s="55" t="s">
        <v>153</v>
      </c>
      <c r="O56" s="14">
        <v>1000</v>
      </c>
      <c r="P56" s="14" t="s">
        <v>1400</v>
      </c>
      <c r="Q56" s="14" t="s">
        <v>180</v>
      </c>
      <c r="R56" s="14" t="s">
        <v>161</v>
      </c>
      <c r="S56" s="55">
        <v>0</v>
      </c>
      <c r="T56" s="55" t="s">
        <v>153</v>
      </c>
      <c r="U56" s="55" t="s">
        <v>153</v>
      </c>
      <c r="V56" s="55" t="s">
        <v>153</v>
      </c>
      <c r="W56" s="55" t="s">
        <v>153</v>
      </c>
      <c r="X56" s="55" t="s">
        <v>153</v>
      </c>
      <c r="Y56" s="55" t="s">
        <v>153</v>
      </c>
      <c r="Z56" s="55" t="s">
        <v>153</v>
      </c>
    </row>
    <row r="57" spans="1:26" x14ac:dyDescent="0.3">
      <c r="A57" s="46">
        <v>46006</v>
      </c>
      <c r="B57" s="55">
        <v>12.328125</v>
      </c>
      <c r="C57" t="s">
        <v>1401</v>
      </c>
      <c r="D57" s="46">
        <v>46013</v>
      </c>
      <c r="E57" s="55">
        <v>3.6074999999999996E-2</v>
      </c>
      <c r="F57" s="55">
        <v>0</v>
      </c>
      <c r="G57" s="55">
        <v>124.5</v>
      </c>
      <c r="H57" t="s">
        <v>37</v>
      </c>
      <c r="I57" s="55" t="s">
        <v>153</v>
      </c>
      <c r="J57" s="55" t="s">
        <v>153</v>
      </c>
      <c r="K57" s="55" t="s">
        <v>153</v>
      </c>
      <c r="L57" s="55" t="s">
        <v>153</v>
      </c>
      <c r="M57" s="55" t="s">
        <v>153</v>
      </c>
      <c r="N57" s="55" t="s">
        <v>153</v>
      </c>
      <c r="O57" s="14">
        <v>1000</v>
      </c>
      <c r="P57" s="14" t="s">
        <v>1402</v>
      </c>
      <c r="Q57" s="14" t="s">
        <v>180</v>
      </c>
      <c r="R57" s="14" t="s">
        <v>161</v>
      </c>
      <c r="S57" s="55">
        <v>0</v>
      </c>
      <c r="T57" s="55" t="s">
        <v>153</v>
      </c>
      <c r="U57" s="55" t="s">
        <v>153</v>
      </c>
      <c r="V57" s="55" t="s">
        <v>153</v>
      </c>
      <c r="W57" s="55" t="s">
        <v>153</v>
      </c>
      <c r="X57" s="55" t="s">
        <v>153</v>
      </c>
      <c r="Y57" s="55" t="s">
        <v>153</v>
      </c>
      <c r="Z57" s="55" t="s">
        <v>153</v>
      </c>
    </row>
    <row r="58" spans="1:26" x14ac:dyDescent="0.3">
      <c r="A58" s="46">
        <v>46003</v>
      </c>
      <c r="B58" s="55">
        <v>12.328125</v>
      </c>
      <c r="C58" t="s">
        <v>1401</v>
      </c>
      <c r="D58" s="46">
        <v>46013</v>
      </c>
      <c r="E58" s="55">
        <v>3.6230000000000005E-2</v>
      </c>
      <c r="F58" s="55">
        <v>0</v>
      </c>
      <c r="G58" s="55">
        <v>124.5</v>
      </c>
      <c r="H58" t="s">
        <v>37</v>
      </c>
      <c r="I58" s="55" t="s">
        <v>153</v>
      </c>
      <c r="J58" s="55" t="s">
        <v>153</v>
      </c>
      <c r="K58" s="55" t="s">
        <v>153</v>
      </c>
      <c r="L58" s="55" t="s">
        <v>153</v>
      </c>
      <c r="M58" s="55" t="s">
        <v>153</v>
      </c>
      <c r="N58" s="55" t="s">
        <v>153</v>
      </c>
      <c r="O58" s="14">
        <v>1000</v>
      </c>
      <c r="P58" s="14" t="s">
        <v>1402</v>
      </c>
      <c r="Q58" s="14" t="s">
        <v>180</v>
      </c>
      <c r="R58" s="14" t="s">
        <v>161</v>
      </c>
      <c r="S58" s="55">
        <v>0</v>
      </c>
      <c r="T58" s="55" t="s">
        <v>153</v>
      </c>
      <c r="U58" s="55" t="s">
        <v>153</v>
      </c>
      <c r="V58" s="55" t="s">
        <v>153</v>
      </c>
      <c r="W58" s="55" t="s">
        <v>153</v>
      </c>
      <c r="X58" s="55" t="s">
        <v>153</v>
      </c>
      <c r="Y58" s="55" t="s">
        <v>153</v>
      </c>
      <c r="Z58" s="55" t="s">
        <v>153</v>
      </c>
    </row>
    <row r="59" spans="1:26" x14ac:dyDescent="0.3">
      <c r="A59" s="46">
        <v>46002</v>
      </c>
      <c r="B59" s="55">
        <v>12.046875</v>
      </c>
      <c r="C59" t="s">
        <v>1401</v>
      </c>
      <c r="D59" s="46">
        <v>46013</v>
      </c>
      <c r="E59" s="55">
        <v>3.6222999999999998E-2</v>
      </c>
      <c r="F59" s="55">
        <v>0</v>
      </c>
      <c r="G59" s="55">
        <v>124.5</v>
      </c>
      <c r="H59" t="s">
        <v>37</v>
      </c>
      <c r="I59" s="55" t="s">
        <v>153</v>
      </c>
      <c r="J59" s="55" t="s">
        <v>153</v>
      </c>
      <c r="K59" s="55" t="s">
        <v>153</v>
      </c>
      <c r="L59" s="55" t="s">
        <v>153</v>
      </c>
      <c r="M59" s="55" t="s">
        <v>153</v>
      </c>
      <c r="N59" s="55" t="s">
        <v>153</v>
      </c>
      <c r="O59" s="14">
        <v>1000</v>
      </c>
      <c r="P59" s="14" t="s">
        <v>1402</v>
      </c>
      <c r="Q59" s="14" t="s">
        <v>180</v>
      </c>
      <c r="R59" s="14" t="s">
        <v>161</v>
      </c>
      <c r="S59" s="55">
        <v>0</v>
      </c>
      <c r="T59" s="55" t="s">
        <v>153</v>
      </c>
      <c r="U59" s="55" t="s">
        <v>153</v>
      </c>
      <c r="V59" s="55" t="s">
        <v>153</v>
      </c>
      <c r="W59" s="55" t="s">
        <v>153</v>
      </c>
      <c r="X59" s="55" t="s">
        <v>153</v>
      </c>
      <c r="Y59" s="55" t="s">
        <v>153</v>
      </c>
      <c r="Z59" s="55" t="s">
        <v>153</v>
      </c>
    </row>
    <row r="60" spans="1:26" x14ac:dyDescent="0.3">
      <c r="A60" s="46">
        <v>46001</v>
      </c>
      <c r="B60" s="55">
        <v>12.28125</v>
      </c>
      <c r="C60" t="s">
        <v>1401</v>
      </c>
      <c r="D60" s="46">
        <v>46013</v>
      </c>
      <c r="E60" s="55">
        <v>3.6249999999999998E-2</v>
      </c>
      <c r="F60" s="55">
        <v>0</v>
      </c>
      <c r="G60" s="55">
        <v>124.5</v>
      </c>
      <c r="H60" t="s">
        <v>37</v>
      </c>
      <c r="I60" s="55" t="s">
        <v>153</v>
      </c>
      <c r="J60" s="55" t="s">
        <v>153</v>
      </c>
      <c r="K60" s="55" t="s">
        <v>153</v>
      </c>
      <c r="L60" s="55" t="s">
        <v>153</v>
      </c>
      <c r="M60" s="55" t="s">
        <v>153</v>
      </c>
      <c r="N60" s="55" t="s">
        <v>153</v>
      </c>
      <c r="O60" s="14">
        <v>1000</v>
      </c>
      <c r="P60" s="14" t="s">
        <v>1402</v>
      </c>
      <c r="Q60" s="14" t="s">
        <v>180</v>
      </c>
      <c r="R60" s="14" t="s">
        <v>161</v>
      </c>
      <c r="S60" s="55">
        <v>0</v>
      </c>
      <c r="T60" s="55" t="s">
        <v>153</v>
      </c>
      <c r="U60" s="55" t="s">
        <v>153</v>
      </c>
      <c r="V60" s="55" t="s">
        <v>153</v>
      </c>
      <c r="W60" s="55" t="s">
        <v>153</v>
      </c>
      <c r="X60" s="55" t="s">
        <v>153</v>
      </c>
      <c r="Y60" s="55" t="s">
        <v>153</v>
      </c>
      <c r="Z60" s="55" t="s">
        <v>153</v>
      </c>
    </row>
    <row r="61" spans="1:26" x14ac:dyDescent="0.3">
      <c r="A61" s="46">
        <v>46000</v>
      </c>
      <c r="B61" s="55">
        <v>12.40625</v>
      </c>
      <c r="C61" t="s">
        <v>1401</v>
      </c>
      <c r="D61" s="46">
        <v>46013</v>
      </c>
      <c r="E61" s="55">
        <v>3.6278000000000005E-2</v>
      </c>
      <c r="F61" s="55">
        <v>0</v>
      </c>
      <c r="G61" s="55">
        <v>124.5</v>
      </c>
      <c r="H61" t="s">
        <v>37</v>
      </c>
      <c r="I61" s="55" t="s">
        <v>153</v>
      </c>
      <c r="J61" s="55" t="s">
        <v>153</v>
      </c>
      <c r="K61" s="55" t="s">
        <v>153</v>
      </c>
      <c r="L61" s="55" t="s">
        <v>153</v>
      </c>
      <c r="M61" s="55" t="s">
        <v>153</v>
      </c>
      <c r="N61" s="55" t="s">
        <v>153</v>
      </c>
      <c r="O61" s="14">
        <v>1000</v>
      </c>
      <c r="P61" s="14" t="s">
        <v>1402</v>
      </c>
      <c r="Q61" s="14" t="s">
        <v>180</v>
      </c>
      <c r="R61" s="14" t="s">
        <v>161</v>
      </c>
      <c r="S61" s="55">
        <v>0</v>
      </c>
      <c r="T61" s="55" t="s">
        <v>153</v>
      </c>
      <c r="U61" s="55" t="s">
        <v>153</v>
      </c>
      <c r="V61" s="55" t="s">
        <v>153</v>
      </c>
      <c r="W61" s="55" t="s">
        <v>153</v>
      </c>
      <c r="X61" s="55" t="s">
        <v>153</v>
      </c>
      <c r="Y61" s="55" t="s">
        <v>153</v>
      </c>
      <c r="Z61" s="55" t="s">
        <v>153</v>
      </c>
    </row>
    <row r="62" spans="1:26" x14ac:dyDescent="0.3">
      <c r="A62" s="46">
        <v>46006</v>
      </c>
      <c r="B62" s="55">
        <v>1E-3</v>
      </c>
      <c r="C62" t="s">
        <v>1403</v>
      </c>
      <c r="D62" s="46">
        <v>46013</v>
      </c>
      <c r="E62" s="55">
        <v>3.6074999999999996E-2</v>
      </c>
      <c r="F62" s="55">
        <v>0</v>
      </c>
      <c r="G62" s="55">
        <v>124.75</v>
      </c>
      <c r="H62" t="s">
        <v>34</v>
      </c>
      <c r="I62" s="55" t="s">
        <v>153</v>
      </c>
      <c r="J62" s="55" t="s">
        <v>153</v>
      </c>
      <c r="K62" s="55" t="s">
        <v>153</v>
      </c>
      <c r="L62" s="55" t="s">
        <v>153</v>
      </c>
      <c r="M62" s="55" t="s">
        <v>153</v>
      </c>
      <c r="N62" s="55" t="s">
        <v>153</v>
      </c>
      <c r="O62" s="14">
        <v>1000</v>
      </c>
      <c r="P62" s="14" t="s">
        <v>1404</v>
      </c>
      <c r="Q62" s="14" t="s">
        <v>180</v>
      </c>
      <c r="R62" s="14" t="s">
        <v>161</v>
      </c>
      <c r="S62" s="55">
        <v>0</v>
      </c>
      <c r="T62" s="55" t="s">
        <v>153</v>
      </c>
      <c r="U62" s="55" t="s">
        <v>153</v>
      </c>
      <c r="V62" s="55" t="s">
        <v>153</v>
      </c>
      <c r="W62" s="55" t="s">
        <v>153</v>
      </c>
      <c r="X62" s="55" t="s">
        <v>153</v>
      </c>
      <c r="Y62" s="55" t="s">
        <v>153</v>
      </c>
      <c r="Z62" s="55" t="s">
        <v>153</v>
      </c>
    </row>
    <row r="63" spans="1:26" x14ac:dyDescent="0.3">
      <c r="A63" s="46">
        <v>46003</v>
      </c>
      <c r="B63" s="55">
        <v>1E-3</v>
      </c>
      <c r="C63" t="s">
        <v>1403</v>
      </c>
      <c r="D63" s="46">
        <v>46013</v>
      </c>
      <c r="E63" s="55">
        <v>3.6230000000000005E-2</v>
      </c>
      <c r="F63" s="55">
        <v>0</v>
      </c>
      <c r="G63" s="55">
        <v>124.75</v>
      </c>
      <c r="H63" t="s">
        <v>34</v>
      </c>
      <c r="I63" s="55" t="s">
        <v>153</v>
      </c>
      <c r="J63" s="55" t="s">
        <v>153</v>
      </c>
      <c r="K63" s="55" t="s">
        <v>153</v>
      </c>
      <c r="L63" s="55" t="s">
        <v>153</v>
      </c>
      <c r="M63" s="55" t="s">
        <v>153</v>
      </c>
      <c r="N63" s="55" t="s">
        <v>153</v>
      </c>
      <c r="O63" s="14">
        <v>1000</v>
      </c>
      <c r="P63" s="14" t="s">
        <v>1404</v>
      </c>
      <c r="Q63" s="14" t="s">
        <v>180</v>
      </c>
      <c r="R63" s="14" t="s">
        <v>161</v>
      </c>
      <c r="S63" s="55">
        <v>0</v>
      </c>
      <c r="T63" s="55" t="s">
        <v>153</v>
      </c>
      <c r="U63" s="55" t="s">
        <v>153</v>
      </c>
      <c r="V63" s="55" t="s">
        <v>153</v>
      </c>
      <c r="W63" s="55" t="s">
        <v>153</v>
      </c>
      <c r="X63" s="55" t="s">
        <v>153</v>
      </c>
      <c r="Y63" s="55" t="s">
        <v>153</v>
      </c>
      <c r="Z63" s="55" t="s">
        <v>153</v>
      </c>
    </row>
    <row r="64" spans="1:26" x14ac:dyDescent="0.3">
      <c r="A64" s="46">
        <v>46002</v>
      </c>
      <c r="B64" s="55">
        <v>1E-3</v>
      </c>
      <c r="C64" t="s">
        <v>1403</v>
      </c>
      <c r="D64" s="46">
        <v>46013</v>
      </c>
      <c r="E64" s="55">
        <v>3.6222999999999998E-2</v>
      </c>
      <c r="F64" s="55">
        <v>0</v>
      </c>
      <c r="G64" s="55">
        <v>124.75</v>
      </c>
      <c r="H64" t="s">
        <v>34</v>
      </c>
      <c r="I64" s="55" t="s">
        <v>153</v>
      </c>
      <c r="J64" s="55" t="s">
        <v>153</v>
      </c>
      <c r="K64" s="55" t="s">
        <v>153</v>
      </c>
      <c r="L64" s="55" t="s">
        <v>153</v>
      </c>
      <c r="M64" s="55" t="s">
        <v>153</v>
      </c>
      <c r="N64" s="55" t="s">
        <v>153</v>
      </c>
      <c r="O64" s="14">
        <v>1000</v>
      </c>
      <c r="P64" s="14" t="s">
        <v>1404</v>
      </c>
      <c r="Q64" s="14" t="s">
        <v>180</v>
      </c>
      <c r="R64" s="14" t="s">
        <v>161</v>
      </c>
      <c r="S64" s="55">
        <v>0</v>
      </c>
      <c r="T64" s="55" t="s">
        <v>153</v>
      </c>
      <c r="U64" s="55" t="s">
        <v>153</v>
      </c>
      <c r="V64" s="55" t="s">
        <v>153</v>
      </c>
      <c r="W64" s="55" t="s">
        <v>153</v>
      </c>
      <c r="X64" s="55" t="s">
        <v>153</v>
      </c>
      <c r="Y64" s="55" t="s">
        <v>153</v>
      </c>
      <c r="Z64" s="55" t="s">
        <v>153</v>
      </c>
    </row>
    <row r="65" spans="1:26" x14ac:dyDescent="0.3">
      <c r="A65" s="46">
        <v>46001</v>
      </c>
      <c r="B65" s="55">
        <v>1E-3</v>
      </c>
      <c r="C65" t="s">
        <v>1403</v>
      </c>
      <c r="D65" s="46">
        <v>46013</v>
      </c>
      <c r="E65" s="55">
        <v>3.6249999999999998E-2</v>
      </c>
      <c r="F65" s="55">
        <v>0</v>
      </c>
      <c r="G65" s="55">
        <v>124.75</v>
      </c>
      <c r="H65" t="s">
        <v>34</v>
      </c>
      <c r="I65" s="55" t="s">
        <v>153</v>
      </c>
      <c r="J65" s="55" t="s">
        <v>153</v>
      </c>
      <c r="K65" s="55" t="s">
        <v>153</v>
      </c>
      <c r="L65" s="55" t="s">
        <v>153</v>
      </c>
      <c r="M65" s="55" t="s">
        <v>153</v>
      </c>
      <c r="N65" s="55" t="s">
        <v>153</v>
      </c>
      <c r="O65" s="14">
        <v>1000</v>
      </c>
      <c r="P65" s="14" t="s">
        <v>1404</v>
      </c>
      <c r="Q65" s="14" t="s">
        <v>180</v>
      </c>
      <c r="R65" s="14" t="s">
        <v>161</v>
      </c>
      <c r="S65" s="55">
        <v>0</v>
      </c>
      <c r="T65" s="55" t="s">
        <v>153</v>
      </c>
      <c r="U65" s="55" t="s">
        <v>153</v>
      </c>
      <c r="V65" s="55" t="s">
        <v>153</v>
      </c>
      <c r="W65" s="55" t="s">
        <v>153</v>
      </c>
      <c r="X65" s="55" t="s">
        <v>153</v>
      </c>
      <c r="Y65" s="55" t="s">
        <v>153</v>
      </c>
      <c r="Z65" s="55" t="s">
        <v>153</v>
      </c>
    </row>
    <row r="66" spans="1:26" x14ac:dyDescent="0.3">
      <c r="A66" s="46">
        <v>46000</v>
      </c>
      <c r="B66" s="55">
        <v>1E-3</v>
      </c>
      <c r="C66" t="s">
        <v>1403</v>
      </c>
      <c r="D66" s="46">
        <v>46013</v>
      </c>
      <c r="E66" s="55">
        <v>3.6278000000000005E-2</v>
      </c>
      <c r="F66" s="55">
        <v>0</v>
      </c>
      <c r="G66" s="55">
        <v>124.75</v>
      </c>
      <c r="H66" t="s">
        <v>34</v>
      </c>
      <c r="I66" s="55" t="s">
        <v>153</v>
      </c>
      <c r="J66" s="55" t="s">
        <v>153</v>
      </c>
      <c r="K66" s="55" t="s">
        <v>153</v>
      </c>
      <c r="L66" s="55" t="s">
        <v>153</v>
      </c>
      <c r="M66" s="55" t="s">
        <v>153</v>
      </c>
      <c r="N66" s="55" t="s">
        <v>153</v>
      </c>
      <c r="O66" s="14">
        <v>1000</v>
      </c>
      <c r="P66" s="14" t="s">
        <v>1404</v>
      </c>
      <c r="Q66" s="14" t="s">
        <v>180</v>
      </c>
      <c r="R66" s="14" t="s">
        <v>161</v>
      </c>
      <c r="S66" s="55">
        <v>0</v>
      </c>
      <c r="T66" s="55" t="s">
        <v>153</v>
      </c>
      <c r="U66" s="55" t="s">
        <v>153</v>
      </c>
      <c r="V66" s="55" t="s">
        <v>153</v>
      </c>
      <c r="W66" s="55" t="s">
        <v>153</v>
      </c>
      <c r="X66" s="55" t="s">
        <v>153</v>
      </c>
      <c r="Y66" s="55" t="s">
        <v>153</v>
      </c>
      <c r="Z66" s="55" t="s">
        <v>153</v>
      </c>
    </row>
    <row r="67" spans="1:26" x14ac:dyDescent="0.3">
      <c r="A67" s="46">
        <v>46006</v>
      </c>
      <c r="B67" s="55">
        <v>12.578125</v>
      </c>
      <c r="C67" t="s">
        <v>1405</v>
      </c>
      <c r="D67" s="46">
        <v>46013</v>
      </c>
      <c r="E67" s="55">
        <v>3.6074999999999996E-2</v>
      </c>
      <c r="F67" s="55">
        <v>0</v>
      </c>
      <c r="G67" s="55">
        <v>124.75</v>
      </c>
      <c r="H67" t="s">
        <v>37</v>
      </c>
      <c r="I67" s="55" t="s">
        <v>153</v>
      </c>
      <c r="J67" s="55" t="s">
        <v>153</v>
      </c>
      <c r="K67" s="55" t="s">
        <v>153</v>
      </c>
      <c r="L67" s="55" t="s">
        <v>153</v>
      </c>
      <c r="M67" s="55" t="s">
        <v>153</v>
      </c>
      <c r="N67" s="55" t="s">
        <v>153</v>
      </c>
      <c r="O67" s="14">
        <v>1000</v>
      </c>
      <c r="P67" s="14" t="s">
        <v>1406</v>
      </c>
      <c r="Q67" s="14" t="s">
        <v>180</v>
      </c>
      <c r="R67" s="14" t="s">
        <v>161</v>
      </c>
      <c r="S67" s="55">
        <v>0</v>
      </c>
      <c r="T67" s="55" t="s">
        <v>153</v>
      </c>
      <c r="U67" s="55" t="s">
        <v>153</v>
      </c>
      <c r="V67" s="55" t="s">
        <v>153</v>
      </c>
      <c r="W67" s="55" t="s">
        <v>153</v>
      </c>
      <c r="X67" s="55" t="s">
        <v>153</v>
      </c>
      <c r="Y67" s="55" t="s">
        <v>153</v>
      </c>
      <c r="Z67" s="55" t="s">
        <v>153</v>
      </c>
    </row>
    <row r="68" spans="1:26" x14ac:dyDescent="0.3">
      <c r="A68" s="46">
        <v>46003</v>
      </c>
      <c r="B68" s="55">
        <v>12.578125</v>
      </c>
      <c r="C68" t="s">
        <v>1405</v>
      </c>
      <c r="D68" s="46">
        <v>46013</v>
      </c>
      <c r="E68" s="55">
        <v>3.6230000000000005E-2</v>
      </c>
      <c r="F68" s="55">
        <v>0</v>
      </c>
      <c r="G68" s="55">
        <v>124.75</v>
      </c>
      <c r="H68" t="s">
        <v>37</v>
      </c>
      <c r="I68" s="55" t="s">
        <v>153</v>
      </c>
      <c r="J68" s="55" t="s">
        <v>153</v>
      </c>
      <c r="K68" s="55" t="s">
        <v>153</v>
      </c>
      <c r="L68" s="55" t="s">
        <v>153</v>
      </c>
      <c r="M68" s="55" t="s">
        <v>153</v>
      </c>
      <c r="N68" s="55" t="s">
        <v>153</v>
      </c>
      <c r="O68" s="14">
        <v>1000</v>
      </c>
      <c r="P68" s="14" t="s">
        <v>1406</v>
      </c>
      <c r="Q68" s="14" t="s">
        <v>180</v>
      </c>
      <c r="R68" s="14" t="s">
        <v>161</v>
      </c>
      <c r="S68" s="55">
        <v>0</v>
      </c>
      <c r="T68" s="55" t="s">
        <v>153</v>
      </c>
      <c r="U68" s="55" t="s">
        <v>153</v>
      </c>
      <c r="V68" s="55" t="s">
        <v>153</v>
      </c>
      <c r="W68" s="55" t="s">
        <v>153</v>
      </c>
      <c r="X68" s="55" t="s">
        <v>153</v>
      </c>
      <c r="Y68" s="55" t="s">
        <v>153</v>
      </c>
      <c r="Z68" s="55" t="s">
        <v>153</v>
      </c>
    </row>
    <row r="69" spans="1:26" x14ac:dyDescent="0.3">
      <c r="A69" s="46">
        <v>46002</v>
      </c>
      <c r="B69" s="55">
        <v>12.296875</v>
      </c>
      <c r="C69" t="s">
        <v>1405</v>
      </c>
      <c r="D69" s="46">
        <v>46013</v>
      </c>
      <c r="E69" s="55">
        <v>3.6222999999999998E-2</v>
      </c>
      <c r="F69" s="55">
        <v>0</v>
      </c>
      <c r="G69" s="55">
        <v>124.75</v>
      </c>
      <c r="H69" t="s">
        <v>37</v>
      </c>
      <c r="I69" s="55" t="s">
        <v>153</v>
      </c>
      <c r="J69" s="55" t="s">
        <v>153</v>
      </c>
      <c r="K69" s="55" t="s">
        <v>153</v>
      </c>
      <c r="L69" s="55" t="s">
        <v>153</v>
      </c>
      <c r="M69" s="55" t="s">
        <v>153</v>
      </c>
      <c r="N69" s="55" t="s">
        <v>153</v>
      </c>
      <c r="O69" s="14">
        <v>1000</v>
      </c>
      <c r="P69" s="14" t="s">
        <v>1406</v>
      </c>
      <c r="Q69" s="14" t="s">
        <v>180</v>
      </c>
      <c r="R69" s="14" t="s">
        <v>161</v>
      </c>
      <c r="S69" s="55">
        <v>0</v>
      </c>
      <c r="T69" s="55" t="s">
        <v>153</v>
      </c>
      <c r="U69" s="55" t="s">
        <v>153</v>
      </c>
      <c r="V69" s="55" t="s">
        <v>153</v>
      </c>
      <c r="W69" s="55" t="s">
        <v>153</v>
      </c>
      <c r="X69" s="55" t="s">
        <v>153</v>
      </c>
      <c r="Y69" s="55" t="s">
        <v>153</v>
      </c>
      <c r="Z69" s="55" t="s">
        <v>153</v>
      </c>
    </row>
    <row r="70" spans="1:26" x14ac:dyDescent="0.3">
      <c r="A70" s="46">
        <v>46001</v>
      </c>
      <c r="B70" s="55">
        <v>12.53125</v>
      </c>
      <c r="C70" t="s">
        <v>1405</v>
      </c>
      <c r="D70" s="46">
        <v>46013</v>
      </c>
      <c r="E70" s="55">
        <v>3.6249999999999998E-2</v>
      </c>
      <c r="F70" s="55">
        <v>0</v>
      </c>
      <c r="G70" s="55">
        <v>124.75</v>
      </c>
      <c r="H70" t="s">
        <v>37</v>
      </c>
      <c r="I70" s="55" t="s">
        <v>153</v>
      </c>
      <c r="J70" s="55" t="s">
        <v>153</v>
      </c>
      <c r="K70" s="55" t="s">
        <v>153</v>
      </c>
      <c r="L70" s="55" t="s">
        <v>153</v>
      </c>
      <c r="M70" s="55" t="s">
        <v>153</v>
      </c>
      <c r="N70" s="55" t="s">
        <v>153</v>
      </c>
      <c r="O70" s="14">
        <v>1000</v>
      </c>
      <c r="P70" s="14" t="s">
        <v>1406</v>
      </c>
      <c r="Q70" s="14" t="s">
        <v>180</v>
      </c>
      <c r="R70" s="14" t="s">
        <v>161</v>
      </c>
      <c r="S70" s="55">
        <v>0</v>
      </c>
      <c r="T70" s="55" t="s">
        <v>153</v>
      </c>
      <c r="U70" s="55" t="s">
        <v>153</v>
      </c>
      <c r="V70" s="55" t="s">
        <v>153</v>
      </c>
      <c r="W70" s="55" t="s">
        <v>153</v>
      </c>
      <c r="X70" s="55" t="s">
        <v>153</v>
      </c>
      <c r="Y70" s="55" t="s">
        <v>153</v>
      </c>
      <c r="Z70" s="55" t="s">
        <v>153</v>
      </c>
    </row>
    <row r="71" spans="1:26" x14ac:dyDescent="0.3">
      <c r="A71" s="46">
        <v>46000</v>
      </c>
      <c r="B71" s="55">
        <v>12.65625</v>
      </c>
      <c r="C71" t="s">
        <v>1405</v>
      </c>
      <c r="D71" s="46">
        <v>46013</v>
      </c>
      <c r="E71" s="55">
        <v>3.6278000000000005E-2</v>
      </c>
      <c r="F71" s="55">
        <v>0</v>
      </c>
      <c r="G71" s="55">
        <v>124.75</v>
      </c>
      <c r="H71" t="s">
        <v>37</v>
      </c>
      <c r="I71" s="55" t="s">
        <v>153</v>
      </c>
      <c r="J71" s="55" t="s">
        <v>153</v>
      </c>
      <c r="K71" s="55" t="s">
        <v>153</v>
      </c>
      <c r="L71" s="55" t="s">
        <v>153</v>
      </c>
      <c r="M71" s="55" t="s">
        <v>153</v>
      </c>
      <c r="N71" s="55" t="s">
        <v>153</v>
      </c>
      <c r="O71" s="14">
        <v>1000</v>
      </c>
      <c r="P71" s="14" t="s">
        <v>1406</v>
      </c>
      <c r="Q71" s="14" t="s">
        <v>180</v>
      </c>
      <c r="R71" s="14" t="s">
        <v>161</v>
      </c>
      <c r="S71" s="55">
        <v>0</v>
      </c>
      <c r="T71" s="55" t="s">
        <v>153</v>
      </c>
      <c r="U71" s="55" t="s">
        <v>153</v>
      </c>
      <c r="V71" s="55" t="s">
        <v>153</v>
      </c>
      <c r="W71" s="55" t="s">
        <v>153</v>
      </c>
      <c r="X71" s="55" t="s">
        <v>153</v>
      </c>
      <c r="Y71" s="55" t="s">
        <v>153</v>
      </c>
      <c r="Z71" s="55" t="s">
        <v>153</v>
      </c>
    </row>
    <row r="72" spans="1:26" x14ac:dyDescent="0.3">
      <c r="A72" s="46">
        <v>46006</v>
      </c>
      <c r="B72" s="55">
        <v>1E-3</v>
      </c>
      <c r="C72" t="s">
        <v>1407</v>
      </c>
      <c r="D72" s="46">
        <v>46013</v>
      </c>
      <c r="E72" s="55">
        <v>3.6074999999999996E-2</v>
      </c>
      <c r="F72" s="55">
        <v>0</v>
      </c>
      <c r="G72" s="55">
        <v>125</v>
      </c>
      <c r="H72" t="s">
        <v>34</v>
      </c>
      <c r="I72" s="55" t="s">
        <v>153</v>
      </c>
      <c r="J72" s="55" t="s">
        <v>153</v>
      </c>
      <c r="K72" s="55" t="s">
        <v>153</v>
      </c>
      <c r="L72" s="55" t="s">
        <v>153</v>
      </c>
      <c r="M72" s="55" t="s">
        <v>153</v>
      </c>
      <c r="N72" s="55" t="s">
        <v>153</v>
      </c>
      <c r="O72" s="14">
        <v>1000</v>
      </c>
      <c r="P72" s="14" t="s">
        <v>1408</v>
      </c>
      <c r="Q72" s="14" t="s">
        <v>180</v>
      </c>
      <c r="R72" s="14" t="s">
        <v>161</v>
      </c>
      <c r="S72" s="55">
        <v>0</v>
      </c>
      <c r="T72" s="55" t="s">
        <v>153</v>
      </c>
      <c r="U72" s="55" t="s">
        <v>153</v>
      </c>
      <c r="V72" s="55" t="s">
        <v>153</v>
      </c>
      <c r="W72" s="55" t="s">
        <v>153</v>
      </c>
      <c r="X72" s="55" t="s">
        <v>153</v>
      </c>
      <c r="Y72" s="55" t="s">
        <v>153</v>
      </c>
      <c r="Z72" s="55" t="s">
        <v>153</v>
      </c>
    </row>
    <row r="73" spans="1:26" x14ac:dyDescent="0.3">
      <c r="A73" s="46">
        <v>46003</v>
      </c>
      <c r="B73" s="55">
        <v>1E-3</v>
      </c>
      <c r="C73" t="s">
        <v>1407</v>
      </c>
      <c r="D73" s="46">
        <v>46013</v>
      </c>
      <c r="E73" s="55">
        <v>3.6230000000000005E-2</v>
      </c>
      <c r="F73" s="55">
        <v>0</v>
      </c>
      <c r="G73" s="55">
        <v>125</v>
      </c>
      <c r="H73" t="s">
        <v>34</v>
      </c>
      <c r="I73" s="55" t="s">
        <v>153</v>
      </c>
      <c r="J73" s="55" t="s">
        <v>153</v>
      </c>
      <c r="K73" s="55" t="s">
        <v>153</v>
      </c>
      <c r="L73" s="55" t="s">
        <v>153</v>
      </c>
      <c r="M73" s="55" t="s">
        <v>153</v>
      </c>
      <c r="N73" s="55" t="s">
        <v>153</v>
      </c>
      <c r="O73" s="14">
        <v>1000</v>
      </c>
      <c r="P73" s="14" t="s">
        <v>1408</v>
      </c>
      <c r="Q73" s="14" t="s">
        <v>180</v>
      </c>
      <c r="R73" s="14" t="s">
        <v>161</v>
      </c>
      <c r="S73" s="55">
        <v>0</v>
      </c>
      <c r="T73" s="55" t="s">
        <v>153</v>
      </c>
      <c r="U73" s="55" t="s">
        <v>153</v>
      </c>
      <c r="V73" s="55" t="s">
        <v>153</v>
      </c>
      <c r="W73" s="55" t="s">
        <v>153</v>
      </c>
      <c r="X73" s="55" t="s">
        <v>153</v>
      </c>
      <c r="Y73" s="55" t="s">
        <v>153</v>
      </c>
      <c r="Z73" s="55" t="s">
        <v>153</v>
      </c>
    </row>
    <row r="74" spans="1:26" x14ac:dyDescent="0.3">
      <c r="A74" s="46">
        <v>46006</v>
      </c>
      <c r="B74" s="55">
        <v>12.828125</v>
      </c>
      <c r="C74" t="s">
        <v>1409</v>
      </c>
      <c r="D74" s="46">
        <v>46013</v>
      </c>
      <c r="E74" s="55">
        <v>3.6074999999999996E-2</v>
      </c>
      <c r="F74" s="55">
        <v>0</v>
      </c>
      <c r="G74" s="55">
        <v>125</v>
      </c>
      <c r="H74" t="s">
        <v>37</v>
      </c>
      <c r="I74" s="55" t="s">
        <v>153</v>
      </c>
      <c r="J74" s="55" t="s">
        <v>153</v>
      </c>
      <c r="K74" s="55" t="s">
        <v>153</v>
      </c>
      <c r="L74" s="55" t="s">
        <v>153</v>
      </c>
      <c r="M74" s="55" t="s">
        <v>153</v>
      </c>
      <c r="N74" s="55" t="s">
        <v>153</v>
      </c>
      <c r="O74" s="14">
        <v>1000</v>
      </c>
      <c r="P74" s="14" t="s">
        <v>1410</v>
      </c>
      <c r="Q74" s="14" t="s">
        <v>180</v>
      </c>
      <c r="R74" s="14" t="s">
        <v>161</v>
      </c>
      <c r="S74" s="55">
        <v>0</v>
      </c>
      <c r="T74" s="55" t="s">
        <v>153</v>
      </c>
      <c r="U74" s="55" t="s">
        <v>153</v>
      </c>
      <c r="V74" s="55" t="s">
        <v>153</v>
      </c>
      <c r="W74" s="55" t="s">
        <v>153</v>
      </c>
      <c r="X74" s="55" t="s">
        <v>153</v>
      </c>
      <c r="Y74" s="55" t="s">
        <v>153</v>
      </c>
      <c r="Z74" s="55" t="s">
        <v>153</v>
      </c>
    </row>
    <row r="75" spans="1:26" x14ac:dyDescent="0.3">
      <c r="A75" s="46">
        <v>46003</v>
      </c>
      <c r="B75" s="55">
        <v>12.828125</v>
      </c>
      <c r="C75" t="s">
        <v>1409</v>
      </c>
      <c r="D75" s="46">
        <v>46013</v>
      </c>
      <c r="E75" s="55">
        <v>3.6230000000000005E-2</v>
      </c>
      <c r="F75" s="55">
        <v>0</v>
      </c>
      <c r="G75" s="55">
        <v>125</v>
      </c>
      <c r="H75" t="s">
        <v>37</v>
      </c>
      <c r="I75" s="55" t="s">
        <v>153</v>
      </c>
      <c r="J75" s="55" t="s">
        <v>153</v>
      </c>
      <c r="K75" s="55" t="s">
        <v>153</v>
      </c>
      <c r="L75" s="55" t="s">
        <v>153</v>
      </c>
      <c r="M75" s="55" t="s">
        <v>153</v>
      </c>
      <c r="N75" s="55" t="s">
        <v>153</v>
      </c>
      <c r="O75" s="14">
        <v>1000</v>
      </c>
      <c r="P75" s="14" t="s">
        <v>1410</v>
      </c>
      <c r="Q75" s="14" t="s">
        <v>180</v>
      </c>
      <c r="R75" s="14" t="s">
        <v>161</v>
      </c>
      <c r="S75" s="55">
        <v>0</v>
      </c>
      <c r="T75" s="55" t="s">
        <v>153</v>
      </c>
      <c r="U75" s="55" t="s">
        <v>153</v>
      </c>
      <c r="V75" s="55" t="s">
        <v>153</v>
      </c>
      <c r="W75" s="55" t="s">
        <v>153</v>
      </c>
      <c r="X75" s="55" t="s">
        <v>153</v>
      </c>
      <c r="Y75" s="55" t="s">
        <v>153</v>
      </c>
      <c r="Z75" s="55" t="s">
        <v>153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4801"/>
  <sheetViews>
    <sheetView workbookViewId="0">
      <selection activeCell="A2" sqref="A2"/>
    </sheetView>
  </sheetViews>
  <sheetFormatPr defaultRowHeight="14.4" x14ac:dyDescent="0.3"/>
  <cols>
    <col min="1" max="1" width="18.109375" style="46" bestFit="1" customWidth="1"/>
    <col min="2" max="3" width="12.77734375" customWidth="1"/>
    <col min="4" max="4" width="18.109375" style="46" bestFit="1" customWidth="1"/>
    <col min="5" max="26" width="12.77734375" customWidth="1"/>
  </cols>
  <sheetData>
    <row r="1" spans="1:28" ht="30" customHeight="1" x14ac:dyDescent="0.3">
      <c r="A1" s="47" t="s">
        <v>63</v>
      </c>
      <c r="B1" s="2" t="s">
        <v>64</v>
      </c>
      <c r="C1" s="2" t="s">
        <v>65</v>
      </c>
      <c r="D1" s="47" t="s">
        <v>61</v>
      </c>
      <c r="E1" s="2" t="s">
        <v>115</v>
      </c>
      <c r="F1" s="2" t="s">
        <v>60</v>
      </c>
      <c r="G1" s="2" t="s">
        <v>67</v>
      </c>
      <c r="H1" s="2" t="s">
        <v>62</v>
      </c>
      <c r="I1" s="2" t="s">
        <v>68</v>
      </c>
      <c r="J1" s="2" t="s">
        <v>69</v>
      </c>
      <c r="K1" s="2" t="s">
        <v>70</v>
      </c>
      <c r="L1" s="2" t="s">
        <v>71</v>
      </c>
      <c r="M1" s="2" t="s">
        <v>72</v>
      </c>
      <c r="N1" s="2" t="s">
        <v>73</v>
      </c>
      <c r="O1" s="2" t="s">
        <v>116</v>
      </c>
      <c r="P1" s="2" t="s">
        <v>105</v>
      </c>
      <c r="Q1" s="2" t="s">
        <v>74</v>
      </c>
      <c r="R1" s="2" t="s">
        <v>58</v>
      </c>
      <c r="S1" s="2" t="s">
        <v>57</v>
      </c>
      <c r="T1" s="2" t="s">
        <v>75</v>
      </c>
      <c r="U1" s="2" t="s">
        <v>76</v>
      </c>
      <c r="V1" s="2" t="s">
        <v>77</v>
      </c>
      <c r="W1" s="2" t="s">
        <v>78</v>
      </c>
      <c r="X1" s="2" t="s">
        <v>79</v>
      </c>
      <c r="Y1" s="2" t="s">
        <v>80</v>
      </c>
      <c r="Z1" s="2" t="s">
        <v>81</v>
      </c>
      <c r="AA1" s="2" t="s">
        <v>82</v>
      </c>
      <c r="AB1" s="2" t="s">
        <v>83</v>
      </c>
    </row>
    <row r="2" spans="1:28" x14ac:dyDescent="0.3">
      <c r="A2" s="46">
        <f>_xll.RHistory("VY4W12325L25",".Timestamp;.Close","START:2025-10-01 END:2025-12-15 INTERVAL:1D")</f>
        <v>46006</v>
      </c>
      <c r="B2">
        <v>1E-3</v>
      </c>
      <c r="C2" t="s">
        <v>1379</v>
      </c>
      <c r="D2" s="46">
        <v>46013</v>
      </c>
      <c r="E2">
        <f ca="1">IFERROR(VLOOKUP(A2,'Future et co'!A10:E5632,5,TRUE),"not found")</f>
        <v>3.6074999999999996E-2</v>
      </c>
      <c r="F2">
        <f>IFERROR(VLOOKUP(A2,'Future et co'!BN11:BO10009,2,TRUE),"")</f>
        <v>0</v>
      </c>
      <c r="G2">
        <v>123.25</v>
      </c>
      <c r="H2" t="s">
        <v>34</v>
      </c>
      <c r="I2" t="str">
        <f ca="1">IF(OR(B2="",ISERROR(B2)),"",IFERROR(GBlackScholesImpVolBisection(LOWER(H2),F2,G2,(D2-A2)/365,E2,0,B2),"NA"))</f>
        <v>NA</v>
      </c>
      <c r="J2" t="str">
        <f ca="1">IF(OR(B2="",ISERROR(B2)),"",IFERROR(GBlackScholesNGreeks("d",LOWER(H2),F2,G2,(D2-A2)/365,E2,0,I2),"NA"))</f>
        <v>NA</v>
      </c>
      <c r="K2" t="str">
        <f ca="1">IF(OR(B2="",ISERROR(B2)),"",IFERROR(GBlackScholesNGreeks("v",LOWER(H2),F2,G2,(D2-A2)/365,E2,0,I2),"NA"))</f>
        <v>NA</v>
      </c>
      <c r="L2" t="str">
        <f ca="1">IF(OR(B2="",ISERROR(B2)),"",IFERROR(GBlackScholesNGreeks("g",LOWER(H2),F2,G2,(D2-A2)/365,E2,0,I2),"NA"))</f>
        <v>NA</v>
      </c>
      <c r="M2" t="str">
        <f ca="1">IF(OR(B2="",ISERROR(B2)),"",IFERROR(GBlackScholesNGreeks("t",LOWER(H2),F2,G2,(D2-A2)/365,E2,0,I2),"NA"))</f>
        <v>NA</v>
      </c>
      <c r="N2" t="str">
        <f ca="1">IF(OR(B2="",ISERROR(B2)),"",IFERROR(GBlackScholesNGreeks("r",LOWER(H2),F2,G2,(D2-A2)/365,E2,0,I2),"NA"))</f>
        <v>NA</v>
      </c>
      <c r="O2">
        <v>402</v>
      </c>
      <c r="P2" t="s">
        <v>1360</v>
      </c>
      <c r="Q2">
        <v>1000</v>
      </c>
      <c r="R2" t="s">
        <v>1380</v>
      </c>
      <c r="S2" t="s">
        <v>180</v>
      </c>
      <c r="T2" t="s">
        <v>161</v>
      </c>
      <c r="U2">
        <v>0</v>
      </c>
      <c r="V2" t="str">
        <f ca="1">IF(OR(B2="",ISERROR(B2)),"",IFERROR(CGBlackScholes("dddv",LOWER(H2),F2,G2,(D2-A2)/365,E2,0,I2,J2),"NA"))</f>
        <v>NA</v>
      </c>
      <c r="W2" t="str">
        <f ca="1">IF(OR(B2="",ISERROR(B2)),"",IFERROR(CGBlackScholes("dvv",LOWER(H2),F2,G2,(D2-A2)/365,E2,0,I2,J2),"NA"))</f>
        <v>NA</v>
      </c>
      <c r="X2" t="str">
        <f ca="1">IF(OR(B2="",ISERROR(B2)),"",IFERROR(CGBlackScholes("dt",LOWER(H2),F2,G2,(D2-A2)/365,E2,0,I2,J2),"NA"))</f>
        <v>NA</v>
      </c>
      <c r="Y2" t="str">
        <f ca="1">IF(OR(B2="",ISERROR(B2)),"",IFERROR(CGBlackScholes("gps",LOWER(H2),F2,G2,(D2-A2)/365,E2,0,I2,J2),"NA"))</f>
        <v>NA</v>
      </c>
      <c r="Z2" t="str">
        <f ca="1">IF(OR(B2="",ISERROR(B2)),"",IFERROR(CGBlackScholes("gpv",LOWER(H2),F2,G2,(D2-A2)/365,E2,0,I2,J2),"NA"))</f>
        <v>NA</v>
      </c>
      <c r="AA2" t="str">
        <f ca="1">IF(OR(B2="",ISERROR(B2)),"",IFERROR(CGBlackScholes("dvdv",LOWER(H2),F2,G2,(D2-A2)/365,E2,0,I2,J2),"NA"))</f>
        <v>NA</v>
      </c>
      <c r="AB2" t="str">
        <f ca="1">IF(OR(B2="",ISERROR(B2)),"",IFERROR(CGBlackScholes("vvv",LOWER(H2),F2,G2,(D2-A2)/365,E2,0,I2,J2),"NA"))</f>
        <v>NA</v>
      </c>
    </row>
    <row r="3" spans="1:28" x14ac:dyDescent="0.3">
      <c r="A3" s="46">
        <v>46003</v>
      </c>
      <c r="B3">
        <v>1E-3</v>
      </c>
      <c r="C3" t="s">
        <v>1379</v>
      </c>
      <c r="D3" s="46">
        <v>46013</v>
      </c>
      <c r="E3">
        <f ca="1">IFERROR(VLOOKUP(A3,'Future et co'!A10:E5632,5,TRUE),"not found")</f>
        <v>3.6230000000000005E-2</v>
      </c>
      <c r="F3">
        <f>IFERROR(VLOOKUP(A3,'Future et co'!BN11:BO10009,2,TRUE),"")</f>
        <v>0</v>
      </c>
      <c r="G3">
        <v>123.25</v>
      </c>
      <c r="H3" t="s">
        <v>34</v>
      </c>
      <c r="I3" t="str">
        <f ca="1">IF(OR(B3="",ISERROR(B3)),"",IFERROR(GBlackScholesImpVolBisection(LOWER(H3),F3,G3,(D3-A3)/365,E3,0,B3),"NA"))</f>
        <v>NA</v>
      </c>
      <c r="J3" t="str">
        <f ca="1">IF(OR(B3="",ISERROR(B3)),"",IFERROR(GBlackScholesNGreeks("d",LOWER(H3),F3,G3,(D3-A3)/365,E3,0,I3),"NA"))</f>
        <v>NA</v>
      </c>
      <c r="K3" t="str">
        <f ca="1">IF(OR(B3="",ISERROR(B3)),"",IFERROR(GBlackScholesNGreeks("v",LOWER(H3),F3,G3,(D3-A3)/365,E3,0,I3),"NA"))</f>
        <v>NA</v>
      </c>
      <c r="L3" t="str">
        <f ca="1">IF(OR(B3="",ISERROR(B3)),"",IFERROR(GBlackScholesNGreeks("g",LOWER(H3),F3,G3,(D3-A3)/365,E3,0,I3),"NA"))</f>
        <v>NA</v>
      </c>
      <c r="M3" t="str">
        <f ca="1">IF(OR(B3="",ISERROR(B3)),"",IFERROR(GBlackScholesNGreeks("t",LOWER(H3),F3,G3,(D3-A3)/365,E3,0,I3),"NA"))</f>
        <v>NA</v>
      </c>
      <c r="N3" t="str">
        <f ca="1">IF(OR(B3="",ISERROR(B3)),"",IFERROR(GBlackScholesNGreeks("r",LOWER(H3),F3,G3,(D3-A3)/365,E3,0,I3),"NA"))</f>
        <v>NA</v>
      </c>
      <c r="O3">
        <v>402</v>
      </c>
      <c r="P3" t="s">
        <v>1360</v>
      </c>
      <c r="Q3">
        <v>1000</v>
      </c>
      <c r="R3" t="s">
        <v>1380</v>
      </c>
      <c r="S3" t="s">
        <v>180</v>
      </c>
      <c r="T3" t="s">
        <v>161</v>
      </c>
      <c r="U3">
        <v>0</v>
      </c>
      <c r="V3" t="str">
        <f ca="1">IF(OR(B3="",ISERROR(B3)),"",IFERROR(CGBlackScholes("dddv",LOWER(H3),F3,G3,(D3-A3)/365,E3,0,I3,J3),"NA"))</f>
        <v>NA</v>
      </c>
      <c r="W3" t="str">
        <f ca="1">IF(OR(B3="",ISERROR(B3)),"",IFERROR(CGBlackScholes("dvv",LOWER(H3),F3,G3,(D3-A3)/365,E3,0,I3,J3),"NA"))</f>
        <v>NA</v>
      </c>
      <c r="X3" t="str">
        <f ca="1">IF(OR(B3="",ISERROR(B3)),"",IFERROR(CGBlackScholes("dt",LOWER(H3),F3,G3,(D3-A3)/365,E3,0,I3,J3),"NA"))</f>
        <v>NA</v>
      </c>
      <c r="Y3" t="str">
        <f ca="1">IF(OR(B3="",ISERROR(B3)),"",IFERROR(CGBlackScholes("gps",LOWER(H3),F3,G3,(D3-A3)/365,E3,0,I3,J3),"NA"))</f>
        <v>NA</v>
      </c>
      <c r="Z3" t="str">
        <f ca="1">IF(OR(B3="",ISERROR(B3)),"",IFERROR(CGBlackScholes("gpv",LOWER(H3),F3,G3,(D3-A3)/365,E3,0,I3,J3),"NA"))</f>
        <v>NA</v>
      </c>
      <c r="AA3" t="str">
        <f ca="1">IF(OR(B3="",ISERROR(B3)),"",IFERROR(CGBlackScholes("dvdv",LOWER(H3),F3,G3,(D3-A3)/365,E3,0,I3,J3),"NA"))</f>
        <v>NA</v>
      </c>
      <c r="AB3" t="str">
        <f ca="1">IF(OR(B3="",ISERROR(B3)),"",IFERROR(CGBlackScholes("vvv",LOWER(H3),F3,G3,(D3-A3)/365,E3,0,I3,J3),"NA"))</f>
        <v>NA</v>
      </c>
    </row>
    <row r="4" spans="1:28" x14ac:dyDescent="0.3">
      <c r="A4" s="46">
        <v>46002</v>
      </c>
      <c r="B4">
        <v>1E-3</v>
      </c>
      <c r="C4" t="s">
        <v>1379</v>
      </c>
      <c r="D4" s="46">
        <v>46013</v>
      </c>
      <c r="E4">
        <f ca="1">IFERROR(VLOOKUP(A4,'Future et co'!A10:E5632,5,TRUE),"not found")</f>
        <v>3.6222999999999998E-2</v>
      </c>
      <c r="F4">
        <f>IFERROR(VLOOKUP(A4,'Future et co'!BN11:BO10009,2,TRUE),"")</f>
        <v>0</v>
      </c>
      <c r="G4">
        <v>123.25</v>
      </c>
      <c r="H4" t="s">
        <v>34</v>
      </c>
      <c r="I4" t="str">
        <f ca="1">IF(OR(B4="",ISERROR(B4)),"",IFERROR(GBlackScholesImpVolBisection(LOWER(H4),F4,G4,(D4-A4)/365,E4,0,B4),"NA"))</f>
        <v>NA</v>
      </c>
      <c r="J4" t="str">
        <f ca="1">IF(OR(B4="",ISERROR(B4)),"",IFERROR(GBlackScholesNGreeks("d",LOWER(H4),F4,G4,(D4-A4)/365,E4,0,I4),"NA"))</f>
        <v>NA</v>
      </c>
      <c r="K4" t="str">
        <f ca="1">IF(OR(B4="",ISERROR(B4)),"",IFERROR(GBlackScholesNGreeks("v",LOWER(H4),F4,G4,(D4-A4)/365,E4,0,I4),"NA"))</f>
        <v>NA</v>
      </c>
      <c r="L4" t="str">
        <f ca="1">IF(OR(B4="",ISERROR(B4)),"",IFERROR(GBlackScholesNGreeks("g",LOWER(H4),F4,G4,(D4-A4)/365,E4,0,I4),"NA"))</f>
        <v>NA</v>
      </c>
      <c r="M4" t="str">
        <f ca="1">IF(OR(B4="",ISERROR(B4)),"",IFERROR(GBlackScholesNGreeks("t",LOWER(H4),F4,G4,(D4-A4)/365,E4,0,I4),"NA"))</f>
        <v>NA</v>
      </c>
      <c r="N4" t="str">
        <f ca="1">IF(OR(B4="",ISERROR(B4)),"",IFERROR(GBlackScholesNGreeks("r",LOWER(H4),F4,G4,(D4-A4)/365,E4,0,I4),"NA"))</f>
        <v>NA</v>
      </c>
      <c r="O4">
        <v>402</v>
      </c>
      <c r="P4" t="s">
        <v>1360</v>
      </c>
      <c r="Q4">
        <v>1000</v>
      </c>
      <c r="R4" t="s">
        <v>1380</v>
      </c>
      <c r="S4" t="s">
        <v>180</v>
      </c>
      <c r="T4" t="s">
        <v>161</v>
      </c>
      <c r="U4">
        <v>0</v>
      </c>
      <c r="V4" t="str">
        <f ca="1">IF(OR(B4="",ISERROR(B4)),"",IFERROR(CGBlackScholes("dddv",LOWER(H4),F4,G4,(D4-A4)/365,E4,0,I4,J4),"NA"))</f>
        <v>NA</v>
      </c>
      <c r="W4" t="str">
        <f ca="1">IF(OR(B4="",ISERROR(B4)),"",IFERROR(CGBlackScholes("dvv",LOWER(H4),F4,G4,(D4-A4)/365,E4,0,I4,J4),"NA"))</f>
        <v>NA</v>
      </c>
      <c r="X4" t="str">
        <f ca="1">IF(OR(B4="",ISERROR(B4)),"",IFERROR(CGBlackScholes("dt",LOWER(H4),F4,G4,(D4-A4)/365,E4,0,I4,J4),"NA"))</f>
        <v>NA</v>
      </c>
      <c r="Y4" t="str">
        <f ca="1">IF(OR(B4="",ISERROR(B4)),"",IFERROR(CGBlackScholes("gps",LOWER(H4),F4,G4,(D4-A4)/365,E4,0,I4,J4),"NA"))</f>
        <v>NA</v>
      </c>
      <c r="Z4" t="str">
        <f ca="1">IF(OR(B4="",ISERROR(B4)),"",IFERROR(CGBlackScholes("gpv",LOWER(H4),F4,G4,(D4-A4)/365,E4,0,I4,J4),"NA"))</f>
        <v>NA</v>
      </c>
      <c r="AA4" t="str">
        <f ca="1">IF(OR(B4="",ISERROR(B4)),"",IFERROR(CGBlackScholes("dvdv",LOWER(H4),F4,G4,(D4-A4)/365,E4,0,I4,J4),"NA"))</f>
        <v>NA</v>
      </c>
      <c r="AB4" t="str">
        <f ca="1">IF(OR(B4="",ISERROR(B4)),"",IFERROR(CGBlackScholes("vvv",LOWER(H4),F4,G4,(D4-A4)/365,E4,0,I4,J4),"NA"))</f>
        <v>NA</v>
      </c>
    </row>
    <row r="5" spans="1:28" x14ac:dyDescent="0.3">
      <c r="A5" s="46">
        <v>46001</v>
      </c>
      <c r="B5">
        <v>1E-3</v>
      </c>
      <c r="C5" t="s">
        <v>1379</v>
      </c>
      <c r="D5" s="46">
        <v>46013</v>
      </c>
      <c r="E5">
        <f ca="1">IFERROR(VLOOKUP(A5,'Future et co'!A10:E5632,5,TRUE),"not found")</f>
        <v>3.6249999999999998E-2</v>
      </c>
      <c r="F5">
        <f>IFERROR(VLOOKUP(A5,'Future et co'!BN11:BO10009,2,TRUE),"")</f>
        <v>0</v>
      </c>
      <c r="G5">
        <v>123.25</v>
      </c>
      <c r="H5" t="s">
        <v>34</v>
      </c>
      <c r="I5" t="str">
        <f ca="1">IF(OR(B5="",ISERROR(B5)),"",IFERROR(GBlackScholesImpVolBisection(LOWER(H5),F5,G5,(D5-A5)/365,E5,0,B5),"NA"))</f>
        <v>NA</v>
      </c>
      <c r="J5" t="str">
        <f ca="1">IF(OR(B5="",ISERROR(B5)),"",IFERROR(GBlackScholesNGreeks("d",LOWER(H5),F5,G5,(D5-A5)/365,E5,0,I5),"NA"))</f>
        <v>NA</v>
      </c>
      <c r="K5" t="str">
        <f ca="1">IF(OR(B5="",ISERROR(B5)),"",IFERROR(GBlackScholesNGreeks("v",LOWER(H5),F5,G5,(D5-A5)/365,E5,0,I5),"NA"))</f>
        <v>NA</v>
      </c>
      <c r="L5" t="str">
        <f ca="1">IF(OR(B5="",ISERROR(B5)),"",IFERROR(GBlackScholesNGreeks("g",LOWER(H5),F5,G5,(D5-A5)/365,E5,0,I5),"NA"))</f>
        <v>NA</v>
      </c>
      <c r="M5" t="str">
        <f ca="1">IF(OR(B5="",ISERROR(B5)),"",IFERROR(GBlackScholesNGreeks("t",LOWER(H5),F5,G5,(D5-A5)/365,E5,0,I5),"NA"))</f>
        <v>NA</v>
      </c>
      <c r="N5" t="str">
        <f ca="1">IF(OR(B5="",ISERROR(B5)),"",IFERROR(GBlackScholesNGreeks("r",LOWER(H5),F5,G5,(D5-A5)/365,E5,0,I5),"NA"))</f>
        <v>NA</v>
      </c>
      <c r="O5">
        <v>402</v>
      </c>
      <c r="P5" t="s">
        <v>1360</v>
      </c>
      <c r="Q5">
        <v>1000</v>
      </c>
      <c r="R5" t="s">
        <v>1380</v>
      </c>
      <c r="S5" t="s">
        <v>180</v>
      </c>
      <c r="T5" t="s">
        <v>161</v>
      </c>
      <c r="U5">
        <v>0</v>
      </c>
      <c r="V5" t="str">
        <f ca="1">IF(OR(B5="",ISERROR(B5)),"",IFERROR(CGBlackScholes("dddv",LOWER(H5),F5,G5,(D5-A5)/365,E5,0,I5,J5),"NA"))</f>
        <v>NA</v>
      </c>
      <c r="W5" t="str">
        <f ca="1">IF(OR(B5="",ISERROR(B5)),"",IFERROR(CGBlackScholes("dvv",LOWER(H5),F5,G5,(D5-A5)/365,E5,0,I5,J5),"NA"))</f>
        <v>NA</v>
      </c>
      <c r="X5" t="str">
        <f ca="1">IF(OR(B5="",ISERROR(B5)),"",IFERROR(CGBlackScholes("dt",LOWER(H5),F5,G5,(D5-A5)/365,E5,0,I5,J5),"NA"))</f>
        <v>NA</v>
      </c>
      <c r="Y5" t="str">
        <f ca="1">IF(OR(B5="",ISERROR(B5)),"",IFERROR(CGBlackScholes("gps",LOWER(H5),F5,G5,(D5-A5)/365,E5,0,I5,J5),"NA"))</f>
        <v>NA</v>
      </c>
      <c r="Z5" t="str">
        <f ca="1">IF(OR(B5="",ISERROR(B5)),"",IFERROR(CGBlackScholes("gpv",LOWER(H5),F5,G5,(D5-A5)/365,E5,0,I5,J5),"NA"))</f>
        <v>NA</v>
      </c>
      <c r="AA5" t="str">
        <f ca="1">IF(OR(B5="",ISERROR(B5)),"",IFERROR(CGBlackScholes("dvdv",LOWER(H5),F5,G5,(D5-A5)/365,E5,0,I5,J5),"NA"))</f>
        <v>NA</v>
      </c>
      <c r="AB5" t="str">
        <f ca="1">IF(OR(B5="",ISERROR(B5)),"",IFERROR(CGBlackScholes("vvv",LOWER(H5),F5,G5,(D5-A5)/365,E5,0,I5,J5),"NA"))</f>
        <v>NA</v>
      </c>
    </row>
    <row r="6" spans="1:28" x14ac:dyDescent="0.3">
      <c r="A6" s="46">
        <v>46000</v>
      </c>
      <c r="B6">
        <v>1E-3</v>
      </c>
      <c r="C6" t="s">
        <v>1379</v>
      </c>
      <c r="D6" s="46">
        <v>46013</v>
      </c>
      <c r="E6">
        <f ca="1">IFERROR(VLOOKUP(A6,'Future et co'!A10:E5632,5,TRUE),"not found")</f>
        <v>3.6278000000000005E-2</v>
      </c>
      <c r="F6">
        <f>IFERROR(VLOOKUP(A6,'Future et co'!BN11:BO10009,2,TRUE),"")</f>
        <v>0</v>
      </c>
      <c r="G6">
        <v>123.25</v>
      </c>
      <c r="H6" t="s">
        <v>34</v>
      </c>
      <c r="I6" t="str">
        <f ca="1">IF(OR(B6="",ISERROR(B6)),"",IFERROR(GBlackScholesImpVolBisection(LOWER(H6),F6,G6,(D6-A6)/365,E6,0,B6),"NA"))</f>
        <v>NA</v>
      </c>
      <c r="J6" t="str">
        <f ca="1">IF(OR(B6="",ISERROR(B6)),"",IFERROR(GBlackScholesNGreeks("d",LOWER(H6),F6,G6,(D6-A6)/365,E6,0,I6),"NA"))</f>
        <v>NA</v>
      </c>
      <c r="K6" t="str">
        <f ca="1">IF(OR(B6="",ISERROR(B6)),"",IFERROR(GBlackScholesNGreeks("v",LOWER(H6),F6,G6,(D6-A6)/365,E6,0,I6),"NA"))</f>
        <v>NA</v>
      </c>
      <c r="L6" t="str">
        <f ca="1">IF(OR(B6="",ISERROR(B6)),"",IFERROR(GBlackScholesNGreeks("g",LOWER(H6),F6,G6,(D6-A6)/365,E6,0,I6),"NA"))</f>
        <v>NA</v>
      </c>
      <c r="M6" t="str">
        <f ca="1">IF(OR(B6="",ISERROR(B6)),"",IFERROR(GBlackScholesNGreeks("t",LOWER(H6),F6,G6,(D6-A6)/365,E6,0,I6),"NA"))</f>
        <v>NA</v>
      </c>
      <c r="N6" t="str">
        <f ca="1">IF(OR(B6="",ISERROR(B6)),"",IFERROR(GBlackScholesNGreeks("r",LOWER(H6),F6,G6,(D6-A6)/365,E6,0,I6),"NA"))</f>
        <v>NA</v>
      </c>
      <c r="O6">
        <v>402</v>
      </c>
      <c r="P6" t="s">
        <v>1360</v>
      </c>
      <c r="Q6">
        <v>1000</v>
      </c>
      <c r="R6" t="s">
        <v>1380</v>
      </c>
      <c r="S6" t="s">
        <v>180</v>
      </c>
      <c r="T6" t="s">
        <v>161</v>
      </c>
      <c r="U6">
        <v>0</v>
      </c>
      <c r="V6" t="str">
        <f ca="1">IF(OR(B6="",ISERROR(B6)),"",IFERROR(CGBlackScholes("dddv",LOWER(H6),F6,G6,(D6-A6)/365,E6,0,I6,J6),"NA"))</f>
        <v>NA</v>
      </c>
      <c r="W6" t="str">
        <f ca="1">IF(OR(B6="",ISERROR(B6)),"",IFERROR(CGBlackScholes("dvv",LOWER(H6),F6,G6,(D6-A6)/365,E6,0,I6,J6),"NA"))</f>
        <v>NA</v>
      </c>
      <c r="X6" t="str">
        <f ca="1">IF(OR(B6="",ISERROR(B6)),"",IFERROR(CGBlackScholes("dt",LOWER(H6),F6,G6,(D6-A6)/365,E6,0,I6,J6),"NA"))</f>
        <v>NA</v>
      </c>
      <c r="Y6" t="str">
        <f ca="1">IF(OR(B6="",ISERROR(B6)),"",IFERROR(CGBlackScholes("gps",LOWER(H6),F6,G6,(D6-A6)/365,E6,0,I6,J6),"NA"))</f>
        <v>NA</v>
      </c>
      <c r="Z6" t="str">
        <f ca="1">IF(OR(B6="",ISERROR(B6)),"",IFERROR(CGBlackScholes("gpv",LOWER(H6),F6,G6,(D6-A6)/365,E6,0,I6,J6),"NA"))</f>
        <v>NA</v>
      </c>
      <c r="AA6" t="str">
        <f ca="1">IF(OR(B6="",ISERROR(B6)),"",IFERROR(CGBlackScholes("dvdv",LOWER(H6),F6,G6,(D6-A6)/365,E6,0,I6,J6),"NA"))</f>
        <v>NA</v>
      </c>
      <c r="AB6" t="str">
        <f ca="1">IF(OR(B6="",ISERROR(B6)),"",IFERROR(CGBlackScholes("vvv",LOWER(H6),F6,G6,(D6-A6)/365,E6,0,I6,J6),"NA"))</f>
        <v>NA</v>
      </c>
    </row>
    <row r="7" spans="1:28" x14ac:dyDescent="0.3">
      <c r="C7" t="s">
        <v>1379</v>
      </c>
      <c r="D7" s="46">
        <v>46013</v>
      </c>
      <c r="E7" t="str">
        <f ca="1">IFERROR(VLOOKUP(A7,'Future et co'!A10:E5632,5,TRUE),"not found")</f>
        <v>not found</v>
      </c>
      <c r="F7" t="str">
        <f>IFERROR(VLOOKUP(A7,'Future et co'!BN11:BO10009,2,TRUE),"")</f>
        <v/>
      </c>
      <c r="G7">
        <v>123.25</v>
      </c>
      <c r="H7" t="s">
        <v>34</v>
      </c>
      <c r="O7">
        <v>402</v>
      </c>
      <c r="P7" t="s">
        <v>1360</v>
      </c>
      <c r="Q7">
        <v>1000</v>
      </c>
      <c r="R7" t="s">
        <v>1380</v>
      </c>
      <c r="S7" t="s">
        <v>180</v>
      </c>
      <c r="T7" t="s">
        <v>161</v>
      </c>
      <c r="U7">
        <v>0</v>
      </c>
    </row>
    <row r="8" spans="1:28" x14ac:dyDescent="0.3">
      <c r="C8" t="s">
        <v>1379</v>
      </c>
      <c r="D8" s="46">
        <v>46013</v>
      </c>
      <c r="E8" t="str">
        <f ca="1">IFERROR(VLOOKUP(A8,'Future et co'!A10:E5632,5,TRUE),"not found")</f>
        <v>not found</v>
      </c>
      <c r="F8" t="str">
        <f>IFERROR(VLOOKUP(A8,'Future et co'!BN11:BO10009,2,TRUE),"")</f>
        <v/>
      </c>
      <c r="G8">
        <v>123.25</v>
      </c>
      <c r="H8" t="s">
        <v>34</v>
      </c>
      <c r="O8">
        <v>402</v>
      </c>
      <c r="P8" t="s">
        <v>1360</v>
      </c>
      <c r="Q8">
        <v>1000</v>
      </c>
      <c r="R8" t="s">
        <v>1380</v>
      </c>
      <c r="S8" t="s">
        <v>180</v>
      </c>
      <c r="T8" t="s">
        <v>161</v>
      </c>
      <c r="U8">
        <v>0</v>
      </c>
    </row>
    <row r="9" spans="1:28" x14ac:dyDescent="0.3">
      <c r="C9" t="s">
        <v>1379</v>
      </c>
      <c r="D9" s="46">
        <v>46013</v>
      </c>
      <c r="E9" t="str">
        <f ca="1">IFERROR(VLOOKUP(A9,'Future et co'!A10:E5632,5,TRUE),"not found")</f>
        <v>not found</v>
      </c>
      <c r="F9" t="str">
        <f>IFERROR(VLOOKUP(A9,'Future et co'!BN11:BO10009,2,TRUE),"")</f>
        <v/>
      </c>
      <c r="G9">
        <v>123.25</v>
      </c>
      <c r="H9" t="s">
        <v>34</v>
      </c>
      <c r="O9">
        <v>402</v>
      </c>
      <c r="P9" t="s">
        <v>1360</v>
      </c>
      <c r="Q9">
        <v>1000</v>
      </c>
      <c r="R9" t="s">
        <v>1380</v>
      </c>
      <c r="S9" t="s">
        <v>180</v>
      </c>
      <c r="T9" t="s">
        <v>161</v>
      </c>
      <c r="U9">
        <v>0</v>
      </c>
    </row>
    <row r="10" spans="1:28" x14ac:dyDescent="0.3">
      <c r="C10" t="s">
        <v>1379</v>
      </c>
      <c r="D10" s="46">
        <v>46013</v>
      </c>
      <c r="E10" t="str">
        <f ca="1">IFERROR(VLOOKUP(A10,'Future et co'!A10:E5632,5,TRUE),"not found")</f>
        <v>not found</v>
      </c>
      <c r="F10" t="str">
        <f>IFERROR(VLOOKUP(A10,'Future et co'!BN11:BO10009,2,TRUE),"")</f>
        <v/>
      </c>
      <c r="G10">
        <v>123.25</v>
      </c>
      <c r="H10" t="s">
        <v>34</v>
      </c>
      <c r="O10">
        <v>402</v>
      </c>
      <c r="P10" t="s">
        <v>1360</v>
      </c>
      <c r="Q10">
        <v>1000</v>
      </c>
      <c r="R10" t="s">
        <v>1380</v>
      </c>
      <c r="S10" t="s">
        <v>180</v>
      </c>
      <c r="T10" t="s">
        <v>161</v>
      </c>
      <c r="U10">
        <v>0</v>
      </c>
    </row>
    <row r="11" spans="1:28" x14ac:dyDescent="0.3">
      <c r="C11" t="s">
        <v>1379</v>
      </c>
      <c r="D11" s="46">
        <v>46013</v>
      </c>
      <c r="E11" t="str">
        <f ca="1">IFERROR(VLOOKUP(A11,'Future et co'!A10:E5632,5,TRUE),"not found")</f>
        <v>not found</v>
      </c>
      <c r="F11" t="str">
        <f>IFERROR(VLOOKUP(A11,'Future et co'!BN11:BO10009,2,TRUE),"")</f>
        <v/>
      </c>
      <c r="G11">
        <v>123.25</v>
      </c>
      <c r="H11" t="s">
        <v>34</v>
      </c>
      <c r="O11">
        <v>402</v>
      </c>
      <c r="P11" t="s">
        <v>1360</v>
      </c>
      <c r="Q11">
        <v>1000</v>
      </c>
      <c r="R11" t="s">
        <v>1380</v>
      </c>
      <c r="S11" t="s">
        <v>180</v>
      </c>
      <c r="T11" t="s">
        <v>161</v>
      </c>
      <c r="U11">
        <v>0</v>
      </c>
    </row>
    <row r="12" spans="1:28" x14ac:dyDescent="0.3">
      <c r="C12" t="s">
        <v>1379</v>
      </c>
      <c r="D12" s="46">
        <v>46013</v>
      </c>
      <c r="E12" t="str">
        <f ca="1">IFERROR(VLOOKUP(A12,'Future et co'!A10:E5632,5,TRUE),"not found")</f>
        <v>not found</v>
      </c>
      <c r="F12" t="str">
        <f>IFERROR(VLOOKUP(A12,'Future et co'!BN11:BO10009,2,TRUE),"")</f>
        <v/>
      </c>
      <c r="G12">
        <v>123.25</v>
      </c>
      <c r="H12" t="s">
        <v>34</v>
      </c>
      <c r="O12">
        <v>402</v>
      </c>
      <c r="P12" t="s">
        <v>1360</v>
      </c>
      <c r="Q12">
        <v>1000</v>
      </c>
      <c r="R12" t="s">
        <v>1380</v>
      </c>
      <c r="S12" t="s">
        <v>180</v>
      </c>
      <c r="T12" t="s">
        <v>161</v>
      </c>
      <c r="U12">
        <v>0</v>
      </c>
    </row>
    <row r="13" spans="1:28" x14ac:dyDescent="0.3">
      <c r="C13" t="s">
        <v>1379</v>
      </c>
      <c r="D13" s="46">
        <v>46013</v>
      </c>
      <c r="E13" t="str">
        <f ca="1">IFERROR(VLOOKUP(A13,'Future et co'!A10:E5632,5,TRUE),"not found")</f>
        <v>not found</v>
      </c>
      <c r="F13" t="str">
        <f>IFERROR(VLOOKUP(A13,'Future et co'!BN11:BO10009,2,TRUE),"")</f>
        <v/>
      </c>
      <c r="G13">
        <v>123.25</v>
      </c>
      <c r="H13" t="s">
        <v>34</v>
      </c>
      <c r="O13">
        <v>402</v>
      </c>
      <c r="P13" t="s">
        <v>1360</v>
      </c>
      <c r="Q13">
        <v>1000</v>
      </c>
      <c r="R13" t="s">
        <v>1380</v>
      </c>
      <c r="S13" t="s">
        <v>180</v>
      </c>
      <c r="T13" t="s">
        <v>161</v>
      </c>
      <c r="U13">
        <v>0</v>
      </c>
    </row>
    <row r="14" spans="1:28" x14ac:dyDescent="0.3">
      <c r="C14" t="s">
        <v>1379</v>
      </c>
      <c r="D14" s="46">
        <v>46013</v>
      </c>
      <c r="E14" t="str">
        <f ca="1">IFERROR(VLOOKUP(A14,'Future et co'!A10:E5632,5,TRUE),"not found")</f>
        <v>not found</v>
      </c>
      <c r="F14" t="str">
        <f>IFERROR(VLOOKUP(A14,'Future et co'!BN11:BO10009,2,TRUE),"")</f>
        <v/>
      </c>
      <c r="G14">
        <v>123.25</v>
      </c>
      <c r="H14" t="s">
        <v>34</v>
      </c>
      <c r="O14">
        <v>402</v>
      </c>
      <c r="P14" t="s">
        <v>1360</v>
      </c>
      <c r="Q14">
        <v>1000</v>
      </c>
      <c r="R14" t="s">
        <v>1380</v>
      </c>
      <c r="S14" t="s">
        <v>180</v>
      </c>
      <c r="T14" t="s">
        <v>161</v>
      </c>
      <c r="U14">
        <v>0</v>
      </c>
    </row>
    <row r="15" spans="1:28" x14ac:dyDescent="0.3">
      <c r="C15" t="s">
        <v>1379</v>
      </c>
      <c r="D15" s="46">
        <v>46013</v>
      </c>
      <c r="E15" t="str">
        <f ca="1">IFERROR(VLOOKUP(A15,'Future et co'!A10:E5632,5,TRUE),"not found")</f>
        <v>not found</v>
      </c>
      <c r="F15" t="str">
        <f>IFERROR(VLOOKUP(A15,'Future et co'!BN11:BO10009,2,TRUE),"")</f>
        <v/>
      </c>
      <c r="G15">
        <v>123.25</v>
      </c>
      <c r="H15" t="s">
        <v>34</v>
      </c>
      <c r="O15">
        <v>402</v>
      </c>
      <c r="P15" t="s">
        <v>1360</v>
      </c>
      <c r="Q15">
        <v>1000</v>
      </c>
      <c r="R15" t="s">
        <v>1380</v>
      </c>
      <c r="S15" t="s">
        <v>180</v>
      </c>
      <c r="T15" t="s">
        <v>161</v>
      </c>
      <c r="U15">
        <v>0</v>
      </c>
    </row>
    <row r="16" spans="1:28" x14ac:dyDescent="0.3">
      <c r="C16" t="s">
        <v>1379</v>
      </c>
      <c r="D16" s="46">
        <v>46013</v>
      </c>
      <c r="E16" t="str">
        <f ca="1">IFERROR(VLOOKUP(A16,'Future et co'!A10:E5632,5,TRUE),"not found")</f>
        <v>not found</v>
      </c>
      <c r="F16" t="str">
        <f>IFERROR(VLOOKUP(A16,'Future et co'!BN11:BO10009,2,TRUE),"")</f>
        <v/>
      </c>
      <c r="G16">
        <v>123.25</v>
      </c>
      <c r="H16" t="s">
        <v>34</v>
      </c>
      <c r="O16">
        <v>402</v>
      </c>
      <c r="P16" t="s">
        <v>1360</v>
      </c>
      <c r="Q16">
        <v>1000</v>
      </c>
      <c r="R16" t="s">
        <v>1380</v>
      </c>
      <c r="S16" t="s">
        <v>180</v>
      </c>
      <c r="T16" t="s">
        <v>161</v>
      </c>
      <c r="U16">
        <v>0</v>
      </c>
    </row>
    <row r="17" spans="3:21" x14ac:dyDescent="0.3">
      <c r="C17" t="s">
        <v>1379</v>
      </c>
      <c r="D17" s="46">
        <v>46013</v>
      </c>
      <c r="E17" t="str">
        <f ca="1">IFERROR(VLOOKUP(A17,'Future et co'!A10:E5632,5,TRUE),"not found")</f>
        <v>not found</v>
      </c>
      <c r="F17" t="str">
        <f>IFERROR(VLOOKUP(A17,'Future et co'!BN11:BO10009,2,TRUE),"")</f>
        <v/>
      </c>
      <c r="G17">
        <v>123.25</v>
      </c>
      <c r="H17" t="s">
        <v>34</v>
      </c>
      <c r="O17">
        <v>402</v>
      </c>
      <c r="P17" t="s">
        <v>1360</v>
      </c>
      <c r="Q17">
        <v>1000</v>
      </c>
      <c r="R17" t="s">
        <v>1380</v>
      </c>
      <c r="S17" t="s">
        <v>180</v>
      </c>
      <c r="T17" t="s">
        <v>161</v>
      </c>
      <c r="U17">
        <v>0</v>
      </c>
    </row>
    <row r="18" spans="3:21" x14ac:dyDescent="0.3">
      <c r="C18" t="s">
        <v>1379</v>
      </c>
      <c r="D18" s="46">
        <v>46013</v>
      </c>
      <c r="E18" t="str">
        <f ca="1">IFERROR(VLOOKUP(A18,'Future et co'!A10:E5632,5,TRUE),"not found")</f>
        <v>not found</v>
      </c>
      <c r="F18" t="str">
        <f>IFERROR(VLOOKUP(A18,'Future et co'!BN11:BO10009,2,TRUE),"")</f>
        <v/>
      </c>
      <c r="G18">
        <v>123.25</v>
      </c>
      <c r="H18" t="s">
        <v>34</v>
      </c>
      <c r="O18">
        <v>402</v>
      </c>
      <c r="P18" t="s">
        <v>1360</v>
      </c>
      <c r="Q18">
        <v>1000</v>
      </c>
      <c r="R18" t="s">
        <v>1380</v>
      </c>
      <c r="S18" t="s">
        <v>180</v>
      </c>
      <c r="T18" t="s">
        <v>161</v>
      </c>
      <c r="U18">
        <v>0</v>
      </c>
    </row>
    <row r="19" spans="3:21" x14ac:dyDescent="0.3">
      <c r="C19" t="s">
        <v>1379</v>
      </c>
      <c r="D19" s="46">
        <v>46013</v>
      </c>
      <c r="E19" t="str">
        <f ca="1">IFERROR(VLOOKUP(A19,'Future et co'!A10:E5632,5,TRUE),"not found")</f>
        <v>not found</v>
      </c>
      <c r="F19" t="str">
        <f>IFERROR(VLOOKUP(A19,'Future et co'!BN11:BO10009,2,TRUE),"")</f>
        <v/>
      </c>
      <c r="G19">
        <v>123.25</v>
      </c>
      <c r="H19" t="s">
        <v>34</v>
      </c>
      <c r="O19">
        <v>402</v>
      </c>
      <c r="P19" t="s">
        <v>1360</v>
      </c>
      <c r="Q19">
        <v>1000</v>
      </c>
      <c r="R19" t="s">
        <v>1380</v>
      </c>
      <c r="S19" t="s">
        <v>180</v>
      </c>
      <c r="T19" t="s">
        <v>161</v>
      </c>
      <c r="U19">
        <v>0</v>
      </c>
    </row>
    <row r="20" spans="3:21" x14ac:dyDescent="0.3">
      <c r="C20" t="s">
        <v>1379</v>
      </c>
      <c r="D20" s="46">
        <v>46013</v>
      </c>
      <c r="E20" t="str">
        <f ca="1">IFERROR(VLOOKUP(A20,'Future et co'!A10:E5632,5,TRUE),"not found")</f>
        <v>not found</v>
      </c>
      <c r="F20" t="str">
        <f>IFERROR(VLOOKUP(A20,'Future et co'!BN11:BO10009,2,TRUE),"")</f>
        <v/>
      </c>
      <c r="G20">
        <v>123.25</v>
      </c>
      <c r="H20" t="s">
        <v>34</v>
      </c>
      <c r="O20">
        <v>402</v>
      </c>
      <c r="P20" t="s">
        <v>1360</v>
      </c>
      <c r="Q20">
        <v>1000</v>
      </c>
      <c r="R20" t="s">
        <v>1380</v>
      </c>
      <c r="S20" t="s">
        <v>180</v>
      </c>
      <c r="T20" t="s">
        <v>161</v>
      </c>
      <c r="U20">
        <v>0</v>
      </c>
    </row>
    <row r="21" spans="3:21" x14ac:dyDescent="0.3">
      <c r="C21" t="s">
        <v>1379</v>
      </c>
      <c r="D21" s="46">
        <v>46013</v>
      </c>
      <c r="E21" t="str">
        <f ca="1">IFERROR(VLOOKUP(A21,'Future et co'!A10:E5632,5,TRUE),"not found")</f>
        <v>not found</v>
      </c>
      <c r="F21" t="str">
        <f>IFERROR(VLOOKUP(A21,'Future et co'!BN11:BO10009,2,TRUE),"")</f>
        <v/>
      </c>
      <c r="G21">
        <v>123.25</v>
      </c>
      <c r="H21" t="s">
        <v>34</v>
      </c>
      <c r="O21">
        <v>402</v>
      </c>
      <c r="P21" t="s">
        <v>1360</v>
      </c>
      <c r="Q21">
        <v>1000</v>
      </c>
      <c r="R21" t="s">
        <v>1380</v>
      </c>
      <c r="S21" t="s">
        <v>180</v>
      </c>
      <c r="T21" t="s">
        <v>161</v>
      </c>
      <c r="U21">
        <v>0</v>
      </c>
    </row>
    <row r="22" spans="3:21" x14ac:dyDescent="0.3">
      <c r="C22" t="s">
        <v>1379</v>
      </c>
      <c r="D22" s="46">
        <v>46013</v>
      </c>
      <c r="E22" t="str">
        <f ca="1">IFERROR(VLOOKUP(A22,'Future et co'!A10:E5632,5,TRUE),"not found")</f>
        <v>not found</v>
      </c>
      <c r="F22" t="str">
        <f>IFERROR(VLOOKUP(A22,'Future et co'!BN11:BO10009,2,TRUE),"")</f>
        <v/>
      </c>
      <c r="G22">
        <v>123.25</v>
      </c>
      <c r="H22" t="s">
        <v>34</v>
      </c>
      <c r="O22">
        <v>402</v>
      </c>
      <c r="P22" t="s">
        <v>1360</v>
      </c>
      <c r="Q22">
        <v>1000</v>
      </c>
      <c r="R22" t="s">
        <v>1380</v>
      </c>
      <c r="S22" t="s">
        <v>180</v>
      </c>
      <c r="T22" t="s">
        <v>161</v>
      </c>
      <c r="U22">
        <v>0</v>
      </c>
    </row>
    <row r="23" spans="3:21" x14ac:dyDescent="0.3">
      <c r="C23" t="s">
        <v>1379</v>
      </c>
      <c r="D23" s="46">
        <v>46013</v>
      </c>
      <c r="E23" t="str">
        <f ca="1">IFERROR(VLOOKUP(A23,'Future et co'!A10:E5632,5,TRUE),"not found")</f>
        <v>not found</v>
      </c>
      <c r="F23" t="str">
        <f>IFERROR(VLOOKUP(A23,'Future et co'!BN11:BO10009,2,TRUE),"")</f>
        <v/>
      </c>
      <c r="G23">
        <v>123.25</v>
      </c>
      <c r="H23" t="s">
        <v>34</v>
      </c>
      <c r="O23">
        <v>402</v>
      </c>
      <c r="P23" t="s">
        <v>1360</v>
      </c>
      <c r="Q23">
        <v>1000</v>
      </c>
      <c r="R23" t="s">
        <v>1380</v>
      </c>
      <c r="S23" t="s">
        <v>180</v>
      </c>
      <c r="T23" t="s">
        <v>161</v>
      </c>
      <c r="U23">
        <v>0</v>
      </c>
    </row>
    <row r="24" spans="3:21" x14ac:dyDescent="0.3">
      <c r="C24" t="s">
        <v>1379</v>
      </c>
      <c r="D24" s="46">
        <v>46013</v>
      </c>
      <c r="E24" t="str">
        <f ca="1">IFERROR(VLOOKUP(A24,'Future et co'!A10:E5632,5,TRUE),"not found")</f>
        <v>not found</v>
      </c>
      <c r="F24" t="str">
        <f>IFERROR(VLOOKUP(A24,'Future et co'!BN11:BO10009,2,TRUE),"")</f>
        <v/>
      </c>
      <c r="G24">
        <v>123.25</v>
      </c>
      <c r="H24" t="s">
        <v>34</v>
      </c>
      <c r="O24">
        <v>402</v>
      </c>
      <c r="P24" t="s">
        <v>1360</v>
      </c>
      <c r="Q24">
        <v>1000</v>
      </c>
      <c r="R24" t="s">
        <v>1380</v>
      </c>
      <c r="S24" t="s">
        <v>180</v>
      </c>
      <c r="T24" t="s">
        <v>161</v>
      </c>
      <c r="U24">
        <v>0</v>
      </c>
    </row>
    <row r="25" spans="3:21" x14ac:dyDescent="0.3">
      <c r="C25" t="s">
        <v>1379</v>
      </c>
      <c r="D25" s="46">
        <v>46013</v>
      </c>
      <c r="E25" t="str">
        <f ca="1">IFERROR(VLOOKUP(A25,'Future et co'!A10:E5632,5,TRUE),"not found")</f>
        <v>not found</v>
      </c>
      <c r="F25" t="str">
        <f>IFERROR(VLOOKUP(A25,'Future et co'!BN11:BO10009,2,TRUE),"")</f>
        <v/>
      </c>
      <c r="G25">
        <v>123.25</v>
      </c>
      <c r="H25" t="s">
        <v>34</v>
      </c>
      <c r="O25">
        <v>402</v>
      </c>
      <c r="P25" t="s">
        <v>1360</v>
      </c>
      <c r="Q25">
        <v>1000</v>
      </c>
      <c r="R25" t="s">
        <v>1380</v>
      </c>
      <c r="S25" t="s">
        <v>180</v>
      </c>
      <c r="T25" t="s">
        <v>161</v>
      </c>
      <c r="U25">
        <v>0</v>
      </c>
    </row>
    <row r="26" spans="3:21" x14ac:dyDescent="0.3">
      <c r="C26" t="s">
        <v>1379</v>
      </c>
      <c r="D26" s="46">
        <v>46013</v>
      </c>
      <c r="E26" t="str">
        <f ca="1">IFERROR(VLOOKUP(A26,'Future et co'!A10:E5632,5,TRUE),"not found")</f>
        <v>not found</v>
      </c>
      <c r="F26" t="str">
        <f>IFERROR(VLOOKUP(A26,'Future et co'!BN11:BO10009,2,TRUE),"")</f>
        <v/>
      </c>
      <c r="G26">
        <v>123.25</v>
      </c>
      <c r="H26" t="s">
        <v>34</v>
      </c>
      <c r="O26">
        <v>402</v>
      </c>
      <c r="P26" t="s">
        <v>1360</v>
      </c>
      <c r="Q26">
        <v>1000</v>
      </c>
      <c r="R26" t="s">
        <v>1380</v>
      </c>
      <c r="S26" t="s">
        <v>180</v>
      </c>
      <c r="T26" t="s">
        <v>161</v>
      </c>
      <c r="U26">
        <v>0</v>
      </c>
    </row>
    <row r="27" spans="3:21" x14ac:dyDescent="0.3">
      <c r="C27" t="s">
        <v>1379</v>
      </c>
      <c r="D27" s="46">
        <v>46013</v>
      </c>
      <c r="E27" t="str">
        <f ca="1">IFERROR(VLOOKUP(A27,'Future et co'!A10:E5632,5,TRUE),"not found")</f>
        <v>not found</v>
      </c>
      <c r="F27" t="str">
        <f>IFERROR(VLOOKUP(A27,'Future et co'!BN11:BO10009,2,TRUE),"")</f>
        <v/>
      </c>
      <c r="G27">
        <v>123.25</v>
      </c>
      <c r="H27" t="s">
        <v>34</v>
      </c>
      <c r="O27">
        <v>402</v>
      </c>
      <c r="P27" t="s">
        <v>1360</v>
      </c>
      <c r="Q27">
        <v>1000</v>
      </c>
      <c r="R27" t="s">
        <v>1380</v>
      </c>
      <c r="S27" t="s">
        <v>180</v>
      </c>
      <c r="T27" t="s">
        <v>161</v>
      </c>
      <c r="U27">
        <v>0</v>
      </c>
    </row>
    <row r="28" spans="3:21" x14ac:dyDescent="0.3">
      <c r="C28" t="s">
        <v>1379</v>
      </c>
      <c r="D28" s="46">
        <v>46013</v>
      </c>
      <c r="E28" t="str">
        <f ca="1">IFERROR(VLOOKUP(A28,'Future et co'!A10:E5632,5,TRUE),"not found")</f>
        <v>not found</v>
      </c>
      <c r="F28" t="str">
        <f>IFERROR(VLOOKUP(A28,'Future et co'!BN11:BO10009,2,TRUE),"")</f>
        <v/>
      </c>
      <c r="G28">
        <v>123.25</v>
      </c>
      <c r="H28" t="s">
        <v>34</v>
      </c>
      <c r="O28">
        <v>402</v>
      </c>
      <c r="P28" t="s">
        <v>1360</v>
      </c>
      <c r="Q28">
        <v>1000</v>
      </c>
      <c r="R28" t="s">
        <v>1380</v>
      </c>
      <c r="S28" t="s">
        <v>180</v>
      </c>
      <c r="T28" t="s">
        <v>161</v>
      </c>
      <c r="U28">
        <v>0</v>
      </c>
    </row>
    <row r="29" spans="3:21" x14ac:dyDescent="0.3">
      <c r="C29" t="s">
        <v>1379</v>
      </c>
      <c r="D29" s="46">
        <v>46013</v>
      </c>
      <c r="E29" t="str">
        <f ca="1">IFERROR(VLOOKUP(A29,'Future et co'!A10:E5632,5,TRUE),"not found")</f>
        <v>not found</v>
      </c>
      <c r="F29" t="str">
        <f>IFERROR(VLOOKUP(A29,'Future et co'!BN11:BO10009,2,TRUE),"")</f>
        <v/>
      </c>
      <c r="G29">
        <v>123.25</v>
      </c>
      <c r="H29" t="s">
        <v>34</v>
      </c>
      <c r="O29">
        <v>402</v>
      </c>
      <c r="P29" t="s">
        <v>1360</v>
      </c>
      <c r="Q29">
        <v>1000</v>
      </c>
      <c r="R29" t="s">
        <v>1380</v>
      </c>
      <c r="S29" t="s">
        <v>180</v>
      </c>
      <c r="T29" t="s">
        <v>161</v>
      </c>
      <c r="U29">
        <v>0</v>
      </c>
    </row>
    <row r="30" spans="3:21" x14ac:dyDescent="0.3">
      <c r="C30" t="s">
        <v>1379</v>
      </c>
      <c r="D30" s="46">
        <v>46013</v>
      </c>
      <c r="E30" t="str">
        <f ca="1">IFERROR(VLOOKUP(A30,'Future et co'!A10:E5632,5,TRUE),"not found")</f>
        <v>not found</v>
      </c>
      <c r="F30" t="str">
        <f>IFERROR(VLOOKUP(A30,'Future et co'!BN11:BO10009,2,TRUE),"")</f>
        <v/>
      </c>
      <c r="G30">
        <v>123.25</v>
      </c>
      <c r="H30" t="s">
        <v>34</v>
      </c>
      <c r="O30">
        <v>402</v>
      </c>
      <c r="P30" t="s">
        <v>1360</v>
      </c>
      <c r="Q30">
        <v>1000</v>
      </c>
      <c r="R30" t="s">
        <v>1380</v>
      </c>
      <c r="S30" t="s">
        <v>180</v>
      </c>
      <c r="T30" t="s">
        <v>161</v>
      </c>
      <c r="U30">
        <v>0</v>
      </c>
    </row>
    <row r="31" spans="3:21" x14ac:dyDescent="0.3">
      <c r="C31" t="s">
        <v>1379</v>
      </c>
      <c r="D31" s="46">
        <v>46013</v>
      </c>
      <c r="E31" t="str">
        <f ca="1">IFERROR(VLOOKUP(A31,'Future et co'!A10:E5632,5,TRUE),"not found")</f>
        <v>not found</v>
      </c>
      <c r="F31" t="str">
        <f>IFERROR(VLOOKUP(A31,'Future et co'!BN11:BO10009,2,TRUE),"")</f>
        <v/>
      </c>
      <c r="G31">
        <v>123.25</v>
      </c>
      <c r="H31" t="s">
        <v>34</v>
      </c>
      <c r="O31">
        <v>402</v>
      </c>
      <c r="P31" t="s">
        <v>1360</v>
      </c>
      <c r="Q31">
        <v>1000</v>
      </c>
      <c r="R31" t="s">
        <v>1380</v>
      </c>
      <c r="S31" t="s">
        <v>180</v>
      </c>
      <c r="T31" t="s">
        <v>161</v>
      </c>
      <c r="U31">
        <v>0</v>
      </c>
    </row>
    <row r="32" spans="3:21" x14ac:dyDescent="0.3">
      <c r="C32" t="s">
        <v>1379</v>
      </c>
      <c r="D32" s="46">
        <v>46013</v>
      </c>
      <c r="E32" t="str">
        <f ca="1">IFERROR(VLOOKUP(A32,'Future et co'!A10:E5632,5,TRUE),"not found")</f>
        <v>not found</v>
      </c>
      <c r="F32" t="str">
        <f>IFERROR(VLOOKUP(A32,'Future et co'!BN11:BO10009,2,TRUE),"")</f>
        <v/>
      </c>
      <c r="G32">
        <v>123.25</v>
      </c>
      <c r="H32" t="s">
        <v>34</v>
      </c>
      <c r="O32">
        <v>402</v>
      </c>
      <c r="P32" t="s">
        <v>1360</v>
      </c>
      <c r="Q32">
        <v>1000</v>
      </c>
      <c r="R32" t="s">
        <v>1380</v>
      </c>
      <c r="S32" t="s">
        <v>180</v>
      </c>
      <c r="T32" t="s">
        <v>161</v>
      </c>
      <c r="U32">
        <v>0</v>
      </c>
    </row>
    <row r="33" spans="3:21" x14ac:dyDescent="0.3">
      <c r="C33" t="s">
        <v>1379</v>
      </c>
      <c r="D33" s="46">
        <v>46013</v>
      </c>
      <c r="E33" t="str">
        <f ca="1">IFERROR(VLOOKUP(A33,'Future et co'!A10:E5632,5,TRUE),"not found")</f>
        <v>not found</v>
      </c>
      <c r="F33" t="str">
        <f>IFERROR(VLOOKUP(A33,'Future et co'!BN11:BO10009,2,TRUE),"")</f>
        <v/>
      </c>
      <c r="G33">
        <v>123.25</v>
      </c>
      <c r="H33" t="s">
        <v>34</v>
      </c>
      <c r="O33">
        <v>402</v>
      </c>
      <c r="P33" t="s">
        <v>1360</v>
      </c>
      <c r="Q33">
        <v>1000</v>
      </c>
      <c r="R33" t="s">
        <v>1380</v>
      </c>
      <c r="S33" t="s">
        <v>180</v>
      </c>
      <c r="T33" t="s">
        <v>161</v>
      </c>
      <c r="U33">
        <v>0</v>
      </c>
    </row>
    <row r="34" spans="3:21" x14ac:dyDescent="0.3">
      <c r="C34" t="s">
        <v>1379</v>
      </c>
      <c r="D34" s="46">
        <v>46013</v>
      </c>
      <c r="E34" t="str">
        <f ca="1">IFERROR(VLOOKUP(A34,'Future et co'!A10:E5632,5,TRUE),"not found")</f>
        <v>not found</v>
      </c>
      <c r="F34" t="str">
        <f>IFERROR(VLOOKUP(A34,'Future et co'!BN11:BO10009,2,TRUE),"")</f>
        <v/>
      </c>
      <c r="G34">
        <v>123.25</v>
      </c>
      <c r="H34" t="s">
        <v>34</v>
      </c>
      <c r="O34">
        <v>402</v>
      </c>
      <c r="P34" t="s">
        <v>1360</v>
      </c>
      <c r="Q34">
        <v>1000</v>
      </c>
      <c r="R34" t="s">
        <v>1380</v>
      </c>
      <c r="S34" t="s">
        <v>180</v>
      </c>
      <c r="T34" t="s">
        <v>161</v>
      </c>
      <c r="U34">
        <v>0</v>
      </c>
    </row>
    <row r="35" spans="3:21" x14ac:dyDescent="0.3">
      <c r="C35" t="s">
        <v>1379</v>
      </c>
      <c r="D35" s="46">
        <v>46013</v>
      </c>
      <c r="E35" t="str">
        <f ca="1">IFERROR(VLOOKUP(A35,'Future et co'!A10:E5632,5,TRUE),"not found")</f>
        <v>not found</v>
      </c>
      <c r="F35" t="str">
        <f>IFERROR(VLOOKUP(A35,'Future et co'!BN11:BO10009,2,TRUE),"")</f>
        <v/>
      </c>
      <c r="G35">
        <v>123.25</v>
      </c>
      <c r="H35" t="s">
        <v>34</v>
      </c>
      <c r="O35">
        <v>402</v>
      </c>
      <c r="P35" t="s">
        <v>1360</v>
      </c>
      <c r="Q35">
        <v>1000</v>
      </c>
      <c r="R35" t="s">
        <v>1380</v>
      </c>
      <c r="S35" t="s">
        <v>180</v>
      </c>
      <c r="T35" t="s">
        <v>161</v>
      </c>
      <c r="U35">
        <v>0</v>
      </c>
    </row>
    <row r="36" spans="3:21" x14ac:dyDescent="0.3">
      <c r="C36" t="s">
        <v>1379</v>
      </c>
      <c r="D36" s="46">
        <v>46013</v>
      </c>
      <c r="E36" t="str">
        <f ca="1">IFERROR(VLOOKUP(A36,'Future et co'!A10:E5632,5,TRUE),"not found")</f>
        <v>not found</v>
      </c>
      <c r="F36" t="str">
        <f>IFERROR(VLOOKUP(A36,'Future et co'!BN11:BO10009,2,TRUE),"")</f>
        <v/>
      </c>
      <c r="G36">
        <v>123.25</v>
      </c>
      <c r="H36" t="s">
        <v>34</v>
      </c>
      <c r="O36">
        <v>402</v>
      </c>
      <c r="P36" t="s">
        <v>1360</v>
      </c>
      <c r="Q36">
        <v>1000</v>
      </c>
      <c r="R36" t="s">
        <v>1380</v>
      </c>
      <c r="S36" t="s">
        <v>180</v>
      </c>
      <c r="T36" t="s">
        <v>161</v>
      </c>
      <c r="U36">
        <v>0</v>
      </c>
    </row>
    <row r="37" spans="3:21" x14ac:dyDescent="0.3">
      <c r="C37" t="s">
        <v>1379</v>
      </c>
      <c r="D37" s="46">
        <v>46013</v>
      </c>
      <c r="E37" t="str">
        <f ca="1">IFERROR(VLOOKUP(A37,'Future et co'!A10:E5632,5,TRUE),"not found")</f>
        <v>not found</v>
      </c>
      <c r="F37" t="str">
        <f>IFERROR(VLOOKUP(A37,'Future et co'!BN11:BO10009,2,TRUE),"")</f>
        <v/>
      </c>
      <c r="G37">
        <v>123.25</v>
      </c>
      <c r="H37" t="s">
        <v>34</v>
      </c>
      <c r="O37">
        <v>402</v>
      </c>
      <c r="P37" t="s">
        <v>1360</v>
      </c>
      <c r="Q37">
        <v>1000</v>
      </c>
      <c r="R37" t="s">
        <v>1380</v>
      </c>
      <c r="S37" t="s">
        <v>180</v>
      </c>
      <c r="T37" t="s">
        <v>161</v>
      </c>
      <c r="U37">
        <v>0</v>
      </c>
    </row>
    <row r="38" spans="3:21" x14ac:dyDescent="0.3">
      <c r="C38" t="s">
        <v>1379</v>
      </c>
      <c r="D38" s="46">
        <v>46013</v>
      </c>
      <c r="E38" t="str">
        <f ca="1">IFERROR(VLOOKUP(A38,'Future et co'!A10:E5632,5,TRUE),"not found")</f>
        <v>not found</v>
      </c>
      <c r="F38" t="str">
        <f>IFERROR(VLOOKUP(A38,'Future et co'!BN11:BO10009,2,TRUE),"")</f>
        <v/>
      </c>
      <c r="G38">
        <v>123.25</v>
      </c>
      <c r="H38" t="s">
        <v>34</v>
      </c>
      <c r="O38">
        <v>402</v>
      </c>
      <c r="P38" t="s">
        <v>1360</v>
      </c>
      <c r="Q38">
        <v>1000</v>
      </c>
      <c r="R38" t="s">
        <v>1380</v>
      </c>
      <c r="S38" t="s">
        <v>180</v>
      </c>
      <c r="T38" t="s">
        <v>161</v>
      </c>
      <c r="U38">
        <v>0</v>
      </c>
    </row>
    <row r="39" spans="3:21" x14ac:dyDescent="0.3">
      <c r="C39" t="s">
        <v>1379</v>
      </c>
      <c r="D39" s="46">
        <v>46013</v>
      </c>
      <c r="E39" t="str">
        <f ca="1">IFERROR(VLOOKUP(A39,'Future et co'!A10:E5632,5,TRUE),"not found")</f>
        <v>not found</v>
      </c>
      <c r="F39" t="str">
        <f>IFERROR(VLOOKUP(A39,'Future et co'!BN11:BO10009,2,TRUE),"")</f>
        <v/>
      </c>
      <c r="G39">
        <v>123.25</v>
      </c>
      <c r="H39" t="s">
        <v>34</v>
      </c>
      <c r="O39">
        <v>402</v>
      </c>
      <c r="P39" t="s">
        <v>1360</v>
      </c>
      <c r="Q39">
        <v>1000</v>
      </c>
      <c r="R39" t="s">
        <v>1380</v>
      </c>
      <c r="S39" t="s">
        <v>180</v>
      </c>
      <c r="T39" t="s">
        <v>161</v>
      </c>
      <c r="U39">
        <v>0</v>
      </c>
    </row>
    <row r="40" spans="3:21" x14ac:dyDescent="0.3">
      <c r="C40" t="s">
        <v>1379</v>
      </c>
      <c r="D40" s="46">
        <v>46013</v>
      </c>
      <c r="E40" t="str">
        <f ca="1">IFERROR(VLOOKUP(A40,'Future et co'!A10:E5632,5,TRUE),"not found")</f>
        <v>not found</v>
      </c>
      <c r="F40" t="str">
        <f>IFERROR(VLOOKUP(A40,'Future et co'!BN11:BO10009,2,TRUE),"")</f>
        <v/>
      </c>
      <c r="G40">
        <v>123.25</v>
      </c>
      <c r="H40" t="s">
        <v>34</v>
      </c>
      <c r="O40">
        <v>402</v>
      </c>
      <c r="P40" t="s">
        <v>1360</v>
      </c>
      <c r="Q40">
        <v>1000</v>
      </c>
      <c r="R40" t="s">
        <v>1380</v>
      </c>
      <c r="S40" t="s">
        <v>180</v>
      </c>
      <c r="T40" t="s">
        <v>161</v>
      </c>
      <c r="U40">
        <v>0</v>
      </c>
    </row>
    <row r="41" spans="3:21" x14ac:dyDescent="0.3">
      <c r="C41" t="s">
        <v>1379</v>
      </c>
      <c r="D41" s="46">
        <v>46013</v>
      </c>
      <c r="E41" t="str">
        <f ca="1">IFERROR(VLOOKUP(A41,'Future et co'!A10:E5632,5,TRUE),"not found")</f>
        <v>not found</v>
      </c>
      <c r="F41" t="str">
        <f>IFERROR(VLOOKUP(A41,'Future et co'!BN11:BO10009,2,TRUE),"")</f>
        <v/>
      </c>
      <c r="G41">
        <v>123.25</v>
      </c>
      <c r="H41" t="s">
        <v>34</v>
      </c>
      <c r="O41">
        <v>402</v>
      </c>
      <c r="P41" t="s">
        <v>1360</v>
      </c>
      <c r="Q41">
        <v>1000</v>
      </c>
      <c r="R41" t="s">
        <v>1380</v>
      </c>
      <c r="S41" t="s">
        <v>180</v>
      </c>
      <c r="T41" t="s">
        <v>161</v>
      </c>
      <c r="U41">
        <v>0</v>
      </c>
    </row>
    <row r="42" spans="3:21" x14ac:dyDescent="0.3">
      <c r="C42" t="s">
        <v>1379</v>
      </c>
      <c r="D42" s="46">
        <v>46013</v>
      </c>
      <c r="E42" t="str">
        <f ca="1">IFERROR(VLOOKUP(A42,'Future et co'!A10:E5632,5,TRUE),"not found")</f>
        <v>not found</v>
      </c>
      <c r="F42" t="str">
        <f>IFERROR(VLOOKUP(A42,'Future et co'!BN11:BO10009,2,TRUE),"")</f>
        <v/>
      </c>
      <c r="G42">
        <v>123.25</v>
      </c>
      <c r="H42" t="s">
        <v>34</v>
      </c>
      <c r="O42">
        <v>402</v>
      </c>
      <c r="P42" t="s">
        <v>1360</v>
      </c>
      <c r="Q42">
        <v>1000</v>
      </c>
      <c r="R42" t="s">
        <v>1380</v>
      </c>
      <c r="S42" t="s">
        <v>180</v>
      </c>
      <c r="T42" t="s">
        <v>161</v>
      </c>
      <c r="U42">
        <v>0</v>
      </c>
    </row>
    <row r="43" spans="3:21" x14ac:dyDescent="0.3">
      <c r="C43" t="s">
        <v>1379</v>
      </c>
      <c r="D43" s="46">
        <v>46013</v>
      </c>
      <c r="E43" t="str">
        <f ca="1">IFERROR(VLOOKUP(A43,'Future et co'!A10:E5632,5,TRUE),"not found")</f>
        <v>not found</v>
      </c>
      <c r="F43" t="str">
        <f>IFERROR(VLOOKUP(A43,'Future et co'!BN11:BO10009,2,TRUE),"")</f>
        <v/>
      </c>
      <c r="G43">
        <v>123.25</v>
      </c>
      <c r="H43" t="s">
        <v>34</v>
      </c>
      <c r="O43">
        <v>402</v>
      </c>
      <c r="P43" t="s">
        <v>1360</v>
      </c>
      <c r="Q43">
        <v>1000</v>
      </c>
      <c r="R43" t="s">
        <v>1380</v>
      </c>
      <c r="S43" t="s">
        <v>180</v>
      </c>
      <c r="T43" t="s">
        <v>161</v>
      </c>
      <c r="U43">
        <v>0</v>
      </c>
    </row>
    <row r="44" spans="3:21" x14ac:dyDescent="0.3">
      <c r="C44" t="s">
        <v>1379</v>
      </c>
      <c r="D44" s="46">
        <v>46013</v>
      </c>
      <c r="E44" t="str">
        <f ca="1">IFERROR(VLOOKUP(A44,'Future et co'!A10:E5632,5,TRUE),"not found")</f>
        <v>not found</v>
      </c>
      <c r="F44" t="str">
        <f>IFERROR(VLOOKUP(A44,'Future et co'!BN11:BO10009,2,TRUE),"")</f>
        <v/>
      </c>
      <c r="G44">
        <v>123.25</v>
      </c>
      <c r="H44" t="s">
        <v>34</v>
      </c>
      <c r="O44">
        <v>402</v>
      </c>
      <c r="P44" t="s">
        <v>1360</v>
      </c>
      <c r="Q44">
        <v>1000</v>
      </c>
      <c r="R44" t="s">
        <v>1380</v>
      </c>
      <c r="S44" t="s">
        <v>180</v>
      </c>
      <c r="T44" t="s">
        <v>161</v>
      </c>
      <c r="U44">
        <v>0</v>
      </c>
    </row>
    <row r="45" spans="3:21" x14ac:dyDescent="0.3">
      <c r="C45" t="s">
        <v>1379</v>
      </c>
      <c r="D45" s="46">
        <v>46013</v>
      </c>
      <c r="E45" t="str">
        <f ca="1">IFERROR(VLOOKUP(A45,'Future et co'!A10:E5632,5,TRUE),"not found")</f>
        <v>not found</v>
      </c>
      <c r="F45" t="str">
        <f>IFERROR(VLOOKUP(A45,'Future et co'!BN11:BO10009,2,TRUE),"")</f>
        <v/>
      </c>
      <c r="G45">
        <v>123.25</v>
      </c>
      <c r="H45" t="s">
        <v>34</v>
      </c>
      <c r="O45">
        <v>402</v>
      </c>
      <c r="P45" t="s">
        <v>1360</v>
      </c>
      <c r="Q45">
        <v>1000</v>
      </c>
      <c r="R45" t="s">
        <v>1380</v>
      </c>
      <c r="S45" t="s">
        <v>180</v>
      </c>
      <c r="T45" t="s">
        <v>161</v>
      </c>
      <c r="U45">
        <v>0</v>
      </c>
    </row>
    <row r="46" spans="3:21" x14ac:dyDescent="0.3">
      <c r="C46" t="s">
        <v>1379</v>
      </c>
      <c r="D46" s="46">
        <v>46013</v>
      </c>
      <c r="E46" t="str">
        <f ca="1">IFERROR(VLOOKUP(A46,'Future et co'!A10:E5632,5,TRUE),"not found")</f>
        <v>not found</v>
      </c>
      <c r="F46" t="str">
        <f>IFERROR(VLOOKUP(A46,'Future et co'!BN11:BO10009,2,TRUE),"")</f>
        <v/>
      </c>
      <c r="G46">
        <v>123.25</v>
      </c>
      <c r="H46" t="s">
        <v>34</v>
      </c>
      <c r="O46">
        <v>402</v>
      </c>
      <c r="P46" t="s">
        <v>1360</v>
      </c>
      <c r="Q46">
        <v>1000</v>
      </c>
      <c r="R46" t="s">
        <v>1380</v>
      </c>
      <c r="S46" t="s">
        <v>180</v>
      </c>
      <c r="T46" t="s">
        <v>161</v>
      </c>
      <c r="U46">
        <v>0</v>
      </c>
    </row>
    <row r="47" spans="3:21" x14ac:dyDescent="0.3">
      <c r="C47" t="s">
        <v>1379</v>
      </c>
      <c r="D47" s="46">
        <v>46013</v>
      </c>
      <c r="E47" t="str">
        <f ca="1">IFERROR(VLOOKUP(A47,'Future et co'!A10:E5632,5,TRUE),"not found")</f>
        <v>not found</v>
      </c>
      <c r="F47" t="str">
        <f>IFERROR(VLOOKUP(A47,'Future et co'!BN11:BO10009,2,TRUE),"")</f>
        <v/>
      </c>
      <c r="G47">
        <v>123.25</v>
      </c>
      <c r="H47" t="s">
        <v>34</v>
      </c>
      <c r="O47">
        <v>402</v>
      </c>
      <c r="P47" t="s">
        <v>1360</v>
      </c>
      <c r="Q47">
        <v>1000</v>
      </c>
      <c r="R47" t="s">
        <v>1380</v>
      </c>
      <c r="S47" t="s">
        <v>180</v>
      </c>
      <c r="T47" t="s">
        <v>161</v>
      </c>
      <c r="U47">
        <v>0</v>
      </c>
    </row>
    <row r="48" spans="3:21" x14ac:dyDescent="0.3">
      <c r="C48" t="s">
        <v>1379</v>
      </c>
      <c r="D48" s="46">
        <v>46013</v>
      </c>
      <c r="E48" t="str">
        <f ca="1">IFERROR(VLOOKUP(A48,'Future et co'!A10:E5632,5,TRUE),"not found")</f>
        <v>not found</v>
      </c>
      <c r="F48" t="str">
        <f>IFERROR(VLOOKUP(A48,'Future et co'!BN11:BO10009,2,TRUE),"")</f>
        <v/>
      </c>
      <c r="G48">
        <v>123.25</v>
      </c>
      <c r="H48" t="s">
        <v>34</v>
      </c>
      <c r="O48">
        <v>402</v>
      </c>
      <c r="P48" t="s">
        <v>1360</v>
      </c>
      <c r="Q48">
        <v>1000</v>
      </c>
      <c r="R48" t="s">
        <v>1380</v>
      </c>
      <c r="S48" t="s">
        <v>180</v>
      </c>
      <c r="T48" t="s">
        <v>161</v>
      </c>
      <c r="U48">
        <v>0</v>
      </c>
    </row>
    <row r="49" spans="3:21" x14ac:dyDescent="0.3">
      <c r="C49" t="s">
        <v>1379</v>
      </c>
      <c r="D49" s="46">
        <v>46013</v>
      </c>
      <c r="E49" t="str">
        <f ca="1">IFERROR(VLOOKUP(A49,'Future et co'!A10:E5632,5,TRUE),"not found")</f>
        <v>not found</v>
      </c>
      <c r="F49" t="str">
        <f>IFERROR(VLOOKUP(A49,'Future et co'!BN11:BO10009,2,TRUE),"")</f>
        <v/>
      </c>
      <c r="G49">
        <v>123.25</v>
      </c>
      <c r="H49" t="s">
        <v>34</v>
      </c>
      <c r="O49">
        <v>402</v>
      </c>
      <c r="P49" t="s">
        <v>1360</v>
      </c>
      <c r="Q49">
        <v>1000</v>
      </c>
      <c r="R49" t="s">
        <v>1380</v>
      </c>
      <c r="S49" t="s">
        <v>180</v>
      </c>
      <c r="T49" t="s">
        <v>161</v>
      </c>
      <c r="U49">
        <v>0</v>
      </c>
    </row>
    <row r="50" spans="3:21" x14ac:dyDescent="0.3">
      <c r="C50" t="s">
        <v>1379</v>
      </c>
      <c r="D50" s="46">
        <v>46013</v>
      </c>
      <c r="E50" t="str">
        <f ca="1">IFERROR(VLOOKUP(A50,'Future et co'!A10:E5632,5,TRUE),"not found")</f>
        <v>not found</v>
      </c>
      <c r="F50" t="str">
        <f>IFERROR(VLOOKUP(A50,'Future et co'!BN11:BO10009,2,TRUE),"")</f>
        <v/>
      </c>
      <c r="G50">
        <v>123.25</v>
      </c>
      <c r="H50" t="s">
        <v>34</v>
      </c>
      <c r="O50">
        <v>402</v>
      </c>
      <c r="P50" t="s">
        <v>1360</v>
      </c>
      <c r="Q50">
        <v>1000</v>
      </c>
      <c r="R50" t="s">
        <v>1380</v>
      </c>
      <c r="S50" t="s">
        <v>180</v>
      </c>
      <c r="T50" t="s">
        <v>161</v>
      </c>
      <c r="U50">
        <v>0</v>
      </c>
    </row>
    <row r="51" spans="3:21" x14ac:dyDescent="0.3">
      <c r="C51" t="s">
        <v>1379</v>
      </c>
      <c r="D51" s="46">
        <v>46013</v>
      </c>
      <c r="E51" t="str">
        <f ca="1">IFERROR(VLOOKUP(A51,'Future et co'!A10:E5632,5,TRUE),"not found")</f>
        <v>not found</v>
      </c>
      <c r="F51" t="str">
        <f>IFERROR(VLOOKUP(A51,'Future et co'!BN11:BO10009,2,TRUE),"")</f>
        <v/>
      </c>
      <c r="G51">
        <v>123.25</v>
      </c>
      <c r="H51" t="s">
        <v>34</v>
      </c>
      <c r="O51">
        <v>402</v>
      </c>
      <c r="P51" t="s">
        <v>1360</v>
      </c>
      <c r="Q51">
        <v>1000</v>
      </c>
      <c r="R51" t="s">
        <v>1380</v>
      </c>
      <c r="S51" t="s">
        <v>180</v>
      </c>
      <c r="T51" t="s">
        <v>161</v>
      </c>
      <c r="U51">
        <v>0</v>
      </c>
    </row>
    <row r="52" spans="3:21" x14ac:dyDescent="0.3">
      <c r="C52" t="s">
        <v>1379</v>
      </c>
      <c r="D52" s="46">
        <v>46013</v>
      </c>
      <c r="E52" t="str">
        <f ca="1">IFERROR(VLOOKUP(A52,'Future et co'!A10:E5632,5,TRUE),"not found")</f>
        <v>not found</v>
      </c>
      <c r="F52" t="str">
        <f>IFERROR(VLOOKUP(A52,'Future et co'!BN11:BO10009,2,TRUE),"")</f>
        <v/>
      </c>
      <c r="G52">
        <v>123.25</v>
      </c>
      <c r="H52" t="s">
        <v>34</v>
      </c>
      <c r="O52">
        <v>402</v>
      </c>
      <c r="P52" t="s">
        <v>1360</v>
      </c>
      <c r="Q52">
        <v>1000</v>
      </c>
      <c r="R52" t="s">
        <v>1380</v>
      </c>
      <c r="S52" t="s">
        <v>180</v>
      </c>
      <c r="T52" t="s">
        <v>161</v>
      </c>
      <c r="U52">
        <v>0</v>
      </c>
    </row>
    <row r="53" spans="3:21" x14ac:dyDescent="0.3">
      <c r="C53" t="s">
        <v>1379</v>
      </c>
      <c r="D53" s="46">
        <v>46013</v>
      </c>
      <c r="E53" t="str">
        <f ca="1">IFERROR(VLOOKUP(A53,'Future et co'!A10:E5632,5,TRUE),"not found")</f>
        <v>not found</v>
      </c>
      <c r="F53" t="str">
        <f>IFERROR(VLOOKUP(A53,'Future et co'!BN11:BO10009,2,TRUE),"")</f>
        <v/>
      </c>
      <c r="G53">
        <v>123.25</v>
      </c>
      <c r="H53" t="s">
        <v>34</v>
      </c>
      <c r="O53">
        <v>402</v>
      </c>
      <c r="P53" t="s">
        <v>1360</v>
      </c>
      <c r="Q53">
        <v>1000</v>
      </c>
      <c r="R53" t="s">
        <v>1380</v>
      </c>
      <c r="S53" t="s">
        <v>180</v>
      </c>
      <c r="T53" t="s">
        <v>161</v>
      </c>
      <c r="U53">
        <v>0</v>
      </c>
    </row>
    <row r="54" spans="3:21" x14ac:dyDescent="0.3">
      <c r="C54" t="s">
        <v>1379</v>
      </c>
      <c r="D54" s="46">
        <v>46013</v>
      </c>
      <c r="E54" t="str">
        <f ca="1">IFERROR(VLOOKUP(A54,'Future et co'!A10:E5632,5,TRUE),"not found")</f>
        <v>not found</v>
      </c>
      <c r="F54" t="str">
        <f>IFERROR(VLOOKUP(A54,'Future et co'!BN11:BO10009,2,TRUE),"")</f>
        <v/>
      </c>
      <c r="G54">
        <v>123.25</v>
      </c>
      <c r="H54" t="s">
        <v>34</v>
      </c>
      <c r="O54">
        <v>402</v>
      </c>
      <c r="P54" t="s">
        <v>1360</v>
      </c>
      <c r="Q54">
        <v>1000</v>
      </c>
      <c r="R54" t="s">
        <v>1380</v>
      </c>
      <c r="S54" t="s">
        <v>180</v>
      </c>
      <c r="T54" t="s">
        <v>161</v>
      </c>
      <c r="U54">
        <v>0</v>
      </c>
    </row>
    <row r="55" spans="3:21" x14ac:dyDescent="0.3">
      <c r="C55" t="s">
        <v>1379</v>
      </c>
      <c r="D55" s="46">
        <v>46013</v>
      </c>
      <c r="E55" t="str">
        <f ca="1">IFERROR(VLOOKUP(A55,'Future et co'!A10:E5632,5,TRUE),"not found")</f>
        <v>not found</v>
      </c>
      <c r="F55" t="str">
        <f>IFERROR(VLOOKUP(A55,'Future et co'!BN11:BO10009,2,TRUE),"")</f>
        <v/>
      </c>
      <c r="G55">
        <v>123.25</v>
      </c>
      <c r="H55" t="s">
        <v>34</v>
      </c>
      <c r="O55">
        <v>402</v>
      </c>
      <c r="P55" t="s">
        <v>1360</v>
      </c>
      <c r="Q55">
        <v>1000</v>
      </c>
      <c r="R55" t="s">
        <v>1380</v>
      </c>
      <c r="S55" t="s">
        <v>180</v>
      </c>
      <c r="T55" t="s">
        <v>161</v>
      </c>
      <c r="U55">
        <v>0</v>
      </c>
    </row>
    <row r="56" spans="3:21" x14ac:dyDescent="0.3">
      <c r="C56" t="s">
        <v>1379</v>
      </c>
      <c r="D56" s="46">
        <v>46013</v>
      </c>
      <c r="E56" t="str">
        <f ca="1">IFERROR(VLOOKUP(A56,'Future et co'!A10:E5632,5,TRUE),"not found")</f>
        <v>not found</v>
      </c>
      <c r="F56" t="str">
        <f>IFERROR(VLOOKUP(A56,'Future et co'!BN11:BO10009,2,TRUE),"")</f>
        <v/>
      </c>
      <c r="G56">
        <v>123.25</v>
      </c>
      <c r="H56" t="s">
        <v>34</v>
      </c>
      <c r="O56">
        <v>402</v>
      </c>
      <c r="P56" t="s">
        <v>1360</v>
      </c>
      <c r="Q56">
        <v>1000</v>
      </c>
      <c r="R56" t="s">
        <v>1380</v>
      </c>
      <c r="S56" t="s">
        <v>180</v>
      </c>
      <c r="T56" t="s">
        <v>161</v>
      </c>
      <c r="U56">
        <v>0</v>
      </c>
    </row>
    <row r="57" spans="3:21" x14ac:dyDescent="0.3">
      <c r="C57" t="s">
        <v>1379</v>
      </c>
      <c r="D57" s="46">
        <v>46013</v>
      </c>
      <c r="E57" t="str">
        <f ca="1">IFERROR(VLOOKUP(A57,'Future et co'!A10:E5632,5,TRUE),"not found")</f>
        <v>not found</v>
      </c>
      <c r="F57" t="str">
        <f>IFERROR(VLOOKUP(A57,'Future et co'!BN11:BO10009,2,TRUE),"")</f>
        <v/>
      </c>
      <c r="G57">
        <v>123.25</v>
      </c>
      <c r="H57" t="s">
        <v>34</v>
      </c>
      <c r="O57">
        <v>402</v>
      </c>
      <c r="P57" t="s">
        <v>1360</v>
      </c>
      <c r="Q57">
        <v>1000</v>
      </c>
      <c r="R57" t="s">
        <v>1380</v>
      </c>
      <c r="S57" t="s">
        <v>180</v>
      </c>
      <c r="T57" t="s">
        <v>161</v>
      </c>
      <c r="U57">
        <v>0</v>
      </c>
    </row>
    <row r="58" spans="3:21" x14ac:dyDescent="0.3">
      <c r="C58" t="s">
        <v>1379</v>
      </c>
      <c r="D58" s="46">
        <v>46013</v>
      </c>
      <c r="E58" t="str">
        <f ca="1">IFERROR(VLOOKUP(A58,'Future et co'!A10:E5632,5,TRUE),"not found")</f>
        <v>not found</v>
      </c>
      <c r="F58" t="str">
        <f>IFERROR(VLOOKUP(A58,'Future et co'!BN11:BO10009,2,TRUE),"")</f>
        <v/>
      </c>
      <c r="G58">
        <v>123.25</v>
      </c>
      <c r="H58" t="s">
        <v>34</v>
      </c>
      <c r="O58">
        <v>402</v>
      </c>
      <c r="P58" t="s">
        <v>1360</v>
      </c>
      <c r="Q58">
        <v>1000</v>
      </c>
      <c r="R58" t="s">
        <v>1380</v>
      </c>
      <c r="S58" t="s">
        <v>180</v>
      </c>
      <c r="T58" t="s">
        <v>161</v>
      </c>
      <c r="U58">
        <v>0</v>
      </c>
    </row>
    <row r="59" spans="3:21" x14ac:dyDescent="0.3">
      <c r="C59" t="s">
        <v>1379</v>
      </c>
      <c r="D59" s="46">
        <v>46013</v>
      </c>
      <c r="E59" t="str">
        <f ca="1">IFERROR(VLOOKUP(A59,'Future et co'!A10:E5632,5,TRUE),"not found")</f>
        <v>not found</v>
      </c>
      <c r="F59" t="str">
        <f>IFERROR(VLOOKUP(A59,'Future et co'!BN11:BO10009,2,TRUE),"")</f>
        <v/>
      </c>
      <c r="G59">
        <v>123.25</v>
      </c>
      <c r="H59" t="s">
        <v>34</v>
      </c>
      <c r="O59">
        <v>402</v>
      </c>
      <c r="P59" t="s">
        <v>1360</v>
      </c>
      <c r="Q59">
        <v>1000</v>
      </c>
      <c r="R59" t="s">
        <v>1380</v>
      </c>
      <c r="S59" t="s">
        <v>180</v>
      </c>
      <c r="T59" t="s">
        <v>161</v>
      </c>
      <c r="U59">
        <v>0</v>
      </c>
    </row>
    <row r="60" spans="3:21" x14ac:dyDescent="0.3">
      <c r="C60" t="s">
        <v>1379</v>
      </c>
      <c r="D60" s="46">
        <v>46013</v>
      </c>
      <c r="E60" t="str">
        <f ca="1">IFERROR(VLOOKUP(A60,'Future et co'!A10:E5632,5,TRUE),"not found")</f>
        <v>not found</v>
      </c>
      <c r="F60" t="str">
        <f>IFERROR(VLOOKUP(A60,'Future et co'!BN11:BO10009,2,TRUE),"")</f>
        <v/>
      </c>
      <c r="G60">
        <v>123.25</v>
      </c>
      <c r="H60" t="s">
        <v>34</v>
      </c>
      <c r="O60">
        <v>402</v>
      </c>
      <c r="P60" t="s">
        <v>1360</v>
      </c>
      <c r="Q60">
        <v>1000</v>
      </c>
      <c r="R60" t="s">
        <v>1380</v>
      </c>
      <c r="S60" t="s">
        <v>180</v>
      </c>
      <c r="T60" t="s">
        <v>161</v>
      </c>
      <c r="U60">
        <v>0</v>
      </c>
    </row>
    <row r="61" spans="3:21" x14ac:dyDescent="0.3">
      <c r="C61" t="s">
        <v>1379</v>
      </c>
      <c r="D61" s="46">
        <v>46013</v>
      </c>
      <c r="E61" t="str">
        <f ca="1">IFERROR(VLOOKUP(A61,'Future et co'!A10:E5632,5,TRUE),"not found")</f>
        <v>not found</v>
      </c>
      <c r="F61" t="str">
        <f>IFERROR(VLOOKUP(A61,'Future et co'!BN11:BO10009,2,TRUE),"")</f>
        <v/>
      </c>
      <c r="G61">
        <v>123.25</v>
      </c>
      <c r="H61" t="s">
        <v>34</v>
      </c>
      <c r="O61">
        <v>402</v>
      </c>
      <c r="P61" t="s">
        <v>1360</v>
      </c>
      <c r="Q61">
        <v>1000</v>
      </c>
      <c r="R61" t="s">
        <v>1380</v>
      </c>
      <c r="S61" t="s">
        <v>180</v>
      </c>
      <c r="T61" t="s">
        <v>161</v>
      </c>
      <c r="U61">
        <v>0</v>
      </c>
    </row>
    <row r="62" spans="3:21" x14ac:dyDescent="0.3">
      <c r="C62" t="s">
        <v>1379</v>
      </c>
      <c r="D62" s="46">
        <v>46013</v>
      </c>
      <c r="E62" t="str">
        <f ca="1">IFERROR(VLOOKUP(A62,'Future et co'!A10:E5632,5,TRUE),"not found")</f>
        <v>not found</v>
      </c>
      <c r="F62" t="str">
        <f>IFERROR(VLOOKUP(A62,'Future et co'!BN11:BO10009,2,TRUE),"")</f>
        <v/>
      </c>
      <c r="G62">
        <v>123.25</v>
      </c>
      <c r="H62" t="s">
        <v>34</v>
      </c>
      <c r="O62">
        <v>402</v>
      </c>
      <c r="P62" t="s">
        <v>1360</v>
      </c>
      <c r="Q62">
        <v>1000</v>
      </c>
      <c r="R62" t="s">
        <v>1380</v>
      </c>
      <c r="S62" t="s">
        <v>180</v>
      </c>
      <c r="T62" t="s">
        <v>161</v>
      </c>
      <c r="U62">
        <v>0</v>
      </c>
    </row>
    <row r="63" spans="3:21" x14ac:dyDescent="0.3">
      <c r="C63" t="s">
        <v>1379</v>
      </c>
      <c r="D63" s="46">
        <v>46013</v>
      </c>
      <c r="E63" t="str">
        <f ca="1">IFERROR(VLOOKUP(A63,'Future et co'!A10:E5632,5,TRUE),"not found")</f>
        <v>not found</v>
      </c>
      <c r="F63" t="str">
        <f>IFERROR(VLOOKUP(A63,'Future et co'!BN11:BO10009,2,TRUE),"")</f>
        <v/>
      </c>
      <c r="G63">
        <v>123.25</v>
      </c>
      <c r="H63" t="s">
        <v>34</v>
      </c>
      <c r="O63">
        <v>402</v>
      </c>
      <c r="P63" t="s">
        <v>1360</v>
      </c>
      <c r="Q63">
        <v>1000</v>
      </c>
      <c r="R63" t="s">
        <v>1380</v>
      </c>
      <c r="S63" t="s">
        <v>180</v>
      </c>
      <c r="T63" t="s">
        <v>161</v>
      </c>
      <c r="U63">
        <v>0</v>
      </c>
    </row>
    <row r="64" spans="3:21" x14ac:dyDescent="0.3">
      <c r="C64" t="s">
        <v>1379</v>
      </c>
      <c r="D64" s="46">
        <v>46013</v>
      </c>
      <c r="E64" t="str">
        <f ca="1">IFERROR(VLOOKUP(A64,'Future et co'!A10:E5632,5,TRUE),"not found")</f>
        <v>not found</v>
      </c>
      <c r="F64" t="str">
        <f>IFERROR(VLOOKUP(A64,'Future et co'!BN11:BO10009,2,TRUE),"")</f>
        <v/>
      </c>
      <c r="G64">
        <v>123.25</v>
      </c>
      <c r="H64" t="s">
        <v>34</v>
      </c>
      <c r="O64">
        <v>402</v>
      </c>
      <c r="P64" t="s">
        <v>1360</v>
      </c>
      <c r="Q64">
        <v>1000</v>
      </c>
      <c r="R64" t="s">
        <v>1380</v>
      </c>
      <c r="S64" t="s">
        <v>180</v>
      </c>
      <c r="T64" t="s">
        <v>161</v>
      </c>
      <c r="U64">
        <v>0</v>
      </c>
    </row>
    <row r="65" spans="3:21" x14ac:dyDescent="0.3">
      <c r="C65" t="s">
        <v>1379</v>
      </c>
      <c r="D65" s="46">
        <v>46013</v>
      </c>
      <c r="E65" t="str">
        <f ca="1">IFERROR(VLOOKUP(A65,'Future et co'!A10:E5632,5,TRUE),"not found")</f>
        <v>not found</v>
      </c>
      <c r="F65" t="str">
        <f>IFERROR(VLOOKUP(A65,'Future et co'!BN11:BO10009,2,TRUE),"")</f>
        <v/>
      </c>
      <c r="G65">
        <v>123.25</v>
      </c>
      <c r="H65" t="s">
        <v>34</v>
      </c>
      <c r="O65">
        <v>402</v>
      </c>
      <c r="P65" t="s">
        <v>1360</v>
      </c>
      <c r="Q65">
        <v>1000</v>
      </c>
      <c r="R65" t="s">
        <v>1380</v>
      </c>
      <c r="S65" t="s">
        <v>180</v>
      </c>
      <c r="T65" t="s">
        <v>161</v>
      </c>
      <c r="U65">
        <v>0</v>
      </c>
    </row>
    <row r="66" spans="3:21" x14ac:dyDescent="0.3">
      <c r="C66" t="s">
        <v>1379</v>
      </c>
      <c r="D66" s="46">
        <v>46013</v>
      </c>
      <c r="E66" t="str">
        <f ca="1">IFERROR(VLOOKUP(A66,'Future et co'!A10:E5632,5,TRUE),"not found")</f>
        <v>not found</v>
      </c>
      <c r="F66" t="str">
        <f>IFERROR(VLOOKUP(A66,'Future et co'!BN11:BO10009,2,TRUE),"")</f>
        <v/>
      </c>
      <c r="G66">
        <v>123.25</v>
      </c>
      <c r="H66" t="s">
        <v>34</v>
      </c>
      <c r="O66">
        <v>402</v>
      </c>
      <c r="P66" t="s">
        <v>1360</v>
      </c>
      <c r="Q66">
        <v>1000</v>
      </c>
      <c r="R66" t="s">
        <v>1380</v>
      </c>
      <c r="S66" t="s">
        <v>180</v>
      </c>
      <c r="T66" t="s">
        <v>161</v>
      </c>
      <c r="U66">
        <v>0</v>
      </c>
    </row>
    <row r="67" spans="3:21" x14ac:dyDescent="0.3">
      <c r="C67" t="s">
        <v>1379</v>
      </c>
      <c r="D67" s="46">
        <v>46013</v>
      </c>
      <c r="E67" t="str">
        <f ca="1">IFERROR(VLOOKUP(A67,'Future et co'!A10:E5632,5,TRUE),"not found")</f>
        <v>not found</v>
      </c>
      <c r="F67" t="str">
        <f>IFERROR(VLOOKUP(A67,'Future et co'!BN11:BO10009,2,TRUE),"")</f>
        <v/>
      </c>
      <c r="G67">
        <v>123.25</v>
      </c>
      <c r="H67" t="s">
        <v>34</v>
      </c>
      <c r="O67">
        <v>402</v>
      </c>
      <c r="P67" t="s">
        <v>1360</v>
      </c>
      <c r="Q67">
        <v>1000</v>
      </c>
      <c r="R67" t="s">
        <v>1380</v>
      </c>
      <c r="S67" t="s">
        <v>180</v>
      </c>
      <c r="T67" t="s">
        <v>161</v>
      </c>
      <c r="U67">
        <v>0</v>
      </c>
    </row>
    <row r="68" spans="3:21" x14ac:dyDescent="0.3">
      <c r="C68" t="s">
        <v>1379</v>
      </c>
      <c r="D68" s="46">
        <v>46013</v>
      </c>
      <c r="E68" t="str">
        <f ca="1">IFERROR(VLOOKUP(A68,'Future et co'!A10:E5632,5,TRUE),"not found")</f>
        <v>not found</v>
      </c>
      <c r="F68" t="str">
        <f>IFERROR(VLOOKUP(A68,'Future et co'!BN11:BO10009,2,TRUE),"")</f>
        <v/>
      </c>
      <c r="G68">
        <v>123.25</v>
      </c>
      <c r="H68" t="s">
        <v>34</v>
      </c>
      <c r="O68">
        <v>402</v>
      </c>
      <c r="P68" t="s">
        <v>1360</v>
      </c>
      <c r="Q68">
        <v>1000</v>
      </c>
      <c r="R68" t="s">
        <v>1380</v>
      </c>
      <c r="S68" t="s">
        <v>180</v>
      </c>
      <c r="T68" t="s">
        <v>161</v>
      </c>
      <c r="U68">
        <v>0</v>
      </c>
    </row>
    <row r="69" spans="3:21" x14ac:dyDescent="0.3">
      <c r="C69" t="s">
        <v>1379</v>
      </c>
      <c r="D69" s="46">
        <v>46013</v>
      </c>
      <c r="E69" t="str">
        <f ca="1">IFERROR(VLOOKUP(A69,'Future et co'!A10:E5632,5,TRUE),"not found")</f>
        <v>not found</v>
      </c>
      <c r="F69" t="str">
        <f>IFERROR(VLOOKUP(A69,'Future et co'!BN11:BO10009,2,TRUE),"")</f>
        <v/>
      </c>
      <c r="G69">
        <v>123.25</v>
      </c>
      <c r="H69" t="s">
        <v>34</v>
      </c>
      <c r="O69">
        <v>402</v>
      </c>
      <c r="P69" t="s">
        <v>1360</v>
      </c>
      <c r="Q69">
        <v>1000</v>
      </c>
      <c r="R69" t="s">
        <v>1380</v>
      </c>
      <c r="S69" t="s">
        <v>180</v>
      </c>
      <c r="T69" t="s">
        <v>161</v>
      </c>
      <c r="U69">
        <v>0</v>
      </c>
    </row>
    <row r="70" spans="3:21" x14ac:dyDescent="0.3">
      <c r="C70" t="s">
        <v>1379</v>
      </c>
      <c r="D70" s="46">
        <v>46013</v>
      </c>
      <c r="E70" t="str">
        <f ca="1">IFERROR(VLOOKUP(A70,'Future et co'!A10:E5632,5,TRUE),"not found")</f>
        <v>not found</v>
      </c>
      <c r="F70" t="str">
        <f>IFERROR(VLOOKUP(A70,'Future et co'!BN11:BO10009,2,TRUE),"")</f>
        <v/>
      </c>
      <c r="G70">
        <v>123.25</v>
      </c>
      <c r="H70" t="s">
        <v>34</v>
      </c>
      <c r="O70">
        <v>402</v>
      </c>
      <c r="P70" t="s">
        <v>1360</v>
      </c>
      <c r="Q70">
        <v>1000</v>
      </c>
      <c r="R70" t="s">
        <v>1380</v>
      </c>
      <c r="S70" t="s">
        <v>180</v>
      </c>
      <c r="T70" t="s">
        <v>161</v>
      </c>
      <c r="U70">
        <v>0</v>
      </c>
    </row>
    <row r="71" spans="3:21" x14ac:dyDescent="0.3">
      <c r="C71" t="s">
        <v>1379</v>
      </c>
      <c r="D71" s="46">
        <v>46013</v>
      </c>
      <c r="E71" t="str">
        <f ca="1">IFERROR(VLOOKUP(A71,'Future et co'!A10:E5632,5,TRUE),"not found")</f>
        <v>not found</v>
      </c>
      <c r="F71" t="str">
        <f>IFERROR(VLOOKUP(A71,'Future et co'!BN11:BO10009,2,TRUE),"")</f>
        <v/>
      </c>
      <c r="G71">
        <v>123.25</v>
      </c>
      <c r="H71" t="s">
        <v>34</v>
      </c>
      <c r="O71">
        <v>402</v>
      </c>
      <c r="P71" t="s">
        <v>1360</v>
      </c>
      <c r="Q71">
        <v>1000</v>
      </c>
      <c r="R71" t="s">
        <v>1380</v>
      </c>
      <c r="S71" t="s">
        <v>180</v>
      </c>
      <c r="T71" t="s">
        <v>161</v>
      </c>
      <c r="U71">
        <v>0</v>
      </c>
    </row>
    <row r="72" spans="3:21" x14ac:dyDescent="0.3">
      <c r="C72" t="s">
        <v>1379</v>
      </c>
      <c r="D72" s="46">
        <v>46013</v>
      </c>
      <c r="E72" t="str">
        <f ca="1">IFERROR(VLOOKUP(A72,'Future et co'!A10:E5632,5,TRUE),"not found")</f>
        <v>not found</v>
      </c>
      <c r="F72" t="str">
        <f>IFERROR(VLOOKUP(A72,'Future et co'!BN11:BO10009,2,TRUE),"")</f>
        <v/>
      </c>
      <c r="G72">
        <v>123.25</v>
      </c>
      <c r="H72" t="s">
        <v>34</v>
      </c>
      <c r="O72">
        <v>402</v>
      </c>
      <c r="P72" t="s">
        <v>1360</v>
      </c>
      <c r="Q72">
        <v>1000</v>
      </c>
      <c r="R72" t="s">
        <v>1380</v>
      </c>
      <c r="S72" t="s">
        <v>180</v>
      </c>
      <c r="T72" t="s">
        <v>161</v>
      </c>
      <c r="U72">
        <v>0</v>
      </c>
    </row>
    <row r="73" spans="3:21" x14ac:dyDescent="0.3">
      <c r="C73" t="s">
        <v>1379</v>
      </c>
      <c r="D73" s="46">
        <v>46013</v>
      </c>
      <c r="E73" t="str">
        <f ca="1">IFERROR(VLOOKUP(A73,'Future et co'!A10:E5632,5,TRUE),"not found")</f>
        <v>not found</v>
      </c>
      <c r="F73" t="str">
        <f>IFERROR(VLOOKUP(A73,'Future et co'!BN11:BO10009,2,TRUE),"")</f>
        <v/>
      </c>
      <c r="G73">
        <v>123.25</v>
      </c>
      <c r="H73" t="s">
        <v>34</v>
      </c>
      <c r="O73">
        <v>402</v>
      </c>
      <c r="P73" t="s">
        <v>1360</v>
      </c>
      <c r="Q73">
        <v>1000</v>
      </c>
      <c r="R73" t="s">
        <v>1380</v>
      </c>
      <c r="S73" t="s">
        <v>180</v>
      </c>
      <c r="T73" t="s">
        <v>161</v>
      </c>
      <c r="U73">
        <v>0</v>
      </c>
    </row>
    <row r="74" spans="3:21" x14ac:dyDescent="0.3">
      <c r="C74" t="s">
        <v>1379</v>
      </c>
      <c r="D74" s="46">
        <v>46013</v>
      </c>
      <c r="E74" t="str">
        <f ca="1">IFERROR(VLOOKUP(A74,'Future et co'!A10:E5632,5,TRUE),"not found")</f>
        <v>not found</v>
      </c>
      <c r="F74" t="str">
        <f>IFERROR(VLOOKUP(A74,'Future et co'!BN11:BO10009,2,TRUE),"")</f>
        <v/>
      </c>
      <c r="G74">
        <v>123.25</v>
      </c>
      <c r="H74" t="s">
        <v>34</v>
      </c>
      <c r="O74">
        <v>402</v>
      </c>
      <c r="P74" t="s">
        <v>1360</v>
      </c>
      <c r="Q74">
        <v>1000</v>
      </c>
      <c r="R74" t="s">
        <v>1380</v>
      </c>
      <c r="S74" t="s">
        <v>180</v>
      </c>
      <c r="T74" t="s">
        <v>161</v>
      </c>
      <c r="U74">
        <v>0</v>
      </c>
    </row>
    <row r="75" spans="3:21" x14ac:dyDescent="0.3">
      <c r="C75" t="s">
        <v>1379</v>
      </c>
      <c r="D75" s="46">
        <v>46013</v>
      </c>
      <c r="E75" t="str">
        <f ca="1">IFERROR(VLOOKUP(A75,'Future et co'!A10:E5632,5,TRUE),"not found")</f>
        <v>not found</v>
      </c>
      <c r="F75" t="str">
        <f>IFERROR(VLOOKUP(A75,'Future et co'!BN11:BO10009,2,TRUE),"")</f>
        <v/>
      </c>
      <c r="G75">
        <v>123.25</v>
      </c>
      <c r="H75" t="s">
        <v>34</v>
      </c>
      <c r="O75">
        <v>402</v>
      </c>
      <c r="P75" t="s">
        <v>1360</v>
      </c>
      <c r="Q75">
        <v>1000</v>
      </c>
      <c r="R75" t="s">
        <v>1380</v>
      </c>
      <c r="S75" t="s">
        <v>180</v>
      </c>
      <c r="T75" t="s">
        <v>161</v>
      </c>
      <c r="U75">
        <v>0</v>
      </c>
    </row>
    <row r="76" spans="3:21" x14ac:dyDescent="0.3">
      <c r="C76" t="s">
        <v>1379</v>
      </c>
      <c r="D76" s="46">
        <v>46013</v>
      </c>
      <c r="E76" t="str">
        <f ca="1">IFERROR(VLOOKUP(A76,'Future et co'!A10:E5632,5,TRUE),"not found")</f>
        <v>not found</v>
      </c>
      <c r="F76" t="str">
        <f>IFERROR(VLOOKUP(A76,'Future et co'!BN11:BO10009,2,TRUE),"")</f>
        <v/>
      </c>
      <c r="G76">
        <v>123.25</v>
      </c>
      <c r="H76" t="s">
        <v>34</v>
      </c>
      <c r="O76">
        <v>402</v>
      </c>
      <c r="P76" t="s">
        <v>1360</v>
      </c>
      <c r="Q76">
        <v>1000</v>
      </c>
      <c r="R76" t="s">
        <v>1380</v>
      </c>
      <c r="S76" t="s">
        <v>180</v>
      </c>
      <c r="T76" t="s">
        <v>161</v>
      </c>
      <c r="U76">
        <v>0</v>
      </c>
    </row>
    <row r="77" spans="3:21" x14ac:dyDescent="0.3">
      <c r="C77" t="s">
        <v>1379</v>
      </c>
      <c r="D77" s="46">
        <v>46013</v>
      </c>
      <c r="E77" t="str">
        <f ca="1">IFERROR(VLOOKUP(A77,'Future et co'!A10:E5632,5,TRUE),"not found")</f>
        <v>not found</v>
      </c>
      <c r="F77" t="str">
        <f>IFERROR(VLOOKUP(A77,'Future et co'!BN11:BO10009,2,TRUE),"")</f>
        <v/>
      </c>
      <c r="G77">
        <v>123.25</v>
      </c>
      <c r="H77" t="s">
        <v>34</v>
      </c>
      <c r="O77">
        <v>402</v>
      </c>
      <c r="P77" t="s">
        <v>1360</v>
      </c>
      <c r="Q77">
        <v>1000</v>
      </c>
      <c r="R77" t="s">
        <v>1380</v>
      </c>
      <c r="S77" t="s">
        <v>180</v>
      </c>
      <c r="T77" t="s">
        <v>161</v>
      </c>
      <c r="U77">
        <v>0</v>
      </c>
    </row>
    <row r="78" spans="3:21" x14ac:dyDescent="0.3">
      <c r="C78" t="s">
        <v>1379</v>
      </c>
      <c r="D78" s="46">
        <v>46013</v>
      </c>
      <c r="E78" t="str">
        <f ca="1">IFERROR(VLOOKUP(A78,'Future et co'!A10:E5632,5,TRUE),"not found")</f>
        <v>not found</v>
      </c>
      <c r="F78" t="str">
        <f>IFERROR(VLOOKUP(A78,'Future et co'!BN11:BO10009,2,TRUE),"")</f>
        <v/>
      </c>
      <c r="G78">
        <v>123.25</v>
      </c>
      <c r="H78" t="s">
        <v>34</v>
      </c>
      <c r="O78">
        <v>402</v>
      </c>
      <c r="P78" t="s">
        <v>1360</v>
      </c>
      <c r="Q78">
        <v>1000</v>
      </c>
      <c r="R78" t="s">
        <v>1380</v>
      </c>
      <c r="S78" t="s">
        <v>180</v>
      </c>
      <c r="T78" t="s">
        <v>161</v>
      </c>
      <c r="U78">
        <v>0</v>
      </c>
    </row>
    <row r="79" spans="3:21" x14ac:dyDescent="0.3">
      <c r="C79" t="s">
        <v>1379</v>
      </c>
      <c r="D79" s="46">
        <v>46013</v>
      </c>
      <c r="E79" t="str">
        <f ca="1">IFERROR(VLOOKUP(A79,'Future et co'!A10:E5632,5,TRUE),"not found")</f>
        <v>not found</v>
      </c>
      <c r="F79" t="str">
        <f>IFERROR(VLOOKUP(A79,'Future et co'!BN11:BO10009,2,TRUE),"")</f>
        <v/>
      </c>
      <c r="G79">
        <v>123.25</v>
      </c>
      <c r="H79" t="s">
        <v>34</v>
      </c>
      <c r="O79">
        <v>402</v>
      </c>
      <c r="P79" t="s">
        <v>1360</v>
      </c>
      <c r="Q79">
        <v>1000</v>
      </c>
      <c r="R79" t="s">
        <v>1380</v>
      </c>
      <c r="S79" t="s">
        <v>180</v>
      </c>
      <c r="T79" t="s">
        <v>161</v>
      </c>
      <c r="U79">
        <v>0</v>
      </c>
    </row>
    <row r="80" spans="3:21" x14ac:dyDescent="0.3">
      <c r="C80" t="s">
        <v>1379</v>
      </c>
      <c r="D80" s="46">
        <v>46013</v>
      </c>
      <c r="E80" t="str">
        <f ca="1">IFERROR(VLOOKUP(A80,'Future et co'!A10:E5632,5,TRUE),"not found")</f>
        <v>not found</v>
      </c>
      <c r="F80" t="str">
        <f>IFERROR(VLOOKUP(A80,'Future et co'!BN11:BO10009,2,TRUE),"")</f>
        <v/>
      </c>
      <c r="G80">
        <v>123.25</v>
      </c>
      <c r="H80" t="s">
        <v>34</v>
      </c>
      <c r="O80">
        <v>402</v>
      </c>
      <c r="P80" t="s">
        <v>1360</v>
      </c>
      <c r="Q80">
        <v>1000</v>
      </c>
      <c r="R80" t="s">
        <v>1380</v>
      </c>
      <c r="S80" t="s">
        <v>180</v>
      </c>
      <c r="T80" t="s">
        <v>161</v>
      </c>
      <c r="U80">
        <v>0</v>
      </c>
    </row>
    <row r="81" spans="3:21" x14ac:dyDescent="0.3">
      <c r="C81" t="s">
        <v>1379</v>
      </c>
      <c r="D81" s="46">
        <v>46013</v>
      </c>
      <c r="E81" t="str">
        <f ca="1">IFERROR(VLOOKUP(A81,'Future et co'!A10:E5632,5,TRUE),"not found")</f>
        <v>not found</v>
      </c>
      <c r="F81" t="str">
        <f>IFERROR(VLOOKUP(A81,'Future et co'!BN11:BO10009,2,TRUE),"")</f>
        <v/>
      </c>
      <c r="G81">
        <v>123.25</v>
      </c>
      <c r="H81" t="s">
        <v>34</v>
      </c>
      <c r="O81">
        <v>402</v>
      </c>
      <c r="P81" t="s">
        <v>1360</v>
      </c>
      <c r="Q81">
        <v>1000</v>
      </c>
      <c r="R81" t="s">
        <v>1380</v>
      </c>
      <c r="S81" t="s">
        <v>180</v>
      </c>
      <c r="T81" t="s">
        <v>161</v>
      </c>
      <c r="U81">
        <v>0</v>
      </c>
    </row>
    <row r="82" spans="3:21" x14ac:dyDescent="0.3">
      <c r="C82" t="s">
        <v>1379</v>
      </c>
      <c r="D82" s="46">
        <v>46013</v>
      </c>
      <c r="E82" t="str">
        <f ca="1">IFERROR(VLOOKUP(A82,'Future et co'!A10:E5632,5,TRUE),"not found")</f>
        <v>not found</v>
      </c>
      <c r="F82" t="str">
        <f>IFERROR(VLOOKUP(A82,'Future et co'!BN11:BO10009,2,TRUE),"")</f>
        <v/>
      </c>
      <c r="G82">
        <v>123.25</v>
      </c>
      <c r="H82" t="s">
        <v>34</v>
      </c>
      <c r="O82">
        <v>402</v>
      </c>
      <c r="P82" t="s">
        <v>1360</v>
      </c>
      <c r="Q82">
        <v>1000</v>
      </c>
      <c r="R82" t="s">
        <v>1380</v>
      </c>
      <c r="S82" t="s">
        <v>180</v>
      </c>
      <c r="T82" t="s">
        <v>161</v>
      </c>
      <c r="U82">
        <v>0</v>
      </c>
    </row>
    <row r="83" spans="3:21" x14ac:dyDescent="0.3">
      <c r="C83" t="s">
        <v>1379</v>
      </c>
      <c r="D83" s="46">
        <v>46013</v>
      </c>
      <c r="E83" t="str">
        <f ca="1">IFERROR(VLOOKUP(A83,'Future et co'!A10:E5632,5,TRUE),"not found")</f>
        <v>not found</v>
      </c>
      <c r="F83" t="str">
        <f>IFERROR(VLOOKUP(A83,'Future et co'!BN11:BO10009,2,TRUE),"")</f>
        <v/>
      </c>
      <c r="G83">
        <v>123.25</v>
      </c>
      <c r="H83" t="s">
        <v>34</v>
      </c>
      <c r="O83">
        <v>402</v>
      </c>
      <c r="P83" t="s">
        <v>1360</v>
      </c>
      <c r="Q83">
        <v>1000</v>
      </c>
      <c r="R83" t="s">
        <v>1380</v>
      </c>
      <c r="S83" t="s">
        <v>180</v>
      </c>
      <c r="T83" t="s">
        <v>161</v>
      </c>
      <c r="U83">
        <v>0</v>
      </c>
    </row>
    <row r="84" spans="3:21" x14ac:dyDescent="0.3">
      <c r="C84" t="s">
        <v>1379</v>
      </c>
      <c r="D84" s="46">
        <v>46013</v>
      </c>
      <c r="E84" t="str">
        <f ca="1">IFERROR(VLOOKUP(A84,'Future et co'!A10:E5632,5,TRUE),"not found")</f>
        <v>not found</v>
      </c>
      <c r="F84" t="str">
        <f>IFERROR(VLOOKUP(A84,'Future et co'!BN11:BO10009,2,TRUE),"")</f>
        <v/>
      </c>
      <c r="G84">
        <v>123.25</v>
      </c>
      <c r="H84" t="s">
        <v>34</v>
      </c>
      <c r="O84">
        <v>402</v>
      </c>
      <c r="P84" t="s">
        <v>1360</v>
      </c>
      <c r="Q84">
        <v>1000</v>
      </c>
      <c r="R84" t="s">
        <v>1380</v>
      </c>
      <c r="S84" t="s">
        <v>180</v>
      </c>
      <c r="T84" t="s">
        <v>161</v>
      </c>
      <c r="U84">
        <v>0</v>
      </c>
    </row>
    <row r="85" spans="3:21" x14ac:dyDescent="0.3">
      <c r="C85" t="s">
        <v>1379</v>
      </c>
      <c r="D85" s="46">
        <v>46013</v>
      </c>
      <c r="E85" t="str">
        <f ca="1">IFERROR(VLOOKUP(A85,'Future et co'!A10:E5632,5,TRUE),"not found")</f>
        <v>not found</v>
      </c>
      <c r="F85" t="str">
        <f>IFERROR(VLOOKUP(A85,'Future et co'!BN11:BO10009,2,TRUE),"")</f>
        <v/>
      </c>
      <c r="G85">
        <v>123.25</v>
      </c>
      <c r="H85" t="s">
        <v>34</v>
      </c>
      <c r="O85">
        <v>402</v>
      </c>
      <c r="P85" t="s">
        <v>1360</v>
      </c>
      <c r="Q85">
        <v>1000</v>
      </c>
      <c r="R85" t="s">
        <v>1380</v>
      </c>
      <c r="S85" t="s">
        <v>180</v>
      </c>
      <c r="T85" t="s">
        <v>161</v>
      </c>
      <c r="U85">
        <v>0</v>
      </c>
    </row>
    <row r="86" spans="3:21" x14ac:dyDescent="0.3">
      <c r="C86" t="s">
        <v>1379</v>
      </c>
      <c r="D86" s="46">
        <v>46013</v>
      </c>
      <c r="E86" t="str">
        <f ca="1">IFERROR(VLOOKUP(A86,'Future et co'!A10:E5632,5,TRUE),"not found")</f>
        <v>not found</v>
      </c>
      <c r="F86" t="str">
        <f>IFERROR(VLOOKUP(A86,'Future et co'!BN11:BO10009,2,TRUE),"")</f>
        <v/>
      </c>
      <c r="G86">
        <v>123.25</v>
      </c>
      <c r="H86" t="s">
        <v>34</v>
      </c>
      <c r="O86">
        <v>402</v>
      </c>
      <c r="P86" t="s">
        <v>1360</v>
      </c>
      <c r="Q86">
        <v>1000</v>
      </c>
      <c r="R86" t="s">
        <v>1380</v>
      </c>
      <c r="S86" t="s">
        <v>180</v>
      </c>
      <c r="T86" t="s">
        <v>161</v>
      </c>
      <c r="U86">
        <v>0</v>
      </c>
    </row>
    <row r="87" spans="3:21" x14ac:dyDescent="0.3">
      <c r="C87" t="s">
        <v>1379</v>
      </c>
      <c r="D87" s="46">
        <v>46013</v>
      </c>
      <c r="E87" t="str">
        <f ca="1">IFERROR(VLOOKUP(A87,'Future et co'!A10:E5632,5,TRUE),"not found")</f>
        <v>not found</v>
      </c>
      <c r="F87" t="str">
        <f>IFERROR(VLOOKUP(A87,'Future et co'!BN11:BO10009,2,TRUE),"")</f>
        <v/>
      </c>
      <c r="G87">
        <v>123.25</v>
      </c>
      <c r="H87" t="s">
        <v>34</v>
      </c>
      <c r="O87">
        <v>402</v>
      </c>
      <c r="P87" t="s">
        <v>1360</v>
      </c>
      <c r="Q87">
        <v>1000</v>
      </c>
      <c r="R87" t="s">
        <v>1380</v>
      </c>
      <c r="S87" t="s">
        <v>180</v>
      </c>
      <c r="T87" t="s">
        <v>161</v>
      </c>
      <c r="U87">
        <v>0</v>
      </c>
    </row>
    <row r="88" spans="3:21" x14ac:dyDescent="0.3">
      <c r="C88" t="s">
        <v>1379</v>
      </c>
      <c r="D88" s="46">
        <v>46013</v>
      </c>
      <c r="E88" t="str">
        <f ca="1">IFERROR(VLOOKUP(A88,'Future et co'!A10:E5632,5,TRUE),"not found")</f>
        <v>not found</v>
      </c>
      <c r="F88" t="str">
        <f>IFERROR(VLOOKUP(A88,'Future et co'!BN11:BO10009,2,TRUE),"")</f>
        <v/>
      </c>
      <c r="G88">
        <v>123.25</v>
      </c>
      <c r="H88" t="s">
        <v>34</v>
      </c>
      <c r="O88">
        <v>402</v>
      </c>
      <c r="P88" t="s">
        <v>1360</v>
      </c>
      <c r="Q88">
        <v>1000</v>
      </c>
      <c r="R88" t="s">
        <v>1380</v>
      </c>
      <c r="S88" t="s">
        <v>180</v>
      </c>
      <c r="T88" t="s">
        <v>161</v>
      </c>
      <c r="U88">
        <v>0</v>
      </c>
    </row>
    <row r="89" spans="3:21" x14ac:dyDescent="0.3">
      <c r="C89" t="s">
        <v>1379</v>
      </c>
      <c r="D89" s="46">
        <v>46013</v>
      </c>
      <c r="E89" t="str">
        <f ca="1">IFERROR(VLOOKUP(A89,'Future et co'!A10:E5632,5,TRUE),"not found")</f>
        <v>not found</v>
      </c>
      <c r="F89" t="str">
        <f>IFERROR(VLOOKUP(A89,'Future et co'!BN11:BO10009,2,TRUE),"")</f>
        <v/>
      </c>
      <c r="G89">
        <v>123.25</v>
      </c>
      <c r="H89" t="s">
        <v>34</v>
      </c>
      <c r="O89">
        <v>402</v>
      </c>
      <c r="P89" t="s">
        <v>1360</v>
      </c>
      <c r="Q89">
        <v>1000</v>
      </c>
      <c r="R89" t="s">
        <v>1380</v>
      </c>
      <c r="S89" t="s">
        <v>180</v>
      </c>
      <c r="T89" t="s">
        <v>161</v>
      </c>
      <c r="U89">
        <v>0</v>
      </c>
    </row>
    <row r="90" spans="3:21" x14ac:dyDescent="0.3">
      <c r="C90" t="s">
        <v>1379</v>
      </c>
      <c r="D90" s="46">
        <v>46013</v>
      </c>
      <c r="E90" t="str">
        <f ca="1">IFERROR(VLOOKUP(A90,'Future et co'!A10:E5632,5,TRUE),"not found")</f>
        <v>not found</v>
      </c>
      <c r="F90" t="str">
        <f>IFERROR(VLOOKUP(A90,'Future et co'!BN11:BO10009,2,TRUE),"")</f>
        <v/>
      </c>
      <c r="G90">
        <v>123.25</v>
      </c>
      <c r="H90" t="s">
        <v>34</v>
      </c>
      <c r="O90">
        <v>402</v>
      </c>
      <c r="P90" t="s">
        <v>1360</v>
      </c>
      <c r="Q90">
        <v>1000</v>
      </c>
      <c r="R90" t="s">
        <v>1380</v>
      </c>
      <c r="S90" t="s">
        <v>180</v>
      </c>
      <c r="T90" t="s">
        <v>161</v>
      </c>
      <c r="U90">
        <v>0</v>
      </c>
    </row>
    <row r="91" spans="3:21" x14ac:dyDescent="0.3">
      <c r="C91" t="s">
        <v>1379</v>
      </c>
      <c r="D91" s="46">
        <v>46013</v>
      </c>
      <c r="E91" t="str">
        <f ca="1">IFERROR(VLOOKUP(A91,'Future et co'!A10:E5632,5,TRUE),"not found")</f>
        <v>not found</v>
      </c>
      <c r="F91" t="str">
        <f>IFERROR(VLOOKUP(A91,'Future et co'!BN11:BO10009,2,TRUE),"")</f>
        <v/>
      </c>
      <c r="G91">
        <v>123.25</v>
      </c>
      <c r="H91" t="s">
        <v>34</v>
      </c>
      <c r="O91">
        <v>402</v>
      </c>
      <c r="P91" t="s">
        <v>1360</v>
      </c>
      <c r="Q91">
        <v>1000</v>
      </c>
      <c r="R91" t="s">
        <v>1380</v>
      </c>
      <c r="S91" t="s">
        <v>180</v>
      </c>
      <c r="T91" t="s">
        <v>161</v>
      </c>
      <c r="U91">
        <v>0</v>
      </c>
    </row>
    <row r="92" spans="3:21" x14ac:dyDescent="0.3">
      <c r="C92" t="s">
        <v>1379</v>
      </c>
      <c r="D92" s="46">
        <v>46013</v>
      </c>
      <c r="E92" t="str">
        <f ca="1">IFERROR(VLOOKUP(A92,'Future et co'!A10:E5632,5,TRUE),"not found")</f>
        <v>not found</v>
      </c>
      <c r="F92" t="str">
        <f>IFERROR(VLOOKUP(A92,'Future et co'!BN11:BO10009,2,TRUE),"")</f>
        <v/>
      </c>
      <c r="G92">
        <v>123.25</v>
      </c>
      <c r="H92" t="s">
        <v>34</v>
      </c>
      <c r="O92">
        <v>402</v>
      </c>
      <c r="P92" t="s">
        <v>1360</v>
      </c>
      <c r="Q92">
        <v>1000</v>
      </c>
      <c r="R92" t="s">
        <v>1380</v>
      </c>
      <c r="S92" t="s">
        <v>180</v>
      </c>
      <c r="T92" t="s">
        <v>161</v>
      </c>
      <c r="U92">
        <v>0</v>
      </c>
    </row>
    <row r="93" spans="3:21" x14ac:dyDescent="0.3">
      <c r="C93" t="s">
        <v>1379</v>
      </c>
      <c r="D93" s="46">
        <v>46013</v>
      </c>
      <c r="E93" t="str">
        <f ca="1">IFERROR(VLOOKUP(A93,'Future et co'!A10:E5632,5,TRUE),"not found")</f>
        <v>not found</v>
      </c>
      <c r="F93" t="str">
        <f>IFERROR(VLOOKUP(A93,'Future et co'!BN11:BO10009,2,TRUE),"")</f>
        <v/>
      </c>
      <c r="G93">
        <v>123.25</v>
      </c>
      <c r="H93" t="s">
        <v>34</v>
      </c>
      <c r="O93">
        <v>402</v>
      </c>
      <c r="P93" t="s">
        <v>1360</v>
      </c>
      <c r="Q93">
        <v>1000</v>
      </c>
      <c r="R93" t="s">
        <v>1380</v>
      </c>
      <c r="S93" t="s">
        <v>180</v>
      </c>
      <c r="T93" t="s">
        <v>161</v>
      </c>
      <c r="U93">
        <v>0</v>
      </c>
    </row>
    <row r="94" spans="3:21" x14ac:dyDescent="0.3">
      <c r="C94" t="s">
        <v>1379</v>
      </c>
      <c r="D94" s="46">
        <v>46013</v>
      </c>
      <c r="E94" t="str">
        <f ca="1">IFERROR(VLOOKUP(A94,'Future et co'!A10:E5632,5,TRUE),"not found")</f>
        <v>not found</v>
      </c>
      <c r="F94" t="str">
        <f>IFERROR(VLOOKUP(A94,'Future et co'!BN11:BO10009,2,TRUE),"")</f>
        <v/>
      </c>
      <c r="G94">
        <v>123.25</v>
      </c>
      <c r="H94" t="s">
        <v>34</v>
      </c>
      <c r="O94">
        <v>402</v>
      </c>
      <c r="P94" t="s">
        <v>1360</v>
      </c>
      <c r="Q94">
        <v>1000</v>
      </c>
      <c r="R94" t="s">
        <v>1380</v>
      </c>
      <c r="S94" t="s">
        <v>180</v>
      </c>
      <c r="T94" t="s">
        <v>161</v>
      </c>
      <c r="U94">
        <v>0</v>
      </c>
    </row>
    <row r="95" spans="3:21" x14ac:dyDescent="0.3">
      <c r="C95" t="s">
        <v>1379</v>
      </c>
      <c r="D95" s="46">
        <v>46013</v>
      </c>
      <c r="E95" t="str">
        <f ca="1">IFERROR(VLOOKUP(A95,'Future et co'!A10:E5632,5,TRUE),"not found")</f>
        <v>not found</v>
      </c>
      <c r="F95" t="str">
        <f>IFERROR(VLOOKUP(A95,'Future et co'!BN11:BO10009,2,TRUE),"")</f>
        <v/>
      </c>
      <c r="G95">
        <v>123.25</v>
      </c>
      <c r="H95" t="s">
        <v>34</v>
      </c>
      <c r="O95">
        <v>402</v>
      </c>
      <c r="P95" t="s">
        <v>1360</v>
      </c>
      <c r="Q95">
        <v>1000</v>
      </c>
      <c r="R95" t="s">
        <v>1380</v>
      </c>
      <c r="S95" t="s">
        <v>180</v>
      </c>
      <c r="T95" t="s">
        <v>161</v>
      </c>
      <c r="U95">
        <v>0</v>
      </c>
    </row>
    <row r="96" spans="3:21" x14ac:dyDescent="0.3">
      <c r="C96" t="s">
        <v>1379</v>
      </c>
      <c r="D96" s="46">
        <v>46013</v>
      </c>
      <c r="E96" t="str">
        <f ca="1">IFERROR(VLOOKUP(A96,'Future et co'!A10:E5632,5,TRUE),"not found")</f>
        <v>not found</v>
      </c>
      <c r="F96" t="str">
        <f>IFERROR(VLOOKUP(A96,'Future et co'!BN11:BO10009,2,TRUE),"")</f>
        <v/>
      </c>
      <c r="G96">
        <v>123.25</v>
      </c>
      <c r="H96" t="s">
        <v>34</v>
      </c>
      <c r="O96">
        <v>402</v>
      </c>
      <c r="P96" t="s">
        <v>1360</v>
      </c>
      <c r="Q96">
        <v>1000</v>
      </c>
      <c r="R96" t="s">
        <v>1380</v>
      </c>
      <c r="S96" t="s">
        <v>180</v>
      </c>
      <c r="T96" t="s">
        <v>161</v>
      </c>
      <c r="U96">
        <v>0</v>
      </c>
    </row>
    <row r="97" spans="3:21" x14ac:dyDescent="0.3">
      <c r="C97" t="s">
        <v>1379</v>
      </c>
      <c r="D97" s="46">
        <v>46013</v>
      </c>
      <c r="E97" t="str">
        <f ca="1">IFERROR(VLOOKUP(A97,'Future et co'!A10:E5632,5,TRUE),"not found")</f>
        <v>not found</v>
      </c>
      <c r="F97" t="str">
        <f>IFERROR(VLOOKUP(A97,'Future et co'!BN11:BO10009,2,TRUE),"")</f>
        <v/>
      </c>
      <c r="G97">
        <v>123.25</v>
      </c>
      <c r="H97" t="s">
        <v>34</v>
      </c>
      <c r="O97">
        <v>402</v>
      </c>
      <c r="P97" t="s">
        <v>1360</v>
      </c>
      <c r="Q97">
        <v>1000</v>
      </c>
      <c r="R97" t="s">
        <v>1380</v>
      </c>
      <c r="S97" t="s">
        <v>180</v>
      </c>
      <c r="T97" t="s">
        <v>161</v>
      </c>
      <c r="U97">
        <v>0</v>
      </c>
    </row>
    <row r="98" spans="3:21" x14ac:dyDescent="0.3">
      <c r="C98" t="s">
        <v>1379</v>
      </c>
      <c r="D98" s="46">
        <v>46013</v>
      </c>
      <c r="E98" t="str">
        <f ca="1">IFERROR(VLOOKUP(A98,'Future et co'!A10:E5632,5,TRUE),"not found")</f>
        <v>not found</v>
      </c>
      <c r="F98" t="str">
        <f>IFERROR(VLOOKUP(A98,'Future et co'!BN11:BO10009,2,TRUE),"")</f>
        <v/>
      </c>
      <c r="G98">
        <v>123.25</v>
      </c>
      <c r="H98" t="s">
        <v>34</v>
      </c>
      <c r="O98">
        <v>402</v>
      </c>
      <c r="P98" t="s">
        <v>1360</v>
      </c>
      <c r="Q98">
        <v>1000</v>
      </c>
      <c r="R98" t="s">
        <v>1380</v>
      </c>
      <c r="S98" t="s">
        <v>180</v>
      </c>
      <c r="T98" t="s">
        <v>161</v>
      </c>
      <c r="U98">
        <v>0</v>
      </c>
    </row>
    <row r="99" spans="3:21" x14ac:dyDescent="0.3">
      <c r="C99" t="s">
        <v>1379</v>
      </c>
      <c r="D99" s="46">
        <v>46013</v>
      </c>
      <c r="E99" t="str">
        <f ca="1">IFERROR(VLOOKUP(A99,'Future et co'!A10:E5632,5,TRUE),"not found")</f>
        <v>not found</v>
      </c>
      <c r="F99" t="str">
        <f>IFERROR(VLOOKUP(A99,'Future et co'!BN11:BO10009,2,TRUE),"")</f>
        <v/>
      </c>
      <c r="G99">
        <v>123.25</v>
      </c>
      <c r="H99" t="s">
        <v>34</v>
      </c>
      <c r="O99">
        <v>402</v>
      </c>
      <c r="P99" t="s">
        <v>1360</v>
      </c>
      <c r="Q99">
        <v>1000</v>
      </c>
      <c r="R99" t="s">
        <v>1380</v>
      </c>
      <c r="S99" t="s">
        <v>180</v>
      </c>
      <c r="T99" t="s">
        <v>161</v>
      </c>
      <c r="U99">
        <v>0</v>
      </c>
    </row>
    <row r="100" spans="3:21" x14ac:dyDescent="0.3">
      <c r="C100" t="s">
        <v>1379</v>
      </c>
      <c r="D100" s="46">
        <v>46013</v>
      </c>
      <c r="E100" t="str">
        <f ca="1">IFERROR(VLOOKUP(A100,'Future et co'!A10:E5632,5,TRUE),"not found")</f>
        <v>not found</v>
      </c>
      <c r="F100" t="str">
        <f>IFERROR(VLOOKUP(A100,'Future et co'!BN11:BO10009,2,TRUE),"")</f>
        <v/>
      </c>
      <c r="G100">
        <v>123.25</v>
      </c>
      <c r="H100" t="s">
        <v>34</v>
      </c>
      <c r="O100">
        <v>402</v>
      </c>
      <c r="P100" t="s">
        <v>1360</v>
      </c>
      <c r="Q100">
        <v>1000</v>
      </c>
      <c r="R100" t="s">
        <v>1380</v>
      </c>
      <c r="S100" t="s">
        <v>180</v>
      </c>
      <c r="T100" t="s">
        <v>161</v>
      </c>
      <c r="U100">
        <v>0</v>
      </c>
    </row>
    <row r="101" spans="3:21" x14ac:dyDescent="0.3">
      <c r="C101" t="s">
        <v>1379</v>
      </c>
      <c r="D101" s="46">
        <v>46013</v>
      </c>
      <c r="E101" t="str">
        <f ca="1">IFERROR(VLOOKUP(A101,'Future et co'!A10:E5632,5,TRUE),"not found")</f>
        <v>not found</v>
      </c>
      <c r="F101" t="str">
        <f>IFERROR(VLOOKUP(A101,'Future et co'!BN11:BO10009,2,TRUE),"")</f>
        <v/>
      </c>
      <c r="G101">
        <v>123.25</v>
      </c>
      <c r="H101" t="s">
        <v>34</v>
      </c>
      <c r="O101">
        <v>402</v>
      </c>
      <c r="P101" t="s">
        <v>1360</v>
      </c>
      <c r="Q101">
        <v>1000</v>
      </c>
      <c r="R101" t="s">
        <v>1380</v>
      </c>
      <c r="S101" t="s">
        <v>180</v>
      </c>
      <c r="T101" t="s">
        <v>161</v>
      </c>
      <c r="U101">
        <v>0</v>
      </c>
    </row>
    <row r="102" spans="3:21" x14ac:dyDescent="0.3">
      <c r="C102" t="s">
        <v>1379</v>
      </c>
      <c r="D102" s="46">
        <v>46013</v>
      </c>
      <c r="E102" t="str">
        <f ca="1">IFERROR(VLOOKUP(A102,'Future et co'!A10:E5632,5,TRUE),"not found")</f>
        <v>not found</v>
      </c>
      <c r="F102" t="str">
        <f>IFERROR(VLOOKUP(A102,'Future et co'!BN11:BO10009,2,TRUE),"")</f>
        <v/>
      </c>
      <c r="G102">
        <v>123.25</v>
      </c>
      <c r="H102" t="s">
        <v>34</v>
      </c>
      <c r="O102">
        <v>402</v>
      </c>
      <c r="P102" t="s">
        <v>1360</v>
      </c>
      <c r="Q102">
        <v>1000</v>
      </c>
      <c r="R102" t="s">
        <v>1380</v>
      </c>
      <c r="S102" t="s">
        <v>180</v>
      </c>
      <c r="T102" t="s">
        <v>161</v>
      </c>
      <c r="U102">
        <v>0</v>
      </c>
    </row>
    <row r="103" spans="3:21" x14ac:dyDescent="0.3">
      <c r="C103" t="s">
        <v>1379</v>
      </c>
      <c r="D103" s="46">
        <v>46013</v>
      </c>
      <c r="E103" t="str">
        <f ca="1">IFERROR(VLOOKUP(A103,'Future et co'!A10:E5632,5,TRUE),"not found")</f>
        <v>not found</v>
      </c>
      <c r="F103" t="str">
        <f>IFERROR(VLOOKUP(A103,'Future et co'!BN11:BO10009,2,TRUE),"")</f>
        <v/>
      </c>
      <c r="G103">
        <v>123.25</v>
      </c>
      <c r="H103" t="s">
        <v>34</v>
      </c>
      <c r="O103">
        <v>402</v>
      </c>
      <c r="P103" t="s">
        <v>1360</v>
      </c>
      <c r="Q103">
        <v>1000</v>
      </c>
      <c r="R103" t="s">
        <v>1380</v>
      </c>
      <c r="S103" t="s">
        <v>180</v>
      </c>
      <c r="T103" t="s">
        <v>161</v>
      </c>
      <c r="U103">
        <v>0</v>
      </c>
    </row>
    <row r="104" spans="3:21" x14ac:dyDescent="0.3">
      <c r="C104" t="s">
        <v>1379</v>
      </c>
      <c r="D104" s="46">
        <v>46013</v>
      </c>
      <c r="E104" t="str">
        <f ca="1">IFERROR(VLOOKUP(A104,'Future et co'!A10:E5632,5,TRUE),"not found")</f>
        <v>not found</v>
      </c>
      <c r="F104" t="str">
        <f>IFERROR(VLOOKUP(A104,'Future et co'!BN11:BO10009,2,TRUE),"")</f>
        <v/>
      </c>
      <c r="G104">
        <v>123.25</v>
      </c>
      <c r="H104" t="s">
        <v>34</v>
      </c>
      <c r="O104">
        <v>402</v>
      </c>
      <c r="P104" t="s">
        <v>1360</v>
      </c>
      <c r="Q104">
        <v>1000</v>
      </c>
      <c r="R104" t="s">
        <v>1380</v>
      </c>
      <c r="S104" t="s">
        <v>180</v>
      </c>
      <c r="T104" t="s">
        <v>161</v>
      </c>
      <c r="U104">
        <v>0</v>
      </c>
    </row>
    <row r="105" spans="3:21" x14ac:dyDescent="0.3">
      <c r="C105" t="s">
        <v>1379</v>
      </c>
      <c r="D105" s="46">
        <v>46013</v>
      </c>
      <c r="E105" t="str">
        <f ca="1">IFERROR(VLOOKUP(A105,'Future et co'!A10:E5632,5,TRUE),"not found")</f>
        <v>not found</v>
      </c>
      <c r="F105" t="str">
        <f>IFERROR(VLOOKUP(A105,'Future et co'!BN11:BO10009,2,TRUE),"")</f>
        <v/>
      </c>
      <c r="G105">
        <v>123.25</v>
      </c>
      <c r="H105" t="s">
        <v>34</v>
      </c>
      <c r="O105">
        <v>402</v>
      </c>
      <c r="P105" t="s">
        <v>1360</v>
      </c>
      <c r="Q105">
        <v>1000</v>
      </c>
      <c r="R105" t="s">
        <v>1380</v>
      </c>
      <c r="S105" t="s">
        <v>180</v>
      </c>
      <c r="T105" t="s">
        <v>161</v>
      </c>
      <c r="U105">
        <v>0</v>
      </c>
    </row>
    <row r="106" spans="3:21" x14ac:dyDescent="0.3">
      <c r="C106" t="s">
        <v>1379</v>
      </c>
      <c r="D106" s="46">
        <v>46013</v>
      </c>
      <c r="E106" t="str">
        <f ca="1">IFERROR(VLOOKUP(A106,'Future et co'!A10:E5632,5,TRUE),"not found")</f>
        <v>not found</v>
      </c>
      <c r="F106" t="str">
        <f>IFERROR(VLOOKUP(A106,'Future et co'!BN11:BO10009,2,TRUE),"")</f>
        <v/>
      </c>
      <c r="G106">
        <v>123.25</v>
      </c>
      <c r="H106" t="s">
        <v>34</v>
      </c>
      <c r="O106">
        <v>402</v>
      </c>
      <c r="P106" t="s">
        <v>1360</v>
      </c>
      <c r="Q106">
        <v>1000</v>
      </c>
      <c r="R106" t="s">
        <v>1380</v>
      </c>
      <c r="S106" t="s">
        <v>180</v>
      </c>
      <c r="T106" t="s">
        <v>161</v>
      </c>
      <c r="U106">
        <v>0</v>
      </c>
    </row>
    <row r="107" spans="3:21" x14ac:dyDescent="0.3">
      <c r="C107" t="s">
        <v>1379</v>
      </c>
      <c r="D107" s="46">
        <v>46013</v>
      </c>
      <c r="E107" t="str">
        <f ca="1">IFERROR(VLOOKUP(A107,'Future et co'!A10:E5632,5,TRUE),"not found")</f>
        <v>not found</v>
      </c>
      <c r="F107" t="str">
        <f>IFERROR(VLOOKUP(A107,'Future et co'!BN11:BO10009,2,TRUE),"")</f>
        <v/>
      </c>
      <c r="G107">
        <v>123.25</v>
      </c>
      <c r="H107" t="s">
        <v>34</v>
      </c>
      <c r="O107">
        <v>402</v>
      </c>
      <c r="P107" t="s">
        <v>1360</v>
      </c>
      <c r="Q107">
        <v>1000</v>
      </c>
      <c r="R107" t="s">
        <v>1380</v>
      </c>
      <c r="S107" t="s">
        <v>180</v>
      </c>
      <c r="T107" t="s">
        <v>161</v>
      </c>
      <c r="U107">
        <v>0</v>
      </c>
    </row>
    <row r="108" spans="3:21" x14ac:dyDescent="0.3">
      <c r="C108" t="s">
        <v>1379</v>
      </c>
      <c r="D108" s="46">
        <v>46013</v>
      </c>
      <c r="E108" t="str">
        <f ca="1">IFERROR(VLOOKUP(A108,'Future et co'!A10:E5632,5,TRUE),"not found")</f>
        <v>not found</v>
      </c>
      <c r="F108" t="str">
        <f>IFERROR(VLOOKUP(A108,'Future et co'!BN11:BO10009,2,TRUE),"")</f>
        <v/>
      </c>
      <c r="G108">
        <v>123.25</v>
      </c>
      <c r="H108" t="s">
        <v>34</v>
      </c>
      <c r="O108">
        <v>402</v>
      </c>
      <c r="P108" t="s">
        <v>1360</v>
      </c>
      <c r="Q108">
        <v>1000</v>
      </c>
      <c r="R108" t="s">
        <v>1380</v>
      </c>
      <c r="S108" t="s">
        <v>180</v>
      </c>
      <c r="T108" t="s">
        <v>161</v>
      </c>
      <c r="U108">
        <v>0</v>
      </c>
    </row>
    <row r="109" spans="3:21" x14ac:dyDescent="0.3">
      <c r="C109" t="s">
        <v>1379</v>
      </c>
      <c r="D109" s="46">
        <v>46013</v>
      </c>
      <c r="E109" t="str">
        <f ca="1">IFERROR(VLOOKUP(A109,'Future et co'!A10:E5632,5,TRUE),"not found")</f>
        <v>not found</v>
      </c>
      <c r="F109" t="str">
        <f>IFERROR(VLOOKUP(A109,'Future et co'!BN11:BO10009,2,TRUE),"")</f>
        <v/>
      </c>
      <c r="G109">
        <v>123.25</v>
      </c>
      <c r="H109" t="s">
        <v>34</v>
      </c>
      <c r="O109">
        <v>402</v>
      </c>
      <c r="P109" t="s">
        <v>1360</v>
      </c>
      <c r="Q109">
        <v>1000</v>
      </c>
      <c r="R109" t="s">
        <v>1380</v>
      </c>
      <c r="S109" t="s">
        <v>180</v>
      </c>
      <c r="T109" t="s">
        <v>161</v>
      </c>
      <c r="U109">
        <v>0</v>
      </c>
    </row>
    <row r="110" spans="3:21" x14ac:dyDescent="0.3">
      <c r="C110" t="s">
        <v>1379</v>
      </c>
      <c r="D110" s="46">
        <v>46013</v>
      </c>
      <c r="E110" t="str">
        <f ca="1">IFERROR(VLOOKUP(A110,'Future et co'!A10:E5632,5,TRUE),"not found")</f>
        <v>not found</v>
      </c>
      <c r="F110" t="str">
        <f>IFERROR(VLOOKUP(A110,'Future et co'!BN11:BO10009,2,TRUE),"")</f>
        <v/>
      </c>
      <c r="G110">
        <v>123.25</v>
      </c>
      <c r="H110" t="s">
        <v>34</v>
      </c>
      <c r="O110">
        <v>402</v>
      </c>
      <c r="P110" t="s">
        <v>1360</v>
      </c>
      <c r="Q110">
        <v>1000</v>
      </c>
      <c r="R110" t="s">
        <v>1380</v>
      </c>
      <c r="S110" t="s">
        <v>180</v>
      </c>
      <c r="T110" t="s">
        <v>161</v>
      </c>
      <c r="U110">
        <v>0</v>
      </c>
    </row>
    <row r="111" spans="3:21" x14ac:dyDescent="0.3">
      <c r="C111" t="s">
        <v>1379</v>
      </c>
      <c r="D111" s="46">
        <v>46013</v>
      </c>
      <c r="E111" t="str">
        <f ca="1">IFERROR(VLOOKUP(A111,'Future et co'!A10:E5632,5,TRUE),"not found")</f>
        <v>not found</v>
      </c>
      <c r="F111" t="str">
        <f>IFERROR(VLOOKUP(A111,'Future et co'!BN11:BO10009,2,TRUE),"")</f>
        <v/>
      </c>
      <c r="G111">
        <v>123.25</v>
      </c>
      <c r="H111" t="s">
        <v>34</v>
      </c>
      <c r="O111">
        <v>402</v>
      </c>
      <c r="P111" t="s">
        <v>1360</v>
      </c>
      <c r="Q111">
        <v>1000</v>
      </c>
      <c r="R111" t="s">
        <v>1380</v>
      </c>
      <c r="S111" t="s">
        <v>180</v>
      </c>
      <c r="T111" t="s">
        <v>161</v>
      </c>
      <c r="U111">
        <v>0</v>
      </c>
    </row>
    <row r="112" spans="3:21" x14ac:dyDescent="0.3">
      <c r="C112" t="s">
        <v>1379</v>
      </c>
      <c r="D112" s="46">
        <v>46013</v>
      </c>
      <c r="E112" t="str">
        <f ca="1">IFERROR(VLOOKUP(A112,'Future et co'!A10:E5632,5,TRUE),"not found")</f>
        <v>not found</v>
      </c>
      <c r="F112" t="str">
        <f>IFERROR(VLOOKUP(A112,'Future et co'!BN11:BO10009,2,TRUE),"")</f>
        <v/>
      </c>
      <c r="G112">
        <v>123.25</v>
      </c>
      <c r="H112" t="s">
        <v>34</v>
      </c>
      <c r="O112">
        <v>402</v>
      </c>
      <c r="P112" t="s">
        <v>1360</v>
      </c>
      <c r="Q112">
        <v>1000</v>
      </c>
      <c r="R112" t="s">
        <v>1380</v>
      </c>
      <c r="S112" t="s">
        <v>180</v>
      </c>
      <c r="T112" t="s">
        <v>161</v>
      </c>
      <c r="U112">
        <v>0</v>
      </c>
    </row>
    <row r="113" spans="3:21" x14ac:dyDescent="0.3">
      <c r="C113" t="s">
        <v>1379</v>
      </c>
      <c r="D113" s="46">
        <v>46013</v>
      </c>
      <c r="E113" t="str">
        <f ca="1">IFERROR(VLOOKUP(A113,'Future et co'!A10:E5632,5,TRUE),"not found")</f>
        <v>not found</v>
      </c>
      <c r="F113" t="str">
        <f>IFERROR(VLOOKUP(A113,'Future et co'!BN11:BO10009,2,TRUE),"")</f>
        <v/>
      </c>
      <c r="G113">
        <v>123.25</v>
      </c>
      <c r="H113" t="s">
        <v>34</v>
      </c>
      <c r="O113">
        <v>402</v>
      </c>
      <c r="P113" t="s">
        <v>1360</v>
      </c>
      <c r="Q113">
        <v>1000</v>
      </c>
      <c r="R113" t="s">
        <v>1380</v>
      </c>
      <c r="S113" t="s">
        <v>180</v>
      </c>
      <c r="T113" t="s">
        <v>161</v>
      </c>
      <c r="U113">
        <v>0</v>
      </c>
    </row>
    <row r="114" spans="3:21" x14ac:dyDescent="0.3">
      <c r="C114" t="s">
        <v>1379</v>
      </c>
      <c r="D114" s="46">
        <v>46013</v>
      </c>
      <c r="E114" t="str">
        <f ca="1">IFERROR(VLOOKUP(A114,'Future et co'!A10:E5632,5,TRUE),"not found")</f>
        <v>not found</v>
      </c>
      <c r="F114" t="str">
        <f>IFERROR(VLOOKUP(A114,'Future et co'!BN11:BO10009,2,TRUE),"")</f>
        <v/>
      </c>
      <c r="G114">
        <v>123.25</v>
      </c>
      <c r="H114" t="s">
        <v>34</v>
      </c>
      <c r="O114">
        <v>402</v>
      </c>
      <c r="P114" t="s">
        <v>1360</v>
      </c>
      <c r="Q114">
        <v>1000</v>
      </c>
      <c r="R114" t="s">
        <v>1380</v>
      </c>
      <c r="S114" t="s">
        <v>180</v>
      </c>
      <c r="T114" t="s">
        <v>161</v>
      </c>
      <c r="U114">
        <v>0</v>
      </c>
    </row>
    <row r="115" spans="3:21" x14ac:dyDescent="0.3">
      <c r="C115" t="s">
        <v>1379</v>
      </c>
      <c r="D115" s="46">
        <v>46013</v>
      </c>
      <c r="E115" t="str">
        <f ca="1">IFERROR(VLOOKUP(A115,'Future et co'!A10:E5632,5,TRUE),"not found")</f>
        <v>not found</v>
      </c>
      <c r="F115" t="str">
        <f>IFERROR(VLOOKUP(A115,'Future et co'!BN11:BO10009,2,TRUE),"")</f>
        <v/>
      </c>
      <c r="G115">
        <v>123.25</v>
      </c>
      <c r="H115" t="s">
        <v>34</v>
      </c>
      <c r="O115">
        <v>402</v>
      </c>
      <c r="P115" t="s">
        <v>1360</v>
      </c>
      <c r="Q115">
        <v>1000</v>
      </c>
      <c r="R115" t="s">
        <v>1380</v>
      </c>
      <c r="S115" t="s">
        <v>180</v>
      </c>
      <c r="T115" t="s">
        <v>161</v>
      </c>
      <c r="U115">
        <v>0</v>
      </c>
    </row>
    <row r="116" spans="3:21" x14ac:dyDescent="0.3">
      <c r="C116" t="s">
        <v>1379</v>
      </c>
      <c r="D116" s="46">
        <v>46013</v>
      </c>
      <c r="E116" t="str">
        <f ca="1">IFERROR(VLOOKUP(A116,'Future et co'!A10:E5632,5,TRUE),"not found")</f>
        <v>not found</v>
      </c>
      <c r="F116" t="str">
        <f>IFERROR(VLOOKUP(A116,'Future et co'!BN11:BO10009,2,TRUE),"")</f>
        <v/>
      </c>
      <c r="G116">
        <v>123.25</v>
      </c>
      <c r="H116" t="s">
        <v>34</v>
      </c>
      <c r="O116">
        <v>402</v>
      </c>
      <c r="P116" t="s">
        <v>1360</v>
      </c>
      <c r="Q116">
        <v>1000</v>
      </c>
      <c r="R116" t="s">
        <v>1380</v>
      </c>
      <c r="S116" t="s">
        <v>180</v>
      </c>
      <c r="T116" t="s">
        <v>161</v>
      </c>
      <c r="U116">
        <v>0</v>
      </c>
    </row>
    <row r="117" spans="3:21" x14ac:dyDescent="0.3">
      <c r="C117" t="s">
        <v>1379</v>
      </c>
      <c r="D117" s="46">
        <v>46013</v>
      </c>
      <c r="E117" t="str">
        <f ca="1">IFERROR(VLOOKUP(A117,'Future et co'!A10:E5632,5,TRUE),"not found")</f>
        <v>not found</v>
      </c>
      <c r="F117" t="str">
        <f>IFERROR(VLOOKUP(A117,'Future et co'!BN11:BO10009,2,TRUE),"")</f>
        <v/>
      </c>
      <c r="G117">
        <v>123.25</v>
      </c>
      <c r="H117" t="s">
        <v>34</v>
      </c>
      <c r="O117">
        <v>402</v>
      </c>
      <c r="P117" t="s">
        <v>1360</v>
      </c>
      <c r="Q117">
        <v>1000</v>
      </c>
      <c r="R117" t="s">
        <v>1380</v>
      </c>
      <c r="S117" t="s">
        <v>180</v>
      </c>
      <c r="T117" t="s">
        <v>161</v>
      </c>
      <c r="U117">
        <v>0</v>
      </c>
    </row>
    <row r="118" spans="3:21" x14ac:dyDescent="0.3">
      <c r="C118" t="s">
        <v>1379</v>
      </c>
      <c r="D118" s="46">
        <v>46013</v>
      </c>
      <c r="E118" t="str">
        <f ca="1">IFERROR(VLOOKUP(A118,'Future et co'!A10:E5632,5,TRUE),"not found")</f>
        <v>not found</v>
      </c>
      <c r="F118" t="str">
        <f>IFERROR(VLOOKUP(A118,'Future et co'!BN11:BO10009,2,TRUE),"")</f>
        <v/>
      </c>
      <c r="G118">
        <v>123.25</v>
      </c>
      <c r="H118" t="s">
        <v>34</v>
      </c>
      <c r="O118">
        <v>402</v>
      </c>
      <c r="P118" t="s">
        <v>1360</v>
      </c>
      <c r="Q118">
        <v>1000</v>
      </c>
      <c r="R118" t="s">
        <v>1380</v>
      </c>
      <c r="S118" t="s">
        <v>180</v>
      </c>
      <c r="T118" t="s">
        <v>161</v>
      </c>
      <c r="U118">
        <v>0</v>
      </c>
    </row>
    <row r="119" spans="3:21" x14ac:dyDescent="0.3">
      <c r="C119" t="s">
        <v>1379</v>
      </c>
      <c r="D119" s="46">
        <v>46013</v>
      </c>
      <c r="E119" t="str">
        <f ca="1">IFERROR(VLOOKUP(A119,'Future et co'!A10:E5632,5,TRUE),"not found")</f>
        <v>not found</v>
      </c>
      <c r="F119" t="str">
        <f>IFERROR(VLOOKUP(A119,'Future et co'!BN11:BO10009,2,TRUE),"")</f>
        <v/>
      </c>
      <c r="G119">
        <v>123.25</v>
      </c>
      <c r="H119" t="s">
        <v>34</v>
      </c>
      <c r="O119">
        <v>402</v>
      </c>
      <c r="P119" t="s">
        <v>1360</v>
      </c>
      <c r="Q119">
        <v>1000</v>
      </c>
      <c r="R119" t="s">
        <v>1380</v>
      </c>
      <c r="S119" t="s">
        <v>180</v>
      </c>
      <c r="T119" t="s">
        <v>161</v>
      </c>
      <c r="U119">
        <v>0</v>
      </c>
    </row>
    <row r="120" spans="3:21" x14ac:dyDescent="0.3">
      <c r="C120" t="s">
        <v>1379</v>
      </c>
      <c r="D120" s="46">
        <v>46013</v>
      </c>
      <c r="E120" t="str">
        <f ca="1">IFERROR(VLOOKUP(A120,'Future et co'!A10:E5632,5,TRUE),"not found")</f>
        <v>not found</v>
      </c>
      <c r="F120" t="str">
        <f>IFERROR(VLOOKUP(A120,'Future et co'!BN11:BO10009,2,TRUE),"")</f>
        <v/>
      </c>
      <c r="G120">
        <v>123.25</v>
      </c>
      <c r="H120" t="s">
        <v>34</v>
      </c>
      <c r="O120">
        <v>402</v>
      </c>
      <c r="P120" t="s">
        <v>1360</v>
      </c>
      <c r="Q120">
        <v>1000</v>
      </c>
      <c r="R120" t="s">
        <v>1380</v>
      </c>
      <c r="S120" t="s">
        <v>180</v>
      </c>
      <c r="T120" t="s">
        <v>161</v>
      </c>
      <c r="U120">
        <v>0</v>
      </c>
    </row>
    <row r="121" spans="3:21" x14ac:dyDescent="0.3">
      <c r="C121" t="s">
        <v>1379</v>
      </c>
      <c r="D121" s="46">
        <v>46013</v>
      </c>
      <c r="E121" t="str">
        <f ca="1">IFERROR(VLOOKUP(A121,'Future et co'!A10:E5632,5,TRUE),"not found")</f>
        <v>not found</v>
      </c>
      <c r="F121" t="str">
        <f>IFERROR(VLOOKUP(A121,'Future et co'!BN11:BO10009,2,TRUE),"")</f>
        <v/>
      </c>
      <c r="G121">
        <v>123.25</v>
      </c>
      <c r="H121" t="s">
        <v>34</v>
      </c>
      <c r="O121">
        <v>402</v>
      </c>
      <c r="P121" t="s">
        <v>1360</v>
      </c>
      <c r="Q121">
        <v>1000</v>
      </c>
      <c r="R121" t="s">
        <v>1380</v>
      </c>
      <c r="S121" t="s">
        <v>180</v>
      </c>
      <c r="T121" t="s">
        <v>161</v>
      </c>
      <c r="U121">
        <v>0</v>
      </c>
    </row>
    <row r="122" spans="3:21" x14ac:dyDescent="0.3">
      <c r="C122" t="s">
        <v>1379</v>
      </c>
      <c r="D122" s="46">
        <v>46013</v>
      </c>
      <c r="E122" t="str">
        <f ca="1">IFERROR(VLOOKUP(A122,'Future et co'!A10:E5632,5,TRUE),"not found")</f>
        <v>not found</v>
      </c>
      <c r="F122" t="str">
        <f>IFERROR(VLOOKUP(A122,'Future et co'!BN11:BO10009,2,TRUE),"")</f>
        <v/>
      </c>
      <c r="G122">
        <v>123.25</v>
      </c>
      <c r="H122" t="s">
        <v>34</v>
      </c>
      <c r="O122">
        <v>402</v>
      </c>
      <c r="P122" t="s">
        <v>1360</v>
      </c>
      <c r="Q122">
        <v>1000</v>
      </c>
      <c r="R122" t="s">
        <v>1380</v>
      </c>
      <c r="S122" t="s">
        <v>180</v>
      </c>
      <c r="T122" t="s">
        <v>161</v>
      </c>
      <c r="U122">
        <v>0</v>
      </c>
    </row>
    <row r="123" spans="3:21" x14ac:dyDescent="0.3">
      <c r="C123" t="s">
        <v>1379</v>
      </c>
      <c r="D123" s="46">
        <v>46013</v>
      </c>
      <c r="E123" t="str">
        <f ca="1">IFERROR(VLOOKUP(A123,'Future et co'!A10:E5632,5,TRUE),"not found")</f>
        <v>not found</v>
      </c>
      <c r="F123" t="str">
        <f>IFERROR(VLOOKUP(A123,'Future et co'!BN11:BO10009,2,TRUE),"")</f>
        <v/>
      </c>
      <c r="G123">
        <v>123.25</v>
      </c>
      <c r="H123" t="s">
        <v>34</v>
      </c>
      <c r="O123">
        <v>402</v>
      </c>
      <c r="P123" t="s">
        <v>1360</v>
      </c>
      <c r="Q123">
        <v>1000</v>
      </c>
      <c r="R123" t="s">
        <v>1380</v>
      </c>
      <c r="S123" t="s">
        <v>180</v>
      </c>
      <c r="T123" t="s">
        <v>161</v>
      </c>
      <c r="U123">
        <v>0</v>
      </c>
    </row>
    <row r="124" spans="3:21" x14ac:dyDescent="0.3">
      <c r="C124" t="s">
        <v>1379</v>
      </c>
      <c r="D124" s="46">
        <v>46013</v>
      </c>
      <c r="E124" t="str">
        <f ca="1">IFERROR(VLOOKUP(A124,'Future et co'!A10:E5632,5,TRUE),"not found")</f>
        <v>not found</v>
      </c>
      <c r="F124" t="str">
        <f>IFERROR(VLOOKUP(A124,'Future et co'!BN11:BO10009,2,TRUE),"")</f>
        <v/>
      </c>
      <c r="G124">
        <v>123.25</v>
      </c>
      <c r="H124" t="s">
        <v>34</v>
      </c>
      <c r="O124">
        <v>402</v>
      </c>
      <c r="P124" t="s">
        <v>1360</v>
      </c>
      <c r="Q124">
        <v>1000</v>
      </c>
      <c r="R124" t="s">
        <v>1380</v>
      </c>
      <c r="S124" t="s">
        <v>180</v>
      </c>
      <c r="T124" t="s">
        <v>161</v>
      </c>
      <c r="U124">
        <v>0</v>
      </c>
    </row>
    <row r="125" spans="3:21" x14ac:dyDescent="0.3">
      <c r="C125" t="s">
        <v>1379</v>
      </c>
      <c r="D125" s="46">
        <v>46013</v>
      </c>
      <c r="E125" t="str">
        <f ca="1">IFERROR(VLOOKUP(A125,'Future et co'!A10:E5632,5,TRUE),"not found")</f>
        <v>not found</v>
      </c>
      <c r="F125" t="str">
        <f>IFERROR(VLOOKUP(A125,'Future et co'!BN11:BO10009,2,TRUE),"")</f>
        <v/>
      </c>
      <c r="G125">
        <v>123.25</v>
      </c>
      <c r="H125" t="s">
        <v>34</v>
      </c>
      <c r="O125">
        <v>402</v>
      </c>
      <c r="P125" t="s">
        <v>1360</v>
      </c>
      <c r="Q125">
        <v>1000</v>
      </c>
      <c r="R125" t="s">
        <v>1380</v>
      </c>
      <c r="S125" t="s">
        <v>180</v>
      </c>
      <c r="T125" t="s">
        <v>161</v>
      </c>
      <c r="U125">
        <v>0</v>
      </c>
    </row>
    <row r="126" spans="3:21" x14ac:dyDescent="0.3">
      <c r="C126" t="s">
        <v>1379</v>
      </c>
      <c r="D126" s="46">
        <v>46013</v>
      </c>
      <c r="E126" t="str">
        <f ca="1">IFERROR(VLOOKUP(A126,'Future et co'!A10:E5632,5,TRUE),"not found")</f>
        <v>not found</v>
      </c>
      <c r="F126" t="str">
        <f>IFERROR(VLOOKUP(A126,'Future et co'!BN11:BO10009,2,TRUE),"")</f>
        <v/>
      </c>
      <c r="G126">
        <v>123.25</v>
      </c>
      <c r="H126" t="s">
        <v>34</v>
      </c>
      <c r="O126">
        <v>402</v>
      </c>
      <c r="P126" t="s">
        <v>1360</v>
      </c>
      <c r="Q126">
        <v>1000</v>
      </c>
      <c r="R126" t="s">
        <v>1380</v>
      </c>
      <c r="S126" t="s">
        <v>180</v>
      </c>
      <c r="T126" t="s">
        <v>161</v>
      </c>
      <c r="U126">
        <v>0</v>
      </c>
    </row>
    <row r="127" spans="3:21" x14ac:dyDescent="0.3">
      <c r="C127" t="s">
        <v>1379</v>
      </c>
      <c r="D127" s="46">
        <v>46013</v>
      </c>
      <c r="E127" t="str">
        <f ca="1">IFERROR(VLOOKUP(A127,'Future et co'!A10:E5632,5,TRUE),"not found")</f>
        <v>not found</v>
      </c>
      <c r="F127" t="str">
        <f>IFERROR(VLOOKUP(A127,'Future et co'!BN11:BO10009,2,TRUE),"")</f>
        <v/>
      </c>
      <c r="G127">
        <v>123.25</v>
      </c>
      <c r="H127" t="s">
        <v>34</v>
      </c>
      <c r="O127">
        <v>402</v>
      </c>
      <c r="P127" t="s">
        <v>1360</v>
      </c>
      <c r="Q127">
        <v>1000</v>
      </c>
      <c r="R127" t="s">
        <v>1380</v>
      </c>
      <c r="S127" t="s">
        <v>180</v>
      </c>
      <c r="T127" t="s">
        <v>161</v>
      </c>
      <c r="U127">
        <v>0</v>
      </c>
    </row>
    <row r="128" spans="3:21" x14ac:dyDescent="0.3">
      <c r="C128" t="s">
        <v>1379</v>
      </c>
      <c r="D128" s="46">
        <v>46013</v>
      </c>
      <c r="E128" t="str">
        <f ca="1">IFERROR(VLOOKUP(A128,'Future et co'!A10:E5632,5,TRUE),"not found")</f>
        <v>not found</v>
      </c>
      <c r="F128" t="str">
        <f>IFERROR(VLOOKUP(A128,'Future et co'!BN11:BO10009,2,TRUE),"")</f>
        <v/>
      </c>
      <c r="G128">
        <v>123.25</v>
      </c>
      <c r="H128" t="s">
        <v>34</v>
      </c>
      <c r="O128">
        <v>402</v>
      </c>
      <c r="P128" t="s">
        <v>1360</v>
      </c>
      <c r="Q128">
        <v>1000</v>
      </c>
      <c r="R128" t="s">
        <v>1380</v>
      </c>
      <c r="S128" t="s">
        <v>180</v>
      </c>
      <c r="T128" t="s">
        <v>161</v>
      </c>
      <c r="U128">
        <v>0</v>
      </c>
    </row>
    <row r="129" spans="3:21" x14ac:dyDescent="0.3">
      <c r="C129" t="s">
        <v>1379</v>
      </c>
      <c r="D129" s="46">
        <v>46013</v>
      </c>
      <c r="E129" t="str">
        <f ca="1">IFERROR(VLOOKUP(A129,'Future et co'!A10:E5632,5,TRUE),"not found")</f>
        <v>not found</v>
      </c>
      <c r="F129" t="str">
        <f>IFERROR(VLOOKUP(A129,'Future et co'!BN11:BO10009,2,TRUE),"")</f>
        <v/>
      </c>
      <c r="G129">
        <v>123.25</v>
      </c>
      <c r="H129" t="s">
        <v>34</v>
      </c>
      <c r="O129">
        <v>402</v>
      </c>
      <c r="P129" t="s">
        <v>1360</v>
      </c>
      <c r="Q129">
        <v>1000</v>
      </c>
      <c r="R129" t="s">
        <v>1380</v>
      </c>
      <c r="S129" t="s">
        <v>180</v>
      </c>
      <c r="T129" t="s">
        <v>161</v>
      </c>
      <c r="U129">
        <v>0</v>
      </c>
    </row>
    <row r="130" spans="3:21" x14ac:dyDescent="0.3">
      <c r="C130" t="s">
        <v>1379</v>
      </c>
      <c r="D130" s="46">
        <v>46013</v>
      </c>
      <c r="E130" t="str">
        <f ca="1">IFERROR(VLOOKUP(A130,'Future et co'!A10:E5632,5,TRUE),"not found")</f>
        <v>not found</v>
      </c>
      <c r="F130" t="str">
        <f>IFERROR(VLOOKUP(A130,'Future et co'!BN11:BO10009,2,TRUE),"")</f>
        <v/>
      </c>
      <c r="G130">
        <v>123.25</v>
      </c>
      <c r="H130" t="s">
        <v>34</v>
      </c>
      <c r="O130">
        <v>402</v>
      </c>
      <c r="P130" t="s">
        <v>1360</v>
      </c>
      <c r="Q130">
        <v>1000</v>
      </c>
      <c r="R130" t="s">
        <v>1380</v>
      </c>
      <c r="S130" t="s">
        <v>180</v>
      </c>
      <c r="T130" t="s">
        <v>161</v>
      </c>
      <c r="U130">
        <v>0</v>
      </c>
    </row>
    <row r="131" spans="3:21" x14ac:dyDescent="0.3">
      <c r="C131" t="s">
        <v>1379</v>
      </c>
      <c r="D131" s="46">
        <v>46013</v>
      </c>
      <c r="E131" t="str">
        <f ca="1">IFERROR(VLOOKUP(A131,'Future et co'!A10:E5632,5,TRUE),"not found")</f>
        <v>not found</v>
      </c>
      <c r="F131" t="str">
        <f>IFERROR(VLOOKUP(A131,'Future et co'!BN11:BO10009,2,TRUE),"")</f>
        <v/>
      </c>
      <c r="G131">
        <v>123.25</v>
      </c>
      <c r="H131" t="s">
        <v>34</v>
      </c>
      <c r="O131">
        <v>402</v>
      </c>
      <c r="P131" t="s">
        <v>1360</v>
      </c>
      <c r="Q131">
        <v>1000</v>
      </c>
      <c r="R131" t="s">
        <v>1380</v>
      </c>
      <c r="S131" t="s">
        <v>180</v>
      </c>
      <c r="T131" t="s">
        <v>161</v>
      </c>
      <c r="U131">
        <v>0</v>
      </c>
    </row>
    <row r="132" spans="3:21" x14ac:dyDescent="0.3">
      <c r="C132" t="s">
        <v>1379</v>
      </c>
      <c r="D132" s="46">
        <v>46013</v>
      </c>
      <c r="E132" t="str">
        <f ca="1">IFERROR(VLOOKUP(A132,'Future et co'!A10:E5632,5,TRUE),"not found")</f>
        <v>not found</v>
      </c>
      <c r="F132" t="str">
        <f>IFERROR(VLOOKUP(A132,'Future et co'!BN11:BO10009,2,TRUE),"")</f>
        <v/>
      </c>
      <c r="G132">
        <v>123.25</v>
      </c>
      <c r="H132" t="s">
        <v>34</v>
      </c>
      <c r="O132">
        <v>402</v>
      </c>
      <c r="P132" t="s">
        <v>1360</v>
      </c>
      <c r="Q132">
        <v>1000</v>
      </c>
      <c r="R132" t="s">
        <v>1380</v>
      </c>
      <c r="S132" t="s">
        <v>180</v>
      </c>
      <c r="T132" t="s">
        <v>161</v>
      </c>
      <c r="U132">
        <v>0</v>
      </c>
    </row>
    <row r="133" spans="3:21" x14ac:dyDescent="0.3">
      <c r="C133" t="s">
        <v>1379</v>
      </c>
      <c r="D133" s="46">
        <v>46013</v>
      </c>
      <c r="E133" t="str">
        <f ca="1">IFERROR(VLOOKUP(A133,'Future et co'!A10:E5632,5,TRUE),"not found")</f>
        <v>not found</v>
      </c>
      <c r="F133" t="str">
        <f>IFERROR(VLOOKUP(A133,'Future et co'!BN11:BO10009,2,TRUE),"")</f>
        <v/>
      </c>
      <c r="G133">
        <v>123.25</v>
      </c>
      <c r="H133" t="s">
        <v>34</v>
      </c>
      <c r="O133">
        <v>402</v>
      </c>
      <c r="P133" t="s">
        <v>1360</v>
      </c>
      <c r="Q133">
        <v>1000</v>
      </c>
      <c r="R133" t="s">
        <v>1380</v>
      </c>
      <c r="S133" t="s">
        <v>180</v>
      </c>
      <c r="T133" t="s">
        <v>161</v>
      </c>
      <c r="U133">
        <v>0</v>
      </c>
    </row>
    <row r="134" spans="3:21" x14ac:dyDescent="0.3">
      <c r="C134" t="s">
        <v>1379</v>
      </c>
      <c r="D134" s="46">
        <v>46013</v>
      </c>
      <c r="E134" t="str">
        <f ca="1">IFERROR(VLOOKUP(A134,'Future et co'!A10:E5632,5,TRUE),"not found")</f>
        <v>not found</v>
      </c>
      <c r="F134" t="str">
        <f>IFERROR(VLOOKUP(A134,'Future et co'!BN11:BO10009,2,TRUE),"")</f>
        <v/>
      </c>
      <c r="G134">
        <v>123.25</v>
      </c>
      <c r="H134" t="s">
        <v>34</v>
      </c>
      <c r="O134">
        <v>402</v>
      </c>
      <c r="P134" t="s">
        <v>1360</v>
      </c>
      <c r="Q134">
        <v>1000</v>
      </c>
      <c r="R134" t="s">
        <v>1380</v>
      </c>
      <c r="S134" t="s">
        <v>180</v>
      </c>
      <c r="T134" t="s">
        <v>161</v>
      </c>
      <c r="U134">
        <v>0</v>
      </c>
    </row>
    <row r="135" spans="3:21" x14ac:dyDescent="0.3">
      <c r="C135" t="s">
        <v>1379</v>
      </c>
      <c r="D135" s="46">
        <v>46013</v>
      </c>
      <c r="E135" t="str">
        <f ca="1">IFERROR(VLOOKUP(A135,'Future et co'!A10:E5632,5,TRUE),"not found")</f>
        <v>not found</v>
      </c>
      <c r="F135" t="str">
        <f>IFERROR(VLOOKUP(A135,'Future et co'!BN11:BO10009,2,TRUE),"")</f>
        <v/>
      </c>
      <c r="G135">
        <v>123.25</v>
      </c>
      <c r="H135" t="s">
        <v>34</v>
      </c>
      <c r="O135">
        <v>402</v>
      </c>
      <c r="P135" t="s">
        <v>1360</v>
      </c>
      <c r="Q135">
        <v>1000</v>
      </c>
      <c r="R135" t="s">
        <v>1380</v>
      </c>
      <c r="S135" t="s">
        <v>180</v>
      </c>
      <c r="T135" t="s">
        <v>161</v>
      </c>
      <c r="U135">
        <v>0</v>
      </c>
    </row>
    <row r="136" spans="3:21" x14ac:dyDescent="0.3">
      <c r="C136" t="s">
        <v>1379</v>
      </c>
      <c r="D136" s="46">
        <v>46013</v>
      </c>
      <c r="E136" t="str">
        <f ca="1">IFERROR(VLOOKUP(A136,'Future et co'!A10:E5632,5,TRUE),"not found")</f>
        <v>not found</v>
      </c>
      <c r="F136" t="str">
        <f>IFERROR(VLOOKUP(A136,'Future et co'!BN11:BO10009,2,TRUE),"")</f>
        <v/>
      </c>
      <c r="G136">
        <v>123.25</v>
      </c>
      <c r="H136" t="s">
        <v>34</v>
      </c>
      <c r="O136">
        <v>402</v>
      </c>
      <c r="P136" t="s">
        <v>1360</v>
      </c>
      <c r="Q136">
        <v>1000</v>
      </c>
      <c r="R136" t="s">
        <v>1380</v>
      </c>
      <c r="S136" t="s">
        <v>180</v>
      </c>
      <c r="T136" t="s">
        <v>161</v>
      </c>
      <c r="U136">
        <v>0</v>
      </c>
    </row>
    <row r="137" spans="3:21" x14ac:dyDescent="0.3">
      <c r="C137" t="s">
        <v>1379</v>
      </c>
      <c r="D137" s="46">
        <v>46013</v>
      </c>
      <c r="E137" t="str">
        <f ca="1">IFERROR(VLOOKUP(A137,'Future et co'!A10:E5632,5,TRUE),"not found")</f>
        <v>not found</v>
      </c>
      <c r="F137" t="str">
        <f>IFERROR(VLOOKUP(A137,'Future et co'!BN11:BO10009,2,TRUE),"")</f>
        <v/>
      </c>
      <c r="G137">
        <v>123.25</v>
      </c>
      <c r="H137" t="s">
        <v>34</v>
      </c>
      <c r="O137">
        <v>402</v>
      </c>
      <c r="P137" t="s">
        <v>1360</v>
      </c>
      <c r="Q137">
        <v>1000</v>
      </c>
      <c r="R137" t="s">
        <v>1380</v>
      </c>
      <c r="S137" t="s">
        <v>180</v>
      </c>
      <c r="T137" t="s">
        <v>161</v>
      </c>
      <c r="U137">
        <v>0</v>
      </c>
    </row>
    <row r="138" spans="3:21" x14ac:dyDescent="0.3">
      <c r="C138" t="s">
        <v>1379</v>
      </c>
      <c r="D138" s="46">
        <v>46013</v>
      </c>
      <c r="E138" t="str">
        <f ca="1">IFERROR(VLOOKUP(A138,'Future et co'!A10:E5632,5,TRUE),"not found")</f>
        <v>not found</v>
      </c>
      <c r="F138" t="str">
        <f>IFERROR(VLOOKUP(A138,'Future et co'!BN11:BO10009,2,TRUE),"")</f>
        <v/>
      </c>
      <c r="G138">
        <v>123.25</v>
      </c>
      <c r="H138" t="s">
        <v>34</v>
      </c>
      <c r="O138">
        <v>402</v>
      </c>
      <c r="P138" t="s">
        <v>1360</v>
      </c>
      <c r="Q138">
        <v>1000</v>
      </c>
      <c r="R138" t="s">
        <v>1380</v>
      </c>
      <c r="S138" t="s">
        <v>180</v>
      </c>
      <c r="T138" t="s">
        <v>161</v>
      </c>
      <c r="U138">
        <v>0</v>
      </c>
    </row>
    <row r="139" spans="3:21" x14ac:dyDescent="0.3">
      <c r="C139" t="s">
        <v>1379</v>
      </c>
      <c r="D139" s="46">
        <v>46013</v>
      </c>
      <c r="E139" t="str">
        <f ca="1">IFERROR(VLOOKUP(A139,'Future et co'!A10:E5632,5,TRUE),"not found")</f>
        <v>not found</v>
      </c>
      <c r="F139" t="str">
        <f>IFERROR(VLOOKUP(A139,'Future et co'!BN11:BO10009,2,TRUE),"")</f>
        <v/>
      </c>
      <c r="G139">
        <v>123.25</v>
      </c>
      <c r="H139" t="s">
        <v>34</v>
      </c>
      <c r="O139">
        <v>402</v>
      </c>
      <c r="P139" t="s">
        <v>1360</v>
      </c>
      <c r="Q139">
        <v>1000</v>
      </c>
      <c r="R139" t="s">
        <v>1380</v>
      </c>
      <c r="S139" t="s">
        <v>180</v>
      </c>
      <c r="T139" t="s">
        <v>161</v>
      </c>
      <c r="U139">
        <v>0</v>
      </c>
    </row>
    <row r="140" spans="3:21" x14ac:dyDescent="0.3">
      <c r="C140" t="s">
        <v>1379</v>
      </c>
      <c r="D140" s="46">
        <v>46013</v>
      </c>
      <c r="E140" t="str">
        <f ca="1">IFERROR(VLOOKUP(A140,'Future et co'!A10:E5632,5,TRUE),"not found")</f>
        <v>not found</v>
      </c>
      <c r="F140" t="str">
        <f>IFERROR(VLOOKUP(A140,'Future et co'!BN11:BO10009,2,TRUE),"")</f>
        <v/>
      </c>
      <c r="G140">
        <v>123.25</v>
      </c>
      <c r="H140" t="s">
        <v>34</v>
      </c>
      <c r="O140">
        <v>402</v>
      </c>
      <c r="P140" t="s">
        <v>1360</v>
      </c>
      <c r="Q140">
        <v>1000</v>
      </c>
      <c r="R140" t="s">
        <v>1380</v>
      </c>
      <c r="S140" t="s">
        <v>180</v>
      </c>
      <c r="T140" t="s">
        <v>161</v>
      </c>
      <c r="U140">
        <v>0</v>
      </c>
    </row>
    <row r="141" spans="3:21" x14ac:dyDescent="0.3">
      <c r="C141" t="s">
        <v>1379</v>
      </c>
      <c r="D141" s="46">
        <v>46013</v>
      </c>
      <c r="E141" t="str">
        <f ca="1">IFERROR(VLOOKUP(A141,'Future et co'!A10:E5632,5,TRUE),"not found")</f>
        <v>not found</v>
      </c>
      <c r="F141" t="str">
        <f>IFERROR(VLOOKUP(A141,'Future et co'!BN11:BO10009,2,TRUE),"")</f>
        <v/>
      </c>
      <c r="G141">
        <v>123.25</v>
      </c>
      <c r="H141" t="s">
        <v>34</v>
      </c>
      <c r="O141">
        <v>402</v>
      </c>
      <c r="P141" t="s">
        <v>1360</v>
      </c>
      <c r="Q141">
        <v>1000</v>
      </c>
      <c r="R141" t="s">
        <v>1380</v>
      </c>
      <c r="S141" t="s">
        <v>180</v>
      </c>
      <c r="T141" t="s">
        <v>161</v>
      </c>
      <c r="U141">
        <v>0</v>
      </c>
    </row>
    <row r="142" spans="3:21" x14ac:dyDescent="0.3">
      <c r="C142" t="s">
        <v>1379</v>
      </c>
      <c r="D142" s="46">
        <v>46013</v>
      </c>
      <c r="E142" t="str">
        <f ca="1">IFERROR(VLOOKUP(A142,'Future et co'!A10:E5632,5,TRUE),"not found")</f>
        <v>not found</v>
      </c>
      <c r="F142" t="str">
        <f>IFERROR(VLOOKUP(A142,'Future et co'!BN11:BO10009,2,TRUE),"")</f>
        <v/>
      </c>
      <c r="G142">
        <v>123.25</v>
      </c>
      <c r="H142" t="s">
        <v>34</v>
      </c>
      <c r="O142">
        <v>402</v>
      </c>
      <c r="P142" t="s">
        <v>1360</v>
      </c>
      <c r="Q142">
        <v>1000</v>
      </c>
      <c r="R142" t="s">
        <v>1380</v>
      </c>
      <c r="S142" t="s">
        <v>180</v>
      </c>
      <c r="T142" t="s">
        <v>161</v>
      </c>
      <c r="U142">
        <v>0</v>
      </c>
    </row>
    <row r="143" spans="3:21" x14ac:dyDescent="0.3">
      <c r="C143" t="s">
        <v>1379</v>
      </c>
      <c r="D143" s="46">
        <v>46013</v>
      </c>
      <c r="E143" t="str">
        <f ca="1">IFERROR(VLOOKUP(A143,'Future et co'!A10:E5632,5,TRUE),"not found")</f>
        <v>not found</v>
      </c>
      <c r="F143" t="str">
        <f>IFERROR(VLOOKUP(A143,'Future et co'!BN11:BO10009,2,TRUE),"")</f>
        <v/>
      </c>
      <c r="G143">
        <v>123.25</v>
      </c>
      <c r="H143" t="s">
        <v>34</v>
      </c>
      <c r="O143">
        <v>402</v>
      </c>
      <c r="P143" t="s">
        <v>1360</v>
      </c>
      <c r="Q143">
        <v>1000</v>
      </c>
      <c r="R143" t="s">
        <v>1380</v>
      </c>
      <c r="S143" t="s">
        <v>180</v>
      </c>
      <c r="T143" t="s">
        <v>161</v>
      </c>
      <c r="U143">
        <v>0</v>
      </c>
    </row>
    <row r="144" spans="3:21" x14ac:dyDescent="0.3">
      <c r="C144" t="s">
        <v>1379</v>
      </c>
      <c r="D144" s="46">
        <v>46013</v>
      </c>
      <c r="E144" t="str">
        <f ca="1">IFERROR(VLOOKUP(A144,'Future et co'!A10:E5632,5,TRUE),"not found")</f>
        <v>not found</v>
      </c>
      <c r="F144" t="str">
        <f>IFERROR(VLOOKUP(A144,'Future et co'!BN11:BO10009,2,TRUE),"")</f>
        <v/>
      </c>
      <c r="G144">
        <v>123.25</v>
      </c>
      <c r="H144" t="s">
        <v>34</v>
      </c>
      <c r="O144">
        <v>402</v>
      </c>
      <c r="P144" t="s">
        <v>1360</v>
      </c>
      <c r="Q144">
        <v>1000</v>
      </c>
      <c r="R144" t="s">
        <v>1380</v>
      </c>
      <c r="S144" t="s">
        <v>180</v>
      </c>
      <c r="T144" t="s">
        <v>161</v>
      </c>
      <c r="U144">
        <v>0</v>
      </c>
    </row>
    <row r="145" spans="3:21" x14ac:dyDescent="0.3">
      <c r="C145" t="s">
        <v>1379</v>
      </c>
      <c r="D145" s="46">
        <v>46013</v>
      </c>
      <c r="E145" t="str">
        <f ca="1">IFERROR(VLOOKUP(A145,'Future et co'!A10:E5632,5,TRUE),"not found")</f>
        <v>not found</v>
      </c>
      <c r="F145" t="str">
        <f>IFERROR(VLOOKUP(A145,'Future et co'!BN11:BO10009,2,TRUE),"")</f>
        <v/>
      </c>
      <c r="G145">
        <v>123.25</v>
      </c>
      <c r="H145" t="s">
        <v>34</v>
      </c>
      <c r="O145">
        <v>402</v>
      </c>
      <c r="P145" t="s">
        <v>1360</v>
      </c>
      <c r="Q145">
        <v>1000</v>
      </c>
      <c r="R145" t="s">
        <v>1380</v>
      </c>
      <c r="S145" t="s">
        <v>180</v>
      </c>
      <c r="T145" t="s">
        <v>161</v>
      </c>
      <c r="U145">
        <v>0</v>
      </c>
    </row>
    <row r="146" spans="3:21" x14ac:dyDescent="0.3">
      <c r="C146" t="s">
        <v>1379</v>
      </c>
      <c r="D146" s="46">
        <v>46013</v>
      </c>
      <c r="E146" t="str">
        <f ca="1">IFERROR(VLOOKUP(A146,'Future et co'!A10:E5632,5,TRUE),"not found")</f>
        <v>not found</v>
      </c>
      <c r="F146" t="str">
        <f>IFERROR(VLOOKUP(A146,'Future et co'!BN11:BO10009,2,TRUE),"")</f>
        <v/>
      </c>
      <c r="G146">
        <v>123.25</v>
      </c>
      <c r="H146" t="s">
        <v>34</v>
      </c>
      <c r="O146">
        <v>402</v>
      </c>
      <c r="P146" t="s">
        <v>1360</v>
      </c>
      <c r="Q146">
        <v>1000</v>
      </c>
      <c r="R146" t="s">
        <v>1380</v>
      </c>
      <c r="S146" t="s">
        <v>180</v>
      </c>
      <c r="T146" t="s">
        <v>161</v>
      </c>
      <c r="U146">
        <v>0</v>
      </c>
    </row>
    <row r="147" spans="3:21" x14ac:dyDescent="0.3">
      <c r="C147" t="s">
        <v>1379</v>
      </c>
      <c r="D147" s="46">
        <v>46013</v>
      </c>
      <c r="E147" t="str">
        <f ca="1">IFERROR(VLOOKUP(A147,'Future et co'!A10:E5632,5,TRUE),"not found")</f>
        <v>not found</v>
      </c>
      <c r="F147" t="str">
        <f>IFERROR(VLOOKUP(A147,'Future et co'!BN11:BO10009,2,TRUE),"")</f>
        <v/>
      </c>
      <c r="G147">
        <v>123.25</v>
      </c>
      <c r="H147" t="s">
        <v>34</v>
      </c>
      <c r="O147">
        <v>402</v>
      </c>
      <c r="P147" t="s">
        <v>1360</v>
      </c>
      <c r="Q147">
        <v>1000</v>
      </c>
      <c r="R147" t="s">
        <v>1380</v>
      </c>
      <c r="S147" t="s">
        <v>180</v>
      </c>
      <c r="T147" t="s">
        <v>161</v>
      </c>
      <c r="U147">
        <v>0</v>
      </c>
    </row>
    <row r="148" spans="3:21" x14ac:dyDescent="0.3">
      <c r="C148" t="s">
        <v>1379</v>
      </c>
      <c r="D148" s="46">
        <v>46013</v>
      </c>
      <c r="E148" t="str">
        <f ca="1">IFERROR(VLOOKUP(A148,'Future et co'!A10:E5632,5,TRUE),"not found")</f>
        <v>not found</v>
      </c>
      <c r="F148" t="str">
        <f>IFERROR(VLOOKUP(A148,'Future et co'!BN11:BO10009,2,TRUE),"")</f>
        <v/>
      </c>
      <c r="G148">
        <v>123.25</v>
      </c>
      <c r="H148" t="s">
        <v>34</v>
      </c>
      <c r="O148">
        <v>402</v>
      </c>
      <c r="P148" t="s">
        <v>1360</v>
      </c>
      <c r="Q148">
        <v>1000</v>
      </c>
      <c r="R148" t="s">
        <v>1380</v>
      </c>
      <c r="S148" t="s">
        <v>180</v>
      </c>
      <c r="T148" t="s">
        <v>161</v>
      </c>
      <c r="U148">
        <v>0</v>
      </c>
    </row>
    <row r="149" spans="3:21" x14ac:dyDescent="0.3">
      <c r="C149" t="s">
        <v>1379</v>
      </c>
      <c r="D149" s="46">
        <v>46013</v>
      </c>
      <c r="E149" t="str">
        <f ca="1">IFERROR(VLOOKUP(A149,'Future et co'!A10:E5632,5,TRUE),"not found")</f>
        <v>not found</v>
      </c>
      <c r="F149" t="str">
        <f>IFERROR(VLOOKUP(A149,'Future et co'!BN11:BO10009,2,TRUE),"")</f>
        <v/>
      </c>
      <c r="G149">
        <v>123.25</v>
      </c>
      <c r="H149" t="s">
        <v>34</v>
      </c>
      <c r="O149">
        <v>402</v>
      </c>
      <c r="P149" t="s">
        <v>1360</v>
      </c>
      <c r="Q149">
        <v>1000</v>
      </c>
      <c r="R149" t="s">
        <v>1380</v>
      </c>
      <c r="S149" t="s">
        <v>180</v>
      </c>
      <c r="T149" t="s">
        <v>161</v>
      </c>
      <c r="U149">
        <v>0</v>
      </c>
    </row>
    <row r="150" spans="3:21" x14ac:dyDescent="0.3">
      <c r="C150" t="s">
        <v>1379</v>
      </c>
      <c r="D150" s="46">
        <v>46013</v>
      </c>
      <c r="E150" t="str">
        <f ca="1">IFERROR(VLOOKUP(A150,'Future et co'!A10:E5632,5,TRUE),"not found")</f>
        <v>not found</v>
      </c>
      <c r="F150" t="str">
        <f>IFERROR(VLOOKUP(A150,'Future et co'!BN11:BO10009,2,TRUE),"")</f>
        <v/>
      </c>
      <c r="G150">
        <v>123.25</v>
      </c>
      <c r="H150" t="s">
        <v>34</v>
      </c>
      <c r="O150">
        <v>402</v>
      </c>
      <c r="P150" t="s">
        <v>1360</v>
      </c>
      <c r="Q150">
        <v>1000</v>
      </c>
      <c r="R150" t="s">
        <v>1380</v>
      </c>
      <c r="S150" t="s">
        <v>180</v>
      </c>
      <c r="T150" t="s">
        <v>161</v>
      </c>
      <c r="U150">
        <v>0</v>
      </c>
    </row>
    <row r="151" spans="3:21" x14ac:dyDescent="0.3">
      <c r="C151" t="s">
        <v>1379</v>
      </c>
      <c r="D151" s="46">
        <v>46013</v>
      </c>
      <c r="E151" t="str">
        <f ca="1">IFERROR(VLOOKUP(A151,'Future et co'!A10:E5632,5,TRUE),"not found")</f>
        <v>not found</v>
      </c>
      <c r="F151" t="str">
        <f>IFERROR(VLOOKUP(A151,'Future et co'!BN11:BO10009,2,TRUE),"")</f>
        <v/>
      </c>
      <c r="G151">
        <v>123.25</v>
      </c>
      <c r="H151" t="s">
        <v>34</v>
      </c>
      <c r="O151">
        <v>402</v>
      </c>
      <c r="P151" t="s">
        <v>1360</v>
      </c>
      <c r="Q151">
        <v>1000</v>
      </c>
      <c r="R151" t="s">
        <v>1380</v>
      </c>
      <c r="S151" t="s">
        <v>180</v>
      </c>
      <c r="T151" t="s">
        <v>161</v>
      </c>
      <c r="U151">
        <v>0</v>
      </c>
    </row>
    <row r="152" spans="3:21" x14ac:dyDescent="0.3">
      <c r="C152" t="s">
        <v>1379</v>
      </c>
      <c r="D152" s="46">
        <v>46013</v>
      </c>
      <c r="E152" t="str">
        <f ca="1">IFERROR(VLOOKUP(A152,'Future et co'!A10:E5632,5,TRUE),"not found")</f>
        <v>not found</v>
      </c>
      <c r="F152" t="str">
        <f>IFERROR(VLOOKUP(A152,'Future et co'!BN11:BO10009,2,TRUE),"")</f>
        <v/>
      </c>
      <c r="G152">
        <v>123.25</v>
      </c>
      <c r="H152" t="s">
        <v>34</v>
      </c>
      <c r="O152">
        <v>402</v>
      </c>
      <c r="P152" t="s">
        <v>1360</v>
      </c>
      <c r="Q152">
        <v>1000</v>
      </c>
      <c r="R152" t="s">
        <v>1380</v>
      </c>
      <c r="S152" t="s">
        <v>180</v>
      </c>
      <c r="T152" t="s">
        <v>161</v>
      </c>
      <c r="U152">
        <v>0</v>
      </c>
    </row>
    <row r="153" spans="3:21" x14ac:dyDescent="0.3">
      <c r="C153" t="s">
        <v>1379</v>
      </c>
      <c r="D153" s="46">
        <v>46013</v>
      </c>
      <c r="E153" t="str">
        <f ca="1">IFERROR(VLOOKUP(A153,'Future et co'!A10:E5632,5,TRUE),"not found")</f>
        <v>not found</v>
      </c>
      <c r="F153" t="str">
        <f>IFERROR(VLOOKUP(A153,'Future et co'!BN11:BO10009,2,TRUE),"")</f>
        <v/>
      </c>
      <c r="G153">
        <v>123.25</v>
      </c>
      <c r="H153" t="s">
        <v>34</v>
      </c>
      <c r="O153">
        <v>402</v>
      </c>
      <c r="P153" t="s">
        <v>1360</v>
      </c>
      <c r="Q153">
        <v>1000</v>
      </c>
      <c r="R153" t="s">
        <v>1380</v>
      </c>
      <c r="S153" t="s">
        <v>180</v>
      </c>
      <c r="T153" t="s">
        <v>161</v>
      </c>
      <c r="U153">
        <v>0</v>
      </c>
    </row>
    <row r="154" spans="3:21" x14ac:dyDescent="0.3">
      <c r="C154" t="s">
        <v>1379</v>
      </c>
      <c r="D154" s="46">
        <v>46013</v>
      </c>
      <c r="E154" t="str">
        <f ca="1">IFERROR(VLOOKUP(A154,'Future et co'!A10:E5632,5,TRUE),"not found")</f>
        <v>not found</v>
      </c>
      <c r="F154" t="str">
        <f>IFERROR(VLOOKUP(A154,'Future et co'!BN11:BO10009,2,TRUE),"")</f>
        <v/>
      </c>
      <c r="G154">
        <v>123.25</v>
      </c>
      <c r="H154" t="s">
        <v>34</v>
      </c>
      <c r="O154">
        <v>402</v>
      </c>
      <c r="P154" t="s">
        <v>1360</v>
      </c>
      <c r="Q154">
        <v>1000</v>
      </c>
      <c r="R154" t="s">
        <v>1380</v>
      </c>
      <c r="S154" t="s">
        <v>180</v>
      </c>
      <c r="T154" t="s">
        <v>161</v>
      </c>
      <c r="U154">
        <v>0</v>
      </c>
    </row>
    <row r="155" spans="3:21" x14ac:dyDescent="0.3">
      <c r="C155" t="s">
        <v>1379</v>
      </c>
      <c r="D155" s="46">
        <v>46013</v>
      </c>
      <c r="E155" t="str">
        <f ca="1">IFERROR(VLOOKUP(A155,'Future et co'!A10:E5632,5,TRUE),"not found")</f>
        <v>not found</v>
      </c>
      <c r="F155" t="str">
        <f>IFERROR(VLOOKUP(A155,'Future et co'!BN11:BO10009,2,TRUE),"")</f>
        <v/>
      </c>
      <c r="G155">
        <v>123.25</v>
      </c>
      <c r="H155" t="s">
        <v>34</v>
      </c>
      <c r="O155">
        <v>402</v>
      </c>
      <c r="P155" t="s">
        <v>1360</v>
      </c>
      <c r="Q155">
        <v>1000</v>
      </c>
      <c r="R155" t="s">
        <v>1380</v>
      </c>
      <c r="S155" t="s">
        <v>180</v>
      </c>
      <c r="T155" t="s">
        <v>161</v>
      </c>
      <c r="U155">
        <v>0</v>
      </c>
    </row>
    <row r="156" spans="3:21" x14ac:dyDescent="0.3">
      <c r="C156" t="s">
        <v>1379</v>
      </c>
      <c r="D156" s="46">
        <v>46013</v>
      </c>
      <c r="E156" t="str">
        <f ca="1">IFERROR(VLOOKUP(A156,'Future et co'!A10:E5632,5,TRUE),"not found")</f>
        <v>not found</v>
      </c>
      <c r="F156" t="str">
        <f>IFERROR(VLOOKUP(A156,'Future et co'!BN11:BO10009,2,TRUE),"")</f>
        <v/>
      </c>
      <c r="G156">
        <v>123.25</v>
      </c>
      <c r="H156" t="s">
        <v>34</v>
      </c>
      <c r="O156">
        <v>402</v>
      </c>
      <c r="P156" t="s">
        <v>1360</v>
      </c>
      <c r="Q156">
        <v>1000</v>
      </c>
      <c r="R156" t="s">
        <v>1380</v>
      </c>
      <c r="S156" t="s">
        <v>180</v>
      </c>
      <c r="T156" t="s">
        <v>161</v>
      </c>
      <c r="U156">
        <v>0</v>
      </c>
    </row>
    <row r="157" spans="3:21" x14ac:dyDescent="0.3">
      <c r="C157" t="s">
        <v>1379</v>
      </c>
      <c r="D157" s="46">
        <v>46013</v>
      </c>
      <c r="E157" t="str">
        <f ca="1">IFERROR(VLOOKUP(A157,'Future et co'!A10:E5632,5,TRUE),"not found")</f>
        <v>not found</v>
      </c>
      <c r="F157" t="str">
        <f>IFERROR(VLOOKUP(A157,'Future et co'!BN11:BO10009,2,TRUE),"")</f>
        <v/>
      </c>
      <c r="G157">
        <v>123.25</v>
      </c>
      <c r="H157" t="s">
        <v>34</v>
      </c>
      <c r="O157">
        <v>402</v>
      </c>
      <c r="P157" t="s">
        <v>1360</v>
      </c>
      <c r="Q157">
        <v>1000</v>
      </c>
      <c r="R157" t="s">
        <v>1380</v>
      </c>
      <c r="S157" t="s">
        <v>180</v>
      </c>
      <c r="T157" t="s">
        <v>161</v>
      </c>
      <c r="U157">
        <v>0</v>
      </c>
    </row>
    <row r="158" spans="3:21" x14ac:dyDescent="0.3">
      <c r="C158" t="s">
        <v>1379</v>
      </c>
      <c r="D158" s="46">
        <v>46013</v>
      </c>
      <c r="E158" t="str">
        <f ca="1">IFERROR(VLOOKUP(A158,'Future et co'!A10:E5632,5,TRUE),"not found")</f>
        <v>not found</v>
      </c>
      <c r="F158" t="str">
        <f>IFERROR(VLOOKUP(A158,'Future et co'!BN11:BO10009,2,TRUE),"")</f>
        <v/>
      </c>
      <c r="G158">
        <v>123.25</v>
      </c>
      <c r="H158" t="s">
        <v>34</v>
      </c>
      <c r="O158">
        <v>402</v>
      </c>
      <c r="P158" t="s">
        <v>1360</v>
      </c>
      <c r="Q158">
        <v>1000</v>
      </c>
      <c r="R158" t="s">
        <v>1380</v>
      </c>
      <c r="S158" t="s">
        <v>180</v>
      </c>
      <c r="T158" t="s">
        <v>161</v>
      </c>
      <c r="U158">
        <v>0</v>
      </c>
    </row>
    <row r="159" spans="3:21" x14ac:dyDescent="0.3">
      <c r="C159" t="s">
        <v>1379</v>
      </c>
      <c r="D159" s="46">
        <v>46013</v>
      </c>
      <c r="E159" t="str">
        <f ca="1">IFERROR(VLOOKUP(A159,'Future et co'!A10:E5632,5,TRUE),"not found")</f>
        <v>not found</v>
      </c>
      <c r="F159" t="str">
        <f>IFERROR(VLOOKUP(A159,'Future et co'!BN11:BO10009,2,TRUE),"")</f>
        <v/>
      </c>
      <c r="G159">
        <v>123.25</v>
      </c>
      <c r="H159" t="s">
        <v>34</v>
      </c>
      <c r="O159">
        <v>402</v>
      </c>
      <c r="P159" t="s">
        <v>1360</v>
      </c>
      <c r="Q159">
        <v>1000</v>
      </c>
      <c r="R159" t="s">
        <v>1380</v>
      </c>
      <c r="S159" t="s">
        <v>180</v>
      </c>
      <c r="T159" t="s">
        <v>161</v>
      </c>
      <c r="U159">
        <v>0</v>
      </c>
    </row>
    <row r="160" spans="3:21" x14ac:dyDescent="0.3">
      <c r="C160" t="s">
        <v>1379</v>
      </c>
      <c r="D160" s="46">
        <v>46013</v>
      </c>
      <c r="E160" t="str">
        <f ca="1">IFERROR(VLOOKUP(A160,'Future et co'!A10:E5632,5,TRUE),"not found")</f>
        <v>not found</v>
      </c>
      <c r="F160" t="str">
        <f>IFERROR(VLOOKUP(A160,'Future et co'!BN11:BO10009,2,TRUE),"")</f>
        <v/>
      </c>
      <c r="G160">
        <v>123.25</v>
      </c>
      <c r="H160" t="s">
        <v>34</v>
      </c>
      <c r="O160">
        <v>402</v>
      </c>
      <c r="P160" t="s">
        <v>1360</v>
      </c>
      <c r="Q160">
        <v>1000</v>
      </c>
      <c r="R160" t="s">
        <v>1380</v>
      </c>
      <c r="S160" t="s">
        <v>180</v>
      </c>
      <c r="T160" t="s">
        <v>161</v>
      </c>
      <c r="U160">
        <v>0</v>
      </c>
    </row>
    <row r="161" spans="3:21" x14ac:dyDescent="0.3">
      <c r="C161" t="s">
        <v>1379</v>
      </c>
      <c r="D161" s="46">
        <v>46013</v>
      </c>
      <c r="E161" t="str">
        <f ca="1">IFERROR(VLOOKUP(A161,'Future et co'!A10:E5632,5,TRUE),"not found")</f>
        <v>not found</v>
      </c>
      <c r="F161" t="str">
        <f>IFERROR(VLOOKUP(A161,'Future et co'!BN11:BO10009,2,TRUE),"")</f>
        <v/>
      </c>
      <c r="G161">
        <v>123.25</v>
      </c>
      <c r="H161" t="s">
        <v>34</v>
      </c>
      <c r="O161">
        <v>402</v>
      </c>
      <c r="P161" t="s">
        <v>1360</v>
      </c>
      <c r="Q161">
        <v>1000</v>
      </c>
      <c r="R161" t="s">
        <v>1380</v>
      </c>
      <c r="S161" t="s">
        <v>180</v>
      </c>
      <c r="T161" t="s">
        <v>161</v>
      </c>
      <c r="U161">
        <v>0</v>
      </c>
    </row>
    <row r="162" spans="3:21" x14ac:dyDescent="0.3">
      <c r="C162" t="s">
        <v>1379</v>
      </c>
      <c r="D162" s="46">
        <v>46013</v>
      </c>
      <c r="E162" t="str">
        <f ca="1">IFERROR(VLOOKUP(A162,'Future et co'!A10:E5632,5,TRUE),"not found")</f>
        <v>not found</v>
      </c>
      <c r="F162" t="str">
        <f>IFERROR(VLOOKUP(A162,'Future et co'!BN11:BO10009,2,TRUE),"")</f>
        <v/>
      </c>
      <c r="G162">
        <v>123.25</v>
      </c>
      <c r="H162" t="s">
        <v>34</v>
      </c>
      <c r="O162">
        <v>402</v>
      </c>
      <c r="P162" t="s">
        <v>1360</v>
      </c>
      <c r="Q162">
        <v>1000</v>
      </c>
      <c r="R162" t="s">
        <v>1380</v>
      </c>
      <c r="S162" t="s">
        <v>180</v>
      </c>
      <c r="T162" t="s">
        <v>161</v>
      </c>
      <c r="U162">
        <v>0</v>
      </c>
    </row>
    <row r="163" spans="3:21" x14ac:dyDescent="0.3">
      <c r="C163" t="s">
        <v>1379</v>
      </c>
      <c r="D163" s="46">
        <v>46013</v>
      </c>
      <c r="E163" t="str">
        <f ca="1">IFERROR(VLOOKUP(A163,'Future et co'!A10:E5632,5,TRUE),"not found")</f>
        <v>not found</v>
      </c>
      <c r="F163" t="str">
        <f>IFERROR(VLOOKUP(A163,'Future et co'!BN11:BO10009,2,TRUE),"")</f>
        <v/>
      </c>
      <c r="G163">
        <v>123.25</v>
      </c>
      <c r="H163" t="s">
        <v>34</v>
      </c>
      <c r="O163">
        <v>402</v>
      </c>
      <c r="P163" t="s">
        <v>1360</v>
      </c>
      <c r="Q163">
        <v>1000</v>
      </c>
      <c r="R163" t="s">
        <v>1380</v>
      </c>
      <c r="S163" t="s">
        <v>180</v>
      </c>
      <c r="T163" t="s">
        <v>161</v>
      </c>
      <c r="U163">
        <v>0</v>
      </c>
    </row>
    <row r="164" spans="3:21" x14ac:dyDescent="0.3">
      <c r="C164" t="s">
        <v>1379</v>
      </c>
      <c r="D164" s="46">
        <v>46013</v>
      </c>
      <c r="E164" t="str">
        <f ca="1">IFERROR(VLOOKUP(A164,'Future et co'!A10:E5632,5,TRUE),"not found")</f>
        <v>not found</v>
      </c>
      <c r="F164" t="str">
        <f>IFERROR(VLOOKUP(A164,'Future et co'!BN11:BO10009,2,TRUE),"")</f>
        <v/>
      </c>
      <c r="G164">
        <v>123.25</v>
      </c>
      <c r="H164" t="s">
        <v>34</v>
      </c>
      <c r="O164">
        <v>402</v>
      </c>
      <c r="P164" t="s">
        <v>1360</v>
      </c>
      <c r="Q164">
        <v>1000</v>
      </c>
      <c r="R164" t="s">
        <v>1380</v>
      </c>
      <c r="S164" t="s">
        <v>180</v>
      </c>
      <c r="T164" t="s">
        <v>161</v>
      </c>
      <c r="U164">
        <v>0</v>
      </c>
    </row>
    <row r="165" spans="3:21" x14ac:dyDescent="0.3">
      <c r="C165" t="s">
        <v>1379</v>
      </c>
      <c r="D165" s="46">
        <v>46013</v>
      </c>
      <c r="E165" t="str">
        <f ca="1">IFERROR(VLOOKUP(A165,'Future et co'!A10:E5632,5,TRUE),"not found")</f>
        <v>not found</v>
      </c>
      <c r="F165" t="str">
        <f>IFERROR(VLOOKUP(A165,'Future et co'!BN11:BO10009,2,TRUE),"")</f>
        <v/>
      </c>
      <c r="G165">
        <v>123.25</v>
      </c>
      <c r="H165" t="s">
        <v>34</v>
      </c>
      <c r="O165">
        <v>402</v>
      </c>
      <c r="P165" t="s">
        <v>1360</v>
      </c>
      <c r="Q165">
        <v>1000</v>
      </c>
      <c r="R165" t="s">
        <v>1380</v>
      </c>
      <c r="S165" t="s">
        <v>180</v>
      </c>
      <c r="T165" t="s">
        <v>161</v>
      </c>
      <c r="U165">
        <v>0</v>
      </c>
    </row>
    <row r="166" spans="3:21" x14ac:dyDescent="0.3">
      <c r="C166" t="s">
        <v>1379</v>
      </c>
      <c r="D166" s="46">
        <v>46013</v>
      </c>
      <c r="E166" t="str">
        <f ca="1">IFERROR(VLOOKUP(A166,'Future et co'!A10:E5632,5,TRUE),"not found")</f>
        <v>not found</v>
      </c>
      <c r="F166" t="str">
        <f>IFERROR(VLOOKUP(A166,'Future et co'!BN11:BO10009,2,TRUE),"")</f>
        <v/>
      </c>
      <c r="G166">
        <v>123.25</v>
      </c>
      <c r="H166" t="s">
        <v>34</v>
      </c>
      <c r="O166">
        <v>402</v>
      </c>
      <c r="P166" t="s">
        <v>1360</v>
      </c>
      <c r="Q166">
        <v>1000</v>
      </c>
      <c r="R166" t="s">
        <v>1380</v>
      </c>
      <c r="S166" t="s">
        <v>180</v>
      </c>
      <c r="T166" t="s">
        <v>161</v>
      </c>
      <c r="U166">
        <v>0</v>
      </c>
    </row>
    <row r="167" spans="3:21" x14ac:dyDescent="0.3">
      <c r="C167" t="s">
        <v>1379</v>
      </c>
      <c r="D167" s="46">
        <v>46013</v>
      </c>
      <c r="E167" t="str">
        <f ca="1">IFERROR(VLOOKUP(A167,'Future et co'!A10:E5632,5,TRUE),"not found")</f>
        <v>not found</v>
      </c>
      <c r="F167" t="str">
        <f>IFERROR(VLOOKUP(A167,'Future et co'!BN11:BO10009,2,TRUE),"")</f>
        <v/>
      </c>
      <c r="G167">
        <v>123.25</v>
      </c>
      <c r="H167" t="s">
        <v>34</v>
      </c>
      <c r="O167">
        <v>402</v>
      </c>
      <c r="P167" t="s">
        <v>1360</v>
      </c>
      <c r="Q167">
        <v>1000</v>
      </c>
      <c r="R167" t="s">
        <v>1380</v>
      </c>
      <c r="S167" t="s">
        <v>180</v>
      </c>
      <c r="T167" t="s">
        <v>161</v>
      </c>
      <c r="U167">
        <v>0</v>
      </c>
    </row>
    <row r="168" spans="3:21" x14ac:dyDescent="0.3">
      <c r="C168" t="s">
        <v>1379</v>
      </c>
      <c r="D168" s="46">
        <v>46013</v>
      </c>
      <c r="E168" t="str">
        <f ca="1">IFERROR(VLOOKUP(A168,'Future et co'!A10:E5632,5,TRUE),"not found")</f>
        <v>not found</v>
      </c>
      <c r="F168" t="str">
        <f>IFERROR(VLOOKUP(A168,'Future et co'!BN11:BO10009,2,TRUE),"")</f>
        <v/>
      </c>
      <c r="G168">
        <v>123.25</v>
      </c>
      <c r="H168" t="s">
        <v>34</v>
      </c>
      <c r="O168">
        <v>402</v>
      </c>
      <c r="P168" t="s">
        <v>1360</v>
      </c>
      <c r="Q168">
        <v>1000</v>
      </c>
      <c r="R168" t="s">
        <v>1380</v>
      </c>
      <c r="S168" t="s">
        <v>180</v>
      </c>
      <c r="T168" t="s">
        <v>161</v>
      </c>
      <c r="U168">
        <v>0</v>
      </c>
    </row>
    <row r="169" spans="3:21" x14ac:dyDescent="0.3">
      <c r="C169" t="s">
        <v>1379</v>
      </c>
      <c r="D169" s="46">
        <v>46013</v>
      </c>
      <c r="E169" t="str">
        <f ca="1">IFERROR(VLOOKUP(A169,'Future et co'!A10:E5632,5,TRUE),"not found")</f>
        <v>not found</v>
      </c>
      <c r="F169" t="str">
        <f>IFERROR(VLOOKUP(A169,'Future et co'!BN11:BO10009,2,TRUE),"")</f>
        <v/>
      </c>
      <c r="G169">
        <v>123.25</v>
      </c>
      <c r="H169" t="s">
        <v>34</v>
      </c>
      <c r="O169">
        <v>402</v>
      </c>
      <c r="P169" t="s">
        <v>1360</v>
      </c>
      <c r="Q169">
        <v>1000</v>
      </c>
      <c r="R169" t="s">
        <v>1380</v>
      </c>
      <c r="S169" t="s">
        <v>180</v>
      </c>
      <c r="T169" t="s">
        <v>161</v>
      </c>
      <c r="U169">
        <v>0</v>
      </c>
    </row>
    <row r="170" spans="3:21" x14ac:dyDescent="0.3">
      <c r="C170" t="s">
        <v>1379</v>
      </c>
      <c r="D170" s="46">
        <v>46013</v>
      </c>
      <c r="E170" t="str">
        <f ca="1">IFERROR(VLOOKUP(A170,'Future et co'!A10:E5632,5,TRUE),"not found")</f>
        <v>not found</v>
      </c>
      <c r="F170" t="str">
        <f>IFERROR(VLOOKUP(A170,'Future et co'!BN11:BO10009,2,TRUE),"")</f>
        <v/>
      </c>
      <c r="G170">
        <v>123.25</v>
      </c>
      <c r="H170" t="s">
        <v>34</v>
      </c>
      <c r="O170">
        <v>402</v>
      </c>
      <c r="P170" t="s">
        <v>1360</v>
      </c>
      <c r="Q170">
        <v>1000</v>
      </c>
      <c r="R170" t="s">
        <v>1380</v>
      </c>
      <c r="S170" t="s">
        <v>180</v>
      </c>
      <c r="T170" t="s">
        <v>161</v>
      </c>
      <c r="U170">
        <v>0</v>
      </c>
    </row>
    <row r="171" spans="3:21" x14ac:dyDescent="0.3">
      <c r="C171" t="s">
        <v>1379</v>
      </c>
      <c r="D171" s="46">
        <v>46013</v>
      </c>
      <c r="E171" t="str">
        <f ca="1">IFERROR(VLOOKUP(A171,'Future et co'!A10:E5632,5,TRUE),"not found")</f>
        <v>not found</v>
      </c>
      <c r="F171" t="str">
        <f>IFERROR(VLOOKUP(A171,'Future et co'!BN11:BO10009,2,TRUE),"")</f>
        <v/>
      </c>
      <c r="G171">
        <v>123.25</v>
      </c>
      <c r="H171" t="s">
        <v>34</v>
      </c>
      <c r="O171">
        <v>402</v>
      </c>
      <c r="P171" t="s">
        <v>1360</v>
      </c>
      <c r="Q171">
        <v>1000</v>
      </c>
      <c r="R171" t="s">
        <v>1380</v>
      </c>
      <c r="S171" t="s">
        <v>180</v>
      </c>
      <c r="T171" t="s">
        <v>161</v>
      </c>
      <c r="U171">
        <v>0</v>
      </c>
    </row>
    <row r="172" spans="3:21" x14ac:dyDescent="0.3">
      <c r="C172" t="s">
        <v>1379</v>
      </c>
      <c r="D172" s="46">
        <v>46013</v>
      </c>
      <c r="E172" t="str">
        <f ca="1">IFERROR(VLOOKUP(A172,'Future et co'!A10:E5632,5,TRUE),"not found")</f>
        <v>not found</v>
      </c>
      <c r="F172" t="str">
        <f>IFERROR(VLOOKUP(A172,'Future et co'!BN11:BO10009,2,TRUE),"")</f>
        <v/>
      </c>
      <c r="G172">
        <v>123.25</v>
      </c>
      <c r="H172" t="s">
        <v>34</v>
      </c>
      <c r="O172">
        <v>402</v>
      </c>
      <c r="P172" t="s">
        <v>1360</v>
      </c>
      <c r="Q172">
        <v>1000</v>
      </c>
      <c r="R172" t="s">
        <v>1380</v>
      </c>
      <c r="S172" t="s">
        <v>180</v>
      </c>
      <c r="T172" t="s">
        <v>161</v>
      </c>
      <c r="U172">
        <v>0</v>
      </c>
    </row>
    <row r="173" spans="3:21" x14ac:dyDescent="0.3">
      <c r="C173" t="s">
        <v>1379</v>
      </c>
      <c r="D173" s="46">
        <v>46013</v>
      </c>
      <c r="E173" t="str">
        <f ca="1">IFERROR(VLOOKUP(A173,'Future et co'!A10:E5632,5,TRUE),"not found")</f>
        <v>not found</v>
      </c>
      <c r="F173" t="str">
        <f>IFERROR(VLOOKUP(A173,'Future et co'!BN11:BO10009,2,TRUE),"")</f>
        <v/>
      </c>
      <c r="G173">
        <v>123.25</v>
      </c>
      <c r="H173" t="s">
        <v>34</v>
      </c>
      <c r="O173">
        <v>402</v>
      </c>
      <c r="P173" t="s">
        <v>1360</v>
      </c>
      <c r="Q173">
        <v>1000</v>
      </c>
      <c r="R173" t="s">
        <v>1380</v>
      </c>
      <c r="S173" t="s">
        <v>180</v>
      </c>
      <c r="T173" t="s">
        <v>161</v>
      </c>
      <c r="U173">
        <v>0</v>
      </c>
    </row>
    <row r="174" spans="3:21" x14ac:dyDescent="0.3">
      <c r="C174" t="s">
        <v>1379</v>
      </c>
      <c r="D174" s="46">
        <v>46013</v>
      </c>
      <c r="E174" t="str">
        <f ca="1">IFERROR(VLOOKUP(A174,'Future et co'!A10:E5632,5,TRUE),"not found")</f>
        <v>not found</v>
      </c>
      <c r="F174" t="str">
        <f>IFERROR(VLOOKUP(A174,'Future et co'!BN11:BO10009,2,TRUE),"")</f>
        <v/>
      </c>
      <c r="G174">
        <v>123.25</v>
      </c>
      <c r="H174" t="s">
        <v>34</v>
      </c>
      <c r="O174">
        <v>402</v>
      </c>
      <c r="P174" t="s">
        <v>1360</v>
      </c>
      <c r="Q174">
        <v>1000</v>
      </c>
      <c r="R174" t="s">
        <v>1380</v>
      </c>
      <c r="S174" t="s">
        <v>180</v>
      </c>
      <c r="T174" t="s">
        <v>161</v>
      </c>
      <c r="U174">
        <v>0</v>
      </c>
    </row>
    <row r="175" spans="3:21" x14ac:dyDescent="0.3">
      <c r="C175" t="s">
        <v>1379</v>
      </c>
      <c r="D175" s="46">
        <v>46013</v>
      </c>
      <c r="E175" t="str">
        <f ca="1">IFERROR(VLOOKUP(A175,'Future et co'!A10:E5632,5,TRUE),"not found")</f>
        <v>not found</v>
      </c>
      <c r="F175" t="str">
        <f>IFERROR(VLOOKUP(A175,'Future et co'!BN11:BO10009,2,TRUE),"")</f>
        <v/>
      </c>
      <c r="G175">
        <v>123.25</v>
      </c>
      <c r="H175" t="s">
        <v>34</v>
      </c>
      <c r="O175">
        <v>402</v>
      </c>
      <c r="P175" t="s">
        <v>1360</v>
      </c>
      <c r="Q175">
        <v>1000</v>
      </c>
      <c r="R175" t="s">
        <v>1380</v>
      </c>
      <c r="S175" t="s">
        <v>180</v>
      </c>
      <c r="T175" t="s">
        <v>161</v>
      </c>
      <c r="U175">
        <v>0</v>
      </c>
    </row>
    <row r="176" spans="3:21" x14ac:dyDescent="0.3">
      <c r="C176" t="s">
        <v>1379</v>
      </c>
      <c r="D176" s="46">
        <v>46013</v>
      </c>
      <c r="E176" t="str">
        <f ca="1">IFERROR(VLOOKUP(A176,'Future et co'!A10:E5632,5,TRUE),"not found")</f>
        <v>not found</v>
      </c>
      <c r="F176" t="str">
        <f>IFERROR(VLOOKUP(A176,'Future et co'!BN11:BO10009,2,TRUE),"")</f>
        <v/>
      </c>
      <c r="G176">
        <v>123.25</v>
      </c>
      <c r="H176" t="s">
        <v>34</v>
      </c>
      <c r="O176">
        <v>402</v>
      </c>
      <c r="P176" t="s">
        <v>1360</v>
      </c>
      <c r="Q176">
        <v>1000</v>
      </c>
      <c r="R176" t="s">
        <v>1380</v>
      </c>
      <c r="S176" t="s">
        <v>180</v>
      </c>
      <c r="T176" t="s">
        <v>161</v>
      </c>
      <c r="U176">
        <v>0</v>
      </c>
    </row>
    <row r="177" spans="3:21" x14ac:dyDescent="0.3">
      <c r="C177" t="s">
        <v>1379</v>
      </c>
      <c r="D177" s="46">
        <v>46013</v>
      </c>
      <c r="E177" t="str">
        <f ca="1">IFERROR(VLOOKUP(A177,'Future et co'!A10:E5632,5,TRUE),"not found")</f>
        <v>not found</v>
      </c>
      <c r="F177" t="str">
        <f>IFERROR(VLOOKUP(A177,'Future et co'!BN11:BO10009,2,TRUE),"")</f>
        <v/>
      </c>
      <c r="G177">
        <v>123.25</v>
      </c>
      <c r="H177" t="s">
        <v>34</v>
      </c>
      <c r="O177">
        <v>402</v>
      </c>
      <c r="P177" t="s">
        <v>1360</v>
      </c>
      <c r="Q177">
        <v>1000</v>
      </c>
      <c r="R177" t="s">
        <v>1380</v>
      </c>
      <c r="S177" t="s">
        <v>180</v>
      </c>
      <c r="T177" t="s">
        <v>161</v>
      </c>
      <c r="U177">
        <v>0</v>
      </c>
    </row>
    <row r="178" spans="3:21" x14ac:dyDescent="0.3">
      <c r="C178" t="s">
        <v>1379</v>
      </c>
      <c r="D178" s="46">
        <v>46013</v>
      </c>
      <c r="E178" t="str">
        <f ca="1">IFERROR(VLOOKUP(A178,'Future et co'!A10:E5632,5,TRUE),"not found")</f>
        <v>not found</v>
      </c>
      <c r="F178" t="str">
        <f>IFERROR(VLOOKUP(A178,'Future et co'!BN11:BO10009,2,TRUE),"")</f>
        <v/>
      </c>
      <c r="G178">
        <v>123.25</v>
      </c>
      <c r="H178" t="s">
        <v>34</v>
      </c>
      <c r="O178">
        <v>402</v>
      </c>
      <c r="P178" t="s">
        <v>1360</v>
      </c>
      <c r="Q178">
        <v>1000</v>
      </c>
      <c r="R178" t="s">
        <v>1380</v>
      </c>
      <c r="S178" t="s">
        <v>180</v>
      </c>
      <c r="T178" t="s">
        <v>161</v>
      </c>
      <c r="U178">
        <v>0</v>
      </c>
    </row>
    <row r="179" spans="3:21" x14ac:dyDescent="0.3">
      <c r="C179" t="s">
        <v>1379</v>
      </c>
      <c r="D179" s="46">
        <v>46013</v>
      </c>
      <c r="E179" t="str">
        <f ca="1">IFERROR(VLOOKUP(A179,'Future et co'!A10:E5632,5,TRUE),"not found")</f>
        <v>not found</v>
      </c>
      <c r="F179" t="str">
        <f>IFERROR(VLOOKUP(A179,'Future et co'!BN11:BO10009,2,TRUE),"")</f>
        <v/>
      </c>
      <c r="G179">
        <v>123.25</v>
      </c>
      <c r="H179" t="s">
        <v>34</v>
      </c>
      <c r="O179">
        <v>402</v>
      </c>
      <c r="P179" t="s">
        <v>1360</v>
      </c>
      <c r="Q179">
        <v>1000</v>
      </c>
      <c r="R179" t="s">
        <v>1380</v>
      </c>
      <c r="S179" t="s">
        <v>180</v>
      </c>
      <c r="T179" t="s">
        <v>161</v>
      </c>
      <c r="U179">
        <v>0</v>
      </c>
    </row>
    <row r="180" spans="3:21" x14ac:dyDescent="0.3">
      <c r="C180" t="s">
        <v>1379</v>
      </c>
      <c r="D180" s="46">
        <v>46013</v>
      </c>
      <c r="E180" t="str">
        <f ca="1">IFERROR(VLOOKUP(A180,'Future et co'!A10:E5632,5,TRUE),"not found")</f>
        <v>not found</v>
      </c>
      <c r="F180" t="str">
        <f>IFERROR(VLOOKUP(A180,'Future et co'!BN11:BO10009,2,TRUE),"")</f>
        <v/>
      </c>
      <c r="G180">
        <v>123.25</v>
      </c>
      <c r="H180" t="s">
        <v>34</v>
      </c>
      <c r="O180">
        <v>402</v>
      </c>
      <c r="P180" t="s">
        <v>1360</v>
      </c>
      <c r="Q180">
        <v>1000</v>
      </c>
      <c r="R180" t="s">
        <v>1380</v>
      </c>
      <c r="S180" t="s">
        <v>180</v>
      </c>
      <c r="T180" t="s">
        <v>161</v>
      </c>
      <c r="U180">
        <v>0</v>
      </c>
    </row>
    <row r="181" spans="3:21" x14ac:dyDescent="0.3">
      <c r="C181" t="s">
        <v>1379</v>
      </c>
      <c r="D181" s="46">
        <v>46013</v>
      </c>
      <c r="E181" t="str">
        <f ca="1">IFERROR(VLOOKUP(A181,'Future et co'!A10:E5632,5,TRUE),"not found")</f>
        <v>not found</v>
      </c>
      <c r="F181" t="str">
        <f>IFERROR(VLOOKUP(A181,'Future et co'!BN11:BO10009,2,TRUE),"")</f>
        <v/>
      </c>
      <c r="G181">
        <v>123.25</v>
      </c>
      <c r="H181" t="s">
        <v>34</v>
      </c>
      <c r="O181">
        <v>402</v>
      </c>
      <c r="P181" t="s">
        <v>1360</v>
      </c>
      <c r="Q181">
        <v>1000</v>
      </c>
      <c r="R181" t="s">
        <v>1380</v>
      </c>
      <c r="S181" t="s">
        <v>180</v>
      </c>
      <c r="T181" t="s">
        <v>161</v>
      </c>
      <c r="U181">
        <v>0</v>
      </c>
    </row>
    <row r="182" spans="3:21" x14ac:dyDescent="0.3">
      <c r="C182" t="s">
        <v>1379</v>
      </c>
      <c r="D182" s="46">
        <v>46013</v>
      </c>
      <c r="E182" t="str">
        <f ca="1">IFERROR(VLOOKUP(A182,'Future et co'!A10:E5632,5,TRUE),"not found")</f>
        <v>not found</v>
      </c>
      <c r="F182" t="str">
        <f>IFERROR(VLOOKUP(A182,'Future et co'!BN11:BO10009,2,TRUE),"")</f>
        <v/>
      </c>
      <c r="G182">
        <v>123.25</v>
      </c>
      <c r="H182" t="s">
        <v>34</v>
      </c>
      <c r="O182">
        <v>402</v>
      </c>
      <c r="P182" t="s">
        <v>1360</v>
      </c>
      <c r="Q182">
        <v>1000</v>
      </c>
      <c r="R182" t="s">
        <v>1380</v>
      </c>
      <c r="S182" t="s">
        <v>180</v>
      </c>
      <c r="T182" t="s">
        <v>161</v>
      </c>
      <c r="U182">
        <v>0</v>
      </c>
    </row>
    <row r="183" spans="3:21" x14ac:dyDescent="0.3">
      <c r="C183" t="s">
        <v>1379</v>
      </c>
      <c r="D183" s="46">
        <v>46013</v>
      </c>
      <c r="E183" t="str">
        <f ca="1">IFERROR(VLOOKUP(A183,'Future et co'!A10:E5632,5,TRUE),"not found")</f>
        <v>not found</v>
      </c>
      <c r="F183" t="str">
        <f>IFERROR(VLOOKUP(A183,'Future et co'!BN11:BO10009,2,TRUE),"")</f>
        <v/>
      </c>
      <c r="G183">
        <v>123.25</v>
      </c>
      <c r="H183" t="s">
        <v>34</v>
      </c>
      <c r="O183">
        <v>402</v>
      </c>
      <c r="P183" t="s">
        <v>1360</v>
      </c>
      <c r="Q183">
        <v>1000</v>
      </c>
      <c r="R183" t="s">
        <v>1380</v>
      </c>
      <c r="S183" t="s">
        <v>180</v>
      </c>
      <c r="T183" t="s">
        <v>161</v>
      </c>
      <c r="U183">
        <v>0</v>
      </c>
    </row>
    <row r="184" spans="3:21" x14ac:dyDescent="0.3">
      <c r="C184" t="s">
        <v>1379</v>
      </c>
      <c r="D184" s="46">
        <v>46013</v>
      </c>
      <c r="E184" t="str">
        <f ca="1">IFERROR(VLOOKUP(A184,'Future et co'!A10:E5632,5,TRUE),"not found")</f>
        <v>not found</v>
      </c>
      <c r="F184" t="str">
        <f>IFERROR(VLOOKUP(A184,'Future et co'!BN11:BO10009,2,TRUE),"")</f>
        <v/>
      </c>
      <c r="G184">
        <v>123.25</v>
      </c>
      <c r="H184" t="s">
        <v>34</v>
      </c>
      <c r="O184">
        <v>402</v>
      </c>
      <c r="P184" t="s">
        <v>1360</v>
      </c>
      <c r="Q184">
        <v>1000</v>
      </c>
      <c r="R184" t="s">
        <v>1380</v>
      </c>
      <c r="S184" t="s">
        <v>180</v>
      </c>
      <c r="T184" t="s">
        <v>161</v>
      </c>
      <c r="U184">
        <v>0</v>
      </c>
    </row>
    <row r="185" spans="3:21" x14ac:dyDescent="0.3">
      <c r="C185" t="s">
        <v>1379</v>
      </c>
      <c r="D185" s="46">
        <v>46013</v>
      </c>
      <c r="E185" t="str">
        <f ca="1">IFERROR(VLOOKUP(A185,'Future et co'!A10:E5632,5,TRUE),"not found")</f>
        <v>not found</v>
      </c>
      <c r="F185" t="str">
        <f>IFERROR(VLOOKUP(A185,'Future et co'!BN11:BO10009,2,TRUE),"")</f>
        <v/>
      </c>
      <c r="G185">
        <v>123.25</v>
      </c>
      <c r="H185" t="s">
        <v>34</v>
      </c>
      <c r="O185">
        <v>402</v>
      </c>
      <c r="P185" t="s">
        <v>1360</v>
      </c>
      <c r="Q185">
        <v>1000</v>
      </c>
      <c r="R185" t="s">
        <v>1380</v>
      </c>
      <c r="S185" t="s">
        <v>180</v>
      </c>
      <c r="T185" t="s">
        <v>161</v>
      </c>
      <c r="U185">
        <v>0</v>
      </c>
    </row>
    <row r="186" spans="3:21" x14ac:dyDescent="0.3">
      <c r="C186" t="s">
        <v>1379</v>
      </c>
      <c r="D186" s="46">
        <v>46013</v>
      </c>
      <c r="E186" t="str">
        <f ca="1">IFERROR(VLOOKUP(A186,'Future et co'!A10:E5632,5,TRUE),"not found")</f>
        <v>not found</v>
      </c>
      <c r="F186" t="str">
        <f>IFERROR(VLOOKUP(A186,'Future et co'!BN11:BO10009,2,TRUE),"")</f>
        <v/>
      </c>
      <c r="G186">
        <v>123.25</v>
      </c>
      <c r="H186" t="s">
        <v>34</v>
      </c>
      <c r="O186">
        <v>402</v>
      </c>
      <c r="P186" t="s">
        <v>1360</v>
      </c>
      <c r="Q186">
        <v>1000</v>
      </c>
      <c r="R186" t="s">
        <v>1380</v>
      </c>
      <c r="S186" t="s">
        <v>180</v>
      </c>
      <c r="T186" t="s">
        <v>161</v>
      </c>
      <c r="U186">
        <v>0</v>
      </c>
    </row>
    <row r="187" spans="3:21" x14ac:dyDescent="0.3">
      <c r="C187" t="s">
        <v>1379</v>
      </c>
      <c r="D187" s="46">
        <v>46013</v>
      </c>
      <c r="E187" t="str">
        <f ca="1">IFERROR(VLOOKUP(A187,'Future et co'!A10:E5632,5,TRUE),"not found")</f>
        <v>not found</v>
      </c>
      <c r="F187" t="str">
        <f>IFERROR(VLOOKUP(A187,'Future et co'!BN11:BO10009,2,TRUE),"")</f>
        <v/>
      </c>
      <c r="G187">
        <v>123.25</v>
      </c>
      <c r="H187" t="s">
        <v>34</v>
      </c>
      <c r="O187">
        <v>402</v>
      </c>
      <c r="P187" t="s">
        <v>1360</v>
      </c>
      <c r="Q187">
        <v>1000</v>
      </c>
      <c r="R187" t="s">
        <v>1380</v>
      </c>
      <c r="S187" t="s">
        <v>180</v>
      </c>
      <c r="T187" t="s">
        <v>161</v>
      </c>
      <c r="U187">
        <v>0</v>
      </c>
    </row>
    <row r="188" spans="3:21" x14ac:dyDescent="0.3">
      <c r="C188" t="s">
        <v>1379</v>
      </c>
      <c r="D188" s="46">
        <v>46013</v>
      </c>
      <c r="E188" t="str">
        <f ca="1">IFERROR(VLOOKUP(A188,'Future et co'!A10:E5632,5,TRUE),"not found")</f>
        <v>not found</v>
      </c>
      <c r="F188" t="str">
        <f>IFERROR(VLOOKUP(A188,'Future et co'!BN11:BO10009,2,TRUE),"")</f>
        <v/>
      </c>
      <c r="G188">
        <v>123.25</v>
      </c>
      <c r="H188" t="s">
        <v>34</v>
      </c>
      <c r="O188">
        <v>402</v>
      </c>
      <c r="P188" t="s">
        <v>1360</v>
      </c>
      <c r="Q188">
        <v>1000</v>
      </c>
      <c r="R188" t="s">
        <v>1380</v>
      </c>
      <c r="S188" t="s">
        <v>180</v>
      </c>
      <c r="T188" t="s">
        <v>161</v>
      </c>
      <c r="U188">
        <v>0</v>
      </c>
    </row>
    <row r="189" spans="3:21" x14ac:dyDescent="0.3">
      <c r="C189" t="s">
        <v>1379</v>
      </c>
      <c r="D189" s="46">
        <v>46013</v>
      </c>
      <c r="E189" t="str">
        <f ca="1">IFERROR(VLOOKUP(A189,'Future et co'!A10:E5632,5,TRUE),"not found")</f>
        <v>not found</v>
      </c>
      <c r="F189" t="str">
        <f>IFERROR(VLOOKUP(A189,'Future et co'!BN11:BO10009,2,TRUE),"")</f>
        <v/>
      </c>
      <c r="G189">
        <v>123.25</v>
      </c>
      <c r="H189" t="s">
        <v>34</v>
      </c>
      <c r="O189">
        <v>402</v>
      </c>
      <c r="P189" t="s">
        <v>1360</v>
      </c>
      <c r="Q189">
        <v>1000</v>
      </c>
      <c r="R189" t="s">
        <v>1380</v>
      </c>
      <c r="S189" t="s">
        <v>180</v>
      </c>
      <c r="T189" t="s">
        <v>161</v>
      </c>
      <c r="U189">
        <v>0</v>
      </c>
    </row>
    <row r="190" spans="3:21" x14ac:dyDescent="0.3">
      <c r="C190" t="s">
        <v>1379</v>
      </c>
      <c r="D190" s="46">
        <v>46013</v>
      </c>
      <c r="E190" t="str">
        <f ca="1">IFERROR(VLOOKUP(A190,'Future et co'!A10:E5632,5,TRUE),"not found")</f>
        <v>not found</v>
      </c>
      <c r="F190" t="str">
        <f>IFERROR(VLOOKUP(A190,'Future et co'!BN11:BO10009,2,TRUE),"")</f>
        <v/>
      </c>
      <c r="G190">
        <v>123.25</v>
      </c>
      <c r="H190" t="s">
        <v>34</v>
      </c>
      <c r="O190">
        <v>402</v>
      </c>
      <c r="P190" t="s">
        <v>1360</v>
      </c>
      <c r="Q190">
        <v>1000</v>
      </c>
      <c r="R190" t="s">
        <v>1380</v>
      </c>
      <c r="S190" t="s">
        <v>180</v>
      </c>
      <c r="T190" t="s">
        <v>161</v>
      </c>
      <c r="U190">
        <v>0</v>
      </c>
    </row>
    <row r="191" spans="3:21" x14ac:dyDescent="0.3">
      <c r="C191" t="s">
        <v>1379</v>
      </c>
      <c r="D191" s="46">
        <v>46013</v>
      </c>
      <c r="E191" t="str">
        <f ca="1">IFERROR(VLOOKUP(A191,'Future et co'!A10:E5632,5,TRUE),"not found")</f>
        <v>not found</v>
      </c>
      <c r="F191" t="str">
        <f>IFERROR(VLOOKUP(A191,'Future et co'!BN11:BO10009,2,TRUE),"")</f>
        <v/>
      </c>
      <c r="G191">
        <v>123.25</v>
      </c>
      <c r="H191" t="s">
        <v>34</v>
      </c>
      <c r="O191">
        <v>402</v>
      </c>
      <c r="P191" t="s">
        <v>1360</v>
      </c>
      <c r="Q191">
        <v>1000</v>
      </c>
      <c r="R191" t="s">
        <v>1380</v>
      </c>
      <c r="S191" t="s">
        <v>180</v>
      </c>
      <c r="T191" t="s">
        <v>161</v>
      </c>
      <c r="U191">
        <v>0</v>
      </c>
    </row>
    <row r="192" spans="3:21" x14ac:dyDescent="0.3">
      <c r="C192" t="s">
        <v>1379</v>
      </c>
      <c r="D192" s="46">
        <v>46013</v>
      </c>
      <c r="E192" t="str">
        <f ca="1">IFERROR(VLOOKUP(A192,'Future et co'!A10:E5632,5,TRUE),"not found")</f>
        <v>not found</v>
      </c>
      <c r="F192" t="str">
        <f>IFERROR(VLOOKUP(A192,'Future et co'!BN11:BO10009,2,TRUE),"")</f>
        <v/>
      </c>
      <c r="G192">
        <v>123.25</v>
      </c>
      <c r="H192" t="s">
        <v>34</v>
      </c>
      <c r="O192">
        <v>402</v>
      </c>
      <c r="P192" t="s">
        <v>1360</v>
      </c>
      <c r="Q192">
        <v>1000</v>
      </c>
      <c r="R192" t="s">
        <v>1380</v>
      </c>
      <c r="S192" t="s">
        <v>180</v>
      </c>
      <c r="T192" t="s">
        <v>161</v>
      </c>
      <c r="U192">
        <v>0</v>
      </c>
    </row>
    <row r="193" spans="3:21" x14ac:dyDescent="0.3">
      <c r="C193" t="s">
        <v>1379</v>
      </c>
      <c r="D193" s="46">
        <v>46013</v>
      </c>
      <c r="E193" t="str">
        <f ca="1">IFERROR(VLOOKUP(A193,'Future et co'!A10:E5632,5,TRUE),"not found")</f>
        <v>not found</v>
      </c>
      <c r="F193" t="str">
        <f>IFERROR(VLOOKUP(A193,'Future et co'!BN11:BO10009,2,TRUE),"")</f>
        <v/>
      </c>
      <c r="G193">
        <v>123.25</v>
      </c>
      <c r="H193" t="s">
        <v>34</v>
      </c>
      <c r="O193">
        <v>402</v>
      </c>
      <c r="P193" t="s">
        <v>1360</v>
      </c>
      <c r="Q193">
        <v>1000</v>
      </c>
      <c r="R193" t="s">
        <v>1380</v>
      </c>
      <c r="S193" t="s">
        <v>180</v>
      </c>
      <c r="T193" t="s">
        <v>161</v>
      </c>
      <c r="U193">
        <v>0</v>
      </c>
    </row>
    <row r="194" spans="3:21" x14ac:dyDescent="0.3">
      <c r="C194" t="s">
        <v>1379</v>
      </c>
      <c r="D194" s="46">
        <v>46013</v>
      </c>
      <c r="E194" t="str">
        <f ca="1">IFERROR(VLOOKUP(A194,'Future et co'!A10:E5632,5,TRUE),"not found")</f>
        <v>not found</v>
      </c>
      <c r="F194" t="str">
        <f>IFERROR(VLOOKUP(A194,'Future et co'!BN11:BO10009,2,TRUE),"")</f>
        <v/>
      </c>
      <c r="G194">
        <v>123.25</v>
      </c>
      <c r="H194" t="s">
        <v>34</v>
      </c>
      <c r="O194">
        <v>402</v>
      </c>
      <c r="P194" t="s">
        <v>1360</v>
      </c>
      <c r="Q194">
        <v>1000</v>
      </c>
      <c r="R194" t="s">
        <v>1380</v>
      </c>
      <c r="S194" t="s">
        <v>180</v>
      </c>
      <c r="T194" t="s">
        <v>161</v>
      </c>
      <c r="U194">
        <v>0</v>
      </c>
    </row>
    <row r="195" spans="3:21" x14ac:dyDescent="0.3">
      <c r="C195" t="s">
        <v>1379</v>
      </c>
      <c r="D195" s="46">
        <v>46013</v>
      </c>
      <c r="E195" t="str">
        <f ca="1">IFERROR(VLOOKUP(A195,'Future et co'!A10:E5632,5,TRUE),"not found")</f>
        <v>not found</v>
      </c>
      <c r="F195" t="str">
        <f>IFERROR(VLOOKUP(A195,'Future et co'!BN11:BO10009,2,TRUE),"")</f>
        <v/>
      </c>
      <c r="G195">
        <v>123.25</v>
      </c>
      <c r="H195" t="s">
        <v>34</v>
      </c>
      <c r="O195">
        <v>402</v>
      </c>
      <c r="P195" t="s">
        <v>1360</v>
      </c>
      <c r="Q195">
        <v>1000</v>
      </c>
      <c r="R195" t="s">
        <v>1380</v>
      </c>
      <c r="S195" t="s">
        <v>180</v>
      </c>
      <c r="T195" t="s">
        <v>161</v>
      </c>
      <c r="U195">
        <v>0</v>
      </c>
    </row>
    <row r="196" spans="3:21" x14ac:dyDescent="0.3">
      <c r="C196" t="s">
        <v>1379</v>
      </c>
      <c r="D196" s="46">
        <v>46013</v>
      </c>
      <c r="E196" t="str">
        <f ca="1">IFERROR(VLOOKUP(A196,'Future et co'!A10:E5632,5,TRUE),"not found")</f>
        <v>not found</v>
      </c>
      <c r="F196" t="str">
        <f>IFERROR(VLOOKUP(A196,'Future et co'!BN11:BO10009,2,TRUE),"")</f>
        <v/>
      </c>
      <c r="G196">
        <v>123.25</v>
      </c>
      <c r="H196" t="s">
        <v>34</v>
      </c>
      <c r="O196">
        <v>402</v>
      </c>
      <c r="P196" t="s">
        <v>1360</v>
      </c>
      <c r="Q196">
        <v>1000</v>
      </c>
      <c r="R196" t="s">
        <v>1380</v>
      </c>
      <c r="S196" t="s">
        <v>180</v>
      </c>
      <c r="T196" t="s">
        <v>161</v>
      </c>
      <c r="U196">
        <v>0</v>
      </c>
    </row>
    <row r="197" spans="3:21" x14ac:dyDescent="0.3">
      <c r="C197" t="s">
        <v>1379</v>
      </c>
      <c r="D197" s="46">
        <v>46013</v>
      </c>
      <c r="E197" t="str">
        <f ca="1">IFERROR(VLOOKUP(A197,'Future et co'!A10:E5632,5,TRUE),"not found")</f>
        <v>not found</v>
      </c>
      <c r="F197" t="str">
        <f>IFERROR(VLOOKUP(A197,'Future et co'!BN11:BO10009,2,TRUE),"")</f>
        <v/>
      </c>
      <c r="G197">
        <v>123.25</v>
      </c>
      <c r="H197" t="s">
        <v>34</v>
      </c>
      <c r="O197">
        <v>402</v>
      </c>
      <c r="P197" t="s">
        <v>1360</v>
      </c>
      <c r="Q197">
        <v>1000</v>
      </c>
      <c r="R197" t="s">
        <v>1380</v>
      </c>
      <c r="S197" t="s">
        <v>180</v>
      </c>
      <c r="T197" t="s">
        <v>161</v>
      </c>
      <c r="U197">
        <v>0</v>
      </c>
    </row>
    <row r="198" spans="3:21" x14ac:dyDescent="0.3">
      <c r="C198" t="s">
        <v>1379</v>
      </c>
      <c r="D198" s="46">
        <v>46013</v>
      </c>
      <c r="E198" t="str">
        <f ca="1">IFERROR(VLOOKUP(A198,'Future et co'!A10:E5632,5,TRUE),"not found")</f>
        <v>not found</v>
      </c>
      <c r="F198" t="str">
        <f>IFERROR(VLOOKUP(A198,'Future et co'!BN11:BO10009,2,TRUE),"")</f>
        <v/>
      </c>
      <c r="G198">
        <v>123.25</v>
      </c>
      <c r="H198" t="s">
        <v>34</v>
      </c>
      <c r="O198">
        <v>402</v>
      </c>
      <c r="P198" t="s">
        <v>1360</v>
      </c>
      <c r="Q198">
        <v>1000</v>
      </c>
      <c r="R198" t="s">
        <v>1380</v>
      </c>
      <c r="S198" t="s">
        <v>180</v>
      </c>
      <c r="T198" t="s">
        <v>161</v>
      </c>
      <c r="U198">
        <v>0</v>
      </c>
    </row>
    <row r="199" spans="3:21" x14ac:dyDescent="0.3">
      <c r="C199" t="s">
        <v>1379</v>
      </c>
      <c r="D199" s="46">
        <v>46013</v>
      </c>
      <c r="E199" t="str">
        <f ca="1">IFERROR(VLOOKUP(A199,'Future et co'!A10:E5632,5,TRUE),"not found")</f>
        <v>not found</v>
      </c>
      <c r="F199" t="str">
        <f>IFERROR(VLOOKUP(A199,'Future et co'!BN11:BO10009,2,TRUE),"")</f>
        <v/>
      </c>
      <c r="G199">
        <v>123.25</v>
      </c>
      <c r="H199" t="s">
        <v>34</v>
      </c>
      <c r="O199">
        <v>402</v>
      </c>
      <c r="P199" t="s">
        <v>1360</v>
      </c>
      <c r="Q199">
        <v>1000</v>
      </c>
      <c r="R199" t="s">
        <v>1380</v>
      </c>
      <c r="S199" t="s">
        <v>180</v>
      </c>
      <c r="T199" t="s">
        <v>161</v>
      </c>
      <c r="U199">
        <v>0</v>
      </c>
    </row>
    <row r="200" spans="3:21" x14ac:dyDescent="0.3">
      <c r="C200" t="s">
        <v>1379</v>
      </c>
      <c r="D200" s="46">
        <v>46013</v>
      </c>
      <c r="E200" t="str">
        <f ca="1">IFERROR(VLOOKUP(A200,'Future et co'!A10:E5632,5,TRUE),"not found")</f>
        <v>not found</v>
      </c>
      <c r="F200" t="str">
        <f>IFERROR(VLOOKUP(A200,'Future et co'!BN11:BO10009,2,TRUE),"")</f>
        <v/>
      </c>
      <c r="G200">
        <v>123.25</v>
      </c>
      <c r="H200" t="s">
        <v>34</v>
      </c>
      <c r="O200">
        <v>402</v>
      </c>
      <c r="P200" t="s">
        <v>1360</v>
      </c>
      <c r="Q200">
        <v>1000</v>
      </c>
      <c r="R200" t="s">
        <v>1380</v>
      </c>
      <c r="S200" t="s">
        <v>180</v>
      </c>
      <c r="T200" t="s">
        <v>161</v>
      </c>
      <c r="U200">
        <v>0</v>
      </c>
    </row>
    <row r="201" spans="3:21" x14ac:dyDescent="0.3">
      <c r="C201" t="s">
        <v>1379</v>
      </c>
      <c r="D201" s="46">
        <v>46013</v>
      </c>
      <c r="E201" t="str">
        <f ca="1">IFERROR(VLOOKUP(A201,'Future et co'!A10:E5632,5,TRUE),"not found")</f>
        <v>not found</v>
      </c>
      <c r="F201" t="str">
        <f>IFERROR(VLOOKUP(A201,'Future et co'!BN11:BO10009,2,TRUE),"")</f>
        <v/>
      </c>
      <c r="G201">
        <v>123.25</v>
      </c>
      <c r="H201" t="s">
        <v>34</v>
      </c>
      <c r="O201">
        <v>402</v>
      </c>
      <c r="P201" t="s">
        <v>1360</v>
      </c>
      <c r="Q201">
        <v>1000</v>
      </c>
      <c r="R201" t="s">
        <v>1380</v>
      </c>
      <c r="S201" t="s">
        <v>180</v>
      </c>
      <c r="T201" t="s">
        <v>161</v>
      </c>
      <c r="U201">
        <v>0</v>
      </c>
    </row>
    <row r="202" spans="3:21" x14ac:dyDescent="0.3">
      <c r="C202" t="s">
        <v>1379</v>
      </c>
      <c r="D202" s="46">
        <v>46013</v>
      </c>
      <c r="E202" t="str">
        <f ca="1">IFERROR(VLOOKUP(A202,'Future et co'!A10:E5632,5,TRUE),"not found")</f>
        <v>not found</v>
      </c>
      <c r="F202" t="str">
        <f>IFERROR(VLOOKUP(A202,'Future et co'!BN11:BO10009,2,TRUE),"")</f>
        <v/>
      </c>
      <c r="G202">
        <v>123.25</v>
      </c>
      <c r="H202" t="s">
        <v>34</v>
      </c>
      <c r="O202">
        <v>402</v>
      </c>
      <c r="P202" t="s">
        <v>1360</v>
      </c>
      <c r="Q202">
        <v>1000</v>
      </c>
      <c r="R202" t="s">
        <v>1380</v>
      </c>
      <c r="S202" t="s">
        <v>180</v>
      </c>
      <c r="T202" t="s">
        <v>161</v>
      </c>
      <c r="U202">
        <v>0</v>
      </c>
    </row>
    <row r="203" spans="3:21" x14ac:dyDescent="0.3">
      <c r="C203" t="s">
        <v>1379</v>
      </c>
      <c r="D203" s="46">
        <v>46013</v>
      </c>
      <c r="E203" t="str">
        <f ca="1">IFERROR(VLOOKUP(A203,'Future et co'!A10:E5632,5,TRUE),"not found")</f>
        <v>not found</v>
      </c>
      <c r="F203" t="str">
        <f>IFERROR(VLOOKUP(A203,'Future et co'!BN11:BO10009,2,TRUE),"")</f>
        <v/>
      </c>
      <c r="G203">
        <v>123.25</v>
      </c>
      <c r="H203" t="s">
        <v>34</v>
      </c>
      <c r="O203">
        <v>402</v>
      </c>
      <c r="P203" t="s">
        <v>1360</v>
      </c>
      <c r="Q203">
        <v>1000</v>
      </c>
      <c r="R203" t="s">
        <v>1380</v>
      </c>
      <c r="S203" t="s">
        <v>180</v>
      </c>
      <c r="T203" t="s">
        <v>161</v>
      </c>
      <c r="U203">
        <v>0</v>
      </c>
    </row>
    <row r="204" spans="3:21" x14ac:dyDescent="0.3">
      <c r="C204" t="s">
        <v>1379</v>
      </c>
      <c r="D204" s="46">
        <v>46013</v>
      </c>
      <c r="E204" t="str">
        <f ca="1">IFERROR(VLOOKUP(A204,'Future et co'!A10:E5632,5,TRUE),"not found")</f>
        <v>not found</v>
      </c>
      <c r="F204" t="str">
        <f>IFERROR(VLOOKUP(A204,'Future et co'!BN11:BO10009,2,TRUE),"")</f>
        <v/>
      </c>
      <c r="G204">
        <v>123.25</v>
      </c>
      <c r="H204" t="s">
        <v>34</v>
      </c>
      <c r="O204">
        <v>402</v>
      </c>
      <c r="P204" t="s">
        <v>1360</v>
      </c>
      <c r="Q204">
        <v>1000</v>
      </c>
      <c r="R204" t="s">
        <v>1380</v>
      </c>
      <c r="S204" t="s">
        <v>180</v>
      </c>
      <c r="T204" t="s">
        <v>161</v>
      </c>
      <c r="U204">
        <v>0</v>
      </c>
    </row>
    <row r="205" spans="3:21" x14ac:dyDescent="0.3">
      <c r="C205" t="s">
        <v>1379</v>
      </c>
      <c r="D205" s="46">
        <v>46013</v>
      </c>
      <c r="E205" t="str">
        <f ca="1">IFERROR(VLOOKUP(A205,'Future et co'!A10:E5632,5,TRUE),"not found")</f>
        <v>not found</v>
      </c>
      <c r="F205" t="str">
        <f>IFERROR(VLOOKUP(A205,'Future et co'!BN11:BO10009,2,TRUE),"")</f>
        <v/>
      </c>
      <c r="G205">
        <v>123.25</v>
      </c>
      <c r="H205" t="s">
        <v>34</v>
      </c>
      <c r="O205">
        <v>402</v>
      </c>
      <c r="P205" t="s">
        <v>1360</v>
      </c>
      <c r="Q205">
        <v>1000</v>
      </c>
      <c r="R205" t="s">
        <v>1380</v>
      </c>
      <c r="S205" t="s">
        <v>180</v>
      </c>
      <c r="T205" t="s">
        <v>161</v>
      </c>
      <c r="U205">
        <v>0</v>
      </c>
    </row>
    <row r="206" spans="3:21" x14ac:dyDescent="0.3">
      <c r="C206" t="s">
        <v>1379</v>
      </c>
      <c r="D206" s="46">
        <v>46013</v>
      </c>
      <c r="E206" t="str">
        <f ca="1">IFERROR(VLOOKUP(A206,'Future et co'!A10:E5632,5,TRUE),"not found")</f>
        <v>not found</v>
      </c>
      <c r="F206" t="str">
        <f>IFERROR(VLOOKUP(A206,'Future et co'!BN11:BO10009,2,TRUE),"")</f>
        <v/>
      </c>
      <c r="G206">
        <v>123.25</v>
      </c>
      <c r="H206" t="s">
        <v>34</v>
      </c>
      <c r="O206">
        <v>402</v>
      </c>
      <c r="P206" t="s">
        <v>1360</v>
      </c>
      <c r="Q206">
        <v>1000</v>
      </c>
      <c r="R206" t="s">
        <v>1380</v>
      </c>
      <c r="S206" t="s">
        <v>180</v>
      </c>
      <c r="T206" t="s">
        <v>161</v>
      </c>
      <c r="U206">
        <v>0</v>
      </c>
    </row>
    <row r="207" spans="3:21" x14ac:dyDescent="0.3">
      <c r="C207" t="s">
        <v>1379</v>
      </c>
      <c r="D207" s="46">
        <v>46013</v>
      </c>
      <c r="E207" t="str">
        <f ca="1">IFERROR(VLOOKUP(A207,'Future et co'!A10:E5632,5,TRUE),"not found")</f>
        <v>not found</v>
      </c>
      <c r="F207" t="str">
        <f>IFERROR(VLOOKUP(A207,'Future et co'!BN11:BO10009,2,TRUE),"")</f>
        <v/>
      </c>
      <c r="G207">
        <v>123.25</v>
      </c>
      <c r="H207" t="s">
        <v>34</v>
      </c>
      <c r="O207">
        <v>402</v>
      </c>
      <c r="P207" t="s">
        <v>1360</v>
      </c>
      <c r="Q207">
        <v>1000</v>
      </c>
      <c r="R207" t="s">
        <v>1380</v>
      </c>
      <c r="S207" t="s">
        <v>180</v>
      </c>
      <c r="T207" t="s">
        <v>161</v>
      </c>
      <c r="U207">
        <v>0</v>
      </c>
    </row>
    <row r="208" spans="3:21" x14ac:dyDescent="0.3">
      <c r="C208" t="s">
        <v>1379</v>
      </c>
      <c r="D208" s="46">
        <v>46013</v>
      </c>
      <c r="E208" t="str">
        <f ca="1">IFERROR(VLOOKUP(A208,'Future et co'!A10:E5632,5,TRUE),"not found")</f>
        <v>not found</v>
      </c>
      <c r="F208" t="str">
        <f>IFERROR(VLOOKUP(A208,'Future et co'!BN11:BO10009,2,TRUE),"")</f>
        <v/>
      </c>
      <c r="G208">
        <v>123.25</v>
      </c>
      <c r="H208" t="s">
        <v>34</v>
      </c>
      <c r="O208">
        <v>402</v>
      </c>
      <c r="P208" t="s">
        <v>1360</v>
      </c>
      <c r="Q208">
        <v>1000</v>
      </c>
      <c r="R208" t="s">
        <v>1380</v>
      </c>
      <c r="S208" t="s">
        <v>180</v>
      </c>
      <c r="T208" t="s">
        <v>161</v>
      </c>
      <c r="U208">
        <v>0</v>
      </c>
    </row>
    <row r="209" spans="3:21" x14ac:dyDescent="0.3">
      <c r="C209" t="s">
        <v>1379</v>
      </c>
      <c r="D209" s="46">
        <v>46013</v>
      </c>
      <c r="E209" t="str">
        <f ca="1">IFERROR(VLOOKUP(A209,'Future et co'!A10:E5632,5,TRUE),"not found")</f>
        <v>not found</v>
      </c>
      <c r="F209" t="str">
        <f>IFERROR(VLOOKUP(A209,'Future et co'!BN11:BO10009,2,TRUE),"")</f>
        <v/>
      </c>
      <c r="G209">
        <v>123.25</v>
      </c>
      <c r="H209" t="s">
        <v>34</v>
      </c>
      <c r="O209">
        <v>402</v>
      </c>
      <c r="P209" t="s">
        <v>1360</v>
      </c>
      <c r="Q209">
        <v>1000</v>
      </c>
      <c r="R209" t="s">
        <v>1380</v>
      </c>
      <c r="S209" t="s">
        <v>180</v>
      </c>
      <c r="T209" t="s">
        <v>161</v>
      </c>
      <c r="U209">
        <v>0</v>
      </c>
    </row>
    <row r="210" spans="3:21" x14ac:dyDescent="0.3">
      <c r="C210" t="s">
        <v>1379</v>
      </c>
      <c r="D210" s="46">
        <v>46013</v>
      </c>
      <c r="E210" t="str">
        <f ca="1">IFERROR(VLOOKUP(A210,'Future et co'!A10:E5632,5,TRUE),"not found")</f>
        <v>not found</v>
      </c>
      <c r="F210" t="str">
        <f>IFERROR(VLOOKUP(A210,'Future et co'!BN11:BO10009,2,TRUE),"")</f>
        <v/>
      </c>
      <c r="G210">
        <v>123.25</v>
      </c>
      <c r="H210" t="s">
        <v>34</v>
      </c>
      <c r="O210">
        <v>402</v>
      </c>
      <c r="P210" t="s">
        <v>1360</v>
      </c>
      <c r="Q210">
        <v>1000</v>
      </c>
      <c r="R210" t="s">
        <v>1380</v>
      </c>
      <c r="S210" t="s">
        <v>180</v>
      </c>
      <c r="T210" t="s">
        <v>161</v>
      </c>
      <c r="U210">
        <v>0</v>
      </c>
    </row>
    <row r="211" spans="3:21" x14ac:dyDescent="0.3">
      <c r="C211" t="s">
        <v>1379</v>
      </c>
      <c r="D211" s="46">
        <v>46013</v>
      </c>
      <c r="E211" t="str">
        <f ca="1">IFERROR(VLOOKUP(A211,'Future et co'!A10:E5632,5,TRUE),"not found")</f>
        <v>not found</v>
      </c>
      <c r="F211" t="str">
        <f>IFERROR(VLOOKUP(A211,'Future et co'!BN11:BO10009,2,TRUE),"")</f>
        <v/>
      </c>
      <c r="G211">
        <v>123.25</v>
      </c>
      <c r="H211" t="s">
        <v>34</v>
      </c>
      <c r="O211">
        <v>402</v>
      </c>
      <c r="P211" t="s">
        <v>1360</v>
      </c>
      <c r="Q211">
        <v>1000</v>
      </c>
      <c r="R211" t="s">
        <v>1380</v>
      </c>
      <c r="S211" t="s">
        <v>180</v>
      </c>
      <c r="T211" t="s">
        <v>161</v>
      </c>
      <c r="U211">
        <v>0</v>
      </c>
    </row>
    <row r="212" spans="3:21" x14ac:dyDescent="0.3">
      <c r="C212" t="s">
        <v>1379</v>
      </c>
      <c r="D212" s="46">
        <v>46013</v>
      </c>
      <c r="E212" t="str">
        <f ca="1">IFERROR(VLOOKUP(A212,'Future et co'!A10:E5632,5,TRUE),"not found")</f>
        <v>not found</v>
      </c>
      <c r="F212" t="str">
        <f>IFERROR(VLOOKUP(A212,'Future et co'!BN11:BO10009,2,TRUE),"")</f>
        <v/>
      </c>
      <c r="G212">
        <v>123.25</v>
      </c>
      <c r="H212" t="s">
        <v>34</v>
      </c>
      <c r="O212">
        <v>402</v>
      </c>
      <c r="P212" t="s">
        <v>1360</v>
      </c>
      <c r="Q212">
        <v>1000</v>
      </c>
      <c r="R212" t="s">
        <v>1380</v>
      </c>
      <c r="S212" t="s">
        <v>180</v>
      </c>
      <c r="T212" t="s">
        <v>161</v>
      </c>
      <c r="U212">
        <v>0</v>
      </c>
    </row>
    <row r="213" spans="3:21" x14ac:dyDescent="0.3">
      <c r="C213" t="s">
        <v>1379</v>
      </c>
      <c r="D213" s="46">
        <v>46013</v>
      </c>
      <c r="E213" t="str">
        <f ca="1">IFERROR(VLOOKUP(A213,'Future et co'!A10:E5632,5,TRUE),"not found")</f>
        <v>not found</v>
      </c>
      <c r="F213" t="str">
        <f>IFERROR(VLOOKUP(A213,'Future et co'!BN11:BO10009,2,TRUE),"")</f>
        <v/>
      </c>
      <c r="G213">
        <v>123.25</v>
      </c>
      <c r="H213" t="s">
        <v>34</v>
      </c>
      <c r="O213">
        <v>402</v>
      </c>
      <c r="P213" t="s">
        <v>1360</v>
      </c>
      <c r="Q213">
        <v>1000</v>
      </c>
      <c r="R213" t="s">
        <v>1380</v>
      </c>
      <c r="S213" t="s">
        <v>180</v>
      </c>
      <c r="T213" t="s">
        <v>161</v>
      </c>
      <c r="U213">
        <v>0</v>
      </c>
    </row>
    <row r="214" spans="3:21" x14ac:dyDescent="0.3">
      <c r="C214" t="s">
        <v>1379</v>
      </c>
      <c r="D214" s="46">
        <v>46013</v>
      </c>
      <c r="E214" t="str">
        <f ca="1">IFERROR(VLOOKUP(A214,'Future et co'!A10:E5632,5,TRUE),"not found")</f>
        <v>not found</v>
      </c>
      <c r="F214" t="str">
        <f>IFERROR(VLOOKUP(A214,'Future et co'!BN11:BO10009,2,TRUE),"")</f>
        <v/>
      </c>
      <c r="G214">
        <v>123.25</v>
      </c>
      <c r="H214" t="s">
        <v>34</v>
      </c>
      <c r="O214">
        <v>402</v>
      </c>
      <c r="P214" t="s">
        <v>1360</v>
      </c>
      <c r="Q214">
        <v>1000</v>
      </c>
      <c r="R214" t="s">
        <v>1380</v>
      </c>
      <c r="S214" t="s">
        <v>180</v>
      </c>
      <c r="T214" t="s">
        <v>161</v>
      </c>
      <c r="U214">
        <v>0</v>
      </c>
    </row>
    <row r="215" spans="3:21" x14ac:dyDescent="0.3">
      <c r="C215" t="s">
        <v>1379</v>
      </c>
      <c r="D215" s="46">
        <v>46013</v>
      </c>
      <c r="E215" t="str">
        <f ca="1">IFERROR(VLOOKUP(A215,'Future et co'!A10:E5632,5,TRUE),"not found")</f>
        <v>not found</v>
      </c>
      <c r="F215" t="str">
        <f>IFERROR(VLOOKUP(A215,'Future et co'!BN11:BO10009,2,TRUE),"")</f>
        <v/>
      </c>
      <c r="G215">
        <v>123.25</v>
      </c>
      <c r="H215" t="s">
        <v>34</v>
      </c>
      <c r="O215">
        <v>402</v>
      </c>
      <c r="P215" t="s">
        <v>1360</v>
      </c>
      <c r="Q215">
        <v>1000</v>
      </c>
      <c r="R215" t="s">
        <v>1380</v>
      </c>
      <c r="S215" t="s">
        <v>180</v>
      </c>
      <c r="T215" t="s">
        <v>161</v>
      </c>
      <c r="U215">
        <v>0</v>
      </c>
    </row>
    <row r="216" spans="3:21" x14ac:dyDescent="0.3">
      <c r="C216" t="s">
        <v>1379</v>
      </c>
      <c r="D216" s="46">
        <v>46013</v>
      </c>
      <c r="E216" t="str">
        <f ca="1">IFERROR(VLOOKUP(A216,'Future et co'!A10:E5632,5,TRUE),"not found")</f>
        <v>not found</v>
      </c>
      <c r="F216" t="str">
        <f>IFERROR(VLOOKUP(A216,'Future et co'!BN11:BO10009,2,TRUE),"")</f>
        <v/>
      </c>
      <c r="G216">
        <v>123.25</v>
      </c>
      <c r="H216" t="s">
        <v>34</v>
      </c>
      <c r="O216">
        <v>402</v>
      </c>
      <c r="P216" t="s">
        <v>1360</v>
      </c>
      <c r="Q216">
        <v>1000</v>
      </c>
      <c r="R216" t="s">
        <v>1380</v>
      </c>
      <c r="S216" t="s">
        <v>180</v>
      </c>
      <c r="T216" t="s">
        <v>161</v>
      </c>
      <c r="U216">
        <v>0</v>
      </c>
    </row>
    <row r="217" spans="3:21" x14ac:dyDescent="0.3">
      <c r="C217" t="s">
        <v>1379</v>
      </c>
      <c r="D217" s="46">
        <v>46013</v>
      </c>
      <c r="E217" t="str">
        <f ca="1">IFERROR(VLOOKUP(A217,'Future et co'!A10:E5632,5,TRUE),"not found")</f>
        <v>not found</v>
      </c>
      <c r="F217" t="str">
        <f>IFERROR(VLOOKUP(A217,'Future et co'!BN11:BO10009,2,TRUE),"")</f>
        <v/>
      </c>
      <c r="G217">
        <v>123.25</v>
      </c>
      <c r="H217" t="s">
        <v>34</v>
      </c>
      <c r="O217">
        <v>402</v>
      </c>
      <c r="P217" t="s">
        <v>1360</v>
      </c>
      <c r="Q217">
        <v>1000</v>
      </c>
      <c r="R217" t="s">
        <v>1380</v>
      </c>
      <c r="S217" t="s">
        <v>180</v>
      </c>
      <c r="T217" t="s">
        <v>161</v>
      </c>
      <c r="U217">
        <v>0</v>
      </c>
    </row>
    <row r="218" spans="3:21" x14ac:dyDescent="0.3">
      <c r="C218" t="s">
        <v>1379</v>
      </c>
      <c r="D218" s="46">
        <v>46013</v>
      </c>
      <c r="E218" t="str">
        <f ca="1">IFERROR(VLOOKUP(A218,'Future et co'!A10:E5632,5,TRUE),"not found")</f>
        <v>not found</v>
      </c>
      <c r="F218" t="str">
        <f>IFERROR(VLOOKUP(A218,'Future et co'!BN11:BO10009,2,TRUE),"")</f>
        <v/>
      </c>
      <c r="G218">
        <v>123.25</v>
      </c>
      <c r="H218" t="s">
        <v>34</v>
      </c>
      <c r="O218">
        <v>402</v>
      </c>
      <c r="P218" t="s">
        <v>1360</v>
      </c>
      <c r="Q218">
        <v>1000</v>
      </c>
      <c r="R218" t="s">
        <v>1380</v>
      </c>
      <c r="S218" t="s">
        <v>180</v>
      </c>
      <c r="T218" t="s">
        <v>161</v>
      </c>
      <c r="U218">
        <v>0</v>
      </c>
    </row>
    <row r="219" spans="3:21" x14ac:dyDescent="0.3">
      <c r="C219" t="s">
        <v>1379</v>
      </c>
      <c r="D219" s="46">
        <v>46013</v>
      </c>
      <c r="E219" t="str">
        <f ca="1">IFERROR(VLOOKUP(A219,'Future et co'!A10:E5632,5,TRUE),"not found")</f>
        <v>not found</v>
      </c>
      <c r="F219" t="str">
        <f>IFERROR(VLOOKUP(A219,'Future et co'!BN11:BO10009,2,TRUE),"")</f>
        <v/>
      </c>
      <c r="G219">
        <v>123.25</v>
      </c>
      <c r="H219" t="s">
        <v>34</v>
      </c>
      <c r="O219">
        <v>402</v>
      </c>
      <c r="P219" t="s">
        <v>1360</v>
      </c>
      <c r="Q219">
        <v>1000</v>
      </c>
      <c r="R219" t="s">
        <v>1380</v>
      </c>
      <c r="S219" t="s">
        <v>180</v>
      </c>
      <c r="T219" t="s">
        <v>161</v>
      </c>
      <c r="U219">
        <v>0</v>
      </c>
    </row>
    <row r="220" spans="3:21" x14ac:dyDescent="0.3">
      <c r="C220" t="s">
        <v>1379</v>
      </c>
      <c r="D220" s="46">
        <v>46013</v>
      </c>
      <c r="E220" t="str">
        <f ca="1">IFERROR(VLOOKUP(A220,'Future et co'!A10:E5632,5,TRUE),"not found")</f>
        <v>not found</v>
      </c>
      <c r="F220" t="str">
        <f>IFERROR(VLOOKUP(A220,'Future et co'!BN11:BO10009,2,TRUE),"")</f>
        <v/>
      </c>
      <c r="G220">
        <v>123.25</v>
      </c>
      <c r="H220" t="s">
        <v>34</v>
      </c>
      <c r="O220">
        <v>402</v>
      </c>
      <c r="P220" t="s">
        <v>1360</v>
      </c>
      <c r="Q220">
        <v>1000</v>
      </c>
      <c r="R220" t="s">
        <v>1380</v>
      </c>
      <c r="S220" t="s">
        <v>180</v>
      </c>
      <c r="T220" t="s">
        <v>161</v>
      </c>
      <c r="U220">
        <v>0</v>
      </c>
    </row>
    <row r="221" spans="3:21" x14ac:dyDescent="0.3">
      <c r="C221" t="s">
        <v>1379</v>
      </c>
      <c r="D221" s="46">
        <v>46013</v>
      </c>
      <c r="E221" t="str">
        <f ca="1">IFERROR(VLOOKUP(A221,'Future et co'!A10:E5632,5,TRUE),"not found")</f>
        <v>not found</v>
      </c>
      <c r="F221" t="str">
        <f>IFERROR(VLOOKUP(A221,'Future et co'!BN11:BO10009,2,TRUE),"")</f>
        <v/>
      </c>
      <c r="G221">
        <v>123.25</v>
      </c>
      <c r="H221" t="s">
        <v>34</v>
      </c>
      <c r="O221">
        <v>402</v>
      </c>
      <c r="P221" t="s">
        <v>1360</v>
      </c>
      <c r="Q221">
        <v>1000</v>
      </c>
      <c r="R221" t="s">
        <v>1380</v>
      </c>
      <c r="S221" t="s">
        <v>180</v>
      </c>
      <c r="T221" t="s">
        <v>161</v>
      </c>
      <c r="U221">
        <v>0</v>
      </c>
    </row>
    <row r="222" spans="3:21" x14ac:dyDescent="0.3">
      <c r="C222" t="s">
        <v>1379</v>
      </c>
      <c r="D222" s="46">
        <v>46013</v>
      </c>
      <c r="E222" t="str">
        <f ca="1">IFERROR(VLOOKUP(A222,'Future et co'!A10:E5632,5,TRUE),"not found")</f>
        <v>not found</v>
      </c>
      <c r="F222" t="str">
        <f>IFERROR(VLOOKUP(A222,'Future et co'!BN11:BO10009,2,TRUE),"")</f>
        <v/>
      </c>
      <c r="G222">
        <v>123.25</v>
      </c>
      <c r="H222" t="s">
        <v>34</v>
      </c>
      <c r="O222">
        <v>402</v>
      </c>
      <c r="P222" t="s">
        <v>1360</v>
      </c>
      <c r="Q222">
        <v>1000</v>
      </c>
      <c r="R222" t="s">
        <v>1380</v>
      </c>
      <c r="S222" t="s">
        <v>180</v>
      </c>
      <c r="T222" t="s">
        <v>161</v>
      </c>
      <c r="U222">
        <v>0</v>
      </c>
    </row>
    <row r="223" spans="3:21" x14ac:dyDescent="0.3">
      <c r="C223" t="s">
        <v>1379</v>
      </c>
      <c r="D223" s="46">
        <v>46013</v>
      </c>
      <c r="E223" t="str">
        <f ca="1">IFERROR(VLOOKUP(A223,'Future et co'!A10:E5632,5,TRUE),"not found")</f>
        <v>not found</v>
      </c>
      <c r="F223" t="str">
        <f>IFERROR(VLOOKUP(A223,'Future et co'!BN11:BO10009,2,TRUE),"")</f>
        <v/>
      </c>
      <c r="G223">
        <v>123.25</v>
      </c>
      <c r="H223" t="s">
        <v>34</v>
      </c>
      <c r="O223">
        <v>402</v>
      </c>
      <c r="P223" t="s">
        <v>1360</v>
      </c>
      <c r="Q223">
        <v>1000</v>
      </c>
      <c r="R223" t="s">
        <v>1380</v>
      </c>
      <c r="S223" t="s">
        <v>180</v>
      </c>
      <c r="T223" t="s">
        <v>161</v>
      </c>
      <c r="U223">
        <v>0</v>
      </c>
    </row>
    <row r="224" spans="3:21" x14ac:dyDescent="0.3">
      <c r="C224" t="s">
        <v>1379</v>
      </c>
      <c r="D224" s="46">
        <v>46013</v>
      </c>
      <c r="E224" t="str">
        <f ca="1">IFERROR(VLOOKUP(A224,'Future et co'!A10:E5632,5,TRUE),"not found")</f>
        <v>not found</v>
      </c>
      <c r="F224" t="str">
        <f>IFERROR(VLOOKUP(A224,'Future et co'!BN11:BO10009,2,TRUE),"")</f>
        <v/>
      </c>
      <c r="G224">
        <v>123.25</v>
      </c>
      <c r="H224" t="s">
        <v>34</v>
      </c>
      <c r="O224">
        <v>402</v>
      </c>
      <c r="P224" t="s">
        <v>1360</v>
      </c>
      <c r="Q224">
        <v>1000</v>
      </c>
      <c r="R224" t="s">
        <v>1380</v>
      </c>
      <c r="S224" t="s">
        <v>180</v>
      </c>
      <c r="T224" t="s">
        <v>161</v>
      </c>
      <c r="U224">
        <v>0</v>
      </c>
    </row>
    <row r="225" spans="3:21" x14ac:dyDescent="0.3">
      <c r="C225" t="s">
        <v>1379</v>
      </c>
      <c r="D225" s="46">
        <v>46013</v>
      </c>
      <c r="E225" t="str">
        <f ca="1">IFERROR(VLOOKUP(A225,'Future et co'!A10:E5632,5,TRUE),"not found")</f>
        <v>not found</v>
      </c>
      <c r="F225" t="str">
        <f>IFERROR(VLOOKUP(A225,'Future et co'!BN11:BO10009,2,TRUE),"")</f>
        <v/>
      </c>
      <c r="G225">
        <v>123.25</v>
      </c>
      <c r="H225" t="s">
        <v>34</v>
      </c>
      <c r="O225">
        <v>402</v>
      </c>
      <c r="P225" t="s">
        <v>1360</v>
      </c>
      <c r="Q225">
        <v>1000</v>
      </c>
      <c r="R225" t="s">
        <v>1380</v>
      </c>
      <c r="S225" t="s">
        <v>180</v>
      </c>
      <c r="T225" t="s">
        <v>161</v>
      </c>
      <c r="U225">
        <v>0</v>
      </c>
    </row>
    <row r="226" spans="3:21" x14ac:dyDescent="0.3">
      <c r="C226" t="s">
        <v>1379</v>
      </c>
      <c r="D226" s="46">
        <v>46013</v>
      </c>
      <c r="E226" t="str">
        <f ca="1">IFERROR(VLOOKUP(A226,'Future et co'!A10:E5632,5,TRUE),"not found")</f>
        <v>not found</v>
      </c>
      <c r="F226" t="str">
        <f>IFERROR(VLOOKUP(A226,'Future et co'!BN11:BO10009,2,TRUE),"")</f>
        <v/>
      </c>
      <c r="G226">
        <v>123.25</v>
      </c>
      <c r="H226" t="s">
        <v>34</v>
      </c>
      <c r="O226">
        <v>402</v>
      </c>
      <c r="P226" t="s">
        <v>1360</v>
      </c>
      <c r="Q226">
        <v>1000</v>
      </c>
      <c r="R226" t="s">
        <v>1380</v>
      </c>
      <c r="S226" t="s">
        <v>180</v>
      </c>
      <c r="T226" t="s">
        <v>161</v>
      </c>
      <c r="U226">
        <v>0</v>
      </c>
    </row>
    <row r="227" spans="3:21" x14ac:dyDescent="0.3">
      <c r="C227" t="s">
        <v>1379</v>
      </c>
      <c r="D227" s="46">
        <v>46013</v>
      </c>
      <c r="E227" t="str">
        <f ca="1">IFERROR(VLOOKUP(A227,'Future et co'!A10:E5632,5,TRUE),"not found")</f>
        <v>not found</v>
      </c>
      <c r="F227" t="str">
        <f>IFERROR(VLOOKUP(A227,'Future et co'!BN11:BO10009,2,TRUE),"")</f>
        <v/>
      </c>
      <c r="G227">
        <v>123.25</v>
      </c>
      <c r="H227" t="s">
        <v>34</v>
      </c>
      <c r="O227">
        <v>402</v>
      </c>
      <c r="P227" t="s">
        <v>1360</v>
      </c>
      <c r="Q227">
        <v>1000</v>
      </c>
      <c r="R227" t="s">
        <v>1380</v>
      </c>
      <c r="S227" t="s">
        <v>180</v>
      </c>
      <c r="T227" t="s">
        <v>161</v>
      </c>
      <c r="U227">
        <v>0</v>
      </c>
    </row>
    <row r="228" spans="3:21" x14ac:dyDescent="0.3">
      <c r="C228" t="s">
        <v>1379</v>
      </c>
      <c r="D228" s="46">
        <v>46013</v>
      </c>
      <c r="E228" t="str">
        <f ca="1">IFERROR(VLOOKUP(A228,'Future et co'!A10:E5632,5,TRUE),"not found")</f>
        <v>not found</v>
      </c>
      <c r="F228" t="str">
        <f>IFERROR(VLOOKUP(A228,'Future et co'!BN11:BO10009,2,TRUE),"")</f>
        <v/>
      </c>
      <c r="G228">
        <v>123.25</v>
      </c>
      <c r="H228" t="s">
        <v>34</v>
      </c>
      <c r="O228">
        <v>402</v>
      </c>
      <c r="P228" t="s">
        <v>1360</v>
      </c>
      <c r="Q228">
        <v>1000</v>
      </c>
      <c r="R228" t="s">
        <v>1380</v>
      </c>
      <c r="S228" t="s">
        <v>180</v>
      </c>
      <c r="T228" t="s">
        <v>161</v>
      </c>
      <c r="U228">
        <v>0</v>
      </c>
    </row>
    <row r="229" spans="3:21" x14ac:dyDescent="0.3">
      <c r="C229" t="s">
        <v>1379</v>
      </c>
      <c r="D229" s="46">
        <v>46013</v>
      </c>
      <c r="E229" t="str">
        <f ca="1">IFERROR(VLOOKUP(A229,'Future et co'!A10:E5632,5,TRUE),"not found")</f>
        <v>not found</v>
      </c>
      <c r="F229" t="str">
        <f>IFERROR(VLOOKUP(A229,'Future et co'!BN11:BO10009,2,TRUE),"")</f>
        <v/>
      </c>
      <c r="G229">
        <v>123.25</v>
      </c>
      <c r="H229" t="s">
        <v>34</v>
      </c>
      <c r="O229">
        <v>402</v>
      </c>
      <c r="P229" t="s">
        <v>1360</v>
      </c>
      <c r="Q229">
        <v>1000</v>
      </c>
      <c r="R229" t="s">
        <v>1380</v>
      </c>
      <c r="S229" t="s">
        <v>180</v>
      </c>
      <c r="T229" t="s">
        <v>161</v>
      </c>
      <c r="U229">
        <v>0</v>
      </c>
    </row>
    <row r="230" spans="3:21" x14ac:dyDescent="0.3">
      <c r="C230" t="s">
        <v>1379</v>
      </c>
      <c r="D230" s="46">
        <v>46013</v>
      </c>
      <c r="E230" t="str">
        <f ca="1">IFERROR(VLOOKUP(A230,'Future et co'!A10:E5632,5,TRUE),"not found")</f>
        <v>not found</v>
      </c>
      <c r="F230" t="str">
        <f>IFERROR(VLOOKUP(A230,'Future et co'!BN11:BO10009,2,TRUE),"")</f>
        <v/>
      </c>
      <c r="G230">
        <v>123.25</v>
      </c>
      <c r="H230" t="s">
        <v>34</v>
      </c>
      <c r="O230">
        <v>402</v>
      </c>
      <c r="P230" t="s">
        <v>1360</v>
      </c>
      <c r="Q230">
        <v>1000</v>
      </c>
      <c r="R230" t="s">
        <v>1380</v>
      </c>
      <c r="S230" t="s">
        <v>180</v>
      </c>
      <c r="T230" t="s">
        <v>161</v>
      </c>
      <c r="U230">
        <v>0</v>
      </c>
    </row>
    <row r="231" spans="3:21" x14ac:dyDescent="0.3">
      <c r="C231" t="s">
        <v>1379</v>
      </c>
      <c r="D231" s="46">
        <v>46013</v>
      </c>
      <c r="E231" t="str">
        <f ca="1">IFERROR(VLOOKUP(A231,'Future et co'!A10:E5632,5,TRUE),"not found")</f>
        <v>not found</v>
      </c>
      <c r="F231" t="str">
        <f>IFERROR(VLOOKUP(A231,'Future et co'!BN11:BO10009,2,TRUE),"")</f>
        <v/>
      </c>
      <c r="G231">
        <v>123.25</v>
      </c>
      <c r="H231" t="s">
        <v>34</v>
      </c>
      <c r="O231">
        <v>402</v>
      </c>
      <c r="P231" t="s">
        <v>1360</v>
      </c>
      <c r="Q231">
        <v>1000</v>
      </c>
      <c r="R231" t="s">
        <v>1380</v>
      </c>
      <c r="S231" t="s">
        <v>180</v>
      </c>
      <c r="T231" t="s">
        <v>161</v>
      </c>
      <c r="U231">
        <v>0</v>
      </c>
    </row>
    <row r="232" spans="3:21" x14ac:dyDescent="0.3">
      <c r="C232" t="s">
        <v>1379</v>
      </c>
      <c r="D232" s="46">
        <v>46013</v>
      </c>
      <c r="E232" t="str">
        <f ca="1">IFERROR(VLOOKUP(A232,'Future et co'!A10:E5632,5,TRUE),"not found")</f>
        <v>not found</v>
      </c>
      <c r="F232" t="str">
        <f>IFERROR(VLOOKUP(A232,'Future et co'!BN11:BO10009,2,TRUE),"")</f>
        <v/>
      </c>
      <c r="G232">
        <v>123.25</v>
      </c>
      <c r="H232" t="s">
        <v>34</v>
      </c>
      <c r="O232">
        <v>402</v>
      </c>
      <c r="P232" t="s">
        <v>1360</v>
      </c>
      <c r="Q232">
        <v>1000</v>
      </c>
      <c r="R232" t="s">
        <v>1380</v>
      </c>
      <c r="S232" t="s">
        <v>180</v>
      </c>
      <c r="T232" t="s">
        <v>161</v>
      </c>
      <c r="U232">
        <v>0</v>
      </c>
    </row>
    <row r="233" spans="3:21" x14ac:dyDescent="0.3">
      <c r="C233" t="s">
        <v>1379</v>
      </c>
      <c r="D233" s="46">
        <v>46013</v>
      </c>
      <c r="E233" t="str">
        <f ca="1">IFERROR(VLOOKUP(A233,'Future et co'!A10:E5632,5,TRUE),"not found")</f>
        <v>not found</v>
      </c>
      <c r="F233" t="str">
        <f>IFERROR(VLOOKUP(A233,'Future et co'!BN11:BO10009,2,TRUE),"")</f>
        <v/>
      </c>
      <c r="G233">
        <v>123.25</v>
      </c>
      <c r="H233" t="s">
        <v>34</v>
      </c>
      <c r="O233">
        <v>402</v>
      </c>
      <c r="P233" t="s">
        <v>1360</v>
      </c>
      <c r="Q233">
        <v>1000</v>
      </c>
      <c r="R233" t="s">
        <v>1380</v>
      </c>
      <c r="S233" t="s">
        <v>180</v>
      </c>
      <c r="T233" t="s">
        <v>161</v>
      </c>
      <c r="U233">
        <v>0</v>
      </c>
    </row>
    <row r="234" spans="3:21" x14ac:dyDescent="0.3">
      <c r="C234" t="s">
        <v>1379</v>
      </c>
      <c r="D234" s="46">
        <v>46013</v>
      </c>
      <c r="E234" t="str">
        <f ca="1">IFERROR(VLOOKUP(A234,'Future et co'!A10:E5632,5,TRUE),"not found")</f>
        <v>not found</v>
      </c>
      <c r="F234" t="str">
        <f>IFERROR(VLOOKUP(A234,'Future et co'!BN11:BO10009,2,TRUE),"")</f>
        <v/>
      </c>
      <c r="G234">
        <v>123.25</v>
      </c>
      <c r="H234" t="s">
        <v>34</v>
      </c>
      <c r="O234">
        <v>402</v>
      </c>
      <c r="P234" t="s">
        <v>1360</v>
      </c>
      <c r="Q234">
        <v>1000</v>
      </c>
      <c r="R234" t="s">
        <v>1380</v>
      </c>
      <c r="S234" t="s">
        <v>180</v>
      </c>
      <c r="T234" t="s">
        <v>161</v>
      </c>
      <c r="U234">
        <v>0</v>
      </c>
    </row>
    <row r="235" spans="3:21" x14ac:dyDescent="0.3">
      <c r="C235" t="s">
        <v>1379</v>
      </c>
      <c r="D235" s="46">
        <v>46013</v>
      </c>
      <c r="E235" t="str">
        <f ca="1">IFERROR(VLOOKUP(A235,'Future et co'!A10:E5632,5,TRUE),"not found")</f>
        <v>not found</v>
      </c>
      <c r="F235" t="str">
        <f>IFERROR(VLOOKUP(A235,'Future et co'!BN11:BO10009,2,TRUE),"")</f>
        <v/>
      </c>
      <c r="G235">
        <v>123.25</v>
      </c>
      <c r="H235" t="s">
        <v>34</v>
      </c>
      <c r="O235">
        <v>402</v>
      </c>
      <c r="P235" t="s">
        <v>1360</v>
      </c>
      <c r="Q235">
        <v>1000</v>
      </c>
      <c r="R235" t="s">
        <v>1380</v>
      </c>
      <c r="S235" t="s">
        <v>180</v>
      </c>
      <c r="T235" t="s">
        <v>161</v>
      </c>
      <c r="U235">
        <v>0</v>
      </c>
    </row>
    <row r="236" spans="3:21" x14ac:dyDescent="0.3">
      <c r="C236" t="s">
        <v>1379</v>
      </c>
      <c r="D236" s="46">
        <v>46013</v>
      </c>
      <c r="E236" t="str">
        <f ca="1">IFERROR(VLOOKUP(A236,'Future et co'!A10:E5632,5,TRUE),"not found")</f>
        <v>not found</v>
      </c>
      <c r="F236" t="str">
        <f>IFERROR(VLOOKUP(A236,'Future et co'!BN11:BO10009,2,TRUE),"")</f>
        <v/>
      </c>
      <c r="G236">
        <v>123.25</v>
      </c>
      <c r="H236" t="s">
        <v>34</v>
      </c>
      <c r="O236">
        <v>402</v>
      </c>
      <c r="P236" t="s">
        <v>1360</v>
      </c>
      <c r="Q236">
        <v>1000</v>
      </c>
      <c r="R236" t="s">
        <v>1380</v>
      </c>
      <c r="S236" t="s">
        <v>180</v>
      </c>
      <c r="T236" t="s">
        <v>161</v>
      </c>
      <c r="U236">
        <v>0</v>
      </c>
    </row>
    <row r="237" spans="3:21" x14ac:dyDescent="0.3">
      <c r="C237" t="s">
        <v>1379</v>
      </c>
      <c r="D237" s="46">
        <v>46013</v>
      </c>
      <c r="E237" t="str">
        <f ca="1">IFERROR(VLOOKUP(A237,'Future et co'!A10:E5632,5,TRUE),"not found")</f>
        <v>not found</v>
      </c>
      <c r="F237" t="str">
        <f>IFERROR(VLOOKUP(A237,'Future et co'!BN11:BO10009,2,TRUE),"")</f>
        <v/>
      </c>
      <c r="G237">
        <v>123.25</v>
      </c>
      <c r="H237" t="s">
        <v>34</v>
      </c>
      <c r="O237">
        <v>402</v>
      </c>
      <c r="P237" t="s">
        <v>1360</v>
      </c>
      <c r="Q237">
        <v>1000</v>
      </c>
      <c r="R237" t="s">
        <v>1380</v>
      </c>
      <c r="S237" t="s">
        <v>180</v>
      </c>
      <c r="T237" t="s">
        <v>161</v>
      </c>
      <c r="U237">
        <v>0</v>
      </c>
    </row>
    <row r="238" spans="3:21" x14ac:dyDescent="0.3">
      <c r="C238" t="s">
        <v>1379</v>
      </c>
      <c r="D238" s="46">
        <v>46013</v>
      </c>
      <c r="E238" t="str">
        <f ca="1">IFERROR(VLOOKUP(A238,'Future et co'!A10:E5632,5,TRUE),"not found")</f>
        <v>not found</v>
      </c>
      <c r="F238" t="str">
        <f>IFERROR(VLOOKUP(A238,'Future et co'!BN11:BO10009,2,TRUE),"")</f>
        <v/>
      </c>
      <c r="G238">
        <v>123.25</v>
      </c>
      <c r="H238" t="s">
        <v>34</v>
      </c>
      <c r="O238">
        <v>402</v>
      </c>
      <c r="P238" t="s">
        <v>1360</v>
      </c>
      <c r="Q238">
        <v>1000</v>
      </c>
      <c r="R238" t="s">
        <v>1380</v>
      </c>
      <c r="S238" t="s">
        <v>180</v>
      </c>
      <c r="T238" t="s">
        <v>161</v>
      </c>
      <c r="U238">
        <v>0</v>
      </c>
    </row>
    <row r="239" spans="3:21" x14ac:dyDescent="0.3">
      <c r="C239" t="s">
        <v>1379</v>
      </c>
      <c r="D239" s="46">
        <v>46013</v>
      </c>
      <c r="E239" t="str">
        <f ca="1">IFERROR(VLOOKUP(A239,'Future et co'!A10:E5632,5,TRUE),"not found")</f>
        <v>not found</v>
      </c>
      <c r="F239" t="str">
        <f>IFERROR(VLOOKUP(A239,'Future et co'!BN11:BO10009,2,TRUE),"")</f>
        <v/>
      </c>
      <c r="G239">
        <v>123.25</v>
      </c>
      <c r="H239" t="s">
        <v>34</v>
      </c>
      <c r="O239">
        <v>402</v>
      </c>
      <c r="P239" t="s">
        <v>1360</v>
      </c>
      <c r="Q239">
        <v>1000</v>
      </c>
      <c r="R239" t="s">
        <v>1380</v>
      </c>
      <c r="S239" t="s">
        <v>180</v>
      </c>
      <c r="T239" t="s">
        <v>161</v>
      </c>
      <c r="U239">
        <v>0</v>
      </c>
    </row>
    <row r="240" spans="3:21" x14ac:dyDescent="0.3">
      <c r="C240" t="s">
        <v>1379</v>
      </c>
      <c r="D240" s="46">
        <v>46013</v>
      </c>
      <c r="E240" t="str">
        <f ca="1">IFERROR(VLOOKUP(A240,'Future et co'!A10:E5632,5,TRUE),"not found")</f>
        <v>not found</v>
      </c>
      <c r="F240" t="str">
        <f>IFERROR(VLOOKUP(A240,'Future et co'!BN11:BO10009,2,TRUE),"")</f>
        <v/>
      </c>
      <c r="G240">
        <v>123.25</v>
      </c>
      <c r="H240" t="s">
        <v>34</v>
      </c>
      <c r="O240">
        <v>402</v>
      </c>
      <c r="P240" t="s">
        <v>1360</v>
      </c>
      <c r="Q240">
        <v>1000</v>
      </c>
      <c r="R240" t="s">
        <v>1380</v>
      </c>
      <c r="S240" t="s">
        <v>180</v>
      </c>
      <c r="T240" t="s">
        <v>161</v>
      </c>
      <c r="U240">
        <v>0</v>
      </c>
    </row>
    <row r="241" spans="3:21" x14ac:dyDescent="0.3">
      <c r="C241" t="s">
        <v>1379</v>
      </c>
      <c r="D241" s="46">
        <v>46013</v>
      </c>
      <c r="E241" t="str">
        <f ca="1">IFERROR(VLOOKUP(A241,'Future et co'!A10:E5632,5,TRUE),"not found")</f>
        <v>not found</v>
      </c>
      <c r="F241" t="str">
        <f>IFERROR(VLOOKUP(A241,'Future et co'!BN11:BO10009,2,TRUE),"")</f>
        <v/>
      </c>
      <c r="G241">
        <v>123.25</v>
      </c>
      <c r="H241" t="s">
        <v>34</v>
      </c>
      <c r="O241">
        <v>402</v>
      </c>
      <c r="P241" t="s">
        <v>1360</v>
      </c>
      <c r="Q241">
        <v>1000</v>
      </c>
      <c r="R241" t="s">
        <v>1380</v>
      </c>
      <c r="S241" t="s">
        <v>180</v>
      </c>
      <c r="T241" t="s">
        <v>161</v>
      </c>
      <c r="U241">
        <v>0</v>
      </c>
    </row>
    <row r="242" spans="3:21" x14ac:dyDescent="0.3">
      <c r="C242" t="s">
        <v>1379</v>
      </c>
      <c r="D242" s="46">
        <v>46013</v>
      </c>
      <c r="E242" t="str">
        <f ca="1">IFERROR(VLOOKUP(A242,'Future et co'!A10:E5632,5,TRUE),"not found")</f>
        <v>not found</v>
      </c>
      <c r="F242" t="str">
        <f>IFERROR(VLOOKUP(A242,'Future et co'!BN11:BO10009,2,TRUE),"")</f>
        <v/>
      </c>
      <c r="G242">
        <v>123.25</v>
      </c>
      <c r="H242" t="s">
        <v>34</v>
      </c>
      <c r="O242">
        <v>402</v>
      </c>
      <c r="P242" t="s">
        <v>1360</v>
      </c>
      <c r="Q242">
        <v>1000</v>
      </c>
      <c r="R242" t="s">
        <v>1380</v>
      </c>
      <c r="S242" t="s">
        <v>180</v>
      </c>
      <c r="T242" t="s">
        <v>161</v>
      </c>
      <c r="U242">
        <v>0</v>
      </c>
    </row>
    <row r="243" spans="3:21" x14ac:dyDescent="0.3">
      <c r="C243" t="s">
        <v>1379</v>
      </c>
      <c r="D243" s="46">
        <v>46013</v>
      </c>
      <c r="E243" t="str">
        <f ca="1">IFERROR(VLOOKUP(A243,'Future et co'!A10:E5632,5,TRUE),"not found")</f>
        <v>not found</v>
      </c>
      <c r="F243" t="str">
        <f>IFERROR(VLOOKUP(A243,'Future et co'!BN11:BO10009,2,TRUE),"")</f>
        <v/>
      </c>
      <c r="G243">
        <v>123.25</v>
      </c>
      <c r="H243" t="s">
        <v>34</v>
      </c>
      <c r="O243">
        <v>402</v>
      </c>
      <c r="P243" t="s">
        <v>1360</v>
      </c>
      <c r="Q243">
        <v>1000</v>
      </c>
      <c r="R243" t="s">
        <v>1380</v>
      </c>
      <c r="S243" t="s">
        <v>180</v>
      </c>
      <c r="T243" t="s">
        <v>161</v>
      </c>
      <c r="U243">
        <v>0</v>
      </c>
    </row>
    <row r="244" spans="3:21" x14ac:dyDescent="0.3">
      <c r="C244" t="s">
        <v>1379</v>
      </c>
      <c r="D244" s="46">
        <v>46013</v>
      </c>
      <c r="E244" t="str">
        <f ca="1">IFERROR(VLOOKUP(A244,'Future et co'!A10:E5632,5,TRUE),"not found")</f>
        <v>not found</v>
      </c>
      <c r="F244" t="str">
        <f>IFERROR(VLOOKUP(A244,'Future et co'!BN11:BO10009,2,TRUE),"")</f>
        <v/>
      </c>
      <c r="G244">
        <v>123.25</v>
      </c>
      <c r="H244" t="s">
        <v>34</v>
      </c>
      <c r="O244">
        <v>402</v>
      </c>
      <c r="P244" t="s">
        <v>1360</v>
      </c>
      <c r="Q244">
        <v>1000</v>
      </c>
      <c r="R244" t="s">
        <v>1380</v>
      </c>
      <c r="S244" t="s">
        <v>180</v>
      </c>
      <c r="T244" t="s">
        <v>161</v>
      </c>
      <c r="U244">
        <v>0</v>
      </c>
    </row>
    <row r="245" spans="3:21" x14ac:dyDescent="0.3">
      <c r="C245" t="s">
        <v>1379</v>
      </c>
      <c r="D245" s="46">
        <v>46013</v>
      </c>
      <c r="E245" t="str">
        <f ca="1">IFERROR(VLOOKUP(A245,'Future et co'!A10:E5632,5,TRUE),"not found")</f>
        <v>not found</v>
      </c>
      <c r="F245" t="str">
        <f>IFERROR(VLOOKUP(A245,'Future et co'!BN11:BO10009,2,TRUE),"")</f>
        <v/>
      </c>
      <c r="G245">
        <v>123.25</v>
      </c>
      <c r="H245" t="s">
        <v>34</v>
      </c>
      <c r="O245">
        <v>402</v>
      </c>
      <c r="P245" t="s">
        <v>1360</v>
      </c>
      <c r="Q245">
        <v>1000</v>
      </c>
      <c r="R245" t="s">
        <v>1380</v>
      </c>
      <c r="S245" t="s">
        <v>180</v>
      </c>
      <c r="T245" t="s">
        <v>161</v>
      </c>
      <c r="U245">
        <v>0</v>
      </c>
    </row>
    <row r="246" spans="3:21" x14ac:dyDescent="0.3">
      <c r="C246" t="s">
        <v>1379</v>
      </c>
      <c r="D246" s="46">
        <v>46013</v>
      </c>
      <c r="E246" t="str">
        <f ca="1">IFERROR(VLOOKUP(A246,'Future et co'!A10:E5632,5,TRUE),"not found")</f>
        <v>not found</v>
      </c>
      <c r="F246" t="str">
        <f>IFERROR(VLOOKUP(A246,'Future et co'!BN11:BO10009,2,TRUE),"")</f>
        <v/>
      </c>
      <c r="G246">
        <v>123.25</v>
      </c>
      <c r="H246" t="s">
        <v>34</v>
      </c>
      <c r="O246">
        <v>402</v>
      </c>
      <c r="P246" t="s">
        <v>1360</v>
      </c>
      <c r="Q246">
        <v>1000</v>
      </c>
      <c r="R246" t="s">
        <v>1380</v>
      </c>
      <c r="S246" t="s">
        <v>180</v>
      </c>
      <c r="T246" t="s">
        <v>161</v>
      </c>
      <c r="U246">
        <v>0</v>
      </c>
    </row>
    <row r="247" spans="3:21" x14ac:dyDescent="0.3">
      <c r="C247" t="s">
        <v>1379</v>
      </c>
      <c r="D247" s="46">
        <v>46013</v>
      </c>
      <c r="E247" t="str">
        <f ca="1">IFERROR(VLOOKUP(A247,'Future et co'!A10:E5632,5,TRUE),"not found")</f>
        <v>not found</v>
      </c>
      <c r="F247" t="str">
        <f>IFERROR(VLOOKUP(A247,'Future et co'!BN11:BO10009,2,TRUE),"")</f>
        <v/>
      </c>
      <c r="G247">
        <v>123.25</v>
      </c>
      <c r="H247" t="s">
        <v>34</v>
      </c>
      <c r="O247">
        <v>402</v>
      </c>
      <c r="P247" t="s">
        <v>1360</v>
      </c>
      <c r="Q247">
        <v>1000</v>
      </c>
      <c r="R247" t="s">
        <v>1380</v>
      </c>
      <c r="S247" t="s">
        <v>180</v>
      </c>
      <c r="T247" t="s">
        <v>161</v>
      </c>
      <c r="U247">
        <v>0</v>
      </c>
    </row>
    <row r="248" spans="3:21" x14ac:dyDescent="0.3">
      <c r="C248" t="s">
        <v>1379</v>
      </c>
      <c r="D248" s="46">
        <v>46013</v>
      </c>
      <c r="E248" t="str">
        <f ca="1">IFERROR(VLOOKUP(A248,'Future et co'!A10:E5632,5,TRUE),"not found")</f>
        <v>not found</v>
      </c>
      <c r="F248" t="str">
        <f>IFERROR(VLOOKUP(A248,'Future et co'!BN11:BO10009,2,TRUE),"")</f>
        <v/>
      </c>
      <c r="G248">
        <v>123.25</v>
      </c>
      <c r="H248" t="s">
        <v>34</v>
      </c>
      <c r="O248">
        <v>402</v>
      </c>
      <c r="P248" t="s">
        <v>1360</v>
      </c>
      <c r="Q248">
        <v>1000</v>
      </c>
      <c r="R248" t="s">
        <v>1380</v>
      </c>
      <c r="S248" t="s">
        <v>180</v>
      </c>
      <c r="T248" t="s">
        <v>161</v>
      </c>
      <c r="U248">
        <v>0</v>
      </c>
    </row>
    <row r="249" spans="3:21" x14ac:dyDescent="0.3">
      <c r="C249" t="s">
        <v>1379</v>
      </c>
      <c r="D249" s="46">
        <v>46013</v>
      </c>
      <c r="E249" t="str">
        <f ca="1">IFERROR(VLOOKUP(A249,'Future et co'!A10:E5632,5,TRUE),"not found")</f>
        <v>not found</v>
      </c>
      <c r="F249" t="str">
        <f>IFERROR(VLOOKUP(A249,'Future et co'!BN11:BO10009,2,TRUE),"")</f>
        <v/>
      </c>
      <c r="G249">
        <v>123.25</v>
      </c>
      <c r="H249" t="s">
        <v>34</v>
      </c>
      <c r="O249">
        <v>402</v>
      </c>
      <c r="P249" t="s">
        <v>1360</v>
      </c>
      <c r="Q249">
        <v>1000</v>
      </c>
      <c r="R249" t="s">
        <v>1380</v>
      </c>
      <c r="S249" t="s">
        <v>180</v>
      </c>
      <c r="T249" t="s">
        <v>161</v>
      </c>
      <c r="U249">
        <v>0</v>
      </c>
    </row>
    <row r="250" spans="3:21" x14ac:dyDescent="0.3">
      <c r="C250" t="s">
        <v>1379</v>
      </c>
      <c r="D250" s="46">
        <v>46013</v>
      </c>
      <c r="E250" t="str">
        <f ca="1">IFERROR(VLOOKUP(A250,'Future et co'!A10:E5632,5,TRUE),"not found")</f>
        <v>not found</v>
      </c>
      <c r="F250" t="str">
        <f>IFERROR(VLOOKUP(A250,'Future et co'!BN11:BO10009,2,TRUE),"")</f>
        <v/>
      </c>
      <c r="G250">
        <v>123.25</v>
      </c>
      <c r="H250" t="s">
        <v>34</v>
      </c>
      <c r="O250">
        <v>402</v>
      </c>
      <c r="P250" t="s">
        <v>1360</v>
      </c>
      <c r="Q250">
        <v>1000</v>
      </c>
      <c r="R250" t="s">
        <v>1380</v>
      </c>
      <c r="S250" t="s">
        <v>180</v>
      </c>
      <c r="T250" t="s">
        <v>161</v>
      </c>
      <c r="U250">
        <v>0</v>
      </c>
    </row>
    <row r="251" spans="3:21" x14ac:dyDescent="0.3">
      <c r="C251" t="s">
        <v>1379</v>
      </c>
      <c r="D251" s="46">
        <v>46013</v>
      </c>
      <c r="E251" t="str">
        <f ca="1">IFERROR(VLOOKUP(A251,'Future et co'!A10:E5632,5,TRUE),"not found")</f>
        <v>not found</v>
      </c>
      <c r="F251" t="str">
        <f>IFERROR(VLOOKUP(A251,'Future et co'!BN11:BO10009,2,TRUE),"")</f>
        <v/>
      </c>
      <c r="G251">
        <v>123.25</v>
      </c>
      <c r="H251" t="s">
        <v>34</v>
      </c>
      <c r="O251">
        <v>402</v>
      </c>
      <c r="P251" t="s">
        <v>1360</v>
      </c>
      <c r="Q251">
        <v>1000</v>
      </c>
      <c r="R251" t="s">
        <v>1380</v>
      </c>
      <c r="S251" t="s">
        <v>180</v>
      </c>
      <c r="T251" t="s">
        <v>161</v>
      </c>
      <c r="U251">
        <v>0</v>
      </c>
    </row>
    <row r="252" spans="3:21" x14ac:dyDescent="0.3">
      <c r="C252" t="s">
        <v>1379</v>
      </c>
      <c r="D252" s="46">
        <v>46013</v>
      </c>
      <c r="E252" t="str">
        <f ca="1">IFERROR(VLOOKUP(A252,'Future et co'!A10:E5632,5,TRUE),"not found")</f>
        <v>not found</v>
      </c>
      <c r="F252" t="str">
        <f>IFERROR(VLOOKUP(A252,'Future et co'!BN11:BO10009,2,TRUE),"")</f>
        <v/>
      </c>
      <c r="G252">
        <v>123.25</v>
      </c>
      <c r="H252" t="s">
        <v>34</v>
      </c>
      <c r="O252">
        <v>402</v>
      </c>
      <c r="P252" t="s">
        <v>1360</v>
      </c>
      <c r="Q252">
        <v>1000</v>
      </c>
      <c r="R252" t="s">
        <v>1380</v>
      </c>
      <c r="S252" t="s">
        <v>180</v>
      </c>
      <c r="T252" t="s">
        <v>161</v>
      </c>
      <c r="U252">
        <v>0</v>
      </c>
    </row>
    <row r="253" spans="3:21" x14ac:dyDescent="0.3">
      <c r="C253" t="s">
        <v>1379</v>
      </c>
      <c r="D253" s="46">
        <v>46013</v>
      </c>
      <c r="E253" t="str">
        <f ca="1">IFERROR(VLOOKUP(A253,'Future et co'!A10:E5632,5,TRUE),"not found")</f>
        <v>not found</v>
      </c>
      <c r="F253" t="str">
        <f>IFERROR(VLOOKUP(A253,'Future et co'!BN11:BO10009,2,TRUE),"")</f>
        <v/>
      </c>
      <c r="G253">
        <v>123.25</v>
      </c>
      <c r="H253" t="s">
        <v>34</v>
      </c>
      <c r="O253">
        <v>402</v>
      </c>
      <c r="P253" t="s">
        <v>1360</v>
      </c>
      <c r="Q253">
        <v>1000</v>
      </c>
      <c r="R253" t="s">
        <v>1380</v>
      </c>
      <c r="S253" t="s">
        <v>180</v>
      </c>
      <c r="T253" t="s">
        <v>161</v>
      </c>
      <c r="U253">
        <v>0</v>
      </c>
    </row>
    <row r="254" spans="3:21" x14ac:dyDescent="0.3">
      <c r="C254" t="s">
        <v>1379</v>
      </c>
      <c r="D254" s="46">
        <v>46013</v>
      </c>
      <c r="E254" t="str">
        <f ca="1">IFERROR(VLOOKUP(A254,'Future et co'!A10:E5632,5,TRUE),"not found")</f>
        <v>not found</v>
      </c>
      <c r="F254" t="str">
        <f>IFERROR(VLOOKUP(A254,'Future et co'!BN11:BO10009,2,TRUE),"")</f>
        <v/>
      </c>
      <c r="G254">
        <v>123.25</v>
      </c>
      <c r="H254" t="s">
        <v>34</v>
      </c>
      <c r="O254">
        <v>402</v>
      </c>
      <c r="P254" t="s">
        <v>1360</v>
      </c>
      <c r="Q254">
        <v>1000</v>
      </c>
      <c r="R254" t="s">
        <v>1380</v>
      </c>
      <c r="S254" t="s">
        <v>180</v>
      </c>
      <c r="T254" t="s">
        <v>161</v>
      </c>
      <c r="U254">
        <v>0</v>
      </c>
    </row>
    <row r="255" spans="3:21" x14ac:dyDescent="0.3">
      <c r="C255" t="s">
        <v>1379</v>
      </c>
      <c r="D255" s="46">
        <v>46013</v>
      </c>
      <c r="E255" t="str">
        <f ca="1">IFERROR(VLOOKUP(A255,'Future et co'!A10:E5632,5,TRUE),"not found")</f>
        <v>not found</v>
      </c>
      <c r="F255" t="str">
        <f>IFERROR(VLOOKUP(A255,'Future et co'!BN11:BO10009,2,TRUE),"")</f>
        <v/>
      </c>
      <c r="G255">
        <v>123.25</v>
      </c>
      <c r="H255" t="s">
        <v>34</v>
      </c>
      <c r="O255">
        <v>402</v>
      </c>
      <c r="P255" t="s">
        <v>1360</v>
      </c>
      <c r="Q255">
        <v>1000</v>
      </c>
      <c r="R255" t="s">
        <v>1380</v>
      </c>
      <c r="S255" t="s">
        <v>180</v>
      </c>
      <c r="T255" t="s">
        <v>161</v>
      </c>
      <c r="U255">
        <v>0</v>
      </c>
    </row>
    <row r="256" spans="3:21" x14ac:dyDescent="0.3">
      <c r="C256" t="s">
        <v>1379</v>
      </c>
      <c r="D256" s="46">
        <v>46013</v>
      </c>
      <c r="E256" t="str">
        <f ca="1">IFERROR(VLOOKUP(A256,'Future et co'!A10:E5632,5,TRUE),"not found")</f>
        <v>not found</v>
      </c>
      <c r="F256" t="str">
        <f>IFERROR(VLOOKUP(A256,'Future et co'!BN11:BO10009,2,TRUE),"")</f>
        <v/>
      </c>
      <c r="G256">
        <v>123.25</v>
      </c>
      <c r="H256" t="s">
        <v>34</v>
      </c>
      <c r="O256">
        <v>402</v>
      </c>
      <c r="P256" t="s">
        <v>1360</v>
      </c>
      <c r="Q256">
        <v>1000</v>
      </c>
      <c r="R256" t="s">
        <v>1380</v>
      </c>
      <c r="S256" t="s">
        <v>180</v>
      </c>
      <c r="T256" t="s">
        <v>161</v>
      </c>
      <c r="U256">
        <v>0</v>
      </c>
    </row>
    <row r="257" spans="3:21" x14ac:dyDescent="0.3">
      <c r="C257" t="s">
        <v>1379</v>
      </c>
      <c r="D257" s="46">
        <v>46013</v>
      </c>
      <c r="E257" t="str">
        <f ca="1">IFERROR(VLOOKUP(A257,'Future et co'!A10:E5632,5,TRUE),"not found")</f>
        <v>not found</v>
      </c>
      <c r="F257" t="str">
        <f>IFERROR(VLOOKUP(A257,'Future et co'!BN11:BO10009,2,TRUE),"")</f>
        <v/>
      </c>
      <c r="G257">
        <v>123.25</v>
      </c>
      <c r="H257" t="s">
        <v>34</v>
      </c>
      <c r="O257">
        <v>402</v>
      </c>
      <c r="P257" t="s">
        <v>1360</v>
      </c>
      <c r="Q257">
        <v>1000</v>
      </c>
      <c r="R257" t="s">
        <v>1380</v>
      </c>
      <c r="S257" t="s">
        <v>180</v>
      </c>
      <c r="T257" t="s">
        <v>161</v>
      </c>
      <c r="U257">
        <v>0</v>
      </c>
    </row>
    <row r="258" spans="3:21" x14ac:dyDescent="0.3">
      <c r="C258" t="s">
        <v>1379</v>
      </c>
      <c r="D258" s="46">
        <v>46013</v>
      </c>
      <c r="E258" t="str">
        <f ca="1">IFERROR(VLOOKUP(A258,'Future et co'!A10:E5632,5,TRUE),"not found")</f>
        <v>not found</v>
      </c>
      <c r="F258" t="str">
        <f>IFERROR(VLOOKUP(A258,'Future et co'!BN11:BO10009,2,TRUE),"")</f>
        <v/>
      </c>
      <c r="G258">
        <v>123.25</v>
      </c>
      <c r="H258" t="s">
        <v>34</v>
      </c>
      <c r="O258">
        <v>402</v>
      </c>
      <c r="P258" t="s">
        <v>1360</v>
      </c>
      <c r="Q258">
        <v>1000</v>
      </c>
      <c r="R258" t="s">
        <v>1380</v>
      </c>
      <c r="S258" t="s">
        <v>180</v>
      </c>
      <c r="T258" t="s">
        <v>161</v>
      </c>
      <c r="U258">
        <v>0</v>
      </c>
    </row>
    <row r="259" spans="3:21" x14ac:dyDescent="0.3">
      <c r="C259" t="s">
        <v>1379</v>
      </c>
      <c r="D259" s="46">
        <v>46013</v>
      </c>
      <c r="E259" t="str">
        <f ca="1">IFERROR(VLOOKUP(A259,'Future et co'!A10:E5632,5,TRUE),"not found")</f>
        <v>not found</v>
      </c>
      <c r="F259" t="str">
        <f>IFERROR(VLOOKUP(A259,'Future et co'!BN11:BO10009,2,TRUE),"")</f>
        <v/>
      </c>
      <c r="G259">
        <v>123.25</v>
      </c>
      <c r="H259" t="s">
        <v>34</v>
      </c>
      <c r="O259">
        <v>402</v>
      </c>
      <c r="P259" t="s">
        <v>1360</v>
      </c>
      <c r="Q259">
        <v>1000</v>
      </c>
      <c r="R259" t="s">
        <v>1380</v>
      </c>
      <c r="S259" t="s">
        <v>180</v>
      </c>
      <c r="T259" t="s">
        <v>161</v>
      </c>
      <c r="U259">
        <v>0</v>
      </c>
    </row>
    <row r="260" spans="3:21" x14ac:dyDescent="0.3">
      <c r="C260" t="s">
        <v>1379</v>
      </c>
      <c r="D260" s="46">
        <v>46013</v>
      </c>
      <c r="E260" t="str">
        <f ca="1">IFERROR(VLOOKUP(A260,'Future et co'!A10:E5632,5,TRUE),"not found")</f>
        <v>not found</v>
      </c>
      <c r="F260" t="str">
        <f>IFERROR(VLOOKUP(A260,'Future et co'!BN11:BO10009,2,TRUE),"")</f>
        <v/>
      </c>
      <c r="G260">
        <v>123.25</v>
      </c>
      <c r="H260" t="s">
        <v>34</v>
      </c>
      <c r="O260">
        <v>402</v>
      </c>
      <c r="P260" t="s">
        <v>1360</v>
      </c>
      <c r="Q260">
        <v>1000</v>
      </c>
      <c r="R260" t="s">
        <v>1380</v>
      </c>
      <c r="S260" t="s">
        <v>180</v>
      </c>
      <c r="T260" t="s">
        <v>161</v>
      </c>
      <c r="U260">
        <v>0</v>
      </c>
    </row>
    <row r="261" spans="3:21" x14ac:dyDescent="0.3">
      <c r="C261" t="s">
        <v>1379</v>
      </c>
      <c r="D261" s="46">
        <v>46013</v>
      </c>
      <c r="E261" t="str">
        <f ca="1">IFERROR(VLOOKUP(A261,'Future et co'!A10:E5632,5,TRUE),"not found")</f>
        <v>not found</v>
      </c>
      <c r="F261" t="str">
        <f>IFERROR(VLOOKUP(A261,'Future et co'!BN11:BO10009,2,TRUE),"")</f>
        <v/>
      </c>
      <c r="G261">
        <v>123.25</v>
      </c>
      <c r="H261" t="s">
        <v>34</v>
      </c>
      <c r="O261">
        <v>402</v>
      </c>
      <c r="P261" t="s">
        <v>1360</v>
      </c>
      <c r="Q261">
        <v>1000</v>
      </c>
      <c r="R261" t="s">
        <v>1380</v>
      </c>
      <c r="S261" t="s">
        <v>180</v>
      </c>
      <c r="T261" t="s">
        <v>161</v>
      </c>
      <c r="U261">
        <v>0</v>
      </c>
    </row>
    <row r="262" spans="3:21" x14ac:dyDescent="0.3">
      <c r="C262" t="s">
        <v>1379</v>
      </c>
      <c r="D262" s="46">
        <v>46013</v>
      </c>
      <c r="E262" t="str">
        <f ca="1">IFERROR(VLOOKUP(A262,'Future et co'!A10:E5632,5,TRUE),"not found")</f>
        <v>not found</v>
      </c>
      <c r="F262" t="str">
        <f>IFERROR(VLOOKUP(A262,'Future et co'!BN11:BO10009,2,TRUE),"")</f>
        <v/>
      </c>
      <c r="G262">
        <v>123.25</v>
      </c>
      <c r="H262" t="s">
        <v>34</v>
      </c>
      <c r="O262">
        <v>402</v>
      </c>
      <c r="P262" t="s">
        <v>1360</v>
      </c>
      <c r="Q262">
        <v>1000</v>
      </c>
      <c r="R262" t="s">
        <v>1380</v>
      </c>
      <c r="S262" t="s">
        <v>180</v>
      </c>
      <c r="T262" t="s">
        <v>161</v>
      </c>
      <c r="U262">
        <v>0</v>
      </c>
    </row>
    <row r="263" spans="3:21" x14ac:dyDescent="0.3">
      <c r="C263" t="s">
        <v>1379</v>
      </c>
      <c r="D263" s="46">
        <v>46013</v>
      </c>
      <c r="E263" t="str">
        <f ca="1">IFERROR(VLOOKUP(A263,'Future et co'!A10:E5632,5,TRUE),"not found")</f>
        <v>not found</v>
      </c>
      <c r="F263" t="str">
        <f>IFERROR(VLOOKUP(A263,'Future et co'!BN11:BO10009,2,TRUE),"")</f>
        <v/>
      </c>
      <c r="G263">
        <v>123.25</v>
      </c>
      <c r="H263" t="s">
        <v>34</v>
      </c>
      <c r="O263">
        <v>402</v>
      </c>
      <c r="P263" t="s">
        <v>1360</v>
      </c>
      <c r="Q263">
        <v>1000</v>
      </c>
      <c r="R263" t="s">
        <v>1380</v>
      </c>
      <c r="S263" t="s">
        <v>180</v>
      </c>
      <c r="T263" t="s">
        <v>161</v>
      </c>
      <c r="U263">
        <v>0</v>
      </c>
    </row>
    <row r="264" spans="3:21" x14ac:dyDescent="0.3">
      <c r="C264" t="s">
        <v>1379</v>
      </c>
      <c r="D264" s="46">
        <v>46013</v>
      </c>
      <c r="E264" t="str">
        <f ca="1">IFERROR(VLOOKUP(A264,'Future et co'!A10:E5632,5,TRUE),"not found")</f>
        <v>not found</v>
      </c>
      <c r="F264" t="str">
        <f>IFERROR(VLOOKUP(A264,'Future et co'!BN11:BO10009,2,TRUE),"")</f>
        <v/>
      </c>
      <c r="G264">
        <v>123.25</v>
      </c>
      <c r="H264" t="s">
        <v>34</v>
      </c>
      <c r="O264">
        <v>402</v>
      </c>
      <c r="P264" t="s">
        <v>1360</v>
      </c>
      <c r="Q264">
        <v>1000</v>
      </c>
      <c r="R264" t="s">
        <v>1380</v>
      </c>
      <c r="S264" t="s">
        <v>180</v>
      </c>
      <c r="T264" t="s">
        <v>161</v>
      </c>
      <c r="U264">
        <v>0</v>
      </c>
    </row>
    <row r="265" spans="3:21" x14ac:dyDescent="0.3">
      <c r="C265" t="s">
        <v>1379</v>
      </c>
      <c r="D265" s="46">
        <v>46013</v>
      </c>
      <c r="E265" t="str">
        <f ca="1">IFERROR(VLOOKUP(A265,'Future et co'!A10:E5632,5,TRUE),"not found")</f>
        <v>not found</v>
      </c>
      <c r="F265" t="str">
        <f>IFERROR(VLOOKUP(A265,'Future et co'!BN11:BO10009,2,TRUE),"")</f>
        <v/>
      </c>
      <c r="G265">
        <v>123.25</v>
      </c>
      <c r="H265" t="s">
        <v>34</v>
      </c>
      <c r="O265">
        <v>402</v>
      </c>
      <c r="P265" t="s">
        <v>1360</v>
      </c>
      <c r="Q265">
        <v>1000</v>
      </c>
      <c r="R265" t="s">
        <v>1380</v>
      </c>
      <c r="S265" t="s">
        <v>180</v>
      </c>
      <c r="T265" t="s">
        <v>161</v>
      </c>
      <c r="U265">
        <v>0</v>
      </c>
    </row>
    <row r="266" spans="3:21" x14ac:dyDescent="0.3">
      <c r="C266" t="s">
        <v>1379</v>
      </c>
      <c r="D266" s="46">
        <v>46013</v>
      </c>
      <c r="E266" t="str">
        <f ca="1">IFERROR(VLOOKUP(A266,'Future et co'!A10:E5632,5,TRUE),"not found")</f>
        <v>not found</v>
      </c>
      <c r="F266" t="str">
        <f>IFERROR(VLOOKUP(A266,'Future et co'!BN11:BO10009,2,TRUE),"")</f>
        <v/>
      </c>
      <c r="G266">
        <v>123.25</v>
      </c>
      <c r="H266" t="s">
        <v>34</v>
      </c>
      <c r="O266">
        <v>402</v>
      </c>
      <c r="P266" t="s">
        <v>1360</v>
      </c>
      <c r="Q266">
        <v>1000</v>
      </c>
      <c r="R266" t="s">
        <v>1380</v>
      </c>
      <c r="S266" t="s">
        <v>180</v>
      </c>
      <c r="T266" t="s">
        <v>161</v>
      </c>
      <c r="U266">
        <v>0</v>
      </c>
    </row>
    <row r="267" spans="3:21" x14ac:dyDescent="0.3">
      <c r="C267" t="s">
        <v>1379</v>
      </c>
      <c r="D267" s="46">
        <v>46013</v>
      </c>
      <c r="E267" t="str">
        <f ca="1">IFERROR(VLOOKUP(A267,'Future et co'!A10:E5632,5,TRUE),"not found")</f>
        <v>not found</v>
      </c>
      <c r="F267" t="str">
        <f>IFERROR(VLOOKUP(A267,'Future et co'!BN11:BO10009,2,TRUE),"")</f>
        <v/>
      </c>
      <c r="G267">
        <v>123.25</v>
      </c>
      <c r="H267" t="s">
        <v>34</v>
      </c>
      <c r="O267">
        <v>402</v>
      </c>
      <c r="P267" t="s">
        <v>1360</v>
      </c>
      <c r="Q267">
        <v>1000</v>
      </c>
      <c r="R267" t="s">
        <v>1380</v>
      </c>
      <c r="S267" t="s">
        <v>180</v>
      </c>
      <c r="T267" t="s">
        <v>161</v>
      </c>
      <c r="U267">
        <v>0</v>
      </c>
    </row>
    <row r="268" spans="3:21" x14ac:dyDescent="0.3">
      <c r="C268" t="s">
        <v>1379</v>
      </c>
      <c r="D268" s="46">
        <v>46013</v>
      </c>
      <c r="E268" t="str">
        <f ca="1">IFERROR(VLOOKUP(A268,'Future et co'!A10:E5632,5,TRUE),"not found")</f>
        <v>not found</v>
      </c>
      <c r="F268" t="str">
        <f>IFERROR(VLOOKUP(A268,'Future et co'!BN11:BO10009,2,TRUE),"")</f>
        <v/>
      </c>
      <c r="G268">
        <v>123.25</v>
      </c>
      <c r="H268" t="s">
        <v>34</v>
      </c>
      <c r="O268">
        <v>402</v>
      </c>
      <c r="P268" t="s">
        <v>1360</v>
      </c>
      <c r="Q268">
        <v>1000</v>
      </c>
      <c r="R268" t="s">
        <v>1380</v>
      </c>
      <c r="S268" t="s">
        <v>180</v>
      </c>
      <c r="T268" t="s">
        <v>161</v>
      </c>
      <c r="U268">
        <v>0</v>
      </c>
    </row>
    <row r="269" spans="3:21" x14ac:dyDescent="0.3">
      <c r="C269" t="s">
        <v>1379</v>
      </c>
      <c r="D269" s="46">
        <v>46013</v>
      </c>
      <c r="E269" t="str">
        <f ca="1">IFERROR(VLOOKUP(A269,'Future et co'!A10:E5632,5,TRUE),"not found")</f>
        <v>not found</v>
      </c>
      <c r="F269" t="str">
        <f>IFERROR(VLOOKUP(A269,'Future et co'!BN11:BO10009,2,TRUE),"")</f>
        <v/>
      </c>
      <c r="G269">
        <v>123.25</v>
      </c>
      <c r="H269" t="s">
        <v>34</v>
      </c>
      <c r="O269">
        <v>402</v>
      </c>
      <c r="P269" t="s">
        <v>1360</v>
      </c>
      <c r="Q269">
        <v>1000</v>
      </c>
      <c r="R269" t="s">
        <v>1380</v>
      </c>
      <c r="S269" t="s">
        <v>180</v>
      </c>
      <c r="T269" t="s">
        <v>161</v>
      </c>
      <c r="U269">
        <v>0</v>
      </c>
    </row>
    <row r="270" spans="3:21" x14ac:dyDescent="0.3">
      <c r="C270" t="s">
        <v>1379</v>
      </c>
      <c r="D270" s="46">
        <v>46013</v>
      </c>
      <c r="E270" t="str">
        <f ca="1">IFERROR(VLOOKUP(A270,'Future et co'!A10:E5632,5,TRUE),"not found")</f>
        <v>not found</v>
      </c>
      <c r="F270" t="str">
        <f>IFERROR(VLOOKUP(A270,'Future et co'!BN11:BO10009,2,TRUE),"")</f>
        <v/>
      </c>
      <c r="G270">
        <v>123.25</v>
      </c>
      <c r="H270" t="s">
        <v>34</v>
      </c>
      <c r="O270">
        <v>402</v>
      </c>
      <c r="P270" t="s">
        <v>1360</v>
      </c>
      <c r="Q270">
        <v>1000</v>
      </c>
      <c r="R270" t="s">
        <v>1380</v>
      </c>
      <c r="S270" t="s">
        <v>180</v>
      </c>
      <c r="T270" t="s">
        <v>161</v>
      </c>
      <c r="U270">
        <v>0</v>
      </c>
    </row>
    <row r="271" spans="3:21" x14ac:dyDescent="0.3">
      <c r="C271" t="s">
        <v>1379</v>
      </c>
      <c r="D271" s="46">
        <v>46013</v>
      </c>
      <c r="E271" t="str">
        <f ca="1">IFERROR(VLOOKUP(A271,'Future et co'!A10:E5632,5,TRUE),"not found")</f>
        <v>not found</v>
      </c>
      <c r="F271" t="str">
        <f>IFERROR(VLOOKUP(A271,'Future et co'!BN11:BO10009,2,TRUE),"")</f>
        <v/>
      </c>
      <c r="G271">
        <v>123.25</v>
      </c>
      <c r="H271" t="s">
        <v>34</v>
      </c>
      <c r="O271">
        <v>402</v>
      </c>
      <c r="P271" t="s">
        <v>1360</v>
      </c>
      <c r="Q271">
        <v>1000</v>
      </c>
      <c r="R271" t="s">
        <v>1380</v>
      </c>
      <c r="S271" t="s">
        <v>180</v>
      </c>
      <c r="T271" t="s">
        <v>161</v>
      </c>
      <c r="U271">
        <v>0</v>
      </c>
    </row>
    <row r="272" spans="3:21" x14ac:dyDescent="0.3">
      <c r="C272" t="s">
        <v>1379</v>
      </c>
      <c r="D272" s="46">
        <v>46013</v>
      </c>
      <c r="E272" t="str">
        <f ca="1">IFERROR(VLOOKUP(A272,'Future et co'!A10:E5632,5,TRUE),"not found")</f>
        <v>not found</v>
      </c>
      <c r="F272" t="str">
        <f>IFERROR(VLOOKUP(A272,'Future et co'!BN11:BO10009,2,TRUE),"")</f>
        <v/>
      </c>
      <c r="G272">
        <v>123.25</v>
      </c>
      <c r="H272" t="s">
        <v>34</v>
      </c>
      <c r="O272">
        <v>402</v>
      </c>
      <c r="P272" t="s">
        <v>1360</v>
      </c>
      <c r="Q272">
        <v>1000</v>
      </c>
      <c r="R272" t="s">
        <v>1380</v>
      </c>
      <c r="S272" t="s">
        <v>180</v>
      </c>
      <c r="T272" t="s">
        <v>161</v>
      </c>
      <c r="U272">
        <v>0</v>
      </c>
    </row>
    <row r="273" spans="3:21" x14ac:dyDescent="0.3">
      <c r="C273" t="s">
        <v>1379</v>
      </c>
      <c r="D273" s="46">
        <v>46013</v>
      </c>
      <c r="E273" t="str">
        <f ca="1">IFERROR(VLOOKUP(A273,'Future et co'!A10:E5632,5,TRUE),"not found")</f>
        <v>not found</v>
      </c>
      <c r="F273" t="str">
        <f>IFERROR(VLOOKUP(A273,'Future et co'!BN11:BO10009,2,TRUE),"")</f>
        <v/>
      </c>
      <c r="G273">
        <v>123.25</v>
      </c>
      <c r="H273" t="s">
        <v>34</v>
      </c>
      <c r="O273">
        <v>402</v>
      </c>
      <c r="P273" t="s">
        <v>1360</v>
      </c>
      <c r="Q273">
        <v>1000</v>
      </c>
      <c r="R273" t="s">
        <v>1380</v>
      </c>
      <c r="S273" t="s">
        <v>180</v>
      </c>
      <c r="T273" t="s">
        <v>161</v>
      </c>
      <c r="U273">
        <v>0</v>
      </c>
    </row>
    <row r="274" spans="3:21" x14ac:dyDescent="0.3">
      <c r="C274" t="s">
        <v>1379</v>
      </c>
      <c r="D274" s="46">
        <v>46013</v>
      </c>
      <c r="E274" t="str">
        <f ca="1">IFERROR(VLOOKUP(A274,'Future et co'!A10:E5632,5,TRUE),"not found")</f>
        <v>not found</v>
      </c>
      <c r="F274" t="str">
        <f>IFERROR(VLOOKUP(A274,'Future et co'!BN11:BO10009,2,TRUE),"")</f>
        <v/>
      </c>
      <c r="G274">
        <v>123.25</v>
      </c>
      <c r="H274" t="s">
        <v>34</v>
      </c>
      <c r="O274">
        <v>402</v>
      </c>
      <c r="P274" t="s">
        <v>1360</v>
      </c>
      <c r="Q274">
        <v>1000</v>
      </c>
      <c r="R274" t="s">
        <v>1380</v>
      </c>
      <c r="S274" t="s">
        <v>180</v>
      </c>
      <c r="T274" t="s">
        <v>161</v>
      </c>
      <c r="U274">
        <v>0</v>
      </c>
    </row>
    <row r="275" spans="3:21" x14ac:dyDescent="0.3">
      <c r="C275" t="s">
        <v>1379</v>
      </c>
      <c r="D275" s="46">
        <v>46013</v>
      </c>
      <c r="E275" t="str">
        <f ca="1">IFERROR(VLOOKUP(A275,'Future et co'!A10:E5632,5,TRUE),"not found")</f>
        <v>not found</v>
      </c>
      <c r="F275" t="str">
        <f>IFERROR(VLOOKUP(A275,'Future et co'!BN11:BO10009,2,TRUE),"")</f>
        <v/>
      </c>
      <c r="G275">
        <v>123.25</v>
      </c>
      <c r="H275" t="s">
        <v>34</v>
      </c>
      <c r="O275">
        <v>402</v>
      </c>
      <c r="P275" t="s">
        <v>1360</v>
      </c>
      <c r="Q275">
        <v>1000</v>
      </c>
      <c r="R275" t="s">
        <v>1380</v>
      </c>
      <c r="S275" t="s">
        <v>180</v>
      </c>
      <c r="T275" t="s">
        <v>161</v>
      </c>
      <c r="U275">
        <v>0</v>
      </c>
    </row>
    <row r="276" spans="3:21" x14ac:dyDescent="0.3">
      <c r="C276" t="s">
        <v>1379</v>
      </c>
      <c r="D276" s="46">
        <v>46013</v>
      </c>
      <c r="E276" t="str">
        <f ca="1">IFERROR(VLOOKUP(A276,'Future et co'!A10:E5632,5,TRUE),"not found")</f>
        <v>not found</v>
      </c>
      <c r="F276" t="str">
        <f>IFERROR(VLOOKUP(A276,'Future et co'!BN11:BO10009,2,TRUE),"")</f>
        <v/>
      </c>
      <c r="G276">
        <v>123.25</v>
      </c>
      <c r="H276" t="s">
        <v>34</v>
      </c>
      <c r="O276">
        <v>402</v>
      </c>
      <c r="P276" t="s">
        <v>1360</v>
      </c>
      <c r="Q276">
        <v>1000</v>
      </c>
      <c r="R276" t="s">
        <v>1380</v>
      </c>
      <c r="S276" t="s">
        <v>180</v>
      </c>
      <c r="T276" t="s">
        <v>161</v>
      </c>
      <c r="U276">
        <v>0</v>
      </c>
    </row>
    <row r="277" spans="3:21" x14ac:dyDescent="0.3">
      <c r="C277" t="s">
        <v>1379</v>
      </c>
      <c r="D277" s="46">
        <v>46013</v>
      </c>
      <c r="E277" t="str">
        <f ca="1">IFERROR(VLOOKUP(A277,'Future et co'!A10:E5632,5,TRUE),"not found")</f>
        <v>not found</v>
      </c>
      <c r="F277" t="str">
        <f>IFERROR(VLOOKUP(A277,'Future et co'!BN11:BO10009,2,TRUE),"")</f>
        <v/>
      </c>
      <c r="G277">
        <v>123.25</v>
      </c>
      <c r="H277" t="s">
        <v>34</v>
      </c>
      <c r="O277">
        <v>402</v>
      </c>
      <c r="P277" t="s">
        <v>1360</v>
      </c>
      <c r="Q277">
        <v>1000</v>
      </c>
      <c r="R277" t="s">
        <v>1380</v>
      </c>
      <c r="S277" t="s">
        <v>180</v>
      </c>
      <c r="T277" t="s">
        <v>161</v>
      </c>
      <c r="U277">
        <v>0</v>
      </c>
    </row>
    <row r="278" spans="3:21" x14ac:dyDescent="0.3">
      <c r="C278" t="s">
        <v>1379</v>
      </c>
      <c r="D278" s="46">
        <v>46013</v>
      </c>
      <c r="E278" t="str">
        <f ca="1">IFERROR(VLOOKUP(A278,'Future et co'!A10:E5632,5,TRUE),"not found")</f>
        <v>not found</v>
      </c>
      <c r="F278" t="str">
        <f>IFERROR(VLOOKUP(A278,'Future et co'!BN11:BO10009,2,TRUE),"")</f>
        <v/>
      </c>
      <c r="G278">
        <v>123.25</v>
      </c>
      <c r="H278" t="s">
        <v>34</v>
      </c>
      <c r="O278">
        <v>402</v>
      </c>
      <c r="P278" t="s">
        <v>1360</v>
      </c>
      <c r="Q278">
        <v>1000</v>
      </c>
      <c r="R278" t="s">
        <v>1380</v>
      </c>
      <c r="S278" t="s">
        <v>180</v>
      </c>
      <c r="T278" t="s">
        <v>161</v>
      </c>
      <c r="U278">
        <v>0</v>
      </c>
    </row>
    <row r="279" spans="3:21" x14ac:dyDescent="0.3">
      <c r="C279" t="s">
        <v>1379</v>
      </c>
      <c r="D279" s="46">
        <v>46013</v>
      </c>
      <c r="E279" t="str">
        <f ca="1">IFERROR(VLOOKUP(A279,'Future et co'!A10:E5632,5,TRUE),"not found")</f>
        <v>not found</v>
      </c>
      <c r="F279" t="str">
        <f>IFERROR(VLOOKUP(A279,'Future et co'!BN11:BO10009,2,TRUE),"")</f>
        <v/>
      </c>
      <c r="G279">
        <v>123.25</v>
      </c>
      <c r="H279" t="s">
        <v>34</v>
      </c>
      <c r="O279">
        <v>402</v>
      </c>
      <c r="P279" t="s">
        <v>1360</v>
      </c>
      <c r="Q279">
        <v>1000</v>
      </c>
      <c r="R279" t="s">
        <v>1380</v>
      </c>
      <c r="S279" t="s">
        <v>180</v>
      </c>
      <c r="T279" t="s">
        <v>161</v>
      </c>
      <c r="U279">
        <v>0</v>
      </c>
    </row>
    <row r="280" spans="3:21" x14ac:dyDescent="0.3">
      <c r="C280" t="s">
        <v>1379</v>
      </c>
      <c r="D280" s="46">
        <v>46013</v>
      </c>
      <c r="E280" t="str">
        <f ca="1">IFERROR(VLOOKUP(A280,'Future et co'!A10:E5632,5,TRUE),"not found")</f>
        <v>not found</v>
      </c>
      <c r="F280" t="str">
        <f>IFERROR(VLOOKUP(A280,'Future et co'!BN11:BO10009,2,TRUE),"")</f>
        <v/>
      </c>
      <c r="G280">
        <v>123.25</v>
      </c>
      <c r="H280" t="s">
        <v>34</v>
      </c>
      <c r="O280">
        <v>402</v>
      </c>
      <c r="P280" t="s">
        <v>1360</v>
      </c>
      <c r="Q280">
        <v>1000</v>
      </c>
      <c r="R280" t="s">
        <v>1380</v>
      </c>
      <c r="S280" t="s">
        <v>180</v>
      </c>
      <c r="T280" t="s">
        <v>161</v>
      </c>
      <c r="U280">
        <v>0</v>
      </c>
    </row>
    <row r="281" spans="3:21" x14ac:dyDescent="0.3">
      <c r="C281" t="s">
        <v>1379</v>
      </c>
      <c r="D281" s="46">
        <v>46013</v>
      </c>
      <c r="E281" t="str">
        <f ca="1">IFERROR(VLOOKUP(A281,'Future et co'!A10:E5632,5,TRUE),"not found")</f>
        <v>not found</v>
      </c>
      <c r="F281" t="str">
        <f>IFERROR(VLOOKUP(A281,'Future et co'!BN11:BO10009,2,TRUE),"")</f>
        <v/>
      </c>
      <c r="G281">
        <v>123.25</v>
      </c>
      <c r="H281" t="s">
        <v>34</v>
      </c>
      <c r="O281">
        <v>402</v>
      </c>
      <c r="P281" t="s">
        <v>1360</v>
      </c>
      <c r="Q281">
        <v>1000</v>
      </c>
      <c r="R281" t="s">
        <v>1380</v>
      </c>
      <c r="S281" t="s">
        <v>180</v>
      </c>
      <c r="T281" t="s">
        <v>161</v>
      </c>
      <c r="U281">
        <v>0</v>
      </c>
    </row>
    <row r="282" spans="3:21" x14ac:dyDescent="0.3">
      <c r="C282" t="s">
        <v>1379</v>
      </c>
      <c r="D282" s="46">
        <v>46013</v>
      </c>
      <c r="E282" t="str">
        <f ca="1">IFERROR(VLOOKUP(A282,'Future et co'!A10:E5632,5,TRUE),"not found")</f>
        <v>not found</v>
      </c>
      <c r="F282" t="str">
        <f>IFERROR(VLOOKUP(A282,'Future et co'!BN11:BO10009,2,TRUE),"")</f>
        <v/>
      </c>
      <c r="G282">
        <v>123.25</v>
      </c>
      <c r="H282" t="s">
        <v>34</v>
      </c>
      <c r="O282">
        <v>402</v>
      </c>
      <c r="P282" t="s">
        <v>1360</v>
      </c>
      <c r="Q282">
        <v>1000</v>
      </c>
      <c r="R282" t="s">
        <v>1380</v>
      </c>
      <c r="S282" t="s">
        <v>180</v>
      </c>
      <c r="T282" t="s">
        <v>161</v>
      </c>
      <c r="U282">
        <v>0</v>
      </c>
    </row>
    <row r="283" spans="3:21" x14ac:dyDescent="0.3">
      <c r="C283" t="s">
        <v>1379</v>
      </c>
      <c r="D283" s="46">
        <v>46013</v>
      </c>
      <c r="E283" t="str">
        <f ca="1">IFERROR(VLOOKUP(A283,'Future et co'!A10:E5632,5,TRUE),"not found")</f>
        <v>not found</v>
      </c>
      <c r="F283" t="str">
        <f>IFERROR(VLOOKUP(A283,'Future et co'!BN11:BO10009,2,TRUE),"")</f>
        <v/>
      </c>
      <c r="G283">
        <v>123.25</v>
      </c>
      <c r="H283" t="s">
        <v>34</v>
      </c>
      <c r="O283">
        <v>402</v>
      </c>
      <c r="P283" t="s">
        <v>1360</v>
      </c>
      <c r="Q283">
        <v>1000</v>
      </c>
      <c r="R283" t="s">
        <v>1380</v>
      </c>
      <c r="S283" t="s">
        <v>180</v>
      </c>
      <c r="T283" t="s">
        <v>161</v>
      </c>
      <c r="U283">
        <v>0</v>
      </c>
    </row>
    <row r="284" spans="3:21" x14ac:dyDescent="0.3">
      <c r="C284" t="s">
        <v>1379</v>
      </c>
      <c r="D284" s="46">
        <v>46013</v>
      </c>
      <c r="E284" t="str">
        <f ca="1">IFERROR(VLOOKUP(A284,'Future et co'!A10:E5632,5,TRUE),"not found")</f>
        <v>not found</v>
      </c>
      <c r="F284" t="str">
        <f>IFERROR(VLOOKUP(A284,'Future et co'!BN11:BO10009,2,TRUE),"")</f>
        <v/>
      </c>
      <c r="G284">
        <v>123.25</v>
      </c>
      <c r="H284" t="s">
        <v>34</v>
      </c>
      <c r="O284">
        <v>402</v>
      </c>
      <c r="P284" t="s">
        <v>1360</v>
      </c>
      <c r="Q284">
        <v>1000</v>
      </c>
      <c r="R284" t="s">
        <v>1380</v>
      </c>
      <c r="S284" t="s">
        <v>180</v>
      </c>
      <c r="T284" t="s">
        <v>161</v>
      </c>
      <c r="U284">
        <v>0</v>
      </c>
    </row>
    <row r="285" spans="3:21" x14ac:dyDescent="0.3">
      <c r="C285" t="s">
        <v>1379</v>
      </c>
      <c r="D285" s="46">
        <v>46013</v>
      </c>
      <c r="E285" t="str">
        <f ca="1">IFERROR(VLOOKUP(A285,'Future et co'!A10:E5632,5,TRUE),"not found")</f>
        <v>not found</v>
      </c>
      <c r="F285" t="str">
        <f>IFERROR(VLOOKUP(A285,'Future et co'!BN11:BO10009,2,TRUE),"")</f>
        <v/>
      </c>
      <c r="G285">
        <v>123.25</v>
      </c>
      <c r="H285" t="s">
        <v>34</v>
      </c>
      <c r="O285">
        <v>402</v>
      </c>
      <c r="P285" t="s">
        <v>1360</v>
      </c>
      <c r="Q285">
        <v>1000</v>
      </c>
      <c r="R285" t="s">
        <v>1380</v>
      </c>
      <c r="S285" t="s">
        <v>180</v>
      </c>
      <c r="T285" t="s">
        <v>161</v>
      </c>
      <c r="U285">
        <v>0</v>
      </c>
    </row>
    <row r="286" spans="3:21" x14ac:dyDescent="0.3">
      <c r="C286" t="s">
        <v>1379</v>
      </c>
      <c r="D286" s="46">
        <v>46013</v>
      </c>
      <c r="E286" t="str">
        <f ca="1">IFERROR(VLOOKUP(A286,'Future et co'!A10:E5632,5,TRUE),"not found")</f>
        <v>not found</v>
      </c>
      <c r="F286" t="str">
        <f>IFERROR(VLOOKUP(A286,'Future et co'!BN11:BO10009,2,TRUE),"")</f>
        <v/>
      </c>
      <c r="G286">
        <v>123.25</v>
      </c>
      <c r="H286" t="s">
        <v>34</v>
      </c>
      <c r="O286">
        <v>402</v>
      </c>
      <c r="P286" t="s">
        <v>1360</v>
      </c>
      <c r="Q286">
        <v>1000</v>
      </c>
      <c r="R286" t="s">
        <v>1380</v>
      </c>
      <c r="S286" t="s">
        <v>180</v>
      </c>
      <c r="T286" t="s">
        <v>161</v>
      </c>
      <c r="U286">
        <v>0</v>
      </c>
    </row>
    <row r="287" spans="3:21" x14ac:dyDescent="0.3">
      <c r="C287" t="s">
        <v>1379</v>
      </c>
      <c r="D287" s="46">
        <v>46013</v>
      </c>
      <c r="E287" t="str">
        <f ca="1">IFERROR(VLOOKUP(A287,'Future et co'!A10:E5632,5,TRUE),"not found")</f>
        <v>not found</v>
      </c>
      <c r="F287" t="str">
        <f>IFERROR(VLOOKUP(A287,'Future et co'!BN11:BO10009,2,TRUE),"")</f>
        <v/>
      </c>
      <c r="G287">
        <v>123.25</v>
      </c>
      <c r="H287" t="s">
        <v>34</v>
      </c>
      <c r="O287">
        <v>402</v>
      </c>
      <c r="P287" t="s">
        <v>1360</v>
      </c>
      <c r="Q287">
        <v>1000</v>
      </c>
      <c r="R287" t="s">
        <v>1380</v>
      </c>
      <c r="S287" t="s">
        <v>180</v>
      </c>
      <c r="T287" t="s">
        <v>161</v>
      </c>
      <c r="U287">
        <v>0</v>
      </c>
    </row>
    <row r="288" spans="3:21" x14ac:dyDescent="0.3">
      <c r="C288" t="s">
        <v>1379</v>
      </c>
      <c r="D288" s="46">
        <v>46013</v>
      </c>
      <c r="E288" t="str">
        <f ca="1">IFERROR(VLOOKUP(A288,'Future et co'!A10:E5632,5,TRUE),"not found")</f>
        <v>not found</v>
      </c>
      <c r="F288" t="str">
        <f>IFERROR(VLOOKUP(A288,'Future et co'!BN11:BO10009,2,TRUE),"")</f>
        <v/>
      </c>
      <c r="G288">
        <v>123.25</v>
      </c>
      <c r="H288" t="s">
        <v>34</v>
      </c>
      <c r="O288">
        <v>402</v>
      </c>
      <c r="P288" t="s">
        <v>1360</v>
      </c>
      <c r="Q288">
        <v>1000</v>
      </c>
      <c r="R288" t="s">
        <v>1380</v>
      </c>
      <c r="S288" t="s">
        <v>180</v>
      </c>
      <c r="T288" t="s">
        <v>161</v>
      </c>
      <c r="U288">
        <v>0</v>
      </c>
    </row>
    <row r="289" spans="1:28" x14ac:dyDescent="0.3">
      <c r="C289" t="s">
        <v>1379</v>
      </c>
      <c r="D289" s="46">
        <v>46013</v>
      </c>
      <c r="E289" t="str">
        <f ca="1">IFERROR(VLOOKUP(A289,'Future et co'!A10:E5632,5,TRUE),"not found")</f>
        <v>not found</v>
      </c>
      <c r="F289" t="str">
        <f>IFERROR(VLOOKUP(A289,'Future et co'!BN11:BO10009,2,TRUE),"")</f>
        <v/>
      </c>
      <c r="G289">
        <v>123.25</v>
      </c>
      <c r="H289" t="s">
        <v>34</v>
      </c>
      <c r="O289">
        <v>402</v>
      </c>
      <c r="P289" t="s">
        <v>1360</v>
      </c>
      <c r="Q289">
        <v>1000</v>
      </c>
      <c r="R289" t="s">
        <v>1380</v>
      </c>
      <c r="S289" t="s">
        <v>180</v>
      </c>
      <c r="T289" t="s">
        <v>161</v>
      </c>
      <c r="U289">
        <v>0</v>
      </c>
    </row>
    <row r="290" spans="1:28" x14ac:dyDescent="0.3">
      <c r="C290" t="s">
        <v>1379</v>
      </c>
      <c r="D290" s="46">
        <v>46013</v>
      </c>
      <c r="E290" t="str">
        <f ca="1">IFERROR(VLOOKUP(A290,'Future et co'!A10:E5632,5,TRUE),"not found")</f>
        <v>not found</v>
      </c>
      <c r="F290" t="str">
        <f>IFERROR(VLOOKUP(A290,'Future et co'!BN11:BO10009,2,TRUE),"")</f>
        <v/>
      </c>
      <c r="G290">
        <v>123.25</v>
      </c>
      <c r="H290" t="s">
        <v>34</v>
      </c>
      <c r="O290">
        <v>402</v>
      </c>
      <c r="P290" t="s">
        <v>1360</v>
      </c>
      <c r="Q290">
        <v>1000</v>
      </c>
      <c r="R290" t="s">
        <v>1380</v>
      </c>
      <c r="S290" t="s">
        <v>180</v>
      </c>
      <c r="T290" t="s">
        <v>161</v>
      </c>
      <c r="U290">
        <v>0</v>
      </c>
    </row>
    <row r="291" spans="1:28" x14ac:dyDescent="0.3">
      <c r="C291" t="s">
        <v>1379</v>
      </c>
      <c r="D291" s="46">
        <v>46013</v>
      </c>
      <c r="E291" t="str">
        <f ca="1">IFERROR(VLOOKUP(A291,'Future et co'!A10:E5632,5,TRUE),"not found")</f>
        <v>not found</v>
      </c>
      <c r="F291" t="str">
        <f>IFERROR(VLOOKUP(A291,'Future et co'!BN11:BO10009,2,TRUE),"")</f>
        <v/>
      </c>
      <c r="G291">
        <v>123.25</v>
      </c>
      <c r="H291" t="s">
        <v>34</v>
      </c>
      <c r="O291">
        <v>402</v>
      </c>
      <c r="P291" t="s">
        <v>1360</v>
      </c>
      <c r="Q291">
        <v>1000</v>
      </c>
      <c r="R291" t="s">
        <v>1380</v>
      </c>
      <c r="S291" t="s">
        <v>180</v>
      </c>
      <c r="T291" t="s">
        <v>161</v>
      </c>
      <c r="U291">
        <v>0</v>
      </c>
    </row>
    <row r="292" spans="1:28" x14ac:dyDescent="0.3">
      <c r="C292" t="s">
        <v>1379</v>
      </c>
      <c r="D292" s="46">
        <v>46013</v>
      </c>
      <c r="E292" t="str">
        <f ca="1">IFERROR(VLOOKUP(A292,'Future et co'!A10:E5632,5,TRUE),"not found")</f>
        <v>not found</v>
      </c>
      <c r="F292" t="str">
        <f>IFERROR(VLOOKUP(A292,'Future et co'!BN11:BO10009,2,TRUE),"")</f>
        <v/>
      </c>
      <c r="G292">
        <v>123.25</v>
      </c>
      <c r="H292" t="s">
        <v>34</v>
      </c>
      <c r="O292">
        <v>402</v>
      </c>
      <c r="P292" t="s">
        <v>1360</v>
      </c>
      <c r="Q292">
        <v>1000</v>
      </c>
      <c r="R292" t="s">
        <v>1380</v>
      </c>
      <c r="S292" t="s">
        <v>180</v>
      </c>
      <c r="T292" t="s">
        <v>161</v>
      </c>
      <c r="U292">
        <v>0</v>
      </c>
    </row>
    <row r="293" spans="1:28" x14ac:dyDescent="0.3">
      <c r="C293" t="s">
        <v>1379</v>
      </c>
      <c r="D293" s="46">
        <v>46013</v>
      </c>
      <c r="E293" t="str">
        <f ca="1">IFERROR(VLOOKUP(A293,'Future et co'!A10:E5632,5,TRUE),"not found")</f>
        <v>not found</v>
      </c>
      <c r="F293" t="str">
        <f>IFERROR(VLOOKUP(A293,'Future et co'!BN11:BO10009,2,TRUE),"")</f>
        <v/>
      </c>
      <c r="G293">
        <v>123.25</v>
      </c>
      <c r="H293" t="s">
        <v>34</v>
      </c>
      <c r="O293">
        <v>402</v>
      </c>
      <c r="P293" t="s">
        <v>1360</v>
      </c>
      <c r="Q293">
        <v>1000</v>
      </c>
      <c r="R293" t="s">
        <v>1380</v>
      </c>
      <c r="S293" t="s">
        <v>180</v>
      </c>
      <c r="T293" t="s">
        <v>161</v>
      </c>
      <c r="U293">
        <v>0</v>
      </c>
    </row>
    <row r="294" spans="1:28" x14ac:dyDescent="0.3">
      <c r="C294" t="s">
        <v>1379</v>
      </c>
      <c r="D294" s="46">
        <v>46013</v>
      </c>
      <c r="E294" t="str">
        <f ca="1">IFERROR(VLOOKUP(A294,'Future et co'!A10:E5632,5,TRUE),"not found")</f>
        <v>not found</v>
      </c>
      <c r="F294" t="str">
        <f>IFERROR(VLOOKUP(A294,'Future et co'!BN11:BO10009,2,TRUE),"")</f>
        <v/>
      </c>
      <c r="G294">
        <v>123.25</v>
      </c>
      <c r="H294" t="s">
        <v>34</v>
      </c>
      <c r="O294">
        <v>402</v>
      </c>
      <c r="P294" t="s">
        <v>1360</v>
      </c>
      <c r="Q294">
        <v>1000</v>
      </c>
      <c r="R294" t="s">
        <v>1380</v>
      </c>
      <c r="S294" t="s">
        <v>180</v>
      </c>
      <c r="T294" t="s">
        <v>161</v>
      </c>
      <c r="U294">
        <v>0</v>
      </c>
    </row>
    <row r="295" spans="1:28" x14ac:dyDescent="0.3">
      <c r="C295" t="s">
        <v>1379</v>
      </c>
      <c r="D295" s="46">
        <v>46013</v>
      </c>
      <c r="E295" t="str">
        <f ca="1">IFERROR(VLOOKUP(A295,'Future et co'!A10:E5632,5,TRUE),"not found")</f>
        <v>not found</v>
      </c>
      <c r="F295" t="str">
        <f>IFERROR(VLOOKUP(A295,'Future et co'!BN11:BO10009,2,TRUE),"")</f>
        <v/>
      </c>
      <c r="G295">
        <v>123.25</v>
      </c>
      <c r="H295" t="s">
        <v>34</v>
      </c>
      <c r="O295">
        <v>402</v>
      </c>
      <c r="P295" t="s">
        <v>1360</v>
      </c>
      <c r="Q295">
        <v>1000</v>
      </c>
      <c r="R295" t="s">
        <v>1380</v>
      </c>
      <c r="S295" t="s">
        <v>180</v>
      </c>
      <c r="T295" t="s">
        <v>161</v>
      </c>
      <c r="U295">
        <v>0</v>
      </c>
    </row>
    <row r="296" spans="1:28" x14ac:dyDescent="0.3">
      <c r="C296" t="s">
        <v>1379</v>
      </c>
      <c r="D296" s="46">
        <v>46013</v>
      </c>
      <c r="E296" t="str">
        <f ca="1">IFERROR(VLOOKUP(A296,'Future et co'!A10:E5632,5,TRUE),"not found")</f>
        <v>not found</v>
      </c>
      <c r="F296" t="str">
        <f>IFERROR(VLOOKUP(A296,'Future et co'!BN11:BO10009,2,TRUE),"")</f>
        <v/>
      </c>
      <c r="G296">
        <v>123.25</v>
      </c>
      <c r="H296" t="s">
        <v>34</v>
      </c>
      <c r="O296">
        <v>402</v>
      </c>
      <c r="P296" t="s">
        <v>1360</v>
      </c>
      <c r="Q296">
        <v>1000</v>
      </c>
      <c r="R296" t="s">
        <v>1380</v>
      </c>
      <c r="S296" t="s">
        <v>180</v>
      </c>
      <c r="T296" t="s">
        <v>161</v>
      </c>
      <c r="U296">
        <v>0</v>
      </c>
    </row>
    <row r="297" spans="1:28" x14ac:dyDescent="0.3">
      <c r="C297" t="s">
        <v>1379</v>
      </c>
      <c r="D297" s="46">
        <v>46013</v>
      </c>
      <c r="E297" t="str">
        <f ca="1">IFERROR(VLOOKUP(A297,'Future et co'!A10:E5632,5,TRUE),"not found")</f>
        <v>not found</v>
      </c>
      <c r="F297" t="str">
        <f>IFERROR(VLOOKUP(A297,'Future et co'!BN11:BO10009,2,TRUE),"")</f>
        <v/>
      </c>
      <c r="G297">
        <v>123.25</v>
      </c>
      <c r="H297" t="s">
        <v>34</v>
      </c>
      <c r="O297">
        <v>402</v>
      </c>
      <c r="P297" t="s">
        <v>1360</v>
      </c>
      <c r="Q297">
        <v>1000</v>
      </c>
      <c r="R297" t="s">
        <v>1380</v>
      </c>
      <c r="S297" t="s">
        <v>180</v>
      </c>
      <c r="T297" t="s">
        <v>161</v>
      </c>
      <c r="U297">
        <v>0</v>
      </c>
    </row>
    <row r="298" spans="1:28" x14ac:dyDescent="0.3">
      <c r="C298" t="s">
        <v>1379</v>
      </c>
      <c r="D298" s="46">
        <v>46013</v>
      </c>
      <c r="E298" t="str">
        <f ca="1">IFERROR(VLOOKUP(A298,'Future et co'!A10:E5632,5,TRUE),"not found")</f>
        <v>not found</v>
      </c>
      <c r="F298" t="str">
        <f>IFERROR(VLOOKUP(A298,'Future et co'!BN11:BO10009,2,TRUE),"")</f>
        <v/>
      </c>
      <c r="G298">
        <v>123.25</v>
      </c>
      <c r="H298" t="s">
        <v>34</v>
      </c>
      <c r="O298">
        <v>402</v>
      </c>
      <c r="P298" t="s">
        <v>1360</v>
      </c>
      <c r="Q298">
        <v>1000</v>
      </c>
      <c r="R298" t="s">
        <v>1380</v>
      </c>
      <c r="S298" t="s">
        <v>180</v>
      </c>
      <c r="T298" t="s">
        <v>161</v>
      </c>
      <c r="U298">
        <v>0</v>
      </c>
    </row>
    <row r="299" spans="1:28" x14ac:dyDescent="0.3">
      <c r="C299" t="s">
        <v>1379</v>
      </c>
      <c r="D299" s="46">
        <v>46013</v>
      </c>
      <c r="E299" t="str">
        <f ca="1">IFERROR(VLOOKUP(A299,'Future et co'!A10:E5632,5,TRUE),"not found")</f>
        <v>not found</v>
      </c>
      <c r="F299" t="str">
        <f>IFERROR(VLOOKUP(A299,'Future et co'!BN11:BO10009,2,TRUE),"")</f>
        <v/>
      </c>
      <c r="G299">
        <v>123.25</v>
      </c>
      <c r="H299" t="s">
        <v>34</v>
      </c>
      <c r="O299">
        <v>402</v>
      </c>
      <c r="P299" t="s">
        <v>1360</v>
      </c>
      <c r="Q299">
        <v>1000</v>
      </c>
      <c r="R299" t="s">
        <v>1380</v>
      </c>
      <c r="S299" t="s">
        <v>180</v>
      </c>
      <c r="T299" t="s">
        <v>161</v>
      </c>
      <c r="U299">
        <v>0</v>
      </c>
    </row>
    <row r="300" spans="1:28" x14ac:dyDescent="0.3">
      <c r="C300" t="s">
        <v>1379</v>
      </c>
      <c r="D300" s="46">
        <v>46013</v>
      </c>
      <c r="E300" t="str">
        <f ca="1">IFERROR(VLOOKUP(A300,'Future et co'!A10:E5632,5,TRUE),"not found")</f>
        <v>not found</v>
      </c>
      <c r="F300" t="str">
        <f>IFERROR(VLOOKUP(A300,'Future et co'!BN11:BO10009,2,TRUE),"")</f>
        <v/>
      </c>
      <c r="G300">
        <v>123.25</v>
      </c>
      <c r="H300" t="s">
        <v>34</v>
      </c>
      <c r="O300">
        <v>402</v>
      </c>
      <c r="P300" t="s">
        <v>1360</v>
      </c>
      <c r="Q300">
        <v>1000</v>
      </c>
      <c r="R300" t="s">
        <v>1380</v>
      </c>
      <c r="S300" t="s">
        <v>180</v>
      </c>
      <c r="T300" t="s">
        <v>161</v>
      </c>
      <c r="U300">
        <v>0</v>
      </c>
    </row>
    <row r="301" spans="1:28" x14ac:dyDescent="0.3">
      <c r="C301" t="s">
        <v>1379</v>
      </c>
      <c r="D301" s="46">
        <v>46013</v>
      </c>
      <c r="E301" t="str">
        <f ca="1">IFERROR(VLOOKUP(A301,'Future et co'!A10:E5632,5,TRUE),"not found")</f>
        <v>not found</v>
      </c>
      <c r="F301" t="str">
        <f>IFERROR(VLOOKUP(A301,'Future et co'!BN11:BO10009,2,TRUE),"")</f>
        <v/>
      </c>
      <c r="G301">
        <v>123.25</v>
      </c>
      <c r="H301" t="s">
        <v>34</v>
      </c>
      <c r="O301">
        <v>402</v>
      </c>
      <c r="P301" t="s">
        <v>1360</v>
      </c>
      <c r="Q301">
        <v>1000</v>
      </c>
      <c r="R301" t="s">
        <v>1380</v>
      </c>
      <c r="S301" t="s">
        <v>180</v>
      </c>
      <c r="T301" t="s">
        <v>161</v>
      </c>
      <c r="U301">
        <v>0</v>
      </c>
    </row>
    <row r="302" spans="1:28" x14ac:dyDescent="0.3">
      <c r="A302" s="46">
        <f>_xll.RHistory("VY4W12325X25",".Timestamp;.Close","START:2025-10-01 END:2025-12-15 INTERVAL:1D")</f>
        <v>46006</v>
      </c>
      <c r="B302">
        <v>11.078125</v>
      </c>
      <c r="C302" t="s">
        <v>1381</v>
      </c>
      <c r="D302" s="46">
        <v>46013</v>
      </c>
      <c r="E302">
        <f ca="1">IFERROR(VLOOKUP(A302,'Future et co'!A10:E5632,5,TRUE),"not found")</f>
        <v>3.6074999999999996E-2</v>
      </c>
      <c r="F302">
        <f>IFERROR(VLOOKUP(A302,'Future et co'!BN11:BO10009,2,TRUE),"")</f>
        <v>0</v>
      </c>
      <c r="G302">
        <v>123.25</v>
      </c>
      <c r="H302" t="s">
        <v>37</v>
      </c>
      <c r="I302" t="str">
        <f ca="1">IF(OR(B302="",ISERROR(B302)),"",IFERROR(GBlackScholesImpVolBisection(LOWER(H302),F302,G302,(D302-A302)/365,E302,0,B302),"NA"))</f>
        <v>NA</v>
      </c>
      <c r="J302" t="str">
        <f ca="1">IF(OR(B302="",ISERROR(B302)),"",IFERROR(GBlackScholesNGreeks("d",LOWER(H302),F302,G302,(D302-A302)/365,E302,0,I302),"NA"))</f>
        <v>NA</v>
      </c>
      <c r="K302" t="str">
        <f ca="1">IF(OR(B302="",ISERROR(B302)),"",IFERROR(GBlackScholesNGreeks("v",LOWER(H302),F302,G302,(D302-A302)/365,E302,0,I302),"NA"))</f>
        <v>NA</v>
      </c>
      <c r="L302" t="str">
        <f ca="1">IF(OR(B302="",ISERROR(B302)),"",IFERROR(GBlackScholesNGreeks("g",LOWER(H302),F302,G302,(D302-A302)/365,E302,0,I302),"NA"))</f>
        <v>NA</v>
      </c>
      <c r="M302" t="str">
        <f ca="1">IF(OR(B302="",ISERROR(B302)),"",IFERROR(GBlackScholesNGreeks("t",LOWER(H302),F302,G302,(D302-A302)/365,E302,0,I302),"NA"))</f>
        <v>NA</v>
      </c>
      <c r="N302" t="str">
        <f ca="1">IF(OR(B302="",ISERROR(B302)),"",IFERROR(GBlackScholesNGreeks("r",LOWER(H302),F302,G302,(D302-A302)/365,E302,0,I302),"NA"))</f>
        <v>NA</v>
      </c>
      <c r="O302">
        <v>403</v>
      </c>
      <c r="P302" t="s">
        <v>1361</v>
      </c>
      <c r="Q302">
        <v>1000</v>
      </c>
      <c r="R302" t="s">
        <v>1382</v>
      </c>
      <c r="S302" t="s">
        <v>180</v>
      </c>
      <c r="T302" t="s">
        <v>161</v>
      </c>
      <c r="U302">
        <v>0</v>
      </c>
      <c r="V302" t="str">
        <f ca="1">IF(OR(B302="",ISERROR(B302)),"",IFERROR(CGBlackScholes("dddv",LOWER(H302),F302,G302,(D302-A302)/365,E302,0,I302,J302),"NA"))</f>
        <v>NA</v>
      </c>
      <c r="W302" t="str">
        <f ca="1">IF(OR(B302="",ISERROR(B302)),"",IFERROR(CGBlackScholes("dvv",LOWER(H302),F302,G302,(D302-A302)/365,E302,0,I302,J302),"NA"))</f>
        <v>NA</v>
      </c>
      <c r="X302" t="str">
        <f ca="1">IF(OR(B302="",ISERROR(B302)),"",IFERROR(CGBlackScholes("dt",LOWER(H302),F302,G302,(D302-A302)/365,E302,0,I302,J302),"NA"))</f>
        <v>NA</v>
      </c>
      <c r="Y302" t="str">
        <f ca="1">IF(OR(B302="",ISERROR(B302)),"",IFERROR(CGBlackScholes("gps",LOWER(H302),F302,G302,(D302-A302)/365,E302,0,I302,J302),"NA"))</f>
        <v>NA</v>
      </c>
      <c r="Z302" t="str">
        <f ca="1">IF(OR(B302="",ISERROR(B302)),"",IFERROR(CGBlackScholes("gpv",LOWER(H302),F302,G302,(D302-A302)/365,E302,0,I302,J302),"NA"))</f>
        <v>NA</v>
      </c>
      <c r="AA302" t="str">
        <f ca="1">IF(OR(B302="",ISERROR(B302)),"",IFERROR(CGBlackScholes("dvdv",LOWER(H302),F302,G302,(D302-A302)/365,E302,0,I302,J302),"NA"))</f>
        <v>NA</v>
      </c>
      <c r="AB302" t="str">
        <f ca="1">IF(OR(B302="",ISERROR(B302)),"",IFERROR(CGBlackScholes("vvv",LOWER(H302),F302,G302,(D302-A302)/365,E302,0,I302,J302),"NA"))</f>
        <v>NA</v>
      </c>
    </row>
    <row r="303" spans="1:28" x14ac:dyDescent="0.3">
      <c r="A303" s="46">
        <v>46003</v>
      </c>
      <c r="B303">
        <v>11.078125</v>
      </c>
      <c r="C303" t="s">
        <v>1381</v>
      </c>
      <c r="D303" s="46">
        <v>46013</v>
      </c>
      <c r="E303">
        <f ca="1">IFERROR(VLOOKUP(A303,'Future et co'!A10:E5632,5,TRUE),"not found")</f>
        <v>3.6230000000000005E-2</v>
      </c>
      <c r="F303">
        <f>IFERROR(VLOOKUP(A303,'Future et co'!BN11:BO10009,2,TRUE),"")</f>
        <v>0</v>
      </c>
      <c r="G303">
        <v>123.25</v>
      </c>
      <c r="H303" t="s">
        <v>37</v>
      </c>
      <c r="I303" t="str">
        <f ca="1">IF(OR(B303="",ISERROR(B303)),"",IFERROR(GBlackScholesImpVolBisection(LOWER(H303),F303,G303,(D303-A303)/365,E303,0,B303),"NA"))</f>
        <v>NA</v>
      </c>
      <c r="J303" t="str">
        <f ca="1">IF(OR(B303="",ISERROR(B303)),"",IFERROR(GBlackScholesNGreeks("d",LOWER(H303),F303,G303,(D303-A303)/365,E303,0,I303),"NA"))</f>
        <v>NA</v>
      </c>
      <c r="K303" t="str">
        <f ca="1">IF(OR(B303="",ISERROR(B303)),"",IFERROR(GBlackScholesNGreeks("v",LOWER(H303),F303,G303,(D303-A303)/365,E303,0,I303),"NA"))</f>
        <v>NA</v>
      </c>
      <c r="L303" t="str">
        <f ca="1">IF(OR(B303="",ISERROR(B303)),"",IFERROR(GBlackScholesNGreeks("g",LOWER(H303),F303,G303,(D303-A303)/365,E303,0,I303),"NA"))</f>
        <v>NA</v>
      </c>
      <c r="M303" t="str">
        <f ca="1">IF(OR(B303="",ISERROR(B303)),"",IFERROR(GBlackScholesNGreeks("t",LOWER(H303),F303,G303,(D303-A303)/365,E303,0,I303),"NA"))</f>
        <v>NA</v>
      </c>
      <c r="N303" t="str">
        <f ca="1">IF(OR(B303="",ISERROR(B303)),"",IFERROR(GBlackScholesNGreeks("r",LOWER(H303),F303,G303,(D303-A303)/365,E303,0,I303),"NA"))</f>
        <v>NA</v>
      </c>
      <c r="O303">
        <v>403</v>
      </c>
      <c r="P303" t="s">
        <v>1361</v>
      </c>
      <c r="Q303">
        <v>1000</v>
      </c>
      <c r="R303" t="s">
        <v>1382</v>
      </c>
      <c r="S303" t="s">
        <v>180</v>
      </c>
      <c r="T303" t="s">
        <v>161</v>
      </c>
      <c r="U303">
        <v>0</v>
      </c>
      <c r="V303" t="str">
        <f ca="1">IF(OR(B303="",ISERROR(B303)),"",IFERROR(CGBlackScholes("dddv",LOWER(H303),F303,G303,(D303-A303)/365,E303,0,I303,J303),"NA"))</f>
        <v>NA</v>
      </c>
      <c r="W303" t="str">
        <f ca="1">IF(OR(B303="",ISERROR(B303)),"",IFERROR(CGBlackScholes("dvv",LOWER(H303),F303,G303,(D303-A303)/365,E303,0,I303,J303),"NA"))</f>
        <v>NA</v>
      </c>
      <c r="X303" t="str">
        <f ca="1">IF(OR(B303="",ISERROR(B303)),"",IFERROR(CGBlackScholes("dt",LOWER(H303),F303,G303,(D303-A303)/365,E303,0,I303,J303),"NA"))</f>
        <v>NA</v>
      </c>
      <c r="Y303" t="str">
        <f ca="1">IF(OR(B303="",ISERROR(B303)),"",IFERROR(CGBlackScholes("gps",LOWER(H303),F303,G303,(D303-A303)/365,E303,0,I303,J303),"NA"))</f>
        <v>NA</v>
      </c>
      <c r="Z303" t="str">
        <f ca="1">IF(OR(B303="",ISERROR(B303)),"",IFERROR(CGBlackScholes("gpv",LOWER(H303),F303,G303,(D303-A303)/365,E303,0,I303,J303),"NA"))</f>
        <v>NA</v>
      </c>
      <c r="AA303" t="str">
        <f ca="1">IF(OR(B303="",ISERROR(B303)),"",IFERROR(CGBlackScholes("dvdv",LOWER(H303),F303,G303,(D303-A303)/365,E303,0,I303,J303),"NA"))</f>
        <v>NA</v>
      </c>
      <c r="AB303" t="str">
        <f ca="1">IF(OR(B303="",ISERROR(B303)),"",IFERROR(CGBlackScholes("vvv",LOWER(H303),F303,G303,(D303-A303)/365,E303,0,I303,J303),"NA"))</f>
        <v>NA</v>
      </c>
    </row>
    <row r="304" spans="1:28" x14ac:dyDescent="0.3">
      <c r="A304" s="46">
        <v>46002</v>
      </c>
      <c r="B304">
        <v>10.796875</v>
      </c>
      <c r="C304" t="s">
        <v>1381</v>
      </c>
      <c r="D304" s="46">
        <v>46013</v>
      </c>
      <c r="E304">
        <f ca="1">IFERROR(VLOOKUP(A304,'Future et co'!A10:E5632,5,TRUE),"not found")</f>
        <v>3.6222999999999998E-2</v>
      </c>
      <c r="F304">
        <f>IFERROR(VLOOKUP(A304,'Future et co'!BN11:BO10009,2,TRUE),"")</f>
        <v>0</v>
      </c>
      <c r="G304">
        <v>123.25</v>
      </c>
      <c r="H304" t="s">
        <v>37</v>
      </c>
      <c r="I304" t="str">
        <f ca="1">IF(OR(B304="",ISERROR(B304)),"",IFERROR(GBlackScholesImpVolBisection(LOWER(H304),F304,G304,(D304-A304)/365,E304,0,B304),"NA"))</f>
        <v>NA</v>
      </c>
      <c r="J304" t="str">
        <f ca="1">IF(OR(B304="",ISERROR(B304)),"",IFERROR(GBlackScholesNGreeks("d",LOWER(H304),F304,G304,(D304-A304)/365,E304,0,I304),"NA"))</f>
        <v>NA</v>
      </c>
      <c r="K304" t="str">
        <f ca="1">IF(OR(B304="",ISERROR(B304)),"",IFERROR(GBlackScholesNGreeks("v",LOWER(H304),F304,G304,(D304-A304)/365,E304,0,I304),"NA"))</f>
        <v>NA</v>
      </c>
      <c r="L304" t="str">
        <f ca="1">IF(OR(B304="",ISERROR(B304)),"",IFERROR(GBlackScholesNGreeks("g",LOWER(H304),F304,G304,(D304-A304)/365,E304,0,I304),"NA"))</f>
        <v>NA</v>
      </c>
      <c r="M304" t="str">
        <f ca="1">IF(OR(B304="",ISERROR(B304)),"",IFERROR(GBlackScholesNGreeks("t",LOWER(H304),F304,G304,(D304-A304)/365,E304,0,I304),"NA"))</f>
        <v>NA</v>
      </c>
      <c r="N304" t="str">
        <f ca="1">IF(OR(B304="",ISERROR(B304)),"",IFERROR(GBlackScholesNGreeks("r",LOWER(H304),F304,G304,(D304-A304)/365,E304,0,I304),"NA"))</f>
        <v>NA</v>
      </c>
      <c r="O304">
        <v>403</v>
      </c>
      <c r="P304" t="s">
        <v>1361</v>
      </c>
      <c r="Q304">
        <v>1000</v>
      </c>
      <c r="R304" t="s">
        <v>1382</v>
      </c>
      <c r="S304" t="s">
        <v>180</v>
      </c>
      <c r="T304" t="s">
        <v>161</v>
      </c>
      <c r="U304">
        <v>0</v>
      </c>
      <c r="V304" t="str">
        <f ca="1">IF(OR(B304="",ISERROR(B304)),"",IFERROR(CGBlackScholes("dddv",LOWER(H304),F304,G304,(D304-A304)/365,E304,0,I304,J304),"NA"))</f>
        <v>NA</v>
      </c>
      <c r="W304" t="str">
        <f ca="1">IF(OR(B304="",ISERROR(B304)),"",IFERROR(CGBlackScholes("dvv",LOWER(H304),F304,G304,(D304-A304)/365,E304,0,I304,J304),"NA"))</f>
        <v>NA</v>
      </c>
      <c r="X304" t="str">
        <f ca="1">IF(OR(B304="",ISERROR(B304)),"",IFERROR(CGBlackScholes("dt",LOWER(H304),F304,G304,(D304-A304)/365,E304,0,I304,J304),"NA"))</f>
        <v>NA</v>
      </c>
      <c r="Y304" t="str">
        <f ca="1">IF(OR(B304="",ISERROR(B304)),"",IFERROR(CGBlackScholes("gps",LOWER(H304),F304,G304,(D304-A304)/365,E304,0,I304,J304),"NA"))</f>
        <v>NA</v>
      </c>
      <c r="Z304" t="str">
        <f ca="1">IF(OR(B304="",ISERROR(B304)),"",IFERROR(CGBlackScholes("gpv",LOWER(H304),F304,G304,(D304-A304)/365,E304,0,I304,J304),"NA"))</f>
        <v>NA</v>
      </c>
      <c r="AA304" t="str">
        <f ca="1">IF(OR(B304="",ISERROR(B304)),"",IFERROR(CGBlackScholes("dvdv",LOWER(H304),F304,G304,(D304-A304)/365,E304,0,I304,J304),"NA"))</f>
        <v>NA</v>
      </c>
      <c r="AB304" t="str">
        <f ca="1">IF(OR(B304="",ISERROR(B304)),"",IFERROR(CGBlackScholes("vvv",LOWER(H304),F304,G304,(D304-A304)/365,E304,0,I304,J304),"NA"))</f>
        <v>NA</v>
      </c>
    </row>
    <row r="305" spans="1:28" x14ac:dyDescent="0.3">
      <c r="A305" s="46">
        <v>46001</v>
      </c>
      <c r="B305">
        <v>11.03125</v>
      </c>
      <c r="C305" t="s">
        <v>1381</v>
      </c>
      <c r="D305" s="46">
        <v>46013</v>
      </c>
      <c r="E305">
        <f ca="1">IFERROR(VLOOKUP(A305,'Future et co'!A10:E5632,5,TRUE),"not found")</f>
        <v>3.6249999999999998E-2</v>
      </c>
      <c r="F305">
        <f>IFERROR(VLOOKUP(A305,'Future et co'!BN11:BO10009,2,TRUE),"")</f>
        <v>0</v>
      </c>
      <c r="G305">
        <v>123.25</v>
      </c>
      <c r="H305" t="s">
        <v>37</v>
      </c>
      <c r="I305" t="str">
        <f ca="1">IF(OR(B305="",ISERROR(B305)),"",IFERROR(GBlackScholesImpVolBisection(LOWER(H305),F305,G305,(D305-A305)/365,E305,0,B305),"NA"))</f>
        <v>NA</v>
      </c>
      <c r="J305" t="str">
        <f ca="1">IF(OR(B305="",ISERROR(B305)),"",IFERROR(GBlackScholesNGreeks("d",LOWER(H305),F305,G305,(D305-A305)/365,E305,0,I305),"NA"))</f>
        <v>NA</v>
      </c>
      <c r="K305" t="str">
        <f ca="1">IF(OR(B305="",ISERROR(B305)),"",IFERROR(GBlackScholesNGreeks("v",LOWER(H305),F305,G305,(D305-A305)/365,E305,0,I305),"NA"))</f>
        <v>NA</v>
      </c>
      <c r="L305" t="str">
        <f ca="1">IF(OR(B305="",ISERROR(B305)),"",IFERROR(GBlackScholesNGreeks("g",LOWER(H305),F305,G305,(D305-A305)/365,E305,0,I305),"NA"))</f>
        <v>NA</v>
      </c>
      <c r="M305" t="str">
        <f ca="1">IF(OR(B305="",ISERROR(B305)),"",IFERROR(GBlackScholesNGreeks("t",LOWER(H305),F305,G305,(D305-A305)/365,E305,0,I305),"NA"))</f>
        <v>NA</v>
      </c>
      <c r="N305" t="str">
        <f ca="1">IF(OR(B305="",ISERROR(B305)),"",IFERROR(GBlackScholesNGreeks("r",LOWER(H305),F305,G305,(D305-A305)/365,E305,0,I305),"NA"))</f>
        <v>NA</v>
      </c>
      <c r="O305">
        <v>403</v>
      </c>
      <c r="P305" t="s">
        <v>1361</v>
      </c>
      <c r="Q305">
        <v>1000</v>
      </c>
      <c r="R305" t="s">
        <v>1382</v>
      </c>
      <c r="S305" t="s">
        <v>180</v>
      </c>
      <c r="T305" t="s">
        <v>161</v>
      </c>
      <c r="U305">
        <v>0</v>
      </c>
      <c r="V305" t="str">
        <f ca="1">IF(OR(B305="",ISERROR(B305)),"",IFERROR(CGBlackScholes("dddv",LOWER(H305),F305,G305,(D305-A305)/365,E305,0,I305,J305),"NA"))</f>
        <v>NA</v>
      </c>
      <c r="W305" t="str">
        <f ca="1">IF(OR(B305="",ISERROR(B305)),"",IFERROR(CGBlackScholes("dvv",LOWER(H305),F305,G305,(D305-A305)/365,E305,0,I305,J305),"NA"))</f>
        <v>NA</v>
      </c>
      <c r="X305" t="str">
        <f ca="1">IF(OR(B305="",ISERROR(B305)),"",IFERROR(CGBlackScholes("dt",LOWER(H305),F305,G305,(D305-A305)/365,E305,0,I305,J305),"NA"))</f>
        <v>NA</v>
      </c>
      <c r="Y305" t="str">
        <f ca="1">IF(OR(B305="",ISERROR(B305)),"",IFERROR(CGBlackScholes("gps",LOWER(H305),F305,G305,(D305-A305)/365,E305,0,I305,J305),"NA"))</f>
        <v>NA</v>
      </c>
      <c r="Z305" t="str">
        <f ca="1">IF(OR(B305="",ISERROR(B305)),"",IFERROR(CGBlackScholes("gpv",LOWER(H305),F305,G305,(D305-A305)/365,E305,0,I305,J305),"NA"))</f>
        <v>NA</v>
      </c>
      <c r="AA305" t="str">
        <f ca="1">IF(OR(B305="",ISERROR(B305)),"",IFERROR(CGBlackScholes("dvdv",LOWER(H305),F305,G305,(D305-A305)/365,E305,0,I305,J305),"NA"))</f>
        <v>NA</v>
      </c>
      <c r="AB305" t="str">
        <f ca="1">IF(OR(B305="",ISERROR(B305)),"",IFERROR(CGBlackScholes("vvv",LOWER(H305),F305,G305,(D305-A305)/365,E305,0,I305,J305),"NA"))</f>
        <v>NA</v>
      </c>
    </row>
    <row r="306" spans="1:28" x14ac:dyDescent="0.3">
      <c r="A306" s="46">
        <v>46000</v>
      </c>
      <c r="B306">
        <v>11.15625</v>
      </c>
      <c r="C306" t="s">
        <v>1381</v>
      </c>
      <c r="D306" s="46">
        <v>46013</v>
      </c>
      <c r="E306">
        <f ca="1">IFERROR(VLOOKUP(A306,'Future et co'!A10:E5632,5,TRUE),"not found")</f>
        <v>3.6278000000000005E-2</v>
      </c>
      <c r="F306">
        <f>IFERROR(VLOOKUP(A306,'Future et co'!BN11:BO10009,2,TRUE),"")</f>
        <v>0</v>
      </c>
      <c r="G306">
        <v>123.25</v>
      </c>
      <c r="H306" t="s">
        <v>37</v>
      </c>
      <c r="I306" t="str">
        <f ca="1">IF(OR(B306="",ISERROR(B306)),"",IFERROR(GBlackScholesImpVolBisection(LOWER(H306),F306,G306,(D306-A306)/365,E306,0,B306),"NA"))</f>
        <v>NA</v>
      </c>
      <c r="J306" t="str">
        <f ca="1">IF(OR(B306="",ISERROR(B306)),"",IFERROR(GBlackScholesNGreeks("d",LOWER(H306),F306,G306,(D306-A306)/365,E306,0,I306),"NA"))</f>
        <v>NA</v>
      </c>
      <c r="K306" t="str">
        <f ca="1">IF(OR(B306="",ISERROR(B306)),"",IFERROR(GBlackScholesNGreeks("v",LOWER(H306),F306,G306,(D306-A306)/365,E306,0,I306),"NA"))</f>
        <v>NA</v>
      </c>
      <c r="L306" t="str">
        <f ca="1">IF(OR(B306="",ISERROR(B306)),"",IFERROR(GBlackScholesNGreeks("g",LOWER(H306),F306,G306,(D306-A306)/365,E306,0,I306),"NA"))</f>
        <v>NA</v>
      </c>
      <c r="M306" t="str">
        <f ca="1">IF(OR(B306="",ISERROR(B306)),"",IFERROR(GBlackScholesNGreeks("t",LOWER(H306),F306,G306,(D306-A306)/365,E306,0,I306),"NA"))</f>
        <v>NA</v>
      </c>
      <c r="N306" t="str">
        <f ca="1">IF(OR(B306="",ISERROR(B306)),"",IFERROR(GBlackScholesNGreeks("r",LOWER(H306),F306,G306,(D306-A306)/365,E306,0,I306),"NA"))</f>
        <v>NA</v>
      </c>
      <c r="O306">
        <v>403</v>
      </c>
      <c r="P306" t="s">
        <v>1361</v>
      </c>
      <c r="Q306">
        <v>1000</v>
      </c>
      <c r="R306" t="s">
        <v>1382</v>
      </c>
      <c r="S306" t="s">
        <v>180</v>
      </c>
      <c r="T306" t="s">
        <v>161</v>
      </c>
      <c r="U306">
        <v>0</v>
      </c>
      <c r="V306" t="str">
        <f ca="1">IF(OR(B306="",ISERROR(B306)),"",IFERROR(CGBlackScholes("dddv",LOWER(H306),F306,G306,(D306-A306)/365,E306,0,I306,J306),"NA"))</f>
        <v>NA</v>
      </c>
      <c r="W306" t="str">
        <f ca="1">IF(OR(B306="",ISERROR(B306)),"",IFERROR(CGBlackScholes("dvv",LOWER(H306),F306,G306,(D306-A306)/365,E306,0,I306,J306),"NA"))</f>
        <v>NA</v>
      </c>
      <c r="X306" t="str">
        <f ca="1">IF(OR(B306="",ISERROR(B306)),"",IFERROR(CGBlackScholes("dt",LOWER(H306),F306,G306,(D306-A306)/365,E306,0,I306,J306),"NA"))</f>
        <v>NA</v>
      </c>
      <c r="Y306" t="str">
        <f ca="1">IF(OR(B306="",ISERROR(B306)),"",IFERROR(CGBlackScholes("gps",LOWER(H306),F306,G306,(D306-A306)/365,E306,0,I306,J306),"NA"))</f>
        <v>NA</v>
      </c>
      <c r="Z306" t="str">
        <f ca="1">IF(OR(B306="",ISERROR(B306)),"",IFERROR(CGBlackScholes("gpv",LOWER(H306),F306,G306,(D306-A306)/365,E306,0,I306,J306),"NA"))</f>
        <v>NA</v>
      </c>
      <c r="AA306" t="str">
        <f ca="1">IF(OR(B306="",ISERROR(B306)),"",IFERROR(CGBlackScholes("dvdv",LOWER(H306),F306,G306,(D306-A306)/365,E306,0,I306,J306),"NA"))</f>
        <v>NA</v>
      </c>
      <c r="AB306" t="str">
        <f ca="1">IF(OR(B306="",ISERROR(B306)),"",IFERROR(CGBlackScholes("vvv",LOWER(H306),F306,G306,(D306-A306)/365,E306,0,I306,J306),"NA"))</f>
        <v>NA</v>
      </c>
    </row>
    <row r="307" spans="1:28" x14ac:dyDescent="0.3">
      <c r="C307" t="s">
        <v>1381</v>
      </c>
      <c r="D307" s="46">
        <v>46013</v>
      </c>
      <c r="E307" t="str">
        <f ca="1">IFERROR(VLOOKUP(A307,'Future et co'!A10:E5632,5,TRUE),"not found")</f>
        <v>not found</v>
      </c>
      <c r="F307" t="str">
        <f>IFERROR(VLOOKUP(A307,'Future et co'!BN11:BO10009,2,TRUE),"")</f>
        <v/>
      </c>
      <c r="G307">
        <v>123.25</v>
      </c>
      <c r="H307" t="s">
        <v>37</v>
      </c>
      <c r="O307">
        <v>403</v>
      </c>
      <c r="P307" t="s">
        <v>1361</v>
      </c>
      <c r="Q307">
        <v>1000</v>
      </c>
      <c r="R307" t="s">
        <v>1382</v>
      </c>
      <c r="S307" t="s">
        <v>180</v>
      </c>
      <c r="T307" t="s">
        <v>161</v>
      </c>
      <c r="U307">
        <v>0</v>
      </c>
    </row>
    <row r="308" spans="1:28" x14ac:dyDescent="0.3">
      <c r="C308" t="s">
        <v>1381</v>
      </c>
      <c r="D308" s="46">
        <v>46013</v>
      </c>
      <c r="E308" t="str">
        <f ca="1">IFERROR(VLOOKUP(A308,'Future et co'!A10:E5632,5,TRUE),"not found")</f>
        <v>not found</v>
      </c>
      <c r="F308" t="str">
        <f>IFERROR(VLOOKUP(A308,'Future et co'!BN11:BO10009,2,TRUE),"")</f>
        <v/>
      </c>
      <c r="G308">
        <v>123.25</v>
      </c>
      <c r="H308" t="s">
        <v>37</v>
      </c>
      <c r="O308">
        <v>403</v>
      </c>
      <c r="P308" t="s">
        <v>1361</v>
      </c>
      <c r="Q308">
        <v>1000</v>
      </c>
      <c r="R308" t="s">
        <v>1382</v>
      </c>
      <c r="S308" t="s">
        <v>180</v>
      </c>
      <c r="T308" t="s">
        <v>161</v>
      </c>
      <c r="U308">
        <v>0</v>
      </c>
    </row>
    <row r="309" spans="1:28" x14ac:dyDescent="0.3">
      <c r="C309" t="s">
        <v>1381</v>
      </c>
      <c r="D309" s="46">
        <v>46013</v>
      </c>
      <c r="E309" t="str">
        <f ca="1">IFERROR(VLOOKUP(A309,'Future et co'!A10:E5632,5,TRUE),"not found")</f>
        <v>not found</v>
      </c>
      <c r="F309" t="str">
        <f>IFERROR(VLOOKUP(A309,'Future et co'!BN11:BO10009,2,TRUE),"")</f>
        <v/>
      </c>
      <c r="G309">
        <v>123.25</v>
      </c>
      <c r="H309" t="s">
        <v>37</v>
      </c>
      <c r="O309">
        <v>403</v>
      </c>
      <c r="P309" t="s">
        <v>1361</v>
      </c>
      <c r="Q309">
        <v>1000</v>
      </c>
      <c r="R309" t="s">
        <v>1382</v>
      </c>
      <c r="S309" t="s">
        <v>180</v>
      </c>
      <c r="T309" t="s">
        <v>161</v>
      </c>
      <c r="U309">
        <v>0</v>
      </c>
    </row>
    <row r="310" spans="1:28" x14ac:dyDescent="0.3">
      <c r="C310" t="s">
        <v>1381</v>
      </c>
      <c r="D310" s="46">
        <v>46013</v>
      </c>
      <c r="E310" t="str">
        <f ca="1">IFERROR(VLOOKUP(A310,'Future et co'!A10:E5632,5,TRUE),"not found")</f>
        <v>not found</v>
      </c>
      <c r="F310" t="str">
        <f>IFERROR(VLOOKUP(A310,'Future et co'!BN11:BO10009,2,TRUE),"")</f>
        <v/>
      </c>
      <c r="G310">
        <v>123.25</v>
      </c>
      <c r="H310" t="s">
        <v>37</v>
      </c>
      <c r="O310">
        <v>403</v>
      </c>
      <c r="P310" t="s">
        <v>1361</v>
      </c>
      <c r="Q310">
        <v>1000</v>
      </c>
      <c r="R310" t="s">
        <v>1382</v>
      </c>
      <c r="S310" t="s">
        <v>180</v>
      </c>
      <c r="T310" t="s">
        <v>161</v>
      </c>
      <c r="U310">
        <v>0</v>
      </c>
    </row>
    <row r="311" spans="1:28" x14ac:dyDescent="0.3">
      <c r="C311" t="s">
        <v>1381</v>
      </c>
      <c r="D311" s="46">
        <v>46013</v>
      </c>
      <c r="E311" t="str">
        <f ca="1">IFERROR(VLOOKUP(A311,'Future et co'!A10:E5632,5,TRUE),"not found")</f>
        <v>not found</v>
      </c>
      <c r="F311" t="str">
        <f>IFERROR(VLOOKUP(A311,'Future et co'!BN11:BO10009,2,TRUE),"")</f>
        <v/>
      </c>
      <c r="G311">
        <v>123.25</v>
      </c>
      <c r="H311" t="s">
        <v>37</v>
      </c>
      <c r="O311">
        <v>403</v>
      </c>
      <c r="P311" t="s">
        <v>1361</v>
      </c>
      <c r="Q311">
        <v>1000</v>
      </c>
      <c r="R311" t="s">
        <v>1382</v>
      </c>
      <c r="S311" t="s">
        <v>180</v>
      </c>
      <c r="T311" t="s">
        <v>161</v>
      </c>
      <c r="U311">
        <v>0</v>
      </c>
    </row>
    <row r="312" spans="1:28" x14ac:dyDescent="0.3">
      <c r="C312" t="s">
        <v>1381</v>
      </c>
      <c r="D312" s="46">
        <v>46013</v>
      </c>
      <c r="E312" t="str">
        <f ca="1">IFERROR(VLOOKUP(A312,'Future et co'!A10:E5632,5,TRUE),"not found")</f>
        <v>not found</v>
      </c>
      <c r="F312" t="str">
        <f>IFERROR(VLOOKUP(A312,'Future et co'!BN11:BO10009,2,TRUE),"")</f>
        <v/>
      </c>
      <c r="G312">
        <v>123.25</v>
      </c>
      <c r="H312" t="s">
        <v>37</v>
      </c>
      <c r="O312">
        <v>403</v>
      </c>
      <c r="P312" t="s">
        <v>1361</v>
      </c>
      <c r="Q312">
        <v>1000</v>
      </c>
      <c r="R312" t="s">
        <v>1382</v>
      </c>
      <c r="S312" t="s">
        <v>180</v>
      </c>
      <c r="T312" t="s">
        <v>161</v>
      </c>
      <c r="U312">
        <v>0</v>
      </c>
    </row>
    <row r="313" spans="1:28" x14ac:dyDescent="0.3">
      <c r="C313" t="s">
        <v>1381</v>
      </c>
      <c r="D313" s="46">
        <v>46013</v>
      </c>
      <c r="E313" t="str">
        <f ca="1">IFERROR(VLOOKUP(A313,'Future et co'!A10:E5632,5,TRUE),"not found")</f>
        <v>not found</v>
      </c>
      <c r="F313" t="str">
        <f>IFERROR(VLOOKUP(A313,'Future et co'!BN11:BO10009,2,TRUE),"")</f>
        <v/>
      </c>
      <c r="G313">
        <v>123.25</v>
      </c>
      <c r="H313" t="s">
        <v>37</v>
      </c>
      <c r="O313">
        <v>403</v>
      </c>
      <c r="P313" t="s">
        <v>1361</v>
      </c>
      <c r="Q313">
        <v>1000</v>
      </c>
      <c r="R313" t="s">
        <v>1382</v>
      </c>
      <c r="S313" t="s">
        <v>180</v>
      </c>
      <c r="T313" t="s">
        <v>161</v>
      </c>
      <c r="U313">
        <v>0</v>
      </c>
    </row>
    <row r="314" spans="1:28" x14ac:dyDescent="0.3">
      <c r="C314" t="s">
        <v>1381</v>
      </c>
      <c r="D314" s="46">
        <v>46013</v>
      </c>
      <c r="E314" t="str">
        <f ca="1">IFERROR(VLOOKUP(A314,'Future et co'!A10:E5632,5,TRUE),"not found")</f>
        <v>not found</v>
      </c>
      <c r="F314" t="str">
        <f>IFERROR(VLOOKUP(A314,'Future et co'!BN11:BO10009,2,TRUE),"")</f>
        <v/>
      </c>
      <c r="G314">
        <v>123.25</v>
      </c>
      <c r="H314" t="s">
        <v>37</v>
      </c>
      <c r="O314">
        <v>403</v>
      </c>
      <c r="P314" t="s">
        <v>1361</v>
      </c>
      <c r="Q314">
        <v>1000</v>
      </c>
      <c r="R314" t="s">
        <v>1382</v>
      </c>
      <c r="S314" t="s">
        <v>180</v>
      </c>
      <c r="T314" t="s">
        <v>161</v>
      </c>
      <c r="U314">
        <v>0</v>
      </c>
    </row>
    <row r="315" spans="1:28" x14ac:dyDescent="0.3">
      <c r="C315" t="s">
        <v>1381</v>
      </c>
      <c r="D315" s="46">
        <v>46013</v>
      </c>
      <c r="E315" t="str">
        <f ca="1">IFERROR(VLOOKUP(A315,'Future et co'!A10:E5632,5,TRUE),"not found")</f>
        <v>not found</v>
      </c>
      <c r="F315" t="str">
        <f>IFERROR(VLOOKUP(A315,'Future et co'!BN11:BO10009,2,TRUE),"")</f>
        <v/>
      </c>
      <c r="G315">
        <v>123.25</v>
      </c>
      <c r="H315" t="s">
        <v>37</v>
      </c>
      <c r="O315">
        <v>403</v>
      </c>
      <c r="P315" t="s">
        <v>1361</v>
      </c>
      <c r="Q315">
        <v>1000</v>
      </c>
      <c r="R315" t="s">
        <v>1382</v>
      </c>
      <c r="S315" t="s">
        <v>180</v>
      </c>
      <c r="T315" t="s">
        <v>161</v>
      </c>
      <c r="U315">
        <v>0</v>
      </c>
    </row>
    <row r="316" spans="1:28" x14ac:dyDescent="0.3">
      <c r="C316" t="s">
        <v>1381</v>
      </c>
      <c r="D316" s="46">
        <v>46013</v>
      </c>
      <c r="E316" t="str">
        <f ca="1">IFERROR(VLOOKUP(A316,'Future et co'!A10:E5632,5,TRUE),"not found")</f>
        <v>not found</v>
      </c>
      <c r="F316" t="str">
        <f>IFERROR(VLOOKUP(A316,'Future et co'!BN11:BO10009,2,TRUE),"")</f>
        <v/>
      </c>
      <c r="G316">
        <v>123.25</v>
      </c>
      <c r="H316" t="s">
        <v>37</v>
      </c>
      <c r="O316">
        <v>403</v>
      </c>
      <c r="P316" t="s">
        <v>1361</v>
      </c>
      <c r="Q316">
        <v>1000</v>
      </c>
      <c r="R316" t="s">
        <v>1382</v>
      </c>
      <c r="S316" t="s">
        <v>180</v>
      </c>
      <c r="T316" t="s">
        <v>161</v>
      </c>
      <c r="U316">
        <v>0</v>
      </c>
    </row>
    <row r="317" spans="1:28" x14ac:dyDescent="0.3">
      <c r="C317" t="s">
        <v>1381</v>
      </c>
      <c r="D317" s="46">
        <v>46013</v>
      </c>
      <c r="E317" t="str">
        <f ca="1">IFERROR(VLOOKUP(A317,'Future et co'!A10:E5632,5,TRUE),"not found")</f>
        <v>not found</v>
      </c>
      <c r="F317" t="str">
        <f>IFERROR(VLOOKUP(A317,'Future et co'!BN11:BO10009,2,TRUE),"")</f>
        <v/>
      </c>
      <c r="G317">
        <v>123.25</v>
      </c>
      <c r="H317" t="s">
        <v>37</v>
      </c>
      <c r="O317">
        <v>403</v>
      </c>
      <c r="P317" t="s">
        <v>1361</v>
      </c>
      <c r="Q317">
        <v>1000</v>
      </c>
      <c r="R317" t="s">
        <v>1382</v>
      </c>
      <c r="S317" t="s">
        <v>180</v>
      </c>
      <c r="T317" t="s">
        <v>161</v>
      </c>
      <c r="U317">
        <v>0</v>
      </c>
    </row>
    <row r="318" spans="1:28" x14ac:dyDescent="0.3">
      <c r="C318" t="s">
        <v>1381</v>
      </c>
      <c r="D318" s="46">
        <v>46013</v>
      </c>
      <c r="E318" t="str">
        <f ca="1">IFERROR(VLOOKUP(A318,'Future et co'!A10:E5632,5,TRUE),"not found")</f>
        <v>not found</v>
      </c>
      <c r="F318" t="str">
        <f>IFERROR(VLOOKUP(A318,'Future et co'!BN11:BO10009,2,TRUE),"")</f>
        <v/>
      </c>
      <c r="G318">
        <v>123.25</v>
      </c>
      <c r="H318" t="s">
        <v>37</v>
      </c>
      <c r="O318">
        <v>403</v>
      </c>
      <c r="P318" t="s">
        <v>1361</v>
      </c>
      <c r="Q318">
        <v>1000</v>
      </c>
      <c r="R318" t="s">
        <v>1382</v>
      </c>
      <c r="S318" t="s">
        <v>180</v>
      </c>
      <c r="T318" t="s">
        <v>161</v>
      </c>
      <c r="U318">
        <v>0</v>
      </c>
    </row>
    <row r="319" spans="1:28" x14ac:dyDescent="0.3">
      <c r="C319" t="s">
        <v>1381</v>
      </c>
      <c r="D319" s="46">
        <v>46013</v>
      </c>
      <c r="E319" t="str">
        <f ca="1">IFERROR(VLOOKUP(A319,'Future et co'!A10:E5632,5,TRUE),"not found")</f>
        <v>not found</v>
      </c>
      <c r="F319" t="str">
        <f>IFERROR(VLOOKUP(A319,'Future et co'!BN11:BO10009,2,TRUE),"")</f>
        <v/>
      </c>
      <c r="G319">
        <v>123.25</v>
      </c>
      <c r="H319" t="s">
        <v>37</v>
      </c>
      <c r="O319">
        <v>403</v>
      </c>
      <c r="P319" t="s">
        <v>1361</v>
      </c>
      <c r="Q319">
        <v>1000</v>
      </c>
      <c r="R319" t="s">
        <v>1382</v>
      </c>
      <c r="S319" t="s">
        <v>180</v>
      </c>
      <c r="T319" t="s">
        <v>161</v>
      </c>
      <c r="U319">
        <v>0</v>
      </c>
    </row>
    <row r="320" spans="1:28" x14ac:dyDescent="0.3">
      <c r="C320" t="s">
        <v>1381</v>
      </c>
      <c r="D320" s="46">
        <v>46013</v>
      </c>
      <c r="E320" t="str">
        <f ca="1">IFERROR(VLOOKUP(A320,'Future et co'!A10:E5632,5,TRUE),"not found")</f>
        <v>not found</v>
      </c>
      <c r="F320" t="str">
        <f>IFERROR(VLOOKUP(A320,'Future et co'!BN11:BO10009,2,TRUE),"")</f>
        <v/>
      </c>
      <c r="G320">
        <v>123.25</v>
      </c>
      <c r="H320" t="s">
        <v>37</v>
      </c>
      <c r="O320">
        <v>403</v>
      </c>
      <c r="P320" t="s">
        <v>1361</v>
      </c>
      <c r="Q320">
        <v>1000</v>
      </c>
      <c r="R320" t="s">
        <v>1382</v>
      </c>
      <c r="S320" t="s">
        <v>180</v>
      </c>
      <c r="T320" t="s">
        <v>161</v>
      </c>
      <c r="U320">
        <v>0</v>
      </c>
    </row>
    <row r="321" spans="3:21" x14ac:dyDescent="0.3">
      <c r="C321" t="s">
        <v>1381</v>
      </c>
      <c r="D321" s="46">
        <v>46013</v>
      </c>
      <c r="E321" t="str">
        <f ca="1">IFERROR(VLOOKUP(A321,'Future et co'!A10:E5632,5,TRUE),"not found")</f>
        <v>not found</v>
      </c>
      <c r="F321" t="str">
        <f>IFERROR(VLOOKUP(A321,'Future et co'!BN11:BO10009,2,TRUE),"")</f>
        <v/>
      </c>
      <c r="G321">
        <v>123.25</v>
      </c>
      <c r="H321" t="s">
        <v>37</v>
      </c>
      <c r="O321">
        <v>403</v>
      </c>
      <c r="P321" t="s">
        <v>1361</v>
      </c>
      <c r="Q321">
        <v>1000</v>
      </c>
      <c r="R321" t="s">
        <v>1382</v>
      </c>
      <c r="S321" t="s">
        <v>180</v>
      </c>
      <c r="T321" t="s">
        <v>161</v>
      </c>
      <c r="U321">
        <v>0</v>
      </c>
    </row>
    <row r="322" spans="3:21" x14ac:dyDescent="0.3">
      <c r="C322" t="s">
        <v>1381</v>
      </c>
      <c r="D322" s="46">
        <v>46013</v>
      </c>
      <c r="E322" t="str">
        <f ca="1">IFERROR(VLOOKUP(A322,'Future et co'!A10:E5632,5,TRUE),"not found")</f>
        <v>not found</v>
      </c>
      <c r="F322" t="str">
        <f>IFERROR(VLOOKUP(A322,'Future et co'!BN11:BO10009,2,TRUE),"")</f>
        <v/>
      </c>
      <c r="G322">
        <v>123.25</v>
      </c>
      <c r="H322" t="s">
        <v>37</v>
      </c>
      <c r="O322">
        <v>403</v>
      </c>
      <c r="P322" t="s">
        <v>1361</v>
      </c>
      <c r="Q322">
        <v>1000</v>
      </c>
      <c r="R322" t="s">
        <v>1382</v>
      </c>
      <c r="S322" t="s">
        <v>180</v>
      </c>
      <c r="T322" t="s">
        <v>161</v>
      </c>
      <c r="U322">
        <v>0</v>
      </c>
    </row>
    <row r="323" spans="3:21" x14ac:dyDescent="0.3">
      <c r="C323" t="s">
        <v>1381</v>
      </c>
      <c r="D323" s="46">
        <v>46013</v>
      </c>
      <c r="E323" t="str">
        <f ca="1">IFERROR(VLOOKUP(A323,'Future et co'!A10:E5632,5,TRUE),"not found")</f>
        <v>not found</v>
      </c>
      <c r="F323" t="str">
        <f>IFERROR(VLOOKUP(A323,'Future et co'!BN11:BO10009,2,TRUE),"")</f>
        <v/>
      </c>
      <c r="G323">
        <v>123.25</v>
      </c>
      <c r="H323" t="s">
        <v>37</v>
      </c>
      <c r="O323">
        <v>403</v>
      </c>
      <c r="P323" t="s">
        <v>1361</v>
      </c>
      <c r="Q323">
        <v>1000</v>
      </c>
      <c r="R323" t="s">
        <v>1382</v>
      </c>
      <c r="S323" t="s">
        <v>180</v>
      </c>
      <c r="T323" t="s">
        <v>161</v>
      </c>
      <c r="U323">
        <v>0</v>
      </c>
    </row>
    <row r="324" spans="3:21" x14ac:dyDescent="0.3">
      <c r="C324" t="s">
        <v>1381</v>
      </c>
      <c r="D324" s="46">
        <v>46013</v>
      </c>
      <c r="E324" t="str">
        <f ca="1">IFERROR(VLOOKUP(A324,'Future et co'!A10:E5632,5,TRUE),"not found")</f>
        <v>not found</v>
      </c>
      <c r="F324" t="str">
        <f>IFERROR(VLOOKUP(A324,'Future et co'!BN11:BO10009,2,TRUE),"")</f>
        <v/>
      </c>
      <c r="G324">
        <v>123.25</v>
      </c>
      <c r="H324" t="s">
        <v>37</v>
      </c>
      <c r="O324">
        <v>403</v>
      </c>
      <c r="P324" t="s">
        <v>1361</v>
      </c>
      <c r="Q324">
        <v>1000</v>
      </c>
      <c r="R324" t="s">
        <v>1382</v>
      </c>
      <c r="S324" t="s">
        <v>180</v>
      </c>
      <c r="T324" t="s">
        <v>161</v>
      </c>
      <c r="U324">
        <v>0</v>
      </c>
    </row>
    <row r="325" spans="3:21" x14ac:dyDescent="0.3">
      <c r="C325" t="s">
        <v>1381</v>
      </c>
      <c r="D325" s="46">
        <v>46013</v>
      </c>
      <c r="E325" t="str">
        <f ca="1">IFERROR(VLOOKUP(A325,'Future et co'!A10:E5632,5,TRUE),"not found")</f>
        <v>not found</v>
      </c>
      <c r="F325" t="str">
        <f>IFERROR(VLOOKUP(A325,'Future et co'!BN11:BO10009,2,TRUE),"")</f>
        <v/>
      </c>
      <c r="G325">
        <v>123.25</v>
      </c>
      <c r="H325" t="s">
        <v>37</v>
      </c>
      <c r="O325">
        <v>403</v>
      </c>
      <c r="P325" t="s">
        <v>1361</v>
      </c>
      <c r="Q325">
        <v>1000</v>
      </c>
      <c r="R325" t="s">
        <v>1382</v>
      </c>
      <c r="S325" t="s">
        <v>180</v>
      </c>
      <c r="T325" t="s">
        <v>161</v>
      </c>
      <c r="U325">
        <v>0</v>
      </c>
    </row>
    <row r="326" spans="3:21" x14ac:dyDescent="0.3">
      <c r="C326" t="s">
        <v>1381</v>
      </c>
      <c r="D326" s="46">
        <v>46013</v>
      </c>
      <c r="E326" t="str">
        <f ca="1">IFERROR(VLOOKUP(A326,'Future et co'!A10:E5632,5,TRUE),"not found")</f>
        <v>not found</v>
      </c>
      <c r="F326" t="str">
        <f>IFERROR(VLOOKUP(A326,'Future et co'!BN11:BO10009,2,TRUE),"")</f>
        <v/>
      </c>
      <c r="G326">
        <v>123.25</v>
      </c>
      <c r="H326" t="s">
        <v>37</v>
      </c>
      <c r="O326">
        <v>403</v>
      </c>
      <c r="P326" t="s">
        <v>1361</v>
      </c>
      <c r="Q326">
        <v>1000</v>
      </c>
      <c r="R326" t="s">
        <v>1382</v>
      </c>
      <c r="S326" t="s">
        <v>180</v>
      </c>
      <c r="T326" t="s">
        <v>161</v>
      </c>
      <c r="U326">
        <v>0</v>
      </c>
    </row>
    <row r="327" spans="3:21" x14ac:dyDescent="0.3">
      <c r="C327" t="s">
        <v>1381</v>
      </c>
      <c r="D327" s="46">
        <v>46013</v>
      </c>
      <c r="E327" t="str">
        <f ca="1">IFERROR(VLOOKUP(A327,'Future et co'!A10:E5632,5,TRUE),"not found")</f>
        <v>not found</v>
      </c>
      <c r="F327" t="str">
        <f>IFERROR(VLOOKUP(A327,'Future et co'!BN11:BO10009,2,TRUE),"")</f>
        <v/>
      </c>
      <c r="G327">
        <v>123.25</v>
      </c>
      <c r="H327" t="s">
        <v>37</v>
      </c>
      <c r="O327">
        <v>403</v>
      </c>
      <c r="P327" t="s">
        <v>1361</v>
      </c>
      <c r="Q327">
        <v>1000</v>
      </c>
      <c r="R327" t="s">
        <v>1382</v>
      </c>
      <c r="S327" t="s">
        <v>180</v>
      </c>
      <c r="T327" t="s">
        <v>161</v>
      </c>
      <c r="U327">
        <v>0</v>
      </c>
    </row>
    <row r="328" spans="3:21" x14ac:dyDescent="0.3">
      <c r="C328" t="s">
        <v>1381</v>
      </c>
      <c r="D328" s="46">
        <v>46013</v>
      </c>
      <c r="E328" t="str">
        <f ca="1">IFERROR(VLOOKUP(A328,'Future et co'!A10:E5632,5,TRUE),"not found")</f>
        <v>not found</v>
      </c>
      <c r="F328" t="str">
        <f>IFERROR(VLOOKUP(A328,'Future et co'!BN11:BO10009,2,TRUE),"")</f>
        <v/>
      </c>
      <c r="G328">
        <v>123.25</v>
      </c>
      <c r="H328" t="s">
        <v>37</v>
      </c>
      <c r="O328">
        <v>403</v>
      </c>
      <c r="P328" t="s">
        <v>1361</v>
      </c>
      <c r="Q328">
        <v>1000</v>
      </c>
      <c r="R328" t="s">
        <v>1382</v>
      </c>
      <c r="S328" t="s">
        <v>180</v>
      </c>
      <c r="T328" t="s">
        <v>161</v>
      </c>
      <c r="U328">
        <v>0</v>
      </c>
    </row>
    <row r="329" spans="3:21" x14ac:dyDescent="0.3">
      <c r="C329" t="s">
        <v>1381</v>
      </c>
      <c r="D329" s="46">
        <v>46013</v>
      </c>
      <c r="E329" t="str">
        <f ca="1">IFERROR(VLOOKUP(A329,'Future et co'!A10:E5632,5,TRUE),"not found")</f>
        <v>not found</v>
      </c>
      <c r="F329" t="str">
        <f>IFERROR(VLOOKUP(A329,'Future et co'!BN11:BO10009,2,TRUE),"")</f>
        <v/>
      </c>
      <c r="G329">
        <v>123.25</v>
      </c>
      <c r="H329" t="s">
        <v>37</v>
      </c>
      <c r="O329">
        <v>403</v>
      </c>
      <c r="P329" t="s">
        <v>1361</v>
      </c>
      <c r="Q329">
        <v>1000</v>
      </c>
      <c r="R329" t="s">
        <v>1382</v>
      </c>
      <c r="S329" t="s">
        <v>180</v>
      </c>
      <c r="T329" t="s">
        <v>161</v>
      </c>
      <c r="U329">
        <v>0</v>
      </c>
    </row>
    <row r="330" spans="3:21" x14ac:dyDescent="0.3">
      <c r="C330" t="s">
        <v>1381</v>
      </c>
      <c r="D330" s="46">
        <v>46013</v>
      </c>
      <c r="E330" t="str">
        <f ca="1">IFERROR(VLOOKUP(A330,'Future et co'!A10:E5632,5,TRUE),"not found")</f>
        <v>not found</v>
      </c>
      <c r="F330" t="str">
        <f>IFERROR(VLOOKUP(A330,'Future et co'!BN11:BO10009,2,TRUE),"")</f>
        <v/>
      </c>
      <c r="G330">
        <v>123.25</v>
      </c>
      <c r="H330" t="s">
        <v>37</v>
      </c>
      <c r="O330">
        <v>403</v>
      </c>
      <c r="P330" t="s">
        <v>1361</v>
      </c>
      <c r="Q330">
        <v>1000</v>
      </c>
      <c r="R330" t="s">
        <v>1382</v>
      </c>
      <c r="S330" t="s">
        <v>180</v>
      </c>
      <c r="T330" t="s">
        <v>161</v>
      </c>
      <c r="U330">
        <v>0</v>
      </c>
    </row>
    <row r="331" spans="3:21" x14ac:dyDescent="0.3">
      <c r="C331" t="s">
        <v>1381</v>
      </c>
      <c r="D331" s="46">
        <v>46013</v>
      </c>
      <c r="E331" t="str">
        <f ca="1">IFERROR(VLOOKUP(A331,'Future et co'!A10:E5632,5,TRUE),"not found")</f>
        <v>not found</v>
      </c>
      <c r="F331" t="str">
        <f>IFERROR(VLOOKUP(A331,'Future et co'!BN11:BO10009,2,TRUE),"")</f>
        <v/>
      </c>
      <c r="G331">
        <v>123.25</v>
      </c>
      <c r="H331" t="s">
        <v>37</v>
      </c>
      <c r="O331">
        <v>403</v>
      </c>
      <c r="P331" t="s">
        <v>1361</v>
      </c>
      <c r="Q331">
        <v>1000</v>
      </c>
      <c r="R331" t="s">
        <v>1382</v>
      </c>
      <c r="S331" t="s">
        <v>180</v>
      </c>
      <c r="T331" t="s">
        <v>161</v>
      </c>
      <c r="U331">
        <v>0</v>
      </c>
    </row>
    <row r="332" spans="3:21" x14ac:dyDescent="0.3">
      <c r="C332" t="s">
        <v>1381</v>
      </c>
      <c r="D332" s="46">
        <v>46013</v>
      </c>
      <c r="E332" t="str">
        <f ca="1">IFERROR(VLOOKUP(A332,'Future et co'!A10:E5632,5,TRUE),"not found")</f>
        <v>not found</v>
      </c>
      <c r="F332" t="str">
        <f>IFERROR(VLOOKUP(A332,'Future et co'!BN11:BO10009,2,TRUE),"")</f>
        <v/>
      </c>
      <c r="G332">
        <v>123.25</v>
      </c>
      <c r="H332" t="s">
        <v>37</v>
      </c>
      <c r="O332">
        <v>403</v>
      </c>
      <c r="P332" t="s">
        <v>1361</v>
      </c>
      <c r="Q332">
        <v>1000</v>
      </c>
      <c r="R332" t="s">
        <v>1382</v>
      </c>
      <c r="S332" t="s">
        <v>180</v>
      </c>
      <c r="T332" t="s">
        <v>161</v>
      </c>
      <c r="U332">
        <v>0</v>
      </c>
    </row>
    <row r="333" spans="3:21" x14ac:dyDescent="0.3">
      <c r="C333" t="s">
        <v>1381</v>
      </c>
      <c r="D333" s="46">
        <v>46013</v>
      </c>
      <c r="E333" t="str">
        <f ca="1">IFERROR(VLOOKUP(A333,'Future et co'!A10:E5632,5,TRUE),"not found")</f>
        <v>not found</v>
      </c>
      <c r="F333" t="str">
        <f>IFERROR(VLOOKUP(A333,'Future et co'!BN11:BO10009,2,TRUE),"")</f>
        <v/>
      </c>
      <c r="G333">
        <v>123.25</v>
      </c>
      <c r="H333" t="s">
        <v>37</v>
      </c>
      <c r="O333">
        <v>403</v>
      </c>
      <c r="P333" t="s">
        <v>1361</v>
      </c>
      <c r="Q333">
        <v>1000</v>
      </c>
      <c r="R333" t="s">
        <v>1382</v>
      </c>
      <c r="S333" t="s">
        <v>180</v>
      </c>
      <c r="T333" t="s">
        <v>161</v>
      </c>
      <c r="U333">
        <v>0</v>
      </c>
    </row>
    <row r="334" spans="3:21" x14ac:dyDescent="0.3">
      <c r="C334" t="s">
        <v>1381</v>
      </c>
      <c r="D334" s="46">
        <v>46013</v>
      </c>
      <c r="E334" t="str">
        <f ca="1">IFERROR(VLOOKUP(A334,'Future et co'!A10:E5632,5,TRUE),"not found")</f>
        <v>not found</v>
      </c>
      <c r="F334" t="str">
        <f>IFERROR(VLOOKUP(A334,'Future et co'!BN11:BO10009,2,TRUE),"")</f>
        <v/>
      </c>
      <c r="G334">
        <v>123.25</v>
      </c>
      <c r="H334" t="s">
        <v>37</v>
      </c>
      <c r="O334">
        <v>403</v>
      </c>
      <c r="P334" t="s">
        <v>1361</v>
      </c>
      <c r="Q334">
        <v>1000</v>
      </c>
      <c r="R334" t="s">
        <v>1382</v>
      </c>
      <c r="S334" t="s">
        <v>180</v>
      </c>
      <c r="T334" t="s">
        <v>161</v>
      </c>
      <c r="U334">
        <v>0</v>
      </c>
    </row>
    <row r="335" spans="3:21" x14ac:dyDescent="0.3">
      <c r="C335" t="s">
        <v>1381</v>
      </c>
      <c r="D335" s="46">
        <v>46013</v>
      </c>
      <c r="E335" t="str">
        <f ca="1">IFERROR(VLOOKUP(A335,'Future et co'!A10:E5632,5,TRUE),"not found")</f>
        <v>not found</v>
      </c>
      <c r="F335" t="str">
        <f>IFERROR(VLOOKUP(A335,'Future et co'!BN11:BO10009,2,TRUE),"")</f>
        <v/>
      </c>
      <c r="G335">
        <v>123.25</v>
      </c>
      <c r="H335" t="s">
        <v>37</v>
      </c>
      <c r="O335">
        <v>403</v>
      </c>
      <c r="P335" t="s">
        <v>1361</v>
      </c>
      <c r="Q335">
        <v>1000</v>
      </c>
      <c r="R335" t="s">
        <v>1382</v>
      </c>
      <c r="S335" t="s">
        <v>180</v>
      </c>
      <c r="T335" t="s">
        <v>161</v>
      </c>
      <c r="U335">
        <v>0</v>
      </c>
    </row>
    <row r="336" spans="3:21" x14ac:dyDescent="0.3">
      <c r="C336" t="s">
        <v>1381</v>
      </c>
      <c r="D336" s="46">
        <v>46013</v>
      </c>
      <c r="E336" t="str">
        <f ca="1">IFERROR(VLOOKUP(A336,'Future et co'!A10:E5632,5,TRUE),"not found")</f>
        <v>not found</v>
      </c>
      <c r="F336" t="str">
        <f>IFERROR(VLOOKUP(A336,'Future et co'!BN11:BO10009,2,TRUE),"")</f>
        <v/>
      </c>
      <c r="G336">
        <v>123.25</v>
      </c>
      <c r="H336" t="s">
        <v>37</v>
      </c>
      <c r="O336">
        <v>403</v>
      </c>
      <c r="P336" t="s">
        <v>1361</v>
      </c>
      <c r="Q336">
        <v>1000</v>
      </c>
      <c r="R336" t="s">
        <v>1382</v>
      </c>
      <c r="S336" t="s">
        <v>180</v>
      </c>
      <c r="T336" t="s">
        <v>161</v>
      </c>
      <c r="U336">
        <v>0</v>
      </c>
    </row>
    <row r="337" spans="3:21" x14ac:dyDescent="0.3">
      <c r="C337" t="s">
        <v>1381</v>
      </c>
      <c r="D337" s="46">
        <v>46013</v>
      </c>
      <c r="E337" t="str">
        <f ca="1">IFERROR(VLOOKUP(A337,'Future et co'!A10:E5632,5,TRUE),"not found")</f>
        <v>not found</v>
      </c>
      <c r="F337" t="str">
        <f>IFERROR(VLOOKUP(A337,'Future et co'!BN11:BO10009,2,TRUE),"")</f>
        <v/>
      </c>
      <c r="G337">
        <v>123.25</v>
      </c>
      <c r="H337" t="s">
        <v>37</v>
      </c>
      <c r="O337">
        <v>403</v>
      </c>
      <c r="P337" t="s">
        <v>1361</v>
      </c>
      <c r="Q337">
        <v>1000</v>
      </c>
      <c r="R337" t="s">
        <v>1382</v>
      </c>
      <c r="S337" t="s">
        <v>180</v>
      </c>
      <c r="T337" t="s">
        <v>161</v>
      </c>
      <c r="U337">
        <v>0</v>
      </c>
    </row>
    <row r="338" spans="3:21" x14ac:dyDescent="0.3">
      <c r="C338" t="s">
        <v>1381</v>
      </c>
      <c r="D338" s="46">
        <v>46013</v>
      </c>
      <c r="E338" t="str">
        <f ca="1">IFERROR(VLOOKUP(A338,'Future et co'!A10:E5632,5,TRUE),"not found")</f>
        <v>not found</v>
      </c>
      <c r="F338" t="str">
        <f>IFERROR(VLOOKUP(A338,'Future et co'!BN11:BO10009,2,TRUE),"")</f>
        <v/>
      </c>
      <c r="G338">
        <v>123.25</v>
      </c>
      <c r="H338" t="s">
        <v>37</v>
      </c>
      <c r="O338">
        <v>403</v>
      </c>
      <c r="P338" t="s">
        <v>1361</v>
      </c>
      <c r="Q338">
        <v>1000</v>
      </c>
      <c r="R338" t="s">
        <v>1382</v>
      </c>
      <c r="S338" t="s">
        <v>180</v>
      </c>
      <c r="T338" t="s">
        <v>161</v>
      </c>
      <c r="U338">
        <v>0</v>
      </c>
    </row>
    <row r="339" spans="3:21" x14ac:dyDescent="0.3">
      <c r="C339" t="s">
        <v>1381</v>
      </c>
      <c r="D339" s="46">
        <v>46013</v>
      </c>
      <c r="E339" t="str">
        <f ca="1">IFERROR(VLOOKUP(A339,'Future et co'!A10:E5632,5,TRUE),"not found")</f>
        <v>not found</v>
      </c>
      <c r="F339" t="str">
        <f>IFERROR(VLOOKUP(A339,'Future et co'!BN11:BO10009,2,TRUE),"")</f>
        <v/>
      </c>
      <c r="G339">
        <v>123.25</v>
      </c>
      <c r="H339" t="s">
        <v>37</v>
      </c>
      <c r="O339">
        <v>403</v>
      </c>
      <c r="P339" t="s">
        <v>1361</v>
      </c>
      <c r="Q339">
        <v>1000</v>
      </c>
      <c r="R339" t="s">
        <v>1382</v>
      </c>
      <c r="S339" t="s">
        <v>180</v>
      </c>
      <c r="T339" t="s">
        <v>161</v>
      </c>
      <c r="U339">
        <v>0</v>
      </c>
    </row>
    <row r="340" spans="3:21" x14ac:dyDescent="0.3">
      <c r="C340" t="s">
        <v>1381</v>
      </c>
      <c r="D340" s="46">
        <v>46013</v>
      </c>
      <c r="E340" t="str">
        <f ca="1">IFERROR(VLOOKUP(A340,'Future et co'!A10:E5632,5,TRUE),"not found")</f>
        <v>not found</v>
      </c>
      <c r="F340" t="str">
        <f>IFERROR(VLOOKUP(A340,'Future et co'!BN11:BO10009,2,TRUE),"")</f>
        <v/>
      </c>
      <c r="G340">
        <v>123.25</v>
      </c>
      <c r="H340" t="s">
        <v>37</v>
      </c>
      <c r="O340">
        <v>403</v>
      </c>
      <c r="P340" t="s">
        <v>1361</v>
      </c>
      <c r="Q340">
        <v>1000</v>
      </c>
      <c r="R340" t="s">
        <v>1382</v>
      </c>
      <c r="S340" t="s">
        <v>180</v>
      </c>
      <c r="T340" t="s">
        <v>161</v>
      </c>
      <c r="U340">
        <v>0</v>
      </c>
    </row>
    <row r="341" spans="3:21" x14ac:dyDescent="0.3">
      <c r="C341" t="s">
        <v>1381</v>
      </c>
      <c r="D341" s="46">
        <v>46013</v>
      </c>
      <c r="E341" t="str">
        <f ca="1">IFERROR(VLOOKUP(A341,'Future et co'!A10:E5632,5,TRUE),"not found")</f>
        <v>not found</v>
      </c>
      <c r="F341" t="str">
        <f>IFERROR(VLOOKUP(A341,'Future et co'!BN11:BO10009,2,TRUE),"")</f>
        <v/>
      </c>
      <c r="G341">
        <v>123.25</v>
      </c>
      <c r="H341" t="s">
        <v>37</v>
      </c>
      <c r="O341">
        <v>403</v>
      </c>
      <c r="P341" t="s">
        <v>1361</v>
      </c>
      <c r="Q341">
        <v>1000</v>
      </c>
      <c r="R341" t="s">
        <v>1382</v>
      </c>
      <c r="S341" t="s">
        <v>180</v>
      </c>
      <c r="T341" t="s">
        <v>161</v>
      </c>
      <c r="U341">
        <v>0</v>
      </c>
    </row>
    <row r="342" spans="3:21" x14ac:dyDescent="0.3">
      <c r="C342" t="s">
        <v>1381</v>
      </c>
      <c r="D342" s="46">
        <v>46013</v>
      </c>
      <c r="E342" t="str">
        <f ca="1">IFERROR(VLOOKUP(A342,'Future et co'!A10:E5632,5,TRUE),"not found")</f>
        <v>not found</v>
      </c>
      <c r="F342" t="str">
        <f>IFERROR(VLOOKUP(A342,'Future et co'!BN11:BO10009,2,TRUE),"")</f>
        <v/>
      </c>
      <c r="G342">
        <v>123.25</v>
      </c>
      <c r="H342" t="s">
        <v>37</v>
      </c>
      <c r="O342">
        <v>403</v>
      </c>
      <c r="P342" t="s">
        <v>1361</v>
      </c>
      <c r="Q342">
        <v>1000</v>
      </c>
      <c r="R342" t="s">
        <v>1382</v>
      </c>
      <c r="S342" t="s">
        <v>180</v>
      </c>
      <c r="T342" t="s">
        <v>161</v>
      </c>
      <c r="U342">
        <v>0</v>
      </c>
    </row>
    <row r="343" spans="3:21" x14ac:dyDescent="0.3">
      <c r="C343" t="s">
        <v>1381</v>
      </c>
      <c r="D343" s="46">
        <v>46013</v>
      </c>
      <c r="E343" t="str">
        <f ca="1">IFERROR(VLOOKUP(A343,'Future et co'!A10:E5632,5,TRUE),"not found")</f>
        <v>not found</v>
      </c>
      <c r="F343" t="str">
        <f>IFERROR(VLOOKUP(A343,'Future et co'!BN11:BO10009,2,TRUE),"")</f>
        <v/>
      </c>
      <c r="G343">
        <v>123.25</v>
      </c>
      <c r="H343" t="s">
        <v>37</v>
      </c>
      <c r="O343">
        <v>403</v>
      </c>
      <c r="P343" t="s">
        <v>1361</v>
      </c>
      <c r="Q343">
        <v>1000</v>
      </c>
      <c r="R343" t="s">
        <v>1382</v>
      </c>
      <c r="S343" t="s">
        <v>180</v>
      </c>
      <c r="T343" t="s">
        <v>161</v>
      </c>
      <c r="U343">
        <v>0</v>
      </c>
    </row>
    <row r="344" spans="3:21" x14ac:dyDescent="0.3">
      <c r="C344" t="s">
        <v>1381</v>
      </c>
      <c r="D344" s="46">
        <v>46013</v>
      </c>
      <c r="E344" t="str">
        <f ca="1">IFERROR(VLOOKUP(A344,'Future et co'!A10:E5632,5,TRUE),"not found")</f>
        <v>not found</v>
      </c>
      <c r="F344" t="str">
        <f>IFERROR(VLOOKUP(A344,'Future et co'!BN11:BO10009,2,TRUE),"")</f>
        <v/>
      </c>
      <c r="G344">
        <v>123.25</v>
      </c>
      <c r="H344" t="s">
        <v>37</v>
      </c>
      <c r="O344">
        <v>403</v>
      </c>
      <c r="P344" t="s">
        <v>1361</v>
      </c>
      <c r="Q344">
        <v>1000</v>
      </c>
      <c r="R344" t="s">
        <v>1382</v>
      </c>
      <c r="S344" t="s">
        <v>180</v>
      </c>
      <c r="T344" t="s">
        <v>161</v>
      </c>
      <c r="U344">
        <v>0</v>
      </c>
    </row>
    <row r="345" spans="3:21" x14ac:dyDescent="0.3">
      <c r="C345" t="s">
        <v>1381</v>
      </c>
      <c r="D345" s="46">
        <v>46013</v>
      </c>
      <c r="E345" t="str">
        <f ca="1">IFERROR(VLOOKUP(A345,'Future et co'!A10:E5632,5,TRUE),"not found")</f>
        <v>not found</v>
      </c>
      <c r="F345" t="str">
        <f>IFERROR(VLOOKUP(A345,'Future et co'!BN11:BO10009,2,TRUE),"")</f>
        <v/>
      </c>
      <c r="G345">
        <v>123.25</v>
      </c>
      <c r="H345" t="s">
        <v>37</v>
      </c>
      <c r="O345">
        <v>403</v>
      </c>
      <c r="P345" t="s">
        <v>1361</v>
      </c>
      <c r="Q345">
        <v>1000</v>
      </c>
      <c r="R345" t="s">
        <v>1382</v>
      </c>
      <c r="S345" t="s">
        <v>180</v>
      </c>
      <c r="T345" t="s">
        <v>161</v>
      </c>
      <c r="U345">
        <v>0</v>
      </c>
    </row>
    <row r="346" spans="3:21" x14ac:dyDescent="0.3">
      <c r="C346" t="s">
        <v>1381</v>
      </c>
      <c r="D346" s="46">
        <v>46013</v>
      </c>
      <c r="E346" t="str">
        <f ca="1">IFERROR(VLOOKUP(A346,'Future et co'!A10:E5632,5,TRUE),"not found")</f>
        <v>not found</v>
      </c>
      <c r="F346" t="str">
        <f>IFERROR(VLOOKUP(A346,'Future et co'!BN11:BO10009,2,TRUE),"")</f>
        <v/>
      </c>
      <c r="G346">
        <v>123.25</v>
      </c>
      <c r="H346" t="s">
        <v>37</v>
      </c>
      <c r="O346">
        <v>403</v>
      </c>
      <c r="P346" t="s">
        <v>1361</v>
      </c>
      <c r="Q346">
        <v>1000</v>
      </c>
      <c r="R346" t="s">
        <v>1382</v>
      </c>
      <c r="S346" t="s">
        <v>180</v>
      </c>
      <c r="T346" t="s">
        <v>161</v>
      </c>
      <c r="U346">
        <v>0</v>
      </c>
    </row>
    <row r="347" spans="3:21" x14ac:dyDescent="0.3">
      <c r="C347" t="s">
        <v>1381</v>
      </c>
      <c r="D347" s="46">
        <v>46013</v>
      </c>
      <c r="E347" t="str">
        <f ca="1">IFERROR(VLOOKUP(A347,'Future et co'!A10:E5632,5,TRUE),"not found")</f>
        <v>not found</v>
      </c>
      <c r="F347" t="str">
        <f>IFERROR(VLOOKUP(A347,'Future et co'!BN11:BO10009,2,TRUE),"")</f>
        <v/>
      </c>
      <c r="G347">
        <v>123.25</v>
      </c>
      <c r="H347" t="s">
        <v>37</v>
      </c>
      <c r="O347">
        <v>403</v>
      </c>
      <c r="P347" t="s">
        <v>1361</v>
      </c>
      <c r="Q347">
        <v>1000</v>
      </c>
      <c r="R347" t="s">
        <v>1382</v>
      </c>
      <c r="S347" t="s">
        <v>180</v>
      </c>
      <c r="T347" t="s">
        <v>161</v>
      </c>
      <c r="U347">
        <v>0</v>
      </c>
    </row>
    <row r="348" spans="3:21" x14ac:dyDescent="0.3">
      <c r="C348" t="s">
        <v>1381</v>
      </c>
      <c r="D348" s="46">
        <v>46013</v>
      </c>
      <c r="E348" t="str">
        <f ca="1">IFERROR(VLOOKUP(A348,'Future et co'!A10:E5632,5,TRUE),"not found")</f>
        <v>not found</v>
      </c>
      <c r="F348" t="str">
        <f>IFERROR(VLOOKUP(A348,'Future et co'!BN11:BO10009,2,TRUE),"")</f>
        <v/>
      </c>
      <c r="G348">
        <v>123.25</v>
      </c>
      <c r="H348" t="s">
        <v>37</v>
      </c>
      <c r="O348">
        <v>403</v>
      </c>
      <c r="P348" t="s">
        <v>1361</v>
      </c>
      <c r="Q348">
        <v>1000</v>
      </c>
      <c r="R348" t="s">
        <v>1382</v>
      </c>
      <c r="S348" t="s">
        <v>180</v>
      </c>
      <c r="T348" t="s">
        <v>161</v>
      </c>
      <c r="U348">
        <v>0</v>
      </c>
    </row>
    <row r="349" spans="3:21" x14ac:dyDescent="0.3">
      <c r="C349" t="s">
        <v>1381</v>
      </c>
      <c r="D349" s="46">
        <v>46013</v>
      </c>
      <c r="E349" t="str">
        <f ca="1">IFERROR(VLOOKUP(A349,'Future et co'!A10:E5632,5,TRUE),"not found")</f>
        <v>not found</v>
      </c>
      <c r="F349" t="str">
        <f>IFERROR(VLOOKUP(A349,'Future et co'!BN11:BO10009,2,TRUE),"")</f>
        <v/>
      </c>
      <c r="G349">
        <v>123.25</v>
      </c>
      <c r="H349" t="s">
        <v>37</v>
      </c>
      <c r="O349">
        <v>403</v>
      </c>
      <c r="P349" t="s">
        <v>1361</v>
      </c>
      <c r="Q349">
        <v>1000</v>
      </c>
      <c r="R349" t="s">
        <v>1382</v>
      </c>
      <c r="S349" t="s">
        <v>180</v>
      </c>
      <c r="T349" t="s">
        <v>161</v>
      </c>
      <c r="U349">
        <v>0</v>
      </c>
    </row>
    <row r="350" spans="3:21" x14ac:dyDescent="0.3">
      <c r="C350" t="s">
        <v>1381</v>
      </c>
      <c r="D350" s="46">
        <v>46013</v>
      </c>
      <c r="E350" t="str">
        <f ca="1">IFERROR(VLOOKUP(A350,'Future et co'!A10:E5632,5,TRUE),"not found")</f>
        <v>not found</v>
      </c>
      <c r="F350" t="str">
        <f>IFERROR(VLOOKUP(A350,'Future et co'!BN11:BO10009,2,TRUE),"")</f>
        <v/>
      </c>
      <c r="G350">
        <v>123.25</v>
      </c>
      <c r="H350" t="s">
        <v>37</v>
      </c>
      <c r="O350">
        <v>403</v>
      </c>
      <c r="P350" t="s">
        <v>1361</v>
      </c>
      <c r="Q350">
        <v>1000</v>
      </c>
      <c r="R350" t="s">
        <v>1382</v>
      </c>
      <c r="S350" t="s">
        <v>180</v>
      </c>
      <c r="T350" t="s">
        <v>161</v>
      </c>
      <c r="U350">
        <v>0</v>
      </c>
    </row>
    <row r="351" spans="3:21" x14ac:dyDescent="0.3">
      <c r="C351" t="s">
        <v>1381</v>
      </c>
      <c r="D351" s="46">
        <v>46013</v>
      </c>
      <c r="E351" t="str">
        <f ca="1">IFERROR(VLOOKUP(A351,'Future et co'!A10:E5632,5,TRUE),"not found")</f>
        <v>not found</v>
      </c>
      <c r="F351" t="str">
        <f>IFERROR(VLOOKUP(A351,'Future et co'!BN11:BO10009,2,TRUE),"")</f>
        <v/>
      </c>
      <c r="G351">
        <v>123.25</v>
      </c>
      <c r="H351" t="s">
        <v>37</v>
      </c>
      <c r="O351">
        <v>403</v>
      </c>
      <c r="P351" t="s">
        <v>1361</v>
      </c>
      <c r="Q351">
        <v>1000</v>
      </c>
      <c r="R351" t="s">
        <v>1382</v>
      </c>
      <c r="S351" t="s">
        <v>180</v>
      </c>
      <c r="T351" t="s">
        <v>161</v>
      </c>
      <c r="U351">
        <v>0</v>
      </c>
    </row>
    <row r="352" spans="3:21" x14ac:dyDescent="0.3">
      <c r="C352" t="s">
        <v>1381</v>
      </c>
      <c r="D352" s="46">
        <v>46013</v>
      </c>
      <c r="E352" t="str">
        <f ca="1">IFERROR(VLOOKUP(A352,'Future et co'!A10:E5632,5,TRUE),"not found")</f>
        <v>not found</v>
      </c>
      <c r="F352" t="str">
        <f>IFERROR(VLOOKUP(A352,'Future et co'!BN11:BO10009,2,TRUE),"")</f>
        <v/>
      </c>
      <c r="G352">
        <v>123.25</v>
      </c>
      <c r="H352" t="s">
        <v>37</v>
      </c>
      <c r="O352">
        <v>403</v>
      </c>
      <c r="P352" t="s">
        <v>1361</v>
      </c>
      <c r="Q352">
        <v>1000</v>
      </c>
      <c r="R352" t="s">
        <v>1382</v>
      </c>
      <c r="S352" t="s">
        <v>180</v>
      </c>
      <c r="T352" t="s">
        <v>161</v>
      </c>
      <c r="U352">
        <v>0</v>
      </c>
    </row>
    <row r="353" spans="3:21" x14ac:dyDescent="0.3">
      <c r="C353" t="s">
        <v>1381</v>
      </c>
      <c r="D353" s="46">
        <v>46013</v>
      </c>
      <c r="E353" t="str">
        <f ca="1">IFERROR(VLOOKUP(A353,'Future et co'!A10:E5632,5,TRUE),"not found")</f>
        <v>not found</v>
      </c>
      <c r="F353" t="str">
        <f>IFERROR(VLOOKUP(A353,'Future et co'!BN11:BO10009,2,TRUE),"")</f>
        <v/>
      </c>
      <c r="G353">
        <v>123.25</v>
      </c>
      <c r="H353" t="s">
        <v>37</v>
      </c>
      <c r="O353">
        <v>403</v>
      </c>
      <c r="P353" t="s">
        <v>1361</v>
      </c>
      <c r="Q353">
        <v>1000</v>
      </c>
      <c r="R353" t="s">
        <v>1382</v>
      </c>
      <c r="S353" t="s">
        <v>180</v>
      </c>
      <c r="T353" t="s">
        <v>161</v>
      </c>
      <c r="U353">
        <v>0</v>
      </c>
    </row>
    <row r="354" spans="3:21" x14ac:dyDescent="0.3">
      <c r="C354" t="s">
        <v>1381</v>
      </c>
      <c r="D354" s="46">
        <v>46013</v>
      </c>
      <c r="E354" t="str">
        <f ca="1">IFERROR(VLOOKUP(A354,'Future et co'!A10:E5632,5,TRUE),"not found")</f>
        <v>not found</v>
      </c>
      <c r="F354" t="str">
        <f>IFERROR(VLOOKUP(A354,'Future et co'!BN11:BO10009,2,TRUE),"")</f>
        <v/>
      </c>
      <c r="G354">
        <v>123.25</v>
      </c>
      <c r="H354" t="s">
        <v>37</v>
      </c>
      <c r="O354">
        <v>403</v>
      </c>
      <c r="P354" t="s">
        <v>1361</v>
      </c>
      <c r="Q354">
        <v>1000</v>
      </c>
      <c r="R354" t="s">
        <v>1382</v>
      </c>
      <c r="S354" t="s">
        <v>180</v>
      </c>
      <c r="T354" t="s">
        <v>161</v>
      </c>
      <c r="U354">
        <v>0</v>
      </c>
    </row>
    <row r="355" spans="3:21" x14ac:dyDescent="0.3">
      <c r="C355" t="s">
        <v>1381</v>
      </c>
      <c r="D355" s="46">
        <v>46013</v>
      </c>
      <c r="E355" t="str">
        <f ca="1">IFERROR(VLOOKUP(A355,'Future et co'!A10:E5632,5,TRUE),"not found")</f>
        <v>not found</v>
      </c>
      <c r="F355" t="str">
        <f>IFERROR(VLOOKUP(A355,'Future et co'!BN11:BO10009,2,TRUE),"")</f>
        <v/>
      </c>
      <c r="G355">
        <v>123.25</v>
      </c>
      <c r="H355" t="s">
        <v>37</v>
      </c>
      <c r="O355">
        <v>403</v>
      </c>
      <c r="P355" t="s">
        <v>1361</v>
      </c>
      <c r="Q355">
        <v>1000</v>
      </c>
      <c r="R355" t="s">
        <v>1382</v>
      </c>
      <c r="S355" t="s">
        <v>180</v>
      </c>
      <c r="T355" t="s">
        <v>161</v>
      </c>
      <c r="U355">
        <v>0</v>
      </c>
    </row>
    <row r="356" spans="3:21" x14ac:dyDescent="0.3">
      <c r="C356" t="s">
        <v>1381</v>
      </c>
      <c r="D356" s="46">
        <v>46013</v>
      </c>
      <c r="E356" t="str">
        <f ca="1">IFERROR(VLOOKUP(A356,'Future et co'!A10:E5632,5,TRUE),"not found")</f>
        <v>not found</v>
      </c>
      <c r="F356" t="str">
        <f>IFERROR(VLOOKUP(A356,'Future et co'!BN11:BO10009,2,TRUE),"")</f>
        <v/>
      </c>
      <c r="G356">
        <v>123.25</v>
      </c>
      <c r="H356" t="s">
        <v>37</v>
      </c>
      <c r="O356">
        <v>403</v>
      </c>
      <c r="P356" t="s">
        <v>1361</v>
      </c>
      <c r="Q356">
        <v>1000</v>
      </c>
      <c r="R356" t="s">
        <v>1382</v>
      </c>
      <c r="S356" t="s">
        <v>180</v>
      </c>
      <c r="T356" t="s">
        <v>161</v>
      </c>
      <c r="U356">
        <v>0</v>
      </c>
    </row>
    <row r="357" spans="3:21" x14ac:dyDescent="0.3">
      <c r="C357" t="s">
        <v>1381</v>
      </c>
      <c r="D357" s="46">
        <v>46013</v>
      </c>
      <c r="E357" t="str">
        <f ca="1">IFERROR(VLOOKUP(A357,'Future et co'!A10:E5632,5,TRUE),"not found")</f>
        <v>not found</v>
      </c>
      <c r="F357" t="str">
        <f>IFERROR(VLOOKUP(A357,'Future et co'!BN11:BO10009,2,TRUE),"")</f>
        <v/>
      </c>
      <c r="G357">
        <v>123.25</v>
      </c>
      <c r="H357" t="s">
        <v>37</v>
      </c>
      <c r="O357">
        <v>403</v>
      </c>
      <c r="P357" t="s">
        <v>1361</v>
      </c>
      <c r="Q357">
        <v>1000</v>
      </c>
      <c r="R357" t="s">
        <v>1382</v>
      </c>
      <c r="S357" t="s">
        <v>180</v>
      </c>
      <c r="T357" t="s">
        <v>161</v>
      </c>
      <c r="U357">
        <v>0</v>
      </c>
    </row>
    <row r="358" spans="3:21" x14ac:dyDescent="0.3">
      <c r="C358" t="s">
        <v>1381</v>
      </c>
      <c r="D358" s="46">
        <v>46013</v>
      </c>
      <c r="E358" t="str">
        <f ca="1">IFERROR(VLOOKUP(A358,'Future et co'!A10:E5632,5,TRUE),"not found")</f>
        <v>not found</v>
      </c>
      <c r="F358" t="str">
        <f>IFERROR(VLOOKUP(A358,'Future et co'!BN11:BO10009,2,TRUE),"")</f>
        <v/>
      </c>
      <c r="G358">
        <v>123.25</v>
      </c>
      <c r="H358" t="s">
        <v>37</v>
      </c>
      <c r="O358">
        <v>403</v>
      </c>
      <c r="P358" t="s">
        <v>1361</v>
      </c>
      <c r="Q358">
        <v>1000</v>
      </c>
      <c r="R358" t="s">
        <v>1382</v>
      </c>
      <c r="S358" t="s">
        <v>180</v>
      </c>
      <c r="T358" t="s">
        <v>161</v>
      </c>
      <c r="U358">
        <v>0</v>
      </c>
    </row>
    <row r="359" spans="3:21" x14ac:dyDescent="0.3">
      <c r="C359" t="s">
        <v>1381</v>
      </c>
      <c r="D359" s="46">
        <v>46013</v>
      </c>
      <c r="E359" t="str">
        <f ca="1">IFERROR(VLOOKUP(A359,'Future et co'!A10:E5632,5,TRUE),"not found")</f>
        <v>not found</v>
      </c>
      <c r="F359" t="str">
        <f>IFERROR(VLOOKUP(A359,'Future et co'!BN11:BO10009,2,TRUE),"")</f>
        <v/>
      </c>
      <c r="G359">
        <v>123.25</v>
      </c>
      <c r="H359" t="s">
        <v>37</v>
      </c>
      <c r="O359">
        <v>403</v>
      </c>
      <c r="P359" t="s">
        <v>1361</v>
      </c>
      <c r="Q359">
        <v>1000</v>
      </c>
      <c r="R359" t="s">
        <v>1382</v>
      </c>
      <c r="S359" t="s">
        <v>180</v>
      </c>
      <c r="T359" t="s">
        <v>161</v>
      </c>
      <c r="U359">
        <v>0</v>
      </c>
    </row>
    <row r="360" spans="3:21" x14ac:dyDescent="0.3">
      <c r="C360" t="s">
        <v>1381</v>
      </c>
      <c r="D360" s="46">
        <v>46013</v>
      </c>
      <c r="E360" t="str">
        <f ca="1">IFERROR(VLOOKUP(A360,'Future et co'!A10:E5632,5,TRUE),"not found")</f>
        <v>not found</v>
      </c>
      <c r="F360" t="str">
        <f>IFERROR(VLOOKUP(A360,'Future et co'!BN11:BO10009,2,TRUE),"")</f>
        <v/>
      </c>
      <c r="G360">
        <v>123.25</v>
      </c>
      <c r="H360" t="s">
        <v>37</v>
      </c>
      <c r="O360">
        <v>403</v>
      </c>
      <c r="P360" t="s">
        <v>1361</v>
      </c>
      <c r="Q360">
        <v>1000</v>
      </c>
      <c r="R360" t="s">
        <v>1382</v>
      </c>
      <c r="S360" t="s">
        <v>180</v>
      </c>
      <c r="T360" t="s">
        <v>161</v>
      </c>
      <c r="U360">
        <v>0</v>
      </c>
    </row>
    <row r="361" spans="3:21" x14ac:dyDescent="0.3">
      <c r="C361" t="s">
        <v>1381</v>
      </c>
      <c r="D361" s="46">
        <v>46013</v>
      </c>
      <c r="E361" t="str">
        <f ca="1">IFERROR(VLOOKUP(A361,'Future et co'!A10:E5632,5,TRUE),"not found")</f>
        <v>not found</v>
      </c>
      <c r="F361" t="str">
        <f>IFERROR(VLOOKUP(A361,'Future et co'!BN11:BO10009,2,TRUE),"")</f>
        <v/>
      </c>
      <c r="G361">
        <v>123.25</v>
      </c>
      <c r="H361" t="s">
        <v>37</v>
      </c>
      <c r="O361">
        <v>403</v>
      </c>
      <c r="P361" t="s">
        <v>1361</v>
      </c>
      <c r="Q361">
        <v>1000</v>
      </c>
      <c r="R361" t="s">
        <v>1382</v>
      </c>
      <c r="S361" t="s">
        <v>180</v>
      </c>
      <c r="T361" t="s">
        <v>161</v>
      </c>
      <c r="U361">
        <v>0</v>
      </c>
    </row>
    <row r="362" spans="3:21" x14ac:dyDescent="0.3">
      <c r="C362" t="s">
        <v>1381</v>
      </c>
      <c r="D362" s="46">
        <v>46013</v>
      </c>
      <c r="E362" t="str">
        <f ca="1">IFERROR(VLOOKUP(A362,'Future et co'!A10:E5632,5,TRUE),"not found")</f>
        <v>not found</v>
      </c>
      <c r="F362" t="str">
        <f>IFERROR(VLOOKUP(A362,'Future et co'!BN11:BO10009,2,TRUE),"")</f>
        <v/>
      </c>
      <c r="G362">
        <v>123.25</v>
      </c>
      <c r="H362" t="s">
        <v>37</v>
      </c>
      <c r="O362">
        <v>403</v>
      </c>
      <c r="P362" t="s">
        <v>1361</v>
      </c>
      <c r="Q362">
        <v>1000</v>
      </c>
      <c r="R362" t="s">
        <v>1382</v>
      </c>
      <c r="S362" t="s">
        <v>180</v>
      </c>
      <c r="T362" t="s">
        <v>161</v>
      </c>
      <c r="U362">
        <v>0</v>
      </c>
    </row>
    <row r="363" spans="3:21" x14ac:dyDescent="0.3">
      <c r="C363" t="s">
        <v>1381</v>
      </c>
      <c r="D363" s="46">
        <v>46013</v>
      </c>
      <c r="E363" t="str">
        <f ca="1">IFERROR(VLOOKUP(A363,'Future et co'!A10:E5632,5,TRUE),"not found")</f>
        <v>not found</v>
      </c>
      <c r="F363" t="str">
        <f>IFERROR(VLOOKUP(A363,'Future et co'!BN11:BO10009,2,TRUE),"")</f>
        <v/>
      </c>
      <c r="G363">
        <v>123.25</v>
      </c>
      <c r="H363" t="s">
        <v>37</v>
      </c>
      <c r="O363">
        <v>403</v>
      </c>
      <c r="P363" t="s">
        <v>1361</v>
      </c>
      <c r="Q363">
        <v>1000</v>
      </c>
      <c r="R363" t="s">
        <v>1382</v>
      </c>
      <c r="S363" t="s">
        <v>180</v>
      </c>
      <c r="T363" t="s">
        <v>161</v>
      </c>
      <c r="U363">
        <v>0</v>
      </c>
    </row>
    <row r="364" spans="3:21" x14ac:dyDescent="0.3">
      <c r="C364" t="s">
        <v>1381</v>
      </c>
      <c r="D364" s="46">
        <v>46013</v>
      </c>
      <c r="E364" t="str">
        <f ca="1">IFERROR(VLOOKUP(A364,'Future et co'!A10:E5632,5,TRUE),"not found")</f>
        <v>not found</v>
      </c>
      <c r="F364" t="str">
        <f>IFERROR(VLOOKUP(A364,'Future et co'!BN11:BO10009,2,TRUE),"")</f>
        <v/>
      </c>
      <c r="G364">
        <v>123.25</v>
      </c>
      <c r="H364" t="s">
        <v>37</v>
      </c>
      <c r="O364">
        <v>403</v>
      </c>
      <c r="P364" t="s">
        <v>1361</v>
      </c>
      <c r="Q364">
        <v>1000</v>
      </c>
      <c r="R364" t="s">
        <v>1382</v>
      </c>
      <c r="S364" t="s">
        <v>180</v>
      </c>
      <c r="T364" t="s">
        <v>161</v>
      </c>
      <c r="U364">
        <v>0</v>
      </c>
    </row>
    <row r="365" spans="3:21" x14ac:dyDescent="0.3">
      <c r="C365" t="s">
        <v>1381</v>
      </c>
      <c r="D365" s="46">
        <v>46013</v>
      </c>
      <c r="E365" t="str">
        <f ca="1">IFERROR(VLOOKUP(A365,'Future et co'!A10:E5632,5,TRUE),"not found")</f>
        <v>not found</v>
      </c>
      <c r="F365" t="str">
        <f>IFERROR(VLOOKUP(A365,'Future et co'!BN11:BO10009,2,TRUE),"")</f>
        <v/>
      </c>
      <c r="G365">
        <v>123.25</v>
      </c>
      <c r="H365" t="s">
        <v>37</v>
      </c>
      <c r="O365">
        <v>403</v>
      </c>
      <c r="P365" t="s">
        <v>1361</v>
      </c>
      <c r="Q365">
        <v>1000</v>
      </c>
      <c r="R365" t="s">
        <v>1382</v>
      </c>
      <c r="S365" t="s">
        <v>180</v>
      </c>
      <c r="T365" t="s">
        <v>161</v>
      </c>
      <c r="U365">
        <v>0</v>
      </c>
    </row>
    <row r="366" spans="3:21" x14ac:dyDescent="0.3">
      <c r="C366" t="s">
        <v>1381</v>
      </c>
      <c r="D366" s="46">
        <v>46013</v>
      </c>
      <c r="E366" t="str">
        <f ca="1">IFERROR(VLOOKUP(A366,'Future et co'!A10:E5632,5,TRUE),"not found")</f>
        <v>not found</v>
      </c>
      <c r="F366" t="str">
        <f>IFERROR(VLOOKUP(A366,'Future et co'!BN11:BO10009,2,TRUE),"")</f>
        <v/>
      </c>
      <c r="G366">
        <v>123.25</v>
      </c>
      <c r="H366" t="s">
        <v>37</v>
      </c>
      <c r="O366">
        <v>403</v>
      </c>
      <c r="P366" t="s">
        <v>1361</v>
      </c>
      <c r="Q366">
        <v>1000</v>
      </c>
      <c r="R366" t="s">
        <v>1382</v>
      </c>
      <c r="S366" t="s">
        <v>180</v>
      </c>
      <c r="T366" t="s">
        <v>161</v>
      </c>
      <c r="U366">
        <v>0</v>
      </c>
    </row>
    <row r="367" spans="3:21" x14ac:dyDescent="0.3">
      <c r="C367" t="s">
        <v>1381</v>
      </c>
      <c r="D367" s="46">
        <v>46013</v>
      </c>
      <c r="E367" t="str">
        <f ca="1">IFERROR(VLOOKUP(A367,'Future et co'!A10:E5632,5,TRUE),"not found")</f>
        <v>not found</v>
      </c>
      <c r="F367" t="str">
        <f>IFERROR(VLOOKUP(A367,'Future et co'!BN11:BO10009,2,TRUE),"")</f>
        <v/>
      </c>
      <c r="G367">
        <v>123.25</v>
      </c>
      <c r="H367" t="s">
        <v>37</v>
      </c>
      <c r="O367">
        <v>403</v>
      </c>
      <c r="P367" t="s">
        <v>1361</v>
      </c>
      <c r="Q367">
        <v>1000</v>
      </c>
      <c r="R367" t="s">
        <v>1382</v>
      </c>
      <c r="S367" t="s">
        <v>180</v>
      </c>
      <c r="T367" t="s">
        <v>161</v>
      </c>
      <c r="U367">
        <v>0</v>
      </c>
    </row>
    <row r="368" spans="3:21" x14ac:dyDescent="0.3">
      <c r="C368" t="s">
        <v>1381</v>
      </c>
      <c r="D368" s="46">
        <v>46013</v>
      </c>
      <c r="E368" t="str">
        <f ca="1">IFERROR(VLOOKUP(A368,'Future et co'!A10:E5632,5,TRUE),"not found")</f>
        <v>not found</v>
      </c>
      <c r="F368" t="str">
        <f>IFERROR(VLOOKUP(A368,'Future et co'!BN11:BO10009,2,TRUE),"")</f>
        <v/>
      </c>
      <c r="G368">
        <v>123.25</v>
      </c>
      <c r="H368" t="s">
        <v>37</v>
      </c>
      <c r="O368">
        <v>403</v>
      </c>
      <c r="P368" t="s">
        <v>1361</v>
      </c>
      <c r="Q368">
        <v>1000</v>
      </c>
      <c r="R368" t="s">
        <v>1382</v>
      </c>
      <c r="S368" t="s">
        <v>180</v>
      </c>
      <c r="T368" t="s">
        <v>161</v>
      </c>
      <c r="U368">
        <v>0</v>
      </c>
    </row>
    <row r="369" spans="3:21" x14ac:dyDescent="0.3">
      <c r="C369" t="s">
        <v>1381</v>
      </c>
      <c r="D369" s="46">
        <v>46013</v>
      </c>
      <c r="E369" t="str">
        <f ca="1">IFERROR(VLOOKUP(A369,'Future et co'!A10:E5632,5,TRUE),"not found")</f>
        <v>not found</v>
      </c>
      <c r="F369" t="str">
        <f>IFERROR(VLOOKUP(A369,'Future et co'!BN11:BO10009,2,TRUE),"")</f>
        <v/>
      </c>
      <c r="G369">
        <v>123.25</v>
      </c>
      <c r="H369" t="s">
        <v>37</v>
      </c>
      <c r="O369">
        <v>403</v>
      </c>
      <c r="P369" t="s">
        <v>1361</v>
      </c>
      <c r="Q369">
        <v>1000</v>
      </c>
      <c r="R369" t="s">
        <v>1382</v>
      </c>
      <c r="S369" t="s">
        <v>180</v>
      </c>
      <c r="T369" t="s">
        <v>161</v>
      </c>
      <c r="U369">
        <v>0</v>
      </c>
    </row>
    <row r="370" spans="3:21" x14ac:dyDescent="0.3">
      <c r="C370" t="s">
        <v>1381</v>
      </c>
      <c r="D370" s="46">
        <v>46013</v>
      </c>
      <c r="E370" t="str">
        <f ca="1">IFERROR(VLOOKUP(A370,'Future et co'!A10:E5632,5,TRUE),"not found")</f>
        <v>not found</v>
      </c>
      <c r="F370" t="str">
        <f>IFERROR(VLOOKUP(A370,'Future et co'!BN11:BO10009,2,TRUE),"")</f>
        <v/>
      </c>
      <c r="G370">
        <v>123.25</v>
      </c>
      <c r="H370" t="s">
        <v>37</v>
      </c>
      <c r="O370">
        <v>403</v>
      </c>
      <c r="P370" t="s">
        <v>1361</v>
      </c>
      <c r="Q370">
        <v>1000</v>
      </c>
      <c r="R370" t="s">
        <v>1382</v>
      </c>
      <c r="S370" t="s">
        <v>180</v>
      </c>
      <c r="T370" t="s">
        <v>161</v>
      </c>
      <c r="U370">
        <v>0</v>
      </c>
    </row>
    <row r="371" spans="3:21" x14ac:dyDescent="0.3">
      <c r="C371" t="s">
        <v>1381</v>
      </c>
      <c r="D371" s="46">
        <v>46013</v>
      </c>
      <c r="E371" t="str">
        <f ca="1">IFERROR(VLOOKUP(A371,'Future et co'!A10:E5632,5,TRUE),"not found")</f>
        <v>not found</v>
      </c>
      <c r="F371" t="str">
        <f>IFERROR(VLOOKUP(A371,'Future et co'!BN11:BO10009,2,TRUE),"")</f>
        <v/>
      </c>
      <c r="G371">
        <v>123.25</v>
      </c>
      <c r="H371" t="s">
        <v>37</v>
      </c>
      <c r="O371">
        <v>403</v>
      </c>
      <c r="P371" t="s">
        <v>1361</v>
      </c>
      <c r="Q371">
        <v>1000</v>
      </c>
      <c r="R371" t="s">
        <v>1382</v>
      </c>
      <c r="S371" t="s">
        <v>180</v>
      </c>
      <c r="T371" t="s">
        <v>161</v>
      </c>
      <c r="U371">
        <v>0</v>
      </c>
    </row>
    <row r="372" spans="3:21" x14ac:dyDescent="0.3">
      <c r="C372" t="s">
        <v>1381</v>
      </c>
      <c r="D372" s="46">
        <v>46013</v>
      </c>
      <c r="E372" t="str">
        <f ca="1">IFERROR(VLOOKUP(A372,'Future et co'!A10:E5632,5,TRUE),"not found")</f>
        <v>not found</v>
      </c>
      <c r="F372" t="str">
        <f>IFERROR(VLOOKUP(A372,'Future et co'!BN11:BO10009,2,TRUE),"")</f>
        <v/>
      </c>
      <c r="G372">
        <v>123.25</v>
      </c>
      <c r="H372" t="s">
        <v>37</v>
      </c>
      <c r="O372">
        <v>403</v>
      </c>
      <c r="P372" t="s">
        <v>1361</v>
      </c>
      <c r="Q372">
        <v>1000</v>
      </c>
      <c r="R372" t="s">
        <v>1382</v>
      </c>
      <c r="S372" t="s">
        <v>180</v>
      </c>
      <c r="T372" t="s">
        <v>161</v>
      </c>
      <c r="U372">
        <v>0</v>
      </c>
    </row>
    <row r="373" spans="3:21" x14ac:dyDescent="0.3">
      <c r="C373" t="s">
        <v>1381</v>
      </c>
      <c r="D373" s="46">
        <v>46013</v>
      </c>
      <c r="E373" t="str">
        <f ca="1">IFERROR(VLOOKUP(A373,'Future et co'!A10:E5632,5,TRUE),"not found")</f>
        <v>not found</v>
      </c>
      <c r="F373" t="str">
        <f>IFERROR(VLOOKUP(A373,'Future et co'!BN11:BO10009,2,TRUE),"")</f>
        <v/>
      </c>
      <c r="G373">
        <v>123.25</v>
      </c>
      <c r="H373" t="s">
        <v>37</v>
      </c>
      <c r="O373">
        <v>403</v>
      </c>
      <c r="P373" t="s">
        <v>1361</v>
      </c>
      <c r="Q373">
        <v>1000</v>
      </c>
      <c r="R373" t="s">
        <v>1382</v>
      </c>
      <c r="S373" t="s">
        <v>180</v>
      </c>
      <c r="T373" t="s">
        <v>161</v>
      </c>
      <c r="U373">
        <v>0</v>
      </c>
    </row>
    <row r="374" spans="3:21" x14ac:dyDescent="0.3">
      <c r="C374" t="s">
        <v>1381</v>
      </c>
      <c r="D374" s="46">
        <v>46013</v>
      </c>
      <c r="E374" t="str">
        <f ca="1">IFERROR(VLOOKUP(A374,'Future et co'!A10:E5632,5,TRUE),"not found")</f>
        <v>not found</v>
      </c>
      <c r="F374" t="str">
        <f>IFERROR(VLOOKUP(A374,'Future et co'!BN11:BO10009,2,TRUE),"")</f>
        <v/>
      </c>
      <c r="G374">
        <v>123.25</v>
      </c>
      <c r="H374" t="s">
        <v>37</v>
      </c>
      <c r="O374">
        <v>403</v>
      </c>
      <c r="P374" t="s">
        <v>1361</v>
      </c>
      <c r="Q374">
        <v>1000</v>
      </c>
      <c r="R374" t="s">
        <v>1382</v>
      </c>
      <c r="S374" t="s">
        <v>180</v>
      </c>
      <c r="T374" t="s">
        <v>161</v>
      </c>
      <c r="U374">
        <v>0</v>
      </c>
    </row>
    <row r="375" spans="3:21" x14ac:dyDescent="0.3">
      <c r="C375" t="s">
        <v>1381</v>
      </c>
      <c r="D375" s="46">
        <v>46013</v>
      </c>
      <c r="E375" t="str">
        <f ca="1">IFERROR(VLOOKUP(A375,'Future et co'!A10:E5632,5,TRUE),"not found")</f>
        <v>not found</v>
      </c>
      <c r="F375" t="str">
        <f>IFERROR(VLOOKUP(A375,'Future et co'!BN11:BO10009,2,TRUE),"")</f>
        <v/>
      </c>
      <c r="G375">
        <v>123.25</v>
      </c>
      <c r="H375" t="s">
        <v>37</v>
      </c>
      <c r="O375">
        <v>403</v>
      </c>
      <c r="P375" t="s">
        <v>1361</v>
      </c>
      <c r="Q375">
        <v>1000</v>
      </c>
      <c r="R375" t="s">
        <v>1382</v>
      </c>
      <c r="S375" t="s">
        <v>180</v>
      </c>
      <c r="T375" t="s">
        <v>161</v>
      </c>
      <c r="U375">
        <v>0</v>
      </c>
    </row>
    <row r="376" spans="3:21" x14ac:dyDescent="0.3">
      <c r="C376" t="s">
        <v>1381</v>
      </c>
      <c r="D376" s="46">
        <v>46013</v>
      </c>
      <c r="E376" t="str">
        <f ca="1">IFERROR(VLOOKUP(A376,'Future et co'!A10:E5632,5,TRUE),"not found")</f>
        <v>not found</v>
      </c>
      <c r="F376" t="str">
        <f>IFERROR(VLOOKUP(A376,'Future et co'!BN11:BO10009,2,TRUE),"")</f>
        <v/>
      </c>
      <c r="G376">
        <v>123.25</v>
      </c>
      <c r="H376" t="s">
        <v>37</v>
      </c>
      <c r="O376">
        <v>403</v>
      </c>
      <c r="P376" t="s">
        <v>1361</v>
      </c>
      <c r="Q376">
        <v>1000</v>
      </c>
      <c r="R376" t="s">
        <v>1382</v>
      </c>
      <c r="S376" t="s">
        <v>180</v>
      </c>
      <c r="T376" t="s">
        <v>161</v>
      </c>
      <c r="U376">
        <v>0</v>
      </c>
    </row>
    <row r="377" spans="3:21" x14ac:dyDescent="0.3">
      <c r="C377" t="s">
        <v>1381</v>
      </c>
      <c r="D377" s="46">
        <v>46013</v>
      </c>
      <c r="E377" t="str">
        <f ca="1">IFERROR(VLOOKUP(A377,'Future et co'!A10:E5632,5,TRUE),"not found")</f>
        <v>not found</v>
      </c>
      <c r="F377" t="str">
        <f>IFERROR(VLOOKUP(A377,'Future et co'!BN11:BO10009,2,TRUE),"")</f>
        <v/>
      </c>
      <c r="G377">
        <v>123.25</v>
      </c>
      <c r="H377" t="s">
        <v>37</v>
      </c>
      <c r="O377">
        <v>403</v>
      </c>
      <c r="P377" t="s">
        <v>1361</v>
      </c>
      <c r="Q377">
        <v>1000</v>
      </c>
      <c r="R377" t="s">
        <v>1382</v>
      </c>
      <c r="S377" t="s">
        <v>180</v>
      </c>
      <c r="T377" t="s">
        <v>161</v>
      </c>
      <c r="U377">
        <v>0</v>
      </c>
    </row>
    <row r="378" spans="3:21" x14ac:dyDescent="0.3">
      <c r="C378" t="s">
        <v>1381</v>
      </c>
      <c r="D378" s="46">
        <v>46013</v>
      </c>
      <c r="E378" t="str">
        <f ca="1">IFERROR(VLOOKUP(A378,'Future et co'!A10:E5632,5,TRUE),"not found")</f>
        <v>not found</v>
      </c>
      <c r="F378" t="str">
        <f>IFERROR(VLOOKUP(A378,'Future et co'!BN11:BO10009,2,TRUE),"")</f>
        <v/>
      </c>
      <c r="G378">
        <v>123.25</v>
      </c>
      <c r="H378" t="s">
        <v>37</v>
      </c>
      <c r="O378">
        <v>403</v>
      </c>
      <c r="P378" t="s">
        <v>1361</v>
      </c>
      <c r="Q378">
        <v>1000</v>
      </c>
      <c r="R378" t="s">
        <v>1382</v>
      </c>
      <c r="S378" t="s">
        <v>180</v>
      </c>
      <c r="T378" t="s">
        <v>161</v>
      </c>
      <c r="U378">
        <v>0</v>
      </c>
    </row>
    <row r="379" spans="3:21" x14ac:dyDescent="0.3">
      <c r="C379" t="s">
        <v>1381</v>
      </c>
      <c r="D379" s="46">
        <v>46013</v>
      </c>
      <c r="E379" t="str">
        <f ca="1">IFERROR(VLOOKUP(A379,'Future et co'!A10:E5632,5,TRUE),"not found")</f>
        <v>not found</v>
      </c>
      <c r="F379" t="str">
        <f>IFERROR(VLOOKUP(A379,'Future et co'!BN11:BO10009,2,TRUE),"")</f>
        <v/>
      </c>
      <c r="G379">
        <v>123.25</v>
      </c>
      <c r="H379" t="s">
        <v>37</v>
      </c>
      <c r="O379">
        <v>403</v>
      </c>
      <c r="P379" t="s">
        <v>1361</v>
      </c>
      <c r="Q379">
        <v>1000</v>
      </c>
      <c r="R379" t="s">
        <v>1382</v>
      </c>
      <c r="S379" t="s">
        <v>180</v>
      </c>
      <c r="T379" t="s">
        <v>161</v>
      </c>
      <c r="U379">
        <v>0</v>
      </c>
    </row>
    <row r="380" spans="3:21" x14ac:dyDescent="0.3">
      <c r="C380" t="s">
        <v>1381</v>
      </c>
      <c r="D380" s="46">
        <v>46013</v>
      </c>
      <c r="E380" t="str">
        <f ca="1">IFERROR(VLOOKUP(A380,'Future et co'!A10:E5632,5,TRUE),"not found")</f>
        <v>not found</v>
      </c>
      <c r="F380" t="str">
        <f>IFERROR(VLOOKUP(A380,'Future et co'!BN11:BO10009,2,TRUE),"")</f>
        <v/>
      </c>
      <c r="G380">
        <v>123.25</v>
      </c>
      <c r="H380" t="s">
        <v>37</v>
      </c>
      <c r="O380">
        <v>403</v>
      </c>
      <c r="P380" t="s">
        <v>1361</v>
      </c>
      <c r="Q380">
        <v>1000</v>
      </c>
      <c r="R380" t="s">
        <v>1382</v>
      </c>
      <c r="S380" t="s">
        <v>180</v>
      </c>
      <c r="T380" t="s">
        <v>161</v>
      </c>
      <c r="U380">
        <v>0</v>
      </c>
    </row>
    <row r="381" spans="3:21" x14ac:dyDescent="0.3">
      <c r="C381" t="s">
        <v>1381</v>
      </c>
      <c r="D381" s="46">
        <v>46013</v>
      </c>
      <c r="E381" t="str">
        <f ca="1">IFERROR(VLOOKUP(A381,'Future et co'!A10:E5632,5,TRUE),"not found")</f>
        <v>not found</v>
      </c>
      <c r="F381" t="str">
        <f>IFERROR(VLOOKUP(A381,'Future et co'!BN11:BO10009,2,TRUE),"")</f>
        <v/>
      </c>
      <c r="G381">
        <v>123.25</v>
      </c>
      <c r="H381" t="s">
        <v>37</v>
      </c>
      <c r="O381">
        <v>403</v>
      </c>
      <c r="P381" t="s">
        <v>1361</v>
      </c>
      <c r="Q381">
        <v>1000</v>
      </c>
      <c r="R381" t="s">
        <v>1382</v>
      </c>
      <c r="S381" t="s">
        <v>180</v>
      </c>
      <c r="T381" t="s">
        <v>161</v>
      </c>
      <c r="U381">
        <v>0</v>
      </c>
    </row>
    <row r="382" spans="3:21" x14ac:dyDescent="0.3">
      <c r="C382" t="s">
        <v>1381</v>
      </c>
      <c r="D382" s="46">
        <v>46013</v>
      </c>
      <c r="E382" t="str">
        <f ca="1">IFERROR(VLOOKUP(A382,'Future et co'!A10:E5632,5,TRUE),"not found")</f>
        <v>not found</v>
      </c>
      <c r="F382" t="str">
        <f>IFERROR(VLOOKUP(A382,'Future et co'!BN11:BO10009,2,TRUE),"")</f>
        <v/>
      </c>
      <c r="G382">
        <v>123.25</v>
      </c>
      <c r="H382" t="s">
        <v>37</v>
      </c>
      <c r="O382">
        <v>403</v>
      </c>
      <c r="P382" t="s">
        <v>1361</v>
      </c>
      <c r="Q382">
        <v>1000</v>
      </c>
      <c r="R382" t="s">
        <v>1382</v>
      </c>
      <c r="S382" t="s">
        <v>180</v>
      </c>
      <c r="T382" t="s">
        <v>161</v>
      </c>
      <c r="U382">
        <v>0</v>
      </c>
    </row>
    <row r="383" spans="3:21" x14ac:dyDescent="0.3">
      <c r="C383" t="s">
        <v>1381</v>
      </c>
      <c r="D383" s="46">
        <v>46013</v>
      </c>
      <c r="E383" t="str">
        <f ca="1">IFERROR(VLOOKUP(A383,'Future et co'!A10:E5632,5,TRUE),"not found")</f>
        <v>not found</v>
      </c>
      <c r="F383" t="str">
        <f>IFERROR(VLOOKUP(A383,'Future et co'!BN11:BO10009,2,TRUE),"")</f>
        <v/>
      </c>
      <c r="G383">
        <v>123.25</v>
      </c>
      <c r="H383" t="s">
        <v>37</v>
      </c>
      <c r="O383">
        <v>403</v>
      </c>
      <c r="P383" t="s">
        <v>1361</v>
      </c>
      <c r="Q383">
        <v>1000</v>
      </c>
      <c r="R383" t="s">
        <v>1382</v>
      </c>
      <c r="S383" t="s">
        <v>180</v>
      </c>
      <c r="T383" t="s">
        <v>161</v>
      </c>
      <c r="U383">
        <v>0</v>
      </c>
    </row>
    <row r="384" spans="3:21" x14ac:dyDescent="0.3">
      <c r="C384" t="s">
        <v>1381</v>
      </c>
      <c r="D384" s="46">
        <v>46013</v>
      </c>
      <c r="E384" t="str">
        <f ca="1">IFERROR(VLOOKUP(A384,'Future et co'!A10:E5632,5,TRUE),"not found")</f>
        <v>not found</v>
      </c>
      <c r="F384" t="str">
        <f>IFERROR(VLOOKUP(A384,'Future et co'!BN11:BO10009,2,TRUE),"")</f>
        <v/>
      </c>
      <c r="G384">
        <v>123.25</v>
      </c>
      <c r="H384" t="s">
        <v>37</v>
      </c>
      <c r="O384">
        <v>403</v>
      </c>
      <c r="P384" t="s">
        <v>1361</v>
      </c>
      <c r="Q384">
        <v>1000</v>
      </c>
      <c r="R384" t="s">
        <v>1382</v>
      </c>
      <c r="S384" t="s">
        <v>180</v>
      </c>
      <c r="T384" t="s">
        <v>161</v>
      </c>
      <c r="U384">
        <v>0</v>
      </c>
    </row>
    <row r="385" spans="3:21" x14ac:dyDescent="0.3">
      <c r="C385" t="s">
        <v>1381</v>
      </c>
      <c r="D385" s="46">
        <v>46013</v>
      </c>
      <c r="E385" t="str">
        <f ca="1">IFERROR(VLOOKUP(A385,'Future et co'!A10:E5632,5,TRUE),"not found")</f>
        <v>not found</v>
      </c>
      <c r="F385" t="str">
        <f>IFERROR(VLOOKUP(A385,'Future et co'!BN11:BO10009,2,TRUE),"")</f>
        <v/>
      </c>
      <c r="G385">
        <v>123.25</v>
      </c>
      <c r="H385" t="s">
        <v>37</v>
      </c>
      <c r="O385">
        <v>403</v>
      </c>
      <c r="P385" t="s">
        <v>1361</v>
      </c>
      <c r="Q385">
        <v>1000</v>
      </c>
      <c r="R385" t="s">
        <v>1382</v>
      </c>
      <c r="S385" t="s">
        <v>180</v>
      </c>
      <c r="T385" t="s">
        <v>161</v>
      </c>
      <c r="U385">
        <v>0</v>
      </c>
    </row>
    <row r="386" spans="3:21" x14ac:dyDescent="0.3">
      <c r="C386" t="s">
        <v>1381</v>
      </c>
      <c r="D386" s="46">
        <v>46013</v>
      </c>
      <c r="E386" t="str">
        <f ca="1">IFERROR(VLOOKUP(A386,'Future et co'!A10:E5632,5,TRUE),"not found")</f>
        <v>not found</v>
      </c>
      <c r="F386" t="str">
        <f>IFERROR(VLOOKUP(A386,'Future et co'!BN11:BO10009,2,TRUE),"")</f>
        <v/>
      </c>
      <c r="G386">
        <v>123.25</v>
      </c>
      <c r="H386" t="s">
        <v>37</v>
      </c>
      <c r="O386">
        <v>403</v>
      </c>
      <c r="P386" t="s">
        <v>1361</v>
      </c>
      <c r="Q386">
        <v>1000</v>
      </c>
      <c r="R386" t="s">
        <v>1382</v>
      </c>
      <c r="S386" t="s">
        <v>180</v>
      </c>
      <c r="T386" t="s">
        <v>161</v>
      </c>
      <c r="U386">
        <v>0</v>
      </c>
    </row>
    <row r="387" spans="3:21" x14ac:dyDescent="0.3">
      <c r="C387" t="s">
        <v>1381</v>
      </c>
      <c r="D387" s="46">
        <v>46013</v>
      </c>
      <c r="E387" t="str">
        <f ca="1">IFERROR(VLOOKUP(A387,'Future et co'!A10:E5632,5,TRUE),"not found")</f>
        <v>not found</v>
      </c>
      <c r="F387" t="str">
        <f>IFERROR(VLOOKUP(A387,'Future et co'!BN11:BO10009,2,TRUE),"")</f>
        <v/>
      </c>
      <c r="G387">
        <v>123.25</v>
      </c>
      <c r="H387" t="s">
        <v>37</v>
      </c>
      <c r="O387">
        <v>403</v>
      </c>
      <c r="P387" t="s">
        <v>1361</v>
      </c>
      <c r="Q387">
        <v>1000</v>
      </c>
      <c r="R387" t="s">
        <v>1382</v>
      </c>
      <c r="S387" t="s">
        <v>180</v>
      </c>
      <c r="T387" t="s">
        <v>161</v>
      </c>
      <c r="U387">
        <v>0</v>
      </c>
    </row>
    <row r="388" spans="3:21" x14ac:dyDescent="0.3">
      <c r="C388" t="s">
        <v>1381</v>
      </c>
      <c r="D388" s="46">
        <v>46013</v>
      </c>
      <c r="E388" t="str">
        <f ca="1">IFERROR(VLOOKUP(A388,'Future et co'!A10:E5632,5,TRUE),"not found")</f>
        <v>not found</v>
      </c>
      <c r="F388" t="str">
        <f>IFERROR(VLOOKUP(A388,'Future et co'!BN11:BO10009,2,TRUE),"")</f>
        <v/>
      </c>
      <c r="G388">
        <v>123.25</v>
      </c>
      <c r="H388" t="s">
        <v>37</v>
      </c>
      <c r="O388">
        <v>403</v>
      </c>
      <c r="P388" t="s">
        <v>1361</v>
      </c>
      <c r="Q388">
        <v>1000</v>
      </c>
      <c r="R388" t="s">
        <v>1382</v>
      </c>
      <c r="S388" t="s">
        <v>180</v>
      </c>
      <c r="T388" t="s">
        <v>161</v>
      </c>
      <c r="U388">
        <v>0</v>
      </c>
    </row>
    <row r="389" spans="3:21" x14ac:dyDescent="0.3">
      <c r="C389" t="s">
        <v>1381</v>
      </c>
      <c r="D389" s="46">
        <v>46013</v>
      </c>
      <c r="E389" t="str">
        <f ca="1">IFERROR(VLOOKUP(A389,'Future et co'!A10:E5632,5,TRUE),"not found")</f>
        <v>not found</v>
      </c>
      <c r="F389" t="str">
        <f>IFERROR(VLOOKUP(A389,'Future et co'!BN11:BO10009,2,TRUE),"")</f>
        <v/>
      </c>
      <c r="G389">
        <v>123.25</v>
      </c>
      <c r="H389" t="s">
        <v>37</v>
      </c>
      <c r="O389">
        <v>403</v>
      </c>
      <c r="P389" t="s">
        <v>1361</v>
      </c>
      <c r="Q389">
        <v>1000</v>
      </c>
      <c r="R389" t="s">
        <v>1382</v>
      </c>
      <c r="S389" t="s">
        <v>180</v>
      </c>
      <c r="T389" t="s">
        <v>161</v>
      </c>
      <c r="U389">
        <v>0</v>
      </c>
    </row>
    <row r="390" spans="3:21" x14ac:dyDescent="0.3">
      <c r="C390" t="s">
        <v>1381</v>
      </c>
      <c r="D390" s="46">
        <v>46013</v>
      </c>
      <c r="E390" t="str">
        <f ca="1">IFERROR(VLOOKUP(A390,'Future et co'!A10:E5632,5,TRUE),"not found")</f>
        <v>not found</v>
      </c>
      <c r="F390" t="str">
        <f>IFERROR(VLOOKUP(A390,'Future et co'!BN11:BO10009,2,TRUE),"")</f>
        <v/>
      </c>
      <c r="G390">
        <v>123.25</v>
      </c>
      <c r="H390" t="s">
        <v>37</v>
      </c>
      <c r="O390">
        <v>403</v>
      </c>
      <c r="P390" t="s">
        <v>1361</v>
      </c>
      <c r="Q390">
        <v>1000</v>
      </c>
      <c r="R390" t="s">
        <v>1382</v>
      </c>
      <c r="S390" t="s">
        <v>180</v>
      </c>
      <c r="T390" t="s">
        <v>161</v>
      </c>
      <c r="U390">
        <v>0</v>
      </c>
    </row>
    <row r="391" spans="3:21" x14ac:dyDescent="0.3">
      <c r="C391" t="s">
        <v>1381</v>
      </c>
      <c r="D391" s="46">
        <v>46013</v>
      </c>
      <c r="E391" t="str">
        <f ca="1">IFERROR(VLOOKUP(A391,'Future et co'!A10:E5632,5,TRUE),"not found")</f>
        <v>not found</v>
      </c>
      <c r="F391" t="str">
        <f>IFERROR(VLOOKUP(A391,'Future et co'!BN11:BO10009,2,TRUE),"")</f>
        <v/>
      </c>
      <c r="G391">
        <v>123.25</v>
      </c>
      <c r="H391" t="s">
        <v>37</v>
      </c>
      <c r="O391">
        <v>403</v>
      </c>
      <c r="P391" t="s">
        <v>1361</v>
      </c>
      <c r="Q391">
        <v>1000</v>
      </c>
      <c r="R391" t="s">
        <v>1382</v>
      </c>
      <c r="S391" t="s">
        <v>180</v>
      </c>
      <c r="T391" t="s">
        <v>161</v>
      </c>
      <c r="U391">
        <v>0</v>
      </c>
    </row>
    <row r="392" spans="3:21" x14ac:dyDescent="0.3">
      <c r="C392" t="s">
        <v>1381</v>
      </c>
      <c r="D392" s="46">
        <v>46013</v>
      </c>
      <c r="E392" t="str">
        <f ca="1">IFERROR(VLOOKUP(A392,'Future et co'!A10:E5632,5,TRUE),"not found")</f>
        <v>not found</v>
      </c>
      <c r="F392" t="str">
        <f>IFERROR(VLOOKUP(A392,'Future et co'!BN11:BO10009,2,TRUE),"")</f>
        <v/>
      </c>
      <c r="G392">
        <v>123.25</v>
      </c>
      <c r="H392" t="s">
        <v>37</v>
      </c>
      <c r="O392">
        <v>403</v>
      </c>
      <c r="P392" t="s">
        <v>1361</v>
      </c>
      <c r="Q392">
        <v>1000</v>
      </c>
      <c r="R392" t="s">
        <v>1382</v>
      </c>
      <c r="S392" t="s">
        <v>180</v>
      </c>
      <c r="T392" t="s">
        <v>161</v>
      </c>
      <c r="U392">
        <v>0</v>
      </c>
    </row>
    <row r="393" spans="3:21" x14ac:dyDescent="0.3">
      <c r="C393" t="s">
        <v>1381</v>
      </c>
      <c r="D393" s="46">
        <v>46013</v>
      </c>
      <c r="E393" t="str">
        <f ca="1">IFERROR(VLOOKUP(A393,'Future et co'!A10:E5632,5,TRUE),"not found")</f>
        <v>not found</v>
      </c>
      <c r="F393" t="str">
        <f>IFERROR(VLOOKUP(A393,'Future et co'!BN11:BO10009,2,TRUE),"")</f>
        <v/>
      </c>
      <c r="G393">
        <v>123.25</v>
      </c>
      <c r="H393" t="s">
        <v>37</v>
      </c>
      <c r="O393">
        <v>403</v>
      </c>
      <c r="P393" t="s">
        <v>1361</v>
      </c>
      <c r="Q393">
        <v>1000</v>
      </c>
      <c r="R393" t="s">
        <v>1382</v>
      </c>
      <c r="S393" t="s">
        <v>180</v>
      </c>
      <c r="T393" t="s">
        <v>161</v>
      </c>
      <c r="U393">
        <v>0</v>
      </c>
    </row>
    <row r="394" spans="3:21" x14ac:dyDescent="0.3">
      <c r="C394" t="s">
        <v>1381</v>
      </c>
      <c r="D394" s="46">
        <v>46013</v>
      </c>
      <c r="E394" t="str">
        <f ca="1">IFERROR(VLOOKUP(A394,'Future et co'!A10:E5632,5,TRUE),"not found")</f>
        <v>not found</v>
      </c>
      <c r="F394" t="str">
        <f>IFERROR(VLOOKUP(A394,'Future et co'!BN11:BO10009,2,TRUE),"")</f>
        <v/>
      </c>
      <c r="G394">
        <v>123.25</v>
      </c>
      <c r="H394" t="s">
        <v>37</v>
      </c>
      <c r="O394">
        <v>403</v>
      </c>
      <c r="P394" t="s">
        <v>1361</v>
      </c>
      <c r="Q394">
        <v>1000</v>
      </c>
      <c r="R394" t="s">
        <v>1382</v>
      </c>
      <c r="S394" t="s">
        <v>180</v>
      </c>
      <c r="T394" t="s">
        <v>161</v>
      </c>
      <c r="U394">
        <v>0</v>
      </c>
    </row>
    <row r="395" spans="3:21" x14ac:dyDescent="0.3">
      <c r="C395" t="s">
        <v>1381</v>
      </c>
      <c r="D395" s="46">
        <v>46013</v>
      </c>
      <c r="E395" t="str">
        <f ca="1">IFERROR(VLOOKUP(A395,'Future et co'!A10:E5632,5,TRUE),"not found")</f>
        <v>not found</v>
      </c>
      <c r="F395" t="str">
        <f>IFERROR(VLOOKUP(A395,'Future et co'!BN11:BO10009,2,TRUE),"")</f>
        <v/>
      </c>
      <c r="G395">
        <v>123.25</v>
      </c>
      <c r="H395" t="s">
        <v>37</v>
      </c>
      <c r="O395">
        <v>403</v>
      </c>
      <c r="P395" t="s">
        <v>1361</v>
      </c>
      <c r="Q395">
        <v>1000</v>
      </c>
      <c r="R395" t="s">
        <v>1382</v>
      </c>
      <c r="S395" t="s">
        <v>180</v>
      </c>
      <c r="T395" t="s">
        <v>161</v>
      </c>
      <c r="U395">
        <v>0</v>
      </c>
    </row>
    <row r="396" spans="3:21" x14ac:dyDescent="0.3">
      <c r="C396" t="s">
        <v>1381</v>
      </c>
      <c r="D396" s="46">
        <v>46013</v>
      </c>
      <c r="E396" t="str">
        <f ca="1">IFERROR(VLOOKUP(A396,'Future et co'!A10:E5632,5,TRUE),"not found")</f>
        <v>not found</v>
      </c>
      <c r="F396" t="str">
        <f>IFERROR(VLOOKUP(A396,'Future et co'!BN11:BO10009,2,TRUE),"")</f>
        <v/>
      </c>
      <c r="G396">
        <v>123.25</v>
      </c>
      <c r="H396" t="s">
        <v>37</v>
      </c>
      <c r="O396">
        <v>403</v>
      </c>
      <c r="P396" t="s">
        <v>1361</v>
      </c>
      <c r="Q396">
        <v>1000</v>
      </c>
      <c r="R396" t="s">
        <v>1382</v>
      </c>
      <c r="S396" t="s">
        <v>180</v>
      </c>
      <c r="T396" t="s">
        <v>161</v>
      </c>
      <c r="U396">
        <v>0</v>
      </c>
    </row>
    <row r="397" spans="3:21" x14ac:dyDescent="0.3">
      <c r="C397" t="s">
        <v>1381</v>
      </c>
      <c r="D397" s="46">
        <v>46013</v>
      </c>
      <c r="E397" t="str">
        <f ca="1">IFERROR(VLOOKUP(A397,'Future et co'!A10:E5632,5,TRUE),"not found")</f>
        <v>not found</v>
      </c>
      <c r="F397" t="str">
        <f>IFERROR(VLOOKUP(A397,'Future et co'!BN11:BO10009,2,TRUE),"")</f>
        <v/>
      </c>
      <c r="G397">
        <v>123.25</v>
      </c>
      <c r="H397" t="s">
        <v>37</v>
      </c>
      <c r="O397">
        <v>403</v>
      </c>
      <c r="P397" t="s">
        <v>1361</v>
      </c>
      <c r="Q397">
        <v>1000</v>
      </c>
      <c r="R397" t="s">
        <v>1382</v>
      </c>
      <c r="S397" t="s">
        <v>180</v>
      </c>
      <c r="T397" t="s">
        <v>161</v>
      </c>
      <c r="U397">
        <v>0</v>
      </c>
    </row>
    <row r="398" spans="3:21" x14ac:dyDescent="0.3">
      <c r="C398" t="s">
        <v>1381</v>
      </c>
      <c r="D398" s="46">
        <v>46013</v>
      </c>
      <c r="E398" t="str">
        <f ca="1">IFERROR(VLOOKUP(A398,'Future et co'!A10:E5632,5,TRUE),"not found")</f>
        <v>not found</v>
      </c>
      <c r="F398" t="str">
        <f>IFERROR(VLOOKUP(A398,'Future et co'!BN11:BO10009,2,TRUE),"")</f>
        <v/>
      </c>
      <c r="G398">
        <v>123.25</v>
      </c>
      <c r="H398" t="s">
        <v>37</v>
      </c>
      <c r="O398">
        <v>403</v>
      </c>
      <c r="P398" t="s">
        <v>1361</v>
      </c>
      <c r="Q398">
        <v>1000</v>
      </c>
      <c r="R398" t="s">
        <v>1382</v>
      </c>
      <c r="S398" t="s">
        <v>180</v>
      </c>
      <c r="T398" t="s">
        <v>161</v>
      </c>
      <c r="U398">
        <v>0</v>
      </c>
    </row>
    <row r="399" spans="3:21" x14ac:dyDescent="0.3">
      <c r="C399" t="s">
        <v>1381</v>
      </c>
      <c r="D399" s="46">
        <v>46013</v>
      </c>
      <c r="E399" t="str">
        <f ca="1">IFERROR(VLOOKUP(A399,'Future et co'!A10:E5632,5,TRUE),"not found")</f>
        <v>not found</v>
      </c>
      <c r="F399" t="str">
        <f>IFERROR(VLOOKUP(A399,'Future et co'!BN11:BO10009,2,TRUE),"")</f>
        <v/>
      </c>
      <c r="G399">
        <v>123.25</v>
      </c>
      <c r="H399" t="s">
        <v>37</v>
      </c>
      <c r="O399">
        <v>403</v>
      </c>
      <c r="P399" t="s">
        <v>1361</v>
      </c>
      <c r="Q399">
        <v>1000</v>
      </c>
      <c r="R399" t="s">
        <v>1382</v>
      </c>
      <c r="S399" t="s">
        <v>180</v>
      </c>
      <c r="T399" t="s">
        <v>161</v>
      </c>
      <c r="U399">
        <v>0</v>
      </c>
    </row>
    <row r="400" spans="3:21" x14ac:dyDescent="0.3">
      <c r="C400" t="s">
        <v>1381</v>
      </c>
      <c r="D400" s="46">
        <v>46013</v>
      </c>
      <c r="E400" t="str">
        <f ca="1">IFERROR(VLOOKUP(A400,'Future et co'!A10:E5632,5,TRUE),"not found")</f>
        <v>not found</v>
      </c>
      <c r="F400" t="str">
        <f>IFERROR(VLOOKUP(A400,'Future et co'!BN11:BO10009,2,TRUE),"")</f>
        <v/>
      </c>
      <c r="G400">
        <v>123.25</v>
      </c>
      <c r="H400" t="s">
        <v>37</v>
      </c>
      <c r="O400">
        <v>403</v>
      </c>
      <c r="P400" t="s">
        <v>1361</v>
      </c>
      <c r="Q400">
        <v>1000</v>
      </c>
      <c r="R400" t="s">
        <v>1382</v>
      </c>
      <c r="S400" t="s">
        <v>180</v>
      </c>
      <c r="T400" t="s">
        <v>161</v>
      </c>
      <c r="U400">
        <v>0</v>
      </c>
    </row>
    <row r="401" spans="3:21" x14ac:dyDescent="0.3">
      <c r="C401" t="s">
        <v>1381</v>
      </c>
      <c r="D401" s="46">
        <v>46013</v>
      </c>
      <c r="E401" t="str">
        <f ca="1">IFERROR(VLOOKUP(A401,'Future et co'!A10:E5632,5,TRUE),"not found")</f>
        <v>not found</v>
      </c>
      <c r="F401" t="str">
        <f>IFERROR(VLOOKUP(A401,'Future et co'!BN11:BO10009,2,TRUE),"")</f>
        <v/>
      </c>
      <c r="G401">
        <v>123.25</v>
      </c>
      <c r="H401" t="s">
        <v>37</v>
      </c>
      <c r="O401">
        <v>403</v>
      </c>
      <c r="P401" t="s">
        <v>1361</v>
      </c>
      <c r="Q401">
        <v>1000</v>
      </c>
      <c r="R401" t="s">
        <v>1382</v>
      </c>
      <c r="S401" t="s">
        <v>180</v>
      </c>
      <c r="T401" t="s">
        <v>161</v>
      </c>
      <c r="U401">
        <v>0</v>
      </c>
    </row>
    <row r="402" spans="3:21" x14ac:dyDescent="0.3">
      <c r="C402" t="s">
        <v>1381</v>
      </c>
      <c r="D402" s="46">
        <v>46013</v>
      </c>
      <c r="E402" t="str">
        <f ca="1">IFERROR(VLOOKUP(A402,'Future et co'!A10:E5632,5,TRUE),"not found")</f>
        <v>not found</v>
      </c>
      <c r="F402" t="str">
        <f>IFERROR(VLOOKUP(A402,'Future et co'!BN11:BO10009,2,TRUE),"")</f>
        <v/>
      </c>
      <c r="G402">
        <v>123.25</v>
      </c>
      <c r="H402" t="s">
        <v>37</v>
      </c>
      <c r="O402">
        <v>403</v>
      </c>
      <c r="P402" t="s">
        <v>1361</v>
      </c>
      <c r="Q402">
        <v>1000</v>
      </c>
      <c r="R402" t="s">
        <v>1382</v>
      </c>
      <c r="S402" t="s">
        <v>180</v>
      </c>
      <c r="T402" t="s">
        <v>161</v>
      </c>
      <c r="U402">
        <v>0</v>
      </c>
    </row>
    <row r="403" spans="3:21" x14ac:dyDescent="0.3">
      <c r="C403" t="s">
        <v>1381</v>
      </c>
      <c r="D403" s="46">
        <v>46013</v>
      </c>
      <c r="E403" t="str">
        <f ca="1">IFERROR(VLOOKUP(A403,'Future et co'!A10:E5632,5,TRUE),"not found")</f>
        <v>not found</v>
      </c>
      <c r="F403" t="str">
        <f>IFERROR(VLOOKUP(A403,'Future et co'!BN11:BO10009,2,TRUE),"")</f>
        <v/>
      </c>
      <c r="G403">
        <v>123.25</v>
      </c>
      <c r="H403" t="s">
        <v>37</v>
      </c>
      <c r="O403">
        <v>403</v>
      </c>
      <c r="P403" t="s">
        <v>1361</v>
      </c>
      <c r="Q403">
        <v>1000</v>
      </c>
      <c r="R403" t="s">
        <v>1382</v>
      </c>
      <c r="S403" t="s">
        <v>180</v>
      </c>
      <c r="T403" t="s">
        <v>161</v>
      </c>
      <c r="U403">
        <v>0</v>
      </c>
    </row>
    <row r="404" spans="3:21" x14ac:dyDescent="0.3">
      <c r="C404" t="s">
        <v>1381</v>
      </c>
      <c r="D404" s="46">
        <v>46013</v>
      </c>
      <c r="E404" t="str">
        <f ca="1">IFERROR(VLOOKUP(A404,'Future et co'!A10:E5632,5,TRUE),"not found")</f>
        <v>not found</v>
      </c>
      <c r="F404" t="str">
        <f>IFERROR(VLOOKUP(A404,'Future et co'!BN11:BO10009,2,TRUE),"")</f>
        <v/>
      </c>
      <c r="G404">
        <v>123.25</v>
      </c>
      <c r="H404" t="s">
        <v>37</v>
      </c>
      <c r="O404">
        <v>403</v>
      </c>
      <c r="P404" t="s">
        <v>1361</v>
      </c>
      <c r="Q404">
        <v>1000</v>
      </c>
      <c r="R404" t="s">
        <v>1382</v>
      </c>
      <c r="S404" t="s">
        <v>180</v>
      </c>
      <c r="T404" t="s">
        <v>161</v>
      </c>
      <c r="U404">
        <v>0</v>
      </c>
    </row>
    <row r="405" spans="3:21" x14ac:dyDescent="0.3">
      <c r="C405" t="s">
        <v>1381</v>
      </c>
      <c r="D405" s="46">
        <v>46013</v>
      </c>
      <c r="E405" t="str">
        <f ca="1">IFERROR(VLOOKUP(A405,'Future et co'!A10:E5632,5,TRUE),"not found")</f>
        <v>not found</v>
      </c>
      <c r="F405" t="str">
        <f>IFERROR(VLOOKUP(A405,'Future et co'!BN11:BO10009,2,TRUE),"")</f>
        <v/>
      </c>
      <c r="G405">
        <v>123.25</v>
      </c>
      <c r="H405" t="s">
        <v>37</v>
      </c>
      <c r="O405">
        <v>403</v>
      </c>
      <c r="P405" t="s">
        <v>1361</v>
      </c>
      <c r="Q405">
        <v>1000</v>
      </c>
      <c r="R405" t="s">
        <v>1382</v>
      </c>
      <c r="S405" t="s">
        <v>180</v>
      </c>
      <c r="T405" t="s">
        <v>161</v>
      </c>
      <c r="U405">
        <v>0</v>
      </c>
    </row>
    <row r="406" spans="3:21" x14ac:dyDescent="0.3">
      <c r="C406" t="s">
        <v>1381</v>
      </c>
      <c r="D406" s="46">
        <v>46013</v>
      </c>
      <c r="E406" t="str">
        <f ca="1">IFERROR(VLOOKUP(A406,'Future et co'!A10:E5632,5,TRUE),"not found")</f>
        <v>not found</v>
      </c>
      <c r="F406" t="str">
        <f>IFERROR(VLOOKUP(A406,'Future et co'!BN11:BO10009,2,TRUE),"")</f>
        <v/>
      </c>
      <c r="G406">
        <v>123.25</v>
      </c>
      <c r="H406" t="s">
        <v>37</v>
      </c>
      <c r="O406">
        <v>403</v>
      </c>
      <c r="P406" t="s">
        <v>1361</v>
      </c>
      <c r="Q406">
        <v>1000</v>
      </c>
      <c r="R406" t="s">
        <v>1382</v>
      </c>
      <c r="S406" t="s">
        <v>180</v>
      </c>
      <c r="T406" t="s">
        <v>161</v>
      </c>
      <c r="U406">
        <v>0</v>
      </c>
    </row>
    <row r="407" spans="3:21" x14ac:dyDescent="0.3">
      <c r="C407" t="s">
        <v>1381</v>
      </c>
      <c r="D407" s="46">
        <v>46013</v>
      </c>
      <c r="E407" t="str">
        <f ca="1">IFERROR(VLOOKUP(A407,'Future et co'!A10:E5632,5,TRUE),"not found")</f>
        <v>not found</v>
      </c>
      <c r="F407" t="str">
        <f>IFERROR(VLOOKUP(A407,'Future et co'!BN11:BO10009,2,TRUE),"")</f>
        <v/>
      </c>
      <c r="G407">
        <v>123.25</v>
      </c>
      <c r="H407" t="s">
        <v>37</v>
      </c>
      <c r="O407">
        <v>403</v>
      </c>
      <c r="P407" t="s">
        <v>1361</v>
      </c>
      <c r="Q407">
        <v>1000</v>
      </c>
      <c r="R407" t="s">
        <v>1382</v>
      </c>
      <c r="S407" t="s">
        <v>180</v>
      </c>
      <c r="T407" t="s">
        <v>161</v>
      </c>
      <c r="U407">
        <v>0</v>
      </c>
    </row>
    <row r="408" spans="3:21" x14ac:dyDescent="0.3">
      <c r="C408" t="s">
        <v>1381</v>
      </c>
      <c r="D408" s="46">
        <v>46013</v>
      </c>
      <c r="E408" t="str">
        <f ca="1">IFERROR(VLOOKUP(A408,'Future et co'!A10:E5632,5,TRUE),"not found")</f>
        <v>not found</v>
      </c>
      <c r="F408" t="str">
        <f>IFERROR(VLOOKUP(A408,'Future et co'!BN11:BO10009,2,TRUE),"")</f>
        <v/>
      </c>
      <c r="G408">
        <v>123.25</v>
      </c>
      <c r="H408" t="s">
        <v>37</v>
      </c>
      <c r="O408">
        <v>403</v>
      </c>
      <c r="P408" t="s">
        <v>1361</v>
      </c>
      <c r="Q408">
        <v>1000</v>
      </c>
      <c r="R408" t="s">
        <v>1382</v>
      </c>
      <c r="S408" t="s">
        <v>180</v>
      </c>
      <c r="T408" t="s">
        <v>161</v>
      </c>
      <c r="U408">
        <v>0</v>
      </c>
    </row>
    <row r="409" spans="3:21" x14ac:dyDescent="0.3">
      <c r="C409" t="s">
        <v>1381</v>
      </c>
      <c r="D409" s="46">
        <v>46013</v>
      </c>
      <c r="E409" t="str">
        <f ca="1">IFERROR(VLOOKUP(A409,'Future et co'!A10:E5632,5,TRUE),"not found")</f>
        <v>not found</v>
      </c>
      <c r="F409" t="str">
        <f>IFERROR(VLOOKUP(A409,'Future et co'!BN11:BO10009,2,TRUE),"")</f>
        <v/>
      </c>
      <c r="G409">
        <v>123.25</v>
      </c>
      <c r="H409" t="s">
        <v>37</v>
      </c>
      <c r="O409">
        <v>403</v>
      </c>
      <c r="P409" t="s">
        <v>1361</v>
      </c>
      <c r="Q409">
        <v>1000</v>
      </c>
      <c r="R409" t="s">
        <v>1382</v>
      </c>
      <c r="S409" t="s">
        <v>180</v>
      </c>
      <c r="T409" t="s">
        <v>161</v>
      </c>
      <c r="U409">
        <v>0</v>
      </c>
    </row>
    <row r="410" spans="3:21" x14ac:dyDescent="0.3">
      <c r="C410" t="s">
        <v>1381</v>
      </c>
      <c r="D410" s="46">
        <v>46013</v>
      </c>
      <c r="E410" t="str">
        <f ca="1">IFERROR(VLOOKUP(A410,'Future et co'!A10:E5632,5,TRUE),"not found")</f>
        <v>not found</v>
      </c>
      <c r="F410" t="str">
        <f>IFERROR(VLOOKUP(A410,'Future et co'!BN11:BO10009,2,TRUE),"")</f>
        <v/>
      </c>
      <c r="G410">
        <v>123.25</v>
      </c>
      <c r="H410" t="s">
        <v>37</v>
      </c>
      <c r="O410">
        <v>403</v>
      </c>
      <c r="P410" t="s">
        <v>1361</v>
      </c>
      <c r="Q410">
        <v>1000</v>
      </c>
      <c r="R410" t="s">
        <v>1382</v>
      </c>
      <c r="S410" t="s">
        <v>180</v>
      </c>
      <c r="T410" t="s">
        <v>161</v>
      </c>
      <c r="U410">
        <v>0</v>
      </c>
    </row>
    <row r="411" spans="3:21" x14ac:dyDescent="0.3">
      <c r="C411" t="s">
        <v>1381</v>
      </c>
      <c r="D411" s="46">
        <v>46013</v>
      </c>
      <c r="E411" t="str">
        <f ca="1">IFERROR(VLOOKUP(A411,'Future et co'!A10:E5632,5,TRUE),"not found")</f>
        <v>not found</v>
      </c>
      <c r="F411" t="str">
        <f>IFERROR(VLOOKUP(A411,'Future et co'!BN11:BO10009,2,TRUE),"")</f>
        <v/>
      </c>
      <c r="G411">
        <v>123.25</v>
      </c>
      <c r="H411" t="s">
        <v>37</v>
      </c>
      <c r="O411">
        <v>403</v>
      </c>
      <c r="P411" t="s">
        <v>1361</v>
      </c>
      <c r="Q411">
        <v>1000</v>
      </c>
      <c r="R411" t="s">
        <v>1382</v>
      </c>
      <c r="S411" t="s">
        <v>180</v>
      </c>
      <c r="T411" t="s">
        <v>161</v>
      </c>
      <c r="U411">
        <v>0</v>
      </c>
    </row>
    <row r="412" spans="3:21" x14ac:dyDescent="0.3">
      <c r="C412" t="s">
        <v>1381</v>
      </c>
      <c r="D412" s="46">
        <v>46013</v>
      </c>
      <c r="E412" t="str">
        <f ca="1">IFERROR(VLOOKUP(A412,'Future et co'!A10:E5632,5,TRUE),"not found")</f>
        <v>not found</v>
      </c>
      <c r="F412" t="str">
        <f>IFERROR(VLOOKUP(A412,'Future et co'!BN11:BO10009,2,TRUE),"")</f>
        <v/>
      </c>
      <c r="G412">
        <v>123.25</v>
      </c>
      <c r="H412" t="s">
        <v>37</v>
      </c>
      <c r="O412">
        <v>403</v>
      </c>
      <c r="P412" t="s">
        <v>1361</v>
      </c>
      <c r="Q412">
        <v>1000</v>
      </c>
      <c r="R412" t="s">
        <v>1382</v>
      </c>
      <c r="S412" t="s">
        <v>180</v>
      </c>
      <c r="T412" t="s">
        <v>161</v>
      </c>
      <c r="U412">
        <v>0</v>
      </c>
    </row>
    <row r="413" spans="3:21" x14ac:dyDescent="0.3">
      <c r="C413" t="s">
        <v>1381</v>
      </c>
      <c r="D413" s="46">
        <v>46013</v>
      </c>
      <c r="E413" t="str">
        <f ca="1">IFERROR(VLOOKUP(A413,'Future et co'!A10:E5632,5,TRUE),"not found")</f>
        <v>not found</v>
      </c>
      <c r="F413" t="str">
        <f>IFERROR(VLOOKUP(A413,'Future et co'!BN11:BO10009,2,TRUE),"")</f>
        <v/>
      </c>
      <c r="G413">
        <v>123.25</v>
      </c>
      <c r="H413" t="s">
        <v>37</v>
      </c>
      <c r="O413">
        <v>403</v>
      </c>
      <c r="P413" t="s">
        <v>1361</v>
      </c>
      <c r="Q413">
        <v>1000</v>
      </c>
      <c r="R413" t="s">
        <v>1382</v>
      </c>
      <c r="S413" t="s">
        <v>180</v>
      </c>
      <c r="T413" t="s">
        <v>161</v>
      </c>
      <c r="U413">
        <v>0</v>
      </c>
    </row>
    <row r="414" spans="3:21" x14ac:dyDescent="0.3">
      <c r="C414" t="s">
        <v>1381</v>
      </c>
      <c r="D414" s="46">
        <v>46013</v>
      </c>
      <c r="E414" t="str">
        <f ca="1">IFERROR(VLOOKUP(A414,'Future et co'!A10:E5632,5,TRUE),"not found")</f>
        <v>not found</v>
      </c>
      <c r="F414" t="str">
        <f>IFERROR(VLOOKUP(A414,'Future et co'!BN11:BO10009,2,TRUE),"")</f>
        <v/>
      </c>
      <c r="G414">
        <v>123.25</v>
      </c>
      <c r="H414" t="s">
        <v>37</v>
      </c>
      <c r="O414">
        <v>403</v>
      </c>
      <c r="P414" t="s">
        <v>1361</v>
      </c>
      <c r="Q414">
        <v>1000</v>
      </c>
      <c r="R414" t="s">
        <v>1382</v>
      </c>
      <c r="S414" t="s">
        <v>180</v>
      </c>
      <c r="T414" t="s">
        <v>161</v>
      </c>
      <c r="U414">
        <v>0</v>
      </c>
    </row>
    <row r="415" spans="3:21" x14ac:dyDescent="0.3">
      <c r="C415" t="s">
        <v>1381</v>
      </c>
      <c r="D415" s="46">
        <v>46013</v>
      </c>
      <c r="E415" t="str">
        <f ca="1">IFERROR(VLOOKUP(A415,'Future et co'!A10:E5632,5,TRUE),"not found")</f>
        <v>not found</v>
      </c>
      <c r="F415" t="str">
        <f>IFERROR(VLOOKUP(A415,'Future et co'!BN11:BO10009,2,TRUE),"")</f>
        <v/>
      </c>
      <c r="G415">
        <v>123.25</v>
      </c>
      <c r="H415" t="s">
        <v>37</v>
      </c>
      <c r="O415">
        <v>403</v>
      </c>
      <c r="P415" t="s">
        <v>1361</v>
      </c>
      <c r="Q415">
        <v>1000</v>
      </c>
      <c r="R415" t="s">
        <v>1382</v>
      </c>
      <c r="S415" t="s">
        <v>180</v>
      </c>
      <c r="T415" t="s">
        <v>161</v>
      </c>
      <c r="U415">
        <v>0</v>
      </c>
    </row>
    <row r="416" spans="3:21" x14ac:dyDescent="0.3">
      <c r="C416" t="s">
        <v>1381</v>
      </c>
      <c r="D416" s="46">
        <v>46013</v>
      </c>
      <c r="E416" t="str">
        <f ca="1">IFERROR(VLOOKUP(A416,'Future et co'!A10:E5632,5,TRUE),"not found")</f>
        <v>not found</v>
      </c>
      <c r="F416" t="str">
        <f>IFERROR(VLOOKUP(A416,'Future et co'!BN11:BO10009,2,TRUE),"")</f>
        <v/>
      </c>
      <c r="G416">
        <v>123.25</v>
      </c>
      <c r="H416" t="s">
        <v>37</v>
      </c>
      <c r="O416">
        <v>403</v>
      </c>
      <c r="P416" t="s">
        <v>1361</v>
      </c>
      <c r="Q416">
        <v>1000</v>
      </c>
      <c r="R416" t="s">
        <v>1382</v>
      </c>
      <c r="S416" t="s">
        <v>180</v>
      </c>
      <c r="T416" t="s">
        <v>161</v>
      </c>
      <c r="U416">
        <v>0</v>
      </c>
    </row>
    <row r="417" spans="3:21" x14ac:dyDescent="0.3">
      <c r="C417" t="s">
        <v>1381</v>
      </c>
      <c r="D417" s="46">
        <v>46013</v>
      </c>
      <c r="E417" t="str">
        <f ca="1">IFERROR(VLOOKUP(A417,'Future et co'!A10:E5632,5,TRUE),"not found")</f>
        <v>not found</v>
      </c>
      <c r="F417" t="str">
        <f>IFERROR(VLOOKUP(A417,'Future et co'!BN11:BO10009,2,TRUE),"")</f>
        <v/>
      </c>
      <c r="G417">
        <v>123.25</v>
      </c>
      <c r="H417" t="s">
        <v>37</v>
      </c>
      <c r="O417">
        <v>403</v>
      </c>
      <c r="P417" t="s">
        <v>1361</v>
      </c>
      <c r="Q417">
        <v>1000</v>
      </c>
      <c r="R417" t="s">
        <v>1382</v>
      </c>
      <c r="S417" t="s">
        <v>180</v>
      </c>
      <c r="T417" t="s">
        <v>161</v>
      </c>
      <c r="U417">
        <v>0</v>
      </c>
    </row>
    <row r="418" spans="3:21" x14ac:dyDescent="0.3">
      <c r="C418" t="s">
        <v>1381</v>
      </c>
      <c r="D418" s="46">
        <v>46013</v>
      </c>
      <c r="E418" t="str">
        <f ca="1">IFERROR(VLOOKUP(A418,'Future et co'!A10:E5632,5,TRUE),"not found")</f>
        <v>not found</v>
      </c>
      <c r="F418" t="str">
        <f>IFERROR(VLOOKUP(A418,'Future et co'!BN11:BO10009,2,TRUE),"")</f>
        <v/>
      </c>
      <c r="G418">
        <v>123.25</v>
      </c>
      <c r="H418" t="s">
        <v>37</v>
      </c>
      <c r="O418">
        <v>403</v>
      </c>
      <c r="P418" t="s">
        <v>1361</v>
      </c>
      <c r="Q418">
        <v>1000</v>
      </c>
      <c r="R418" t="s">
        <v>1382</v>
      </c>
      <c r="S418" t="s">
        <v>180</v>
      </c>
      <c r="T418" t="s">
        <v>161</v>
      </c>
      <c r="U418">
        <v>0</v>
      </c>
    </row>
    <row r="419" spans="3:21" x14ac:dyDescent="0.3">
      <c r="C419" t="s">
        <v>1381</v>
      </c>
      <c r="D419" s="46">
        <v>46013</v>
      </c>
      <c r="E419" t="str">
        <f ca="1">IFERROR(VLOOKUP(A419,'Future et co'!A10:E5632,5,TRUE),"not found")</f>
        <v>not found</v>
      </c>
      <c r="F419" t="str">
        <f>IFERROR(VLOOKUP(A419,'Future et co'!BN11:BO10009,2,TRUE),"")</f>
        <v/>
      </c>
      <c r="G419">
        <v>123.25</v>
      </c>
      <c r="H419" t="s">
        <v>37</v>
      </c>
      <c r="O419">
        <v>403</v>
      </c>
      <c r="P419" t="s">
        <v>1361</v>
      </c>
      <c r="Q419">
        <v>1000</v>
      </c>
      <c r="R419" t="s">
        <v>1382</v>
      </c>
      <c r="S419" t="s">
        <v>180</v>
      </c>
      <c r="T419" t="s">
        <v>161</v>
      </c>
      <c r="U419">
        <v>0</v>
      </c>
    </row>
    <row r="420" spans="3:21" x14ac:dyDescent="0.3">
      <c r="C420" t="s">
        <v>1381</v>
      </c>
      <c r="D420" s="46">
        <v>46013</v>
      </c>
      <c r="E420" t="str">
        <f ca="1">IFERROR(VLOOKUP(A420,'Future et co'!A10:E5632,5,TRUE),"not found")</f>
        <v>not found</v>
      </c>
      <c r="F420" t="str">
        <f>IFERROR(VLOOKUP(A420,'Future et co'!BN11:BO10009,2,TRUE),"")</f>
        <v/>
      </c>
      <c r="G420">
        <v>123.25</v>
      </c>
      <c r="H420" t="s">
        <v>37</v>
      </c>
      <c r="O420">
        <v>403</v>
      </c>
      <c r="P420" t="s">
        <v>1361</v>
      </c>
      <c r="Q420">
        <v>1000</v>
      </c>
      <c r="R420" t="s">
        <v>1382</v>
      </c>
      <c r="S420" t="s">
        <v>180</v>
      </c>
      <c r="T420" t="s">
        <v>161</v>
      </c>
      <c r="U420">
        <v>0</v>
      </c>
    </row>
    <row r="421" spans="3:21" x14ac:dyDescent="0.3">
      <c r="C421" t="s">
        <v>1381</v>
      </c>
      <c r="D421" s="46">
        <v>46013</v>
      </c>
      <c r="E421" t="str">
        <f ca="1">IFERROR(VLOOKUP(A421,'Future et co'!A10:E5632,5,TRUE),"not found")</f>
        <v>not found</v>
      </c>
      <c r="F421" t="str">
        <f>IFERROR(VLOOKUP(A421,'Future et co'!BN11:BO10009,2,TRUE),"")</f>
        <v/>
      </c>
      <c r="G421">
        <v>123.25</v>
      </c>
      <c r="H421" t="s">
        <v>37</v>
      </c>
      <c r="O421">
        <v>403</v>
      </c>
      <c r="P421" t="s">
        <v>1361</v>
      </c>
      <c r="Q421">
        <v>1000</v>
      </c>
      <c r="R421" t="s">
        <v>1382</v>
      </c>
      <c r="S421" t="s">
        <v>180</v>
      </c>
      <c r="T421" t="s">
        <v>161</v>
      </c>
      <c r="U421">
        <v>0</v>
      </c>
    </row>
    <row r="422" spans="3:21" x14ac:dyDescent="0.3">
      <c r="C422" t="s">
        <v>1381</v>
      </c>
      <c r="D422" s="46">
        <v>46013</v>
      </c>
      <c r="E422" t="str">
        <f ca="1">IFERROR(VLOOKUP(A422,'Future et co'!A10:E5632,5,TRUE),"not found")</f>
        <v>not found</v>
      </c>
      <c r="F422" t="str">
        <f>IFERROR(VLOOKUP(A422,'Future et co'!BN11:BO10009,2,TRUE),"")</f>
        <v/>
      </c>
      <c r="G422">
        <v>123.25</v>
      </c>
      <c r="H422" t="s">
        <v>37</v>
      </c>
      <c r="O422">
        <v>403</v>
      </c>
      <c r="P422" t="s">
        <v>1361</v>
      </c>
      <c r="Q422">
        <v>1000</v>
      </c>
      <c r="R422" t="s">
        <v>1382</v>
      </c>
      <c r="S422" t="s">
        <v>180</v>
      </c>
      <c r="T422" t="s">
        <v>161</v>
      </c>
      <c r="U422">
        <v>0</v>
      </c>
    </row>
    <row r="423" spans="3:21" x14ac:dyDescent="0.3">
      <c r="C423" t="s">
        <v>1381</v>
      </c>
      <c r="D423" s="46">
        <v>46013</v>
      </c>
      <c r="E423" t="str">
        <f ca="1">IFERROR(VLOOKUP(A423,'Future et co'!A10:E5632,5,TRUE),"not found")</f>
        <v>not found</v>
      </c>
      <c r="F423" t="str">
        <f>IFERROR(VLOOKUP(A423,'Future et co'!BN11:BO10009,2,TRUE),"")</f>
        <v/>
      </c>
      <c r="G423">
        <v>123.25</v>
      </c>
      <c r="H423" t="s">
        <v>37</v>
      </c>
      <c r="O423">
        <v>403</v>
      </c>
      <c r="P423" t="s">
        <v>1361</v>
      </c>
      <c r="Q423">
        <v>1000</v>
      </c>
      <c r="R423" t="s">
        <v>1382</v>
      </c>
      <c r="S423" t="s">
        <v>180</v>
      </c>
      <c r="T423" t="s">
        <v>161</v>
      </c>
      <c r="U423">
        <v>0</v>
      </c>
    </row>
    <row r="424" spans="3:21" x14ac:dyDescent="0.3">
      <c r="C424" t="s">
        <v>1381</v>
      </c>
      <c r="D424" s="46">
        <v>46013</v>
      </c>
      <c r="E424" t="str">
        <f ca="1">IFERROR(VLOOKUP(A424,'Future et co'!A10:E5632,5,TRUE),"not found")</f>
        <v>not found</v>
      </c>
      <c r="F424" t="str">
        <f>IFERROR(VLOOKUP(A424,'Future et co'!BN11:BO10009,2,TRUE),"")</f>
        <v/>
      </c>
      <c r="G424">
        <v>123.25</v>
      </c>
      <c r="H424" t="s">
        <v>37</v>
      </c>
      <c r="O424">
        <v>403</v>
      </c>
      <c r="P424" t="s">
        <v>1361</v>
      </c>
      <c r="Q424">
        <v>1000</v>
      </c>
      <c r="R424" t="s">
        <v>1382</v>
      </c>
      <c r="S424" t="s">
        <v>180</v>
      </c>
      <c r="T424" t="s">
        <v>161</v>
      </c>
      <c r="U424">
        <v>0</v>
      </c>
    </row>
    <row r="425" spans="3:21" x14ac:dyDescent="0.3">
      <c r="C425" t="s">
        <v>1381</v>
      </c>
      <c r="D425" s="46">
        <v>46013</v>
      </c>
      <c r="E425" t="str">
        <f ca="1">IFERROR(VLOOKUP(A425,'Future et co'!A10:E5632,5,TRUE),"not found")</f>
        <v>not found</v>
      </c>
      <c r="F425" t="str">
        <f>IFERROR(VLOOKUP(A425,'Future et co'!BN11:BO10009,2,TRUE),"")</f>
        <v/>
      </c>
      <c r="G425">
        <v>123.25</v>
      </c>
      <c r="H425" t="s">
        <v>37</v>
      </c>
      <c r="O425">
        <v>403</v>
      </c>
      <c r="P425" t="s">
        <v>1361</v>
      </c>
      <c r="Q425">
        <v>1000</v>
      </c>
      <c r="R425" t="s">
        <v>1382</v>
      </c>
      <c r="S425" t="s">
        <v>180</v>
      </c>
      <c r="T425" t="s">
        <v>161</v>
      </c>
      <c r="U425">
        <v>0</v>
      </c>
    </row>
    <row r="426" spans="3:21" x14ac:dyDescent="0.3">
      <c r="C426" t="s">
        <v>1381</v>
      </c>
      <c r="D426" s="46">
        <v>46013</v>
      </c>
      <c r="E426" t="str">
        <f ca="1">IFERROR(VLOOKUP(A426,'Future et co'!A10:E5632,5,TRUE),"not found")</f>
        <v>not found</v>
      </c>
      <c r="F426" t="str">
        <f>IFERROR(VLOOKUP(A426,'Future et co'!BN11:BO10009,2,TRUE),"")</f>
        <v/>
      </c>
      <c r="G426">
        <v>123.25</v>
      </c>
      <c r="H426" t="s">
        <v>37</v>
      </c>
      <c r="O426">
        <v>403</v>
      </c>
      <c r="P426" t="s">
        <v>1361</v>
      </c>
      <c r="Q426">
        <v>1000</v>
      </c>
      <c r="R426" t="s">
        <v>1382</v>
      </c>
      <c r="S426" t="s">
        <v>180</v>
      </c>
      <c r="T426" t="s">
        <v>161</v>
      </c>
      <c r="U426">
        <v>0</v>
      </c>
    </row>
    <row r="427" spans="3:21" x14ac:dyDescent="0.3">
      <c r="C427" t="s">
        <v>1381</v>
      </c>
      <c r="D427" s="46">
        <v>46013</v>
      </c>
      <c r="E427" t="str">
        <f ca="1">IFERROR(VLOOKUP(A427,'Future et co'!A10:E5632,5,TRUE),"not found")</f>
        <v>not found</v>
      </c>
      <c r="F427" t="str">
        <f>IFERROR(VLOOKUP(A427,'Future et co'!BN11:BO10009,2,TRUE),"")</f>
        <v/>
      </c>
      <c r="G427">
        <v>123.25</v>
      </c>
      <c r="H427" t="s">
        <v>37</v>
      </c>
      <c r="O427">
        <v>403</v>
      </c>
      <c r="P427" t="s">
        <v>1361</v>
      </c>
      <c r="Q427">
        <v>1000</v>
      </c>
      <c r="R427" t="s">
        <v>1382</v>
      </c>
      <c r="S427" t="s">
        <v>180</v>
      </c>
      <c r="T427" t="s">
        <v>161</v>
      </c>
      <c r="U427">
        <v>0</v>
      </c>
    </row>
    <row r="428" spans="3:21" x14ac:dyDescent="0.3">
      <c r="C428" t="s">
        <v>1381</v>
      </c>
      <c r="D428" s="46">
        <v>46013</v>
      </c>
      <c r="E428" t="str">
        <f ca="1">IFERROR(VLOOKUP(A428,'Future et co'!A10:E5632,5,TRUE),"not found")</f>
        <v>not found</v>
      </c>
      <c r="F428" t="str">
        <f>IFERROR(VLOOKUP(A428,'Future et co'!BN11:BO10009,2,TRUE),"")</f>
        <v/>
      </c>
      <c r="G428">
        <v>123.25</v>
      </c>
      <c r="H428" t="s">
        <v>37</v>
      </c>
      <c r="O428">
        <v>403</v>
      </c>
      <c r="P428" t="s">
        <v>1361</v>
      </c>
      <c r="Q428">
        <v>1000</v>
      </c>
      <c r="R428" t="s">
        <v>1382</v>
      </c>
      <c r="S428" t="s">
        <v>180</v>
      </c>
      <c r="T428" t="s">
        <v>161</v>
      </c>
      <c r="U428">
        <v>0</v>
      </c>
    </row>
    <row r="429" spans="3:21" x14ac:dyDescent="0.3">
      <c r="C429" t="s">
        <v>1381</v>
      </c>
      <c r="D429" s="46">
        <v>46013</v>
      </c>
      <c r="E429" t="str">
        <f ca="1">IFERROR(VLOOKUP(A429,'Future et co'!A10:E5632,5,TRUE),"not found")</f>
        <v>not found</v>
      </c>
      <c r="F429" t="str">
        <f>IFERROR(VLOOKUP(A429,'Future et co'!BN11:BO10009,2,TRUE),"")</f>
        <v/>
      </c>
      <c r="G429">
        <v>123.25</v>
      </c>
      <c r="H429" t="s">
        <v>37</v>
      </c>
      <c r="O429">
        <v>403</v>
      </c>
      <c r="P429" t="s">
        <v>1361</v>
      </c>
      <c r="Q429">
        <v>1000</v>
      </c>
      <c r="R429" t="s">
        <v>1382</v>
      </c>
      <c r="S429" t="s">
        <v>180</v>
      </c>
      <c r="T429" t="s">
        <v>161</v>
      </c>
      <c r="U429">
        <v>0</v>
      </c>
    </row>
    <row r="430" spans="3:21" x14ac:dyDescent="0.3">
      <c r="C430" t="s">
        <v>1381</v>
      </c>
      <c r="D430" s="46">
        <v>46013</v>
      </c>
      <c r="E430" t="str">
        <f ca="1">IFERROR(VLOOKUP(A430,'Future et co'!A10:E5632,5,TRUE),"not found")</f>
        <v>not found</v>
      </c>
      <c r="F430" t="str">
        <f>IFERROR(VLOOKUP(A430,'Future et co'!BN11:BO10009,2,TRUE),"")</f>
        <v/>
      </c>
      <c r="G430">
        <v>123.25</v>
      </c>
      <c r="H430" t="s">
        <v>37</v>
      </c>
      <c r="O430">
        <v>403</v>
      </c>
      <c r="P430" t="s">
        <v>1361</v>
      </c>
      <c r="Q430">
        <v>1000</v>
      </c>
      <c r="R430" t="s">
        <v>1382</v>
      </c>
      <c r="S430" t="s">
        <v>180</v>
      </c>
      <c r="T430" t="s">
        <v>161</v>
      </c>
      <c r="U430">
        <v>0</v>
      </c>
    </row>
    <row r="431" spans="3:21" x14ac:dyDescent="0.3">
      <c r="C431" t="s">
        <v>1381</v>
      </c>
      <c r="D431" s="46">
        <v>46013</v>
      </c>
      <c r="E431" t="str">
        <f ca="1">IFERROR(VLOOKUP(A431,'Future et co'!A10:E5632,5,TRUE),"not found")</f>
        <v>not found</v>
      </c>
      <c r="F431" t="str">
        <f>IFERROR(VLOOKUP(A431,'Future et co'!BN11:BO10009,2,TRUE),"")</f>
        <v/>
      </c>
      <c r="G431">
        <v>123.25</v>
      </c>
      <c r="H431" t="s">
        <v>37</v>
      </c>
      <c r="O431">
        <v>403</v>
      </c>
      <c r="P431" t="s">
        <v>1361</v>
      </c>
      <c r="Q431">
        <v>1000</v>
      </c>
      <c r="R431" t="s">
        <v>1382</v>
      </c>
      <c r="S431" t="s">
        <v>180</v>
      </c>
      <c r="T431" t="s">
        <v>161</v>
      </c>
      <c r="U431">
        <v>0</v>
      </c>
    </row>
    <row r="432" spans="3:21" x14ac:dyDescent="0.3">
      <c r="C432" t="s">
        <v>1381</v>
      </c>
      <c r="D432" s="46">
        <v>46013</v>
      </c>
      <c r="E432" t="str">
        <f ca="1">IFERROR(VLOOKUP(A432,'Future et co'!A10:E5632,5,TRUE),"not found")</f>
        <v>not found</v>
      </c>
      <c r="F432" t="str">
        <f>IFERROR(VLOOKUP(A432,'Future et co'!BN11:BO10009,2,TRUE),"")</f>
        <v/>
      </c>
      <c r="G432">
        <v>123.25</v>
      </c>
      <c r="H432" t="s">
        <v>37</v>
      </c>
      <c r="O432">
        <v>403</v>
      </c>
      <c r="P432" t="s">
        <v>1361</v>
      </c>
      <c r="Q432">
        <v>1000</v>
      </c>
      <c r="R432" t="s">
        <v>1382</v>
      </c>
      <c r="S432" t="s">
        <v>180</v>
      </c>
      <c r="T432" t="s">
        <v>161</v>
      </c>
      <c r="U432">
        <v>0</v>
      </c>
    </row>
    <row r="433" spans="3:21" x14ac:dyDescent="0.3">
      <c r="C433" t="s">
        <v>1381</v>
      </c>
      <c r="D433" s="46">
        <v>46013</v>
      </c>
      <c r="E433" t="str">
        <f ca="1">IFERROR(VLOOKUP(A433,'Future et co'!A10:E5632,5,TRUE),"not found")</f>
        <v>not found</v>
      </c>
      <c r="F433" t="str">
        <f>IFERROR(VLOOKUP(A433,'Future et co'!BN11:BO10009,2,TRUE),"")</f>
        <v/>
      </c>
      <c r="G433">
        <v>123.25</v>
      </c>
      <c r="H433" t="s">
        <v>37</v>
      </c>
      <c r="O433">
        <v>403</v>
      </c>
      <c r="P433" t="s">
        <v>1361</v>
      </c>
      <c r="Q433">
        <v>1000</v>
      </c>
      <c r="R433" t="s">
        <v>1382</v>
      </c>
      <c r="S433" t="s">
        <v>180</v>
      </c>
      <c r="T433" t="s">
        <v>161</v>
      </c>
      <c r="U433">
        <v>0</v>
      </c>
    </row>
    <row r="434" spans="3:21" x14ac:dyDescent="0.3">
      <c r="C434" t="s">
        <v>1381</v>
      </c>
      <c r="D434" s="46">
        <v>46013</v>
      </c>
      <c r="E434" t="str">
        <f ca="1">IFERROR(VLOOKUP(A434,'Future et co'!A10:E5632,5,TRUE),"not found")</f>
        <v>not found</v>
      </c>
      <c r="F434" t="str">
        <f>IFERROR(VLOOKUP(A434,'Future et co'!BN11:BO10009,2,TRUE),"")</f>
        <v/>
      </c>
      <c r="G434">
        <v>123.25</v>
      </c>
      <c r="H434" t="s">
        <v>37</v>
      </c>
      <c r="O434">
        <v>403</v>
      </c>
      <c r="P434" t="s">
        <v>1361</v>
      </c>
      <c r="Q434">
        <v>1000</v>
      </c>
      <c r="R434" t="s">
        <v>1382</v>
      </c>
      <c r="S434" t="s">
        <v>180</v>
      </c>
      <c r="T434" t="s">
        <v>161</v>
      </c>
      <c r="U434">
        <v>0</v>
      </c>
    </row>
    <row r="435" spans="3:21" x14ac:dyDescent="0.3">
      <c r="C435" t="s">
        <v>1381</v>
      </c>
      <c r="D435" s="46">
        <v>46013</v>
      </c>
      <c r="E435" t="str">
        <f ca="1">IFERROR(VLOOKUP(A435,'Future et co'!A10:E5632,5,TRUE),"not found")</f>
        <v>not found</v>
      </c>
      <c r="F435" t="str">
        <f>IFERROR(VLOOKUP(A435,'Future et co'!BN11:BO10009,2,TRUE),"")</f>
        <v/>
      </c>
      <c r="G435">
        <v>123.25</v>
      </c>
      <c r="H435" t="s">
        <v>37</v>
      </c>
      <c r="O435">
        <v>403</v>
      </c>
      <c r="P435" t="s">
        <v>1361</v>
      </c>
      <c r="Q435">
        <v>1000</v>
      </c>
      <c r="R435" t="s">
        <v>1382</v>
      </c>
      <c r="S435" t="s">
        <v>180</v>
      </c>
      <c r="T435" t="s">
        <v>161</v>
      </c>
      <c r="U435">
        <v>0</v>
      </c>
    </row>
    <row r="436" spans="3:21" x14ac:dyDescent="0.3">
      <c r="C436" t="s">
        <v>1381</v>
      </c>
      <c r="D436" s="46">
        <v>46013</v>
      </c>
      <c r="E436" t="str">
        <f ca="1">IFERROR(VLOOKUP(A436,'Future et co'!A10:E5632,5,TRUE),"not found")</f>
        <v>not found</v>
      </c>
      <c r="F436" t="str">
        <f>IFERROR(VLOOKUP(A436,'Future et co'!BN11:BO10009,2,TRUE),"")</f>
        <v/>
      </c>
      <c r="G436">
        <v>123.25</v>
      </c>
      <c r="H436" t="s">
        <v>37</v>
      </c>
      <c r="O436">
        <v>403</v>
      </c>
      <c r="P436" t="s">
        <v>1361</v>
      </c>
      <c r="Q436">
        <v>1000</v>
      </c>
      <c r="R436" t="s">
        <v>1382</v>
      </c>
      <c r="S436" t="s">
        <v>180</v>
      </c>
      <c r="T436" t="s">
        <v>161</v>
      </c>
      <c r="U436">
        <v>0</v>
      </c>
    </row>
    <row r="437" spans="3:21" x14ac:dyDescent="0.3">
      <c r="C437" t="s">
        <v>1381</v>
      </c>
      <c r="D437" s="46">
        <v>46013</v>
      </c>
      <c r="E437" t="str">
        <f ca="1">IFERROR(VLOOKUP(A437,'Future et co'!A10:E5632,5,TRUE),"not found")</f>
        <v>not found</v>
      </c>
      <c r="F437" t="str">
        <f>IFERROR(VLOOKUP(A437,'Future et co'!BN11:BO10009,2,TRUE),"")</f>
        <v/>
      </c>
      <c r="G437">
        <v>123.25</v>
      </c>
      <c r="H437" t="s">
        <v>37</v>
      </c>
      <c r="O437">
        <v>403</v>
      </c>
      <c r="P437" t="s">
        <v>1361</v>
      </c>
      <c r="Q437">
        <v>1000</v>
      </c>
      <c r="R437" t="s">
        <v>1382</v>
      </c>
      <c r="S437" t="s">
        <v>180</v>
      </c>
      <c r="T437" t="s">
        <v>161</v>
      </c>
      <c r="U437">
        <v>0</v>
      </c>
    </row>
    <row r="438" spans="3:21" x14ac:dyDescent="0.3">
      <c r="C438" t="s">
        <v>1381</v>
      </c>
      <c r="D438" s="46">
        <v>46013</v>
      </c>
      <c r="E438" t="str">
        <f ca="1">IFERROR(VLOOKUP(A438,'Future et co'!A10:E5632,5,TRUE),"not found")</f>
        <v>not found</v>
      </c>
      <c r="F438" t="str">
        <f>IFERROR(VLOOKUP(A438,'Future et co'!BN11:BO10009,2,TRUE),"")</f>
        <v/>
      </c>
      <c r="G438">
        <v>123.25</v>
      </c>
      <c r="H438" t="s">
        <v>37</v>
      </c>
      <c r="O438">
        <v>403</v>
      </c>
      <c r="P438" t="s">
        <v>1361</v>
      </c>
      <c r="Q438">
        <v>1000</v>
      </c>
      <c r="R438" t="s">
        <v>1382</v>
      </c>
      <c r="S438" t="s">
        <v>180</v>
      </c>
      <c r="T438" t="s">
        <v>161</v>
      </c>
      <c r="U438">
        <v>0</v>
      </c>
    </row>
    <row r="439" spans="3:21" x14ac:dyDescent="0.3">
      <c r="C439" t="s">
        <v>1381</v>
      </c>
      <c r="D439" s="46">
        <v>46013</v>
      </c>
      <c r="E439" t="str">
        <f ca="1">IFERROR(VLOOKUP(A439,'Future et co'!A10:E5632,5,TRUE),"not found")</f>
        <v>not found</v>
      </c>
      <c r="F439" t="str">
        <f>IFERROR(VLOOKUP(A439,'Future et co'!BN11:BO10009,2,TRUE),"")</f>
        <v/>
      </c>
      <c r="G439">
        <v>123.25</v>
      </c>
      <c r="H439" t="s">
        <v>37</v>
      </c>
      <c r="O439">
        <v>403</v>
      </c>
      <c r="P439" t="s">
        <v>1361</v>
      </c>
      <c r="Q439">
        <v>1000</v>
      </c>
      <c r="R439" t="s">
        <v>1382</v>
      </c>
      <c r="S439" t="s">
        <v>180</v>
      </c>
      <c r="T439" t="s">
        <v>161</v>
      </c>
      <c r="U439">
        <v>0</v>
      </c>
    </row>
    <row r="440" spans="3:21" x14ac:dyDescent="0.3">
      <c r="C440" t="s">
        <v>1381</v>
      </c>
      <c r="D440" s="46">
        <v>46013</v>
      </c>
      <c r="E440" t="str">
        <f ca="1">IFERROR(VLOOKUP(A440,'Future et co'!A10:E5632,5,TRUE),"not found")</f>
        <v>not found</v>
      </c>
      <c r="F440" t="str">
        <f>IFERROR(VLOOKUP(A440,'Future et co'!BN11:BO10009,2,TRUE),"")</f>
        <v/>
      </c>
      <c r="G440">
        <v>123.25</v>
      </c>
      <c r="H440" t="s">
        <v>37</v>
      </c>
      <c r="O440">
        <v>403</v>
      </c>
      <c r="P440" t="s">
        <v>1361</v>
      </c>
      <c r="Q440">
        <v>1000</v>
      </c>
      <c r="R440" t="s">
        <v>1382</v>
      </c>
      <c r="S440" t="s">
        <v>180</v>
      </c>
      <c r="T440" t="s">
        <v>161</v>
      </c>
      <c r="U440">
        <v>0</v>
      </c>
    </row>
    <row r="441" spans="3:21" x14ac:dyDescent="0.3">
      <c r="C441" t="s">
        <v>1381</v>
      </c>
      <c r="D441" s="46">
        <v>46013</v>
      </c>
      <c r="E441" t="str">
        <f ca="1">IFERROR(VLOOKUP(A441,'Future et co'!A10:E5632,5,TRUE),"not found")</f>
        <v>not found</v>
      </c>
      <c r="F441" t="str">
        <f>IFERROR(VLOOKUP(A441,'Future et co'!BN11:BO10009,2,TRUE),"")</f>
        <v/>
      </c>
      <c r="G441">
        <v>123.25</v>
      </c>
      <c r="H441" t="s">
        <v>37</v>
      </c>
      <c r="O441">
        <v>403</v>
      </c>
      <c r="P441" t="s">
        <v>1361</v>
      </c>
      <c r="Q441">
        <v>1000</v>
      </c>
      <c r="R441" t="s">
        <v>1382</v>
      </c>
      <c r="S441" t="s">
        <v>180</v>
      </c>
      <c r="T441" t="s">
        <v>161</v>
      </c>
      <c r="U441">
        <v>0</v>
      </c>
    </row>
    <row r="442" spans="3:21" x14ac:dyDescent="0.3">
      <c r="C442" t="s">
        <v>1381</v>
      </c>
      <c r="D442" s="46">
        <v>46013</v>
      </c>
      <c r="E442" t="str">
        <f ca="1">IFERROR(VLOOKUP(A442,'Future et co'!A10:E5632,5,TRUE),"not found")</f>
        <v>not found</v>
      </c>
      <c r="F442" t="str">
        <f>IFERROR(VLOOKUP(A442,'Future et co'!BN11:BO10009,2,TRUE),"")</f>
        <v/>
      </c>
      <c r="G442">
        <v>123.25</v>
      </c>
      <c r="H442" t="s">
        <v>37</v>
      </c>
      <c r="O442">
        <v>403</v>
      </c>
      <c r="P442" t="s">
        <v>1361</v>
      </c>
      <c r="Q442">
        <v>1000</v>
      </c>
      <c r="R442" t="s">
        <v>1382</v>
      </c>
      <c r="S442" t="s">
        <v>180</v>
      </c>
      <c r="T442" t="s">
        <v>161</v>
      </c>
      <c r="U442">
        <v>0</v>
      </c>
    </row>
    <row r="443" spans="3:21" x14ac:dyDescent="0.3">
      <c r="C443" t="s">
        <v>1381</v>
      </c>
      <c r="D443" s="46">
        <v>46013</v>
      </c>
      <c r="E443" t="str">
        <f ca="1">IFERROR(VLOOKUP(A443,'Future et co'!A10:E5632,5,TRUE),"not found")</f>
        <v>not found</v>
      </c>
      <c r="F443" t="str">
        <f>IFERROR(VLOOKUP(A443,'Future et co'!BN11:BO10009,2,TRUE),"")</f>
        <v/>
      </c>
      <c r="G443">
        <v>123.25</v>
      </c>
      <c r="H443" t="s">
        <v>37</v>
      </c>
      <c r="O443">
        <v>403</v>
      </c>
      <c r="P443" t="s">
        <v>1361</v>
      </c>
      <c r="Q443">
        <v>1000</v>
      </c>
      <c r="R443" t="s">
        <v>1382</v>
      </c>
      <c r="S443" t="s">
        <v>180</v>
      </c>
      <c r="T443" t="s">
        <v>161</v>
      </c>
      <c r="U443">
        <v>0</v>
      </c>
    </row>
    <row r="444" spans="3:21" x14ac:dyDescent="0.3">
      <c r="C444" t="s">
        <v>1381</v>
      </c>
      <c r="D444" s="46">
        <v>46013</v>
      </c>
      <c r="E444" t="str">
        <f ca="1">IFERROR(VLOOKUP(A444,'Future et co'!A10:E5632,5,TRUE),"not found")</f>
        <v>not found</v>
      </c>
      <c r="F444" t="str">
        <f>IFERROR(VLOOKUP(A444,'Future et co'!BN11:BO10009,2,TRUE),"")</f>
        <v/>
      </c>
      <c r="G444">
        <v>123.25</v>
      </c>
      <c r="H444" t="s">
        <v>37</v>
      </c>
      <c r="O444">
        <v>403</v>
      </c>
      <c r="P444" t="s">
        <v>1361</v>
      </c>
      <c r="Q444">
        <v>1000</v>
      </c>
      <c r="R444" t="s">
        <v>1382</v>
      </c>
      <c r="S444" t="s">
        <v>180</v>
      </c>
      <c r="T444" t="s">
        <v>161</v>
      </c>
      <c r="U444">
        <v>0</v>
      </c>
    </row>
    <row r="445" spans="3:21" x14ac:dyDescent="0.3">
      <c r="C445" t="s">
        <v>1381</v>
      </c>
      <c r="D445" s="46">
        <v>46013</v>
      </c>
      <c r="E445" t="str">
        <f ca="1">IFERROR(VLOOKUP(A445,'Future et co'!A10:E5632,5,TRUE),"not found")</f>
        <v>not found</v>
      </c>
      <c r="F445" t="str">
        <f>IFERROR(VLOOKUP(A445,'Future et co'!BN11:BO10009,2,TRUE),"")</f>
        <v/>
      </c>
      <c r="G445">
        <v>123.25</v>
      </c>
      <c r="H445" t="s">
        <v>37</v>
      </c>
      <c r="O445">
        <v>403</v>
      </c>
      <c r="P445" t="s">
        <v>1361</v>
      </c>
      <c r="Q445">
        <v>1000</v>
      </c>
      <c r="R445" t="s">
        <v>1382</v>
      </c>
      <c r="S445" t="s">
        <v>180</v>
      </c>
      <c r="T445" t="s">
        <v>161</v>
      </c>
      <c r="U445">
        <v>0</v>
      </c>
    </row>
    <row r="446" spans="3:21" x14ac:dyDescent="0.3">
      <c r="C446" t="s">
        <v>1381</v>
      </c>
      <c r="D446" s="46">
        <v>46013</v>
      </c>
      <c r="E446" t="str">
        <f ca="1">IFERROR(VLOOKUP(A446,'Future et co'!A10:E5632,5,TRUE),"not found")</f>
        <v>not found</v>
      </c>
      <c r="F446" t="str">
        <f>IFERROR(VLOOKUP(A446,'Future et co'!BN11:BO10009,2,TRUE),"")</f>
        <v/>
      </c>
      <c r="G446">
        <v>123.25</v>
      </c>
      <c r="H446" t="s">
        <v>37</v>
      </c>
      <c r="O446">
        <v>403</v>
      </c>
      <c r="P446" t="s">
        <v>1361</v>
      </c>
      <c r="Q446">
        <v>1000</v>
      </c>
      <c r="R446" t="s">
        <v>1382</v>
      </c>
      <c r="S446" t="s">
        <v>180</v>
      </c>
      <c r="T446" t="s">
        <v>161</v>
      </c>
      <c r="U446">
        <v>0</v>
      </c>
    </row>
    <row r="447" spans="3:21" x14ac:dyDescent="0.3">
      <c r="C447" t="s">
        <v>1381</v>
      </c>
      <c r="D447" s="46">
        <v>46013</v>
      </c>
      <c r="E447" t="str">
        <f ca="1">IFERROR(VLOOKUP(A447,'Future et co'!A10:E5632,5,TRUE),"not found")</f>
        <v>not found</v>
      </c>
      <c r="F447" t="str">
        <f>IFERROR(VLOOKUP(A447,'Future et co'!BN11:BO10009,2,TRUE),"")</f>
        <v/>
      </c>
      <c r="G447">
        <v>123.25</v>
      </c>
      <c r="H447" t="s">
        <v>37</v>
      </c>
      <c r="O447">
        <v>403</v>
      </c>
      <c r="P447" t="s">
        <v>1361</v>
      </c>
      <c r="Q447">
        <v>1000</v>
      </c>
      <c r="R447" t="s">
        <v>1382</v>
      </c>
      <c r="S447" t="s">
        <v>180</v>
      </c>
      <c r="T447" t="s">
        <v>161</v>
      </c>
      <c r="U447">
        <v>0</v>
      </c>
    </row>
    <row r="448" spans="3:21" x14ac:dyDescent="0.3">
      <c r="C448" t="s">
        <v>1381</v>
      </c>
      <c r="D448" s="46">
        <v>46013</v>
      </c>
      <c r="E448" t="str">
        <f ca="1">IFERROR(VLOOKUP(A448,'Future et co'!A10:E5632,5,TRUE),"not found")</f>
        <v>not found</v>
      </c>
      <c r="F448" t="str">
        <f>IFERROR(VLOOKUP(A448,'Future et co'!BN11:BO10009,2,TRUE),"")</f>
        <v/>
      </c>
      <c r="G448">
        <v>123.25</v>
      </c>
      <c r="H448" t="s">
        <v>37</v>
      </c>
      <c r="O448">
        <v>403</v>
      </c>
      <c r="P448" t="s">
        <v>1361</v>
      </c>
      <c r="Q448">
        <v>1000</v>
      </c>
      <c r="R448" t="s">
        <v>1382</v>
      </c>
      <c r="S448" t="s">
        <v>180</v>
      </c>
      <c r="T448" t="s">
        <v>161</v>
      </c>
      <c r="U448">
        <v>0</v>
      </c>
    </row>
    <row r="449" spans="3:21" x14ac:dyDescent="0.3">
      <c r="C449" t="s">
        <v>1381</v>
      </c>
      <c r="D449" s="46">
        <v>46013</v>
      </c>
      <c r="E449" t="str">
        <f ca="1">IFERROR(VLOOKUP(A449,'Future et co'!A10:E5632,5,TRUE),"not found")</f>
        <v>not found</v>
      </c>
      <c r="F449" t="str">
        <f>IFERROR(VLOOKUP(A449,'Future et co'!BN11:BO10009,2,TRUE),"")</f>
        <v/>
      </c>
      <c r="G449">
        <v>123.25</v>
      </c>
      <c r="H449" t="s">
        <v>37</v>
      </c>
      <c r="O449">
        <v>403</v>
      </c>
      <c r="P449" t="s">
        <v>1361</v>
      </c>
      <c r="Q449">
        <v>1000</v>
      </c>
      <c r="R449" t="s">
        <v>1382</v>
      </c>
      <c r="S449" t="s">
        <v>180</v>
      </c>
      <c r="T449" t="s">
        <v>161</v>
      </c>
      <c r="U449">
        <v>0</v>
      </c>
    </row>
    <row r="450" spans="3:21" x14ac:dyDescent="0.3">
      <c r="C450" t="s">
        <v>1381</v>
      </c>
      <c r="D450" s="46">
        <v>46013</v>
      </c>
      <c r="E450" t="str">
        <f ca="1">IFERROR(VLOOKUP(A450,'Future et co'!A10:E5632,5,TRUE),"not found")</f>
        <v>not found</v>
      </c>
      <c r="F450" t="str">
        <f>IFERROR(VLOOKUP(A450,'Future et co'!BN11:BO10009,2,TRUE),"")</f>
        <v/>
      </c>
      <c r="G450">
        <v>123.25</v>
      </c>
      <c r="H450" t="s">
        <v>37</v>
      </c>
      <c r="O450">
        <v>403</v>
      </c>
      <c r="P450" t="s">
        <v>1361</v>
      </c>
      <c r="Q450">
        <v>1000</v>
      </c>
      <c r="R450" t="s">
        <v>1382</v>
      </c>
      <c r="S450" t="s">
        <v>180</v>
      </c>
      <c r="T450" t="s">
        <v>161</v>
      </c>
      <c r="U450">
        <v>0</v>
      </c>
    </row>
    <row r="451" spans="3:21" x14ac:dyDescent="0.3">
      <c r="C451" t="s">
        <v>1381</v>
      </c>
      <c r="D451" s="46">
        <v>46013</v>
      </c>
      <c r="E451" t="str">
        <f ca="1">IFERROR(VLOOKUP(A451,'Future et co'!A10:E5632,5,TRUE),"not found")</f>
        <v>not found</v>
      </c>
      <c r="F451" t="str">
        <f>IFERROR(VLOOKUP(A451,'Future et co'!BN11:BO10009,2,TRUE),"")</f>
        <v/>
      </c>
      <c r="G451">
        <v>123.25</v>
      </c>
      <c r="H451" t="s">
        <v>37</v>
      </c>
      <c r="O451">
        <v>403</v>
      </c>
      <c r="P451" t="s">
        <v>1361</v>
      </c>
      <c r="Q451">
        <v>1000</v>
      </c>
      <c r="R451" t="s">
        <v>1382</v>
      </c>
      <c r="S451" t="s">
        <v>180</v>
      </c>
      <c r="T451" t="s">
        <v>161</v>
      </c>
      <c r="U451">
        <v>0</v>
      </c>
    </row>
    <row r="452" spans="3:21" x14ac:dyDescent="0.3">
      <c r="C452" t="s">
        <v>1381</v>
      </c>
      <c r="D452" s="46">
        <v>46013</v>
      </c>
      <c r="E452" t="str">
        <f ca="1">IFERROR(VLOOKUP(A452,'Future et co'!A10:E5632,5,TRUE),"not found")</f>
        <v>not found</v>
      </c>
      <c r="F452" t="str">
        <f>IFERROR(VLOOKUP(A452,'Future et co'!BN11:BO10009,2,TRUE),"")</f>
        <v/>
      </c>
      <c r="G452">
        <v>123.25</v>
      </c>
      <c r="H452" t="s">
        <v>37</v>
      </c>
      <c r="O452">
        <v>403</v>
      </c>
      <c r="P452" t="s">
        <v>1361</v>
      </c>
      <c r="Q452">
        <v>1000</v>
      </c>
      <c r="R452" t="s">
        <v>1382</v>
      </c>
      <c r="S452" t="s">
        <v>180</v>
      </c>
      <c r="T452" t="s">
        <v>161</v>
      </c>
      <c r="U452">
        <v>0</v>
      </c>
    </row>
    <row r="453" spans="3:21" x14ac:dyDescent="0.3">
      <c r="C453" t="s">
        <v>1381</v>
      </c>
      <c r="D453" s="46">
        <v>46013</v>
      </c>
      <c r="E453" t="str">
        <f ca="1">IFERROR(VLOOKUP(A453,'Future et co'!A10:E5632,5,TRUE),"not found")</f>
        <v>not found</v>
      </c>
      <c r="F453" t="str">
        <f>IFERROR(VLOOKUP(A453,'Future et co'!BN11:BO10009,2,TRUE),"")</f>
        <v/>
      </c>
      <c r="G453">
        <v>123.25</v>
      </c>
      <c r="H453" t="s">
        <v>37</v>
      </c>
      <c r="O453">
        <v>403</v>
      </c>
      <c r="P453" t="s">
        <v>1361</v>
      </c>
      <c r="Q453">
        <v>1000</v>
      </c>
      <c r="R453" t="s">
        <v>1382</v>
      </c>
      <c r="S453" t="s">
        <v>180</v>
      </c>
      <c r="T453" t="s">
        <v>161</v>
      </c>
      <c r="U453">
        <v>0</v>
      </c>
    </row>
    <row r="454" spans="3:21" x14ac:dyDescent="0.3">
      <c r="C454" t="s">
        <v>1381</v>
      </c>
      <c r="D454" s="46">
        <v>46013</v>
      </c>
      <c r="E454" t="str">
        <f ca="1">IFERROR(VLOOKUP(A454,'Future et co'!A10:E5632,5,TRUE),"not found")</f>
        <v>not found</v>
      </c>
      <c r="F454" t="str">
        <f>IFERROR(VLOOKUP(A454,'Future et co'!BN11:BO10009,2,TRUE),"")</f>
        <v/>
      </c>
      <c r="G454">
        <v>123.25</v>
      </c>
      <c r="H454" t="s">
        <v>37</v>
      </c>
      <c r="O454">
        <v>403</v>
      </c>
      <c r="P454" t="s">
        <v>1361</v>
      </c>
      <c r="Q454">
        <v>1000</v>
      </c>
      <c r="R454" t="s">
        <v>1382</v>
      </c>
      <c r="S454" t="s">
        <v>180</v>
      </c>
      <c r="T454" t="s">
        <v>161</v>
      </c>
      <c r="U454">
        <v>0</v>
      </c>
    </row>
    <row r="455" spans="3:21" x14ac:dyDescent="0.3">
      <c r="C455" t="s">
        <v>1381</v>
      </c>
      <c r="D455" s="46">
        <v>46013</v>
      </c>
      <c r="E455" t="str">
        <f ca="1">IFERROR(VLOOKUP(A455,'Future et co'!A10:E5632,5,TRUE),"not found")</f>
        <v>not found</v>
      </c>
      <c r="F455" t="str">
        <f>IFERROR(VLOOKUP(A455,'Future et co'!BN11:BO10009,2,TRUE),"")</f>
        <v/>
      </c>
      <c r="G455">
        <v>123.25</v>
      </c>
      <c r="H455" t="s">
        <v>37</v>
      </c>
      <c r="O455">
        <v>403</v>
      </c>
      <c r="P455" t="s">
        <v>1361</v>
      </c>
      <c r="Q455">
        <v>1000</v>
      </c>
      <c r="R455" t="s">
        <v>1382</v>
      </c>
      <c r="S455" t="s">
        <v>180</v>
      </c>
      <c r="T455" t="s">
        <v>161</v>
      </c>
      <c r="U455">
        <v>0</v>
      </c>
    </row>
    <row r="456" spans="3:21" x14ac:dyDescent="0.3">
      <c r="C456" t="s">
        <v>1381</v>
      </c>
      <c r="D456" s="46">
        <v>46013</v>
      </c>
      <c r="E456" t="str">
        <f ca="1">IFERROR(VLOOKUP(A456,'Future et co'!A10:E5632,5,TRUE),"not found")</f>
        <v>not found</v>
      </c>
      <c r="F456" t="str">
        <f>IFERROR(VLOOKUP(A456,'Future et co'!BN11:BO10009,2,TRUE),"")</f>
        <v/>
      </c>
      <c r="G456">
        <v>123.25</v>
      </c>
      <c r="H456" t="s">
        <v>37</v>
      </c>
      <c r="O456">
        <v>403</v>
      </c>
      <c r="P456" t="s">
        <v>1361</v>
      </c>
      <c r="Q456">
        <v>1000</v>
      </c>
      <c r="R456" t="s">
        <v>1382</v>
      </c>
      <c r="S456" t="s">
        <v>180</v>
      </c>
      <c r="T456" t="s">
        <v>161</v>
      </c>
      <c r="U456">
        <v>0</v>
      </c>
    </row>
    <row r="457" spans="3:21" x14ac:dyDescent="0.3">
      <c r="C457" t="s">
        <v>1381</v>
      </c>
      <c r="D457" s="46">
        <v>46013</v>
      </c>
      <c r="E457" t="str">
        <f ca="1">IFERROR(VLOOKUP(A457,'Future et co'!A10:E5632,5,TRUE),"not found")</f>
        <v>not found</v>
      </c>
      <c r="F457" t="str">
        <f>IFERROR(VLOOKUP(A457,'Future et co'!BN11:BO10009,2,TRUE),"")</f>
        <v/>
      </c>
      <c r="G457">
        <v>123.25</v>
      </c>
      <c r="H457" t="s">
        <v>37</v>
      </c>
      <c r="O457">
        <v>403</v>
      </c>
      <c r="P457" t="s">
        <v>1361</v>
      </c>
      <c r="Q457">
        <v>1000</v>
      </c>
      <c r="R457" t="s">
        <v>1382</v>
      </c>
      <c r="S457" t="s">
        <v>180</v>
      </c>
      <c r="T457" t="s">
        <v>161</v>
      </c>
      <c r="U457">
        <v>0</v>
      </c>
    </row>
    <row r="458" spans="3:21" x14ac:dyDescent="0.3">
      <c r="C458" t="s">
        <v>1381</v>
      </c>
      <c r="D458" s="46">
        <v>46013</v>
      </c>
      <c r="E458" t="str">
        <f ca="1">IFERROR(VLOOKUP(A458,'Future et co'!A10:E5632,5,TRUE),"not found")</f>
        <v>not found</v>
      </c>
      <c r="F458" t="str">
        <f>IFERROR(VLOOKUP(A458,'Future et co'!BN11:BO10009,2,TRUE),"")</f>
        <v/>
      </c>
      <c r="G458">
        <v>123.25</v>
      </c>
      <c r="H458" t="s">
        <v>37</v>
      </c>
      <c r="O458">
        <v>403</v>
      </c>
      <c r="P458" t="s">
        <v>1361</v>
      </c>
      <c r="Q458">
        <v>1000</v>
      </c>
      <c r="R458" t="s">
        <v>1382</v>
      </c>
      <c r="S458" t="s">
        <v>180</v>
      </c>
      <c r="T458" t="s">
        <v>161</v>
      </c>
      <c r="U458">
        <v>0</v>
      </c>
    </row>
    <row r="459" spans="3:21" x14ac:dyDescent="0.3">
      <c r="C459" t="s">
        <v>1381</v>
      </c>
      <c r="D459" s="46">
        <v>46013</v>
      </c>
      <c r="E459" t="str">
        <f ca="1">IFERROR(VLOOKUP(A459,'Future et co'!A10:E5632,5,TRUE),"not found")</f>
        <v>not found</v>
      </c>
      <c r="F459" t="str">
        <f>IFERROR(VLOOKUP(A459,'Future et co'!BN11:BO10009,2,TRUE),"")</f>
        <v/>
      </c>
      <c r="G459">
        <v>123.25</v>
      </c>
      <c r="H459" t="s">
        <v>37</v>
      </c>
      <c r="O459">
        <v>403</v>
      </c>
      <c r="P459" t="s">
        <v>1361</v>
      </c>
      <c r="Q459">
        <v>1000</v>
      </c>
      <c r="R459" t="s">
        <v>1382</v>
      </c>
      <c r="S459" t="s">
        <v>180</v>
      </c>
      <c r="T459" t="s">
        <v>161</v>
      </c>
      <c r="U459">
        <v>0</v>
      </c>
    </row>
    <row r="460" spans="3:21" x14ac:dyDescent="0.3">
      <c r="C460" t="s">
        <v>1381</v>
      </c>
      <c r="D460" s="46">
        <v>46013</v>
      </c>
      <c r="E460" t="str">
        <f ca="1">IFERROR(VLOOKUP(A460,'Future et co'!A10:E5632,5,TRUE),"not found")</f>
        <v>not found</v>
      </c>
      <c r="F460" t="str">
        <f>IFERROR(VLOOKUP(A460,'Future et co'!BN11:BO10009,2,TRUE),"")</f>
        <v/>
      </c>
      <c r="G460">
        <v>123.25</v>
      </c>
      <c r="H460" t="s">
        <v>37</v>
      </c>
      <c r="O460">
        <v>403</v>
      </c>
      <c r="P460" t="s">
        <v>1361</v>
      </c>
      <c r="Q460">
        <v>1000</v>
      </c>
      <c r="R460" t="s">
        <v>1382</v>
      </c>
      <c r="S460" t="s">
        <v>180</v>
      </c>
      <c r="T460" t="s">
        <v>161</v>
      </c>
      <c r="U460">
        <v>0</v>
      </c>
    </row>
    <row r="461" spans="3:21" x14ac:dyDescent="0.3">
      <c r="C461" t="s">
        <v>1381</v>
      </c>
      <c r="D461" s="46">
        <v>46013</v>
      </c>
      <c r="E461" t="str">
        <f ca="1">IFERROR(VLOOKUP(A461,'Future et co'!A10:E5632,5,TRUE),"not found")</f>
        <v>not found</v>
      </c>
      <c r="F461" t="str">
        <f>IFERROR(VLOOKUP(A461,'Future et co'!BN11:BO10009,2,TRUE),"")</f>
        <v/>
      </c>
      <c r="G461">
        <v>123.25</v>
      </c>
      <c r="H461" t="s">
        <v>37</v>
      </c>
      <c r="O461">
        <v>403</v>
      </c>
      <c r="P461" t="s">
        <v>1361</v>
      </c>
      <c r="Q461">
        <v>1000</v>
      </c>
      <c r="R461" t="s">
        <v>1382</v>
      </c>
      <c r="S461" t="s">
        <v>180</v>
      </c>
      <c r="T461" t="s">
        <v>161</v>
      </c>
      <c r="U461">
        <v>0</v>
      </c>
    </row>
    <row r="462" spans="3:21" x14ac:dyDescent="0.3">
      <c r="C462" t="s">
        <v>1381</v>
      </c>
      <c r="D462" s="46">
        <v>46013</v>
      </c>
      <c r="E462" t="str">
        <f ca="1">IFERROR(VLOOKUP(A462,'Future et co'!A10:E5632,5,TRUE),"not found")</f>
        <v>not found</v>
      </c>
      <c r="F462" t="str">
        <f>IFERROR(VLOOKUP(A462,'Future et co'!BN11:BO10009,2,TRUE),"")</f>
        <v/>
      </c>
      <c r="G462">
        <v>123.25</v>
      </c>
      <c r="H462" t="s">
        <v>37</v>
      </c>
      <c r="O462">
        <v>403</v>
      </c>
      <c r="P462" t="s">
        <v>1361</v>
      </c>
      <c r="Q462">
        <v>1000</v>
      </c>
      <c r="R462" t="s">
        <v>1382</v>
      </c>
      <c r="S462" t="s">
        <v>180</v>
      </c>
      <c r="T462" t="s">
        <v>161</v>
      </c>
      <c r="U462">
        <v>0</v>
      </c>
    </row>
    <row r="463" spans="3:21" x14ac:dyDescent="0.3">
      <c r="C463" t="s">
        <v>1381</v>
      </c>
      <c r="D463" s="46">
        <v>46013</v>
      </c>
      <c r="E463" t="str">
        <f ca="1">IFERROR(VLOOKUP(A463,'Future et co'!A10:E5632,5,TRUE),"not found")</f>
        <v>not found</v>
      </c>
      <c r="F463" t="str">
        <f>IFERROR(VLOOKUP(A463,'Future et co'!BN11:BO10009,2,TRUE),"")</f>
        <v/>
      </c>
      <c r="G463">
        <v>123.25</v>
      </c>
      <c r="H463" t="s">
        <v>37</v>
      </c>
      <c r="O463">
        <v>403</v>
      </c>
      <c r="P463" t="s">
        <v>1361</v>
      </c>
      <c r="Q463">
        <v>1000</v>
      </c>
      <c r="R463" t="s">
        <v>1382</v>
      </c>
      <c r="S463" t="s">
        <v>180</v>
      </c>
      <c r="T463" t="s">
        <v>161</v>
      </c>
      <c r="U463">
        <v>0</v>
      </c>
    </row>
    <row r="464" spans="3:21" x14ac:dyDescent="0.3">
      <c r="C464" t="s">
        <v>1381</v>
      </c>
      <c r="D464" s="46">
        <v>46013</v>
      </c>
      <c r="E464" t="str">
        <f ca="1">IFERROR(VLOOKUP(A464,'Future et co'!A10:E5632,5,TRUE),"not found")</f>
        <v>not found</v>
      </c>
      <c r="F464" t="str">
        <f>IFERROR(VLOOKUP(A464,'Future et co'!BN11:BO10009,2,TRUE),"")</f>
        <v/>
      </c>
      <c r="G464">
        <v>123.25</v>
      </c>
      <c r="H464" t="s">
        <v>37</v>
      </c>
      <c r="O464">
        <v>403</v>
      </c>
      <c r="P464" t="s">
        <v>1361</v>
      </c>
      <c r="Q464">
        <v>1000</v>
      </c>
      <c r="R464" t="s">
        <v>1382</v>
      </c>
      <c r="S464" t="s">
        <v>180</v>
      </c>
      <c r="T464" t="s">
        <v>161</v>
      </c>
      <c r="U464">
        <v>0</v>
      </c>
    </row>
    <row r="465" spans="3:21" x14ac:dyDescent="0.3">
      <c r="C465" t="s">
        <v>1381</v>
      </c>
      <c r="D465" s="46">
        <v>46013</v>
      </c>
      <c r="E465" t="str">
        <f ca="1">IFERROR(VLOOKUP(A465,'Future et co'!A10:E5632,5,TRUE),"not found")</f>
        <v>not found</v>
      </c>
      <c r="F465" t="str">
        <f>IFERROR(VLOOKUP(A465,'Future et co'!BN11:BO10009,2,TRUE),"")</f>
        <v/>
      </c>
      <c r="G465">
        <v>123.25</v>
      </c>
      <c r="H465" t="s">
        <v>37</v>
      </c>
      <c r="O465">
        <v>403</v>
      </c>
      <c r="P465" t="s">
        <v>1361</v>
      </c>
      <c r="Q465">
        <v>1000</v>
      </c>
      <c r="R465" t="s">
        <v>1382</v>
      </c>
      <c r="S465" t="s">
        <v>180</v>
      </c>
      <c r="T465" t="s">
        <v>161</v>
      </c>
      <c r="U465">
        <v>0</v>
      </c>
    </row>
    <row r="466" spans="3:21" x14ac:dyDescent="0.3">
      <c r="C466" t="s">
        <v>1381</v>
      </c>
      <c r="D466" s="46">
        <v>46013</v>
      </c>
      <c r="E466" t="str">
        <f ca="1">IFERROR(VLOOKUP(A466,'Future et co'!A10:E5632,5,TRUE),"not found")</f>
        <v>not found</v>
      </c>
      <c r="F466" t="str">
        <f>IFERROR(VLOOKUP(A466,'Future et co'!BN11:BO10009,2,TRUE),"")</f>
        <v/>
      </c>
      <c r="G466">
        <v>123.25</v>
      </c>
      <c r="H466" t="s">
        <v>37</v>
      </c>
      <c r="O466">
        <v>403</v>
      </c>
      <c r="P466" t="s">
        <v>1361</v>
      </c>
      <c r="Q466">
        <v>1000</v>
      </c>
      <c r="R466" t="s">
        <v>1382</v>
      </c>
      <c r="S466" t="s">
        <v>180</v>
      </c>
      <c r="T466" t="s">
        <v>161</v>
      </c>
      <c r="U466">
        <v>0</v>
      </c>
    </row>
    <row r="467" spans="3:21" x14ac:dyDescent="0.3">
      <c r="C467" t="s">
        <v>1381</v>
      </c>
      <c r="D467" s="46">
        <v>46013</v>
      </c>
      <c r="E467" t="str">
        <f ca="1">IFERROR(VLOOKUP(A467,'Future et co'!A10:E5632,5,TRUE),"not found")</f>
        <v>not found</v>
      </c>
      <c r="F467" t="str">
        <f>IFERROR(VLOOKUP(A467,'Future et co'!BN11:BO10009,2,TRUE),"")</f>
        <v/>
      </c>
      <c r="G467">
        <v>123.25</v>
      </c>
      <c r="H467" t="s">
        <v>37</v>
      </c>
      <c r="O467">
        <v>403</v>
      </c>
      <c r="P467" t="s">
        <v>1361</v>
      </c>
      <c r="Q467">
        <v>1000</v>
      </c>
      <c r="R467" t="s">
        <v>1382</v>
      </c>
      <c r="S467" t="s">
        <v>180</v>
      </c>
      <c r="T467" t="s">
        <v>161</v>
      </c>
      <c r="U467">
        <v>0</v>
      </c>
    </row>
    <row r="468" spans="3:21" x14ac:dyDescent="0.3">
      <c r="C468" t="s">
        <v>1381</v>
      </c>
      <c r="D468" s="46">
        <v>46013</v>
      </c>
      <c r="E468" t="str">
        <f ca="1">IFERROR(VLOOKUP(A468,'Future et co'!A10:E5632,5,TRUE),"not found")</f>
        <v>not found</v>
      </c>
      <c r="F468" t="str">
        <f>IFERROR(VLOOKUP(A468,'Future et co'!BN11:BO10009,2,TRUE),"")</f>
        <v/>
      </c>
      <c r="G468">
        <v>123.25</v>
      </c>
      <c r="H468" t="s">
        <v>37</v>
      </c>
      <c r="O468">
        <v>403</v>
      </c>
      <c r="P468" t="s">
        <v>1361</v>
      </c>
      <c r="Q468">
        <v>1000</v>
      </c>
      <c r="R468" t="s">
        <v>1382</v>
      </c>
      <c r="S468" t="s">
        <v>180</v>
      </c>
      <c r="T468" t="s">
        <v>161</v>
      </c>
      <c r="U468">
        <v>0</v>
      </c>
    </row>
    <row r="469" spans="3:21" x14ac:dyDescent="0.3">
      <c r="C469" t="s">
        <v>1381</v>
      </c>
      <c r="D469" s="46">
        <v>46013</v>
      </c>
      <c r="E469" t="str">
        <f ca="1">IFERROR(VLOOKUP(A469,'Future et co'!A10:E5632,5,TRUE),"not found")</f>
        <v>not found</v>
      </c>
      <c r="F469" t="str">
        <f>IFERROR(VLOOKUP(A469,'Future et co'!BN11:BO10009,2,TRUE),"")</f>
        <v/>
      </c>
      <c r="G469">
        <v>123.25</v>
      </c>
      <c r="H469" t="s">
        <v>37</v>
      </c>
      <c r="O469">
        <v>403</v>
      </c>
      <c r="P469" t="s">
        <v>1361</v>
      </c>
      <c r="Q469">
        <v>1000</v>
      </c>
      <c r="R469" t="s">
        <v>1382</v>
      </c>
      <c r="S469" t="s">
        <v>180</v>
      </c>
      <c r="T469" t="s">
        <v>161</v>
      </c>
      <c r="U469">
        <v>0</v>
      </c>
    </row>
    <row r="470" spans="3:21" x14ac:dyDescent="0.3">
      <c r="C470" t="s">
        <v>1381</v>
      </c>
      <c r="D470" s="46">
        <v>46013</v>
      </c>
      <c r="E470" t="str">
        <f ca="1">IFERROR(VLOOKUP(A470,'Future et co'!A10:E5632,5,TRUE),"not found")</f>
        <v>not found</v>
      </c>
      <c r="F470" t="str">
        <f>IFERROR(VLOOKUP(A470,'Future et co'!BN11:BO10009,2,TRUE),"")</f>
        <v/>
      </c>
      <c r="G470">
        <v>123.25</v>
      </c>
      <c r="H470" t="s">
        <v>37</v>
      </c>
      <c r="O470">
        <v>403</v>
      </c>
      <c r="P470" t="s">
        <v>1361</v>
      </c>
      <c r="Q470">
        <v>1000</v>
      </c>
      <c r="R470" t="s">
        <v>1382</v>
      </c>
      <c r="S470" t="s">
        <v>180</v>
      </c>
      <c r="T470" t="s">
        <v>161</v>
      </c>
      <c r="U470">
        <v>0</v>
      </c>
    </row>
    <row r="471" spans="3:21" x14ac:dyDescent="0.3">
      <c r="C471" t="s">
        <v>1381</v>
      </c>
      <c r="D471" s="46">
        <v>46013</v>
      </c>
      <c r="E471" t="str">
        <f ca="1">IFERROR(VLOOKUP(A471,'Future et co'!A10:E5632,5,TRUE),"not found")</f>
        <v>not found</v>
      </c>
      <c r="F471" t="str">
        <f>IFERROR(VLOOKUP(A471,'Future et co'!BN11:BO10009,2,TRUE),"")</f>
        <v/>
      </c>
      <c r="G471">
        <v>123.25</v>
      </c>
      <c r="H471" t="s">
        <v>37</v>
      </c>
      <c r="O471">
        <v>403</v>
      </c>
      <c r="P471" t="s">
        <v>1361</v>
      </c>
      <c r="Q471">
        <v>1000</v>
      </c>
      <c r="R471" t="s">
        <v>1382</v>
      </c>
      <c r="S471" t="s">
        <v>180</v>
      </c>
      <c r="T471" t="s">
        <v>161</v>
      </c>
      <c r="U471">
        <v>0</v>
      </c>
    </row>
    <row r="472" spans="3:21" x14ac:dyDescent="0.3">
      <c r="C472" t="s">
        <v>1381</v>
      </c>
      <c r="D472" s="46">
        <v>46013</v>
      </c>
      <c r="E472" t="str">
        <f ca="1">IFERROR(VLOOKUP(A472,'Future et co'!A10:E5632,5,TRUE),"not found")</f>
        <v>not found</v>
      </c>
      <c r="F472" t="str">
        <f>IFERROR(VLOOKUP(A472,'Future et co'!BN11:BO10009,2,TRUE),"")</f>
        <v/>
      </c>
      <c r="G472">
        <v>123.25</v>
      </c>
      <c r="H472" t="s">
        <v>37</v>
      </c>
      <c r="O472">
        <v>403</v>
      </c>
      <c r="P472" t="s">
        <v>1361</v>
      </c>
      <c r="Q472">
        <v>1000</v>
      </c>
      <c r="R472" t="s">
        <v>1382</v>
      </c>
      <c r="S472" t="s">
        <v>180</v>
      </c>
      <c r="T472" t="s">
        <v>161</v>
      </c>
      <c r="U472">
        <v>0</v>
      </c>
    </row>
    <row r="473" spans="3:21" x14ac:dyDescent="0.3">
      <c r="C473" t="s">
        <v>1381</v>
      </c>
      <c r="D473" s="46">
        <v>46013</v>
      </c>
      <c r="E473" t="str">
        <f ca="1">IFERROR(VLOOKUP(A473,'Future et co'!A10:E5632,5,TRUE),"not found")</f>
        <v>not found</v>
      </c>
      <c r="F473" t="str">
        <f>IFERROR(VLOOKUP(A473,'Future et co'!BN11:BO10009,2,TRUE),"")</f>
        <v/>
      </c>
      <c r="G473">
        <v>123.25</v>
      </c>
      <c r="H473" t="s">
        <v>37</v>
      </c>
      <c r="O473">
        <v>403</v>
      </c>
      <c r="P473" t="s">
        <v>1361</v>
      </c>
      <c r="Q473">
        <v>1000</v>
      </c>
      <c r="R473" t="s">
        <v>1382</v>
      </c>
      <c r="S473" t="s">
        <v>180</v>
      </c>
      <c r="T473" t="s">
        <v>161</v>
      </c>
      <c r="U473">
        <v>0</v>
      </c>
    </row>
    <row r="474" spans="3:21" x14ac:dyDescent="0.3">
      <c r="C474" t="s">
        <v>1381</v>
      </c>
      <c r="D474" s="46">
        <v>46013</v>
      </c>
      <c r="E474" t="str">
        <f ca="1">IFERROR(VLOOKUP(A474,'Future et co'!A10:E5632,5,TRUE),"not found")</f>
        <v>not found</v>
      </c>
      <c r="F474" t="str">
        <f>IFERROR(VLOOKUP(A474,'Future et co'!BN11:BO10009,2,TRUE),"")</f>
        <v/>
      </c>
      <c r="G474">
        <v>123.25</v>
      </c>
      <c r="H474" t="s">
        <v>37</v>
      </c>
      <c r="O474">
        <v>403</v>
      </c>
      <c r="P474" t="s">
        <v>1361</v>
      </c>
      <c r="Q474">
        <v>1000</v>
      </c>
      <c r="R474" t="s">
        <v>1382</v>
      </c>
      <c r="S474" t="s">
        <v>180</v>
      </c>
      <c r="T474" t="s">
        <v>161</v>
      </c>
      <c r="U474">
        <v>0</v>
      </c>
    </row>
    <row r="475" spans="3:21" x14ac:dyDescent="0.3">
      <c r="C475" t="s">
        <v>1381</v>
      </c>
      <c r="D475" s="46">
        <v>46013</v>
      </c>
      <c r="E475" t="str">
        <f ca="1">IFERROR(VLOOKUP(A475,'Future et co'!A10:E5632,5,TRUE),"not found")</f>
        <v>not found</v>
      </c>
      <c r="F475" t="str">
        <f>IFERROR(VLOOKUP(A475,'Future et co'!BN11:BO10009,2,TRUE),"")</f>
        <v/>
      </c>
      <c r="G475">
        <v>123.25</v>
      </c>
      <c r="H475" t="s">
        <v>37</v>
      </c>
      <c r="O475">
        <v>403</v>
      </c>
      <c r="P475" t="s">
        <v>1361</v>
      </c>
      <c r="Q475">
        <v>1000</v>
      </c>
      <c r="R475" t="s">
        <v>1382</v>
      </c>
      <c r="S475" t="s">
        <v>180</v>
      </c>
      <c r="T475" t="s">
        <v>161</v>
      </c>
      <c r="U475">
        <v>0</v>
      </c>
    </row>
    <row r="476" spans="3:21" x14ac:dyDescent="0.3">
      <c r="C476" t="s">
        <v>1381</v>
      </c>
      <c r="D476" s="46">
        <v>46013</v>
      </c>
      <c r="E476" t="str">
        <f ca="1">IFERROR(VLOOKUP(A476,'Future et co'!A10:E5632,5,TRUE),"not found")</f>
        <v>not found</v>
      </c>
      <c r="F476" t="str">
        <f>IFERROR(VLOOKUP(A476,'Future et co'!BN11:BO10009,2,TRUE),"")</f>
        <v/>
      </c>
      <c r="G476">
        <v>123.25</v>
      </c>
      <c r="H476" t="s">
        <v>37</v>
      </c>
      <c r="O476">
        <v>403</v>
      </c>
      <c r="P476" t="s">
        <v>1361</v>
      </c>
      <c r="Q476">
        <v>1000</v>
      </c>
      <c r="R476" t="s">
        <v>1382</v>
      </c>
      <c r="S476" t="s">
        <v>180</v>
      </c>
      <c r="T476" t="s">
        <v>161</v>
      </c>
      <c r="U476">
        <v>0</v>
      </c>
    </row>
    <row r="477" spans="3:21" x14ac:dyDescent="0.3">
      <c r="C477" t="s">
        <v>1381</v>
      </c>
      <c r="D477" s="46">
        <v>46013</v>
      </c>
      <c r="E477" t="str">
        <f ca="1">IFERROR(VLOOKUP(A477,'Future et co'!A10:E5632,5,TRUE),"not found")</f>
        <v>not found</v>
      </c>
      <c r="F477" t="str">
        <f>IFERROR(VLOOKUP(A477,'Future et co'!BN11:BO10009,2,TRUE),"")</f>
        <v/>
      </c>
      <c r="G477">
        <v>123.25</v>
      </c>
      <c r="H477" t="s">
        <v>37</v>
      </c>
      <c r="O477">
        <v>403</v>
      </c>
      <c r="P477" t="s">
        <v>1361</v>
      </c>
      <c r="Q477">
        <v>1000</v>
      </c>
      <c r="R477" t="s">
        <v>1382</v>
      </c>
      <c r="S477" t="s">
        <v>180</v>
      </c>
      <c r="T477" t="s">
        <v>161</v>
      </c>
      <c r="U477">
        <v>0</v>
      </c>
    </row>
    <row r="478" spans="3:21" x14ac:dyDescent="0.3">
      <c r="C478" t="s">
        <v>1381</v>
      </c>
      <c r="D478" s="46">
        <v>46013</v>
      </c>
      <c r="E478" t="str">
        <f ca="1">IFERROR(VLOOKUP(A478,'Future et co'!A10:E5632,5,TRUE),"not found")</f>
        <v>not found</v>
      </c>
      <c r="F478" t="str">
        <f>IFERROR(VLOOKUP(A478,'Future et co'!BN11:BO10009,2,TRUE),"")</f>
        <v/>
      </c>
      <c r="G478">
        <v>123.25</v>
      </c>
      <c r="H478" t="s">
        <v>37</v>
      </c>
      <c r="O478">
        <v>403</v>
      </c>
      <c r="P478" t="s">
        <v>1361</v>
      </c>
      <c r="Q478">
        <v>1000</v>
      </c>
      <c r="R478" t="s">
        <v>1382</v>
      </c>
      <c r="S478" t="s">
        <v>180</v>
      </c>
      <c r="T478" t="s">
        <v>161</v>
      </c>
      <c r="U478">
        <v>0</v>
      </c>
    </row>
    <row r="479" spans="3:21" x14ac:dyDescent="0.3">
      <c r="C479" t="s">
        <v>1381</v>
      </c>
      <c r="D479" s="46">
        <v>46013</v>
      </c>
      <c r="E479" t="str">
        <f ca="1">IFERROR(VLOOKUP(A479,'Future et co'!A10:E5632,5,TRUE),"not found")</f>
        <v>not found</v>
      </c>
      <c r="F479" t="str">
        <f>IFERROR(VLOOKUP(A479,'Future et co'!BN11:BO10009,2,TRUE),"")</f>
        <v/>
      </c>
      <c r="G479">
        <v>123.25</v>
      </c>
      <c r="H479" t="s">
        <v>37</v>
      </c>
      <c r="O479">
        <v>403</v>
      </c>
      <c r="P479" t="s">
        <v>1361</v>
      </c>
      <c r="Q479">
        <v>1000</v>
      </c>
      <c r="R479" t="s">
        <v>1382</v>
      </c>
      <c r="S479" t="s">
        <v>180</v>
      </c>
      <c r="T479" t="s">
        <v>161</v>
      </c>
      <c r="U479">
        <v>0</v>
      </c>
    </row>
    <row r="480" spans="3:21" x14ac:dyDescent="0.3">
      <c r="C480" t="s">
        <v>1381</v>
      </c>
      <c r="D480" s="46">
        <v>46013</v>
      </c>
      <c r="E480" t="str">
        <f ca="1">IFERROR(VLOOKUP(A480,'Future et co'!A10:E5632,5,TRUE),"not found")</f>
        <v>not found</v>
      </c>
      <c r="F480" t="str">
        <f>IFERROR(VLOOKUP(A480,'Future et co'!BN11:BO10009,2,TRUE),"")</f>
        <v/>
      </c>
      <c r="G480">
        <v>123.25</v>
      </c>
      <c r="H480" t="s">
        <v>37</v>
      </c>
      <c r="O480">
        <v>403</v>
      </c>
      <c r="P480" t="s">
        <v>1361</v>
      </c>
      <c r="Q480">
        <v>1000</v>
      </c>
      <c r="R480" t="s">
        <v>1382</v>
      </c>
      <c r="S480" t="s">
        <v>180</v>
      </c>
      <c r="T480" t="s">
        <v>161</v>
      </c>
      <c r="U480">
        <v>0</v>
      </c>
    </row>
    <row r="481" spans="3:21" x14ac:dyDescent="0.3">
      <c r="C481" t="s">
        <v>1381</v>
      </c>
      <c r="D481" s="46">
        <v>46013</v>
      </c>
      <c r="E481" t="str">
        <f ca="1">IFERROR(VLOOKUP(A481,'Future et co'!A10:E5632,5,TRUE),"not found")</f>
        <v>not found</v>
      </c>
      <c r="F481" t="str">
        <f>IFERROR(VLOOKUP(A481,'Future et co'!BN11:BO10009,2,TRUE),"")</f>
        <v/>
      </c>
      <c r="G481">
        <v>123.25</v>
      </c>
      <c r="H481" t="s">
        <v>37</v>
      </c>
      <c r="O481">
        <v>403</v>
      </c>
      <c r="P481" t="s">
        <v>1361</v>
      </c>
      <c r="Q481">
        <v>1000</v>
      </c>
      <c r="R481" t="s">
        <v>1382</v>
      </c>
      <c r="S481" t="s">
        <v>180</v>
      </c>
      <c r="T481" t="s">
        <v>161</v>
      </c>
      <c r="U481">
        <v>0</v>
      </c>
    </row>
    <row r="482" spans="3:21" x14ac:dyDescent="0.3">
      <c r="C482" t="s">
        <v>1381</v>
      </c>
      <c r="D482" s="46">
        <v>46013</v>
      </c>
      <c r="E482" t="str">
        <f ca="1">IFERROR(VLOOKUP(A482,'Future et co'!A10:E5632,5,TRUE),"not found")</f>
        <v>not found</v>
      </c>
      <c r="F482" t="str">
        <f>IFERROR(VLOOKUP(A482,'Future et co'!BN11:BO10009,2,TRUE),"")</f>
        <v/>
      </c>
      <c r="G482">
        <v>123.25</v>
      </c>
      <c r="H482" t="s">
        <v>37</v>
      </c>
      <c r="O482">
        <v>403</v>
      </c>
      <c r="P482" t="s">
        <v>1361</v>
      </c>
      <c r="Q482">
        <v>1000</v>
      </c>
      <c r="R482" t="s">
        <v>1382</v>
      </c>
      <c r="S482" t="s">
        <v>180</v>
      </c>
      <c r="T482" t="s">
        <v>161</v>
      </c>
      <c r="U482">
        <v>0</v>
      </c>
    </row>
    <row r="483" spans="3:21" x14ac:dyDescent="0.3">
      <c r="C483" t="s">
        <v>1381</v>
      </c>
      <c r="D483" s="46">
        <v>46013</v>
      </c>
      <c r="E483" t="str">
        <f ca="1">IFERROR(VLOOKUP(A483,'Future et co'!A10:E5632,5,TRUE),"not found")</f>
        <v>not found</v>
      </c>
      <c r="F483" t="str">
        <f>IFERROR(VLOOKUP(A483,'Future et co'!BN11:BO10009,2,TRUE),"")</f>
        <v/>
      </c>
      <c r="G483">
        <v>123.25</v>
      </c>
      <c r="H483" t="s">
        <v>37</v>
      </c>
      <c r="O483">
        <v>403</v>
      </c>
      <c r="P483" t="s">
        <v>1361</v>
      </c>
      <c r="Q483">
        <v>1000</v>
      </c>
      <c r="R483" t="s">
        <v>1382</v>
      </c>
      <c r="S483" t="s">
        <v>180</v>
      </c>
      <c r="T483" t="s">
        <v>161</v>
      </c>
      <c r="U483">
        <v>0</v>
      </c>
    </row>
    <row r="484" spans="3:21" x14ac:dyDescent="0.3">
      <c r="C484" t="s">
        <v>1381</v>
      </c>
      <c r="D484" s="46">
        <v>46013</v>
      </c>
      <c r="E484" t="str">
        <f ca="1">IFERROR(VLOOKUP(A484,'Future et co'!A10:E5632,5,TRUE),"not found")</f>
        <v>not found</v>
      </c>
      <c r="F484" t="str">
        <f>IFERROR(VLOOKUP(A484,'Future et co'!BN11:BO10009,2,TRUE),"")</f>
        <v/>
      </c>
      <c r="G484">
        <v>123.25</v>
      </c>
      <c r="H484" t="s">
        <v>37</v>
      </c>
      <c r="O484">
        <v>403</v>
      </c>
      <c r="P484" t="s">
        <v>1361</v>
      </c>
      <c r="Q484">
        <v>1000</v>
      </c>
      <c r="R484" t="s">
        <v>1382</v>
      </c>
      <c r="S484" t="s">
        <v>180</v>
      </c>
      <c r="T484" t="s">
        <v>161</v>
      </c>
      <c r="U484">
        <v>0</v>
      </c>
    </row>
    <row r="485" spans="3:21" x14ac:dyDescent="0.3">
      <c r="C485" t="s">
        <v>1381</v>
      </c>
      <c r="D485" s="46">
        <v>46013</v>
      </c>
      <c r="E485" t="str">
        <f ca="1">IFERROR(VLOOKUP(A485,'Future et co'!A10:E5632,5,TRUE),"not found")</f>
        <v>not found</v>
      </c>
      <c r="F485" t="str">
        <f>IFERROR(VLOOKUP(A485,'Future et co'!BN11:BO10009,2,TRUE),"")</f>
        <v/>
      </c>
      <c r="G485">
        <v>123.25</v>
      </c>
      <c r="H485" t="s">
        <v>37</v>
      </c>
      <c r="O485">
        <v>403</v>
      </c>
      <c r="P485" t="s">
        <v>1361</v>
      </c>
      <c r="Q485">
        <v>1000</v>
      </c>
      <c r="R485" t="s">
        <v>1382</v>
      </c>
      <c r="S485" t="s">
        <v>180</v>
      </c>
      <c r="T485" t="s">
        <v>161</v>
      </c>
      <c r="U485">
        <v>0</v>
      </c>
    </row>
    <row r="486" spans="3:21" x14ac:dyDescent="0.3">
      <c r="C486" t="s">
        <v>1381</v>
      </c>
      <c r="D486" s="46">
        <v>46013</v>
      </c>
      <c r="E486" t="str">
        <f ca="1">IFERROR(VLOOKUP(A486,'Future et co'!A10:E5632,5,TRUE),"not found")</f>
        <v>not found</v>
      </c>
      <c r="F486" t="str">
        <f>IFERROR(VLOOKUP(A486,'Future et co'!BN11:BO10009,2,TRUE),"")</f>
        <v/>
      </c>
      <c r="G486">
        <v>123.25</v>
      </c>
      <c r="H486" t="s">
        <v>37</v>
      </c>
      <c r="O486">
        <v>403</v>
      </c>
      <c r="P486" t="s">
        <v>1361</v>
      </c>
      <c r="Q486">
        <v>1000</v>
      </c>
      <c r="R486" t="s">
        <v>1382</v>
      </c>
      <c r="S486" t="s">
        <v>180</v>
      </c>
      <c r="T486" t="s">
        <v>161</v>
      </c>
      <c r="U486">
        <v>0</v>
      </c>
    </row>
    <row r="487" spans="3:21" x14ac:dyDescent="0.3">
      <c r="C487" t="s">
        <v>1381</v>
      </c>
      <c r="D487" s="46">
        <v>46013</v>
      </c>
      <c r="E487" t="str">
        <f ca="1">IFERROR(VLOOKUP(A487,'Future et co'!A10:E5632,5,TRUE),"not found")</f>
        <v>not found</v>
      </c>
      <c r="F487" t="str">
        <f>IFERROR(VLOOKUP(A487,'Future et co'!BN11:BO10009,2,TRUE),"")</f>
        <v/>
      </c>
      <c r="G487">
        <v>123.25</v>
      </c>
      <c r="H487" t="s">
        <v>37</v>
      </c>
      <c r="O487">
        <v>403</v>
      </c>
      <c r="P487" t="s">
        <v>1361</v>
      </c>
      <c r="Q487">
        <v>1000</v>
      </c>
      <c r="R487" t="s">
        <v>1382</v>
      </c>
      <c r="S487" t="s">
        <v>180</v>
      </c>
      <c r="T487" t="s">
        <v>161</v>
      </c>
      <c r="U487">
        <v>0</v>
      </c>
    </row>
    <row r="488" spans="3:21" x14ac:dyDescent="0.3">
      <c r="C488" t="s">
        <v>1381</v>
      </c>
      <c r="D488" s="46">
        <v>46013</v>
      </c>
      <c r="E488" t="str">
        <f ca="1">IFERROR(VLOOKUP(A488,'Future et co'!A10:E5632,5,TRUE),"not found")</f>
        <v>not found</v>
      </c>
      <c r="F488" t="str">
        <f>IFERROR(VLOOKUP(A488,'Future et co'!BN11:BO10009,2,TRUE),"")</f>
        <v/>
      </c>
      <c r="G488">
        <v>123.25</v>
      </c>
      <c r="H488" t="s">
        <v>37</v>
      </c>
      <c r="O488">
        <v>403</v>
      </c>
      <c r="P488" t="s">
        <v>1361</v>
      </c>
      <c r="Q488">
        <v>1000</v>
      </c>
      <c r="R488" t="s">
        <v>1382</v>
      </c>
      <c r="S488" t="s">
        <v>180</v>
      </c>
      <c r="T488" t="s">
        <v>161</v>
      </c>
      <c r="U488">
        <v>0</v>
      </c>
    </row>
    <row r="489" spans="3:21" x14ac:dyDescent="0.3">
      <c r="C489" t="s">
        <v>1381</v>
      </c>
      <c r="D489" s="46">
        <v>46013</v>
      </c>
      <c r="E489" t="str">
        <f ca="1">IFERROR(VLOOKUP(A489,'Future et co'!A10:E5632,5,TRUE),"not found")</f>
        <v>not found</v>
      </c>
      <c r="F489" t="str">
        <f>IFERROR(VLOOKUP(A489,'Future et co'!BN11:BO10009,2,TRUE),"")</f>
        <v/>
      </c>
      <c r="G489">
        <v>123.25</v>
      </c>
      <c r="H489" t="s">
        <v>37</v>
      </c>
      <c r="O489">
        <v>403</v>
      </c>
      <c r="P489" t="s">
        <v>1361</v>
      </c>
      <c r="Q489">
        <v>1000</v>
      </c>
      <c r="R489" t="s">
        <v>1382</v>
      </c>
      <c r="S489" t="s">
        <v>180</v>
      </c>
      <c r="T489" t="s">
        <v>161</v>
      </c>
      <c r="U489">
        <v>0</v>
      </c>
    </row>
    <row r="490" spans="3:21" x14ac:dyDescent="0.3">
      <c r="C490" t="s">
        <v>1381</v>
      </c>
      <c r="D490" s="46">
        <v>46013</v>
      </c>
      <c r="E490" t="str">
        <f ca="1">IFERROR(VLOOKUP(A490,'Future et co'!A10:E5632,5,TRUE),"not found")</f>
        <v>not found</v>
      </c>
      <c r="F490" t="str">
        <f>IFERROR(VLOOKUP(A490,'Future et co'!BN11:BO10009,2,TRUE),"")</f>
        <v/>
      </c>
      <c r="G490">
        <v>123.25</v>
      </c>
      <c r="H490" t="s">
        <v>37</v>
      </c>
      <c r="O490">
        <v>403</v>
      </c>
      <c r="P490" t="s">
        <v>1361</v>
      </c>
      <c r="Q490">
        <v>1000</v>
      </c>
      <c r="R490" t="s">
        <v>1382</v>
      </c>
      <c r="S490" t="s">
        <v>180</v>
      </c>
      <c r="T490" t="s">
        <v>161</v>
      </c>
      <c r="U490">
        <v>0</v>
      </c>
    </row>
    <row r="491" spans="3:21" x14ac:dyDescent="0.3">
      <c r="C491" t="s">
        <v>1381</v>
      </c>
      <c r="D491" s="46">
        <v>46013</v>
      </c>
      <c r="E491" t="str">
        <f ca="1">IFERROR(VLOOKUP(A491,'Future et co'!A10:E5632,5,TRUE),"not found")</f>
        <v>not found</v>
      </c>
      <c r="F491" t="str">
        <f>IFERROR(VLOOKUP(A491,'Future et co'!BN11:BO10009,2,TRUE),"")</f>
        <v/>
      </c>
      <c r="G491">
        <v>123.25</v>
      </c>
      <c r="H491" t="s">
        <v>37</v>
      </c>
      <c r="O491">
        <v>403</v>
      </c>
      <c r="P491" t="s">
        <v>1361</v>
      </c>
      <c r="Q491">
        <v>1000</v>
      </c>
      <c r="R491" t="s">
        <v>1382</v>
      </c>
      <c r="S491" t="s">
        <v>180</v>
      </c>
      <c r="T491" t="s">
        <v>161</v>
      </c>
      <c r="U491">
        <v>0</v>
      </c>
    </row>
    <row r="492" spans="3:21" x14ac:dyDescent="0.3">
      <c r="C492" t="s">
        <v>1381</v>
      </c>
      <c r="D492" s="46">
        <v>46013</v>
      </c>
      <c r="E492" t="str">
        <f ca="1">IFERROR(VLOOKUP(A492,'Future et co'!A10:E5632,5,TRUE),"not found")</f>
        <v>not found</v>
      </c>
      <c r="F492" t="str">
        <f>IFERROR(VLOOKUP(A492,'Future et co'!BN11:BO10009,2,TRUE),"")</f>
        <v/>
      </c>
      <c r="G492">
        <v>123.25</v>
      </c>
      <c r="H492" t="s">
        <v>37</v>
      </c>
      <c r="O492">
        <v>403</v>
      </c>
      <c r="P492" t="s">
        <v>1361</v>
      </c>
      <c r="Q492">
        <v>1000</v>
      </c>
      <c r="R492" t="s">
        <v>1382</v>
      </c>
      <c r="S492" t="s">
        <v>180</v>
      </c>
      <c r="T492" t="s">
        <v>161</v>
      </c>
      <c r="U492">
        <v>0</v>
      </c>
    </row>
    <row r="493" spans="3:21" x14ac:dyDescent="0.3">
      <c r="C493" t="s">
        <v>1381</v>
      </c>
      <c r="D493" s="46">
        <v>46013</v>
      </c>
      <c r="E493" t="str">
        <f ca="1">IFERROR(VLOOKUP(A493,'Future et co'!A10:E5632,5,TRUE),"not found")</f>
        <v>not found</v>
      </c>
      <c r="F493" t="str">
        <f>IFERROR(VLOOKUP(A493,'Future et co'!BN11:BO10009,2,TRUE),"")</f>
        <v/>
      </c>
      <c r="G493">
        <v>123.25</v>
      </c>
      <c r="H493" t="s">
        <v>37</v>
      </c>
      <c r="O493">
        <v>403</v>
      </c>
      <c r="P493" t="s">
        <v>1361</v>
      </c>
      <c r="Q493">
        <v>1000</v>
      </c>
      <c r="R493" t="s">
        <v>1382</v>
      </c>
      <c r="S493" t="s">
        <v>180</v>
      </c>
      <c r="T493" t="s">
        <v>161</v>
      </c>
      <c r="U493">
        <v>0</v>
      </c>
    </row>
    <row r="494" spans="3:21" x14ac:dyDescent="0.3">
      <c r="C494" t="s">
        <v>1381</v>
      </c>
      <c r="D494" s="46">
        <v>46013</v>
      </c>
      <c r="E494" t="str">
        <f ca="1">IFERROR(VLOOKUP(A494,'Future et co'!A10:E5632,5,TRUE),"not found")</f>
        <v>not found</v>
      </c>
      <c r="F494" t="str">
        <f>IFERROR(VLOOKUP(A494,'Future et co'!BN11:BO10009,2,TRUE),"")</f>
        <v/>
      </c>
      <c r="G494">
        <v>123.25</v>
      </c>
      <c r="H494" t="s">
        <v>37</v>
      </c>
      <c r="O494">
        <v>403</v>
      </c>
      <c r="P494" t="s">
        <v>1361</v>
      </c>
      <c r="Q494">
        <v>1000</v>
      </c>
      <c r="R494" t="s">
        <v>1382</v>
      </c>
      <c r="S494" t="s">
        <v>180</v>
      </c>
      <c r="T494" t="s">
        <v>161</v>
      </c>
      <c r="U494">
        <v>0</v>
      </c>
    </row>
    <row r="495" spans="3:21" x14ac:dyDescent="0.3">
      <c r="C495" t="s">
        <v>1381</v>
      </c>
      <c r="D495" s="46">
        <v>46013</v>
      </c>
      <c r="E495" t="str">
        <f ca="1">IFERROR(VLOOKUP(A495,'Future et co'!A10:E5632,5,TRUE),"not found")</f>
        <v>not found</v>
      </c>
      <c r="F495" t="str">
        <f>IFERROR(VLOOKUP(A495,'Future et co'!BN11:BO10009,2,TRUE),"")</f>
        <v/>
      </c>
      <c r="G495">
        <v>123.25</v>
      </c>
      <c r="H495" t="s">
        <v>37</v>
      </c>
      <c r="O495">
        <v>403</v>
      </c>
      <c r="P495" t="s">
        <v>1361</v>
      </c>
      <c r="Q495">
        <v>1000</v>
      </c>
      <c r="R495" t="s">
        <v>1382</v>
      </c>
      <c r="S495" t="s">
        <v>180</v>
      </c>
      <c r="T495" t="s">
        <v>161</v>
      </c>
      <c r="U495">
        <v>0</v>
      </c>
    </row>
    <row r="496" spans="3:21" x14ac:dyDescent="0.3">
      <c r="C496" t="s">
        <v>1381</v>
      </c>
      <c r="D496" s="46">
        <v>46013</v>
      </c>
      <c r="E496" t="str">
        <f ca="1">IFERROR(VLOOKUP(A496,'Future et co'!A10:E5632,5,TRUE),"not found")</f>
        <v>not found</v>
      </c>
      <c r="F496" t="str">
        <f>IFERROR(VLOOKUP(A496,'Future et co'!BN11:BO10009,2,TRUE),"")</f>
        <v/>
      </c>
      <c r="G496">
        <v>123.25</v>
      </c>
      <c r="H496" t="s">
        <v>37</v>
      </c>
      <c r="O496">
        <v>403</v>
      </c>
      <c r="P496" t="s">
        <v>1361</v>
      </c>
      <c r="Q496">
        <v>1000</v>
      </c>
      <c r="R496" t="s">
        <v>1382</v>
      </c>
      <c r="S496" t="s">
        <v>180</v>
      </c>
      <c r="T496" t="s">
        <v>161</v>
      </c>
      <c r="U496">
        <v>0</v>
      </c>
    </row>
    <row r="497" spans="3:21" x14ac:dyDescent="0.3">
      <c r="C497" t="s">
        <v>1381</v>
      </c>
      <c r="D497" s="46">
        <v>46013</v>
      </c>
      <c r="E497" t="str">
        <f ca="1">IFERROR(VLOOKUP(A497,'Future et co'!A10:E5632,5,TRUE),"not found")</f>
        <v>not found</v>
      </c>
      <c r="F497" t="str">
        <f>IFERROR(VLOOKUP(A497,'Future et co'!BN11:BO10009,2,TRUE),"")</f>
        <v/>
      </c>
      <c r="G497">
        <v>123.25</v>
      </c>
      <c r="H497" t="s">
        <v>37</v>
      </c>
      <c r="O497">
        <v>403</v>
      </c>
      <c r="P497" t="s">
        <v>1361</v>
      </c>
      <c r="Q497">
        <v>1000</v>
      </c>
      <c r="R497" t="s">
        <v>1382</v>
      </c>
      <c r="S497" t="s">
        <v>180</v>
      </c>
      <c r="T497" t="s">
        <v>161</v>
      </c>
      <c r="U497">
        <v>0</v>
      </c>
    </row>
    <row r="498" spans="3:21" x14ac:dyDescent="0.3">
      <c r="C498" t="s">
        <v>1381</v>
      </c>
      <c r="D498" s="46">
        <v>46013</v>
      </c>
      <c r="E498" t="str">
        <f ca="1">IFERROR(VLOOKUP(A498,'Future et co'!A10:E5632,5,TRUE),"not found")</f>
        <v>not found</v>
      </c>
      <c r="F498" t="str">
        <f>IFERROR(VLOOKUP(A498,'Future et co'!BN11:BO10009,2,TRUE),"")</f>
        <v/>
      </c>
      <c r="G498">
        <v>123.25</v>
      </c>
      <c r="H498" t="s">
        <v>37</v>
      </c>
      <c r="O498">
        <v>403</v>
      </c>
      <c r="P498" t="s">
        <v>1361</v>
      </c>
      <c r="Q498">
        <v>1000</v>
      </c>
      <c r="R498" t="s">
        <v>1382</v>
      </c>
      <c r="S498" t="s">
        <v>180</v>
      </c>
      <c r="T498" t="s">
        <v>161</v>
      </c>
      <c r="U498">
        <v>0</v>
      </c>
    </row>
    <row r="499" spans="3:21" x14ac:dyDescent="0.3">
      <c r="C499" t="s">
        <v>1381</v>
      </c>
      <c r="D499" s="46">
        <v>46013</v>
      </c>
      <c r="E499" t="str">
        <f ca="1">IFERROR(VLOOKUP(A499,'Future et co'!A10:E5632,5,TRUE),"not found")</f>
        <v>not found</v>
      </c>
      <c r="F499" t="str">
        <f>IFERROR(VLOOKUP(A499,'Future et co'!BN11:BO10009,2,TRUE),"")</f>
        <v/>
      </c>
      <c r="G499">
        <v>123.25</v>
      </c>
      <c r="H499" t="s">
        <v>37</v>
      </c>
      <c r="O499">
        <v>403</v>
      </c>
      <c r="P499" t="s">
        <v>1361</v>
      </c>
      <c r="Q499">
        <v>1000</v>
      </c>
      <c r="R499" t="s">
        <v>1382</v>
      </c>
      <c r="S499" t="s">
        <v>180</v>
      </c>
      <c r="T499" t="s">
        <v>161</v>
      </c>
      <c r="U499">
        <v>0</v>
      </c>
    </row>
    <row r="500" spans="3:21" x14ac:dyDescent="0.3">
      <c r="C500" t="s">
        <v>1381</v>
      </c>
      <c r="D500" s="46">
        <v>46013</v>
      </c>
      <c r="E500" t="str">
        <f ca="1">IFERROR(VLOOKUP(A500,'Future et co'!A10:E5632,5,TRUE),"not found")</f>
        <v>not found</v>
      </c>
      <c r="F500" t="str">
        <f>IFERROR(VLOOKUP(A500,'Future et co'!BN11:BO10009,2,TRUE),"")</f>
        <v/>
      </c>
      <c r="G500">
        <v>123.25</v>
      </c>
      <c r="H500" t="s">
        <v>37</v>
      </c>
      <c r="O500">
        <v>403</v>
      </c>
      <c r="P500" t="s">
        <v>1361</v>
      </c>
      <c r="Q500">
        <v>1000</v>
      </c>
      <c r="R500" t="s">
        <v>1382</v>
      </c>
      <c r="S500" t="s">
        <v>180</v>
      </c>
      <c r="T500" t="s">
        <v>161</v>
      </c>
      <c r="U500">
        <v>0</v>
      </c>
    </row>
    <row r="501" spans="3:21" x14ac:dyDescent="0.3">
      <c r="C501" t="s">
        <v>1381</v>
      </c>
      <c r="D501" s="46">
        <v>46013</v>
      </c>
      <c r="E501" t="str">
        <f ca="1">IFERROR(VLOOKUP(A501,'Future et co'!A10:E5632,5,TRUE),"not found")</f>
        <v>not found</v>
      </c>
      <c r="F501" t="str">
        <f>IFERROR(VLOOKUP(A501,'Future et co'!BN11:BO10009,2,TRUE),"")</f>
        <v/>
      </c>
      <c r="G501">
        <v>123.25</v>
      </c>
      <c r="H501" t="s">
        <v>37</v>
      </c>
      <c r="O501">
        <v>403</v>
      </c>
      <c r="P501" t="s">
        <v>1361</v>
      </c>
      <c r="Q501">
        <v>1000</v>
      </c>
      <c r="R501" t="s">
        <v>1382</v>
      </c>
      <c r="S501" t="s">
        <v>180</v>
      </c>
      <c r="T501" t="s">
        <v>161</v>
      </c>
      <c r="U501">
        <v>0</v>
      </c>
    </row>
    <row r="502" spans="3:21" x14ac:dyDescent="0.3">
      <c r="C502" t="s">
        <v>1381</v>
      </c>
      <c r="D502" s="46">
        <v>46013</v>
      </c>
      <c r="E502" t="str">
        <f ca="1">IFERROR(VLOOKUP(A502,'Future et co'!A10:E5632,5,TRUE),"not found")</f>
        <v>not found</v>
      </c>
      <c r="F502" t="str">
        <f>IFERROR(VLOOKUP(A502,'Future et co'!BN11:BO10009,2,TRUE),"")</f>
        <v/>
      </c>
      <c r="G502">
        <v>123.25</v>
      </c>
      <c r="H502" t="s">
        <v>37</v>
      </c>
      <c r="O502">
        <v>403</v>
      </c>
      <c r="P502" t="s">
        <v>1361</v>
      </c>
      <c r="Q502">
        <v>1000</v>
      </c>
      <c r="R502" t="s">
        <v>1382</v>
      </c>
      <c r="S502" t="s">
        <v>180</v>
      </c>
      <c r="T502" t="s">
        <v>161</v>
      </c>
      <c r="U502">
        <v>0</v>
      </c>
    </row>
    <row r="503" spans="3:21" x14ac:dyDescent="0.3">
      <c r="C503" t="s">
        <v>1381</v>
      </c>
      <c r="D503" s="46">
        <v>46013</v>
      </c>
      <c r="E503" t="str">
        <f ca="1">IFERROR(VLOOKUP(A503,'Future et co'!A10:E5632,5,TRUE),"not found")</f>
        <v>not found</v>
      </c>
      <c r="F503" t="str">
        <f>IFERROR(VLOOKUP(A503,'Future et co'!BN11:BO10009,2,TRUE),"")</f>
        <v/>
      </c>
      <c r="G503">
        <v>123.25</v>
      </c>
      <c r="H503" t="s">
        <v>37</v>
      </c>
      <c r="O503">
        <v>403</v>
      </c>
      <c r="P503" t="s">
        <v>1361</v>
      </c>
      <c r="Q503">
        <v>1000</v>
      </c>
      <c r="R503" t="s">
        <v>1382</v>
      </c>
      <c r="S503" t="s">
        <v>180</v>
      </c>
      <c r="T503" t="s">
        <v>161</v>
      </c>
      <c r="U503">
        <v>0</v>
      </c>
    </row>
    <row r="504" spans="3:21" x14ac:dyDescent="0.3">
      <c r="C504" t="s">
        <v>1381</v>
      </c>
      <c r="D504" s="46">
        <v>46013</v>
      </c>
      <c r="E504" t="str">
        <f ca="1">IFERROR(VLOOKUP(A504,'Future et co'!A10:E5632,5,TRUE),"not found")</f>
        <v>not found</v>
      </c>
      <c r="F504" t="str">
        <f>IFERROR(VLOOKUP(A504,'Future et co'!BN11:BO10009,2,TRUE),"")</f>
        <v/>
      </c>
      <c r="G504">
        <v>123.25</v>
      </c>
      <c r="H504" t="s">
        <v>37</v>
      </c>
      <c r="O504">
        <v>403</v>
      </c>
      <c r="P504" t="s">
        <v>1361</v>
      </c>
      <c r="Q504">
        <v>1000</v>
      </c>
      <c r="R504" t="s">
        <v>1382</v>
      </c>
      <c r="S504" t="s">
        <v>180</v>
      </c>
      <c r="T504" t="s">
        <v>161</v>
      </c>
      <c r="U504">
        <v>0</v>
      </c>
    </row>
    <row r="505" spans="3:21" x14ac:dyDescent="0.3">
      <c r="C505" t="s">
        <v>1381</v>
      </c>
      <c r="D505" s="46">
        <v>46013</v>
      </c>
      <c r="E505" t="str">
        <f ca="1">IFERROR(VLOOKUP(A505,'Future et co'!A10:E5632,5,TRUE),"not found")</f>
        <v>not found</v>
      </c>
      <c r="F505" t="str">
        <f>IFERROR(VLOOKUP(A505,'Future et co'!BN11:BO10009,2,TRUE),"")</f>
        <v/>
      </c>
      <c r="G505">
        <v>123.25</v>
      </c>
      <c r="H505" t="s">
        <v>37</v>
      </c>
      <c r="O505">
        <v>403</v>
      </c>
      <c r="P505" t="s">
        <v>1361</v>
      </c>
      <c r="Q505">
        <v>1000</v>
      </c>
      <c r="R505" t="s">
        <v>1382</v>
      </c>
      <c r="S505" t="s">
        <v>180</v>
      </c>
      <c r="T505" t="s">
        <v>161</v>
      </c>
      <c r="U505">
        <v>0</v>
      </c>
    </row>
    <row r="506" spans="3:21" x14ac:dyDescent="0.3">
      <c r="C506" t="s">
        <v>1381</v>
      </c>
      <c r="D506" s="46">
        <v>46013</v>
      </c>
      <c r="E506" t="str">
        <f ca="1">IFERROR(VLOOKUP(A506,'Future et co'!A10:E5632,5,TRUE),"not found")</f>
        <v>not found</v>
      </c>
      <c r="F506" t="str">
        <f>IFERROR(VLOOKUP(A506,'Future et co'!BN11:BO10009,2,TRUE),"")</f>
        <v/>
      </c>
      <c r="G506">
        <v>123.25</v>
      </c>
      <c r="H506" t="s">
        <v>37</v>
      </c>
      <c r="O506">
        <v>403</v>
      </c>
      <c r="P506" t="s">
        <v>1361</v>
      </c>
      <c r="Q506">
        <v>1000</v>
      </c>
      <c r="R506" t="s">
        <v>1382</v>
      </c>
      <c r="S506" t="s">
        <v>180</v>
      </c>
      <c r="T506" t="s">
        <v>161</v>
      </c>
      <c r="U506">
        <v>0</v>
      </c>
    </row>
    <row r="507" spans="3:21" x14ac:dyDescent="0.3">
      <c r="C507" t="s">
        <v>1381</v>
      </c>
      <c r="D507" s="46">
        <v>46013</v>
      </c>
      <c r="E507" t="str">
        <f ca="1">IFERROR(VLOOKUP(A507,'Future et co'!A10:E5632,5,TRUE),"not found")</f>
        <v>not found</v>
      </c>
      <c r="F507" t="str">
        <f>IFERROR(VLOOKUP(A507,'Future et co'!BN11:BO10009,2,TRUE),"")</f>
        <v/>
      </c>
      <c r="G507">
        <v>123.25</v>
      </c>
      <c r="H507" t="s">
        <v>37</v>
      </c>
      <c r="O507">
        <v>403</v>
      </c>
      <c r="P507" t="s">
        <v>1361</v>
      </c>
      <c r="Q507">
        <v>1000</v>
      </c>
      <c r="R507" t="s">
        <v>1382</v>
      </c>
      <c r="S507" t="s">
        <v>180</v>
      </c>
      <c r="T507" t="s">
        <v>161</v>
      </c>
      <c r="U507">
        <v>0</v>
      </c>
    </row>
    <row r="508" spans="3:21" x14ac:dyDescent="0.3">
      <c r="C508" t="s">
        <v>1381</v>
      </c>
      <c r="D508" s="46">
        <v>46013</v>
      </c>
      <c r="E508" t="str">
        <f ca="1">IFERROR(VLOOKUP(A508,'Future et co'!A10:E5632,5,TRUE),"not found")</f>
        <v>not found</v>
      </c>
      <c r="F508" t="str">
        <f>IFERROR(VLOOKUP(A508,'Future et co'!BN11:BO10009,2,TRUE),"")</f>
        <v/>
      </c>
      <c r="G508">
        <v>123.25</v>
      </c>
      <c r="H508" t="s">
        <v>37</v>
      </c>
      <c r="O508">
        <v>403</v>
      </c>
      <c r="P508" t="s">
        <v>1361</v>
      </c>
      <c r="Q508">
        <v>1000</v>
      </c>
      <c r="R508" t="s">
        <v>1382</v>
      </c>
      <c r="S508" t="s">
        <v>180</v>
      </c>
      <c r="T508" t="s">
        <v>161</v>
      </c>
      <c r="U508">
        <v>0</v>
      </c>
    </row>
    <row r="509" spans="3:21" x14ac:dyDescent="0.3">
      <c r="C509" t="s">
        <v>1381</v>
      </c>
      <c r="D509" s="46">
        <v>46013</v>
      </c>
      <c r="E509" t="str">
        <f ca="1">IFERROR(VLOOKUP(A509,'Future et co'!A10:E5632,5,TRUE),"not found")</f>
        <v>not found</v>
      </c>
      <c r="F509" t="str">
        <f>IFERROR(VLOOKUP(A509,'Future et co'!BN11:BO10009,2,TRUE),"")</f>
        <v/>
      </c>
      <c r="G509">
        <v>123.25</v>
      </c>
      <c r="H509" t="s">
        <v>37</v>
      </c>
      <c r="O509">
        <v>403</v>
      </c>
      <c r="P509" t="s">
        <v>1361</v>
      </c>
      <c r="Q509">
        <v>1000</v>
      </c>
      <c r="R509" t="s">
        <v>1382</v>
      </c>
      <c r="S509" t="s">
        <v>180</v>
      </c>
      <c r="T509" t="s">
        <v>161</v>
      </c>
      <c r="U509">
        <v>0</v>
      </c>
    </row>
    <row r="510" spans="3:21" x14ac:dyDescent="0.3">
      <c r="C510" t="s">
        <v>1381</v>
      </c>
      <c r="D510" s="46">
        <v>46013</v>
      </c>
      <c r="E510" t="str">
        <f ca="1">IFERROR(VLOOKUP(A510,'Future et co'!A10:E5632,5,TRUE),"not found")</f>
        <v>not found</v>
      </c>
      <c r="F510" t="str">
        <f>IFERROR(VLOOKUP(A510,'Future et co'!BN11:BO10009,2,TRUE),"")</f>
        <v/>
      </c>
      <c r="G510">
        <v>123.25</v>
      </c>
      <c r="H510" t="s">
        <v>37</v>
      </c>
      <c r="O510">
        <v>403</v>
      </c>
      <c r="P510" t="s">
        <v>1361</v>
      </c>
      <c r="Q510">
        <v>1000</v>
      </c>
      <c r="R510" t="s">
        <v>1382</v>
      </c>
      <c r="S510" t="s">
        <v>180</v>
      </c>
      <c r="T510" t="s">
        <v>161</v>
      </c>
      <c r="U510">
        <v>0</v>
      </c>
    </row>
    <row r="511" spans="3:21" x14ac:dyDescent="0.3">
      <c r="C511" t="s">
        <v>1381</v>
      </c>
      <c r="D511" s="46">
        <v>46013</v>
      </c>
      <c r="E511" t="str">
        <f ca="1">IFERROR(VLOOKUP(A511,'Future et co'!A10:E5632,5,TRUE),"not found")</f>
        <v>not found</v>
      </c>
      <c r="F511" t="str">
        <f>IFERROR(VLOOKUP(A511,'Future et co'!BN11:BO10009,2,TRUE),"")</f>
        <v/>
      </c>
      <c r="G511">
        <v>123.25</v>
      </c>
      <c r="H511" t="s">
        <v>37</v>
      </c>
      <c r="O511">
        <v>403</v>
      </c>
      <c r="P511" t="s">
        <v>1361</v>
      </c>
      <c r="Q511">
        <v>1000</v>
      </c>
      <c r="R511" t="s">
        <v>1382</v>
      </c>
      <c r="S511" t="s">
        <v>180</v>
      </c>
      <c r="T511" t="s">
        <v>161</v>
      </c>
      <c r="U511">
        <v>0</v>
      </c>
    </row>
    <row r="512" spans="3:21" x14ac:dyDescent="0.3">
      <c r="C512" t="s">
        <v>1381</v>
      </c>
      <c r="D512" s="46">
        <v>46013</v>
      </c>
      <c r="E512" t="str">
        <f ca="1">IFERROR(VLOOKUP(A512,'Future et co'!A10:E5632,5,TRUE),"not found")</f>
        <v>not found</v>
      </c>
      <c r="F512" t="str">
        <f>IFERROR(VLOOKUP(A512,'Future et co'!BN11:BO10009,2,TRUE),"")</f>
        <v/>
      </c>
      <c r="G512">
        <v>123.25</v>
      </c>
      <c r="H512" t="s">
        <v>37</v>
      </c>
      <c r="O512">
        <v>403</v>
      </c>
      <c r="P512" t="s">
        <v>1361</v>
      </c>
      <c r="Q512">
        <v>1000</v>
      </c>
      <c r="R512" t="s">
        <v>1382</v>
      </c>
      <c r="S512" t="s">
        <v>180</v>
      </c>
      <c r="T512" t="s">
        <v>161</v>
      </c>
      <c r="U512">
        <v>0</v>
      </c>
    </row>
    <row r="513" spans="3:21" x14ac:dyDescent="0.3">
      <c r="C513" t="s">
        <v>1381</v>
      </c>
      <c r="D513" s="46">
        <v>46013</v>
      </c>
      <c r="E513" t="str">
        <f ca="1">IFERROR(VLOOKUP(A513,'Future et co'!A10:E5632,5,TRUE),"not found")</f>
        <v>not found</v>
      </c>
      <c r="F513" t="str">
        <f>IFERROR(VLOOKUP(A513,'Future et co'!BN11:BO10009,2,TRUE),"")</f>
        <v/>
      </c>
      <c r="G513">
        <v>123.25</v>
      </c>
      <c r="H513" t="s">
        <v>37</v>
      </c>
      <c r="O513">
        <v>403</v>
      </c>
      <c r="P513" t="s">
        <v>1361</v>
      </c>
      <c r="Q513">
        <v>1000</v>
      </c>
      <c r="R513" t="s">
        <v>1382</v>
      </c>
      <c r="S513" t="s">
        <v>180</v>
      </c>
      <c r="T513" t="s">
        <v>161</v>
      </c>
      <c r="U513">
        <v>0</v>
      </c>
    </row>
    <row r="514" spans="3:21" x14ac:dyDescent="0.3">
      <c r="C514" t="s">
        <v>1381</v>
      </c>
      <c r="D514" s="46">
        <v>46013</v>
      </c>
      <c r="E514" t="str">
        <f ca="1">IFERROR(VLOOKUP(A514,'Future et co'!A10:E5632,5,TRUE),"not found")</f>
        <v>not found</v>
      </c>
      <c r="F514" t="str">
        <f>IFERROR(VLOOKUP(A514,'Future et co'!BN11:BO10009,2,TRUE),"")</f>
        <v/>
      </c>
      <c r="G514">
        <v>123.25</v>
      </c>
      <c r="H514" t="s">
        <v>37</v>
      </c>
      <c r="O514">
        <v>403</v>
      </c>
      <c r="P514" t="s">
        <v>1361</v>
      </c>
      <c r="Q514">
        <v>1000</v>
      </c>
      <c r="R514" t="s">
        <v>1382</v>
      </c>
      <c r="S514" t="s">
        <v>180</v>
      </c>
      <c r="T514" t="s">
        <v>161</v>
      </c>
      <c r="U514">
        <v>0</v>
      </c>
    </row>
    <row r="515" spans="3:21" x14ac:dyDescent="0.3">
      <c r="C515" t="s">
        <v>1381</v>
      </c>
      <c r="D515" s="46">
        <v>46013</v>
      </c>
      <c r="E515" t="str">
        <f ca="1">IFERROR(VLOOKUP(A515,'Future et co'!A10:E5632,5,TRUE),"not found")</f>
        <v>not found</v>
      </c>
      <c r="F515" t="str">
        <f>IFERROR(VLOOKUP(A515,'Future et co'!BN11:BO10009,2,TRUE),"")</f>
        <v/>
      </c>
      <c r="G515">
        <v>123.25</v>
      </c>
      <c r="H515" t="s">
        <v>37</v>
      </c>
      <c r="O515">
        <v>403</v>
      </c>
      <c r="P515" t="s">
        <v>1361</v>
      </c>
      <c r="Q515">
        <v>1000</v>
      </c>
      <c r="R515" t="s">
        <v>1382</v>
      </c>
      <c r="S515" t="s">
        <v>180</v>
      </c>
      <c r="T515" t="s">
        <v>161</v>
      </c>
      <c r="U515">
        <v>0</v>
      </c>
    </row>
    <row r="516" spans="3:21" x14ac:dyDescent="0.3">
      <c r="C516" t="s">
        <v>1381</v>
      </c>
      <c r="D516" s="46">
        <v>46013</v>
      </c>
      <c r="E516" t="str">
        <f ca="1">IFERROR(VLOOKUP(A516,'Future et co'!A10:E5632,5,TRUE),"not found")</f>
        <v>not found</v>
      </c>
      <c r="F516" t="str">
        <f>IFERROR(VLOOKUP(A516,'Future et co'!BN11:BO10009,2,TRUE),"")</f>
        <v/>
      </c>
      <c r="G516">
        <v>123.25</v>
      </c>
      <c r="H516" t="s">
        <v>37</v>
      </c>
      <c r="O516">
        <v>403</v>
      </c>
      <c r="P516" t="s">
        <v>1361</v>
      </c>
      <c r="Q516">
        <v>1000</v>
      </c>
      <c r="R516" t="s">
        <v>1382</v>
      </c>
      <c r="S516" t="s">
        <v>180</v>
      </c>
      <c r="T516" t="s">
        <v>161</v>
      </c>
      <c r="U516">
        <v>0</v>
      </c>
    </row>
    <row r="517" spans="3:21" x14ac:dyDescent="0.3">
      <c r="C517" t="s">
        <v>1381</v>
      </c>
      <c r="D517" s="46">
        <v>46013</v>
      </c>
      <c r="E517" t="str">
        <f ca="1">IFERROR(VLOOKUP(A517,'Future et co'!A10:E5632,5,TRUE),"not found")</f>
        <v>not found</v>
      </c>
      <c r="F517" t="str">
        <f>IFERROR(VLOOKUP(A517,'Future et co'!BN11:BO10009,2,TRUE),"")</f>
        <v/>
      </c>
      <c r="G517">
        <v>123.25</v>
      </c>
      <c r="H517" t="s">
        <v>37</v>
      </c>
      <c r="O517">
        <v>403</v>
      </c>
      <c r="P517" t="s">
        <v>1361</v>
      </c>
      <c r="Q517">
        <v>1000</v>
      </c>
      <c r="R517" t="s">
        <v>1382</v>
      </c>
      <c r="S517" t="s">
        <v>180</v>
      </c>
      <c r="T517" t="s">
        <v>161</v>
      </c>
      <c r="U517">
        <v>0</v>
      </c>
    </row>
    <row r="518" spans="3:21" x14ac:dyDescent="0.3">
      <c r="C518" t="s">
        <v>1381</v>
      </c>
      <c r="D518" s="46">
        <v>46013</v>
      </c>
      <c r="E518" t="str">
        <f ca="1">IFERROR(VLOOKUP(A518,'Future et co'!A10:E5632,5,TRUE),"not found")</f>
        <v>not found</v>
      </c>
      <c r="F518" t="str">
        <f>IFERROR(VLOOKUP(A518,'Future et co'!BN11:BO10009,2,TRUE),"")</f>
        <v/>
      </c>
      <c r="G518">
        <v>123.25</v>
      </c>
      <c r="H518" t="s">
        <v>37</v>
      </c>
      <c r="O518">
        <v>403</v>
      </c>
      <c r="P518" t="s">
        <v>1361</v>
      </c>
      <c r="Q518">
        <v>1000</v>
      </c>
      <c r="R518" t="s">
        <v>1382</v>
      </c>
      <c r="S518" t="s">
        <v>180</v>
      </c>
      <c r="T518" t="s">
        <v>161</v>
      </c>
      <c r="U518">
        <v>0</v>
      </c>
    </row>
    <row r="519" spans="3:21" x14ac:dyDescent="0.3">
      <c r="C519" t="s">
        <v>1381</v>
      </c>
      <c r="D519" s="46">
        <v>46013</v>
      </c>
      <c r="E519" t="str">
        <f ca="1">IFERROR(VLOOKUP(A519,'Future et co'!A10:E5632,5,TRUE),"not found")</f>
        <v>not found</v>
      </c>
      <c r="F519" t="str">
        <f>IFERROR(VLOOKUP(A519,'Future et co'!BN11:BO10009,2,TRUE),"")</f>
        <v/>
      </c>
      <c r="G519">
        <v>123.25</v>
      </c>
      <c r="H519" t="s">
        <v>37</v>
      </c>
      <c r="O519">
        <v>403</v>
      </c>
      <c r="P519" t="s">
        <v>1361</v>
      </c>
      <c r="Q519">
        <v>1000</v>
      </c>
      <c r="R519" t="s">
        <v>1382</v>
      </c>
      <c r="S519" t="s">
        <v>180</v>
      </c>
      <c r="T519" t="s">
        <v>161</v>
      </c>
      <c r="U519">
        <v>0</v>
      </c>
    </row>
    <row r="520" spans="3:21" x14ac:dyDescent="0.3">
      <c r="C520" t="s">
        <v>1381</v>
      </c>
      <c r="D520" s="46">
        <v>46013</v>
      </c>
      <c r="E520" t="str">
        <f ca="1">IFERROR(VLOOKUP(A520,'Future et co'!A10:E5632,5,TRUE),"not found")</f>
        <v>not found</v>
      </c>
      <c r="F520" t="str">
        <f>IFERROR(VLOOKUP(A520,'Future et co'!BN11:BO10009,2,TRUE),"")</f>
        <v/>
      </c>
      <c r="G520">
        <v>123.25</v>
      </c>
      <c r="H520" t="s">
        <v>37</v>
      </c>
      <c r="O520">
        <v>403</v>
      </c>
      <c r="P520" t="s">
        <v>1361</v>
      </c>
      <c r="Q520">
        <v>1000</v>
      </c>
      <c r="R520" t="s">
        <v>1382</v>
      </c>
      <c r="S520" t="s">
        <v>180</v>
      </c>
      <c r="T520" t="s">
        <v>161</v>
      </c>
      <c r="U520">
        <v>0</v>
      </c>
    </row>
    <row r="521" spans="3:21" x14ac:dyDescent="0.3">
      <c r="C521" t="s">
        <v>1381</v>
      </c>
      <c r="D521" s="46">
        <v>46013</v>
      </c>
      <c r="E521" t="str">
        <f ca="1">IFERROR(VLOOKUP(A521,'Future et co'!A10:E5632,5,TRUE),"not found")</f>
        <v>not found</v>
      </c>
      <c r="F521" t="str">
        <f>IFERROR(VLOOKUP(A521,'Future et co'!BN11:BO10009,2,TRUE),"")</f>
        <v/>
      </c>
      <c r="G521">
        <v>123.25</v>
      </c>
      <c r="H521" t="s">
        <v>37</v>
      </c>
      <c r="O521">
        <v>403</v>
      </c>
      <c r="P521" t="s">
        <v>1361</v>
      </c>
      <c r="Q521">
        <v>1000</v>
      </c>
      <c r="R521" t="s">
        <v>1382</v>
      </c>
      <c r="S521" t="s">
        <v>180</v>
      </c>
      <c r="T521" t="s">
        <v>161</v>
      </c>
      <c r="U521">
        <v>0</v>
      </c>
    </row>
    <row r="522" spans="3:21" x14ac:dyDescent="0.3">
      <c r="C522" t="s">
        <v>1381</v>
      </c>
      <c r="D522" s="46">
        <v>46013</v>
      </c>
      <c r="E522" t="str">
        <f ca="1">IFERROR(VLOOKUP(A522,'Future et co'!A10:E5632,5,TRUE),"not found")</f>
        <v>not found</v>
      </c>
      <c r="F522" t="str">
        <f>IFERROR(VLOOKUP(A522,'Future et co'!BN11:BO10009,2,TRUE),"")</f>
        <v/>
      </c>
      <c r="G522">
        <v>123.25</v>
      </c>
      <c r="H522" t="s">
        <v>37</v>
      </c>
      <c r="O522">
        <v>403</v>
      </c>
      <c r="P522" t="s">
        <v>1361</v>
      </c>
      <c r="Q522">
        <v>1000</v>
      </c>
      <c r="R522" t="s">
        <v>1382</v>
      </c>
      <c r="S522" t="s">
        <v>180</v>
      </c>
      <c r="T522" t="s">
        <v>161</v>
      </c>
      <c r="U522">
        <v>0</v>
      </c>
    </row>
    <row r="523" spans="3:21" x14ac:dyDescent="0.3">
      <c r="C523" t="s">
        <v>1381</v>
      </c>
      <c r="D523" s="46">
        <v>46013</v>
      </c>
      <c r="E523" t="str">
        <f ca="1">IFERROR(VLOOKUP(A523,'Future et co'!A10:E5632,5,TRUE),"not found")</f>
        <v>not found</v>
      </c>
      <c r="F523" t="str">
        <f>IFERROR(VLOOKUP(A523,'Future et co'!BN11:BO10009,2,TRUE),"")</f>
        <v/>
      </c>
      <c r="G523">
        <v>123.25</v>
      </c>
      <c r="H523" t="s">
        <v>37</v>
      </c>
      <c r="O523">
        <v>403</v>
      </c>
      <c r="P523" t="s">
        <v>1361</v>
      </c>
      <c r="Q523">
        <v>1000</v>
      </c>
      <c r="R523" t="s">
        <v>1382</v>
      </c>
      <c r="S523" t="s">
        <v>180</v>
      </c>
      <c r="T523" t="s">
        <v>161</v>
      </c>
      <c r="U523">
        <v>0</v>
      </c>
    </row>
    <row r="524" spans="3:21" x14ac:dyDescent="0.3">
      <c r="C524" t="s">
        <v>1381</v>
      </c>
      <c r="D524" s="46">
        <v>46013</v>
      </c>
      <c r="E524" t="str">
        <f ca="1">IFERROR(VLOOKUP(A524,'Future et co'!A10:E5632,5,TRUE),"not found")</f>
        <v>not found</v>
      </c>
      <c r="F524" t="str">
        <f>IFERROR(VLOOKUP(A524,'Future et co'!BN11:BO10009,2,TRUE),"")</f>
        <v/>
      </c>
      <c r="G524">
        <v>123.25</v>
      </c>
      <c r="H524" t="s">
        <v>37</v>
      </c>
      <c r="O524">
        <v>403</v>
      </c>
      <c r="P524" t="s">
        <v>1361</v>
      </c>
      <c r="Q524">
        <v>1000</v>
      </c>
      <c r="R524" t="s">
        <v>1382</v>
      </c>
      <c r="S524" t="s">
        <v>180</v>
      </c>
      <c r="T524" t="s">
        <v>161</v>
      </c>
      <c r="U524">
        <v>0</v>
      </c>
    </row>
    <row r="525" spans="3:21" x14ac:dyDescent="0.3">
      <c r="C525" t="s">
        <v>1381</v>
      </c>
      <c r="D525" s="46">
        <v>46013</v>
      </c>
      <c r="E525" t="str">
        <f ca="1">IFERROR(VLOOKUP(A525,'Future et co'!A10:E5632,5,TRUE),"not found")</f>
        <v>not found</v>
      </c>
      <c r="F525" t="str">
        <f>IFERROR(VLOOKUP(A525,'Future et co'!BN11:BO10009,2,TRUE),"")</f>
        <v/>
      </c>
      <c r="G525">
        <v>123.25</v>
      </c>
      <c r="H525" t="s">
        <v>37</v>
      </c>
      <c r="O525">
        <v>403</v>
      </c>
      <c r="P525" t="s">
        <v>1361</v>
      </c>
      <c r="Q525">
        <v>1000</v>
      </c>
      <c r="R525" t="s">
        <v>1382</v>
      </c>
      <c r="S525" t="s">
        <v>180</v>
      </c>
      <c r="T525" t="s">
        <v>161</v>
      </c>
      <c r="U525">
        <v>0</v>
      </c>
    </row>
    <row r="526" spans="3:21" x14ac:dyDescent="0.3">
      <c r="C526" t="s">
        <v>1381</v>
      </c>
      <c r="D526" s="46">
        <v>46013</v>
      </c>
      <c r="E526" t="str">
        <f ca="1">IFERROR(VLOOKUP(A526,'Future et co'!A10:E5632,5,TRUE),"not found")</f>
        <v>not found</v>
      </c>
      <c r="F526" t="str">
        <f>IFERROR(VLOOKUP(A526,'Future et co'!BN11:BO10009,2,TRUE),"")</f>
        <v/>
      </c>
      <c r="G526">
        <v>123.25</v>
      </c>
      <c r="H526" t="s">
        <v>37</v>
      </c>
      <c r="O526">
        <v>403</v>
      </c>
      <c r="P526" t="s">
        <v>1361</v>
      </c>
      <c r="Q526">
        <v>1000</v>
      </c>
      <c r="R526" t="s">
        <v>1382</v>
      </c>
      <c r="S526" t="s">
        <v>180</v>
      </c>
      <c r="T526" t="s">
        <v>161</v>
      </c>
      <c r="U526">
        <v>0</v>
      </c>
    </row>
    <row r="527" spans="3:21" x14ac:dyDescent="0.3">
      <c r="C527" t="s">
        <v>1381</v>
      </c>
      <c r="D527" s="46">
        <v>46013</v>
      </c>
      <c r="E527" t="str">
        <f ca="1">IFERROR(VLOOKUP(A527,'Future et co'!A10:E5632,5,TRUE),"not found")</f>
        <v>not found</v>
      </c>
      <c r="F527" t="str">
        <f>IFERROR(VLOOKUP(A527,'Future et co'!BN11:BO10009,2,TRUE),"")</f>
        <v/>
      </c>
      <c r="G527">
        <v>123.25</v>
      </c>
      <c r="H527" t="s">
        <v>37</v>
      </c>
      <c r="O527">
        <v>403</v>
      </c>
      <c r="P527" t="s">
        <v>1361</v>
      </c>
      <c r="Q527">
        <v>1000</v>
      </c>
      <c r="R527" t="s">
        <v>1382</v>
      </c>
      <c r="S527" t="s">
        <v>180</v>
      </c>
      <c r="T527" t="s">
        <v>161</v>
      </c>
      <c r="U527">
        <v>0</v>
      </c>
    </row>
    <row r="528" spans="3:21" x14ac:dyDescent="0.3">
      <c r="C528" t="s">
        <v>1381</v>
      </c>
      <c r="D528" s="46">
        <v>46013</v>
      </c>
      <c r="E528" t="str">
        <f ca="1">IFERROR(VLOOKUP(A528,'Future et co'!A10:E5632,5,TRUE),"not found")</f>
        <v>not found</v>
      </c>
      <c r="F528" t="str">
        <f>IFERROR(VLOOKUP(A528,'Future et co'!BN11:BO10009,2,TRUE),"")</f>
        <v/>
      </c>
      <c r="G528">
        <v>123.25</v>
      </c>
      <c r="H528" t="s">
        <v>37</v>
      </c>
      <c r="O528">
        <v>403</v>
      </c>
      <c r="P528" t="s">
        <v>1361</v>
      </c>
      <c r="Q528">
        <v>1000</v>
      </c>
      <c r="R528" t="s">
        <v>1382</v>
      </c>
      <c r="S528" t="s">
        <v>180</v>
      </c>
      <c r="T528" t="s">
        <v>161</v>
      </c>
      <c r="U528">
        <v>0</v>
      </c>
    </row>
    <row r="529" spans="3:21" x14ac:dyDescent="0.3">
      <c r="C529" t="s">
        <v>1381</v>
      </c>
      <c r="D529" s="46">
        <v>46013</v>
      </c>
      <c r="E529" t="str">
        <f ca="1">IFERROR(VLOOKUP(A529,'Future et co'!A10:E5632,5,TRUE),"not found")</f>
        <v>not found</v>
      </c>
      <c r="F529" t="str">
        <f>IFERROR(VLOOKUP(A529,'Future et co'!BN11:BO10009,2,TRUE),"")</f>
        <v/>
      </c>
      <c r="G529">
        <v>123.25</v>
      </c>
      <c r="H529" t="s">
        <v>37</v>
      </c>
      <c r="O529">
        <v>403</v>
      </c>
      <c r="P529" t="s">
        <v>1361</v>
      </c>
      <c r="Q529">
        <v>1000</v>
      </c>
      <c r="R529" t="s">
        <v>1382</v>
      </c>
      <c r="S529" t="s">
        <v>180</v>
      </c>
      <c r="T529" t="s">
        <v>161</v>
      </c>
      <c r="U529">
        <v>0</v>
      </c>
    </row>
    <row r="530" spans="3:21" x14ac:dyDescent="0.3">
      <c r="C530" t="s">
        <v>1381</v>
      </c>
      <c r="D530" s="46">
        <v>46013</v>
      </c>
      <c r="E530" t="str">
        <f ca="1">IFERROR(VLOOKUP(A530,'Future et co'!A10:E5632,5,TRUE),"not found")</f>
        <v>not found</v>
      </c>
      <c r="F530" t="str">
        <f>IFERROR(VLOOKUP(A530,'Future et co'!BN11:BO10009,2,TRUE),"")</f>
        <v/>
      </c>
      <c r="G530">
        <v>123.25</v>
      </c>
      <c r="H530" t="s">
        <v>37</v>
      </c>
      <c r="O530">
        <v>403</v>
      </c>
      <c r="P530" t="s">
        <v>1361</v>
      </c>
      <c r="Q530">
        <v>1000</v>
      </c>
      <c r="R530" t="s">
        <v>1382</v>
      </c>
      <c r="S530" t="s">
        <v>180</v>
      </c>
      <c r="T530" t="s">
        <v>161</v>
      </c>
      <c r="U530">
        <v>0</v>
      </c>
    </row>
    <row r="531" spans="3:21" x14ac:dyDescent="0.3">
      <c r="C531" t="s">
        <v>1381</v>
      </c>
      <c r="D531" s="46">
        <v>46013</v>
      </c>
      <c r="E531" t="str">
        <f ca="1">IFERROR(VLOOKUP(A531,'Future et co'!A10:E5632,5,TRUE),"not found")</f>
        <v>not found</v>
      </c>
      <c r="F531" t="str">
        <f>IFERROR(VLOOKUP(A531,'Future et co'!BN11:BO10009,2,TRUE),"")</f>
        <v/>
      </c>
      <c r="G531">
        <v>123.25</v>
      </c>
      <c r="H531" t="s">
        <v>37</v>
      </c>
      <c r="O531">
        <v>403</v>
      </c>
      <c r="P531" t="s">
        <v>1361</v>
      </c>
      <c r="Q531">
        <v>1000</v>
      </c>
      <c r="R531" t="s">
        <v>1382</v>
      </c>
      <c r="S531" t="s">
        <v>180</v>
      </c>
      <c r="T531" t="s">
        <v>161</v>
      </c>
      <c r="U531">
        <v>0</v>
      </c>
    </row>
    <row r="532" spans="3:21" x14ac:dyDescent="0.3">
      <c r="C532" t="s">
        <v>1381</v>
      </c>
      <c r="D532" s="46">
        <v>46013</v>
      </c>
      <c r="E532" t="str">
        <f ca="1">IFERROR(VLOOKUP(A532,'Future et co'!A10:E5632,5,TRUE),"not found")</f>
        <v>not found</v>
      </c>
      <c r="F532" t="str">
        <f>IFERROR(VLOOKUP(A532,'Future et co'!BN11:BO10009,2,TRUE),"")</f>
        <v/>
      </c>
      <c r="G532">
        <v>123.25</v>
      </c>
      <c r="H532" t="s">
        <v>37</v>
      </c>
      <c r="O532">
        <v>403</v>
      </c>
      <c r="P532" t="s">
        <v>1361</v>
      </c>
      <c r="Q532">
        <v>1000</v>
      </c>
      <c r="R532" t="s">
        <v>1382</v>
      </c>
      <c r="S532" t="s">
        <v>180</v>
      </c>
      <c r="T532" t="s">
        <v>161</v>
      </c>
      <c r="U532">
        <v>0</v>
      </c>
    </row>
    <row r="533" spans="3:21" x14ac:dyDescent="0.3">
      <c r="C533" t="s">
        <v>1381</v>
      </c>
      <c r="D533" s="46">
        <v>46013</v>
      </c>
      <c r="E533" t="str">
        <f ca="1">IFERROR(VLOOKUP(A533,'Future et co'!A10:E5632,5,TRUE),"not found")</f>
        <v>not found</v>
      </c>
      <c r="F533" t="str">
        <f>IFERROR(VLOOKUP(A533,'Future et co'!BN11:BO10009,2,TRUE),"")</f>
        <v/>
      </c>
      <c r="G533">
        <v>123.25</v>
      </c>
      <c r="H533" t="s">
        <v>37</v>
      </c>
      <c r="O533">
        <v>403</v>
      </c>
      <c r="P533" t="s">
        <v>1361</v>
      </c>
      <c r="Q533">
        <v>1000</v>
      </c>
      <c r="R533" t="s">
        <v>1382</v>
      </c>
      <c r="S533" t="s">
        <v>180</v>
      </c>
      <c r="T533" t="s">
        <v>161</v>
      </c>
      <c r="U533">
        <v>0</v>
      </c>
    </row>
    <row r="534" spans="3:21" x14ac:dyDescent="0.3">
      <c r="C534" t="s">
        <v>1381</v>
      </c>
      <c r="D534" s="46">
        <v>46013</v>
      </c>
      <c r="E534" t="str">
        <f ca="1">IFERROR(VLOOKUP(A534,'Future et co'!A10:E5632,5,TRUE),"not found")</f>
        <v>not found</v>
      </c>
      <c r="F534" t="str">
        <f>IFERROR(VLOOKUP(A534,'Future et co'!BN11:BO10009,2,TRUE),"")</f>
        <v/>
      </c>
      <c r="G534">
        <v>123.25</v>
      </c>
      <c r="H534" t="s">
        <v>37</v>
      </c>
      <c r="O534">
        <v>403</v>
      </c>
      <c r="P534" t="s">
        <v>1361</v>
      </c>
      <c r="Q534">
        <v>1000</v>
      </c>
      <c r="R534" t="s">
        <v>1382</v>
      </c>
      <c r="S534" t="s">
        <v>180</v>
      </c>
      <c r="T534" t="s">
        <v>161</v>
      </c>
      <c r="U534">
        <v>0</v>
      </c>
    </row>
    <row r="535" spans="3:21" x14ac:dyDescent="0.3">
      <c r="C535" t="s">
        <v>1381</v>
      </c>
      <c r="D535" s="46">
        <v>46013</v>
      </c>
      <c r="E535" t="str">
        <f ca="1">IFERROR(VLOOKUP(A535,'Future et co'!A10:E5632,5,TRUE),"not found")</f>
        <v>not found</v>
      </c>
      <c r="F535" t="str">
        <f>IFERROR(VLOOKUP(A535,'Future et co'!BN11:BO10009,2,TRUE),"")</f>
        <v/>
      </c>
      <c r="G535">
        <v>123.25</v>
      </c>
      <c r="H535" t="s">
        <v>37</v>
      </c>
      <c r="O535">
        <v>403</v>
      </c>
      <c r="P535" t="s">
        <v>1361</v>
      </c>
      <c r="Q535">
        <v>1000</v>
      </c>
      <c r="R535" t="s">
        <v>1382</v>
      </c>
      <c r="S535" t="s">
        <v>180</v>
      </c>
      <c r="T535" t="s">
        <v>161</v>
      </c>
      <c r="U535">
        <v>0</v>
      </c>
    </row>
    <row r="536" spans="3:21" x14ac:dyDescent="0.3">
      <c r="C536" t="s">
        <v>1381</v>
      </c>
      <c r="D536" s="46">
        <v>46013</v>
      </c>
      <c r="E536" t="str">
        <f ca="1">IFERROR(VLOOKUP(A536,'Future et co'!A10:E5632,5,TRUE),"not found")</f>
        <v>not found</v>
      </c>
      <c r="F536" t="str">
        <f>IFERROR(VLOOKUP(A536,'Future et co'!BN11:BO10009,2,TRUE),"")</f>
        <v/>
      </c>
      <c r="G536">
        <v>123.25</v>
      </c>
      <c r="H536" t="s">
        <v>37</v>
      </c>
      <c r="O536">
        <v>403</v>
      </c>
      <c r="P536" t="s">
        <v>1361</v>
      </c>
      <c r="Q536">
        <v>1000</v>
      </c>
      <c r="R536" t="s">
        <v>1382</v>
      </c>
      <c r="S536" t="s">
        <v>180</v>
      </c>
      <c r="T536" t="s">
        <v>161</v>
      </c>
      <c r="U536">
        <v>0</v>
      </c>
    </row>
    <row r="537" spans="3:21" x14ac:dyDescent="0.3">
      <c r="C537" t="s">
        <v>1381</v>
      </c>
      <c r="D537" s="46">
        <v>46013</v>
      </c>
      <c r="E537" t="str">
        <f ca="1">IFERROR(VLOOKUP(A537,'Future et co'!A10:E5632,5,TRUE),"not found")</f>
        <v>not found</v>
      </c>
      <c r="F537" t="str">
        <f>IFERROR(VLOOKUP(A537,'Future et co'!BN11:BO10009,2,TRUE),"")</f>
        <v/>
      </c>
      <c r="G537">
        <v>123.25</v>
      </c>
      <c r="H537" t="s">
        <v>37</v>
      </c>
      <c r="O537">
        <v>403</v>
      </c>
      <c r="P537" t="s">
        <v>1361</v>
      </c>
      <c r="Q537">
        <v>1000</v>
      </c>
      <c r="R537" t="s">
        <v>1382</v>
      </c>
      <c r="S537" t="s">
        <v>180</v>
      </c>
      <c r="T537" t="s">
        <v>161</v>
      </c>
      <c r="U537">
        <v>0</v>
      </c>
    </row>
    <row r="538" spans="3:21" x14ac:dyDescent="0.3">
      <c r="C538" t="s">
        <v>1381</v>
      </c>
      <c r="D538" s="46">
        <v>46013</v>
      </c>
      <c r="E538" t="str">
        <f ca="1">IFERROR(VLOOKUP(A538,'Future et co'!A10:E5632,5,TRUE),"not found")</f>
        <v>not found</v>
      </c>
      <c r="F538" t="str">
        <f>IFERROR(VLOOKUP(A538,'Future et co'!BN11:BO10009,2,TRUE),"")</f>
        <v/>
      </c>
      <c r="G538">
        <v>123.25</v>
      </c>
      <c r="H538" t="s">
        <v>37</v>
      </c>
      <c r="O538">
        <v>403</v>
      </c>
      <c r="P538" t="s">
        <v>1361</v>
      </c>
      <c r="Q538">
        <v>1000</v>
      </c>
      <c r="R538" t="s">
        <v>1382</v>
      </c>
      <c r="S538" t="s">
        <v>180</v>
      </c>
      <c r="T538" t="s">
        <v>161</v>
      </c>
      <c r="U538">
        <v>0</v>
      </c>
    </row>
    <row r="539" spans="3:21" x14ac:dyDescent="0.3">
      <c r="C539" t="s">
        <v>1381</v>
      </c>
      <c r="D539" s="46">
        <v>46013</v>
      </c>
      <c r="E539" t="str">
        <f ca="1">IFERROR(VLOOKUP(A539,'Future et co'!A10:E5632,5,TRUE),"not found")</f>
        <v>not found</v>
      </c>
      <c r="F539" t="str">
        <f>IFERROR(VLOOKUP(A539,'Future et co'!BN11:BO10009,2,TRUE),"")</f>
        <v/>
      </c>
      <c r="G539">
        <v>123.25</v>
      </c>
      <c r="H539" t="s">
        <v>37</v>
      </c>
      <c r="O539">
        <v>403</v>
      </c>
      <c r="P539" t="s">
        <v>1361</v>
      </c>
      <c r="Q539">
        <v>1000</v>
      </c>
      <c r="R539" t="s">
        <v>1382</v>
      </c>
      <c r="S539" t="s">
        <v>180</v>
      </c>
      <c r="T539" t="s">
        <v>161</v>
      </c>
      <c r="U539">
        <v>0</v>
      </c>
    </row>
    <row r="540" spans="3:21" x14ac:dyDescent="0.3">
      <c r="C540" t="s">
        <v>1381</v>
      </c>
      <c r="D540" s="46">
        <v>46013</v>
      </c>
      <c r="E540" t="str">
        <f ca="1">IFERROR(VLOOKUP(A540,'Future et co'!A10:E5632,5,TRUE),"not found")</f>
        <v>not found</v>
      </c>
      <c r="F540" t="str">
        <f>IFERROR(VLOOKUP(A540,'Future et co'!BN11:BO10009,2,TRUE),"")</f>
        <v/>
      </c>
      <c r="G540">
        <v>123.25</v>
      </c>
      <c r="H540" t="s">
        <v>37</v>
      </c>
      <c r="O540">
        <v>403</v>
      </c>
      <c r="P540" t="s">
        <v>1361</v>
      </c>
      <c r="Q540">
        <v>1000</v>
      </c>
      <c r="R540" t="s">
        <v>1382</v>
      </c>
      <c r="S540" t="s">
        <v>180</v>
      </c>
      <c r="T540" t="s">
        <v>161</v>
      </c>
      <c r="U540">
        <v>0</v>
      </c>
    </row>
    <row r="541" spans="3:21" x14ac:dyDescent="0.3">
      <c r="C541" t="s">
        <v>1381</v>
      </c>
      <c r="D541" s="46">
        <v>46013</v>
      </c>
      <c r="E541" t="str">
        <f ca="1">IFERROR(VLOOKUP(A541,'Future et co'!A10:E5632,5,TRUE),"not found")</f>
        <v>not found</v>
      </c>
      <c r="F541" t="str">
        <f>IFERROR(VLOOKUP(A541,'Future et co'!BN11:BO10009,2,TRUE),"")</f>
        <v/>
      </c>
      <c r="G541">
        <v>123.25</v>
      </c>
      <c r="H541" t="s">
        <v>37</v>
      </c>
      <c r="O541">
        <v>403</v>
      </c>
      <c r="P541" t="s">
        <v>1361</v>
      </c>
      <c r="Q541">
        <v>1000</v>
      </c>
      <c r="R541" t="s">
        <v>1382</v>
      </c>
      <c r="S541" t="s">
        <v>180</v>
      </c>
      <c r="T541" t="s">
        <v>161</v>
      </c>
      <c r="U541">
        <v>0</v>
      </c>
    </row>
    <row r="542" spans="3:21" x14ac:dyDescent="0.3">
      <c r="C542" t="s">
        <v>1381</v>
      </c>
      <c r="D542" s="46">
        <v>46013</v>
      </c>
      <c r="E542" t="str">
        <f ca="1">IFERROR(VLOOKUP(A542,'Future et co'!A10:E5632,5,TRUE),"not found")</f>
        <v>not found</v>
      </c>
      <c r="F542" t="str">
        <f>IFERROR(VLOOKUP(A542,'Future et co'!BN11:BO10009,2,TRUE),"")</f>
        <v/>
      </c>
      <c r="G542">
        <v>123.25</v>
      </c>
      <c r="H542" t="s">
        <v>37</v>
      </c>
      <c r="O542">
        <v>403</v>
      </c>
      <c r="P542" t="s">
        <v>1361</v>
      </c>
      <c r="Q542">
        <v>1000</v>
      </c>
      <c r="R542" t="s">
        <v>1382</v>
      </c>
      <c r="S542" t="s">
        <v>180</v>
      </c>
      <c r="T542" t="s">
        <v>161</v>
      </c>
      <c r="U542">
        <v>0</v>
      </c>
    </row>
    <row r="543" spans="3:21" x14ac:dyDescent="0.3">
      <c r="C543" t="s">
        <v>1381</v>
      </c>
      <c r="D543" s="46">
        <v>46013</v>
      </c>
      <c r="E543" t="str">
        <f ca="1">IFERROR(VLOOKUP(A543,'Future et co'!A10:E5632,5,TRUE),"not found")</f>
        <v>not found</v>
      </c>
      <c r="F543" t="str">
        <f>IFERROR(VLOOKUP(A543,'Future et co'!BN11:BO10009,2,TRUE),"")</f>
        <v/>
      </c>
      <c r="G543">
        <v>123.25</v>
      </c>
      <c r="H543" t="s">
        <v>37</v>
      </c>
      <c r="O543">
        <v>403</v>
      </c>
      <c r="P543" t="s">
        <v>1361</v>
      </c>
      <c r="Q543">
        <v>1000</v>
      </c>
      <c r="R543" t="s">
        <v>1382</v>
      </c>
      <c r="S543" t="s">
        <v>180</v>
      </c>
      <c r="T543" t="s">
        <v>161</v>
      </c>
      <c r="U543">
        <v>0</v>
      </c>
    </row>
    <row r="544" spans="3:21" x14ac:dyDescent="0.3">
      <c r="C544" t="s">
        <v>1381</v>
      </c>
      <c r="D544" s="46">
        <v>46013</v>
      </c>
      <c r="E544" t="str">
        <f ca="1">IFERROR(VLOOKUP(A544,'Future et co'!A10:E5632,5,TRUE),"not found")</f>
        <v>not found</v>
      </c>
      <c r="F544" t="str">
        <f>IFERROR(VLOOKUP(A544,'Future et co'!BN11:BO10009,2,TRUE),"")</f>
        <v/>
      </c>
      <c r="G544">
        <v>123.25</v>
      </c>
      <c r="H544" t="s">
        <v>37</v>
      </c>
      <c r="O544">
        <v>403</v>
      </c>
      <c r="P544" t="s">
        <v>1361</v>
      </c>
      <c r="Q544">
        <v>1000</v>
      </c>
      <c r="R544" t="s">
        <v>1382</v>
      </c>
      <c r="S544" t="s">
        <v>180</v>
      </c>
      <c r="T544" t="s">
        <v>161</v>
      </c>
      <c r="U544">
        <v>0</v>
      </c>
    </row>
    <row r="545" spans="3:21" x14ac:dyDescent="0.3">
      <c r="C545" t="s">
        <v>1381</v>
      </c>
      <c r="D545" s="46">
        <v>46013</v>
      </c>
      <c r="E545" t="str">
        <f ca="1">IFERROR(VLOOKUP(A545,'Future et co'!A10:E5632,5,TRUE),"not found")</f>
        <v>not found</v>
      </c>
      <c r="F545" t="str">
        <f>IFERROR(VLOOKUP(A545,'Future et co'!BN11:BO10009,2,TRUE),"")</f>
        <v/>
      </c>
      <c r="G545">
        <v>123.25</v>
      </c>
      <c r="H545" t="s">
        <v>37</v>
      </c>
      <c r="O545">
        <v>403</v>
      </c>
      <c r="P545" t="s">
        <v>1361</v>
      </c>
      <c r="Q545">
        <v>1000</v>
      </c>
      <c r="R545" t="s">
        <v>1382</v>
      </c>
      <c r="S545" t="s">
        <v>180</v>
      </c>
      <c r="T545" t="s">
        <v>161</v>
      </c>
      <c r="U545">
        <v>0</v>
      </c>
    </row>
    <row r="546" spans="3:21" x14ac:dyDescent="0.3">
      <c r="C546" t="s">
        <v>1381</v>
      </c>
      <c r="D546" s="46">
        <v>46013</v>
      </c>
      <c r="E546" t="str">
        <f ca="1">IFERROR(VLOOKUP(A546,'Future et co'!A10:E5632,5,TRUE),"not found")</f>
        <v>not found</v>
      </c>
      <c r="F546" t="str">
        <f>IFERROR(VLOOKUP(A546,'Future et co'!BN11:BO10009,2,TRUE),"")</f>
        <v/>
      </c>
      <c r="G546">
        <v>123.25</v>
      </c>
      <c r="H546" t="s">
        <v>37</v>
      </c>
      <c r="O546">
        <v>403</v>
      </c>
      <c r="P546" t="s">
        <v>1361</v>
      </c>
      <c r="Q546">
        <v>1000</v>
      </c>
      <c r="R546" t="s">
        <v>1382</v>
      </c>
      <c r="S546" t="s">
        <v>180</v>
      </c>
      <c r="T546" t="s">
        <v>161</v>
      </c>
      <c r="U546">
        <v>0</v>
      </c>
    </row>
    <row r="547" spans="3:21" x14ac:dyDescent="0.3">
      <c r="C547" t="s">
        <v>1381</v>
      </c>
      <c r="D547" s="46">
        <v>46013</v>
      </c>
      <c r="E547" t="str">
        <f ca="1">IFERROR(VLOOKUP(A547,'Future et co'!A10:E5632,5,TRUE),"not found")</f>
        <v>not found</v>
      </c>
      <c r="F547" t="str">
        <f>IFERROR(VLOOKUP(A547,'Future et co'!BN11:BO10009,2,TRUE),"")</f>
        <v/>
      </c>
      <c r="G547">
        <v>123.25</v>
      </c>
      <c r="H547" t="s">
        <v>37</v>
      </c>
      <c r="O547">
        <v>403</v>
      </c>
      <c r="P547" t="s">
        <v>1361</v>
      </c>
      <c r="Q547">
        <v>1000</v>
      </c>
      <c r="R547" t="s">
        <v>1382</v>
      </c>
      <c r="S547" t="s">
        <v>180</v>
      </c>
      <c r="T547" t="s">
        <v>161</v>
      </c>
      <c r="U547">
        <v>0</v>
      </c>
    </row>
    <row r="548" spans="3:21" x14ac:dyDescent="0.3">
      <c r="C548" t="s">
        <v>1381</v>
      </c>
      <c r="D548" s="46">
        <v>46013</v>
      </c>
      <c r="E548" t="str">
        <f ca="1">IFERROR(VLOOKUP(A548,'Future et co'!A10:E5632,5,TRUE),"not found")</f>
        <v>not found</v>
      </c>
      <c r="F548" t="str">
        <f>IFERROR(VLOOKUP(A548,'Future et co'!BN11:BO10009,2,TRUE),"")</f>
        <v/>
      </c>
      <c r="G548">
        <v>123.25</v>
      </c>
      <c r="H548" t="s">
        <v>37</v>
      </c>
      <c r="O548">
        <v>403</v>
      </c>
      <c r="P548" t="s">
        <v>1361</v>
      </c>
      <c r="Q548">
        <v>1000</v>
      </c>
      <c r="R548" t="s">
        <v>1382</v>
      </c>
      <c r="S548" t="s">
        <v>180</v>
      </c>
      <c r="T548" t="s">
        <v>161</v>
      </c>
      <c r="U548">
        <v>0</v>
      </c>
    </row>
    <row r="549" spans="3:21" x14ac:dyDescent="0.3">
      <c r="C549" t="s">
        <v>1381</v>
      </c>
      <c r="D549" s="46">
        <v>46013</v>
      </c>
      <c r="E549" t="str">
        <f ca="1">IFERROR(VLOOKUP(A549,'Future et co'!A10:E5632,5,TRUE),"not found")</f>
        <v>not found</v>
      </c>
      <c r="F549" t="str">
        <f>IFERROR(VLOOKUP(A549,'Future et co'!BN11:BO10009,2,TRUE),"")</f>
        <v/>
      </c>
      <c r="G549">
        <v>123.25</v>
      </c>
      <c r="H549" t="s">
        <v>37</v>
      </c>
      <c r="O549">
        <v>403</v>
      </c>
      <c r="P549" t="s">
        <v>1361</v>
      </c>
      <c r="Q549">
        <v>1000</v>
      </c>
      <c r="R549" t="s">
        <v>1382</v>
      </c>
      <c r="S549" t="s">
        <v>180</v>
      </c>
      <c r="T549" t="s">
        <v>161</v>
      </c>
      <c r="U549">
        <v>0</v>
      </c>
    </row>
    <row r="550" spans="3:21" x14ac:dyDescent="0.3">
      <c r="C550" t="s">
        <v>1381</v>
      </c>
      <c r="D550" s="46">
        <v>46013</v>
      </c>
      <c r="E550" t="str">
        <f ca="1">IFERROR(VLOOKUP(A550,'Future et co'!A10:E5632,5,TRUE),"not found")</f>
        <v>not found</v>
      </c>
      <c r="F550" t="str">
        <f>IFERROR(VLOOKUP(A550,'Future et co'!BN11:BO10009,2,TRUE),"")</f>
        <v/>
      </c>
      <c r="G550">
        <v>123.25</v>
      </c>
      <c r="H550" t="s">
        <v>37</v>
      </c>
      <c r="O550">
        <v>403</v>
      </c>
      <c r="P550" t="s">
        <v>1361</v>
      </c>
      <c r="Q550">
        <v>1000</v>
      </c>
      <c r="R550" t="s">
        <v>1382</v>
      </c>
      <c r="S550" t="s">
        <v>180</v>
      </c>
      <c r="T550" t="s">
        <v>161</v>
      </c>
      <c r="U550">
        <v>0</v>
      </c>
    </row>
    <row r="551" spans="3:21" x14ac:dyDescent="0.3">
      <c r="C551" t="s">
        <v>1381</v>
      </c>
      <c r="D551" s="46">
        <v>46013</v>
      </c>
      <c r="E551" t="str">
        <f ca="1">IFERROR(VLOOKUP(A551,'Future et co'!A10:E5632,5,TRUE),"not found")</f>
        <v>not found</v>
      </c>
      <c r="F551" t="str">
        <f>IFERROR(VLOOKUP(A551,'Future et co'!BN11:BO10009,2,TRUE),"")</f>
        <v/>
      </c>
      <c r="G551">
        <v>123.25</v>
      </c>
      <c r="H551" t="s">
        <v>37</v>
      </c>
      <c r="O551">
        <v>403</v>
      </c>
      <c r="P551" t="s">
        <v>1361</v>
      </c>
      <c r="Q551">
        <v>1000</v>
      </c>
      <c r="R551" t="s">
        <v>1382</v>
      </c>
      <c r="S551" t="s">
        <v>180</v>
      </c>
      <c r="T551" t="s">
        <v>161</v>
      </c>
      <c r="U551">
        <v>0</v>
      </c>
    </row>
    <row r="552" spans="3:21" x14ac:dyDescent="0.3">
      <c r="C552" t="s">
        <v>1381</v>
      </c>
      <c r="D552" s="46">
        <v>46013</v>
      </c>
      <c r="E552" t="str">
        <f ca="1">IFERROR(VLOOKUP(A552,'Future et co'!A10:E5632,5,TRUE),"not found")</f>
        <v>not found</v>
      </c>
      <c r="F552" t="str">
        <f>IFERROR(VLOOKUP(A552,'Future et co'!BN11:BO10009,2,TRUE),"")</f>
        <v/>
      </c>
      <c r="G552">
        <v>123.25</v>
      </c>
      <c r="H552" t="s">
        <v>37</v>
      </c>
      <c r="O552">
        <v>403</v>
      </c>
      <c r="P552" t="s">
        <v>1361</v>
      </c>
      <c r="Q552">
        <v>1000</v>
      </c>
      <c r="R552" t="s">
        <v>1382</v>
      </c>
      <c r="S552" t="s">
        <v>180</v>
      </c>
      <c r="T552" t="s">
        <v>161</v>
      </c>
      <c r="U552">
        <v>0</v>
      </c>
    </row>
    <row r="553" spans="3:21" x14ac:dyDescent="0.3">
      <c r="C553" t="s">
        <v>1381</v>
      </c>
      <c r="D553" s="46">
        <v>46013</v>
      </c>
      <c r="E553" t="str">
        <f ca="1">IFERROR(VLOOKUP(A553,'Future et co'!A10:E5632,5,TRUE),"not found")</f>
        <v>not found</v>
      </c>
      <c r="F553" t="str">
        <f>IFERROR(VLOOKUP(A553,'Future et co'!BN11:BO10009,2,TRUE),"")</f>
        <v/>
      </c>
      <c r="G553">
        <v>123.25</v>
      </c>
      <c r="H553" t="s">
        <v>37</v>
      </c>
      <c r="O553">
        <v>403</v>
      </c>
      <c r="P553" t="s">
        <v>1361</v>
      </c>
      <c r="Q553">
        <v>1000</v>
      </c>
      <c r="R553" t="s">
        <v>1382</v>
      </c>
      <c r="S553" t="s">
        <v>180</v>
      </c>
      <c r="T553" t="s">
        <v>161</v>
      </c>
      <c r="U553">
        <v>0</v>
      </c>
    </row>
    <row r="554" spans="3:21" x14ac:dyDescent="0.3">
      <c r="C554" t="s">
        <v>1381</v>
      </c>
      <c r="D554" s="46">
        <v>46013</v>
      </c>
      <c r="E554" t="str">
        <f ca="1">IFERROR(VLOOKUP(A554,'Future et co'!A10:E5632,5,TRUE),"not found")</f>
        <v>not found</v>
      </c>
      <c r="F554" t="str">
        <f>IFERROR(VLOOKUP(A554,'Future et co'!BN11:BO10009,2,TRUE),"")</f>
        <v/>
      </c>
      <c r="G554">
        <v>123.25</v>
      </c>
      <c r="H554" t="s">
        <v>37</v>
      </c>
      <c r="O554">
        <v>403</v>
      </c>
      <c r="P554" t="s">
        <v>1361</v>
      </c>
      <c r="Q554">
        <v>1000</v>
      </c>
      <c r="R554" t="s">
        <v>1382</v>
      </c>
      <c r="S554" t="s">
        <v>180</v>
      </c>
      <c r="T554" t="s">
        <v>161</v>
      </c>
      <c r="U554">
        <v>0</v>
      </c>
    </row>
    <row r="555" spans="3:21" x14ac:dyDescent="0.3">
      <c r="C555" t="s">
        <v>1381</v>
      </c>
      <c r="D555" s="46">
        <v>46013</v>
      </c>
      <c r="E555" t="str">
        <f ca="1">IFERROR(VLOOKUP(A555,'Future et co'!A10:E5632,5,TRUE),"not found")</f>
        <v>not found</v>
      </c>
      <c r="F555" t="str">
        <f>IFERROR(VLOOKUP(A555,'Future et co'!BN11:BO10009,2,TRUE),"")</f>
        <v/>
      </c>
      <c r="G555">
        <v>123.25</v>
      </c>
      <c r="H555" t="s">
        <v>37</v>
      </c>
      <c r="O555">
        <v>403</v>
      </c>
      <c r="P555" t="s">
        <v>1361</v>
      </c>
      <c r="Q555">
        <v>1000</v>
      </c>
      <c r="R555" t="s">
        <v>1382</v>
      </c>
      <c r="S555" t="s">
        <v>180</v>
      </c>
      <c r="T555" t="s">
        <v>161</v>
      </c>
      <c r="U555">
        <v>0</v>
      </c>
    </row>
    <row r="556" spans="3:21" x14ac:dyDescent="0.3">
      <c r="C556" t="s">
        <v>1381</v>
      </c>
      <c r="D556" s="46">
        <v>46013</v>
      </c>
      <c r="E556" t="str">
        <f ca="1">IFERROR(VLOOKUP(A556,'Future et co'!A10:E5632,5,TRUE),"not found")</f>
        <v>not found</v>
      </c>
      <c r="F556" t="str">
        <f>IFERROR(VLOOKUP(A556,'Future et co'!BN11:BO10009,2,TRUE),"")</f>
        <v/>
      </c>
      <c r="G556">
        <v>123.25</v>
      </c>
      <c r="H556" t="s">
        <v>37</v>
      </c>
      <c r="O556">
        <v>403</v>
      </c>
      <c r="P556" t="s">
        <v>1361</v>
      </c>
      <c r="Q556">
        <v>1000</v>
      </c>
      <c r="R556" t="s">
        <v>1382</v>
      </c>
      <c r="S556" t="s">
        <v>180</v>
      </c>
      <c r="T556" t="s">
        <v>161</v>
      </c>
      <c r="U556">
        <v>0</v>
      </c>
    </row>
    <row r="557" spans="3:21" x14ac:dyDescent="0.3">
      <c r="C557" t="s">
        <v>1381</v>
      </c>
      <c r="D557" s="46">
        <v>46013</v>
      </c>
      <c r="E557" t="str">
        <f ca="1">IFERROR(VLOOKUP(A557,'Future et co'!A10:E5632,5,TRUE),"not found")</f>
        <v>not found</v>
      </c>
      <c r="F557" t="str">
        <f>IFERROR(VLOOKUP(A557,'Future et co'!BN11:BO10009,2,TRUE),"")</f>
        <v/>
      </c>
      <c r="G557">
        <v>123.25</v>
      </c>
      <c r="H557" t="s">
        <v>37</v>
      </c>
      <c r="O557">
        <v>403</v>
      </c>
      <c r="P557" t="s">
        <v>1361</v>
      </c>
      <c r="Q557">
        <v>1000</v>
      </c>
      <c r="R557" t="s">
        <v>1382</v>
      </c>
      <c r="S557" t="s">
        <v>180</v>
      </c>
      <c r="T557" t="s">
        <v>161</v>
      </c>
      <c r="U557">
        <v>0</v>
      </c>
    </row>
    <row r="558" spans="3:21" x14ac:dyDescent="0.3">
      <c r="C558" t="s">
        <v>1381</v>
      </c>
      <c r="D558" s="46">
        <v>46013</v>
      </c>
      <c r="E558" t="str">
        <f ca="1">IFERROR(VLOOKUP(A558,'Future et co'!A10:E5632,5,TRUE),"not found")</f>
        <v>not found</v>
      </c>
      <c r="F558" t="str">
        <f>IFERROR(VLOOKUP(A558,'Future et co'!BN11:BO10009,2,TRUE),"")</f>
        <v/>
      </c>
      <c r="G558">
        <v>123.25</v>
      </c>
      <c r="H558" t="s">
        <v>37</v>
      </c>
      <c r="O558">
        <v>403</v>
      </c>
      <c r="P558" t="s">
        <v>1361</v>
      </c>
      <c r="Q558">
        <v>1000</v>
      </c>
      <c r="R558" t="s">
        <v>1382</v>
      </c>
      <c r="S558" t="s">
        <v>180</v>
      </c>
      <c r="T558" t="s">
        <v>161</v>
      </c>
      <c r="U558">
        <v>0</v>
      </c>
    </row>
    <row r="559" spans="3:21" x14ac:dyDescent="0.3">
      <c r="C559" t="s">
        <v>1381</v>
      </c>
      <c r="D559" s="46">
        <v>46013</v>
      </c>
      <c r="E559" t="str">
        <f ca="1">IFERROR(VLOOKUP(A559,'Future et co'!A10:E5632,5,TRUE),"not found")</f>
        <v>not found</v>
      </c>
      <c r="F559" t="str">
        <f>IFERROR(VLOOKUP(A559,'Future et co'!BN11:BO10009,2,TRUE),"")</f>
        <v/>
      </c>
      <c r="G559">
        <v>123.25</v>
      </c>
      <c r="H559" t="s">
        <v>37</v>
      </c>
      <c r="O559">
        <v>403</v>
      </c>
      <c r="P559" t="s">
        <v>1361</v>
      </c>
      <c r="Q559">
        <v>1000</v>
      </c>
      <c r="R559" t="s">
        <v>1382</v>
      </c>
      <c r="S559" t="s">
        <v>180</v>
      </c>
      <c r="T559" t="s">
        <v>161</v>
      </c>
      <c r="U559">
        <v>0</v>
      </c>
    </row>
    <row r="560" spans="3:21" x14ac:dyDescent="0.3">
      <c r="C560" t="s">
        <v>1381</v>
      </c>
      <c r="D560" s="46">
        <v>46013</v>
      </c>
      <c r="E560" t="str">
        <f ca="1">IFERROR(VLOOKUP(A560,'Future et co'!A10:E5632,5,TRUE),"not found")</f>
        <v>not found</v>
      </c>
      <c r="F560" t="str">
        <f>IFERROR(VLOOKUP(A560,'Future et co'!BN11:BO10009,2,TRUE),"")</f>
        <v/>
      </c>
      <c r="G560">
        <v>123.25</v>
      </c>
      <c r="H560" t="s">
        <v>37</v>
      </c>
      <c r="O560">
        <v>403</v>
      </c>
      <c r="P560" t="s">
        <v>1361</v>
      </c>
      <c r="Q560">
        <v>1000</v>
      </c>
      <c r="R560" t="s">
        <v>1382</v>
      </c>
      <c r="S560" t="s">
        <v>180</v>
      </c>
      <c r="T560" t="s">
        <v>161</v>
      </c>
      <c r="U560">
        <v>0</v>
      </c>
    </row>
    <row r="561" spans="3:21" x14ac:dyDescent="0.3">
      <c r="C561" t="s">
        <v>1381</v>
      </c>
      <c r="D561" s="46">
        <v>46013</v>
      </c>
      <c r="E561" t="str">
        <f ca="1">IFERROR(VLOOKUP(A561,'Future et co'!A10:E5632,5,TRUE),"not found")</f>
        <v>not found</v>
      </c>
      <c r="F561" t="str">
        <f>IFERROR(VLOOKUP(A561,'Future et co'!BN11:BO10009,2,TRUE),"")</f>
        <v/>
      </c>
      <c r="G561">
        <v>123.25</v>
      </c>
      <c r="H561" t="s">
        <v>37</v>
      </c>
      <c r="O561">
        <v>403</v>
      </c>
      <c r="P561" t="s">
        <v>1361</v>
      </c>
      <c r="Q561">
        <v>1000</v>
      </c>
      <c r="R561" t="s">
        <v>1382</v>
      </c>
      <c r="S561" t="s">
        <v>180</v>
      </c>
      <c r="T561" t="s">
        <v>161</v>
      </c>
      <c r="U561">
        <v>0</v>
      </c>
    </row>
    <row r="562" spans="3:21" x14ac:dyDescent="0.3">
      <c r="C562" t="s">
        <v>1381</v>
      </c>
      <c r="D562" s="46">
        <v>46013</v>
      </c>
      <c r="E562" t="str">
        <f ca="1">IFERROR(VLOOKUP(A562,'Future et co'!A10:E5632,5,TRUE),"not found")</f>
        <v>not found</v>
      </c>
      <c r="F562" t="str">
        <f>IFERROR(VLOOKUP(A562,'Future et co'!BN11:BO10009,2,TRUE),"")</f>
        <v/>
      </c>
      <c r="G562">
        <v>123.25</v>
      </c>
      <c r="H562" t="s">
        <v>37</v>
      </c>
      <c r="O562">
        <v>403</v>
      </c>
      <c r="P562" t="s">
        <v>1361</v>
      </c>
      <c r="Q562">
        <v>1000</v>
      </c>
      <c r="R562" t="s">
        <v>1382</v>
      </c>
      <c r="S562" t="s">
        <v>180</v>
      </c>
      <c r="T562" t="s">
        <v>161</v>
      </c>
      <c r="U562">
        <v>0</v>
      </c>
    </row>
    <row r="563" spans="3:21" x14ac:dyDescent="0.3">
      <c r="C563" t="s">
        <v>1381</v>
      </c>
      <c r="D563" s="46">
        <v>46013</v>
      </c>
      <c r="E563" t="str">
        <f ca="1">IFERROR(VLOOKUP(A563,'Future et co'!A10:E5632,5,TRUE),"not found")</f>
        <v>not found</v>
      </c>
      <c r="F563" t="str">
        <f>IFERROR(VLOOKUP(A563,'Future et co'!BN11:BO10009,2,TRUE),"")</f>
        <v/>
      </c>
      <c r="G563">
        <v>123.25</v>
      </c>
      <c r="H563" t="s">
        <v>37</v>
      </c>
      <c r="O563">
        <v>403</v>
      </c>
      <c r="P563" t="s">
        <v>1361</v>
      </c>
      <c r="Q563">
        <v>1000</v>
      </c>
      <c r="R563" t="s">
        <v>1382</v>
      </c>
      <c r="S563" t="s">
        <v>180</v>
      </c>
      <c r="T563" t="s">
        <v>161</v>
      </c>
      <c r="U563">
        <v>0</v>
      </c>
    </row>
    <row r="564" spans="3:21" x14ac:dyDescent="0.3">
      <c r="C564" t="s">
        <v>1381</v>
      </c>
      <c r="D564" s="46">
        <v>46013</v>
      </c>
      <c r="E564" t="str">
        <f ca="1">IFERROR(VLOOKUP(A564,'Future et co'!A10:E5632,5,TRUE),"not found")</f>
        <v>not found</v>
      </c>
      <c r="F564" t="str">
        <f>IFERROR(VLOOKUP(A564,'Future et co'!BN11:BO10009,2,TRUE),"")</f>
        <v/>
      </c>
      <c r="G564">
        <v>123.25</v>
      </c>
      <c r="H564" t="s">
        <v>37</v>
      </c>
      <c r="O564">
        <v>403</v>
      </c>
      <c r="P564" t="s">
        <v>1361</v>
      </c>
      <c r="Q564">
        <v>1000</v>
      </c>
      <c r="R564" t="s">
        <v>1382</v>
      </c>
      <c r="S564" t="s">
        <v>180</v>
      </c>
      <c r="T564" t="s">
        <v>161</v>
      </c>
      <c r="U564">
        <v>0</v>
      </c>
    </row>
    <row r="565" spans="3:21" x14ac:dyDescent="0.3">
      <c r="C565" t="s">
        <v>1381</v>
      </c>
      <c r="D565" s="46">
        <v>46013</v>
      </c>
      <c r="E565" t="str">
        <f ca="1">IFERROR(VLOOKUP(A565,'Future et co'!A10:E5632,5,TRUE),"not found")</f>
        <v>not found</v>
      </c>
      <c r="F565" t="str">
        <f>IFERROR(VLOOKUP(A565,'Future et co'!BN11:BO10009,2,TRUE),"")</f>
        <v/>
      </c>
      <c r="G565">
        <v>123.25</v>
      </c>
      <c r="H565" t="s">
        <v>37</v>
      </c>
      <c r="O565">
        <v>403</v>
      </c>
      <c r="P565" t="s">
        <v>1361</v>
      </c>
      <c r="Q565">
        <v>1000</v>
      </c>
      <c r="R565" t="s">
        <v>1382</v>
      </c>
      <c r="S565" t="s">
        <v>180</v>
      </c>
      <c r="T565" t="s">
        <v>161</v>
      </c>
      <c r="U565">
        <v>0</v>
      </c>
    </row>
    <row r="566" spans="3:21" x14ac:dyDescent="0.3">
      <c r="C566" t="s">
        <v>1381</v>
      </c>
      <c r="D566" s="46">
        <v>46013</v>
      </c>
      <c r="E566" t="str">
        <f ca="1">IFERROR(VLOOKUP(A566,'Future et co'!A10:E5632,5,TRUE),"not found")</f>
        <v>not found</v>
      </c>
      <c r="F566" t="str">
        <f>IFERROR(VLOOKUP(A566,'Future et co'!BN11:BO10009,2,TRUE),"")</f>
        <v/>
      </c>
      <c r="G566">
        <v>123.25</v>
      </c>
      <c r="H566" t="s">
        <v>37</v>
      </c>
      <c r="O566">
        <v>403</v>
      </c>
      <c r="P566" t="s">
        <v>1361</v>
      </c>
      <c r="Q566">
        <v>1000</v>
      </c>
      <c r="R566" t="s">
        <v>1382</v>
      </c>
      <c r="S566" t="s">
        <v>180</v>
      </c>
      <c r="T566" t="s">
        <v>161</v>
      </c>
      <c r="U566">
        <v>0</v>
      </c>
    </row>
    <row r="567" spans="3:21" x14ac:dyDescent="0.3">
      <c r="C567" t="s">
        <v>1381</v>
      </c>
      <c r="D567" s="46">
        <v>46013</v>
      </c>
      <c r="E567" t="str">
        <f ca="1">IFERROR(VLOOKUP(A567,'Future et co'!A10:E5632,5,TRUE),"not found")</f>
        <v>not found</v>
      </c>
      <c r="F567" t="str">
        <f>IFERROR(VLOOKUP(A567,'Future et co'!BN11:BO10009,2,TRUE),"")</f>
        <v/>
      </c>
      <c r="G567">
        <v>123.25</v>
      </c>
      <c r="H567" t="s">
        <v>37</v>
      </c>
      <c r="O567">
        <v>403</v>
      </c>
      <c r="P567" t="s">
        <v>1361</v>
      </c>
      <c r="Q567">
        <v>1000</v>
      </c>
      <c r="R567" t="s">
        <v>1382</v>
      </c>
      <c r="S567" t="s">
        <v>180</v>
      </c>
      <c r="T567" t="s">
        <v>161</v>
      </c>
      <c r="U567">
        <v>0</v>
      </c>
    </row>
    <row r="568" spans="3:21" x14ac:dyDescent="0.3">
      <c r="C568" t="s">
        <v>1381</v>
      </c>
      <c r="D568" s="46">
        <v>46013</v>
      </c>
      <c r="E568" t="str">
        <f ca="1">IFERROR(VLOOKUP(A568,'Future et co'!A10:E5632,5,TRUE),"not found")</f>
        <v>not found</v>
      </c>
      <c r="F568" t="str">
        <f>IFERROR(VLOOKUP(A568,'Future et co'!BN11:BO10009,2,TRUE),"")</f>
        <v/>
      </c>
      <c r="G568">
        <v>123.25</v>
      </c>
      <c r="H568" t="s">
        <v>37</v>
      </c>
      <c r="O568">
        <v>403</v>
      </c>
      <c r="P568" t="s">
        <v>1361</v>
      </c>
      <c r="Q568">
        <v>1000</v>
      </c>
      <c r="R568" t="s">
        <v>1382</v>
      </c>
      <c r="S568" t="s">
        <v>180</v>
      </c>
      <c r="T568" t="s">
        <v>161</v>
      </c>
      <c r="U568">
        <v>0</v>
      </c>
    </row>
    <row r="569" spans="3:21" x14ac:dyDescent="0.3">
      <c r="C569" t="s">
        <v>1381</v>
      </c>
      <c r="D569" s="46">
        <v>46013</v>
      </c>
      <c r="E569" t="str">
        <f ca="1">IFERROR(VLOOKUP(A569,'Future et co'!A10:E5632,5,TRUE),"not found")</f>
        <v>not found</v>
      </c>
      <c r="F569" t="str">
        <f>IFERROR(VLOOKUP(A569,'Future et co'!BN11:BO10009,2,TRUE),"")</f>
        <v/>
      </c>
      <c r="G569">
        <v>123.25</v>
      </c>
      <c r="H569" t="s">
        <v>37</v>
      </c>
      <c r="O569">
        <v>403</v>
      </c>
      <c r="P569" t="s">
        <v>1361</v>
      </c>
      <c r="Q569">
        <v>1000</v>
      </c>
      <c r="R569" t="s">
        <v>1382</v>
      </c>
      <c r="S569" t="s">
        <v>180</v>
      </c>
      <c r="T569" t="s">
        <v>161</v>
      </c>
      <c r="U569">
        <v>0</v>
      </c>
    </row>
    <row r="570" spans="3:21" x14ac:dyDescent="0.3">
      <c r="C570" t="s">
        <v>1381</v>
      </c>
      <c r="D570" s="46">
        <v>46013</v>
      </c>
      <c r="E570" t="str">
        <f ca="1">IFERROR(VLOOKUP(A570,'Future et co'!A10:E5632,5,TRUE),"not found")</f>
        <v>not found</v>
      </c>
      <c r="F570" t="str">
        <f>IFERROR(VLOOKUP(A570,'Future et co'!BN11:BO10009,2,TRUE),"")</f>
        <v/>
      </c>
      <c r="G570">
        <v>123.25</v>
      </c>
      <c r="H570" t="s">
        <v>37</v>
      </c>
      <c r="O570">
        <v>403</v>
      </c>
      <c r="P570" t="s">
        <v>1361</v>
      </c>
      <c r="Q570">
        <v>1000</v>
      </c>
      <c r="R570" t="s">
        <v>1382</v>
      </c>
      <c r="S570" t="s">
        <v>180</v>
      </c>
      <c r="T570" t="s">
        <v>161</v>
      </c>
      <c r="U570">
        <v>0</v>
      </c>
    </row>
    <row r="571" spans="3:21" x14ac:dyDescent="0.3">
      <c r="C571" t="s">
        <v>1381</v>
      </c>
      <c r="D571" s="46">
        <v>46013</v>
      </c>
      <c r="E571" t="str">
        <f ca="1">IFERROR(VLOOKUP(A571,'Future et co'!A10:E5632,5,TRUE),"not found")</f>
        <v>not found</v>
      </c>
      <c r="F571" t="str">
        <f>IFERROR(VLOOKUP(A571,'Future et co'!BN11:BO10009,2,TRUE),"")</f>
        <v/>
      </c>
      <c r="G571">
        <v>123.25</v>
      </c>
      <c r="H571" t="s">
        <v>37</v>
      </c>
      <c r="O571">
        <v>403</v>
      </c>
      <c r="P571" t="s">
        <v>1361</v>
      </c>
      <c r="Q571">
        <v>1000</v>
      </c>
      <c r="R571" t="s">
        <v>1382</v>
      </c>
      <c r="S571" t="s">
        <v>180</v>
      </c>
      <c r="T571" t="s">
        <v>161</v>
      </c>
      <c r="U571">
        <v>0</v>
      </c>
    </row>
    <row r="572" spans="3:21" x14ac:dyDescent="0.3">
      <c r="C572" t="s">
        <v>1381</v>
      </c>
      <c r="D572" s="46">
        <v>46013</v>
      </c>
      <c r="E572" t="str">
        <f ca="1">IFERROR(VLOOKUP(A572,'Future et co'!A10:E5632,5,TRUE),"not found")</f>
        <v>not found</v>
      </c>
      <c r="F572" t="str">
        <f>IFERROR(VLOOKUP(A572,'Future et co'!BN11:BO10009,2,TRUE),"")</f>
        <v/>
      </c>
      <c r="G572">
        <v>123.25</v>
      </c>
      <c r="H572" t="s">
        <v>37</v>
      </c>
      <c r="O572">
        <v>403</v>
      </c>
      <c r="P572" t="s">
        <v>1361</v>
      </c>
      <c r="Q572">
        <v>1000</v>
      </c>
      <c r="R572" t="s">
        <v>1382</v>
      </c>
      <c r="S572" t="s">
        <v>180</v>
      </c>
      <c r="T572" t="s">
        <v>161</v>
      </c>
      <c r="U572">
        <v>0</v>
      </c>
    </row>
    <row r="573" spans="3:21" x14ac:dyDescent="0.3">
      <c r="C573" t="s">
        <v>1381</v>
      </c>
      <c r="D573" s="46">
        <v>46013</v>
      </c>
      <c r="E573" t="str">
        <f ca="1">IFERROR(VLOOKUP(A573,'Future et co'!A10:E5632,5,TRUE),"not found")</f>
        <v>not found</v>
      </c>
      <c r="F573" t="str">
        <f>IFERROR(VLOOKUP(A573,'Future et co'!BN11:BO10009,2,TRUE),"")</f>
        <v/>
      </c>
      <c r="G573">
        <v>123.25</v>
      </c>
      <c r="H573" t="s">
        <v>37</v>
      </c>
      <c r="O573">
        <v>403</v>
      </c>
      <c r="P573" t="s">
        <v>1361</v>
      </c>
      <c r="Q573">
        <v>1000</v>
      </c>
      <c r="R573" t="s">
        <v>1382</v>
      </c>
      <c r="S573" t="s">
        <v>180</v>
      </c>
      <c r="T573" t="s">
        <v>161</v>
      </c>
      <c r="U573">
        <v>0</v>
      </c>
    </row>
    <row r="574" spans="3:21" x14ac:dyDescent="0.3">
      <c r="C574" t="s">
        <v>1381</v>
      </c>
      <c r="D574" s="46">
        <v>46013</v>
      </c>
      <c r="E574" t="str">
        <f ca="1">IFERROR(VLOOKUP(A574,'Future et co'!A10:E5632,5,TRUE),"not found")</f>
        <v>not found</v>
      </c>
      <c r="F574" t="str">
        <f>IFERROR(VLOOKUP(A574,'Future et co'!BN11:BO10009,2,TRUE),"")</f>
        <v/>
      </c>
      <c r="G574">
        <v>123.25</v>
      </c>
      <c r="H574" t="s">
        <v>37</v>
      </c>
      <c r="O574">
        <v>403</v>
      </c>
      <c r="P574" t="s">
        <v>1361</v>
      </c>
      <c r="Q574">
        <v>1000</v>
      </c>
      <c r="R574" t="s">
        <v>1382</v>
      </c>
      <c r="S574" t="s">
        <v>180</v>
      </c>
      <c r="T574" t="s">
        <v>161</v>
      </c>
      <c r="U574">
        <v>0</v>
      </c>
    </row>
    <row r="575" spans="3:21" x14ac:dyDescent="0.3">
      <c r="C575" t="s">
        <v>1381</v>
      </c>
      <c r="D575" s="46">
        <v>46013</v>
      </c>
      <c r="E575" t="str">
        <f ca="1">IFERROR(VLOOKUP(A575,'Future et co'!A10:E5632,5,TRUE),"not found")</f>
        <v>not found</v>
      </c>
      <c r="F575" t="str">
        <f>IFERROR(VLOOKUP(A575,'Future et co'!BN11:BO10009,2,TRUE),"")</f>
        <v/>
      </c>
      <c r="G575">
        <v>123.25</v>
      </c>
      <c r="H575" t="s">
        <v>37</v>
      </c>
      <c r="O575">
        <v>403</v>
      </c>
      <c r="P575" t="s">
        <v>1361</v>
      </c>
      <c r="Q575">
        <v>1000</v>
      </c>
      <c r="R575" t="s">
        <v>1382</v>
      </c>
      <c r="S575" t="s">
        <v>180</v>
      </c>
      <c r="T575" t="s">
        <v>161</v>
      </c>
      <c r="U575">
        <v>0</v>
      </c>
    </row>
    <row r="576" spans="3:21" x14ac:dyDescent="0.3">
      <c r="C576" t="s">
        <v>1381</v>
      </c>
      <c r="D576" s="46">
        <v>46013</v>
      </c>
      <c r="E576" t="str">
        <f ca="1">IFERROR(VLOOKUP(A576,'Future et co'!A10:E5632,5,TRUE),"not found")</f>
        <v>not found</v>
      </c>
      <c r="F576" t="str">
        <f>IFERROR(VLOOKUP(A576,'Future et co'!BN11:BO10009,2,TRUE),"")</f>
        <v/>
      </c>
      <c r="G576">
        <v>123.25</v>
      </c>
      <c r="H576" t="s">
        <v>37</v>
      </c>
      <c r="O576">
        <v>403</v>
      </c>
      <c r="P576" t="s">
        <v>1361</v>
      </c>
      <c r="Q576">
        <v>1000</v>
      </c>
      <c r="R576" t="s">
        <v>1382</v>
      </c>
      <c r="S576" t="s">
        <v>180</v>
      </c>
      <c r="T576" t="s">
        <v>161</v>
      </c>
      <c r="U576">
        <v>0</v>
      </c>
    </row>
    <row r="577" spans="3:21" x14ac:dyDescent="0.3">
      <c r="C577" t="s">
        <v>1381</v>
      </c>
      <c r="D577" s="46">
        <v>46013</v>
      </c>
      <c r="E577" t="str">
        <f ca="1">IFERROR(VLOOKUP(A577,'Future et co'!A10:E5632,5,TRUE),"not found")</f>
        <v>not found</v>
      </c>
      <c r="F577" t="str">
        <f>IFERROR(VLOOKUP(A577,'Future et co'!BN11:BO10009,2,TRUE),"")</f>
        <v/>
      </c>
      <c r="G577">
        <v>123.25</v>
      </c>
      <c r="H577" t="s">
        <v>37</v>
      </c>
      <c r="O577">
        <v>403</v>
      </c>
      <c r="P577" t="s">
        <v>1361</v>
      </c>
      <c r="Q577">
        <v>1000</v>
      </c>
      <c r="R577" t="s">
        <v>1382</v>
      </c>
      <c r="S577" t="s">
        <v>180</v>
      </c>
      <c r="T577" t="s">
        <v>161</v>
      </c>
      <c r="U577">
        <v>0</v>
      </c>
    </row>
    <row r="578" spans="3:21" x14ac:dyDescent="0.3">
      <c r="C578" t="s">
        <v>1381</v>
      </c>
      <c r="D578" s="46">
        <v>46013</v>
      </c>
      <c r="E578" t="str">
        <f ca="1">IFERROR(VLOOKUP(A578,'Future et co'!A10:E5632,5,TRUE),"not found")</f>
        <v>not found</v>
      </c>
      <c r="F578" t="str">
        <f>IFERROR(VLOOKUP(A578,'Future et co'!BN11:BO10009,2,TRUE),"")</f>
        <v/>
      </c>
      <c r="G578">
        <v>123.25</v>
      </c>
      <c r="H578" t="s">
        <v>37</v>
      </c>
      <c r="O578">
        <v>403</v>
      </c>
      <c r="P578" t="s">
        <v>1361</v>
      </c>
      <c r="Q578">
        <v>1000</v>
      </c>
      <c r="R578" t="s">
        <v>1382</v>
      </c>
      <c r="S578" t="s">
        <v>180</v>
      </c>
      <c r="T578" t="s">
        <v>161</v>
      </c>
      <c r="U578">
        <v>0</v>
      </c>
    </row>
    <row r="579" spans="3:21" x14ac:dyDescent="0.3">
      <c r="C579" t="s">
        <v>1381</v>
      </c>
      <c r="D579" s="46">
        <v>46013</v>
      </c>
      <c r="E579" t="str">
        <f ca="1">IFERROR(VLOOKUP(A579,'Future et co'!A10:E5632,5,TRUE),"not found")</f>
        <v>not found</v>
      </c>
      <c r="F579" t="str">
        <f>IFERROR(VLOOKUP(A579,'Future et co'!BN11:BO10009,2,TRUE),"")</f>
        <v/>
      </c>
      <c r="G579">
        <v>123.25</v>
      </c>
      <c r="H579" t="s">
        <v>37</v>
      </c>
      <c r="O579">
        <v>403</v>
      </c>
      <c r="P579" t="s">
        <v>1361</v>
      </c>
      <c r="Q579">
        <v>1000</v>
      </c>
      <c r="R579" t="s">
        <v>1382</v>
      </c>
      <c r="S579" t="s">
        <v>180</v>
      </c>
      <c r="T579" t="s">
        <v>161</v>
      </c>
      <c r="U579">
        <v>0</v>
      </c>
    </row>
    <row r="580" spans="3:21" x14ac:dyDescent="0.3">
      <c r="C580" t="s">
        <v>1381</v>
      </c>
      <c r="D580" s="46">
        <v>46013</v>
      </c>
      <c r="E580" t="str">
        <f ca="1">IFERROR(VLOOKUP(A580,'Future et co'!A10:E5632,5,TRUE),"not found")</f>
        <v>not found</v>
      </c>
      <c r="F580" t="str">
        <f>IFERROR(VLOOKUP(A580,'Future et co'!BN11:BO10009,2,TRUE),"")</f>
        <v/>
      </c>
      <c r="G580">
        <v>123.25</v>
      </c>
      <c r="H580" t="s">
        <v>37</v>
      </c>
      <c r="O580">
        <v>403</v>
      </c>
      <c r="P580" t="s">
        <v>1361</v>
      </c>
      <c r="Q580">
        <v>1000</v>
      </c>
      <c r="R580" t="s">
        <v>1382</v>
      </c>
      <c r="S580" t="s">
        <v>180</v>
      </c>
      <c r="T580" t="s">
        <v>161</v>
      </c>
      <c r="U580">
        <v>0</v>
      </c>
    </row>
    <row r="581" spans="3:21" x14ac:dyDescent="0.3">
      <c r="C581" t="s">
        <v>1381</v>
      </c>
      <c r="D581" s="46">
        <v>46013</v>
      </c>
      <c r="E581" t="str">
        <f ca="1">IFERROR(VLOOKUP(A581,'Future et co'!A10:E5632,5,TRUE),"not found")</f>
        <v>not found</v>
      </c>
      <c r="F581" t="str">
        <f>IFERROR(VLOOKUP(A581,'Future et co'!BN11:BO10009,2,TRUE),"")</f>
        <v/>
      </c>
      <c r="G581">
        <v>123.25</v>
      </c>
      <c r="H581" t="s">
        <v>37</v>
      </c>
      <c r="O581">
        <v>403</v>
      </c>
      <c r="P581" t="s">
        <v>1361</v>
      </c>
      <c r="Q581">
        <v>1000</v>
      </c>
      <c r="R581" t="s">
        <v>1382</v>
      </c>
      <c r="S581" t="s">
        <v>180</v>
      </c>
      <c r="T581" t="s">
        <v>161</v>
      </c>
      <c r="U581">
        <v>0</v>
      </c>
    </row>
    <row r="582" spans="3:21" x14ac:dyDescent="0.3">
      <c r="C582" t="s">
        <v>1381</v>
      </c>
      <c r="D582" s="46">
        <v>46013</v>
      </c>
      <c r="E582" t="str">
        <f ca="1">IFERROR(VLOOKUP(A582,'Future et co'!A10:E5632,5,TRUE),"not found")</f>
        <v>not found</v>
      </c>
      <c r="F582" t="str">
        <f>IFERROR(VLOOKUP(A582,'Future et co'!BN11:BO10009,2,TRUE),"")</f>
        <v/>
      </c>
      <c r="G582">
        <v>123.25</v>
      </c>
      <c r="H582" t="s">
        <v>37</v>
      </c>
      <c r="O582">
        <v>403</v>
      </c>
      <c r="P582" t="s">
        <v>1361</v>
      </c>
      <c r="Q582">
        <v>1000</v>
      </c>
      <c r="R582" t="s">
        <v>1382</v>
      </c>
      <c r="S582" t="s">
        <v>180</v>
      </c>
      <c r="T582" t="s">
        <v>161</v>
      </c>
      <c r="U582">
        <v>0</v>
      </c>
    </row>
    <row r="583" spans="3:21" x14ac:dyDescent="0.3">
      <c r="C583" t="s">
        <v>1381</v>
      </c>
      <c r="D583" s="46">
        <v>46013</v>
      </c>
      <c r="E583" t="str">
        <f ca="1">IFERROR(VLOOKUP(A583,'Future et co'!A10:E5632,5,TRUE),"not found")</f>
        <v>not found</v>
      </c>
      <c r="F583" t="str">
        <f>IFERROR(VLOOKUP(A583,'Future et co'!BN11:BO10009,2,TRUE),"")</f>
        <v/>
      </c>
      <c r="G583">
        <v>123.25</v>
      </c>
      <c r="H583" t="s">
        <v>37</v>
      </c>
      <c r="O583">
        <v>403</v>
      </c>
      <c r="P583" t="s">
        <v>1361</v>
      </c>
      <c r="Q583">
        <v>1000</v>
      </c>
      <c r="R583" t="s">
        <v>1382</v>
      </c>
      <c r="S583" t="s">
        <v>180</v>
      </c>
      <c r="T583" t="s">
        <v>161</v>
      </c>
      <c r="U583">
        <v>0</v>
      </c>
    </row>
    <row r="584" spans="3:21" x14ac:dyDescent="0.3">
      <c r="C584" t="s">
        <v>1381</v>
      </c>
      <c r="D584" s="46">
        <v>46013</v>
      </c>
      <c r="E584" t="str">
        <f ca="1">IFERROR(VLOOKUP(A584,'Future et co'!A10:E5632,5,TRUE),"not found")</f>
        <v>not found</v>
      </c>
      <c r="F584" t="str">
        <f>IFERROR(VLOOKUP(A584,'Future et co'!BN11:BO10009,2,TRUE),"")</f>
        <v/>
      </c>
      <c r="G584">
        <v>123.25</v>
      </c>
      <c r="H584" t="s">
        <v>37</v>
      </c>
      <c r="O584">
        <v>403</v>
      </c>
      <c r="P584" t="s">
        <v>1361</v>
      </c>
      <c r="Q584">
        <v>1000</v>
      </c>
      <c r="R584" t="s">
        <v>1382</v>
      </c>
      <c r="S584" t="s">
        <v>180</v>
      </c>
      <c r="T584" t="s">
        <v>161</v>
      </c>
      <c r="U584">
        <v>0</v>
      </c>
    </row>
    <row r="585" spans="3:21" x14ac:dyDescent="0.3">
      <c r="C585" t="s">
        <v>1381</v>
      </c>
      <c r="D585" s="46">
        <v>46013</v>
      </c>
      <c r="E585" t="str">
        <f ca="1">IFERROR(VLOOKUP(A585,'Future et co'!A10:E5632,5,TRUE),"not found")</f>
        <v>not found</v>
      </c>
      <c r="F585" t="str">
        <f>IFERROR(VLOOKUP(A585,'Future et co'!BN11:BO10009,2,TRUE),"")</f>
        <v/>
      </c>
      <c r="G585">
        <v>123.25</v>
      </c>
      <c r="H585" t="s">
        <v>37</v>
      </c>
      <c r="O585">
        <v>403</v>
      </c>
      <c r="P585" t="s">
        <v>1361</v>
      </c>
      <c r="Q585">
        <v>1000</v>
      </c>
      <c r="R585" t="s">
        <v>1382</v>
      </c>
      <c r="S585" t="s">
        <v>180</v>
      </c>
      <c r="T585" t="s">
        <v>161</v>
      </c>
      <c r="U585">
        <v>0</v>
      </c>
    </row>
    <row r="586" spans="3:21" x14ac:dyDescent="0.3">
      <c r="C586" t="s">
        <v>1381</v>
      </c>
      <c r="D586" s="46">
        <v>46013</v>
      </c>
      <c r="E586" t="str">
        <f ca="1">IFERROR(VLOOKUP(A586,'Future et co'!A10:E5632,5,TRUE),"not found")</f>
        <v>not found</v>
      </c>
      <c r="F586" t="str">
        <f>IFERROR(VLOOKUP(A586,'Future et co'!BN11:BO10009,2,TRUE),"")</f>
        <v/>
      </c>
      <c r="G586">
        <v>123.25</v>
      </c>
      <c r="H586" t="s">
        <v>37</v>
      </c>
      <c r="O586">
        <v>403</v>
      </c>
      <c r="P586" t="s">
        <v>1361</v>
      </c>
      <c r="Q586">
        <v>1000</v>
      </c>
      <c r="R586" t="s">
        <v>1382</v>
      </c>
      <c r="S586" t="s">
        <v>180</v>
      </c>
      <c r="T586" t="s">
        <v>161</v>
      </c>
      <c r="U586">
        <v>0</v>
      </c>
    </row>
    <row r="587" spans="3:21" x14ac:dyDescent="0.3">
      <c r="C587" t="s">
        <v>1381</v>
      </c>
      <c r="D587" s="46">
        <v>46013</v>
      </c>
      <c r="E587" t="str">
        <f ca="1">IFERROR(VLOOKUP(A587,'Future et co'!A10:E5632,5,TRUE),"not found")</f>
        <v>not found</v>
      </c>
      <c r="F587" t="str">
        <f>IFERROR(VLOOKUP(A587,'Future et co'!BN11:BO10009,2,TRUE),"")</f>
        <v/>
      </c>
      <c r="G587">
        <v>123.25</v>
      </c>
      <c r="H587" t="s">
        <v>37</v>
      </c>
      <c r="O587">
        <v>403</v>
      </c>
      <c r="P587" t="s">
        <v>1361</v>
      </c>
      <c r="Q587">
        <v>1000</v>
      </c>
      <c r="R587" t="s">
        <v>1382</v>
      </c>
      <c r="S587" t="s">
        <v>180</v>
      </c>
      <c r="T587" t="s">
        <v>161</v>
      </c>
      <c r="U587">
        <v>0</v>
      </c>
    </row>
    <row r="588" spans="3:21" x14ac:dyDescent="0.3">
      <c r="C588" t="s">
        <v>1381</v>
      </c>
      <c r="D588" s="46">
        <v>46013</v>
      </c>
      <c r="E588" t="str">
        <f ca="1">IFERROR(VLOOKUP(A588,'Future et co'!A10:E5632,5,TRUE),"not found")</f>
        <v>not found</v>
      </c>
      <c r="F588" t="str">
        <f>IFERROR(VLOOKUP(A588,'Future et co'!BN11:BO10009,2,TRUE),"")</f>
        <v/>
      </c>
      <c r="G588">
        <v>123.25</v>
      </c>
      <c r="H588" t="s">
        <v>37</v>
      </c>
      <c r="O588">
        <v>403</v>
      </c>
      <c r="P588" t="s">
        <v>1361</v>
      </c>
      <c r="Q588">
        <v>1000</v>
      </c>
      <c r="R588" t="s">
        <v>1382</v>
      </c>
      <c r="S588" t="s">
        <v>180</v>
      </c>
      <c r="T588" t="s">
        <v>161</v>
      </c>
      <c r="U588">
        <v>0</v>
      </c>
    </row>
    <row r="589" spans="3:21" x14ac:dyDescent="0.3">
      <c r="C589" t="s">
        <v>1381</v>
      </c>
      <c r="D589" s="46">
        <v>46013</v>
      </c>
      <c r="E589" t="str">
        <f ca="1">IFERROR(VLOOKUP(A589,'Future et co'!A10:E5632,5,TRUE),"not found")</f>
        <v>not found</v>
      </c>
      <c r="F589" t="str">
        <f>IFERROR(VLOOKUP(A589,'Future et co'!BN11:BO10009,2,TRUE),"")</f>
        <v/>
      </c>
      <c r="G589">
        <v>123.25</v>
      </c>
      <c r="H589" t="s">
        <v>37</v>
      </c>
      <c r="O589">
        <v>403</v>
      </c>
      <c r="P589" t="s">
        <v>1361</v>
      </c>
      <c r="Q589">
        <v>1000</v>
      </c>
      <c r="R589" t="s">
        <v>1382</v>
      </c>
      <c r="S589" t="s">
        <v>180</v>
      </c>
      <c r="T589" t="s">
        <v>161</v>
      </c>
      <c r="U589">
        <v>0</v>
      </c>
    </row>
    <row r="590" spans="3:21" x14ac:dyDescent="0.3">
      <c r="C590" t="s">
        <v>1381</v>
      </c>
      <c r="D590" s="46">
        <v>46013</v>
      </c>
      <c r="E590" t="str">
        <f ca="1">IFERROR(VLOOKUP(A590,'Future et co'!A10:E5632,5,TRUE),"not found")</f>
        <v>not found</v>
      </c>
      <c r="F590" t="str">
        <f>IFERROR(VLOOKUP(A590,'Future et co'!BN11:BO10009,2,TRUE),"")</f>
        <v/>
      </c>
      <c r="G590">
        <v>123.25</v>
      </c>
      <c r="H590" t="s">
        <v>37</v>
      </c>
      <c r="O590">
        <v>403</v>
      </c>
      <c r="P590" t="s">
        <v>1361</v>
      </c>
      <c r="Q590">
        <v>1000</v>
      </c>
      <c r="R590" t="s">
        <v>1382</v>
      </c>
      <c r="S590" t="s">
        <v>180</v>
      </c>
      <c r="T590" t="s">
        <v>161</v>
      </c>
      <c r="U590">
        <v>0</v>
      </c>
    </row>
    <row r="591" spans="3:21" x14ac:dyDescent="0.3">
      <c r="C591" t="s">
        <v>1381</v>
      </c>
      <c r="D591" s="46">
        <v>46013</v>
      </c>
      <c r="E591" t="str">
        <f ca="1">IFERROR(VLOOKUP(A591,'Future et co'!A10:E5632,5,TRUE),"not found")</f>
        <v>not found</v>
      </c>
      <c r="F591" t="str">
        <f>IFERROR(VLOOKUP(A591,'Future et co'!BN11:BO10009,2,TRUE),"")</f>
        <v/>
      </c>
      <c r="G591">
        <v>123.25</v>
      </c>
      <c r="H591" t="s">
        <v>37</v>
      </c>
      <c r="O591">
        <v>403</v>
      </c>
      <c r="P591" t="s">
        <v>1361</v>
      </c>
      <c r="Q591">
        <v>1000</v>
      </c>
      <c r="R591" t="s">
        <v>1382</v>
      </c>
      <c r="S591" t="s">
        <v>180</v>
      </c>
      <c r="T591" t="s">
        <v>161</v>
      </c>
      <c r="U591">
        <v>0</v>
      </c>
    </row>
    <row r="592" spans="3:21" x14ac:dyDescent="0.3">
      <c r="C592" t="s">
        <v>1381</v>
      </c>
      <c r="D592" s="46">
        <v>46013</v>
      </c>
      <c r="E592" t="str">
        <f ca="1">IFERROR(VLOOKUP(A592,'Future et co'!A10:E5632,5,TRUE),"not found")</f>
        <v>not found</v>
      </c>
      <c r="F592" t="str">
        <f>IFERROR(VLOOKUP(A592,'Future et co'!BN11:BO10009,2,TRUE),"")</f>
        <v/>
      </c>
      <c r="G592">
        <v>123.25</v>
      </c>
      <c r="H592" t="s">
        <v>37</v>
      </c>
      <c r="O592">
        <v>403</v>
      </c>
      <c r="P592" t="s">
        <v>1361</v>
      </c>
      <c r="Q592">
        <v>1000</v>
      </c>
      <c r="R592" t="s">
        <v>1382</v>
      </c>
      <c r="S592" t="s">
        <v>180</v>
      </c>
      <c r="T592" t="s">
        <v>161</v>
      </c>
      <c r="U592">
        <v>0</v>
      </c>
    </row>
    <row r="593" spans="1:28" x14ac:dyDescent="0.3">
      <c r="C593" t="s">
        <v>1381</v>
      </c>
      <c r="D593" s="46">
        <v>46013</v>
      </c>
      <c r="E593" t="str">
        <f ca="1">IFERROR(VLOOKUP(A593,'Future et co'!A10:E5632,5,TRUE),"not found")</f>
        <v>not found</v>
      </c>
      <c r="F593" t="str">
        <f>IFERROR(VLOOKUP(A593,'Future et co'!BN11:BO10009,2,TRUE),"")</f>
        <v/>
      </c>
      <c r="G593">
        <v>123.25</v>
      </c>
      <c r="H593" t="s">
        <v>37</v>
      </c>
      <c r="O593">
        <v>403</v>
      </c>
      <c r="P593" t="s">
        <v>1361</v>
      </c>
      <c r="Q593">
        <v>1000</v>
      </c>
      <c r="R593" t="s">
        <v>1382</v>
      </c>
      <c r="S593" t="s">
        <v>180</v>
      </c>
      <c r="T593" t="s">
        <v>161</v>
      </c>
      <c r="U593">
        <v>0</v>
      </c>
    </row>
    <row r="594" spans="1:28" x14ac:dyDescent="0.3">
      <c r="C594" t="s">
        <v>1381</v>
      </c>
      <c r="D594" s="46">
        <v>46013</v>
      </c>
      <c r="E594" t="str">
        <f ca="1">IFERROR(VLOOKUP(A594,'Future et co'!A10:E5632,5,TRUE),"not found")</f>
        <v>not found</v>
      </c>
      <c r="F594" t="str">
        <f>IFERROR(VLOOKUP(A594,'Future et co'!BN11:BO10009,2,TRUE),"")</f>
        <v/>
      </c>
      <c r="G594">
        <v>123.25</v>
      </c>
      <c r="H594" t="s">
        <v>37</v>
      </c>
      <c r="O594">
        <v>403</v>
      </c>
      <c r="P594" t="s">
        <v>1361</v>
      </c>
      <c r="Q594">
        <v>1000</v>
      </c>
      <c r="R594" t="s">
        <v>1382</v>
      </c>
      <c r="S594" t="s">
        <v>180</v>
      </c>
      <c r="T594" t="s">
        <v>161</v>
      </c>
      <c r="U594">
        <v>0</v>
      </c>
    </row>
    <row r="595" spans="1:28" x14ac:dyDescent="0.3">
      <c r="C595" t="s">
        <v>1381</v>
      </c>
      <c r="D595" s="46">
        <v>46013</v>
      </c>
      <c r="E595" t="str">
        <f ca="1">IFERROR(VLOOKUP(A595,'Future et co'!A10:E5632,5,TRUE),"not found")</f>
        <v>not found</v>
      </c>
      <c r="F595" t="str">
        <f>IFERROR(VLOOKUP(A595,'Future et co'!BN11:BO10009,2,TRUE),"")</f>
        <v/>
      </c>
      <c r="G595">
        <v>123.25</v>
      </c>
      <c r="H595" t="s">
        <v>37</v>
      </c>
      <c r="O595">
        <v>403</v>
      </c>
      <c r="P595" t="s">
        <v>1361</v>
      </c>
      <c r="Q595">
        <v>1000</v>
      </c>
      <c r="R595" t="s">
        <v>1382</v>
      </c>
      <c r="S595" t="s">
        <v>180</v>
      </c>
      <c r="T595" t="s">
        <v>161</v>
      </c>
      <c r="U595">
        <v>0</v>
      </c>
    </row>
    <row r="596" spans="1:28" x14ac:dyDescent="0.3">
      <c r="C596" t="s">
        <v>1381</v>
      </c>
      <c r="D596" s="46">
        <v>46013</v>
      </c>
      <c r="E596" t="str">
        <f ca="1">IFERROR(VLOOKUP(A596,'Future et co'!A10:E5632,5,TRUE),"not found")</f>
        <v>not found</v>
      </c>
      <c r="F596" t="str">
        <f>IFERROR(VLOOKUP(A596,'Future et co'!BN11:BO10009,2,TRUE),"")</f>
        <v/>
      </c>
      <c r="G596">
        <v>123.25</v>
      </c>
      <c r="H596" t="s">
        <v>37</v>
      </c>
      <c r="O596">
        <v>403</v>
      </c>
      <c r="P596" t="s">
        <v>1361</v>
      </c>
      <c r="Q596">
        <v>1000</v>
      </c>
      <c r="R596" t="s">
        <v>1382</v>
      </c>
      <c r="S596" t="s">
        <v>180</v>
      </c>
      <c r="T596" t="s">
        <v>161</v>
      </c>
      <c r="U596">
        <v>0</v>
      </c>
    </row>
    <row r="597" spans="1:28" x14ac:dyDescent="0.3">
      <c r="C597" t="s">
        <v>1381</v>
      </c>
      <c r="D597" s="46">
        <v>46013</v>
      </c>
      <c r="E597" t="str">
        <f ca="1">IFERROR(VLOOKUP(A597,'Future et co'!A10:E5632,5,TRUE),"not found")</f>
        <v>not found</v>
      </c>
      <c r="F597" t="str">
        <f>IFERROR(VLOOKUP(A597,'Future et co'!BN11:BO10009,2,TRUE),"")</f>
        <v/>
      </c>
      <c r="G597">
        <v>123.25</v>
      </c>
      <c r="H597" t="s">
        <v>37</v>
      </c>
      <c r="O597">
        <v>403</v>
      </c>
      <c r="P597" t="s">
        <v>1361</v>
      </c>
      <c r="Q597">
        <v>1000</v>
      </c>
      <c r="R597" t="s">
        <v>1382</v>
      </c>
      <c r="S597" t="s">
        <v>180</v>
      </c>
      <c r="T597" t="s">
        <v>161</v>
      </c>
      <c r="U597">
        <v>0</v>
      </c>
    </row>
    <row r="598" spans="1:28" x14ac:dyDescent="0.3">
      <c r="C598" t="s">
        <v>1381</v>
      </c>
      <c r="D598" s="46">
        <v>46013</v>
      </c>
      <c r="E598" t="str">
        <f ca="1">IFERROR(VLOOKUP(A598,'Future et co'!A10:E5632,5,TRUE),"not found")</f>
        <v>not found</v>
      </c>
      <c r="F598" t="str">
        <f>IFERROR(VLOOKUP(A598,'Future et co'!BN11:BO10009,2,TRUE),"")</f>
        <v/>
      </c>
      <c r="G598">
        <v>123.25</v>
      </c>
      <c r="H598" t="s">
        <v>37</v>
      </c>
      <c r="O598">
        <v>403</v>
      </c>
      <c r="P598" t="s">
        <v>1361</v>
      </c>
      <c r="Q598">
        <v>1000</v>
      </c>
      <c r="R598" t="s">
        <v>1382</v>
      </c>
      <c r="S598" t="s">
        <v>180</v>
      </c>
      <c r="T598" t="s">
        <v>161</v>
      </c>
      <c r="U598">
        <v>0</v>
      </c>
    </row>
    <row r="599" spans="1:28" x14ac:dyDescent="0.3">
      <c r="C599" t="s">
        <v>1381</v>
      </c>
      <c r="D599" s="46">
        <v>46013</v>
      </c>
      <c r="E599" t="str">
        <f ca="1">IFERROR(VLOOKUP(A599,'Future et co'!A10:E5632,5,TRUE),"not found")</f>
        <v>not found</v>
      </c>
      <c r="F599" t="str">
        <f>IFERROR(VLOOKUP(A599,'Future et co'!BN11:BO10009,2,TRUE),"")</f>
        <v/>
      </c>
      <c r="G599">
        <v>123.25</v>
      </c>
      <c r="H599" t="s">
        <v>37</v>
      </c>
      <c r="O599">
        <v>403</v>
      </c>
      <c r="P599" t="s">
        <v>1361</v>
      </c>
      <c r="Q599">
        <v>1000</v>
      </c>
      <c r="R599" t="s">
        <v>1382</v>
      </c>
      <c r="S599" t="s">
        <v>180</v>
      </c>
      <c r="T599" t="s">
        <v>161</v>
      </c>
      <c r="U599">
        <v>0</v>
      </c>
    </row>
    <row r="600" spans="1:28" x14ac:dyDescent="0.3">
      <c r="C600" t="s">
        <v>1381</v>
      </c>
      <c r="D600" s="46">
        <v>46013</v>
      </c>
      <c r="E600" t="str">
        <f ca="1">IFERROR(VLOOKUP(A600,'Future et co'!A10:E5632,5,TRUE),"not found")</f>
        <v>not found</v>
      </c>
      <c r="F600" t="str">
        <f>IFERROR(VLOOKUP(A600,'Future et co'!BN11:BO10009,2,TRUE),"")</f>
        <v/>
      </c>
      <c r="G600">
        <v>123.25</v>
      </c>
      <c r="H600" t="s">
        <v>37</v>
      </c>
      <c r="O600">
        <v>403</v>
      </c>
      <c r="P600" t="s">
        <v>1361</v>
      </c>
      <c r="Q600">
        <v>1000</v>
      </c>
      <c r="R600" t="s">
        <v>1382</v>
      </c>
      <c r="S600" t="s">
        <v>180</v>
      </c>
      <c r="T600" t="s">
        <v>161</v>
      </c>
      <c r="U600">
        <v>0</v>
      </c>
    </row>
    <row r="601" spans="1:28" x14ac:dyDescent="0.3">
      <c r="C601" t="s">
        <v>1381</v>
      </c>
      <c r="D601" s="46">
        <v>46013</v>
      </c>
      <c r="E601" t="str">
        <f ca="1">IFERROR(VLOOKUP(A601,'Future et co'!A10:E5632,5,TRUE),"not found")</f>
        <v>not found</v>
      </c>
      <c r="F601" t="str">
        <f>IFERROR(VLOOKUP(A601,'Future et co'!BN11:BO10009,2,TRUE),"")</f>
        <v/>
      </c>
      <c r="G601">
        <v>123.25</v>
      </c>
      <c r="H601" t="s">
        <v>37</v>
      </c>
      <c r="O601">
        <v>403</v>
      </c>
      <c r="P601" t="s">
        <v>1361</v>
      </c>
      <c r="Q601">
        <v>1000</v>
      </c>
      <c r="R601" t="s">
        <v>1382</v>
      </c>
      <c r="S601" t="s">
        <v>180</v>
      </c>
      <c r="T601" t="s">
        <v>161</v>
      </c>
      <c r="U601">
        <v>0</v>
      </c>
    </row>
    <row r="602" spans="1:28" x14ac:dyDescent="0.3">
      <c r="A602" s="46">
        <f>_xll.RHistory("VY4W1235L25",".Timestamp;.Close","START:2025-10-01 END:2025-12-15 INTERVAL:1D")</f>
        <v>46006</v>
      </c>
      <c r="B602">
        <v>1E-3</v>
      </c>
      <c r="C602" t="s">
        <v>1383</v>
      </c>
      <c r="D602" s="46">
        <v>46013</v>
      </c>
      <c r="E602">
        <f ca="1">IFERROR(VLOOKUP(A602,'Future et co'!A10:E5632,5,TRUE),"not found")</f>
        <v>3.6074999999999996E-2</v>
      </c>
      <c r="F602">
        <f>IFERROR(VLOOKUP(A602,'Future et co'!BN11:BO10009,2,TRUE),"")</f>
        <v>0</v>
      </c>
      <c r="G602">
        <v>123.5</v>
      </c>
      <c r="H602" t="s">
        <v>34</v>
      </c>
      <c r="I602" t="str">
        <f ca="1">IF(OR(B602="",ISERROR(B602)),"",IFERROR(GBlackScholesImpVolBisection(LOWER(H602),F602,G602,(D602-A602)/365,E602,0,B602),"NA"))</f>
        <v>NA</v>
      </c>
      <c r="J602" t="str">
        <f ca="1">IF(OR(B602="",ISERROR(B602)),"",IFERROR(GBlackScholesNGreeks("d",LOWER(H602),F602,G602,(D602-A602)/365,E602,0,I602),"NA"))</f>
        <v>NA</v>
      </c>
      <c r="K602" t="str">
        <f ca="1">IF(OR(B602="",ISERROR(B602)),"",IFERROR(GBlackScholesNGreeks("v",LOWER(H602),F602,G602,(D602-A602)/365,E602,0,I602),"NA"))</f>
        <v>NA</v>
      </c>
      <c r="L602" t="str">
        <f ca="1">IF(OR(B602="",ISERROR(B602)),"",IFERROR(GBlackScholesNGreeks("g",LOWER(H602),F602,G602,(D602-A602)/365,E602,0,I602),"NA"))</f>
        <v>NA</v>
      </c>
      <c r="M602" t="str">
        <f ca="1">IF(OR(B602="",ISERROR(B602)),"",IFERROR(GBlackScholesNGreeks("t",LOWER(H602),F602,G602,(D602-A602)/365,E602,0,I602),"NA"))</f>
        <v>NA</v>
      </c>
      <c r="N602" t="str">
        <f ca="1">IF(OR(B602="",ISERROR(B602)),"",IFERROR(GBlackScholesNGreeks("r",LOWER(H602),F602,G602,(D602-A602)/365,E602,0,I602),"NA"))</f>
        <v>NA</v>
      </c>
      <c r="O602">
        <v>404</v>
      </c>
      <c r="P602" t="s">
        <v>1362</v>
      </c>
      <c r="Q602">
        <v>1000</v>
      </c>
      <c r="R602" t="s">
        <v>1384</v>
      </c>
      <c r="S602" t="s">
        <v>180</v>
      </c>
      <c r="T602" t="s">
        <v>161</v>
      </c>
      <c r="U602">
        <v>0</v>
      </c>
      <c r="V602" t="str">
        <f ca="1">IF(OR(B602="",ISERROR(B602)),"",IFERROR(CGBlackScholes("dddv",LOWER(H602),F602,G602,(D602-A602)/365,E602,0,I602,J602),"NA"))</f>
        <v>NA</v>
      </c>
      <c r="W602" t="str">
        <f ca="1">IF(OR(B602="",ISERROR(B602)),"",IFERROR(CGBlackScholes("dvv",LOWER(H602),F602,G602,(D602-A602)/365,E602,0,I602,J602),"NA"))</f>
        <v>NA</v>
      </c>
      <c r="X602" t="str">
        <f ca="1">IF(OR(B602="",ISERROR(B602)),"",IFERROR(CGBlackScholes("dt",LOWER(H602),F602,G602,(D602-A602)/365,E602,0,I602,J602),"NA"))</f>
        <v>NA</v>
      </c>
      <c r="Y602" t="str">
        <f ca="1">IF(OR(B602="",ISERROR(B602)),"",IFERROR(CGBlackScholes("gps",LOWER(H602),F602,G602,(D602-A602)/365,E602,0,I602,J602),"NA"))</f>
        <v>NA</v>
      </c>
      <c r="Z602" t="str">
        <f ca="1">IF(OR(B602="",ISERROR(B602)),"",IFERROR(CGBlackScholes("gpv",LOWER(H602),F602,G602,(D602-A602)/365,E602,0,I602,J602),"NA"))</f>
        <v>NA</v>
      </c>
      <c r="AA602" t="str">
        <f ca="1">IF(OR(B602="",ISERROR(B602)),"",IFERROR(CGBlackScholes("dvdv",LOWER(H602),F602,G602,(D602-A602)/365,E602,0,I602,J602),"NA"))</f>
        <v>NA</v>
      </c>
      <c r="AB602" t="str">
        <f ca="1">IF(OR(B602="",ISERROR(B602)),"",IFERROR(CGBlackScholes("vvv",LOWER(H602),F602,G602,(D602-A602)/365,E602,0,I602,J602),"NA"))</f>
        <v>NA</v>
      </c>
    </row>
    <row r="603" spans="1:28" x14ac:dyDescent="0.3">
      <c r="A603" s="46">
        <v>46003</v>
      </c>
      <c r="B603">
        <v>1E-3</v>
      </c>
      <c r="C603" t="s">
        <v>1383</v>
      </c>
      <c r="D603" s="46">
        <v>46013</v>
      </c>
      <c r="E603">
        <f ca="1">IFERROR(VLOOKUP(A603,'Future et co'!A10:E5632,5,TRUE),"not found")</f>
        <v>3.6230000000000005E-2</v>
      </c>
      <c r="F603">
        <f>IFERROR(VLOOKUP(A603,'Future et co'!BN11:BO10009,2,TRUE),"")</f>
        <v>0</v>
      </c>
      <c r="G603">
        <v>123.5</v>
      </c>
      <c r="H603" t="s">
        <v>34</v>
      </c>
      <c r="I603" t="str">
        <f ca="1">IF(OR(B603="",ISERROR(B603)),"",IFERROR(GBlackScholesImpVolBisection(LOWER(H603),F603,G603,(D603-A603)/365,E603,0,B603),"NA"))</f>
        <v>NA</v>
      </c>
      <c r="J603" t="str">
        <f ca="1">IF(OR(B603="",ISERROR(B603)),"",IFERROR(GBlackScholesNGreeks("d",LOWER(H603),F603,G603,(D603-A603)/365,E603,0,I603),"NA"))</f>
        <v>NA</v>
      </c>
      <c r="K603" t="str">
        <f ca="1">IF(OR(B603="",ISERROR(B603)),"",IFERROR(GBlackScholesNGreeks("v",LOWER(H603),F603,G603,(D603-A603)/365,E603,0,I603),"NA"))</f>
        <v>NA</v>
      </c>
      <c r="L603" t="str">
        <f ca="1">IF(OR(B603="",ISERROR(B603)),"",IFERROR(GBlackScholesNGreeks("g",LOWER(H603),F603,G603,(D603-A603)/365,E603,0,I603),"NA"))</f>
        <v>NA</v>
      </c>
      <c r="M603" t="str">
        <f ca="1">IF(OR(B603="",ISERROR(B603)),"",IFERROR(GBlackScholesNGreeks("t",LOWER(H603),F603,G603,(D603-A603)/365,E603,0,I603),"NA"))</f>
        <v>NA</v>
      </c>
      <c r="N603" t="str">
        <f ca="1">IF(OR(B603="",ISERROR(B603)),"",IFERROR(GBlackScholesNGreeks("r",LOWER(H603),F603,G603,(D603-A603)/365,E603,0,I603),"NA"))</f>
        <v>NA</v>
      </c>
      <c r="O603">
        <v>404</v>
      </c>
      <c r="P603" t="s">
        <v>1362</v>
      </c>
      <c r="Q603">
        <v>1000</v>
      </c>
      <c r="R603" t="s">
        <v>1384</v>
      </c>
      <c r="S603" t="s">
        <v>180</v>
      </c>
      <c r="T603" t="s">
        <v>161</v>
      </c>
      <c r="U603">
        <v>0</v>
      </c>
      <c r="V603" t="str">
        <f ca="1">IF(OR(B603="",ISERROR(B603)),"",IFERROR(CGBlackScholes("dddv",LOWER(H603),F603,G603,(D603-A603)/365,E603,0,I603,J603),"NA"))</f>
        <v>NA</v>
      </c>
      <c r="W603" t="str">
        <f ca="1">IF(OR(B603="",ISERROR(B603)),"",IFERROR(CGBlackScholes("dvv",LOWER(H603),F603,G603,(D603-A603)/365,E603,0,I603,J603),"NA"))</f>
        <v>NA</v>
      </c>
      <c r="X603" t="str">
        <f ca="1">IF(OR(B603="",ISERROR(B603)),"",IFERROR(CGBlackScholes("dt",LOWER(H603),F603,G603,(D603-A603)/365,E603,0,I603,J603),"NA"))</f>
        <v>NA</v>
      </c>
      <c r="Y603" t="str">
        <f ca="1">IF(OR(B603="",ISERROR(B603)),"",IFERROR(CGBlackScholes("gps",LOWER(H603),F603,G603,(D603-A603)/365,E603,0,I603,J603),"NA"))</f>
        <v>NA</v>
      </c>
      <c r="Z603" t="str">
        <f ca="1">IF(OR(B603="",ISERROR(B603)),"",IFERROR(CGBlackScholes("gpv",LOWER(H603),F603,G603,(D603-A603)/365,E603,0,I603,J603),"NA"))</f>
        <v>NA</v>
      </c>
      <c r="AA603" t="str">
        <f ca="1">IF(OR(B603="",ISERROR(B603)),"",IFERROR(CGBlackScholes("dvdv",LOWER(H603),F603,G603,(D603-A603)/365,E603,0,I603,J603),"NA"))</f>
        <v>NA</v>
      </c>
      <c r="AB603" t="str">
        <f ca="1">IF(OR(B603="",ISERROR(B603)),"",IFERROR(CGBlackScholes("vvv",LOWER(H603),F603,G603,(D603-A603)/365,E603,0,I603,J603),"NA"))</f>
        <v>NA</v>
      </c>
    </row>
    <row r="604" spans="1:28" x14ac:dyDescent="0.3">
      <c r="A604" s="46">
        <v>46002</v>
      </c>
      <c r="B604">
        <v>1E-3</v>
      </c>
      <c r="C604" t="s">
        <v>1383</v>
      </c>
      <c r="D604" s="46">
        <v>46013</v>
      </c>
      <c r="E604">
        <f ca="1">IFERROR(VLOOKUP(A604,'Future et co'!A10:E5632,5,TRUE),"not found")</f>
        <v>3.6222999999999998E-2</v>
      </c>
      <c r="F604">
        <f>IFERROR(VLOOKUP(A604,'Future et co'!BN11:BO10009,2,TRUE),"")</f>
        <v>0</v>
      </c>
      <c r="G604">
        <v>123.5</v>
      </c>
      <c r="H604" t="s">
        <v>34</v>
      </c>
      <c r="I604" t="str">
        <f ca="1">IF(OR(B604="",ISERROR(B604)),"",IFERROR(GBlackScholesImpVolBisection(LOWER(H604),F604,G604,(D604-A604)/365,E604,0,B604),"NA"))</f>
        <v>NA</v>
      </c>
      <c r="J604" t="str">
        <f ca="1">IF(OR(B604="",ISERROR(B604)),"",IFERROR(GBlackScholesNGreeks("d",LOWER(H604),F604,G604,(D604-A604)/365,E604,0,I604),"NA"))</f>
        <v>NA</v>
      </c>
      <c r="K604" t="str">
        <f ca="1">IF(OR(B604="",ISERROR(B604)),"",IFERROR(GBlackScholesNGreeks("v",LOWER(H604),F604,G604,(D604-A604)/365,E604,0,I604),"NA"))</f>
        <v>NA</v>
      </c>
      <c r="L604" t="str">
        <f ca="1">IF(OR(B604="",ISERROR(B604)),"",IFERROR(GBlackScholesNGreeks("g",LOWER(H604),F604,G604,(D604-A604)/365,E604,0,I604),"NA"))</f>
        <v>NA</v>
      </c>
      <c r="M604" t="str">
        <f ca="1">IF(OR(B604="",ISERROR(B604)),"",IFERROR(GBlackScholesNGreeks("t",LOWER(H604),F604,G604,(D604-A604)/365,E604,0,I604),"NA"))</f>
        <v>NA</v>
      </c>
      <c r="N604" t="str">
        <f ca="1">IF(OR(B604="",ISERROR(B604)),"",IFERROR(GBlackScholesNGreeks("r",LOWER(H604),F604,G604,(D604-A604)/365,E604,0,I604),"NA"))</f>
        <v>NA</v>
      </c>
      <c r="O604">
        <v>404</v>
      </c>
      <c r="P604" t="s">
        <v>1362</v>
      </c>
      <c r="Q604">
        <v>1000</v>
      </c>
      <c r="R604" t="s">
        <v>1384</v>
      </c>
      <c r="S604" t="s">
        <v>180</v>
      </c>
      <c r="T604" t="s">
        <v>161</v>
      </c>
      <c r="U604">
        <v>0</v>
      </c>
      <c r="V604" t="str">
        <f ca="1">IF(OR(B604="",ISERROR(B604)),"",IFERROR(CGBlackScholes("dddv",LOWER(H604),F604,G604,(D604-A604)/365,E604,0,I604,J604),"NA"))</f>
        <v>NA</v>
      </c>
      <c r="W604" t="str">
        <f ca="1">IF(OR(B604="",ISERROR(B604)),"",IFERROR(CGBlackScholes("dvv",LOWER(H604),F604,G604,(D604-A604)/365,E604,0,I604,J604),"NA"))</f>
        <v>NA</v>
      </c>
      <c r="X604" t="str">
        <f ca="1">IF(OR(B604="",ISERROR(B604)),"",IFERROR(CGBlackScholes("dt",LOWER(H604),F604,G604,(D604-A604)/365,E604,0,I604,J604),"NA"))</f>
        <v>NA</v>
      </c>
      <c r="Y604" t="str">
        <f ca="1">IF(OR(B604="",ISERROR(B604)),"",IFERROR(CGBlackScholes("gps",LOWER(H604),F604,G604,(D604-A604)/365,E604,0,I604,J604),"NA"))</f>
        <v>NA</v>
      </c>
      <c r="Z604" t="str">
        <f ca="1">IF(OR(B604="",ISERROR(B604)),"",IFERROR(CGBlackScholes("gpv",LOWER(H604),F604,G604,(D604-A604)/365,E604,0,I604,J604),"NA"))</f>
        <v>NA</v>
      </c>
      <c r="AA604" t="str">
        <f ca="1">IF(OR(B604="",ISERROR(B604)),"",IFERROR(CGBlackScholes("dvdv",LOWER(H604),F604,G604,(D604-A604)/365,E604,0,I604,J604),"NA"))</f>
        <v>NA</v>
      </c>
      <c r="AB604" t="str">
        <f ca="1">IF(OR(B604="",ISERROR(B604)),"",IFERROR(CGBlackScholes("vvv",LOWER(H604),F604,G604,(D604-A604)/365,E604,0,I604,J604),"NA"))</f>
        <v>NA</v>
      </c>
    </row>
    <row r="605" spans="1:28" x14ac:dyDescent="0.3">
      <c r="A605" s="46">
        <v>46001</v>
      </c>
      <c r="B605">
        <v>1E-3</v>
      </c>
      <c r="C605" t="s">
        <v>1383</v>
      </c>
      <c r="D605" s="46">
        <v>46013</v>
      </c>
      <c r="E605">
        <f ca="1">IFERROR(VLOOKUP(A605,'Future et co'!A10:E5632,5,TRUE),"not found")</f>
        <v>3.6249999999999998E-2</v>
      </c>
      <c r="F605">
        <f>IFERROR(VLOOKUP(A605,'Future et co'!BN11:BO10009,2,TRUE),"")</f>
        <v>0</v>
      </c>
      <c r="G605">
        <v>123.5</v>
      </c>
      <c r="H605" t="s">
        <v>34</v>
      </c>
      <c r="I605" t="str">
        <f ca="1">IF(OR(B605="",ISERROR(B605)),"",IFERROR(GBlackScholesImpVolBisection(LOWER(H605),F605,G605,(D605-A605)/365,E605,0,B605),"NA"))</f>
        <v>NA</v>
      </c>
      <c r="J605" t="str">
        <f ca="1">IF(OR(B605="",ISERROR(B605)),"",IFERROR(GBlackScholesNGreeks("d",LOWER(H605),F605,G605,(D605-A605)/365,E605,0,I605),"NA"))</f>
        <v>NA</v>
      </c>
      <c r="K605" t="str">
        <f ca="1">IF(OR(B605="",ISERROR(B605)),"",IFERROR(GBlackScholesNGreeks("v",LOWER(H605),F605,G605,(D605-A605)/365,E605,0,I605),"NA"))</f>
        <v>NA</v>
      </c>
      <c r="L605" t="str">
        <f ca="1">IF(OR(B605="",ISERROR(B605)),"",IFERROR(GBlackScholesNGreeks("g",LOWER(H605),F605,G605,(D605-A605)/365,E605,0,I605),"NA"))</f>
        <v>NA</v>
      </c>
      <c r="M605" t="str">
        <f ca="1">IF(OR(B605="",ISERROR(B605)),"",IFERROR(GBlackScholesNGreeks("t",LOWER(H605),F605,G605,(D605-A605)/365,E605,0,I605),"NA"))</f>
        <v>NA</v>
      </c>
      <c r="N605" t="str">
        <f ca="1">IF(OR(B605="",ISERROR(B605)),"",IFERROR(GBlackScholesNGreeks("r",LOWER(H605),F605,G605,(D605-A605)/365,E605,0,I605),"NA"))</f>
        <v>NA</v>
      </c>
      <c r="O605">
        <v>404</v>
      </c>
      <c r="P605" t="s">
        <v>1362</v>
      </c>
      <c r="Q605">
        <v>1000</v>
      </c>
      <c r="R605" t="s">
        <v>1384</v>
      </c>
      <c r="S605" t="s">
        <v>180</v>
      </c>
      <c r="T605" t="s">
        <v>161</v>
      </c>
      <c r="U605">
        <v>0</v>
      </c>
      <c r="V605" t="str">
        <f ca="1">IF(OR(B605="",ISERROR(B605)),"",IFERROR(CGBlackScholes("dddv",LOWER(H605),F605,G605,(D605-A605)/365,E605,0,I605,J605),"NA"))</f>
        <v>NA</v>
      </c>
      <c r="W605" t="str">
        <f ca="1">IF(OR(B605="",ISERROR(B605)),"",IFERROR(CGBlackScholes("dvv",LOWER(H605),F605,G605,(D605-A605)/365,E605,0,I605,J605),"NA"))</f>
        <v>NA</v>
      </c>
      <c r="X605" t="str">
        <f ca="1">IF(OR(B605="",ISERROR(B605)),"",IFERROR(CGBlackScholes("dt",LOWER(H605),F605,G605,(D605-A605)/365,E605,0,I605,J605),"NA"))</f>
        <v>NA</v>
      </c>
      <c r="Y605" t="str">
        <f ca="1">IF(OR(B605="",ISERROR(B605)),"",IFERROR(CGBlackScholes("gps",LOWER(H605),F605,G605,(D605-A605)/365,E605,0,I605,J605),"NA"))</f>
        <v>NA</v>
      </c>
      <c r="Z605" t="str">
        <f ca="1">IF(OR(B605="",ISERROR(B605)),"",IFERROR(CGBlackScholes("gpv",LOWER(H605),F605,G605,(D605-A605)/365,E605,0,I605,J605),"NA"))</f>
        <v>NA</v>
      </c>
      <c r="AA605" t="str">
        <f ca="1">IF(OR(B605="",ISERROR(B605)),"",IFERROR(CGBlackScholes("dvdv",LOWER(H605),F605,G605,(D605-A605)/365,E605,0,I605,J605),"NA"))</f>
        <v>NA</v>
      </c>
      <c r="AB605" t="str">
        <f ca="1">IF(OR(B605="",ISERROR(B605)),"",IFERROR(CGBlackScholes("vvv",LOWER(H605),F605,G605,(D605-A605)/365,E605,0,I605,J605),"NA"))</f>
        <v>NA</v>
      </c>
    </row>
    <row r="606" spans="1:28" x14ac:dyDescent="0.3">
      <c r="A606" s="46">
        <v>46000</v>
      </c>
      <c r="B606">
        <v>1E-3</v>
      </c>
      <c r="C606" t="s">
        <v>1383</v>
      </c>
      <c r="D606" s="46">
        <v>46013</v>
      </c>
      <c r="E606">
        <f ca="1">IFERROR(VLOOKUP(A606,'Future et co'!A10:E5632,5,TRUE),"not found")</f>
        <v>3.6278000000000005E-2</v>
      </c>
      <c r="F606">
        <f>IFERROR(VLOOKUP(A606,'Future et co'!BN11:BO10009,2,TRUE),"")</f>
        <v>0</v>
      </c>
      <c r="G606">
        <v>123.5</v>
      </c>
      <c r="H606" t="s">
        <v>34</v>
      </c>
      <c r="I606" t="str">
        <f ca="1">IF(OR(B606="",ISERROR(B606)),"",IFERROR(GBlackScholesImpVolBisection(LOWER(H606),F606,G606,(D606-A606)/365,E606,0,B606),"NA"))</f>
        <v>NA</v>
      </c>
      <c r="J606" t="str">
        <f ca="1">IF(OR(B606="",ISERROR(B606)),"",IFERROR(GBlackScholesNGreeks("d",LOWER(H606),F606,G606,(D606-A606)/365,E606,0,I606),"NA"))</f>
        <v>NA</v>
      </c>
      <c r="K606" t="str">
        <f ca="1">IF(OR(B606="",ISERROR(B606)),"",IFERROR(GBlackScholesNGreeks("v",LOWER(H606),F606,G606,(D606-A606)/365,E606,0,I606),"NA"))</f>
        <v>NA</v>
      </c>
      <c r="L606" t="str">
        <f ca="1">IF(OR(B606="",ISERROR(B606)),"",IFERROR(GBlackScholesNGreeks("g",LOWER(H606),F606,G606,(D606-A606)/365,E606,0,I606),"NA"))</f>
        <v>NA</v>
      </c>
      <c r="M606" t="str">
        <f ca="1">IF(OR(B606="",ISERROR(B606)),"",IFERROR(GBlackScholesNGreeks("t",LOWER(H606),F606,G606,(D606-A606)/365,E606,0,I606),"NA"))</f>
        <v>NA</v>
      </c>
      <c r="N606" t="str">
        <f ca="1">IF(OR(B606="",ISERROR(B606)),"",IFERROR(GBlackScholesNGreeks("r",LOWER(H606),F606,G606,(D606-A606)/365,E606,0,I606),"NA"))</f>
        <v>NA</v>
      </c>
      <c r="O606">
        <v>404</v>
      </c>
      <c r="P606" t="s">
        <v>1362</v>
      </c>
      <c r="Q606">
        <v>1000</v>
      </c>
      <c r="R606" t="s">
        <v>1384</v>
      </c>
      <c r="S606" t="s">
        <v>180</v>
      </c>
      <c r="T606" t="s">
        <v>161</v>
      </c>
      <c r="U606">
        <v>0</v>
      </c>
      <c r="V606" t="str">
        <f ca="1">IF(OR(B606="",ISERROR(B606)),"",IFERROR(CGBlackScholes("dddv",LOWER(H606),F606,G606,(D606-A606)/365,E606,0,I606,J606),"NA"))</f>
        <v>NA</v>
      </c>
      <c r="W606" t="str">
        <f ca="1">IF(OR(B606="",ISERROR(B606)),"",IFERROR(CGBlackScholes("dvv",LOWER(H606),F606,G606,(D606-A606)/365,E606,0,I606,J606),"NA"))</f>
        <v>NA</v>
      </c>
      <c r="X606" t="str">
        <f ca="1">IF(OR(B606="",ISERROR(B606)),"",IFERROR(CGBlackScholes("dt",LOWER(H606),F606,G606,(D606-A606)/365,E606,0,I606,J606),"NA"))</f>
        <v>NA</v>
      </c>
      <c r="Y606" t="str">
        <f ca="1">IF(OR(B606="",ISERROR(B606)),"",IFERROR(CGBlackScholes("gps",LOWER(H606),F606,G606,(D606-A606)/365,E606,0,I606,J606),"NA"))</f>
        <v>NA</v>
      </c>
      <c r="Z606" t="str">
        <f ca="1">IF(OR(B606="",ISERROR(B606)),"",IFERROR(CGBlackScholes("gpv",LOWER(H606),F606,G606,(D606-A606)/365,E606,0,I606,J606),"NA"))</f>
        <v>NA</v>
      </c>
      <c r="AA606" t="str">
        <f ca="1">IF(OR(B606="",ISERROR(B606)),"",IFERROR(CGBlackScholes("dvdv",LOWER(H606),F606,G606,(D606-A606)/365,E606,0,I606,J606),"NA"))</f>
        <v>NA</v>
      </c>
      <c r="AB606" t="str">
        <f ca="1">IF(OR(B606="",ISERROR(B606)),"",IFERROR(CGBlackScholes("vvv",LOWER(H606),F606,G606,(D606-A606)/365,E606,0,I606,J606),"NA"))</f>
        <v>NA</v>
      </c>
    </row>
    <row r="607" spans="1:28" x14ac:dyDescent="0.3">
      <c r="C607" t="s">
        <v>1383</v>
      </c>
      <c r="D607" s="46">
        <v>46013</v>
      </c>
      <c r="E607" t="str">
        <f ca="1">IFERROR(VLOOKUP(A607,'Future et co'!A10:E5632,5,TRUE),"not found")</f>
        <v>not found</v>
      </c>
      <c r="F607" t="str">
        <f>IFERROR(VLOOKUP(A607,'Future et co'!BN11:BO10009,2,TRUE),"")</f>
        <v/>
      </c>
      <c r="G607">
        <v>123.5</v>
      </c>
      <c r="H607" t="s">
        <v>34</v>
      </c>
      <c r="O607">
        <v>404</v>
      </c>
      <c r="P607" t="s">
        <v>1362</v>
      </c>
      <c r="Q607">
        <v>1000</v>
      </c>
      <c r="R607" t="s">
        <v>1384</v>
      </c>
      <c r="S607" t="s">
        <v>180</v>
      </c>
      <c r="T607" t="s">
        <v>161</v>
      </c>
      <c r="U607">
        <v>0</v>
      </c>
    </row>
    <row r="608" spans="1:28" x14ac:dyDescent="0.3">
      <c r="C608" t="s">
        <v>1383</v>
      </c>
      <c r="D608" s="46">
        <v>46013</v>
      </c>
      <c r="E608" t="str">
        <f ca="1">IFERROR(VLOOKUP(A608,'Future et co'!A10:E5632,5,TRUE),"not found")</f>
        <v>not found</v>
      </c>
      <c r="F608" t="str">
        <f>IFERROR(VLOOKUP(A608,'Future et co'!BN11:BO10009,2,TRUE),"")</f>
        <v/>
      </c>
      <c r="G608">
        <v>123.5</v>
      </c>
      <c r="H608" t="s">
        <v>34</v>
      </c>
      <c r="O608">
        <v>404</v>
      </c>
      <c r="P608" t="s">
        <v>1362</v>
      </c>
      <c r="Q608">
        <v>1000</v>
      </c>
      <c r="R608" t="s">
        <v>1384</v>
      </c>
      <c r="S608" t="s">
        <v>180</v>
      </c>
      <c r="T608" t="s">
        <v>161</v>
      </c>
      <c r="U608">
        <v>0</v>
      </c>
    </row>
    <row r="609" spans="3:21" x14ac:dyDescent="0.3">
      <c r="C609" t="s">
        <v>1383</v>
      </c>
      <c r="D609" s="46">
        <v>46013</v>
      </c>
      <c r="E609" t="str">
        <f ca="1">IFERROR(VLOOKUP(A609,'Future et co'!A10:E5632,5,TRUE),"not found")</f>
        <v>not found</v>
      </c>
      <c r="F609" t="str">
        <f>IFERROR(VLOOKUP(A609,'Future et co'!BN11:BO10009,2,TRUE),"")</f>
        <v/>
      </c>
      <c r="G609">
        <v>123.5</v>
      </c>
      <c r="H609" t="s">
        <v>34</v>
      </c>
      <c r="O609">
        <v>404</v>
      </c>
      <c r="P609" t="s">
        <v>1362</v>
      </c>
      <c r="Q609">
        <v>1000</v>
      </c>
      <c r="R609" t="s">
        <v>1384</v>
      </c>
      <c r="S609" t="s">
        <v>180</v>
      </c>
      <c r="T609" t="s">
        <v>161</v>
      </c>
      <c r="U609">
        <v>0</v>
      </c>
    </row>
    <row r="610" spans="3:21" x14ac:dyDescent="0.3">
      <c r="C610" t="s">
        <v>1383</v>
      </c>
      <c r="D610" s="46">
        <v>46013</v>
      </c>
      <c r="E610" t="str">
        <f ca="1">IFERROR(VLOOKUP(A610,'Future et co'!A10:E5632,5,TRUE),"not found")</f>
        <v>not found</v>
      </c>
      <c r="F610" t="str">
        <f>IFERROR(VLOOKUP(A610,'Future et co'!BN11:BO10009,2,TRUE),"")</f>
        <v/>
      </c>
      <c r="G610">
        <v>123.5</v>
      </c>
      <c r="H610" t="s">
        <v>34</v>
      </c>
      <c r="O610">
        <v>404</v>
      </c>
      <c r="P610" t="s">
        <v>1362</v>
      </c>
      <c r="Q610">
        <v>1000</v>
      </c>
      <c r="R610" t="s">
        <v>1384</v>
      </c>
      <c r="S610" t="s">
        <v>180</v>
      </c>
      <c r="T610" t="s">
        <v>161</v>
      </c>
      <c r="U610">
        <v>0</v>
      </c>
    </row>
    <row r="611" spans="3:21" x14ac:dyDescent="0.3">
      <c r="C611" t="s">
        <v>1383</v>
      </c>
      <c r="D611" s="46">
        <v>46013</v>
      </c>
      <c r="E611" t="str">
        <f ca="1">IFERROR(VLOOKUP(A611,'Future et co'!A10:E5632,5,TRUE),"not found")</f>
        <v>not found</v>
      </c>
      <c r="F611" t="str">
        <f>IFERROR(VLOOKUP(A611,'Future et co'!BN11:BO10009,2,TRUE),"")</f>
        <v/>
      </c>
      <c r="G611">
        <v>123.5</v>
      </c>
      <c r="H611" t="s">
        <v>34</v>
      </c>
      <c r="O611">
        <v>404</v>
      </c>
      <c r="P611" t="s">
        <v>1362</v>
      </c>
      <c r="Q611">
        <v>1000</v>
      </c>
      <c r="R611" t="s">
        <v>1384</v>
      </c>
      <c r="S611" t="s">
        <v>180</v>
      </c>
      <c r="T611" t="s">
        <v>161</v>
      </c>
      <c r="U611">
        <v>0</v>
      </c>
    </row>
    <row r="612" spans="3:21" x14ac:dyDescent="0.3">
      <c r="C612" t="s">
        <v>1383</v>
      </c>
      <c r="D612" s="46">
        <v>46013</v>
      </c>
      <c r="E612" t="str">
        <f ca="1">IFERROR(VLOOKUP(A612,'Future et co'!A10:E5632,5,TRUE),"not found")</f>
        <v>not found</v>
      </c>
      <c r="F612" t="str">
        <f>IFERROR(VLOOKUP(A612,'Future et co'!BN11:BO10009,2,TRUE),"")</f>
        <v/>
      </c>
      <c r="G612">
        <v>123.5</v>
      </c>
      <c r="H612" t="s">
        <v>34</v>
      </c>
      <c r="O612">
        <v>404</v>
      </c>
      <c r="P612" t="s">
        <v>1362</v>
      </c>
      <c r="Q612">
        <v>1000</v>
      </c>
      <c r="R612" t="s">
        <v>1384</v>
      </c>
      <c r="S612" t="s">
        <v>180</v>
      </c>
      <c r="T612" t="s">
        <v>161</v>
      </c>
      <c r="U612">
        <v>0</v>
      </c>
    </row>
    <row r="613" spans="3:21" x14ac:dyDescent="0.3">
      <c r="C613" t="s">
        <v>1383</v>
      </c>
      <c r="D613" s="46">
        <v>46013</v>
      </c>
      <c r="E613" t="str">
        <f ca="1">IFERROR(VLOOKUP(A613,'Future et co'!A10:E5632,5,TRUE),"not found")</f>
        <v>not found</v>
      </c>
      <c r="F613" t="str">
        <f>IFERROR(VLOOKUP(A613,'Future et co'!BN11:BO10009,2,TRUE),"")</f>
        <v/>
      </c>
      <c r="G613">
        <v>123.5</v>
      </c>
      <c r="H613" t="s">
        <v>34</v>
      </c>
      <c r="O613">
        <v>404</v>
      </c>
      <c r="P613" t="s">
        <v>1362</v>
      </c>
      <c r="Q613">
        <v>1000</v>
      </c>
      <c r="R613" t="s">
        <v>1384</v>
      </c>
      <c r="S613" t="s">
        <v>180</v>
      </c>
      <c r="T613" t="s">
        <v>161</v>
      </c>
      <c r="U613">
        <v>0</v>
      </c>
    </row>
    <row r="614" spans="3:21" x14ac:dyDescent="0.3">
      <c r="C614" t="s">
        <v>1383</v>
      </c>
      <c r="D614" s="46">
        <v>46013</v>
      </c>
      <c r="E614" t="str">
        <f ca="1">IFERROR(VLOOKUP(A614,'Future et co'!A10:E5632,5,TRUE),"not found")</f>
        <v>not found</v>
      </c>
      <c r="F614" t="str">
        <f>IFERROR(VLOOKUP(A614,'Future et co'!BN11:BO10009,2,TRUE),"")</f>
        <v/>
      </c>
      <c r="G614">
        <v>123.5</v>
      </c>
      <c r="H614" t="s">
        <v>34</v>
      </c>
      <c r="O614">
        <v>404</v>
      </c>
      <c r="P614" t="s">
        <v>1362</v>
      </c>
      <c r="Q614">
        <v>1000</v>
      </c>
      <c r="R614" t="s">
        <v>1384</v>
      </c>
      <c r="S614" t="s">
        <v>180</v>
      </c>
      <c r="T614" t="s">
        <v>161</v>
      </c>
      <c r="U614">
        <v>0</v>
      </c>
    </row>
    <row r="615" spans="3:21" x14ac:dyDescent="0.3">
      <c r="C615" t="s">
        <v>1383</v>
      </c>
      <c r="D615" s="46">
        <v>46013</v>
      </c>
      <c r="E615" t="str">
        <f ca="1">IFERROR(VLOOKUP(A615,'Future et co'!A10:E5632,5,TRUE),"not found")</f>
        <v>not found</v>
      </c>
      <c r="F615" t="str">
        <f>IFERROR(VLOOKUP(A615,'Future et co'!BN11:BO10009,2,TRUE),"")</f>
        <v/>
      </c>
      <c r="G615">
        <v>123.5</v>
      </c>
      <c r="H615" t="s">
        <v>34</v>
      </c>
      <c r="O615">
        <v>404</v>
      </c>
      <c r="P615" t="s">
        <v>1362</v>
      </c>
      <c r="Q615">
        <v>1000</v>
      </c>
      <c r="R615" t="s">
        <v>1384</v>
      </c>
      <c r="S615" t="s">
        <v>180</v>
      </c>
      <c r="T615" t="s">
        <v>161</v>
      </c>
      <c r="U615">
        <v>0</v>
      </c>
    </row>
    <row r="616" spans="3:21" x14ac:dyDescent="0.3">
      <c r="C616" t="s">
        <v>1383</v>
      </c>
      <c r="D616" s="46">
        <v>46013</v>
      </c>
      <c r="E616" t="str">
        <f ca="1">IFERROR(VLOOKUP(A616,'Future et co'!A10:E5632,5,TRUE),"not found")</f>
        <v>not found</v>
      </c>
      <c r="F616" t="str">
        <f>IFERROR(VLOOKUP(A616,'Future et co'!BN11:BO10009,2,TRUE),"")</f>
        <v/>
      </c>
      <c r="G616">
        <v>123.5</v>
      </c>
      <c r="H616" t="s">
        <v>34</v>
      </c>
      <c r="O616">
        <v>404</v>
      </c>
      <c r="P616" t="s">
        <v>1362</v>
      </c>
      <c r="Q616">
        <v>1000</v>
      </c>
      <c r="R616" t="s">
        <v>1384</v>
      </c>
      <c r="S616" t="s">
        <v>180</v>
      </c>
      <c r="T616" t="s">
        <v>161</v>
      </c>
      <c r="U616">
        <v>0</v>
      </c>
    </row>
    <row r="617" spans="3:21" x14ac:dyDescent="0.3">
      <c r="C617" t="s">
        <v>1383</v>
      </c>
      <c r="D617" s="46">
        <v>46013</v>
      </c>
      <c r="E617" t="str">
        <f ca="1">IFERROR(VLOOKUP(A617,'Future et co'!A10:E5632,5,TRUE),"not found")</f>
        <v>not found</v>
      </c>
      <c r="F617" t="str">
        <f>IFERROR(VLOOKUP(A617,'Future et co'!BN11:BO10009,2,TRUE),"")</f>
        <v/>
      </c>
      <c r="G617">
        <v>123.5</v>
      </c>
      <c r="H617" t="s">
        <v>34</v>
      </c>
      <c r="O617">
        <v>404</v>
      </c>
      <c r="P617" t="s">
        <v>1362</v>
      </c>
      <c r="Q617">
        <v>1000</v>
      </c>
      <c r="R617" t="s">
        <v>1384</v>
      </c>
      <c r="S617" t="s">
        <v>180</v>
      </c>
      <c r="T617" t="s">
        <v>161</v>
      </c>
      <c r="U617">
        <v>0</v>
      </c>
    </row>
    <row r="618" spans="3:21" x14ac:dyDescent="0.3">
      <c r="C618" t="s">
        <v>1383</v>
      </c>
      <c r="D618" s="46">
        <v>46013</v>
      </c>
      <c r="E618" t="str">
        <f ca="1">IFERROR(VLOOKUP(A618,'Future et co'!A10:E5632,5,TRUE),"not found")</f>
        <v>not found</v>
      </c>
      <c r="F618" t="str">
        <f>IFERROR(VLOOKUP(A618,'Future et co'!BN11:BO10009,2,TRUE),"")</f>
        <v/>
      </c>
      <c r="G618">
        <v>123.5</v>
      </c>
      <c r="H618" t="s">
        <v>34</v>
      </c>
      <c r="O618">
        <v>404</v>
      </c>
      <c r="P618" t="s">
        <v>1362</v>
      </c>
      <c r="Q618">
        <v>1000</v>
      </c>
      <c r="R618" t="s">
        <v>1384</v>
      </c>
      <c r="S618" t="s">
        <v>180</v>
      </c>
      <c r="T618" t="s">
        <v>161</v>
      </c>
      <c r="U618">
        <v>0</v>
      </c>
    </row>
    <row r="619" spans="3:21" x14ac:dyDescent="0.3">
      <c r="C619" t="s">
        <v>1383</v>
      </c>
      <c r="D619" s="46">
        <v>46013</v>
      </c>
      <c r="E619" t="str">
        <f ca="1">IFERROR(VLOOKUP(A619,'Future et co'!A10:E5632,5,TRUE),"not found")</f>
        <v>not found</v>
      </c>
      <c r="F619" t="str">
        <f>IFERROR(VLOOKUP(A619,'Future et co'!BN11:BO10009,2,TRUE),"")</f>
        <v/>
      </c>
      <c r="G619">
        <v>123.5</v>
      </c>
      <c r="H619" t="s">
        <v>34</v>
      </c>
      <c r="O619">
        <v>404</v>
      </c>
      <c r="P619" t="s">
        <v>1362</v>
      </c>
      <c r="Q619">
        <v>1000</v>
      </c>
      <c r="R619" t="s">
        <v>1384</v>
      </c>
      <c r="S619" t="s">
        <v>180</v>
      </c>
      <c r="T619" t="s">
        <v>161</v>
      </c>
      <c r="U619">
        <v>0</v>
      </c>
    </row>
    <row r="620" spans="3:21" x14ac:dyDescent="0.3">
      <c r="C620" t="s">
        <v>1383</v>
      </c>
      <c r="D620" s="46">
        <v>46013</v>
      </c>
      <c r="E620" t="str">
        <f ca="1">IFERROR(VLOOKUP(A620,'Future et co'!A10:E5632,5,TRUE),"not found")</f>
        <v>not found</v>
      </c>
      <c r="F620" t="str">
        <f>IFERROR(VLOOKUP(A620,'Future et co'!BN11:BO10009,2,TRUE),"")</f>
        <v/>
      </c>
      <c r="G620">
        <v>123.5</v>
      </c>
      <c r="H620" t="s">
        <v>34</v>
      </c>
      <c r="O620">
        <v>404</v>
      </c>
      <c r="P620" t="s">
        <v>1362</v>
      </c>
      <c r="Q620">
        <v>1000</v>
      </c>
      <c r="R620" t="s">
        <v>1384</v>
      </c>
      <c r="S620" t="s">
        <v>180</v>
      </c>
      <c r="T620" t="s">
        <v>161</v>
      </c>
      <c r="U620">
        <v>0</v>
      </c>
    </row>
    <row r="621" spans="3:21" x14ac:dyDescent="0.3">
      <c r="C621" t="s">
        <v>1383</v>
      </c>
      <c r="D621" s="46">
        <v>46013</v>
      </c>
      <c r="E621" t="str">
        <f ca="1">IFERROR(VLOOKUP(A621,'Future et co'!A10:E5632,5,TRUE),"not found")</f>
        <v>not found</v>
      </c>
      <c r="F621" t="str">
        <f>IFERROR(VLOOKUP(A621,'Future et co'!BN11:BO10009,2,TRUE),"")</f>
        <v/>
      </c>
      <c r="G621">
        <v>123.5</v>
      </c>
      <c r="H621" t="s">
        <v>34</v>
      </c>
      <c r="O621">
        <v>404</v>
      </c>
      <c r="P621" t="s">
        <v>1362</v>
      </c>
      <c r="Q621">
        <v>1000</v>
      </c>
      <c r="R621" t="s">
        <v>1384</v>
      </c>
      <c r="S621" t="s">
        <v>180</v>
      </c>
      <c r="T621" t="s">
        <v>161</v>
      </c>
      <c r="U621">
        <v>0</v>
      </c>
    </row>
    <row r="622" spans="3:21" x14ac:dyDescent="0.3">
      <c r="C622" t="s">
        <v>1383</v>
      </c>
      <c r="D622" s="46">
        <v>46013</v>
      </c>
      <c r="E622" t="str">
        <f ca="1">IFERROR(VLOOKUP(A622,'Future et co'!A10:E5632,5,TRUE),"not found")</f>
        <v>not found</v>
      </c>
      <c r="F622" t="str">
        <f>IFERROR(VLOOKUP(A622,'Future et co'!BN11:BO10009,2,TRUE),"")</f>
        <v/>
      </c>
      <c r="G622">
        <v>123.5</v>
      </c>
      <c r="H622" t="s">
        <v>34</v>
      </c>
      <c r="O622">
        <v>404</v>
      </c>
      <c r="P622" t="s">
        <v>1362</v>
      </c>
      <c r="Q622">
        <v>1000</v>
      </c>
      <c r="R622" t="s">
        <v>1384</v>
      </c>
      <c r="S622" t="s">
        <v>180</v>
      </c>
      <c r="T622" t="s">
        <v>161</v>
      </c>
      <c r="U622">
        <v>0</v>
      </c>
    </row>
    <row r="623" spans="3:21" x14ac:dyDescent="0.3">
      <c r="C623" t="s">
        <v>1383</v>
      </c>
      <c r="D623" s="46">
        <v>46013</v>
      </c>
      <c r="E623" t="str">
        <f ca="1">IFERROR(VLOOKUP(A623,'Future et co'!A10:E5632,5,TRUE),"not found")</f>
        <v>not found</v>
      </c>
      <c r="F623" t="str">
        <f>IFERROR(VLOOKUP(A623,'Future et co'!BN11:BO10009,2,TRUE),"")</f>
        <v/>
      </c>
      <c r="G623">
        <v>123.5</v>
      </c>
      <c r="H623" t="s">
        <v>34</v>
      </c>
      <c r="O623">
        <v>404</v>
      </c>
      <c r="P623" t="s">
        <v>1362</v>
      </c>
      <c r="Q623">
        <v>1000</v>
      </c>
      <c r="R623" t="s">
        <v>1384</v>
      </c>
      <c r="S623" t="s">
        <v>180</v>
      </c>
      <c r="T623" t="s">
        <v>161</v>
      </c>
      <c r="U623">
        <v>0</v>
      </c>
    </row>
    <row r="624" spans="3:21" x14ac:dyDescent="0.3">
      <c r="C624" t="s">
        <v>1383</v>
      </c>
      <c r="D624" s="46">
        <v>46013</v>
      </c>
      <c r="E624" t="str">
        <f ca="1">IFERROR(VLOOKUP(A624,'Future et co'!A10:E5632,5,TRUE),"not found")</f>
        <v>not found</v>
      </c>
      <c r="F624" t="str">
        <f>IFERROR(VLOOKUP(A624,'Future et co'!BN11:BO10009,2,TRUE),"")</f>
        <v/>
      </c>
      <c r="G624">
        <v>123.5</v>
      </c>
      <c r="H624" t="s">
        <v>34</v>
      </c>
      <c r="O624">
        <v>404</v>
      </c>
      <c r="P624" t="s">
        <v>1362</v>
      </c>
      <c r="Q624">
        <v>1000</v>
      </c>
      <c r="R624" t="s">
        <v>1384</v>
      </c>
      <c r="S624" t="s">
        <v>180</v>
      </c>
      <c r="T624" t="s">
        <v>161</v>
      </c>
      <c r="U624">
        <v>0</v>
      </c>
    </row>
    <row r="625" spans="3:21" x14ac:dyDescent="0.3">
      <c r="C625" t="s">
        <v>1383</v>
      </c>
      <c r="D625" s="46">
        <v>46013</v>
      </c>
      <c r="E625" t="str">
        <f ca="1">IFERROR(VLOOKUP(A625,'Future et co'!A10:E5632,5,TRUE),"not found")</f>
        <v>not found</v>
      </c>
      <c r="F625" t="str">
        <f>IFERROR(VLOOKUP(A625,'Future et co'!BN11:BO10009,2,TRUE),"")</f>
        <v/>
      </c>
      <c r="G625">
        <v>123.5</v>
      </c>
      <c r="H625" t="s">
        <v>34</v>
      </c>
      <c r="O625">
        <v>404</v>
      </c>
      <c r="P625" t="s">
        <v>1362</v>
      </c>
      <c r="Q625">
        <v>1000</v>
      </c>
      <c r="R625" t="s">
        <v>1384</v>
      </c>
      <c r="S625" t="s">
        <v>180</v>
      </c>
      <c r="T625" t="s">
        <v>161</v>
      </c>
      <c r="U625">
        <v>0</v>
      </c>
    </row>
    <row r="626" spans="3:21" x14ac:dyDescent="0.3">
      <c r="C626" t="s">
        <v>1383</v>
      </c>
      <c r="D626" s="46">
        <v>46013</v>
      </c>
      <c r="E626" t="str">
        <f ca="1">IFERROR(VLOOKUP(A626,'Future et co'!A10:E5632,5,TRUE),"not found")</f>
        <v>not found</v>
      </c>
      <c r="F626" t="str">
        <f>IFERROR(VLOOKUP(A626,'Future et co'!BN11:BO10009,2,TRUE),"")</f>
        <v/>
      </c>
      <c r="G626">
        <v>123.5</v>
      </c>
      <c r="H626" t="s">
        <v>34</v>
      </c>
      <c r="O626">
        <v>404</v>
      </c>
      <c r="P626" t="s">
        <v>1362</v>
      </c>
      <c r="Q626">
        <v>1000</v>
      </c>
      <c r="R626" t="s">
        <v>1384</v>
      </c>
      <c r="S626" t="s">
        <v>180</v>
      </c>
      <c r="T626" t="s">
        <v>161</v>
      </c>
      <c r="U626">
        <v>0</v>
      </c>
    </row>
    <row r="627" spans="3:21" x14ac:dyDescent="0.3">
      <c r="C627" t="s">
        <v>1383</v>
      </c>
      <c r="D627" s="46">
        <v>46013</v>
      </c>
      <c r="E627" t="str">
        <f ca="1">IFERROR(VLOOKUP(A627,'Future et co'!A10:E5632,5,TRUE),"not found")</f>
        <v>not found</v>
      </c>
      <c r="F627" t="str">
        <f>IFERROR(VLOOKUP(A627,'Future et co'!BN11:BO10009,2,TRUE),"")</f>
        <v/>
      </c>
      <c r="G627">
        <v>123.5</v>
      </c>
      <c r="H627" t="s">
        <v>34</v>
      </c>
      <c r="O627">
        <v>404</v>
      </c>
      <c r="P627" t="s">
        <v>1362</v>
      </c>
      <c r="Q627">
        <v>1000</v>
      </c>
      <c r="R627" t="s">
        <v>1384</v>
      </c>
      <c r="S627" t="s">
        <v>180</v>
      </c>
      <c r="T627" t="s">
        <v>161</v>
      </c>
      <c r="U627">
        <v>0</v>
      </c>
    </row>
    <row r="628" spans="3:21" x14ac:dyDescent="0.3">
      <c r="C628" t="s">
        <v>1383</v>
      </c>
      <c r="D628" s="46">
        <v>46013</v>
      </c>
      <c r="E628" t="str">
        <f ca="1">IFERROR(VLOOKUP(A628,'Future et co'!A10:E5632,5,TRUE),"not found")</f>
        <v>not found</v>
      </c>
      <c r="F628" t="str">
        <f>IFERROR(VLOOKUP(A628,'Future et co'!BN11:BO10009,2,TRUE),"")</f>
        <v/>
      </c>
      <c r="G628">
        <v>123.5</v>
      </c>
      <c r="H628" t="s">
        <v>34</v>
      </c>
      <c r="O628">
        <v>404</v>
      </c>
      <c r="P628" t="s">
        <v>1362</v>
      </c>
      <c r="Q628">
        <v>1000</v>
      </c>
      <c r="R628" t="s">
        <v>1384</v>
      </c>
      <c r="S628" t="s">
        <v>180</v>
      </c>
      <c r="T628" t="s">
        <v>161</v>
      </c>
      <c r="U628">
        <v>0</v>
      </c>
    </row>
    <row r="629" spans="3:21" x14ac:dyDescent="0.3">
      <c r="C629" t="s">
        <v>1383</v>
      </c>
      <c r="D629" s="46">
        <v>46013</v>
      </c>
      <c r="E629" t="str">
        <f ca="1">IFERROR(VLOOKUP(A629,'Future et co'!A10:E5632,5,TRUE),"not found")</f>
        <v>not found</v>
      </c>
      <c r="F629" t="str">
        <f>IFERROR(VLOOKUP(A629,'Future et co'!BN11:BO10009,2,TRUE),"")</f>
        <v/>
      </c>
      <c r="G629">
        <v>123.5</v>
      </c>
      <c r="H629" t="s">
        <v>34</v>
      </c>
      <c r="O629">
        <v>404</v>
      </c>
      <c r="P629" t="s">
        <v>1362</v>
      </c>
      <c r="Q629">
        <v>1000</v>
      </c>
      <c r="R629" t="s">
        <v>1384</v>
      </c>
      <c r="S629" t="s">
        <v>180</v>
      </c>
      <c r="T629" t="s">
        <v>161</v>
      </c>
      <c r="U629">
        <v>0</v>
      </c>
    </row>
    <row r="630" spans="3:21" x14ac:dyDescent="0.3">
      <c r="C630" t="s">
        <v>1383</v>
      </c>
      <c r="D630" s="46">
        <v>46013</v>
      </c>
      <c r="E630" t="str">
        <f ca="1">IFERROR(VLOOKUP(A630,'Future et co'!A10:E5632,5,TRUE),"not found")</f>
        <v>not found</v>
      </c>
      <c r="F630" t="str">
        <f>IFERROR(VLOOKUP(A630,'Future et co'!BN11:BO10009,2,TRUE),"")</f>
        <v/>
      </c>
      <c r="G630">
        <v>123.5</v>
      </c>
      <c r="H630" t="s">
        <v>34</v>
      </c>
      <c r="O630">
        <v>404</v>
      </c>
      <c r="P630" t="s">
        <v>1362</v>
      </c>
      <c r="Q630">
        <v>1000</v>
      </c>
      <c r="R630" t="s">
        <v>1384</v>
      </c>
      <c r="S630" t="s">
        <v>180</v>
      </c>
      <c r="T630" t="s">
        <v>161</v>
      </c>
      <c r="U630">
        <v>0</v>
      </c>
    </row>
    <row r="631" spans="3:21" x14ac:dyDescent="0.3">
      <c r="C631" t="s">
        <v>1383</v>
      </c>
      <c r="D631" s="46">
        <v>46013</v>
      </c>
      <c r="E631" t="str">
        <f ca="1">IFERROR(VLOOKUP(A631,'Future et co'!A10:E5632,5,TRUE),"not found")</f>
        <v>not found</v>
      </c>
      <c r="F631" t="str">
        <f>IFERROR(VLOOKUP(A631,'Future et co'!BN11:BO10009,2,TRUE),"")</f>
        <v/>
      </c>
      <c r="G631">
        <v>123.5</v>
      </c>
      <c r="H631" t="s">
        <v>34</v>
      </c>
      <c r="O631">
        <v>404</v>
      </c>
      <c r="P631" t="s">
        <v>1362</v>
      </c>
      <c r="Q631">
        <v>1000</v>
      </c>
      <c r="R631" t="s">
        <v>1384</v>
      </c>
      <c r="S631" t="s">
        <v>180</v>
      </c>
      <c r="T631" t="s">
        <v>161</v>
      </c>
      <c r="U631">
        <v>0</v>
      </c>
    </row>
    <row r="632" spans="3:21" x14ac:dyDescent="0.3">
      <c r="C632" t="s">
        <v>1383</v>
      </c>
      <c r="D632" s="46">
        <v>46013</v>
      </c>
      <c r="E632" t="str">
        <f ca="1">IFERROR(VLOOKUP(A632,'Future et co'!A10:E5632,5,TRUE),"not found")</f>
        <v>not found</v>
      </c>
      <c r="F632" t="str">
        <f>IFERROR(VLOOKUP(A632,'Future et co'!BN11:BO10009,2,TRUE),"")</f>
        <v/>
      </c>
      <c r="G632">
        <v>123.5</v>
      </c>
      <c r="H632" t="s">
        <v>34</v>
      </c>
      <c r="O632">
        <v>404</v>
      </c>
      <c r="P632" t="s">
        <v>1362</v>
      </c>
      <c r="Q632">
        <v>1000</v>
      </c>
      <c r="R632" t="s">
        <v>1384</v>
      </c>
      <c r="S632" t="s">
        <v>180</v>
      </c>
      <c r="T632" t="s">
        <v>161</v>
      </c>
      <c r="U632">
        <v>0</v>
      </c>
    </row>
    <row r="633" spans="3:21" x14ac:dyDescent="0.3">
      <c r="C633" t="s">
        <v>1383</v>
      </c>
      <c r="D633" s="46">
        <v>46013</v>
      </c>
      <c r="E633" t="str">
        <f ca="1">IFERROR(VLOOKUP(A633,'Future et co'!A10:E5632,5,TRUE),"not found")</f>
        <v>not found</v>
      </c>
      <c r="F633" t="str">
        <f>IFERROR(VLOOKUP(A633,'Future et co'!BN11:BO10009,2,TRUE),"")</f>
        <v/>
      </c>
      <c r="G633">
        <v>123.5</v>
      </c>
      <c r="H633" t="s">
        <v>34</v>
      </c>
      <c r="O633">
        <v>404</v>
      </c>
      <c r="P633" t="s">
        <v>1362</v>
      </c>
      <c r="Q633">
        <v>1000</v>
      </c>
      <c r="R633" t="s">
        <v>1384</v>
      </c>
      <c r="S633" t="s">
        <v>180</v>
      </c>
      <c r="T633" t="s">
        <v>161</v>
      </c>
      <c r="U633">
        <v>0</v>
      </c>
    </row>
    <row r="634" spans="3:21" x14ac:dyDescent="0.3">
      <c r="C634" t="s">
        <v>1383</v>
      </c>
      <c r="D634" s="46">
        <v>46013</v>
      </c>
      <c r="E634" t="str">
        <f ca="1">IFERROR(VLOOKUP(A634,'Future et co'!A10:E5632,5,TRUE),"not found")</f>
        <v>not found</v>
      </c>
      <c r="F634" t="str">
        <f>IFERROR(VLOOKUP(A634,'Future et co'!BN11:BO10009,2,TRUE),"")</f>
        <v/>
      </c>
      <c r="G634">
        <v>123.5</v>
      </c>
      <c r="H634" t="s">
        <v>34</v>
      </c>
      <c r="O634">
        <v>404</v>
      </c>
      <c r="P634" t="s">
        <v>1362</v>
      </c>
      <c r="Q634">
        <v>1000</v>
      </c>
      <c r="R634" t="s">
        <v>1384</v>
      </c>
      <c r="S634" t="s">
        <v>180</v>
      </c>
      <c r="T634" t="s">
        <v>161</v>
      </c>
      <c r="U634">
        <v>0</v>
      </c>
    </row>
    <row r="635" spans="3:21" x14ac:dyDescent="0.3">
      <c r="C635" t="s">
        <v>1383</v>
      </c>
      <c r="D635" s="46">
        <v>46013</v>
      </c>
      <c r="E635" t="str">
        <f ca="1">IFERROR(VLOOKUP(A635,'Future et co'!A10:E5632,5,TRUE),"not found")</f>
        <v>not found</v>
      </c>
      <c r="F635" t="str">
        <f>IFERROR(VLOOKUP(A635,'Future et co'!BN11:BO10009,2,TRUE),"")</f>
        <v/>
      </c>
      <c r="G635">
        <v>123.5</v>
      </c>
      <c r="H635" t="s">
        <v>34</v>
      </c>
      <c r="O635">
        <v>404</v>
      </c>
      <c r="P635" t="s">
        <v>1362</v>
      </c>
      <c r="Q635">
        <v>1000</v>
      </c>
      <c r="R635" t="s">
        <v>1384</v>
      </c>
      <c r="S635" t="s">
        <v>180</v>
      </c>
      <c r="T635" t="s">
        <v>161</v>
      </c>
      <c r="U635">
        <v>0</v>
      </c>
    </row>
    <row r="636" spans="3:21" x14ac:dyDescent="0.3">
      <c r="C636" t="s">
        <v>1383</v>
      </c>
      <c r="D636" s="46">
        <v>46013</v>
      </c>
      <c r="E636" t="str">
        <f ca="1">IFERROR(VLOOKUP(A636,'Future et co'!A10:E5632,5,TRUE),"not found")</f>
        <v>not found</v>
      </c>
      <c r="F636" t="str">
        <f>IFERROR(VLOOKUP(A636,'Future et co'!BN11:BO10009,2,TRUE),"")</f>
        <v/>
      </c>
      <c r="G636">
        <v>123.5</v>
      </c>
      <c r="H636" t="s">
        <v>34</v>
      </c>
      <c r="O636">
        <v>404</v>
      </c>
      <c r="P636" t="s">
        <v>1362</v>
      </c>
      <c r="Q636">
        <v>1000</v>
      </c>
      <c r="R636" t="s">
        <v>1384</v>
      </c>
      <c r="S636" t="s">
        <v>180</v>
      </c>
      <c r="T636" t="s">
        <v>161</v>
      </c>
      <c r="U636">
        <v>0</v>
      </c>
    </row>
    <row r="637" spans="3:21" x14ac:dyDescent="0.3">
      <c r="C637" t="s">
        <v>1383</v>
      </c>
      <c r="D637" s="46">
        <v>46013</v>
      </c>
      <c r="E637" t="str">
        <f ca="1">IFERROR(VLOOKUP(A637,'Future et co'!A10:E5632,5,TRUE),"not found")</f>
        <v>not found</v>
      </c>
      <c r="F637" t="str">
        <f>IFERROR(VLOOKUP(A637,'Future et co'!BN11:BO10009,2,TRUE),"")</f>
        <v/>
      </c>
      <c r="G637">
        <v>123.5</v>
      </c>
      <c r="H637" t="s">
        <v>34</v>
      </c>
      <c r="O637">
        <v>404</v>
      </c>
      <c r="P637" t="s">
        <v>1362</v>
      </c>
      <c r="Q637">
        <v>1000</v>
      </c>
      <c r="R637" t="s">
        <v>1384</v>
      </c>
      <c r="S637" t="s">
        <v>180</v>
      </c>
      <c r="T637" t="s">
        <v>161</v>
      </c>
      <c r="U637">
        <v>0</v>
      </c>
    </row>
    <row r="638" spans="3:21" x14ac:dyDescent="0.3">
      <c r="C638" t="s">
        <v>1383</v>
      </c>
      <c r="D638" s="46">
        <v>46013</v>
      </c>
      <c r="E638" t="str">
        <f ca="1">IFERROR(VLOOKUP(A638,'Future et co'!A10:E5632,5,TRUE),"not found")</f>
        <v>not found</v>
      </c>
      <c r="F638" t="str">
        <f>IFERROR(VLOOKUP(A638,'Future et co'!BN11:BO10009,2,TRUE),"")</f>
        <v/>
      </c>
      <c r="G638">
        <v>123.5</v>
      </c>
      <c r="H638" t="s">
        <v>34</v>
      </c>
      <c r="O638">
        <v>404</v>
      </c>
      <c r="P638" t="s">
        <v>1362</v>
      </c>
      <c r="Q638">
        <v>1000</v>
      </c>
      <c r="R638" t="s">
        <v>1384</v>
      </c>
      <c r="S638" t="s">
        <v>180</v>
      </c>
      <c r="T638" t="s">
        <v>161</v>
      </c>
      <c r="U638">
        <v>0</v>
      </c>
    </row>
    <row r="639" spans="3:21" x14ac:dyDescent="0.3">
      <c r="C639" t="s">
        <v>1383</v>
      </c>
      <c r="D639" s="46">
        <v>46013</v>
      </c>
      <c r="E639" t="str">
        <f ca="1">IFERROR(VLOOKUP(A639,'Future et co'!A10:E5632,5,TRUE),"not found")</f>
        <v>not found</v>
      </c>
      <c r="F639" t="str">
        <f>IFERROR(VLOOKUP(A639,'Future et co'!BN11:BO10009,2,TRUE),"")</f>
        <v/>
      </c>
      <c r="G639">
        <v>123.5</v>
      </c>
      <c r="H639" t="s">
        <v>34</v>
      </c>
      <c r="O639">
        <v>404</v>
      </c>
      <c r="P639" t="s">
        <v>1362</v>
      </c>
      <c r="Q639">
        <v>1000</v>
      </c>
      <c r="R639" t="s">
        <v>1384</v>
      </c>
      <c r="S639" t="s">
        <v>180</v>
      </c>
      <c r="T639" t="s">
        <v>161</v>
      </c>
      <c r="U639">
        <v>0</v>
      </c>
    </row>
    <row r="640" spans="3:21" x14ac:dyDescent="0.3">
      <c r="C640" t="s">
        <v>1383</v>
      </c>
      <c r="D640" s="46">
        <v>46013</v>
      </c>
      <c r="E640" t="str">
        <f ca="1">IFERROR(VLOOKUP(A640,'Future et co'!A10:E5632,5,TRUE),"not found")</f>
        <v>not found</v>
      </c>
      <c r="F640" t="str">
        <f>IFERROR(VLOOKUP(A640,'Future et co'!BN11:BO10009,2,TRUE),"")</f>
        <v/>
      </c>
      <c r="G640">
        <v>123.5</v>
      </c>
      <c r="H640" t="s">
        <v>34</v>
      </c>
      <c r="O640">
        <v>404</v>
      </c>
      <c r="P640" t="s">
        <v>1362</v>
      </c>
      <c r="Q640">
        <v>1000</v>
      </c>
      <c r="R640" t="s">
        <v>1384</v>
      </c>
      <c r="S640" t="s">
        <v>180</v>
      </c>
      <c r="T640" t="s">
        <v>161</v>
      </c>
      <c r="U640">
        <v>0</v>
      </c>
    </row>
    <row r="641" spans="3:21" x14ac:dyDescent="0.3">
      <c r="C641" t="s">
        <v>1383</v>
      </c>
      <c r="D641" s="46">
        <v>46013</v>
      </c>
      <c r="E641" t="str">
        <f ca="1">IFERROR(VLOOKUP(A641,'Future et co'!A10:E5632,5,TRUE),"not found")</f>
        <v>not found</v>
      </c>
      <c r="F641" t="str">
        <f>IFERROR(VLOOKUP(A641,'Future et co'!BN11:BO10009,2,TRUE),"")</f>
        <v/>
      </c>
      <c r="G641">
        <v>123.5</v>
      </c>
      <c r="H641" t="s">
        <v>34</v>
      </c>
      <c r="O641">
        <v>404</v>
      </c>
      <c r="P641" t="s">
        <v>1362</v>
      </c>
      <c r="Q641">
        <v>1000</v>
      </c>
      <c r="R641" t="s">
        <v>1384</v>
      </c>
      <c r="S641" t="s">
        <v>180</v>
      </c>
      <c r="T641" t="s">
        <v>161</v>
      </c>
      <c r="U641">
        <v>0</v>
      </c>
    </row>
    <row r="642" spans="3:21" x14ac:dyDescent="0.3">
      <c r="C642" t="s">
        <v>1383</v>
      </c>
      <c r="D642" s="46">
        <v>46013</v>
      </c>
      <c r="E642" t="str">
        <f ca="1">IFERROR(VLOOKUP(A642,'Future et co'!A10:E5632,5,TRUE),"not found")</f>
        <v>not found</v>
      </c>
      <c r="F642" t="str">
        <f>IFERROR(VLOOKUP(A642,'Future et co'!BN11:BO10009,2,TRUE),"")</f>
        <v/>
      </c>
      <c r="G642">
        <v>123.5</v>
      </c>
      <c r="H642" t="s">
        <v>34</v>
      </c>
      <c r="O642">
        <v>404</v>
      </c>
      <c r="P642" t="s">
        <v>1362</v>
      </c>
      <c r="Q642">
        <v>1000</v>
      </c>
      <c r="R642" t="s">
        <v>1384</v>
      </c>
      <c r="S642" t="s">
        <v>180</v>
      </c>
      <c r="T642" t="s">
        <v>161</v>
      </c>
      <c r="U642">
        <v>0</v>
      </c>
    </row>
    <row r="643" spans="3:21" x14ac:dyDescent="0.3">
      <c r="C643" t="s">
        <v>1383</v>
      </c>
      <c r="D643" s="46">
        <v>46013</v>
      </c>
      <c r="E643" t="str">
        <f ca="1">IFERROR(VLOOKUP(A643,'Future et co'!A10:E5632,5,TRUE),"not found")</f>
        <v>not found</v>
      </c>
      <c r="F643" t="str">
        <f>IFERROR(VLOOKUP(A643,'Future et co'!BN11:BO10009,2,TRUE),"")</f>
        <v/>
      </c>
      <c r="G643">
        <v>123.5</v>
      </c>
      <c r="H643" t="s">
        <v>34</v>
      </c>
      <c r="O643">
        <v>404</v>
      </c>
      <c r="P643" t="s">
        <v>1362</v>
      </c>
      <c r="Q643">
        <v>1000</v>
      </c>
      <c r="R643" t="s">
        <v>1384</v>
      </c>
      <c r="S643" t="s">
        <v>180</v>
      </c>
      <c r="T643" t="s">
        <v>161</v>
      </c>
      <c r="U643">
        <v>0</v>
      </c>
    </row>
    <row r="644" spans="3:21" x14ac:dyDescent="0.3">
      <c r="C644" t="s">
        <v>1383</v>
      </c>
      <c r="D644" s="46">
        <v>46013</v>
      </c>
      <c r="E644" t="str">
        <f ca="1">IFERROR(VLOOKUP(A644,'Future et co'!A10:E5632,5,TRUE),"not found")</f>
        <v>not found</v>
      </c>
      <c r="F644" t="str">
        <f>IFERROR(VLOOKUP(A644,'Future et co'!BN11:BO10009,2,TRUE),"")</f>
        <v/>
      </c>
      <c r="G644">
        <v>123.5</v>
      </c>
      <c r="H644" t="s">
        <v>34</v>
      </c>
      <c r="O644">
        <v>404</v>
      </c>
      <c r="P644" t="s">
        <v>1362</v>
      </c>
      <c r="Q644">
        <v>1000</v>
      </c>
      <c r="R644" t="s">
        <v>1384</v>
      </c>
      <c r="S644" t="s">
        <v>180</v>
      </c>
      <c r="T644" t="s">
        <v>161</v>
      </c>
      <c r="U644">
        <v>0</v>
      </c>
    </row>
    <row r="645" spans="3:21" x14ac:dyDescent="0.3">
      <c r="C645" t="s">
        <v>1383</v>
      </c>
      <c r="D645" s="46">
        <v>46013</v>
      </c>
      <c r="E645" t="str">
        <f ca="1">IFERROR(VLOOKUP(A645,'Future et co'!A10:E5632,5,TRUE),"not found")</f>
        <v>not found</v>
      </c>
      <c r="F645" t="str">
        <f>IFERROR(VLOOKUP(A645,'Future et co'!BN11:BO10009,2,TRUE),"")</f>
        <v/>
      </c>
      <c r="G645">
        <v>123.5</v>
      </c>
      <c r="H645" t="s">
        <v>34</v>
      </c>
      <c r="O645">
        <v>404</v>
      </c>
      <c r="P645" t="s">
        <v>1362</v>
      </c>
      <c r="Q645">
        <v>1000</v>
      </c>
      <c r="R645" t="s">
        <v>1384</v>
      </c>
      <c r="S645" t="s">
        <v>180</v>
      </c>
      <c r="T645" t="s">
        <v>161</v>
      </c>
      <c r="U645">
        <v>0</v>
      </c>
    </row>
    <row r="646" spans="3:21" x14ac:dyDescent="0.3">
      <c r="C646" t="s">
        <v>1383</v>
      </c>
      <c r="D646" s="46">
        <v>46013</v>
      </c>
      <c r="E646" t="str">
        <f ca="1">IFERROR(VLOOKUP(A646,'Future et co'!A10:E5632,5,TRUE),"not found")</f>
        <v>not found</v>
      </c>
      <c r="F646" t="str">
        <f>IFERROR(VLOOKUP(A646,'Future et co'!BN11:BO10009,2,TRUE),"")</f>
        <v/>
      </c>
      <c r="G646">
        <v>123.5</v>
      </c>
      <c r="H646" t="s">
        <v>34</v>
      </c>
      <c r="O646">
        <v>404</v>
      </c>
      <c r="P646" t="s">
        <v>1362</v>
      </c>
      <c r="Q646">
        <v>1000</v>
      </c>
      <c r="R646" t="s">
        <v>1384</v>
      </c>
      <c r="S646" t="s">
        <v>180</v>
      </c>
      <c r="T646" t="s">
        <v>161</v>
      </c>
      <c r="U646">
        <v>0</v>
      </c>
    </row>
    <row r="647" spans="3:21" x14ac:dyDescent="0.3">
      <c r="C647" t="s">
        <v>1383</v>
      </c>
      <c r="D647" s="46">
        <v>46013</v>
      </c>
      <c r="E647" t="str">
        <f ca="1">IFERROR(VLOOKUP(A647,'Future et co'!A10:E5632,5,TRUE),"not found")</f>
        <v>not found</v>
      </c>
      <c r="F647" t="str">
        <f>IFERROR(VLOOKUP(A647,'Future et co'!BN11:BO10009,2,TRUE),"")</f>
        <v/>
      </c>
      <c r="G647">
        <v>123.5</v>
      </c>
      <c r="H647" t="s">
        <v>34</v>
      </c>
      <c r="O647">
        <v>404</v>
      </c>
      <c r="P647" t="s">
        <v>1362</v>
      </c>
      <c r="Q647">
        <v>1000</v>
      </c>
      <c r="R647" t="s">
        <v>1384</v>
      </c>
      <c r="S647" t="s">
        <v>180</v>
      </c>
      <c r="T647" t="s">
        <v>161</v>
      </c>
      <c r="U647">
        <v>0</v>
      </c>
    </row>
    <row r="648" spans="3:21" x14ac:dyDescent="0.3">
      <c r="C648" t="s">
        <v>1383</v>
      </c>
      <c r="D648" s="46">
        <v>46013</v>
      </c>
      <c r="E648" t="str">
        <f ca="1">IFERROR(VLOOKUP(A648,'Future et co'!A10:E5632,5,TRUE),"not found")</f>
        <v>not found</v>
      </c>
      <c r="F648" t="str">
        <f>IFERROR(VLOOKUP(A648,'Future et co'!BN11:BO10009,2,TRUE),"")</f>
        <v/>
      </c>
      <c r="G648">
        <v>123.5</v>
      </c>
      <c r="H648" t="s">
        <v>34</v>
      </c>
      <c r="O648">
        <v>404</v>
      </c>
      <c r="P648" t="s">
        <v>1362</v>
      </c>
      <c r="Q648">
        <v>1000</v>
      </c>
      <c r="R648" t="s">
        <v>1384</v>
      </c>
      <c r="S648" t="s">
        <v>180</v>
      </c>
      <c r="T648" t="s">
        <v>161</v>
      </c>
      <c r="U648">
        <v>0</v>
      </c>
    </row>
    <row r="649" spans="3:21" x14ac:dyDescent="0.3">
      <c r="C649" t="s">
        <v>1383</v>
      </c>
      <c r="D649" s="46">
        <v>46013</v>
      </c>
      <c r="E649" t="str">
        <f ca="1">IFERROR(VLOOKUP(A649,'Future et co'!A10:E5632,5,TRUE),"not found")</f>
        <v>not found</v>
      </c>
      <c r="F649" t="str">
        <f>IFERROR(VLOOKUP(A649,'Future et co'!BN11:BO10009,2,TRUE),"")</f>
        <v/>
      </c>
      <c r="G649">
        <v>123.5</v>
      </c>
      <c r="H649" t="s">
        <v>34</v>
      </c>
      <c r="O649">
        <v>404</v>
      </c>
      <c r="P649" t="s">
        <v>1362</v>
      </c>
      <c r="Q649">
        <v>1000</v>
      </c>
      <c r="R649" t="s">
        <v>1384</v>
      </c>
      <c r="S649" t="s">
        <v>180</v>
      </c>
      <c r="T649" t="s">
        <v>161</v>
      </c>
      <c r="U649">
        <v>0</v>
      </c>
    </row>
    <row r="650" spans="3:21" x14ac:dyDescent="0.3">
      <c r="C650" t="s">
        <v>1383</v>
      </c>
      <c r="D650" s="46">
        <v>46013</v>
      </c>
      <c r="E650" t="str">
        <f ca="1">IFERROR(VLOOKUP(A650,'Future et co'!A10:E5632,5,TRUE),"not found")</f>
        <v>not found</v>
      </c>
      <c r="F650" t="str">
        <f>IFERROR(VLOOKUP(A650,'Future et co'!BN11:BO10009,2,TRUE),"")</f>
        <v/>
      </c>
      <c r="G650">
        <v>123.5</v>
      </c>
      <c r="H650" t="s">
        <v>34</v>
      </c>
      <c r="O650">
        <v>404</v>
      </c>
      <c r="P650" t="s">
        <v>1362</v>
      </c>
      <c r="Q650">
        <v>1000</v>
      </c>
      <c r="R650" t="s">
        <v>1384</v>
      </c>
      <c r="S650" t="s">
        <v>180</v>
      </c>
      <c r="T650" t="s">
        <v>161</v>
      </c>
      <c r="U650">
        <v>0</v>
      </c>
    </row>
    <row r="651" spans="3:21" x14ac:dyDescent="0.3">
      <c r="C651" t="s">
        <v>1383</v>
      </c>
      <c r="D651" s="46">
        <v>46013</v>
      </c>
      <c r="E651" t="str">
        <f ca="1">IFERROR(VLOOKUP(A651,'Future et co'!A10:E5632,5,TRUE),"not found")</f>
        <v>not found</v>
      </c>
      <c r="F651" t="str">
        <f>IFERROR(VLOOKUP(A651,'Future et co'!BN11:BO10009,2,TRUE),"")</f>
        <v/>
      </c>
      <c r="G651">
        <v>123.5</v>
      </c>
      <c r="H651" t="s">
        <v>34</v>
      </c>
      <c r="O651">
        <v>404</v>
      </c>
      <c r="P651" t="s">
        <v>1362</v>
      </c>
      <c r="Q651">
        <v>1000</v>
      </c>
      <c r="R651" t="s">
        <v>1384</v>
      </c>
      <c r="S651" t="s">
        <v>180</v>
      </c>
      <c r="T651" t="s">
        <v>161</v>
      </c>
      <c r="U651">
        <v>0</v>
      </c>
    </row>
    <row r="652" spans="3:21" x14ac:dyDescent="0.3">
      <c r="C652" t="s">
        <v>1383</v>
      </c>
      <c r="D652" s="46">
        <v>46013</v>
      </c>
      <c r="E652" t="str">
        <f ca="1">IFERROR(VLOOKUP(A652,'Future et co'!A10:E5632,5,TRUE),"not found")</f>
        <v>not found</v>
      </c>
      <c r="F652" t="str">
        <f>IFERROR(VLOOKUP(A652,'Future et co'!BN11:BO10009,2,TRUE),"")</f>
        <v/>
      </c>
      <c r="G652">
        <v>123.5</v>
      </c>
      <c r="H652" t="s">
        <v>34</v>
      </c>
      <c r="O652">
        <v>404</v>
      </c>
      <c r="P652" t="s">
        <v>1362</v>
      </c>
      <c r="Q652">
        <v>1000</v>
      </c>
      <c r="R652" t="s">
        <v>1384</v>
      </c>
      <c r="S652" t="s">
        <v>180</v>
      </c>
      <c r="T652" t="s">
        <v>161</v>
      </c>
      <c r="U652">
        <v>0</v>
      </c>
    </row>
    <row r="653" spans="3:21" x14ac:dyDescent="0.3">
      <c r="C653" t="s">
        <v>1383</v>
      </c>
      <c r="D653" s="46">
        <v>46013</v>
      </c>
      <c r="E653" t="str">
        <f ca="1">IFERROR(VLOOKUP(A653,'Future et co'!A10:E5632,5,TRUE),"not found")</f>
        <v>not found</v>
      </c>
      <c r="F653" t="str">
        <f>IFERROR(VLOOKUP(A653,'Future et co'!BN11:BO10009,2,TRUE),"")</f>
        <v/>
      </c>
      <c r="G653">
        <v>123.5</v>
      </c>
      <c r="H653" t="s">
        <v>34</v>
      </c>
      <c r="O653">
        <v>404</v>
      </c>
      <c r="P653" t="s">
        <v>1362</v>
      </c>
      <c r="Q653">
        <v>1000</v>
      </c>
      <c r="R653" t="s">
        <v>1384</v>
      </c>
      <c r="S653" t="s">
        <v>180</v>
      </c>
      <c r="T653" t="s">
        <v>161</v>
      </c>
      <c r="U653">
        <v>0</v>
      </c>
    </row>
    <row r="654" spans="3:21" x14ac:dyDescent="0.3">
      <c r="C654" t="s">
        <v>1383</v>
      </c>
      <c r="D654" s="46">
        <v>46013</v>
      </c>
      <c r="E654" t="str">
        <f ca="1">IFERROR(VLOOKUP(A654,'Future et co'!A10:E5632,5,TRUE),"not found")</f>
        <v>not found</v>
      </c>
      <c r="F654" t="str">
        <f>IFERROR(VLOOKUP(A654,'Future et co'!BN11:BO10009,2,TRUE),"")</f>
        <v/>
      </c>
      <c r="G654">
        <v>123.5</v>
      </c>
      <c r="H654" t="s">
        <v>34</v>
      </c>
      <c r="O654">
        <v>404</v>
      </c>
      <c r="P654" t="s">
        <v>1362</v>
      </c>
      <c r="Q654">
        <v>1000</v>
      </c>
      <c r="R654" t="s">
        <v>1384</v>
      </c>
      <c r="S654" t="s">
        <v>180</v>
      </c>
      <c r="T654" t="s">
        <v>161</v>
      </c>
      <c r="U654">
        <v>0</v>
      </c>
    </row>
    <row r="655" spans="3:21" x14ac:dyDescent="0.3">
      <c r="C655" t="s">
        <v>1383</v>
      </c>
      <c r="D655" s="46">
        <v>46013</v>
      </c>
      <c r="E655" t="str">
        <f ca="1">IFERROR(VLOOKUP(A655,'Future et co'!A10:E5632,5,TRUE),"not found")</f>
        <v>not found</v>
      </c>
      <c r="F655" t="str">
        <f>IFERROR(VLOOKUP(A655,'Future et co'!BN11:BO10009,2,TRUE),"")</f>
        <v/>
      </c>
      <c r="G655">
        <v>123.5</v>
      </c>
      <c r="H655" t="s">
        <v>34</v>
      </c>
      <c r="O655">
        <v>404</v>
      </c>
      <c r="P655" t="s">
        <v>1362</v>
      </c>
      <c r="Q655">
        <v>1000</v>
      </c>
      <c r="R655" t="s">
        <v>1384</v>
      </c>
      <c r="S655" t="s">
        <v>180</v>
      </c>
      <c r="T655" t="s">
        <v>161</v>
      </c>
      <c r="U655">
        <v>0</v>
      </c>
    </row>
    <row r="656" spans="3:21" x14ac:dyDescent="0.3">
      <c r="C656" t="s">
        <v>1383</v>
      </c>
      <c r="D656" s="46">
        <v>46013</v>
      </c>
      <c r="E656" t="str">
        <f ca="1">IFERROR(VLOOKUP(A656,'Future et co'!A10:E5632,5,TRUE),"not found")</f>
        <v>not found</v>
      </c>
      <c r="F656" t="str">
        <f>IFERROR(VLOOKUP(A656,'Future et co'!BN11:BO10009,2,TRUE),"")</f>
        <v/>
      </c>
      <c r="G656">
        <v>123.5</v>
      </c>
      <c r="H656" t="s">
        <v>34</v>
      </c>
      <c r="O656">
        <v>404</v>
      </c>
      <c r="P656" t="s">
        <v>1362</v>
      </c>
      <c r="Q656">
        <v>1000</v>
      </c>
      <c r="R656" t="s">
        <v>1384</v>
      </c>
      <c r="S656" t="s">
        <v>180</v>
      </c>
      <c r="T656" t="s">
        <v>161</v>
      </c>
      <c r="U656">
        <v>0</v>
      </c>
    </row>
    <row r="657" spans="3:21" x14ac:dyDescent="0.3">
      <c r="C657" t="s">
        <v>1383</v>
      </c>
      <c r="D657" s="46">
        <v>46013</v>
      </c>
      <c r="E657" t="str">
        <f ca="1">IFERROR(VLOOKUP(A657,'Future et co'!A10:E5632,5,TRUE),"not found")</f>
        <v>not found</v>
      </c>
      <c r="F657" t="str">
        <f>IFERROR(VLOOKUP(A657,'Future et co'!BN11:BO10009,2,TRUE),"")</f>
        <v/>
      </c>
      <c r="G657">
        <v>123.5</v>
      </c>
      <c r="H657" t="s">
        <v>34</v>
      </c>
      <c r="O657">
        <v>404</v>
      </c>
      <c r="P657" t="s">
        <v>1362</v>
      </c>
      <c r="Q657">
        <v>1000</v>
      </c>
      <c r="R657" t="s">
        <v>1384</v>
      </c>
      <c r="S657" t="s">
        <v>180</v>
      </c>
      <c r="T657" t="s">
        <v>161</v>
      </c>
      <c r="U657">
        <v>0</v>
      </c>
    </row>
    <row r="658" spans="3:21" x14ac:dyDescent="0.3">
      <c r="C658" t="s">
        <v>1383</v>
      </c>
      <c r="D658" s="46">
        <v>46013</v>
      </c>
      <c r="E658" t="str">
        <f ca="1">IFERROR(VLOOKUP(A658,'Future et co'!A10:E5632,5,TRUE),"not found")</f>
        <v>not found</v>
      </c>
      <c r="F658" t="str">
        <f>IFERROR(VLOOKUP(A658,'Future et co'!BN11:BO10009,2,TRUE),"")</f>
        <v/>
      </c>
      <c r="G658">
        <v>123.5</v>
      </c>
      <c r="H658" t="s">
        <v>34</v>
      </c>
      <c r="O658">
        <v>404</v>
      </c>
      <c r="P658" t="s">
        <v>1362</v>
      </c>
      <c r="Q658">
        <v>1000</v>
      </c>
      <c r="R658" t="s">
        <v>1384</v>
      </c>
      <c r="S658" t="s">
        <v>180</v>
      </c>
      <c r="T658" t="s">
        <v>161</v>
      </c>
      <c r="U658">
        <v>0</v>
      </c>
    </row>
    <row r="659" spans="3:21" x14ac:dyDescent="0.3">
      <c r="C659" t="s">
        <v>1383</v>
      </c>
      <c r="D659" s="46">
        <v>46013</v>
      </c>
      <c r="E659" t="str">
        <f ca="1">IFERROR(VLOOKUP(A659,'Future et co'!A10:E5632,5,TRUE),"not found")</f>
        <v>not found</v>
      </c>
      <c r="F659" t="str">
        <f>IFERROR(VLOOKUP(A659,'Future et co'!BN11:BO10009,2,TRUE),"")</f>
        <v/>
      </c>
      <c r="G659">
        <v>123.5</v>
      </c>
      <c r="H659" t="s">
        <v>34</v>
      </c>
      <c r="O659">
        <v>404</v>
      </c>
      <c r="P659" t="s">
        <v>1362</v>
      </c>
      <c r="Q659">
        <v>1000</v>
      </c>
      <c r="R659" t="s">
        <v>1384</v>
      </c>
      <c r="S659" t="s">
        <v>180</v>
      </c>
      <c r="T659" t="s">
        <v>161</v>
      </c>
      <c r="U659">
        <v>0</v>
      </c>
    </row>
    <row r="660" spans="3:21" x14ac:dyDescent="0.3">
      <c r="C660" t="s">
        <v>1383</v>
      </c>
      <c r="D660" s="46">
        <v>46013</v>
      </c>
      <c r="E660" t="str">
        <f ca="1">IFERROR(VLOOKUP(A660,'Future et co'!A10:E5632,5,TRUE),"not found")</f>
        <v>not found</v>
      </c>
      <c r="F660" t="str">
        <f>IFERROR(VLOOKUP(A660,'Future et co'!BN11:BO10009,2,TRUE),"")</f>
        <v/>
      </c>
      <c r="G660">
        <v>123.5</v>
      </c>
      <c r="H660" t="s">
        <v>34</v>
      </c>
      <c r="O660">
        <v>404</v>
      </c>
      <c r="P660" t="s">
        <v>1362</v>
      </c>
      <c r="Q660">
        <v>1000</v>
      </c>
      <c r="R660" t="s">
        <v>1384</v>
      </c>
      <c r="S660" t="s">
        <v>180</v>
      </c>
      <c r="T660" t="s">
        <v>161</v>
      </c>
      <c r="U660">
        <v>0</v>
      </c>
    </row>
    <row r="661" spans="3:21" x14ac:dyDescent="0.3">
      <c r="C661" t="s">
        <v>1383</v>
      </c>
      <c r="D661" s="46">
        <v>46013</v>
      </c>
      <c r="E661" t="str">
        <f ca="1">IFERROR(VLOOKUP(A661,'Future et co'!A10:E5632,5,TRUE),"not found")</f>
        <v>not found</v>
      </c>
      <c r="F661" t="str">
        <f>IFERROR(VLOOKUP(A661,'Future et co'!BN11:BO10009,2,TRUE),"")</f>
        <v/>
      </c>
      <c r="G661">
        <v>123.5</v>
      </c>
      <c r="H661" t="s">
        <v>34</v>
      </c>
      <c r="O661">
        <v>404</v>
      </c>
      <c r="P661" t="s">
        <v>1362</v>
      </c>
      <c r="Q661">
        <v>1000</v>
      </c>
      <c r="R661" t="s">
        <v>1384</v>
      </c>
      <c r="S661" t="s">
        <v>180</v>
      </c>
      <c r="T661" t="s">
        <v>161</v>
      </c>
      <c r="U661">
        <v>0</v>
      </c>
    </row>
    <row r="662" spans="3:21" x14ac:dyDescent="0.3">
      <c r="C662" t="s">
        <v>1383</v>
      </c>
      <c r="D662" s="46">
        <v>46013</v>
      </c>
      <c r="E662" t="str">
        <f ca="1">IFERROR(VLOOKUP(A662,'Future et co'!A10:E5632,5,TRUE),"not found")</f>
        <v>not found</v>
      </c>
      <c r="F662" t="str">
        <f>IFERROR(VLOOKUP(A662,'Future et co'!BN11:BO10009,2,TRUE),"")</f>
        <v/>
      </c>
      <c r="G662">
        <v>123.5</v>
      </c>
      <c r="H662" t="s">
        <v>34</v>
      </c>
      <c r="O662">
        <v>404</v>
      </c>
      <c r="P662" t="s">
        <v>1362</v>
      </c>
      <c r="Q662">
        <v>1000</v>
      </c>
      <c r="R662" t="s">
        <v>1384</v>
      </c>
      <c r="S662" t="s">
        <v>180</v>
      </c>
      <c r="T662" t="s">
        <v>161</v>
      </c>
      <c r="U662">
        <v>0</v>
      </c>
    </row>
    <row r="663" spans="3:21" x14ac:dyDescent="0.3">
      <c r="C663" t="s">
        <v>1383</v>
      </c>
      <c r="D663" s="46">
        <v>46013</v>
      </c>
      <c r="E663" t="str">
        <f ca="1">IFERROR(VLOOKUP(A663,'Future et co'!A10:E5632,5,TRUE),"not found")</f>
        <v>not found</v>
      </c>
      <c r="F663" t="str">
        <f>IFERROR(VLOOKUP(A663,'Future et co'!BN11:BO10009,2,TRUE),"")</f>
        <v/>
      </c>
      <c r="G663">
        <v>123.5</v>
      </c>
      <c r="H663" t="s">
        <v>34</v>
      </c>
      <c r="O663">
        <v>404</v>
      </c>
      <c r="P663" t="s">
        <v>1362</v>
      </c>
      <c r="Q663">
        <v>1000</v>
      </c>
      <c r="R663" t="s">
        <v>1384</v>
      </c>
      <c r="S663" t="s">
        <v>180</v>
      </c>
      <c r="T663" t="s">
        <v>161</v>
      </c>
      <c r="U663">
        <v>0</v>
      </c>
    </row>
    <row r="664" spans="3:21" x14ac:dyDescent="0.3">
      <c r="C664" t="s">
        <v>1383</v>
      </c>
      <c r="D664" s="46">
        <v>46013</v>
      </c>
      <c r="E664" t="str">
        <f ca="1">IFERROR(VLOOKUP(A664,'Future et co'!A10:E5632,5,TRUE),"not found")</f>
        <v>not found</v>
      </c>
      <c r="F664" t="str">
        <f>IFERROR(VLOOKUP(A664,'Future et co'!BN11:BO10009,2,TRUE),"")</f>
        <v/>
      </c>
      <c r="G664">
        <v>123.5</v>
      </c>
      <c r="H664" t="s">
        <v>34</v>
      </c>
      <c r="O664">
        <v>404</v>
      </c>
      <c r="P664" t="s">
        <v>1362</v>
      </c>
      <c r="Q664">
        <v>1000</v>
      </c>
      <c r="R664" t="s">
        <v>1384</v>
      </c>
      <c r="S664" t="s">
        <v>180</v>
      </c>
      <c r="T664" t="s">
        <v>161</v>
      </c>
      <c r="U664">
        <v>0</v>
      </c>
    </row>
    <row r="665" spans="3:21" x14ac:dyDescent="0.3">
      <c r="C665" t="s">
        <v>1383</v>
      </c>
      <c r="D665" s="46">
        <v>46013</v>
      </c>
      <c r="E665" t="str">
        <f ca="1">IFERROR(VLOOKUP(A665,'Future et co'!A10:E5632,5,TRUE),"not found")</f>
        <v>not found</v>
      </c>
      <c r="F665" t="str">
        <f>IFERROR(VLOOKUP(A665,'Future et co'!BN11:BO10009,2,TRUE),"")</f>
        <v/>
      </c>
      <c r="G665">
        <v>123.5</v>
      </c>
      <c r="H665" t="s">
        <v>34</v>
      </c>
      <c r="O665">
        <v>404</v>
      </c>
      <c r="P665" t="s">
        <v>1362</v>
      </c>
      <c r="Q665">
        <v>1000</v>
      </c>
      <c r="R665" t="s">
        <v>1384</v>
      </c>
      <c r="S665" t="s">
        <v>180</v>
      </c>
      <c r="T665" t="s">
        <v>161</v>
      </c>
      <c r="U665">
        <v>0</v>
      </c>
    </row>
    <row r="666" spans="3:21" x14ac:dyDescent="0.3">
      <c r="C666" t="s">
        <v>1383</v>
      </c>
      <c r="D666" s="46">
        <v>46013</v>
      </c>
      <c r="E666" t="str">
        <f ca="1">IFERROR(VLOOKUP(A666,'Future et co'!A10:E5632,5,TRUE),"not found")</f>
        <v>not found</v>
      </c>
      <c r="F666" t="str">
        <f>IFERROR(VLOOKUP(A666,'Future et co'!BN11:BO10009,2,TRUE),"")</f>
        <v/>
      </c>
      <c r="G666">
        <v>123.5</v>
      </c>
      <c r="H666" t="s">
        <v>34</v>
      </c>
      <c r="O666">
        <v>404</v>
      </c>
      <c r="P666" t="s">
        <v>1362</v>
      </c>
      <c r="Q666">
        <v>1000</v>
      </c>
      <c r="R666" t="s">
        <v>1384</v>
      </c>
      <c r="S666" t="s">
        <v>180</v>
      </c>
      <c r="T666" t="s">
        <v>161</v>
      </c>
      <c r="U666">
        <v>0</v>
      </c>
    </row>
    <row r="667" spans="3:21" x14ac:dyDescent="0.3">
      <c r="C667" t="s">
        <v>1383</v>
      </c>
      <c r="D667" s="46">
        <v>46013</v>
      </c>
      <c r="E667" t="str">
        <f ca="1">IFERROR(VLOOKUP(A667,'Future et co'!A10:E5632,5,TRUE),"not found")</f>
        <v>not found</v>
      </c>
      <c r="F667" t="str">
        <f>IFERROR(VLOOKUP(A667,'Future et co'!BN11:BO10009,2,TRUE),"")</f>
        <v/>
      </c>
      <c r="G667">
        <v>123.5</v>
      </c>
      <c r="H667" t="s">
        <v>34</v>
      </c>
      <c r="O667">
        <v>404</v>
      </c>
      <c r="P667" t="s">
        <v>1362</v>
      </c>
      <c r="Q667">
        <v>1000</v>
      </c>
      <c r="R667" t="s">
        <v>1384</v>
      </c>
      <c r="S667" t="s">
        <v>180</v>
      </c>
      <c r="T667" t="s">
        <v>161</v>
      </c>
      <c r="U667">
        <v>0</v>
      </c>
    </row>
    <row r="668" spans="3:21" x14ac:dyDescent="0.3">
      <c r="C668" t="s">
        <v>1383</v>
      </c>
      <c r="D668" s="46">
        <v>46013</v>
      </c>
      <c r="E668" t="str">
        <f ca="1">IFERROR(VLOOKUP(A668,'Future et co'!A10:E5632,5,TRUE),"not found")</f>
        <v>not found</v>
      </c>
      <c r="F668" t="str">
        <f>IFERROR(VLOOKUP(A668,'Future et co'!BN11:BO10009,2,TRUE),"")</f>
        <v/>
      </c>
      <c r="G668">
        <v>123.5</v>
      </c>
      <c r="H668" t="s">
        <v>34</v>
      </c>
      <c r="O668">
        <v>404</v>
      </c>
      <c r="P668" t="s">
        <v>1362</v>
      </c>
      <c r="Q668">
        <v>1000</v>
      </c>
      <c r="R668" t="s">
        <v>1384</v>
      </c>
      <c r="S668" t="s">
        <v>180</v>
      </c>
      <c r="T668" t="s">
        <v>161</v>
      </c>
      <c r="U668">
        <v>0</v>
      </c>
    </row>
    <row r="669" spans="3:21" x14ac:dyDescent="0.3">
      <c r="C669" t="s">
        <v>1383</v>
      </c>
      <c r="D669" s="46">
        <v>46013</v>
      </c>
      <c r="E669" t="str">
        <f ca="1">IFERROR(VLOOKUP(A669,'Future et co'!A10:E5632,5,TRUE),"not found")</f>
        <v>not found</v>
      </c>
      <c r="F669" t="str">
        <f>IFERROR(VLOOKUP(A669,'Future et co'!BN11:BO10009,2,TRUE),"")</f>
        <v/>
      </c>
      <c r="G669">
        <v>123.5</v>
      </c>
      <c r="H669" t="s">
        <v>34</v>
      </c>
      <c r="O669">
        <v>404</v>
      </c>
      <c r="P669" t="s">
        <v>1362</v>
      </c>
      <c r="Q669">
        <v>1000</v>
      </c>
      <c r="R669" t="s">
        <v>1384</v>
      </c>
      <c r="S669" t="s">
        <v>180</v>
      </c>
      <c r="T669" t="s">
        <v>161</v>
      </c>
      <c r="U669">
        <v>0</v>
      </c>
    </row>
    <row r="670" spans="3:21" x14ac:dyDescent="0.3">
      <c r="C670" t="s">
        <v>1383</v>
      </c>
      <c r="D670" s="46">
        <v>46013</v>
      </c>
      <c r="E670" t="str">
        <f ca="1">IFERROR(VLOOKUP(A670,'Future et co'!A10:E5632,5,TRUE),"not found")</f>
        <v>not found</v>
      </c>
      <c r="F670" t="str">
        <f>IFERROR(VLOOKUP(A670,'Future et co'!BN11:BO10009,2,TRUE),"")</f>
        <v/>
      </c>
      <c r="G670">
        <v>123.5</v>
      </c>
      <c r="H670" t="s">
        <v>34</v>
      </c>
      <c r="O670">
        <v>404</v>
      </c>
      <c r="P670" t="s">
        <v>1362</v>
      </c>
      <c r="Q670">
        <v>1000</v>
      </c>
      <c r="R670" t="s">
        <v>1384</v>
      </c>
      <c r="S670" t="s">
        <v>180</v>
      </c>
      <c r="T670" t="s">
        <v>161</v>
      </c>
      <c r="U670">
        <v>0</v>
      </c>
    </row>
    <row r="671" spans="3:21" x14ac:dyDescent="0.3">
      <c r="C671" t="s">
        <v>1383</v>
      </c>
      <c r="D671" s="46">
        <v>46013</v>
      </c>
      <c r="E671" t="str">
        <f ca="1">IFERROR(VLOOKUP(A671,'Future et co'!A10:E5632,5,TRUE),"not found")</f>
        <v>not found</v>
      </c>
      <c r="F671" t="str">
        <f>IFERROR(VLOOKUP(A671,'Future et co'!BN11:BO10009,2,TRUE),"")</f>
        <v/>
      </c>
      <c r="G671">
        <v>123.5</v>
      </c>
      <c r="H671" t="s">
        <v>34</v>
      </c>
      <c r="O671">
        <v>404</v>
      </c>
      <c r="P671" t="s">
        <v>1362</v>
      </c>
      <c r="Q671">
        <v>1000</v>
      </c>
      <c r="R671" t="s">
        <v>1384</v>
      </c>
      <c r="S671" t="s">
        <v>180</v>
      </c>
      <c r="T671" t="s">
        <v>161</v>
      </c>
      <c r="U671">
        <v>0</v>
      </c>
    </row>
    <row r="672" spans="3:21" x14ac:dyDescent="0.3">
      <c r="C672" t="s">
        <v>1383</v>
      </c>
      <c r="D672" s="46">
        <v>46013</v>
      </c>
      <c r="E672" t="str">
        <f ca="1">IFERROR(VLOOKUP(A672,'Future et co'!A10:E5632,5,TRUE),"not found")</f>
        <v>not found</v>
      </c>
      <c r="F672" t="str">
        <f>IFERROR(VLOOKUP(A672,'Future et co'!BN11:BO10009,2,TRUE),"")</f>
        <v/>
      </c>
      <c r="G672">
        <v>123.5</v>
      </c>
      <c r="H672" t="s">
        <v>34</v>
      </c>
      <c r="O672">
        <v>404</v>
      </c>
      <c r="P672" t="s">
        <v>1362</v>
      </c>
      <c r="Q672">
        <v>1000</v>
      </c>
      <c r="R672" t="s">
        <v>1384</v>
      </c>
      <c r="S672" t="s">
        <v>180</v>
      </c>
      <c r="T672" t="s">
        <v>161</v>
      </c>
      <c r="U672">
        <v>0</v>
      </c>
    </row>
    <row r="673" spans="3:21" x14ac:dyDescent="0.3">
      <c r="C673" t="s">
        <v>1383</v>
      </c>
      <c r="D673" s="46">
        <v>46013</v>
      </c>
      <c r="E673" t="str">
        <f ca="1">IFERROR(VLOOKUP(A673,'Future et co'!A10:E5632,5,TRUE),"not found")</f>
        <v>not found</v>
      </c>
      <c r="F673" t="str">
        <f>IFERROR(VLOOKUP(A673,'Future et co'!BN11:BO10009,2,TRUE),"")</f>
        <v/>
      </c>
      <c r="G673">
        <v>123.5</v>
      </c>
      <c r="H673" t="s">
        <v>34</v>
      </c>
      <c r="O673">
        <v>404</v>
      </c>
      <c r="P673" t="s">
        <v>1362</v>
      </c>
      <c r="Q673">
        <v>1000</v>
      </c>
      <c r="R673" t="s">
        <v>1384</v>
      </c>
      <c r="S673" t="s">
        <v>180</v>
      </c>
      <c r="T673" t="s">
        <v>161</v>
      </c>
      <c r="U673">
        <v>0</v>
      </c>
    </row>
    <row r="674" spans="3:21" x14ac:dyDescent="0.3">
      <c r="C674" t="s">
        <v>1383</v>
      </c>
      <c r="D674" s="46">
        <v>46013</v>
      </c>
      <c r="E674" t="str">
        <f ca="1">IFERROR(VLOOKUP(A674,'Future et co'!A10:E5632,5,TRUE),"not found")</f>
        <v>not found</v>
      </c>
      <c r="F674" t="str">
        <f>IFERROR(VLOOKUP(A674,'Future et co'!BN11:BO10009,2,TRUE),"")</f>
        <v/>
      </c>
      <c r="G674">
        <v>123.5</v>
      </c>
      <c r="H674" t="s">
        <v>34</v>
      </c>
      <c r="O674">
        <v>404</v>
      </c>
      <c r="P674" t="s">
        <v>1362</v>
      </c>
      <c r="Q674">
        <v>1000</v>
      </c>
      <c r="R674" t="s">
        <v>1384</v>
      </c>
      <c r="S674" t="s">
        <v>180</v>
      </c>
      <c r="T674" t="s">
        <v>161</v>
      </c>
      <c r="U674">
        <v>0</v>
      </c>
    </row>
    <row r="675" spans="3:21" x14ac:dyDescent="0.3">
      <c r="C675" t="s">
        <v>1383</v>
      </c>
      <c r="D675" s="46">
        <v>46013</v>
      </c>
      <c r="E675" t="str">
        <f ca="1">IFERROR(VLOOKUP(A675,'Future et co'!A10:E5632,5,TRUE),"not found")</f>
        <v>not found</v>
      </c>
      <c r="F675" t="str">
        <f>IFERROR(VLOOKUP(A675,'Future et co'!BN11:BO10009,2,TRUE),"")</f>
        <v/>
      </c>
      <c r="G675">
        <v>123.5</v>
      </c>
      <c r="H675" t="s">
        <v>34</v>
      </c>
      <c r="O675">
        <v>404</v>
      </c>
      <c r="P675" t="s">
        <v>1362</v>
      </c>
      <c r="Q675">
        <v>1000</v>
      </c>
      <c r="R675" t="s">
        <v>1384</v>
      </c>
      <c r="S675" t="s">
        <v>180</v>
      </c>
      <c r="T675" t="s">
        <v>161</v>
      </c>
      <c r="U675">
        <v>0</v>
      </c>
    </row>
    <row r="676" spans="3:21" x14ac:dyDescent="0.3">
      <c r="C676" t="s">
        <v>1383</v>
      </c>
      <c r="D676" s="46">
        <v>46013</v>
      </c>
      <c r="E676" t="str">
        <f ca="1">IFERROR(VLOOKUP(A676,'Future et co'!A10:E5632,5,TRUE),"not found")</f>
        <v>not found</v>
      </c>
      <c r="F676" t="str">
        <f>IFERROR(VLOOKUP(A676,'Future et co'!BN11:BO10009,2,TRUE),"")</f>
        <v/>
      </c>
      <c r="G676">
        <v>123.5</v>
      </c>
      <c r="H676" t="s">
        <v>34</v>
      </c>
      <c r="O676">
        <v>404</v>
      </c>
      <c r="P676" t="s">
        <v>1362</v>
      </c>
      <c r="Q676">
        <v>1000</v>
      </c>
      <c r="R676" t="s">
        <v>1384</v>
      </c>
      <c r="S676" t="s">
        <v>180</v>
      </c>
      <c r="T676" t="s">
        <v>161</v>
      </c>
      <c r="U676">
        <v>0</v>
      </c>
    </row>
    <row r="677" spans="3:21" x14ac:dyDescent="0.3">
      <c r="C677" t="s">
        <v>1383</v>
      </c>
      <c r="D677" s="46">
        <v>46013</v>
      </c>
      <c r="E677" t="str">
        <f ca="1">IFERROR(VLOOKUP(A677,'Future et co'!A10:E5632,5,TRUE),"not found")</f>
        <v>not found</v>
      </c>
      <c r="F677" t="str">
        <f>IFERROR(VLOOKUP(A677,'Future et co'!BN11:BO10009,2,TRUE),"")</f>
        <v/>
      </c>
      <c r="G677">
        <v>123.5</v>
      </c>
      <c r="H677" t="s">
        <v>34</v>
      </c>
      <c r="O677">
        <v>404</v>
      </c>
      <c r="P677" t="s">
        <v>1362</v>
      </c>
      <c r="Q677">
        <v>1000</v>
      </c>
      <c r="R677" t="s">
        <v>1384</v>
      </c>
      <c r="S677" t="s">
        <v>180</v>
      </c>
      <c r="T677" t="s">
        <v>161</v>
      </c>
      <c r="U677">
        <v>0</v>
      </c>
    </row>
    <row r="678" spans="3:21" x14ac:dyDescent="0.3">
      <c r="C678" t="s">
        <v>1383</v>
      </c>
      <c r="D678" s="46">
        <v>46013</v>
      </c>
      <c r="E678" t="str">
        <f ca="1">IFERROR(VLOOKUP(A678,'Future et co'!A10:E5632,5,TRUE),"not found")</f>
        <v>not found</v>
      </c>
      <c r="F678" t="str">
        <f>IFERROR(VLOOKUP(A678,'Future et co'!BN11:BO10009,2,TRUE),"")</f>
        <v/>
      </c>
      <c r="G678">
        <v>123.5</v>
      </c>
      <c r="H678" t="s">
        <v>34</v>
      </c>
      <c r="O678">
        <v>404</v>
      </c>
      <c r="P678" t="s">
        <v>1362</v>
      </c>
      <c r="Q678">
        <v>1000</v>
      </c>
      <c r="R678" t="s">
        <v>1384</v>
      </c>
      <c r="S678" t="s">
        <v>180</v>
      </c>
      <c r="T678" t="s">
        <v>161</v>
      </c>
      <c r="U678">
        <v>0</v>
      </c>
    </row>
    <row r="679" spans="3:21" x14ac:dyDescent="0.3">
      <c r="C679" t="s">
        <v>1383</v>
      </c>
      <c r="D679" s="46">
        <v>46013</v>
      </c>
      <c r="E679" t="str">
        <f ca="1">IFERROR(VLOOKUP(A679,'Future et co'!A10:E5632,5,TRUE),"not found")</f>
        <v>not found</v>
      </c>
      <c r="F679" t="str">
        <f>IFERROR(VLOOKUP(A679,'Future et co'!BN11:BO10009,2,TRUE),"")</f>
        <v/>
      </c>
      <c r="G679">
        <v>123.5</v>
      </c>
      <c r="H679" t="s">
        <v>34</v>
      </c>
      <c r="O679">
        <v>404</v>
      </c>
      <c r="P679" t="s">
        <v>1362</v>
      </c>
      <c r="Q679">
        <v>1000</v>
      </c>
      <c r="R679" t="s">
        <v>1384</v>
      </c>
      <c r="S679" t="s">
        <v>180</v>
      </c>
      <c r="T679" t="s">
        <v>161</v>
      </c>
      <c r="U679">
        <v>0</v>
      </c>
    </row>
    <row r="680" spans="3:21" x14ac:dyDescent="0.3">
      <c r="C680" t="s">
        <v>1383</v>
      </c>
      <c r="D680" s="46">
        <v>46013</v>
      </c>
      <c r="E680" t="str">
        <f ca="1">IFERROR(VLOOKUP(A680,'Future et co'!A10:E5632,5,TRUE),"not found")</f>
        <v>not found</v>
      </c>
      <c r="F680" t="str">
        <f>IFERROR(VLOOKUP(A680,'Future et co'!BN11:BO10009,2,TRUE),"")</f>
        <v/>
      </c>
      <c r="G680">
        <v>123.5</v>
      </c>
      <c r="H680" t="s">
        <v>34</v>
      </c>
      <c r="O680">
        <v>404</v>
      </c>
      <c r="P680" t="s">
        <v>1362</v>
      </c>
      <c r="Q680">
        <v>1000</v>
      </c>
      <c r="R680" t="s">
        <v>1384</v>
      </c>
      <c r="S680" t="s">
        <v>180</v>
      </c>
      <c r="T680" t="s">
        <v>161</v>
      </c>
      <c r="U680">
        <v>0</v>
      </c>
    </row>
    <row r="681" spans="3:21" x14ac:dyDescent="0.3">
      <c r="C681" t="s">
        <v>1383</v>
      </c>
      <c r="D681" s="46">
        <v>46013</v>
      </c>
      <c r="E681" t="str">
        <f ca="1">IFERROR(VLOOKUP(A681,'Future et co'!A10:E5632,5,TRUE),"not found")</f>
        <v>not found</v>
      </c>
      <c r="F681" t="str">
        <f>IFERROR(VLOOKUP(A681,'Future et co'!BN11:BO10009,2,TRUE),"")</f>
        <v/>
      </c>
      <c r="G681">
        <v>123.5</v>
      </c>
      <c r="H681" t="s">
        <v>34</v>
      </c>
      <c r="O681">
        <v>404</v>
      </c>
      <c r="P681" t="s">
        <v>1362</v>
      </c>
      <c r="Q681">
        <v>1000</v>
      </c>
      <c r="R681" t="s">
        <v>1384</v>
      </c>
      <c r="S681" t="s">
        <v>180</v>
      </c>
      <c r="T681" t="s">
        <v>161</v>
      </c>
      <c r="U681">
        <v>0</v>
      </c>
    </row>
    <row r="682" spans="3:21" x14ac:dyDescent="0.3">
      <c r="C682" t="s">
        <v>1383</v>
      </c>
      <c r="D682" s="46">
        <v>46013</v>
      </c>
      <c r="E682" t="str">
        <f ca="1">IFERROR(VLOOKUP(A682,'Future et co'!A10:E5632,5,TRUE),"not found")</f>
        <v>not found</v>
      </c>
      <c r="F682" t="str">
        <f>IFERROR(VLOOKUP(A682,'Future et co'!BN11:BO10009,2,TRUE),"")</f>
        <v/>
      </c>
      <c r="G682">
        <v>123.5</v>
      </c>
      <c r="H682" t="s">
        <v>34</v>
      </c>
      <c r="O682">
        <v>404</v>
      </c>
      <c r="P682" t="s">
        <v>1362</v>
      </c>
      <c r="Q682">
        <v>1000</v>
      </c>
      <c r="R682" t="s">
        <v>1384</v>
      </c>
      <c r="S682" t="s">
        <v>180</v>
      </c>
      <c r="T682" t="s">
        <v>161</v>
      </c>
      <c r="U682">
        <v>0</v>
      </c>
    </row>
    <row r="683" spans="3:21" x14ac:dyDescent="0.3">
      <c r="C683" t="s">
        <v>1383</v>
      </c>
      <c r="D683" s="46">
        <v>46013</v>
      </c>
      <c r="E683" t="str">
        <f ca="1">IFERROR(VLOOKUP(A683,'Future et co'!A10:E5632,5,TRUE),"not found")</f>
        <v>not found</v>
      </c>
      <c r="F683" t="str">
        <f>IFERROR(VLOOKUP(A683,'Future et co'!BN11:BO10009,2,TRUE),"")</f>
        <v/>
      </c>
      <c r="G683">
        <v>123.5</v>
      </c>
      <c r="H683" t="s">
        <v>34</v>
      </c>
      <c r="O683">
        <v>404</v>
      </c>
      <c r="P683" t="s">
        <v>1362</v>
      </c>
      <c r="Q683">
        <v>1000</v>
      </c>
      <c r="R683" t="s">
        <v>1384</v>
      </c>
      <c r="S683" t="s">
        <v>180</v>
      </c>
      <c r="T683" t="s">
        <v>161</v>
      </c>
      <c r="U683">
        <v>0</v>
      </c>
    </row>
    <row r="684" spans="3:21" x14ac:dyDescent="0.3">
      <c r="C684" t="s">
        <v>1383</v>
      </c>
      <c r="D684" s="46">
        <v>46013</v>
      </c>
      <c r="E684" t="str">
        <f ca="1">IFERROR(VLOOKUP(A684,'Future et co'!A10:E5632,5,TRUE),"not found")</f>
        <v>not found</v>
      </c>
      <c r="F684" t="str">
        <f>IFERROR(VLOOKUP(A684,'Future et co'!BN11:BO10009,2,TRUE),"")</f>
        <v/>
      </c>
      <c r="G684">
        <v>123.5</v>
      </c>
      <c r="H684" t="s">
        <v>34</v>
      </c>
      <c r="O684">
        <v>404</v>
      </c>
      <c r="P684" t="s">
        <v>1362</v>
      </c>
      <c r="Q684">
        <v>1000</v>
      </c>
      <c r="R684" t="s">
        <v>1384</v>
      </c>
      <c r="S684" t="s">
        <v>180</v>
      </c>
      <c r="T684" t="s">
        <v>161</v>
      </c>
      <c r="U684">
        <v>0</v>
      </c>
    </row>
    <row r="685" spans="3:21" x14ac:dyDescent="0.3">
      <c r="C685" t="s">
        <v>1383</v>
      </c>
      <c r="D685" s="46">
        <v>46013</v>
      </c>
      <c r="E685" t="str">
        <f ca="1">IFERROR(VLOOKUP(A685,'Future et co'!A10:E5632,5,TRUE),"not found")</f>
        <v>not found</v>
      </c>
      <c r="F685" t="str">
        <f>IFERROR(VLOOKUP(A685,'Future et co'!BN11:BO10009,2,TRUE),"")</f>
        <v/>
      </c>
      <c r="G685">
        <v>123.5</v>
      </c>
      <c r="H685" t="s">
        <v>34</v>
      </c>
      <c r="O685">
        <v>404</v>
      </c>
      <c r="P685" t="s">
        <v>1362</v>
      </c>
      <c r="Q685">
        <v>1000</v>
      </c>
      <c r="R685" t="s">
        <v>1384</v>
      </c>
      <c r="S685" t="s">
        <v>180</v>
      </c>
      <c r="T685" t="s">
        <v>161</v>
      </c>
      <c r="U685">
        <v>0</v>
      </c>
    </row>
    <row r="686" spans="3:21" x14ac:dyDescent="0.3">
      <c r="C686" t="s">
        <v>1383</v>
      </c>
      <c r="D686" s="46">
        <v>46013</v>
      </c>
      <c r="E686" t="str">
        <f ca="1">IFERROR(VLOOKUP(A686,'Future et co'!A10:E5632,5,TRUE),"not found")</f>
        <v>not found</v>
      </c>
      <c r="F686" t="str">
        <f>IFERROR(VLOOKUP(A686,'Future et co'!BN11:BO10009,2,TRUE),"")</f>
        <v/>
      </c>
      <c r="G686">
        <v>123.5</v>
      </c>
      <c r="H686" t="s">
        <v>34</v>
      </c>
      <c r="O686">
        <v>404</v>
      </c>
      <c r="P686" t="s">
        <v>1362</v>
      </c>
      <c r="Q686">
        <v>1000</v>
      </c>
      <c r="R686" t="s">
        <v>1384</v>
      </c>
      <c r="S686" t="s">
        <v>180</v>
      </c>
      <c r="T686" t="s">
        <v>161</v>
      </c>
      <c r="U686">
        <v>0</v>
      </c>
    </row>
    <row r="687" spans="3:21" x14ac:dyDescent="0.3">
      <c r="C687" t="s">
        <v>1383</v>
      </c>
      <c r="D687" s="46">
        <v>46013</v>
      </c>
      <c r="E687" t="str">
        <f ca="1">IFERROR(VLOOKUP(A687,'Future et co'!A10:E5632,5,TRUE),"not found")</f>
        <v>not found</v>
      </c>
      <c r="F687" t="str">
        <f>IFERROR(VLOOKUP(A687,'Future et co'!BN11:BO10009,2,TRUE),"")</f>
        <v/>
      </c>
      <c r="G687">
        <v>123.5</v>
      </c>
      <c r="H687" t="s">
        <v>34</v>
      </c>
      <c r="O687">
        <v>404</v>
      </c>
      <c r="P687" t="s">
        <v>1362</v>
      </c>
      <c r="Q687">
        <v>1000</v>
      </c>
      <c r="R687" t="s">
        <v>1384</v>
      </c>
      <c r="S687" t="s">
        <v>180</v>
      </c>
      <c r="T687" t="s">
        <v>161</v>
      </c>
      <c r="U687">
        <v>0</v>
      </c>
    </row>
    <row r="688" spans="3:21" x14ac:dyDescent="0.3">
      <c r="C688" t="s">
        <v>1383</v>
      </c>
      <c r="D688" s="46">
        <v>46013</v>
      </c>
      <c r="E688" t="str">
        <f ca="1">IFERROR(VLOOKUP(A688,'Future et co'!A10:E5632,5,TRUE),"not found")</f>
        <v>not found</v>
      </c>
      <c r="F688" t="str">
        <f>IFERROR(VLOOKUP(A688,'Future et co'!BN11:BO10009,2,TRUE),"")</f>
        <v/>
      </c>
      <c r="G688">
        <v>123.5</v>
      </c>
      <c r="H688" t="s">
        <v>34</v>
      </c>
      <c r="O688">
        <v>404</v>
      </c>
      <c r="P688" t="s">
        <v>1362</v>
      </c>
      <c r="Q688">
        <v>1000</v>
      </c>
      <c r="R688" t="s">
        <v>1384</v>
      </c>
      <c r="S688" t="s">
        <v>180</v>
      </c>
      <c r="T688" t="s">
        <v>161</v>
      </c>
      <c r="U688">
        <v>0</v>
      </c>
    </row>
    <row r="689" spans="3:21" x14ac:dyDescent="0.3">
      <c r="C689" t="s">
        <v>1383</v>
      </c>
      <c r="D689" s="46">
        <v>46013</v>
      </c>
      <c r="E689" t="str">
        <f ca="1">IFERROR(VLOOKUP(A689,'Future et co'!A10:E5632,5,TRUE),"not found")</f>
        <v>not found</v>
      </c>
      <c r="F689" t="str">
        <f>IFERROR(VLOOKUP(A689,'Future et co'!BN11:BO10009,2,TRUE),"")</f>
        <v/>
      </c>
      <c r="G689">
        <v>123.5</v>
      </c>
      <c r="H689" t="s">
        <v>34</v>
      </c>
      <c r="O689">
        <v>404</v>
      </c>
      <c r="P689" t="s">
        <v>1362</v>
      </c>
      <c r="Q689">
        <v>1000</v>
      </c>
      <c r="R689" t="s">
        <v>1384</v>
      </c>
      <c r="S689" t="s">
        <v>180</v>
      </c>
      <c r="T689" t="s">
        <v>161</v>
      </c>
      <c r="U689">
        <v>0</v>
      </c>
    </row>
    <row r="690" spans="3:21" x14ac:dyDescent="0.3">
      <c r="C690" t="s">
        <v>1383</v>
      </c>
      <c r="D690" s="46">
        <v>46013</v>
      </c>
      <c r="E690" t="str">
        <f ca="1">IFERROR(VLOOKUP(A690,'Future et co'!A10:E5632,5,TRUE),"not found")</f>
        <v>not found</v>
      </c>
      <c r="F690" t="str">
        <f>IFERROR(VLOOKUP(A690,'Future et co'!BN11:BO10009,2,TRUE),"")</f>
        <v/>
      </c>
      <c r="G690">
        <v>123.5</v>
      </c>
      <c r="H690" t="s">
        <v>34</v>
      </c>
      <c r="O690">
        <v>404</v>
      </c>
      <c r="P690" t="s">
        <v>1362</v>
      </c>
      <c r="Q690">
        <v>1000</v>
      </c>
      <c r="R690" t="s">
        <v>1384</v>
      </c>
      <c r="S690" t="s">
        <v>180</v>
      </c>
      <c r="T690" t="s">
        <v>161</v>
      </c>
      <c r="U690">
        <v>0</v>
      </c>
    </row>
    <row r="691" spans="3:21" x14ac:dyDescent="0.3">
      <c r="C691" t="s">
        <v>1383</v>
      </c>
      <c r="D691" s="46">
        <v>46013</v>
      </c>
      <c r="E691" t="str">
        <f ca="1">IFERROR(VLOOKUP(A691,'Future et co'!A10:E5632,5,TRUE),"not found")</f>
        <v>not found</v>
      </c>
      <c r="F691" t="str">
        <f>IFERROR(VLOOKUP(A691,'Future et co'!BN11:BO10009,2,TRUE),"")</f>
        <v/>
      </c>
      <c r="G691">
        <v>123.5</v>
      </c>
      <c r="H691" t="s">
        <v>34</v>
      </c>
      <c r="O691">
        <v>404</v>
      </c>
      <c r="P691" t="s">
        <v>1362</v>
      </c>
      <c r="Q691">
        <v>1000</v>
      </c>
      <c r="R691" t="s">
        <v>1384</v>
      </c>
      <c r="S691" t="s">
        <v>180</v>
      </c>
      <c r="T691" t="s">
        <v>161</v>
      </c>
      <c r="U691">
        <v>0</v>
      </c>
    </row>
    <row r="692" spans="3:21" x14ac:dyDescent="0.3">
      <c r="C692" t="s">
        <v>1383</v>
      </c>
      <c r="D692" s="46">
        <v>46013</v>
      </c>
      <c r="E692" t="str">
        <f ca="1">IFERROR(VLOOKUP(A692,'Future et co'!A10:E5632,5,TRUE),"not found")</f>
        <v>not found</v>
      </c>
      <c r="F692" t="str">
        <f>IFERROR(VLOOKUP(A692,'Future et co'!BN11:BO10009,2,TRUE),"")</f>
        <v/>
      </c>
      <c r="G692">
        <v>123.5</v>
      </c>
      <c r="H692" t="s">
        <v>34</v>
      </c>
      <c r="O692">
        <v>404</v>
      </c>
      <c r="P692" t="s">
        <v>1362</v>
      </c>
      <c r="Q692">
        <v>1000</v>
      </c>
      <c r="R692" t="s">
        <v>1384</v>
      </c>
      <c r="S692" t="s">
        <v>180</v>
      </c>
      <c r="T692" t="s">
        <v>161</v>
      </c>
      <c r="U692">
        <v>0</v>
      </c>
    </row>
    <row r="693" spans="3:21" x14ac:dyDescent="0.3">
      <c r="C693" t="s">
        <v>1383</v>
      </c>
      <c r="D693" s="46">
        <v>46013</v>
      </c>
      <c r="E693" t="str">
        <f ca="1">IFERROR(VLOOKUP(A693,'Future et co'!A10:E5632,5,TRUE),"not found")</f>
        <v>not found</v>
      </c>
      <c r="F693" t="str">
        <f>IFERROR(VLOOKUP(A693,'Future et co'!BN11:BO10009,2,TRUE),"")</f>
        <v/>
      </c>
      <c r="G693">
        <v>123.5</v>
      </c>
      <c r="H693" t="s">
        <v>34</v>
      </c>
      <c r="O693">
        <v>404</v>
      </c>
      <c r="P693" t="s">
        <v>1362</v>
      </c>
      <c r="Q693">
        <v>1000</v>
      </c>
      <c r="R693" t="s">
        <v>1384</v>
      </c>
      <c r="S693" t="s">
        <v>180</v>
      </c>
      <c r="T693" t="s">
        <v>161</v>
      </c>
      <c r="U693">
        <v>0</v>
      </c>
    </row>
    <row r="694" spans="3:21" x14ac:dyDescent="0.3">
      <c r="C694" t="s">
        <v>1383</v>
      </c>
      <c r="D694" s="46">
        <v>46013</v>
      </c>
      <c r="E694" t="str">
        <f ca="1">IFERROR(VLOOKUP(A694,'Future et co'!A10:E5632,5,TRUE),"not found")</f>
        <v>not found</v>
      </c>
      <c r="F694" t="str">
        <f>IFERROR(VLOOKUP(A694,'Future et co'!BN11:BO10009,2,TRUE),"")</f>
        <v/>
      </c>
      <c r="G694">
        <v>123.5</v>
      </c>
      <c r="H694" t="s">
        <v>34</v>
      </c>
      <c r="O694">
        <v>404</v>
      </c>
      <c r="P694" t="s">
        <v>1362</v>
      </c>
      <c r="Q694">
        <v>1000</v>
      </c>
      <c r="R694" t="s">
        <v>1384</v>
      </c>
      <c r="S694" t="s">
        <v>180</v>
      </c>
      <c r="T694" t="s">
        <v>161</v>
      </c>
      <c r="U694">
        <v>0</v>
      </c>
    </row>
    <row r="695" spans="3:21" x14ac:dyDescent="0.3">
      <c r="C695" t="s">
        <v>1383</v>
      </c>
      <c r="D695" s="46">
        <v>46013</v>
      </c>
      <c r="E695" t="str">
        <f ca="1">IFERROR(VLOOKUP(A695,'Future et co'!A10:E5632,5,TRUE),"not found")</f>
        <v>not found</v>
      </c>
      <c r="F695" t="str">
        <f>IFERROR(VLOOKUP(A695,'Future et co'!BN11:BO10009,2,TRUE),"")</f>
        <v/>
      </c>
      <c r="G695">
        <v>123.5</v>
      </c>
      <c r="H695" t="s">
        <v>34</v>
      </c>
      <c r="O695">
        <v>404</v>
      </c>
      <c r="P695" t="s">
        <v>1362</v>
      </c>
      <c r="Q695">
        <v>1000</v>
      </c>
      <c r="R695" t="s">
        <v>1384</v>
      </c>
      <c r="S695" t="s">
        <v>180</v>
      </c>
      <c r="T695" t="s">
        <v>161</v>
      </c>
      <c r="U695">
        <v>0</v>
      </c>
    </row>
    <row r="696" spans="3:21" x14ac:dyDescent="0.3">
      <c r="C696" t="s">
        <v>1383</v>
      </c>
      <c r="D696" s="46">
        <v>46013</v>
      </c>
      <c r="E696" t="str">
        <f ca="1">IFERROR(VLOOKUP(A696,'Future et co'!A10:E5632,5,TRUE),"not found")</f>
        <v>not found</v>
      </c>
      <c r="F696" t="str">
        <f>IFERROR(VLOOKUP(A696,'Future et co'!BN11:BO10009,2,TRUE),"")</f>
        <v/>
      </c>
      <c r="G696">
        <v>123.5</v>
      </c>
      <c r="H696" t="s">
        <v>34</v>
      </c>
      <c r="O696">
        <v>404</v>
      </c>
      <c r="P696" t="s">
        <v>1362</v>
      </c>
      <c r="Q696">
        <v>1000</v>
      </c>
      <c r="R696" t="s">
        <v>1384</v>
      </c>
      <c r="S696" t="s">
        <v>180</v>
      </c>
      <c r="T696" t="s">
        <v>161</v>
      </c>
      <c r="U696">
        <v>0</v>
      </c>
    </row>
    <row r="697" spans="3:21" x14ac:dyDescent="0.3">
      <c r="C697" t="s">
        <v>1383</v>
      </c>
      <c r="D697" s="46">
        <v>46013</v>
      </c>
      <c r="E697" t="str">
        <f ca="1">IFERROR(VLOOKUP(A697,'Future et co'!A10:E5632,5,TRUE),"not found")</f>
        <v>not found</v>
      </c>
      <c r="F697" t="str">
        <f>IFERROR(VLOOKUP(A697,'Future et co'!BN11:BO10009,2,TRUE),"")</f>
        <v/>
      </c>
      <c r="G697">
        <v>123.5</v>
      </c>
      <c r="H697" t="s">
        <v>34</v>
      </c>
      <c r="O697">
        <v>404</v>
      </c>
      <c r="P697" t="s">
        <v>1362</v>
      </c>
      <c r="Q697">
        <v>1000</v>
      </c>
      <c r="R697" t="s">
        <v>1384</v>
      </c>
      <c r="S697" t="s">
        <v>180</v>
      </c>
      <c r="T697" t="s">
        <v>161</v>
      </c>
      <c r="U697">
        <v>0</v>
      </c>
    </row>
    <row r="698" spans="3:21" x14ac:dyDescent="0.3">
      <c r="C698" t="s">
        <v>1383</v>
      </c>
      <c r="D698" s="46">
        <v>46013</v>
      </c>
      <c r="E698" t="str">
        <f ca="1">IFERROR(VLOOKUP(A698,'Future et co'!A10:E5632,5,TRUE),"not found")</f>
        <v>not found</v>
      </c>
      <c r="F698" t="str">
        <f>IFERROR(VLOOKUP(A698,'Future et co'!BN11:BO10009,2,TRUE),"")</f>
        <v/>
      </c>
      <c r="G698">
        <v>123.5</v>
      </c>
      <c r="H698" t="s">
        <v>34</v>
      </c>
      <c r="O698">
        <v>404</v>
      </c>
      <c r="P698" t="s">
        <v>1362</v>
      </c>
      <c r="Q698">
        <v>1000</v>
      </c>
      <c r="R698" t="s">
        <v>1384</v>
      </c>
      <c r="S698" t="s">
        <v>180</v>
      </c>
      <c r="T698" t="s">
        <v>161</v>
      </c>
      <c r="U698">
        <v>0</v>
      </c>
    </row>
    <row r="699" spans="3:21" x14ac:dyDescent="0.3">
      <c r="C699" t="s">
        <v>1383</v>
      </c>
      <c r="D699" s="46">
        <v>46013</v>
      </c>
      <c r="E699" t="str">
        <f ca="1">IFERROR(VLOOKUP(A699,'Future et co'!A10:E5632,5,TRUE),"not found")</f>
        <v>not found</v>
      </c>
      <c r="F699" t="str">
        <f>IFERROR(VLOOKUP(A699,'Future et co'!BN11:BO10009,2,TRUE),"")</f>
        <v/>
      </c>
      <c r="G699">
        <v>123.5</v>
      </c>
      <c r="H699" t="s">
        <v>34</v>
      </c>
      <c r="O699">
        <v>404</v>
      </c>
      <c r="P699" t="s">
        <v>1362</v>
      </c>
      <c r="Q699">
        <v>1000</v>
      </c>
      <c r="R699" t="s">
        <v>1384</v>
      </c>
      <c r="S699" t="s">
        <v>180</v>
      </c>
      <c r="T699" t="s">
        <v>161</v>
      </c>
      <c r="U699">
        <v>0</v>
      </c>
    </row>
    <row r="700" spans="3:21" x14ac:dyDescent="0.3">
      <c r="C700" t="s">
        <v>1383</v>
      </c>
      <c r="D700" s="46">
        <v>46013</v>
      </c>
      <c r="E700" t="str">
        <f ca="1">IFERROR(VLOOKUP(A700,'Future et co'!A10:E5632,5,TRUE),"not found")</f>
        <v>not found</v>
      </c>
      <c r="F700" t="str">
        <f>IFERROR(VLOOKUP(A700,'Future et co'!BN11:BO10009,2,TRUE),"")</f>
        <v/>
      </c>
      <c r="G700">
        <v>123.5</v>
      </c>
      <c r="H700" t="s">
        <v>34</v>
      </c>
      <c r="O700">
        <v>404</v>
      </c>
      <c r="P700" t="s">
        <v>1362</v>
      </c>
      <c r="Q700">
        <v>1000</v>
      </c>
      <c r="R700" t="s">
        <v>1384</v>
      </c>
      <c r="S700" t="s">
        <v>180</v>
      </c>
      <c r="T700" t="s">
        <v>161</v>
      </c>
      <c r="U700">
        <v>0</v>
      </c>
    </row>
    <row r="701" spans="3:21" x14ac:dyDescent="0.3">
      <c r="C701" t="s">
        <v>1383</v>
      </c>
      <c r="D701" s="46">
        <v>46013</v>
      </c>
      <c r="E701" t="str">
        <f ca="1">IFERROR(VLOOKUP(A701,'Future et co'!A10:E5632,5,TRUE),"not found")</f>
        <v>not found</v>
      </c>
      <c r="F701" t="str">
        <f>IFERROR(VLOOKUP(A701,'Future et co'!BN11:BO10009,2,TRUE),"")</f>
        <v/>
      </c>
      <c r="G701">
        <v>123.5</v>
      </c>
      <c r="H701" t="s">
        <v>34</v>
      </c>
      <c r="O701">
        <v>404</v>
      </c>
      <c r="P701" t="s">
        <v>1362</v>
      </c>
      <c r="Q701">
        <v>1000</v>
      </c>
      <c r="R701" t="s">
        <v>1384</v>
      </c>
      <c r="S701" t="s">
        <v>180</v>
      </c>
      <c r="T701" t="s">
        <v>161</v>
      </c>
      <c r="U701">
        <v>0</v>
      </c>
    </row>
    <row r="702" spans="3:21" x14ac:dyDescent="0.3">
      <c r="C702" t="s">
        <v>1383</v>
      </c>
      <c r="D702" s="46">
        <v>46013</v>
      </c>
      <c r="E702" t="str">
        <f ca="1">IFERROR(VLOOKUP(A702,'Future et co'!A10:E5632,5,TRUE),"not found")</f>
        <v>not found</v>
      </c>
      <c r="F702" t="str">
        <f>IFERROR(VLOOKUP(A702,'Future et co'!BN11:BO10009,2,TRUE),"")</f>
        <v/>
      </c>
      <c r="G702">
        <v>123.5</v>
      </c>
      <c r="H702" t="s">
        <v>34</v>
      </c>
      <c r="O702">
        <v>404</v>
      </c>
      <c r="P702" t="s">
        <v>1362</v>
      </c>
      <c r="Q702">
        <v>1000</v>
      </c>
      <c r="R702" t="s">
        <v>1384</v>
      </c>
      <c r="S702" t="s">
        <v>180</v>
      </c>
      <c r="T702" t="s">
        <v>161</v>
      </c>
      <c r="U702">
        <v>0</v>
      </c>
    </row>
    <row r="703" spans="3:21" x14ac:dyDescent="0.3">
      <c r="C703" t="s">
        <v>1383</v>
      </c>
      <c r="D703" s="46">
        <v>46013</v>
      </c>
      <c r="E703" t="str">
        <f ca="1">IFERROR(VLOOKUP(A703,'Future et co'!A10:E5632,5,TRUE),"not found")</f>
        <v>not found</v>
      </c>
      <c r="F703" t="str">
        <f>IFERROR(VLOOKUP(A703,'Future et co'!BN11:BO10009,2,TRUE),"")</f>
        <v/>
      </c>
      <c r="G703">
        <v>123.5</v>
      </c>
      <c r="H703" t="s">
        <v>34</v>
      </c>
      <c r="O703">
        <v>404</v>
      </c>
      <c r="P703" t="s">
        <v>1362</v>
      </c>
      <c r="Q703">
        <v>1000</v>
      </c>
      <c r="R703" t="s">
        <v>1384</v>
      </c>
      <c r="S703" t="s">
        <v>180</v>
      </c>
      <c r="T703" t="s">
        <v>161</v>
      </c>
      <c r="U703">
        <v>0</v>
      </c>
    </row>
    <row r="704" spans="3:21" x14ac:dyDescent="0.3">
      <c r="C704" t="s">
        <v>1383</v>
      </c>
      <c r="D704" s="46">
        <v>46013</v>
      </c>
      <c r="E704" t="str">
        <f ca="1">IFERROR(VLOOKUP(A704,'Future et co'!A10:E5632,5,TRUE),"not found")</f>
        <v>not found</v>
      </c>
      <c r="F704" t="str">
        <f>IFERROR(VLOOKUP(A704,'Future et co'!BN11:BO10009,2,TRUE),"")</f>
        <v/>
      </c>
      <c r="G704">
        <v>123.5</v>
      </c>
      <c r="H704" t="s">
        <v>34</v>
      </c>
      <c r="O704">
        <v>404</v>
      </c>
      <c r="P704" t="s">
        <v>1362</v>
      </c>
      <c r="Q704">
        <v>1000</v>
      </c>
      <c r="R704" t="s">
        <v>1384</v>
      </c>
      <c r="S704" t="s">
        <v>180</v>
      </c>
      <c r="T704" t="s">
        <v>161</v>
      </c>
      <c r="U704">
        <v>0</v>
      </c>
    </row>
    <row r="705" spans="3:21" x14ac:dyDescent="0.3">
      <c r="C705" t="s">
        <v>1383</v>
      </c>
      <c r="D705" s="46">
        <v>46013</v>
      </c>
      <c r="E705" t="str">
        <f ca="1">IFERROR(VLOOKUP(A705,'Future et co'!A10:E5632,5,TRUE),"not found")</f>
        <v>not found</v>
      </c>
      <c r="F705" t="str">
        <f>IFERROR(VLOOKUP(A705,'Future et co'!BN11:BO10009,2,TRUE),"")</f>
        <v/>
      </c>
      <c r="G705">
        <v>123.5</v>
      </c>
      <c r="H705" t="s">
        <v>34</v>
      </c>
      <c r="O705">
        <v>404</v>
      </c>
      <c r="P705" t="s">
        <v>1362</v>
      </c>
      <c r="Q705">
        <v>1000</v>
      </c>
      <c r="R705" t="s">
        <v>1384</v>
      </c>
      <c r="S705" t="s">
        <v>180</v>
      </c>
      <c r="T705" t="s">
        <v>161</v>
      </c>
      <c r="U705">
        <v>0</v>
      </c>
    </row>
    <row r="706" spans="3:21" x14ac:dyDescent="0.3">
      <c r="C706" t="s">
        <v>1383</v>
      </c>
      <c r="D706" s="46">
        <v>46013</v>
      </c>
      <c r="E706" t="str">
        <f ca="1">IFERROR(VLOOKUP(A706,'Future et co'!A10:E5632,5,TRUE),"not found")</f>
        <v>not found</v>
      </c>
      <c r="F706" t="str">
        <f>IFERROR(VLOOKUP(A706,'Future et co'!BN11:BO10009,2,TRUE),"")</f>
        <v/>
      </c>
      <c r="G706">
        <v>123.5</v>
      </c>
      <c r="H706" t="s">
        <v>34</v>
      </c>
      <c r="O706">
        <v>404</v>
      </c>
      <c r="P706" t="s">
        <v>1362</v>
      </c>
      <c r="Q706">
        <v>1000</v>
      </c>
      <c r="R706" t="s">
        <v>1384</v>
      </c>
      <c r="S706" t="s">
        <v>180</v>
      </c>
      <c r="T706" t="s">
        <v>161</v>
      </c>
      <c r="U706">
        <v>0</v>
      </c>
    </row>
    <row r="707" spans="3:21" x14ac:dyDescent="0.3">
      <c r="C707" t="s">
        <v>1383</v>
      </c>
      <c r="D707" s="46">
        <v>46013</v>
      </c>
      <c r="E707" t="str">
        <f ca="1">IFERROR(VLOOKUP(A707,'Future et co'!A10:E5632,5,TRUE),"not found")</f>
        <v>not found</v>
      </c>
      <c r="F707" t="str">
        <f>IFERROR(VLOOKUP(A707,'Future et co'!BN11:BO10009,2,TRUE),"")</f>
        <v/>
      </c>
      <c r="G707">
        <v>123.5</v>
      </c>
      <c r="H707" t="s">
        <v>34</v>
      </c>
      <c r="O707">
        <v>404</v>
      </c>
      <c r="P707" t="s">
        <v>1362</v>
      </c>
      <c r="Q707">
        <v>1000</v>
      </c>
      <c r="R707" t="s">
        <v>1384</v>
      </c>
      <c r="S707" t="s">
        <v>180</v>
      </c>
      <c r="T707" t="s">
        <v>161</v>
      </c>
      <c r="U707">
        <v>0</v>
      </c>
    </row>
    <row r="708" spans="3:21" x14ac:dyDescent="0.3">
      <c r="C708" t="s">
        <v>1383</v>
      </c>
      <c r="D708" s="46">
        <v>46013</v>
      </c>
      <c r="E708" t="str">
        <f ca="1">IFERROR(VLOOKUP(A708,'Future et co'!A10:E5632,5,TRUE),"not found")</f>
        <v>not found</v>
      </c>
      <c r="F708" t="str">
        <f>IFERROR(VLOOKUP(A708,'Future et co'!BN11:BO10009,2,TRUE),"")</f>
        <v/>
      </c>
      <c r="G708">
        <v>123.5</v>
      </c>
      <c r="H708" t="s">
        <v>34</v>
      </c>
      <c r="O708">
        <v>404</v>
      </c>
      <c r="P708" t="s">
        <v>1362</v>
      </c>
      <c r="Q708">
        <v>1000</v>
      </c>
      <c r="R708" t="s">
        <v>1384</v>
      </c>
      <c r="S708" t="s">
        <v>180</v>
      </c>
      <c r="T708" t="s">
        <v>161</v>
      </c>
      <c r="U708">
        <v>0</v>
      </c>
    </row>
    <row r="709" spans="3:21" x14ac:dyDescent="0.3">
      <c r="C709" t="s">
        <v>1383</v>
      </c>
      <c r="D709" s="46">
        <v>46013</v>
      </c>
      <c r="E709" t="str">
        <f ca="1">IFERROR(VLOOKUP(A709,'Future et co'!A10:E5632,5,TRUE),"not found")</f>
        <v>not found</v>
      </c>
      <c r="F709" t="str">
        <f>IFERROR(VLOOKUP(A709,'Future et co'!BN11:BO10009,2,TRUE),"")</f>
        <v/>
      </c>
      <c r="G709">
        <v>123.5</v>
      </c>
      <c r="H709" t="s">
        <v>34</v>
      </c>
      <c r="O709">
        <v>404</v>
      </c>
      <c r="P709" t="s">
        <v>1362</v>
      </c>
      <c r="Q709">
        <v>1000</v>
      </c>
      <c r="R709" t="s">
        <v>1384</v>
      </c>
      <c r="S709" t="s">
        <v>180</v>
      </c>
      <c r="T709" t="s">
        <v>161</v>
      </c>
      <c r="U709">
        <v>0</v>
      </c>
    </row>
    <row r="710" spans="3:21" x14ac:dyDescent="0.3">
      <c r="C710" t="s">
        <v>1383</v>
      </c>
      <c r="D710" s="46">
        <v>46013</v>
      </c>
      <c r="E710" t="str">
        <f ca="1">IFERROR(VLOOKUP(A710,'Future et co'!A10:E5632,5,TRUE),"not found")</f>
        <v>not found</v>
      </c>
      <c r="F710" t="str">
        <f>IFERROR(VLOOKUP(A710,'Future et co'!BN11:BO10009,2,TRUE),"")</f>
        <v/>
      </c>
      <c r="G710">
        <v>123.5</v>
      </c>
      <c r="H710" t="s">
        <v>34</v>
      </c>
      <c r="O710">
        <v>404</v>
      </c>
      <c r="P710" t="s">
        <v>1362</v>
      </c>
      <c r="Q710">
        <v>1000</v>
      </c>
      <c r="R710" t="s">
        <v>1384</v>
      </c>
      <c r="S710" t="s">
        <v>180</v>
      </c>
      <c r="T710" t="s">
        <v>161</v>
      </c>
      <c r="U710">
        <v>0</v>
      </c>
    </row>
    <row r="711" spans="3:21" x14ac:dyDescent="0.3">
      <c r="C711" t="s">
        <v>1383</v>
      </c>
      <c r="D711" s="46">
        <v>46013</v>
      </c>
      <c r="E711" t="str">
        <f ca="1">IFERROR(VLOOKUP(A711,'Future et co'!A10:E5632,5,TRUE),"not found")</f>
        <v>not found</v>
      </c>
      <c r="F711" t="str">
        <f>IFERROR(VLOOKUP(A711,'Future et co'!BN11:BO10009,2,TRUE),"")</f>
        <v/>
      </c>
      <c r="G711">
        <v>123.5</v>
      </c>
      <c r="H711" t="s">
        <v>34</v>
      </c>
      <c r="O711">
        <v>404</v>
      </c>
      <c r="P711" t="s">
        <v>1362</v>
      </c>
      <c r="Q711">
        <v>1000</v>
      </c>
      <c r="R711" t="s">
        <v>1384</v>
      </c>
      <c r="S711" t="s">
        <v>180</v>
      </c>
      <c r="T711" t="s">
        <v>161</v>
      </c>
      <c r="U711">
        <v>0</v>
      </c>
    </row>
    <row r="712" spans="3:21" x14ac:dyDescent="0.3">
      <c r="C712" t="s">
        <v>1383</v>
      </c>
      <c r="D712" s="46">
        <v>46013</v>
      </c>
      <c r="E712" t="str">
        <f ca="1">IFERROR(VLOOKUP(A712,'Future et co'!A10:E5632,5,TRUE),"not found")</f>
        <v>not found</v>
      </c>
      <c r="F712" t="str">
        <f>IFERROR(VLOOKUP(A712,'Future et co'!BN11:BO10009,2,TRUE),"")</f>
        <v/>
      </c>
      <c r="G712">
        <v>123.5</v>
      </c>
      <c r="H712" t="s">
        <v>34</v>
      </c>
      <c r="O712">
        <v>404</v>
      </c>
      <c r="P712" t="s">
        <v>1362</v>
      </c>
      <c r="Q712">
        <v>1000</v>
      </c>
      <c r="R712" t="s">
        <v>1384</v>
      </c>
      <c r="S712" t="s">
        <v>180</v>
      </c>
      <c r="T712" t="s">
        <v>161</v>
      </c>
      <c r="U712">
        <v>0</v>
      </c>
    </row>
    <row r="713" spans="3:21" x14ac:dyDescent="0.3">
      <c r="C713" t="s">
        <v>1383</v>
      </c>
      <c r="D713" s="46">
        <v>46013</v>
      </c>
      <c r="E713" t="str">
        <f ca="1">IFERROR(VLOOKUP(A713,'Future et co'!A10:E5632,5,TRUE),"not found")</f>
        <v>not found</v>
      </c>
      <c r="F713" t="str">
        <f>IFERROR(VLOOKUP(A713,'Future et co'!BN11:BO10009,2,TRUE),"")</f>
        <v/>
      </c>
      <c r="G713">
        <v>123.5</v>
      </c>
      <c r="H713" t="s">
        <v>34</v>
      </c>
      <c r="O713">
        <v>404</v>
      </c>
      <c r="P713" t="s">
        <v>1362</v>
      </c>
      <c r="Q713">
        <v>1000</v>
      </c>
      <c r="R713" t="s">
        <v>1384</v>
      </c>
      <c r="S713" t="s">
        <v>180</v>
      </c>
      <c r="T713" t="s">
        <v>161</v>
      </c>
      <c r="U713">
        <v>0</v>
      </c>
    </row>
    <row r="714" spans="3:21" x14ac:dyDescent="0.3">
      <c r="C714" t="s">
        <v>1383</v>
      </c>
      <c r="D714" s="46">
        <v>46013</v>
      </c>
      <c r="E714" t="str">
        <f ca="1">IFERROR(VLOOKUP(A714,'Future et co'!A10:E5632,5,TRUE),"not found")</f>
        <v>not found</v>
      </c>
      <c r="F714" t="str">
        <f>IFERROR(VLOOKUP(A714,'Future et co'!BN11:BO10009,2,TRUE),"")</f>
        <v/>
      </c>
      <c r="G714">
        <v>123.5</v>
      </c>
      <c r="H714" t="s">
        <v>34</v>
      </c>
      <c r="O714">
        <v>404</v>
      </c>
      <c r="P714" t="s">
        <v>1362</v>
      </c>
      <c r="Q714">
        <v>1000</v>
      </c>
      <c r="R714" t="s">
        <v>1384</v>
      </c>
      <c r="S714" t="s">
        <v>180</v>
      </c>
      <c r="T714" t="s">
        <v>161</v>
      </c>
      <c r="U714">
        <v>0</v>
      </c>
    </row>
    <row r="715" spans="3:21" x14ac:dyDescent="0.3">
      <c r="C715" t="s">
        <v>1383</v>
      </c>
      <c r="D715" s="46">
        <v>46013</v>
      </c>
      <c r="E715" t="str">
        <f ca="1">IFERROR(VLOOKUP(A715,'Future et co'!A10:E5632,5,TRUE),"not found")</f>
        <v>not found</v>
      </c>
      <c r="F715" t="str">
        <f>IFERROR(VLOOKUP(A715,'Future et co'!BN11:BO10009,2,TRUE),"")</f>
        <v/>
      </c>
      <c r="G715">
        <v>123.5</v>
      </c>
      <c r="H715" t="s">
        <v>34</v>
      </c>
      <c r="O715">
        <v>404</v>
      </c>
      <c r="P715" t="s">
        <v>1362</v>
      </c>
      <c r="Q715">
        <v>1000</v>
      </c>
      <c r="R715" t="s">
        <v>1384</v>
      </c>
      <c r="S715" t="s">
        <v>180</v>
      </c>
      <c r="T715" t="s">
        <v>161</v>
      </c>
      <c r="U715">
        <v>0</v>
      </c>
    </row>
    <row r="716" spans="3:21" x14ac:dyDescent="0.3">
      <c r="C716" t="s">
        <v>1383</v>
      </c>
      <c r="D716" s="46">
        <v>46013</v>
      </c>
      <c r="E716" t="str">
        <f ca="1">IFERROR(VLOOKUP(A716,'Future et co'!A10:E5632,5,TRUE),"not found")</f>
        <v>not found</v>
      </c>
      <c r="F716" t="str">
        <f>IFERROR(VLOOKUP(A716,'Future et co'!BN11:BO10009,2,TRUE),"")</f>
        <v/>
      </c>
      <c r="G716">
        <v>123.5</v>
      </c>
      <c r="H716" t="s">
        <v>34</v>
      </c>
      <c r="O716">
        <v>404</v>
      </c>
      <c r="P716" t="s">
        <v>1362</v>
      </c>
      <c r="Q716">
        <v>1000</v>
      </c>
      <c r="R716" t="s">
        <v>1384</v>
      </c>
      <c r="S716" t="s">
        <v>180</v>
      </c>
      <c r="T716" t="s">
        <v>161</v>
      </c>
      <c r="U716">
        <v>0</v>
      </c>
    </row>
    <row r="717" spans="3:21" x14ac:dyDescent="0.3">
      <c r="C717" t="s">
        <v>1383</v>
      </c>
      <c r="D717" s="46">
        <v>46013</v>
      </c>
      <c r="E717" t="str">
        <f ca="1">IFERROR(VLOOKUP(A717,'Future et co'!A10:E5632,5,TRUE),"not found")</f>
        <v>not found</v>
      </c>
      <c r="F717" t="str">
        <f>IFERROR(VLOOKUP(A717,'Future et co'!BN11:BO10009,2,TRUE),"")</f>
        <v/>
      </c>
      <c r="G717">
        <v>123.5</v>
      </c>
      <c r="H717" t="s">
        <v>34</v>
      </c>
      <c r="O717">
        <v>404</v>
      </c>
      <c r="P717" t="s">
        <v>1362</v>
      </c>
      <c r="Q717">
        <v>1000</v>
      </c>
      <c r="R717" t="s">
        <v>1384</v>
      </c>
      <c r="S717" t="s">
        <v>180</v>
      </c>
      <c r="T717" t="s">
        <v>161</v>
      </c>
      <c r="U717">
        <v>0</v>
      </c>
    </row>
    <row r="718" spans="3:21" x14ac:dyDescent="0.3">
      <c r="C718" t="s">
        <v>1383</v>
      </c>
      <c r="D718" s="46">
        <v>46013</v>
      </c>
      <c r="E718" t="str">
        <f ca="1">IFERROR(VLOOKUP(A718,'Future et co'!A10:E5632,5,TRUE),"not found")</f>
        <v>not found</v>
      </c>
      <c r="F718" t="str">
        <f>IFERROR(VLOOKUP(A718,'Future et co'!BN11:BO10009,2,TRUE),"")</f>
        <v/>
      </c>
      <c r="G718">
        <v>123.5</v>
      </c>
      <c r="H718" t="s">
        <v>34</v>
      </c>
      <c r="O718">
        <v>404</v>
      </c>
      <c r="P718" t="s">
        <v>1362</v>
      </c>
      <c r="Q718">
        <v>1000</v>
      </c>
      <c r="R718" t="s">
        <v>1384</v>
      </c>
      <c r="S718" t="s">
        <v>180</v>
      </c>
      <c r="T718" t="s">
        <v>161</v>
      </c>
      <c r="U718">
        <v>0</v>
      </c>
    </row>
    <row r="719" spans="3:21" x14ac:dyDescent="0.3">
      <c r="C719" t="s">
        <v>1383</v>
      </c>
      <c r="D719" s="46">
        <v>46013</v>
      </c>
      <c r="E719" t="str">
        <f ca="1">IFERROR(VLOOKUP(A719,'Future et co'!A10:E5632,5,TRUE),"not found")</f>
        <v>not found</v>
      </c>
      <c r="F719" t="str">
        <f>IFERROR(VLOOKUP(A719,'Future et co'!BN11:BO10009,2,TRUE),"")</f>
        <v/>
      </c>
      <c r="G719">
        <v>123.5</v>
      </c>
      <c r="H719" t="s">
        <v>34</v>
      </c>
      <c r="O719">
        <v>404</v>
      </c>
      <c r="P719" t="s">
        <v>1362</v>
      </c>
      <c r="Q719">
        <v>1000</v>
      </c>
      <c r="R719" t="s">
        <v>1384</v>
      </c>
      <c r="S719" t="s">
        <v>180</v>
      </c>
      <c r="T719" t="s">
        <v>161</v>
      </c>
      <c r="U719">
        <v>0</v>
      </c>
    </row>
    <row r="720" spans="3:21" x14ac:dyDescent="0.3">
      <c r="C720" t="s">
        <v>1383</v>
      </c>
      <c r="D720" s="46">
        <v>46013</v>
      </c>
      <c r="E720" t="str">
        <f ca="1">IFERROR(VLOOKUP(A720,'Future et co'!A10:E5632,5,TRUE),"not found")</f>
        <v>not found</v>
      </c>
      <c r="F720" t="str">
        <f>IFERROR(VLOOKUP(A720,'Future et co'!BN11:BO10009,2,TRUE),"")</f>
        <v/>
      </c>
      <c r="G720">
        <v>123.5</v>
      </c>
      <c r="H720" t="s">
        <v>34</v>
      </c>
      <c r="O720">
        <v>404</v>
      </c>
      <c r="P720" t="s">
        <v>1362</v>
      </c>
      <c r="Q720">
        <v>1000</v>
      </c>
      <c r="R720" t="s">
        <v>1384</v>
      </c>
      <c r="S720" t="s">
        <v>180</v>
      </c>
      <c r="T720" t="s">
        <v>161</v>
      </c>
      <c r="U720">
        <v>0</v>
      </c>
    </row>
    <row r="721" spans="3:21" x14ac:dyDescent="0.3">
      <c r="C721" t="s">
        <v>1383</v>
      </c>
      <c r="D721" s="46">
        <v>46013</v>
      </c>
      <c r="E721" t="str">
        <f ca="1">IFERROR(VLOOKUP(A721,'Future et co'!A10:E5632,5,TRUE),"not found")</f>
        <v>not found</v>
      </c>
      <c r="F721" t="str">
        <f>IFERROR(VLOOKUP(A721,'Future et co'!BN11:BO10009,2,TRUE),"")</f>
        <v/>
      </c>
      <c r="G721">
        <v>123.5</v>
      </c>
      <c r="H721" t="s">
        <v>34</v>
      </c>
      <c r="O721">
        <v>404</v>
      </c>
      <c r="P721" t="s">
        <v>1362</v>
      </c>
      <c r="Q721">
        <v>1000</v>
      </c>
      <c r="R721" t="s">
        <v>1384</v>
      </c>
      <c r="S721" t="s">
        <v>180</v>
      </c>
      <c r="T721" t="s">
        <v>161</v>
      </c>
      <c r="U721">
        <v>0</v>
      </c>
    </row>
    <row r="722" spans="3:21" x14ac:dyDescent="0.3">
      <c r="C722" t="s">
        <v>1383</v>
      </c>
      <c r="D722" s="46">
        <v>46013</v>
      </c>
      <c r="E722" t="str">
        <f ca="1">IFERROR(VLOOKUP(A722,'Future et co'!A10:E5632,5,TRUE),"not found")</f>
        <v>not found</v>
      </c>
      <c r="F722" t="str">
        <f>IFERROR(VLOOKUP(A722,'Future et co'!BN11:BO10009,2,TRUE),"")</f>
        <v/>
      </c>
      <c r="G722">
        <v>123.5</v>
      </c>
      <c r="H722" t="s">
        <v>34</v>
      </c>
      <c r="O722">
        <v>404</v>
      </c>
      <c r="P722" t="s">
        <v>1362</v>
      </c>
      <c r="Q722">
        <v>1000</v>
      </c>
      <c r="R722" t="s">
        <v>1384</v>
      </c>
      <c r="S722" t="s">
        <v>180</v>
      </c>
      <c r="T722" t="s">
        <v>161</v>
      </c>
      <c r="U722">
        <v>0</v>
      </c>
    </row>
    <row r="723" spans="3:21" x14ac:dyDescent="0.3">
      <c r="C723" t="s">
        <v>1383</v>
      </c>
      <c r="D723" s="46">
        <v>46013</v>
      </c>
      <c r="E723" t="str">
        <f ca="1">IFERROR(VLOOKUP(A723,'Future et co'!A10:E5632,5,TRUE),"not found")</f>
        <v>not found</v>
      </c>
      <c r="F723" t="str">
        <f>IFERROR(VLOOKUP(A723,'Future et co'!BN11:BO10009,2,TRUE),"")</f>
        <v/>
      </c>
      <c r="G723">
        <v>123.5</v>
      </c>
      <c r="H723" t="s">
        <v>34</v>
      </c>
      <c r="O723">
        <v>404</v>
      </c>
      <c r="P723" t="s">
        <v>1362</v>
      </c>
      <c r="Q723">
        <v>1000</v>
      </c>
      <c r="R723" t="s">
        <v>1384</v>
      </c>
      <c r="S723" t="s">
        <v>180</v>
      </c>
      <c r="T723" t="s">
        <v>161</v>
      </c>
      <c r="U723">
        <v>0</v>
      </c>
    </row>
    <row r="724" spans="3:21" x14ac:dyDescent="0.3">
      <c r="C724" t="s">
        <v>1383</v>
      </c>
      <c r="D724" s="46">
        <v>46013</v>
      </c>
      <c r="E724" t="str">
        <f ca="1">IFERROR(VLOOKUP(A724,'Future et co'!A10:E5632,5,TRUE),"not found")</f>
        <v>not found</v>
      </c>
      <c r="F724" t="str">
        <f>IFERROR(VLOOKUP(A724,'Future et co'!BN11:BO10009,2,TRUE),"")</f>
        <v/>
      </c>
      <c r="G724">
        <v>123.5</v>
      </c>
      <c r="H724" t="s">
        <v>34</v>
      </c>
      <c r="O724">
        <v>404</v>
      </c>
      <c r="P724" t="s">
        <v>1362</v>
      </c>
      <c r="Q724">
        <v>1000</v>
      </c>
      <c r="R724" t="s">
        <v>1384</v>
      </c>
      <c r="S724" t="s">
        <v>180</v>
      </c>
      <c r="T724" t="s">
        <v>161</v>
      </c>
      <c r="U724">
        <v>0</v>
      </c>
    </row>
    <row r="725" spans="3:21" x14ac:dyDescent="0.3">
      <c r="C725" t="s">
        <v>1383</v>
      </c>
      <c r="D725" s="46">
        <v>46013</v>
      </c>
      <c r="E725" t="str">
        <f ca="1">IFERROR(VLOOKUP(A725,'Future et co'!A10:E5632,5,TRUE),"not found")</f>
        <v>not found</v>
      </c>
      <c r="F725" t="str">
        <f>IFERROR(VLOOKUP(A725,'Future et co'!BN11:BO10009,2,TRUE),"")</f>
        <v/>
      </c>
      <c r="G725">
        <v>123.5</v>
      </c>
      <c r="H725" t="s">
        <v>34</v>
      </c>
      <c r="O725">
        <v>404</v>
      </c>
      <c r="P725" t="s">
        <v>1362</v>
      </c>
      <c r="Q725">
        <v>1000</v>
      </c>
      <c r="R725" t="s">
        <v>1384</v>
      </c>
      <c r="S725" t="s">
        <v>180</v>
      </c>
      <c r="T725" t="s">
        <v>161</v>
      </c>
      <c r="U725">
        <v>0</v>
      </c>
    </row>
    <row r="726" spans="3:21" x14ac:dyDescent="0.3">
      <c r="C726" t="s">
        <v>1383</v>
      </c>
      <c r="D726" s="46">
        <v>46013</v>
      </c>
      <c r="E726" t="str">
        <f ca="1">IFERROR(VLOOKUP(A726,'Future et co'!A10:E5632,5,TRUE),"not found")</f>
        <v>not found</v>
      </c>
      <c r="F726" t="str">
        <f>IFERROR(VLOOKUP(A726,'Future et co'!BN11:BO10009,2,TRUE),"")</f>
        <v/>
      </c>
      <c r="G726">
        <v>123.5</v>
      </c>
      <c r="H726" t="s">
        <v>34</v>
      </c>
      <c r="O726">
        <v>404</v>
      </c>
      <c r="P726" t="s">
        <v>1362</v>
      </c>
      <c r="Q726">
        <v>1000</v>
      </c>
      <c r="R726" t="s">
        <v>1384</v>
      </c>
      <c r="S726" t="s">
        <v>180</v>
      </c>
      <c r="T726" t="s">
        <v>161</v>
      </c>
      <c r="U726">
        <v>0</v>
      </c>
    </row>
    <row r="727" spans="3:21" x14ac:dyDescent="0.3">
      <c r="C727" t="s">
        <v>1383</v>
      </c>
      <c r="D727" s="46">
        <v>46013</v>
      </c>
      <c r="E727" t="str">
        <f ca="1">IFERROR(VLOOKUP(A727,'Future et co'!A10:E5632,5,TRUE),"not found")</f>
        <v>not found</v>
      </c>
      <c r="F727" t="str">
        <f>IFERROR(VLOOKUP(A727,'Future et co'!BN11:BO10009,2,TRUE),"")</f>
        <v/>
      </c>
      <c r="G727">
        <v>123.5</v>
      </c>
      <c r="H727" t="s">
        <v>34</v>
      </c>
      <c r="O727">
        <v>404</v>
      </c>
      <c r="P727" t="s">
        <v>1362</v>
      </c>
      <c r="Q727">
        <v>1000</v>
      </c>
      <c r="R727" t="s">
        <v>1384</v>
      </c>
      <c r="S727" t="s">
        <v>180</v>
      </c>
      <c r="T727" t="s">
        <v>161</v>
      </c>
      <c r="U727">
        <v>0</v>
      </c>
    </row>
    <row r="728" spans="3:21" x14ac:dyDescent="0.3">
      <c r="C728" t="s">
        <v>1383</v>
      </c>
      <c r="D728" s="46">
        <v>46013</v>
      </c>
      <c r="E728" t="str">
        <f ca="1">IFERROR(VLOOKUP(A728,'Future et co'!A10:E5632,5,TRUE),"not found")</f>
        <v>not found</v>
      </c>
      <c r="F728" t="str">
        <f>IFERROR(VLOOKUP(A728,'Future et co'!BN11:BO10009,2,TRUE),"")</f>
        <v/>
      </c>
      <c r="G728">
        <v>123.5</v>
      </c>
      <c r="H728" t="s">
        <v>34</v>
      </c>
      <c r="O728">
        <v>404</v>
      </c>
      <c r="P728" t="s">
        <v>1362</v>
      </c>
      <c r="Q728">
        <v>1000</v>
      </c>
      <c r="R728" t="s">
        <v>1384</v>
      </c>
      <c r="S728" t="s">
        <v>180</v>
      </c>
      <c r="T728" t="s">
        <v>161</v>
      </c>
      <c r="U728">
        <v>0</v>
      </c>
    </row>
    <row r="729" spans="3:21" x14ac:dyDescent="0.3">
      <c r="C729" t="s">
        <v>1383</v>
      </c>
      <c r="D729" s="46">
        <v>46013</v>
      </c>
      <c r="E729" t="str">
        <f ca="1">IFERROR(VLOOKUP(A729,'Future et co'!A10:E5632,5,TRUE),"not found")</f>
        <v>not found</v>
      </c>
      <c r="F729" t="str">
        <f>IFERROR(VLOOKUP(A729,'Future et co'!BN11:BO10009,2,TRUE),"")</f>
        <v/>
      </c>
      <c r="G729">
        <v>123.5</v>
      </c>
      <c r="H729" t="s">
        <v>34</v>
      </c>
      <c r="O729">
        <v>404</v>
      </c>
      <c r="P729" t="s">
        <v>1362</v>
      </c>
      <c r="Q729">
        <v>1000</v>
      </c>
      <c r="R729" t="s">
        <v>1384</v>
      </c>
      <c r="S729" t="s">
        <v>180</v>
      </c>
      <c r="T729" t="s">
        <v>161</v>
      </c>
      <c r="U729">
        <v>0</v>
      </c>
    </row>
    <row r="730" spans="3:21" x14ac:dyDescent="0.3">
      <c r="C730" t="s">
        <v>1383</v>
      </c>
      <c r="D730" s="46">
        <v>46013</v>
      </c>
      <c r="E730" t="str">
        <f ca="1">IFERROR(VLOOKUP(A730,'Future et co'!A10:E5632,5,TRUE),"not found")</f>
        <v>not found</v>
      </c>
      <c r="F730" t="str">
        <f>IFERROR(VLOOKUP(A730,'Future et co'!BN11:BO10009,2,TRUE),"")</f>
        <v/>
      </c>
      <c r="G730">
        <v>123.5</v>
      </c>
      <c r="H730" t="s">
        <v>34</v>
      </c>
      <c r="O730">
        <v>404</v>
      </c>
      <c r="P730" t="s">
        <v>1362</v>
      </c>
      <c r="Q730">
        <v>1000</v>
      </c>
      <c r="R730" t="s">
        <v>1384</v>
      </c>
      <c r="S730" t="s">
        <v>180</v>
      </c>
      <c r="T730" t="s">
        <v>161</v>
      </c>
      <c r="U730">
        <v>0</v>
      </c>
    </row>
    <row r="731" spans="3:21" x14ac:dyDescent="0.3">
      <c r="C731" t="s">
        <v>1383</v>
      </c>
      <c r="D731" s="46">
        <v>46013</v>
      </c>
      <c r="E731" t="str">
        <f ca="1">IFERROR(VLOOKUP(A731,'Future et co'!A10:E5632,5,TRUE),"not found")</f>
        <v>not found</v>
      </c>
      <c r="F731" t="str">
        <f>IFERROR(VLOOKUP(A731,'Future et co'!BN11:BO10009,2,TRUE),"")</f>
        <v/>
      </c>
      <c r="G731">
        <v>123.5</v>
      </c>
      <c r="H731" t="s">
        <v>34</v>
      </c>
      <c r="O731">
        <v>404</v>
      </c>
      <c r="P731" t="s">
        <v>1362</v>
      </c>
      <c r="Q731">
        <v>1000</v>
      </c>
      <c r="R731" t="s">
        <v>1384</v>
      </c>
      <c r="S731" t="s">
        <v>180</v>
      </c>
      <c r="T731" t="s">
        <v>161</v>
      </c>
      <c r="U731">
        <v>0</v>
      </c>
    </row>
    <row r="732" spans="3:21" x14ac:dyDescent="0.3">
      <c r="C732" t="s">
        <v>1383</v>
      </c>
      <c r="D732" s="46">
        <v>46013</v>
      </c>
      <c r="E732" t="str">
        <f ca="1">IFERROR(VLOOKUP(A732,'Future et co'!A10:E5632,5,TRUE),"not found")</f>
        <v>not found</v>
      </c>
      <c r="F732" t="str">
        <f>IFERROR(VLOOKUP(A732,'Future et co'!BN11:BO10009,2,TRUE),"")</f>
        <v/>
      </c>
      <c r="G732">
        <v>123.5</v>
      </c>
      <c r="H732" t="s">
        <v>34</v>
      </c>
      <c r="O732">
        <v>404</v>
      </c>
      <c r="P732" t="s">
        <v>1362</v>
      </c>
      <c r="Q732">
        <v>1000</v>
      </c>
      <c r="R732" t="s">
        <v>1384</v>
      </c>
      <c r="S732" t="s">
        <v>180</v>
      </c>
      <c r="T732" t="s">
        <v>161</v>
      </c>
      <c r="U732">
        <v>0</v>
      </c>
    </row>
    <row r="733" spans="3:21" x14ac:dyDescent="0.3">
      <c r="C733" t="s">
        <v>1383</v>
      </c>
      <c r="D733" s="46">
        <v>46013</v>
      </c>
      <c r="E733" t="str">
        <f ca="1">IFERROR(VLOOKUP(A733,'Future et co'!A10:E5632,5,TRUE),"not found")</f>
        <v>not found</v>
      </c>
      <c r="F733" t="str">
        <f>IFERROR(VLOOKUP(A733,'Future et co'!BN11:BO10009,2,TRUE),"")</f>
        <v/>
      </c>
      <c r="G733">
        <v>123.5</v>
      </c>
      <c r="H733" t="s">
        <v>34</v>
      </c>
      <c r="O733">
        <v>404</v>
      </c>
      <c r="P733" t="s">
        <v>1362</v>
      </c>
      <c r="Q733">
        <v>1000</v>
      </c>
      <c r="R733" t="s">
        <v>1384</v>
      </c>
      <c r="S733" t="s">
        <v>180</v>
      </c>
      <c r="T733" t="s">
        <v>161</v>
      </c>
      <c r="U733">
        <v>0</v>
      </c>
    </row>
    <row r="734" spans="3:21" x14ac:dyDescent="0.3">
      <c r="C734" t="s">
        <v>1383</v>
      </c>
      <c r="D734" s="46">
        <v>46013</v>
      </c>
      <c r="E734" t="str">
        <f ca="1">IFERROR(VLOOKUP(A734,'Future et co'!A10:E5632,5,TRUE),"not found")</f>
        <v>not found</v>
      </c>
      <c r="F734" t="str">
        <f>IFERROR(VLOOKUP(A734,'Future et co'!BN11:BO10009,2,TRUE),"")</f>
        <v/>
      </c>
      <c r="G734">
        <v>123.5</v>
      </c>
      <c r="H734" t="s">
        <v>34</v>
      </c>
      <c r="O734">
        <v>404</v>
      </c>
      <c r="P734" t="s">
        <v>1362</v>
      </c>
      <c r="Q734">
        <v>1000</v>
      </c>
      <c r="R734" t="s">
        <v>1384</v>
      </c>
      <c r="S734" t="s">
        <v>180</v>
      </c>
      <c r="T734" t="s">
        <v>161</v>
      </c>
      <c r="U734">
        <v>0</v>
      </c>
    </row>
    <row r="735" spans="3:21" x14ac:dyDescent="0.3">
      <c r="C735" t="s">
        <v>1383</v>
      </c>
      <c r="D735" s="46">
        <v>46013</v>
      </c>
      <c r="E735" t="str">
        <f ca="1">IFERROR(VLOOKUP(A735,'Future et co'!A10:E5632,5,TRUE),"not found")</f>
        <v>not found</v>
      </c>
      <c r="F735" t="str">
        <f>IFERROR(VLOOKUP(A735,'Future et co'!BN11:BO10009,2,TRUE),"")</f>
        <v/>
      </c>
      <c r="G735">
        <v>123.5</v>
      </c>
      <c r="H735" t="s">
        <v>34</v>
      </c>
      <c r="O735">
        <v>404</v>
      </c>
      <c r="P735" t="s">
        <v>1362</v>
      </c>
      <c r="Q735">
        <v>1000</v>
      </c>
      <c r="R735" t="s">
        <v>1384</v>
      </c>
      <c r="S735" t="s">
        <v>180</v>
      </c>
      <c r="T735" t="s">
        <v>161</v>
      </c>
      <c r="U735">
        <v>0</v>
      </c>
    </row>
    <row r="736" spans="3:21" x14ac:dyDescent="0.3">
      <c r="C736" t="s">
        <v>1383</v>
      </c>
      <c r="D736" s="46">
        <v>46013</v>
      </c>
      <c r="E736" t="str">
        <f ca="1">IFERROR(VLOOKUP(A736,'Future et co'!A10:E5632,5,TRUE),"not found")</f>
        <v>not found</v>
      </c>
      <c r="F736" t="str">
        <f>IFERROR(VLOOKUP(A736,'Future et co'!BN11:BO10009,2,TRUE),"")</f>
        <v/>
      </c>
      <c r="G736">
        <v>123.5</v>
      </c>
      <c r="H736" t="s">
        <v>34</v>
      </c>
      <c r="O736">
        <v>404</v>
      </c>
      <c r="P736" t="s">
        <v>1362</v>
      </c>
      <c r="Q736">
        <v>1000</v>
      </c>
      <c r="R736" t="s">
        <v>1384</v>
      </c>
      <c r="S736" t="s">
        <v>180</v>
      </c>
      <c r="T736" t="s">
        <v>161</v>
      </c>
      <c r="U736">
        <v>0</v>
      </c>
    </row>
    <row r="737" spans="3:21" x14ac:dyDescent="0.3">
      <c r="C737" t="s">
        <v>1383</v>
      </c>
      <c r="D737" s="46">
        <v>46013</v>
      </c>
      <c r="E737" t="str">
        <f ca="1">IFERROR(VLOOKUP(A737,'Future et co'!A10:E5632,5,TRUE),"not found")</f>
        <v>not found</v>
      </c>
      <c r="F737" t="str">
        <f>IFERROR(VLOOKUP(A737,'Future et co'!BN11:BO10009,2,TRUE),"")</f>
        <v/>
      </c>
      <c r="G737">
        <v>123.5</v>
      </c>
      <c r="H737" t="s">
        <v>34</v>
      </c>
      <c r="O737">
        <v>404</v>
      </c>
      <c r="P737" t="s">
        <v>1362</v>
      </c>
      <c r="Q737">
        <v>1000</v>
      </c>
      <c r="R737" t="s">
        <v>1384</v>
      </c>
      <c r="S737" t="s">
        <v>180</v>
      </c>
      <c r="T737" t="s">
        <v>161</v>
      </c>
      <c r="U737">
        <v>0</v>
      </c>
    </row>
    <row r="738" spans="3:21" x14ac:dyDescent="0.3">
      <c r="C738" t="s">
        <v>1383</v>
      </c>
      <c r="D738" s="46">
        <v>46013</v>
      </c>
      <c r="E738" t="str">
        <f ca="1">IFERROR(VLOOKUP(A738,'Future et co'!A10:E5632,5,TRUE),"not found")</f>
        <v>not found</v>
      </c>
      <c r="F738" t="str">
        <f>IFERROR(VLOOKUP(A738,'Future et co'!BN11:BO10009,2,TRUE),"")</f>
        <v/>
      </c>
      <c r="G738">
        <v>123.5</v>
      </c>
      <c r="H738" t="s">
        <v>34</v>
      </c>
      <c r="O738">
        <v>404</v>
      </c>
      <c r="P738" t="s">
        <v>1362</v>
      </c>
      <c r="Q738">
        <v>1000</v>
      </c>
      <c r="R738" t="s">
        <v>1384</v>
      </c>
      <c r="S738" t="s">
        <v>180</v>
      </c>
      <c r="T738" t="s">
        <v>161</v>
      </c>
      <c r="U738">
        <v>0</v>
      </c>
    </row>
    <row r="739" spans="3:21" x14ac:dyDescent="0.3">
      <c r="C739" t="s">
        <v>1383</v>
      </c>
      <c r="D739" s="46">
        <v>46013</v>
      </c>
      <c r="E739" t="str">
        <f ca="1">IFERROR(VLOOKUP(A739,'Future et co'!A10:E5632,5,TRUE),"not found")</f>
        <v>not found</v>
      </c>
      <c r="F739" t="str">
        <f>IFERROR(VLOOKUP(A739,'Future et co'!BN11:BO10009,2,TRUE),"")</f>
        <v/>
      </c>
      <c r="G739">
        <v>123.5</v>
      </c>
      <c r="H739" t="s">
        <v>34</v>
      </c>
      <c r="O739">
        <v>404</v>
      </c>
      <c r="P739" t="s">
        <v>1362</v>
      </c>
      <c r="Q739">
        <v>1000</v>
      </c>
      <c r="R739" t="s">
        <v>1384</v>
      </c>
      <c r="S739" t="s">
        <v>180</v>
      </c>
      <c r="T739" t="s">
        <v>161</v>
      </c>
      <c r="U739">
        <v>0</v>
      </c>
    </row>
    <row r="740" spans="3:21" x14ac:dyDescent="0.3">
      <c r="C740" t="s">
        <v>1383</v>
      </c>
      <c r="D740" s="46">
        <v>46013</v>
      </c>
      <c r="E740" t="str">
        <f ca="1">IFERROR(VLOOKUP(A740,'Future et co'!A10:E5632,5,TRUE),"not found")</f>
        <v>not found</v>
      </c>
      <c r="F740" t="str">
        <f>IFERROR(VLOOKUP(A740,'Future et co'!BN11:BO10009,2,TRUE),"")</f>
        <v/>
      </c>
      <c r="G740">
        <v>123.5</v>
      </c>
      <c r="H740" t="s">
        <v>34</v>
      </c>
      <c r="O740">
        <v>404</v>
      </c>
      <c r="P740" t="s">
        <v>1362</v>
      </c>
      <c r="Q740">
        <v>1000</v>
      </c>
      <c r="R740" t="s">
        <v>1384</v>
      </c>
      <c r="S740" t="s">
        <v>180</v>
      </c>
      <c r="T740" t="s">
        <v>161</v>
      </c>
      <c r="U740">
        <v>0</v>
      </c>
    </row>
    <row r="741" spans="3:21" x14ac:dyDescent="0.3">
      <c r="C741" t="s">
        <v>1383</v>
      </c>
      <c r="D741" s="46">
        <v>46013</v>
      </c>
      <c r="E741" t="str">
        <f ca="1">IFERROR(VLOOKUP(A741,'Future et co'!A10:E5632,5,TRUE),"not found")</f>
        <v>not found</v>
      </c>
      <c r="F741" t="str">
        <f>IFERROR(VLOOKUP(A741,'Future et co'!BN11:BO10009,2,TRUE),"")</f>
        <v/>
      </c>
      <c r="G741">
        <v>123.5</v>
      </c>
      <c r="H741" t="s">
        <v>34</v>
      </c>
      <c r="O741">
        <v>404</v>
      </c>
      <c r="P741" t="s">
        <v>1362</v>
      </c>
      <c r="Q741">
        <v>1000</v>
      </c>
      <c r="R741" t="s">
        <v>1384</v>
      </c>
      <c r="S741" t="s">
        <v>180</v>
      </c>
      <c r="T741" t="s">
        <v>161</v>
      </c>
      <c r="U741">
        <v>0</v>
      </c>
    </row>
    <row r="742" spans="3:21" x14ac:dyDescent="0.3">
      <c r="C742" t="s">
        <v>1383</v>
      </c>
      <c r="D742" s="46">
        <v>46013</v>
      </c>
      <c r="E742" t="str">
        <f ca="1">IFERROR(VLOOKUP(A742,'Future et co'!A10:E5632,5,TRUE),"not found")</f>
        <v>not found</v>
      </c>
      <c r="F742" t="str">
        <f>IFERROR(VLOOKUP(A742,'Future et co'!BN11:BO10009,2,TRUE),"")</f>
        <v/>
      </c>
      <c r="G742">
        <v>123.5</v>
      </c>
      <c r="H742" t="s">
        <v>34</v>
      </c>
      <c r="O742">
        <v>404</v>
      </c>
      <c r="P742" t="s">
        <v>1362</v>
      </c>
      <c r="Q742">
        <v>1000</v>
      </c>
      <c r="R742" t="s">
        <v>1384</v>
      </c>
      <c r="S742" t="s">
        <v>180</v>
      </c>
      <c r="T742" t="s">
        <v>161</v>
      </c>
      <c r="U742">
        <v>0</v>
      </c>
    </row>
    <row r="743" spans="3:21" x14ac:dyDescent="0.3">
      <c r="C743" t="s">
        <v>1383</v>
      </c>
      <c r="D743" s="46">
        <v>46013</v>
      </c>
      <c r="E743" t="str">
        <f ca="1">IFERROR(VLOOKUP(A743,'Future et co'!A10:E5632,5,TRUE),"not found")</f>
        <v>not found</v>
      </c>
      <c r="F743" t="str">
        <f>IFERROR(VLOOKUP(A743,'Future et co'!BN11:BO10009,2,TRUE),"")</f>
        <v/>
      </c>
      <c r="G743">
        <v>123.5</v>
      </c>
      <c r="H743" t="s">
        <v>34</v>
      </c>
      <c r="O743">
        <v>404</v>
      </c>
      <c r="P743" t="s">
        <v>1362</v>
      </c>
      <c r="Q743">
        <v>1000</v>
      </c>
      <c r="R743" t="s">
        <v>1384</v>
      </c>
      <c r="S743" t="s">
        <v>180</v>
      </c>
      <c r="T743" t="s">
        <v>161</v>
      </c>
      <c r="U743">
        <v>0</v>
      </c>
    </row>
    <row r="744" spans="3:21" x14ac:dyDescent="0.3">
      <c r="C744" t="s">
        <v>1383</v>
      </c>
      <c r="D744" s="46">
        <v>46013</v>
      </c>
      <c r="E744" t="str">
        <f ca="1">IFERROR(VLOOKUP(A744,'Future et co'!A10:E5632,5,TRUE),"not found")</f>
        <v>not found</v>
      </c>
      <c r="F744" t="str">
        <f>IFERROR(VLOOKUP(A744,'Future et co'!BN11:BO10009,2,TRUE),"")</f>
        <v/>
      </c>
      <c r="G744">
        <v>123.5</v>
      </c>
      <c r="H744" t="s">
        <v>34</v>
      </c>
      <c r="O744">
        <v>404</v>
      </c>
      <c r="P744" t="s">
        <v>1362</v>
      </c>
      <c r="Q744">
        <v>1000</v>
      </c>
      <c r="R744" t="s">
        <v>1384</v>
      </c>
      <c r="S744" t="s">
        <v>180</v>
      </c>
      <c r="T744" t="s">
        <v>161</v>
      </c>
      <c r="U744">
        <v>0</v>
      </c>
    </row>
    <row r="745" spans="3:21" x14ac:dyDescent="0.3">
      <c r="C745" t="s">
        <v>1383</v>
      </c>
      <c r="D745" s="46">
        <v>46013</v>
      </c>
      <c r="E745" t="str">
        <f ca="1">IFERROR(VLOOKUP(A745,'Future et co'!A10:E5632,5,TRUE),"not found")</f>
        <v>not found</v>
      </c>
      <c r="F745" t="str">
        <f>IFERROR(VLOOKUP(A745,'Future et co'!BN11:BO10009,2,TRUE),"")</f>
        <v/>
      </c>
      <c r="G745">
        <v>123.5</v>
      </c>
      <c r="H745" t="s">
        <v>34</v>
      </c>
      <c r="O745">
        <v>404</v>
      </c>
      <c r="P745" t="s">
        <v>1362</v>
      </c>
      <c r="Q745">
        <v>1000</v>
      </c>
      <c r="R745" t="s">
        <v>1384</v>
      </c>
      <c r="S745" t="s">
        <v>180</v>
      </c>
      <c r="T745" t="s">
        <v>161</v>
      </c>
      <c r="U745">
        <v>0</v>
      </c>
    </row>
    <row r="746" spans="3:21" x14ac:dyDescent="0.3">
      <c r="C746" t="s">
        <v>1383</v>
      </c>
      <c r="D746" s="46">
        <v>46013</v>
      </c>
      <c r="E746" t="str">
        <f ca="1">IFERROR(VLOOKUP(A746,'Future et co'!A10:E5632,5,TRUE),"not found")</f>
        <v>not found</v>
      </c>
      <c r="F746" t="str">
        <f>IFERROR(VLOOKUP(A746,'Future et co'!BN11:BO10009,2,TRUE),"")</f>
        <v/>
      </c>
      <c r="G746">
        <v>123.5</v>
      </c>
      <c r="H746" t="s">
        <v>34</v>
      </c>
      <c r="O746">
        <v>404</v>
      </c>
      <c r="P746" t="s">
        <v>1362</v>
      </c>
      <c r="Q746">
        <v>1000</v>
      </c>
      <c r="R746" t="s">
        <v>1384</v>
      </c>
      <c r="S746" t="s">
        <v>180</v>
      </c>
      <c r="T746" t="s">
        <v>161</v>
      </c>
      <c r="U746">
        <v>0</v>
      </c>
    </row>
    <row r="747" spans="3:21" x14ac:dyDescent="0.3">
      <c r="C747" t="s">
        <v>1383</v>
      </c>
      <c r="D747" s="46">
        <v>46013</v>
      </c>
      <c r="E747" t="str">
        <f ca="1">IFERROR(VLOOKUP(A747,'Future et co'!A10:E5632,5,TRUE),"not found")</f>
        <v>not found</v>
      </c>
      <c r="F747" t="str">
        <f>IFERROR(VLOOKUP(A747,'Future et co'!BN11:BO10009,2,TRUE),"")</f>
        <v/>
      </c>
      <c r="G747">
        <v>123.5</v>
      </c>
      <c r="H747" t="s">
        <v>34</v>
      </c>
      <c r="O747">
        <v>404</v>
      </c>
      <c r="P747" t="s">
        <v>1362</v>
      </c>
      <c r="Q747">
        <v>1000</v>
      </c>
      <c r="R747" t="s">
        <v>1384</v>
      </c>
      <c r="S747" t="s">
        <v>180</v>
      </c>
      <c r="T747" t="s">
        <v>161</v>
      </c>
      <c r="U747">
        <v>0</v>
      </c>
    </row>
    <row r="748" spans="3:21" x14ac:dyDescent="0.3">
      <c r="C748" t="s">
        <v>1383</v>
      </c>
      <c r="D748" s="46">
        <v>46013</v>
      </c>
      <c r="E748" t="str">
        <f ca="1">IFERROR(VLOOKUP(A748,'Future et co'!A10:E5632,5,TRUE),"not found")</f>
        <v>not found</v>
      </c>
      <c r="F748" t="str">
        <f>IFERROR(VLOOKUP(A748,'Future et co'!BN11:BO10009,2,TRUE),"")</f>
        <v/>
      </c>
      <c r="G748">
        <v>123.5</v>
      </c>
      <c r="H748" t="s">
        <v>34</v>
      </c>
      <c r="O748">
        <v>404</v>
      </c>
      <c r="P748" t="s">
        <v>1362</v>
      </c>
      <c r="Q748">
        <v>1000</v>
      </c>
      <c r="R748" t="s">
        <v>1384</v>
      </c>
      <c r="S748" t="s">
        <v>180</v>
      </c>
      <c r="T748" t="s">
        <v>161</v>
      </c>
      <c r="U748">
        <v>0</v>
      </c>
    </row>
    <row r="749" spans="3:21" x14ac:dyDescent="0.3">
      <c r="C749" t="s">
        <v>1383</v>
      </c>
      <c r="D749" s="46">
        <v>46013</v>
      </c>
      <c r="E749" t="str">
        <f ca="1">IFERROR(VLOOKUP(A749,'Future et co'!A10:E5632,5,TRUE),"not found")</f>
        <v>not found</v>
      </c>
      <c r="F749" t="str">
        <f>IFERROR(VLOOKUP(A749,'Future et co'!BN11:BO10009,2,TRUE),"")</f>
        <v/>
      </c>
      <c r="G749">
        <v>123.5</v>
      </c>
      <c r="H749" t="s">
        <v>34</v>
      </c>
      <c r="O749">
        <v>404</v>
      </c>
      <c r="P749" t="s">
        <v>1362</v>
      </c>
      <c r="Q749">
        <v>1000</v>
      </c>
      <c r="R749" t="s">
        <v>1384</v>
      </c>
      <c r="S749" t="s">
        <v>180</v>
      </c>
      <c r="T749" t="s">
        <v>161</v>
      </c>
      <c r="U749">
        <v>0</v>
      </c>
    </row>
    <row r="750" spans="3:21" x14ac:dyDescent="0.3">
      <c r="C750" t="s">
        <v>1383</v>
      </c>
      <c r="D750" s="46">
        <v>46013</v>
      </c>
      <c r="E750" t="str">
        <f ca="1">IFERROR(VLOOKUP(A750,'Future et co'!A10:E5632,5,TRUE),"not found")</f>
        <v>not found</v>
      </c>
      <c r="F750" t="str">
        <f>IFERROR(VLOOKUP(A750,'Future et co'!BN11:BO10009,2,TRUE),"")</f>
        <v/>
      </c>
      <c r="G750">
        <v>123.5</v>
      </c>
      <c r="H750" t="s">
        <v>34</v>
      </c>
      <c r="O750">
        <v>404</v>
      </c>
      <c r="P750" t="s">
        <v>1362</v>
      </c>
      <c r="Q750">
        <v>1000</v>
      </c>
      <c r="R750" t="s">
        <v>1384</v>
      </c>
      <c r="S750" t="s">
        <v>180</v>
      </c>
      <c r="T750" t="s">
        <v>161</v>
      </c>
      <c r="U750">
        <v>0</v>
      </c>
    </row>
    <row r="751" spans="3:21" x14ac:dyDescent="0.3">
      <c r="C751" t="s">
        <v>1383</v>
      </c>
      <c r="D751" s="46">
        <v>46013</v>
      </c>
      <c r="E751" t="str">
        <f ca="1">IFERROR(VLOOKUP(A751,'Future et co'!A10:E5632,5,TRUE),"not found")</f>
        <v>not found</v>
      </c>
      <c r="F751" t="str">
        <f>IFERROR(VLOOKUP(A751,'Future et co'!BN11:BO10009,2,TRUE),"")</f>
        <v/>
      </c>
      <c r="G751">
        <v>123.5</v>
      </c>
      <c r="H751" t="s">
        <v>34</v>
      </c>
      <c r="O751">
        <v>404</v>
      </c>
      <c r="P751" t="s">
        <v>1362</v>
      </c>
      <c r="Q751">
        <v>1000</v>
      </c>
      <c r="R751" t="s">
        <v>1384</v>
      </c>
      <c r="S751" t="s">
        <v>180</v>
      </c>
      <c r="T751" t="s">
        <v>161</v>
      </c>
      <c r="U751">
        <v>0</v>
      </c>
    </row>
    <row r="752" spans="3:21" x14ac:dyDescent="0.3">
      <c r="C752" t="s">
        <v>1383</v>
      </c>
      <c r="D752" s="46">
        <v>46013</v>
      </c>
      <c r="E752" t="str">
        <f ca="1">IFERROR(VLOOKUP(A752,'Future et co'!A10:E5632,5,TRUE),"not found")</f>
        <v>not found</v>
      </c>
      <c r="F752" t="str">
        <f>IFERROR(VLOOKUP(A752,'Future et co'!BN11:BO10009,2,TRUE),"")</f>
        <v/>
      </c>
      <c r="G752">
        <v>123.5</v>
      </c>
      <c r="H752" t="s">
        <v>34</v>
      </c>
      <c r="O752">
        <v>404</v>
      </c>
      <c r="P752" t="s">
        <v>1362</v>
      </c>
      <c r="Q752">
        <v>1000</v>
      </c>
      <c r="R752" t="s">
        <v>1384</v>
      </c>
      <c r="S752" t="s">
        <v>180</v>
      </c>
      <c r="T752" t="s">
        <v>161</v>
      </c>
      <c r="U752">
        <v>0</v>
      </c>
    </row>
    <row r="753" spans="3:21" x14ac:dyDescent="0.3">
      <c r="C753" t="s">
        <v>1383</v>
      </c>
      <c r="D753" s="46">
        <v>46013</v>
      </c>
      <c r="E753" t="str">
        <f ca="1">IFERROR(VLOOKUP(A753,'Future et co'!A10:E5632,5,TRUE),"not found")</f>
        <v>not found</v>
      </c>
      <c r="F753" t="str">
        <f>IFERROR(VLOOKUP(A753,'Future et co'!BN11:BO10009,2,TRUE),"")</f>
        <v/>
      </c>
      <c r="G753">
        <v>123.5</v>
      </c>
      <c r="H753" t="s">
        <v>34</v>
      </c>
      <c r="O753">
        <v>404</v>
      </c>
      <c r="P753" t="s">
        <v>1362</v>
      </c>
      <c r="Q753">
        <v>1000</v>
      </c>
      <c r="R753" t="s">
        <v>1384</v>
      </c>
      <c r="S753" t="s">
        <v>180</v>
      </c>
      <c r="T753" t="s">
        <v>161</v>
      </c>
      <c r="U753">
        <v>0</v>
      </c>
    </row>
    <row r="754" spans="3:21" x14ac:dyDescent="0.3">
      <c r="C754" t="s">
        <v>1383</v>
      </c>
      <c r="D754" s="46">
        <v>46013</v>
      </c>
      <c r="E754" t="str">
        <f ca="1">IFERROR(VLOOKUP(A754,'Future et co'!A10:E5632,5,TRUE),"not found")</f>
        <v>not found</v>
      </c>
      <c r="F754" t="str">
        <f>IFERROR(VLOOKUP(A754,'Future et co'!BN11:BO10009,2,TRUE),"")</f>
        <v/>
      </c>
      <c r="G754">
        <v>123.5</v>
      </c>
      <c r="H754" t="s">
        <v>34</v>
      </c>
      <c r="O754">
        <v>404</v>
      </c>
      <c r="P754" t="s">
        <v>1362</v>
      </c>
      <c r="Q754">
        <v>1000</v>
      </c>
      <c r="R754" t="s">
        <v>1384</v>
      </c>
      <c r="S754" t="s">
        <v>180</v>
      </c>
      <c r="T754" t="s">
        <v>161</v>
      </c>
      <c r="U754">
        <v>0</v>
      </c>
    </row>
    <row r="755" spans="3:21" x14ac:dyDescent="0.3">
      <c r="C755" t="s">
        <v>1383</v>
      </c>
      <c r="D755" s="46">
        <v>46013</v>
      </c>
      <c r="E755" t="str">
        <f ca="1">IFERROR(VLOOKUP(A755,'Future et co'!A10:E5632,5,TRUE),"not found")</f>
        <v>not found</v>
      </c>
      <c r="F755" t="str">
        <f>IFERROR(VLOOKUP(A755,'Future et co'!BN11:BO10009,2,TRUE),"")</f>
        <v/>
      </c>
      <c r="G755">
        <v>123.5</v>
      </c>
      <c r="H755" t="s">
        <v>34</v>
      </c>
      <c r="O755">
        <v>404</v>
      </c>
      <c r="P755" t="s">
        <v>1362</v>
      </c>
      <c r="Q755">
        <v>1000</v>
      </c>
      <c r="R755" t="s">
        <v>1384</v>
      </c>
      <c r="S755" t="s">
        <v>180</v>
      </c>
      <c r="T755" t="s">
        <v>161</v>
      </c>
      <c r="U755">
        <v>0</v>
      </c>
    </row>
    <row r="756" spans="3:21" x14ac:dyDescent="0.3">
      <c r="C756" t="s">
        <v>1383</v>
      </c>
      <c r="D756" s="46">
        <v>46013</v>
      </c>
      <c r="E756" t="str">
        <f ca="1">IFERROR(VLOOKUP(A756,'Future et co'!A10:E5632,5,TRUE),"not found")</f>
        <v>not found</v>
      </c>
      <c r="F756" t="str">
        <f>IFERROR(VLOOKUP(A756,'Future et co'!BN11:BO10009,2,TRUE),"")</f>
        <v/>
      </c>
      <c r="G756">
        <v>123.5</v>
      </c>
      <c r="H756" t="s">
        <v>34</v>
      </c>
      <c r="O756">
        <v>404</v>
      </c>
      <c r="P756" t="s">
        <v>1362</v>
      </c>
      <c r="Q756">
        <v>1000</v>
      </c>
      <c r="R756" t="s">
        <v>1384</v>
      </c>
      <c r="S756" t="s">
        <v>180</v>
      </c>
      <c r="T756" t="s">
        <v>161</v>
      </c>
      <c r="U756">
        <v>0</v>
      </c>
    </row>
    <row r="757" spans="3:21" x14ac:dyDescent="0.3">
      <c r="C757" t="s">
        <v>1383</v>
      </c>
      <c r="D757" s="46">
        <v>46013</v>
      </c>
      <c r="E757" t="str">
        <f ca="1">IFERROR(VLOOKUP(A757,'Future et co'!A10:E5632,5,TRUE),"not found")</f>
        <v>not found</v>
      </c>
      <c r="F757" t="str">
        <f>IFERROR(VLOOKUP(A757,'Future et co'!BN11:BO10009,2,TRUE),"")</f>
        <v/>
      </c>
      <c r="G757">
        <v>123.5</v>
      </c>
      <c r="H757" t="s">
        <v>34</v>
      </c>
      <c r="O757">
        <v>404</v>
      </c>
      <c r="P757" t="s">
        <v>1362</v>
      </c>
      <c r="Q757">
        <v>1000</v>
      </c>
      <c r="R757" t="s">
        <v>1384</v>
      </c>
      <c r="S757" t="s">
        <v>180</v>
      </c>
      <c r="T757" t="s">
        <v>161</v>
      </c>
      <c r="U757">
        <v>0</v>
      </c>
    </row>
    <row r="758" spans="3:21" x14ac:dyDescent="0.3">
      <c r="C758" t="s">
        <v>1383</v>
      </c>
      <c r="D758" s="46">
        <v>46013</v>
      </c>
      <c r="E758" t="str">
        <f ca="1">IFERROR(VLOOKUP(A758,'Future et co'!A10:E5632,5,TRUE),"not found")</f>
        <v>not found</v>
      </c>
      <c r="F758" t="str">
        <f>IFERROR(VLOOKUP(A758,'Future et co'!BN11:BO10009,2,TRUE),"")</f>
        <v/>
      </c>
      <c r="G758">
        <v>123.5</v>
      </c>
      <c r="H758" t="s">
        <v>34</v>
      </c>
      <c r="O758">
        <v>404</v>
      </c>
      <c r="P758" t="s">
        <v>1362</v>
      </c>
      <c r="Q758">
        <v>1000</v>
      </c>
      <c r="R758" t="s">
        <v>1384</v>
      </c>
      <c r="S758" t="s">
        <v>180</v>
      </c>
      <c r="T758" t="s">
        <v>161</v>
      </c>
      <c r="U758">
        <v>0</v>
      </c>
    </row>
    <row r="759" spans="3:21" x14ac:dyDescent="0.3">
      <c r="C759" t="s">
        <v>1383</v>
      </c>
      <c r="D759" s="46">
        <v>46013</v>
      </c>
      <c r="E759" t="str">
        <f ca="1">IFERROR(VLOOKUP(A759,'Future et co'!A10:E5632,5,TRUE),"not found")</f>
        <v>not found</v>
      </c>
      <c r="F759" t="str">
        <f>IFERROR(VLOOKUP(A759,'Future et co'!BN11:BO10009,2,TRUE),"")</f>
        <v/>
      </c>
      <c r="G759">
        <v>123.5</v>
      </c>
      <c r="H759" t="s">
        <v>34</v>
      </c>
      <c r="O759">
        <v>404</v>
      </c>
      <c r="P759" t="s">
        <v>1362</v>
      </c>
      <c r="Q759">
        <v>1000</v>
      </c>
      <c r="R759" t="s">
        <v>1384</v>
      </c>
      <c r="S759" t="s">
        <v>180</v>
      </c>
      <c r="T759" t="s">
        <v>161</v>
      </c>
      <c r="U759">
        <v>0</v>
      </c>
    </row>
    <row r="760" spans="3:21" x14ac:dyDescent="0.3">
      <c r="C760" t="s">
        <v>1383</v>
      </c>
      <c r="D760" s="46">
        <v>46013</v>
      </c>
      <c r="E760" t="str">
        <f ca="1">IFERROR(VLOOKUP(A760,'Future et co'!A10:E5632,5,TRUE),"not found")</f>
        <v>not found</v>
      </c>
      <c r="F760" t="str">
        <f>IFERROR(VLOOKUP(A760,'Future et co'!BN11:BO10009,2,TRUE),"")</f>
        <v/>
      </c>
      <c r="G760">
        <v>123.5</v>
      </c>
      <c r="H760" t="s">
        <v>34</v>
      </c>
      <c r="O760">
        <v>404</v>
      </c>
      <c r="P760" t="s">
        <v>1362</v>
      </c>
      <c r="Q760">
        <v>1000</v>
      </c>
      <c r="R760" t="s">
        <v>1384</v>
      </c>
      <c r="S760" t="s">
        <v>180</v>
      </c>
      <c r="T760" t="s">
        <v>161</v>
      </c>
      <c r="U760">
        <v>0</v>
      </c>
    </row>
    <row r="761" spans="3:21" x14ac:dyDescent="0.3">
      <c r="C761" t="s">
        <v>1383</v>
      </c>
      <c r="D761" s="46">
        <v>46013</v>
      </c>
      <c r="E761" t="str">
        <f ca="1">IFERROR(VLOOKUP(A761,'Future et co'!A10:E5632,5,TRUE),"not found")</f>
        <v>not found</v>
      </c>
      <c r="F761" t="str">
        <f>IFERROR(VLOOKUP(A761,'Future et co'!BN11:BO10009,2,TRUE),"")</f>
        <v/>
      </c>
      <c r="G761">
        <v>123.5</v>
      </c>
      <c r="H761" t="s">
        <v>34</v>
      </c>
      <c r="O761">
        <v>404</v>
      </c>
      <c r="P761" t="s">
        <v>1362</v>
      </c>
      <c r="Q761">
        <v>1000</v>
      </c>
      <c r="R761" t="s">
        <v>1384</v>
      </c>
      <c r="S761" t="s">
        <v>180</v>
      </c>
      <c r="T761" t="s">
        <v>161</v>
      </c>
      <c r="U761">
        <v>0</v>
      </c>
    </row>
    <row r="762" spans="3:21" x14ac:dyDescent="0.3">
      <c r="C762" t="s">
        <v>1383</v>
      </c>
      <c r="D762" s="46">
        <v>46013</v>
      </c>
      <c r="E762" t="str">
        <f ca="1">IFERROR(VLOOKUP(A762,'Future et co'!A10:E5632,5,TRUE),"not found")</f>
        <v>not found</v>
      </c>
      <c r="F762" t="str">
        <f>IFERROR(VLOOKUP(A762,'Future et co'!BN11:BO10009,2,TRUE),"")</f>
        <v/>
      </c>
      <c r="G762">
        <v>123.5</v>
      </c>
      <c r="H762" t="s">
        <v>34</v>
      </c>
      <c r="O762">
        <v>404</v>
      </c>
      <c r="P762" t="s">
        <v>1362</v>
      </c>
      <c r="Q762">
        <v>1000</v>
      </c>
      <c r="R762" t="s">
        <v>1384</v>
      </c>
      <c r="S762" t="s">
        <v>180</v>
      </c>
      <c r="T762" t="s">
        <v>161</v>
      </c>
      <c r="U762">
        <v>0</v>
      </c>
    </row>
    <row r="763" spans="3:21" x14ac:dyDescent="0.3">
      <c r="C763" t="s">
        <v>1383</v>
      </c>
      <c r="D763" s="46">
        <v>46013</v>
      </c>
      <c r="E763" t="str">
        <f ca="1">IFERROR(VLOOKUP(A763,'Future et co'!A10:E5632,5,TRUE),"not found")</f>
        <v>not found</v>
      </c>
      <c r="F763" t="str">
        <f>IFERROR(VLOOKUP(A763,'Future et co'!BN11:BO10009,2,TRUE),"")</f>
        <v/>
      </c>
      <c r="G763">
        <v>123.5</v>
      </c>
      <c r="H763" t="s">
        <v>34</v>
      </c>
      <c r="O763">
        <v>404</v>
      </c>
      <c r="P763" t="s">
        <v>1362</v>
      </c>
      <c r="Q763">
        <v>1000</v>
      </c>
      <c r="R763" t="s">
        <v>1384</v>
      </c>
      <c r="S763" t="s">
        <v>180</v>
      </c>
      <c r="T763" t="s">
        <v>161</v>
      </c>
      <c r="U763">
        <v>0</v>
      </c>
    </row>
    <row r="764" spans="3:21" x14ac:dyDescent="0.3">
      <c r="C764" t="s">
        <v>1383</v>
      </c>
      <c r="D764" s="46">
        <v>46013</v>
      </c>
      <c r="E764" t="str">
        <f ca="1">IFERROR(VLOOKUP(A764,'Future et co'!A10:E5632,5,TRUE),"not found")</f>
        <v>not found</v>
      </c>
      <c r="F764" t="str">
        <f>IFERROR(VLOOKUP(A764,'Future et co'!BN11:BO10009,2,TRUE),"")</f>
        <v/>
      </c>
      <c r="G764">
        <v>123.5</v>
      </c>
      <c r="H764" t="s">
        <v>34</v>
      </c>
      <c r="O764">
        <v>404</v>
      </c>
      <c r="P764" t="s">
        <v>1362</v>
      </c>
      <c r="Q764">
        <v>1000</v>
      </c>
      <c r="R764" t="s">
        <v>1384</v>
      </c>
      <c r="S764" t="s">
        <v>180</v>
      </c>
      <c r="T764" t="s">
        <v>161</v>
      </c>
      <c r="U764">
        <v>0</v>
      </c>
    </row>
    <row r="765" spans="3:21" x14ac:dyDescent="0.3">
      <c r="C765" t="s">
        <v>1383</v>
      </c>
      <c r="D765" s="46">
        <v>46013</v>
      </c>
      <c r="E765" t="str">
        <f ca="1">IFERROR(VLOOKUP(A765,'Future et co'!A10:E5632,5,TRUE),"not found")</f>
        <v>not found</v>
      </c>
      <c r="F765" t="str">
        <f>IFERROR(VLOOKUP(A765,'Future et co'!BN11:BO10009,2,TRUE),"")</f>
        <v/>
      </c>
      <c r="G765">
        <v>123.5</v>
      </c>
      <c r="H765" t="s">
        <v>34</v>
      </c>
      <c r="O765">
        <v>404</v>
      </c>
      <c r="P765" t="s">
        <v>1362</v>
      </c>
      <c r="Q765">
        <v>1000</v>
      </c>
      <c r="R765" t="s">
        <v>1384</v>
      </c>
      <c r="S765" t="s">
        <v>180</v>
      </c>
      <c r="T765" t="s">
        <v>161</v>
      </c>
      <c r="U765">
        <v>0</v>
      </c>
    </row>
    <row r="766" spans="3:21" x14ac:dyDescent="0.3">
      <c r="C766" t="s">
        <v>1383</v>
      </c>
      <c r="D766" s="46">
        <v>46013</v>
      </c>
      <c r="E766" t="str">
        <f ca="1">IFERROR(VLOOKUP(A766,'Future et co'!A10:E5632,5,TRUE),"not found")</f>
        <v>not found</v>
      </c>
      <c r="F766" t="str">
        <f>IFERROR(VLOOKUP(A766,'Future et co'!BN11:BO10009,2,TRUE),"")</f>
        <v/>
      </c>
      <c r="G766">
        <v>123.5</v>
      </c>
      <c r="H766" t="s">
        <v>34</v>
      </c>
      <c r="O766">
        <v>404</v>
      </c>
      <c r="P766" t="s">
        <v>1362</v>
      </c>
      <c r="Q766">
        <v>1000</v>
      </c>
      <c r="R766" t="s">
        <v>1384</v>
      </c>
      <c r="S766" t="s">
        <v>180</v>
      </c>
      <c r="T766" t="s">
        <v>161</v>
      </c>
      <c r="U766">
        <v>0</v>
      </c>
    </row>
    <row r="767" spans="3:21" x14ac:dyDescent="0.3">
      <c r="C767" t="s">
        <v>1383</v>
      </c>
      <c r="D767" s="46">
        <v>46013</v>
      </c>
      <c r="E767" t="str">
        <f ca="1">IFERROR(VLOOKUP(A767,'Future et co'!A10:E5632,5,TRUE),"not found")</f>
        <v>not found</v>
      </c>
      <c r="F767" t="str">
        <f>IFERROR(VLOOKUP(A767,'Future et co'!BN11:BO10009,2,TRUE),"")</f>
        <v/>
      </c>
      <c r="G767">
        <v>123.5</v>
      </c>
      <c r="H767" t="s">
        <v>34</v>
      </c>
      <c r="O767">
        <v>404</v>
      </c>
      <c r="P767" t="s">
        <v>1362</v>
      </c>
      <c r="Q767">
        <v>1000</v>
      </c>
      <c r="R767" t="s">
        <v>1384</v>
      </c>
      <c r="S767" t="s">
        <v>180</v>
      </c>
      <c r="T767" t="s">
        <v>161</v>
      </c>
      <c r="U767">
        <v>0</v>
      </c>
    </row>
    <row r="768" spans="3:21" x14ac:dyDescent="0.3">
      <c r="C768" t="s">
        <v>1383</v>
      </c>
      <c r="D768" s="46">
        <v>46013</v>
      </c>
      <c r="E768" t="str">
        <f ca="1">IFERROR(VLOOKUP(A768,'Future et co'!A10:E5632,5,TRUE),"not found")</f>
        <v>not found</v>
      </c>
      <c r="F768" t="str">
        <f>IFERROR(VLOOKUP(A768,'Future et co'!BN11:BO10009,2,TRUE),"")</f>
        <v/>
      </c>
      <c r="G768">
        <v>123.5</v>
      </c>
      <c r="H768" t="s">
        <v>34</v>
      </c>
      <c r="O768">
        <v>404</v>
      </c>
      <c r="P768" t="s">
        <v>1362</v>
      </c>
      <c r="Q768">
        <v>1000</v>
      </c>
      <c r="R768" t="s">
        <v>1384</v>
      </c>
      <c r="S768" t="s">
        <v>180</v>
      </c>
      <c r="T768" t="s">
        <v>161</v>
      </c>
      <c r="U768">
        <v>0</v>
      </c>
    </row>
    <row r="769" spans="3:21" x14ac:dyDescent="0.3">
      <c r="C769" t="s">
        <v>1383</v>
      </c>
      <c r="D769" s="46">
        <v>46013</v>
      </c>
      <c r="E769" t="str">
        <f ca="1">IFERROR(VLOOKUP(A769,'Future et co'!A10:E5632,5,TRUE),"not found")</f>
        <v>not found</v>
      </c>
      <c r="F769" t="str">
        <f>IFERROR(VLOOKUP(A769,'Future et co'!BN11:BO10009,2,TRUE),"")</f>
        <v/>
      </c>
      <c r="G769">
        <v>123.5</v>
      </c>
      <c r="H769" t="s">
        <v>34</v>
      </c>
      <c r="O769">
        <v>404</v>
      </c>
      <c r="P769" t="s">
        <v>1362</v>
      </c>
      <c r="Q769">
        <v>1000</v>
      </c>
      <c r="R769" t="s">
        <v>1384</v>
      </c>
      <c r="S769" t="s">
        <v>180</v>
      </c>
      <c r="T769" t="s">
        <v>161</v>
      </c>
      <c r="U769">
        <v>0</v>
      </c>
    </row>
    <row r="770" spans="3:21" x14ac:dyDescent="0.3">
      <c r="C770" t="s">
        <v>1383</v>
      </c>
      <c r="D770" s="46">
        <v>46013</v>
      </c>
      <c r="E770" t="str">
        <f ca="1">IFERROR(VLOOKUP(A770,'Future et co'!A10:E5632,5,TRUE),"not found")</f>
        <v>not found</v>
      </c>
      <c r="F770" t="str">
        <f>IFERROR(VLOOKUP(A770,'Future et co'!BN11:BO10009,2,TRUE),"")</f>
        <v/>
      </c>
      <c r="G770">
        <v>123.5</v>
      </c>
      <c r="H770" t="s">
        <v>34</v>
      </c>
      <c r="O770">
        <v>404</v>
      </c>
      <c r="P770" t="s">
        <v>1362</v>
      </c>
      <c r="Q770">
        <v>1000</v>
      </c>
      <c r="R770" t="s">
        <v>1384</v>
      </c>
      <c r="S770" t="s">
        <v>180</v>
      </c>
      <c r="T770" t="s">
        <v>161</v>
      </c>
      <c r="U770">
        <v>0</v>
      </c>
    </row>
    <row r="771" spans="3:21" x14ac:dyDescent="0.3">
      <c r="C771" t="s">
        <v>1383</v>
      </c>
      <c r="D771" s="46">
        <v>46013</v>
      </c>
      <c r="E771" t="str">
        <f ca="1">IFERROR(VLOOKUP(A771,'Future et co'!A10:E5632,5,TRUE),"not found")</f>
        <v>not found</v>
      </c>
      <c r="F771" t="str">
        <f>IFERROR(VLOOKUP(A771,'Future et co'!BN11:BO10009,2,TRUE),"")</f>
        <v/>
      </c>
      <c r="G771">
        <v>123.5</v>
      </c>
      <c r="H771" t="s">
        <v>34</v>
      </c>
      <c r="O771">
        <v>404</v>
      </c>
      <c r="P771" t="s">
        <v>1362</v>
      </c>
      <c r="Q771">
        <v>1000</v>
      </c>
      <c r="R771" t="s">
        <v>1384</v>
      </c>
      <c r="S771" t="s">
        <v>180</v>
      </c>
      <c r="T771" t="s">
        <v>161</v>
      </c>
      <c r="U771">
        <v>0</v>
      </c>
    </row>
    <row r="772" spans="3:21" x14ac:dyDescent="0.3">
      <c r="C772" t="s">
        <v>1383</v>
      </c>
      <c r="D772" s="46">
        <v>46013</v>
      </c>
      <c r="E772" t="str">
        <f ca="1">IFERROR(VLOOKUP(A772,'Future et co'!A10:E5632,5,TRUE),"not found")</f>
        <v>not found</v>
      </c>
      <c r="F772" t="str">
        <f>IFERROR(VLOOKUP(A772,'Future et co'!BN11:BO10009,2,TRUE),"")</f>
        <v/>
      </c>
      <c r="G772">
        <v>123.5</v>
      </c>
      <c r="H772" t="s">
        <v>34</v>
      </c>
      <c r="O772">
        <v>404</v>
      </c>
      <c r="P772" t="s">
        <v>1362</v>
      </c>
      <c r="Q772">
        <v>1000</v>
      </c>
      <c r="R772" t="s">
        <v>1384</v>
      </c>
      <c r="S772" t="s">
        <v>180</v>
      </c>
      <c r="T772" t="s">
        <v>161</v>
      </c>
      <c r="U772">
        <v>0</v>
      </c>
    </row>
    <row r="773" spans="3:21" x14ac:dyDescent="0.3">
      <c r="C773" t="s">
        <v>1383</v>
      </c>
      <c r="D773" s="46">
        <v>46013</v>
      </c>
      <c r="E773" t="str">
        <f ca="1">IFERROR(VLOOKUP(A773,'Future et co'!A10:E5632,5,TRUE),"not found")</f>
        <v>not found</v>
      </c>
      <c r="F773" t="str">
        <f>IFERROR(VLOOKUP(A773,'Future et co'!BN11:BO10009,2,TRUE),"")</f>
        <v/>
      </c>
      <c r="G773">
        <v>123.5</v>
      </c>
      <c r="H773" t="s">
        <v>34</v>
      </c>
      <c r="O773">
        <v>404</v>
      </c>
      <c r="P773" t="s">
        <v>1362</v>
      </c>
      <c r="Q773">
        <v>1000</v>
      </c>
      <c r="R773" t="s">
        <v>1384</v>
      </c>
      <c r="S773" t="s">
        <v>180</v>
      </c>
      <c r="T773" t="s">
        <v>161</v>
      </c>
      <c r="U773">
        <v>0</v>
      </c>
    </row>
    <row r="774" spans="3:21" x14ac:dyDescent="0.3">
      <c r="C774" t="s">
        <v>1383</v>
      </c>
      <c r="D774" s="46">
        <v>46013</v>
      </c>
      <c r="E774" t="str">
        <f ca="1">IFERROR(VLOOKUP(A774,'Future et co'!A10:E5632,5,TRUE),"not found")</f>
        <v>not found</v>
      </c>
      <c r="F774" t="str">
        <f>IFERROR(VLOOKUP(A774,'Future et co'!BN11:BO10009,2,TRUE),"")</f>
        <v/>
      </c>
      <c r="G774">
        <v>123.5</v>
      </c>
      <c r="H774" t="s">
        <v>34</v>
      </c>
      <c r="O774">
        <v>404</v>
      </c>
      <c r="P774" t="s">
        <v>1362</v>
      </c>
      <c r="Q774">
        <v>1000</v>
      </c>
      <c r="R774" t="s">
        <v>1384</v>
      </c>
      <c r="S774" t="s">
        <v>180</v>
      </c>
      <c r="T774" t="s">
        <v>161</v>
      </c>
      <c r="U774">
        <v>0</v>
      </c>
    </row>
    <row r="775" spans="3:21" x14ac:dyDescent="0.3">
      <c r="C775" t="s">
        <v>1383</v>
      </c>
      <c r="D775" s="46">
        <v>46013</v>
      </c>
      <c r="E775" t="str">
        <f ca="1">IFERROR(VLOOKUP(A775,'Future et co'!A10:E5632,5,TRUE),"not found")</f>
        <v>not found</v>
      </c>
      <c r="F775" t="str">
        <f>IFERROR(VLOOKUP(A775,'Future et co'!BN11:BO10009,2,TRUE),"")</f>
        <v/>
      </c>
      <c r="G775">
        <v>123.5</v>
      </c>
      <c r="H775" t="s">
        <v>34</v>
      </c>
      <c r="O775">
        <v>404</v>
      </c>
      <c r="P775" t="s">
        <v>1362</v>
      </c>
      <c r="Q775">
        <v>1000</v>
      </c>
      <c r="R775" t="s">
        <v>1384</v>
      </c>
      <c r="S775" t="s">
        <v>180</v>
      </c>
      <c r="T775" t="s">
        <v>161</v>
      </c>
      <c r="U775">
        <v>0</v>
      </c>
    </row>
    <row r="776" spans="3:21" x14ac:dyDescent="0.3">
      <c r="C776" t="s">
        <v>1383</v>
      </c>
      <c r="D776" s="46">
        <v>46013</v>
      </c>
      <c r="E776" t="str">
        <f ca="1">IFERROR(VLOOKUP(A776,'Future et co'!A10:E5632,5,TRUE),"not found")</f>
        <v>not found</v>
      </c>
      <c r="F776" t="str">
        <f>IFERROR(VLOOKUP(A776,'Future et co'!BN11:BO10009,2,TRUE),"")</f>
        <v/>
      </c>
      <c r="G776">
        <v>123.5</v>
      </c>
      <c r="H776" t="s">
        <v>34</v>
      </c>
      <c r="O776">
        <v>404</v>
      </c>
      <c r="P776" t="s">
        <v>1362</v>
      </c>
      <c r="Q776">
        <v>1000</v>
      </c>
      <c r="R776" t="s">
        <v>1384</v>
      </c>
      <c r="S776" t="s">
        <v>180</v>
      </c>
      <c r="T776" t="s">
        <v>161</v>
      </c>
      <c r="U776">
        <v>0</v>
      </c>
    </row>
    <row r="777" spans="3:21" x14ac:dyDescent="0.3">
      <c r="C777" t="s">
        <v>1383</v>
      </c>
      <c r="D777" s="46">
        <v>46013</v>
      </c>
      <c r="E777" t="str">
        <f ca="1">IFERROR(VLOOKUP(A777,'Future et co'!A10:E5632,5,TRUE),"not found")</f>
        <v>not found</v>
      </c>
      <c r="F777" t="str">
        <f>IFERROR(VLOOKUP(A777,'Future et co'!BN11:BO10009,2,TRUE),"")</f>
        <v/>
      </c>
      <c r="G777">
        <v>123.5</v>
      </c>
      <c r="H777" t="s">
        <v>34</v>
      </c>
      <c r="O777">
        <v>404</v>
      </c>
      <c r="P777" t="s">
        <v>1362</v>
      </c>
      <c r="Q777">
        <v>1000</v>
      </c>
      <c r="R777" t="s">
        <v>1384</v>
      </c>
      <c r="S777" t="s">
        <v>180</v>
      </c>
      <c r="T777" t="s">
        <v>161</v>
      </c>
      <c r="U777">
        <v>0</v>
      </c>
    </row>
    <row r="778" spans="3:21" x14ac:dyDescent="0.3">
      <c r="C778" t="s">
        <v>1383</v>
      </c>
      <c r="D778" s="46">
        <v>46013</v>
      </c>
      <c r="E778" t="str">
        <f ca="1">IFERROR(VLOOKUP(A778,'Future et co'!A10:E5632,5,TRUE),"not found")</f>
        <v>not found</v>
      </c>
      <c r="F778" t="str">
        <f>IFERROR(VLOOKUP(A778,'Future et co'!BN11:BO10009,2,TRUE),"")</f>
        <v/>
      </c>
      <c r="G778">
        <v>123.5</v>
      </c>
      <c r="H778" t="s">
        <v>34</v>
      </c>
      <c r="O778">
        <v>404</v>
      </c>
      <c r="P778" t="s">
        <v>1362</v>
      </c>
      <c r="Q778">
        <v>1000</v>
      </c>
      <c r="R778" t="s">
        <v>1384</v>
      </c>
      <c r="S778" t="s">
        <v>180</v>
      </c>
      <c r="T778" t="s">
        <v>161</v>
      </c>
      <c r="U778">
        <v>0</v>
      </c>
    </row>
    <row r="779" spans="3:21" x14ac:dyDescent="0.3">
      <c r="C779" t="s">
        <v>1383</v>
      </c>
      <c r="D779" s="46">
        <v>46013</v>
      </c>
      <c r="E779" t="str">
        <f ca="1">IFERROR(VLOOKUP(A779,'Future et co'!A10:E5632,5,TRUE),"not found")</f>
        <v>not found</v>
      </c>
      <c r="F779" t="str">
        <f>IFERROR(VLOOKUP(A779,'Future et co'!BN11:BO10009,2,TRUE),"")</f>
        <v/>
      </c>
      <c r="G779">
        <v>123.5</v>
      </c>
      <c r="H779" t="s">
        <v>34</v>
      </c>
      <c r="O779">
        <v>404</v>
      </c>
      <c r="P779" t="s">
        <v>1362</v>
      </c>
      <c r="Q779">
        <v>1000</v>
      </c>
      <c r="R779" t="s">
        <v>1384</v>
      </c>
      <c r="S779" t="s">
        <v>180</v>
      </c>
      <c r="T779" t="s">
        <v>161</v>
      </c>
      <c r="U779">
        <v>0</v>
      </c>
    </row>
    <row r="780" spans="3:21" x14ac:dyDescent="0.3">
      <c r="C780" t="s">
        <v>1383</v>
      </c>
      <c r="D780" s="46">
        <v>46013</v>
      </c>
      <c r="E780" t="str">
        <f ca="1">IFERROR(VLOOKUP(A780,'Future et co'!A10:E5632,5,TRUE),"not found")</f>
        <v>not found</v>
      </c>
      <c r="F780" t="str">
        <f>IFERROR(VLOOKUP(A780,'Future et co'!BN11:BO10009,2,TRUE),"")</f>
        <v/>
      </c>
      <c r="G780">
        <v>123.5</v>
      </c>
      <c r="H780" t="s">
        <v>34</v>
      </c>
      <c r="O780">
        <v>404</v>
      </c>
      <c r="P780" t="s">
        <v>1362</v>
      </c>
      <c r="Q780">
        <v>1000</v>
      </c>
      <c r="R780" t="s">
        <v>1384</v>
      </c>
      <c r="S780" t="s">
        <v>180</v>
      </c>
      <c r="T780" t="s">
        <v>161</v>
      </c>
      <c r="U780">
        <v>0</v>
      </c>
    </row>
    <row r="781" spans="3:21" x14ac:dyDescent="0.3">
      <c r="C781" t="s">
        <v>1383</v>
      </c>
      <c r="D781" s="46">
        <v>46013</v>
      </c>
      <c r="E781" t="str">
        <f ca="1">IFERROR(VLOOKUP(A781,'Future et co'!A10:E5632,5,TRUE),"not found")</f>
        <v>not found</v>
      </c>
      <c r="F781" t="str">
        <f>IFERROR(VLOOKUP(A781,'Future et co'!BN11:BO10009,2,TRUE),"")</f>
        <v/>
      </c>
      <c r="G781">
        <v>123.5</v>
      </c>
      <c r="H781" t="s">
        <v>34</v>
      </c>
      <c r="O781">
        <v>404</v>
      </c>
      <c r="P781" t="s">
        <v>1362</v>
      </c>
      <c r="Q781">
        <v>1000</v>
      </c>
      <c r="R781" t="s">
        <v>1384</v>
      </c>
      <c r="S781" t="s">
        <v>180</v>
      </c>
      <c r="T781" t="s">
        <v>161</v>
      </c>
      <c r="U781">
        <v>0</v>
      </c>
    </row>
    <row r="782" spans="3:21" x14ac:dyDescent="0.3">
      <c r="C782" t="s">
        <v>1383</v>
      </c>
      <c r="D782" s="46">
        <v>46013</v>
      </c>
      <c r="E782" t="str">
        <f ca="1">IFERROR(VLOOKUP(A782,'Future et co'!A10:E5632,5,TRUE),"not found")</f>
        <v>not found</v>
      </c>
      <c r="F782" t="str">
        <f>IFERROR(VLOOKUP(A782,'Future et co'!BN11:BO10009,2,TRUE),"")</f>
        <v/>
      </c>
      <c r="G782">
        <v>123.5</v>
      </c>
      <c r="H782" t="s">
        <v>34</v>
      </c>
      <c r="O782">
        <v>404</v>
      </c>
      <c r="P782" t="s">
        <v>1362</v>
      </c>
      <c r="Q782">
        <v>1000</v>
      </c>
      <c r="R782" t="s">
        <v>1384</v>
      </c>
      <c r="S782" t="s">
        <v>180</v>
      </c>
      <c r="T782" t="s">
        <v>161</v>
      </c>
      <c r="U782">
        <v>0</v>
      </c>
    </row>
    <row r="783" spans="3:21" x14ac:dyDescent="0.3">
      <c r="C783" t="s">
        <v>1383</v>
      </c>
      <c r="D783" s="46">
        <v>46013</v>
      </c>
      <c r="E783" t="str">
        <f ca="1">IFERROR(VLOOKUP(A783,'Future et co'!A10:E5632,5,TRUE),"not found")</f>
        <v>not found</v>
      </c>
      <c r="F783" t="str">
        <f>IFERROR(VLOOKUP(A783,'Future et co'!BN11:BO10009,2,TRUE),"")</f>
        <v/>
      </c>
      <c r="G783">
        <v>123.5</v>
      </c>
      <c r="H783" t="s">
        <v>34</v>
      </c>
      <c r="O783">
        <v>404</v>
      </c>
      <c r="P783" t="s">
        <v>1362</v>
      </c>
      <c r="Q783">
        <v>1000</v>
      </c>
      <c r="R783" t="s">
        <v>1384</v>
      </c>
      <c r="S783" t="s">
        <v>180</v>
      </c>
      <c r="T783" t="s">
        <v>161</v>
      </c>
      <c r="U783">
        <v>0</v>
      </c>
    </row>
    <row r="784" spans="3:21" x14ac:dyDescent="0.3">
      <c r="C784" t="s">
        <v>1383</v>
      </c>
      <c r="D784" s="46">
        <v>46013</v>
      </c>
      <c r="E784" t="str">
        <f ca="1">IFERROR(VLOOKUP(A784,'Future et co'!A10:E5632,5,TRUE),"not found")</f>
        <v>not found</v>
      </c>
      <c r="F784" t="str">
        <f>IFERROR(VLOOKUP(A784,'Future et co'!BN11:BO10009,2,TRUE),"")</f>
        <v/>
      </c>
      <c r="G784">
        <v>123.5</v>
      </c>
      <c r="H784" t="s">
        <v>34</v>
      </c>
      <c r="O784">
        <v>404</v>
      </c>
      <c r="P784" t="s">
        <v>1362</v>
      </c>
      <c r="Q784">
        <v>1000</v>
      </c>
      <c r="R784" t="s">
        <v>1384</v>
      </c>
      <c r="S784" t="s">
        <v>180</v>
      </c>
      <c r="T784" t="s">
        <v>161</v>
      </c>
      <c r="U784">
        <v>0</v>
      </c>
    </row>
    <row r="785" spans="3:21" x14ac:dyDescent="0.3">
      <c r="C785" t="s">
        <v>1383</v>
      </c>
      <c r="D785" s="46">
        <v>46013</v>
      </c>
      <c r="E785" t="str">
        <f ca="1">IFERROR(VLOOKUP(A785,'Future et co'!A10:E5632,5,TRUE),"not found")</f>
        <v>not found</v>
      </c>
      <c r="F785" t="str">
        <f>IFERROR(VLOOKUP(A785,'Future et co'!BN11:BO10009,2,TRUE),"")</f>
        <v/>
      </c>
      <c r="G785">
        <v>123.5</v>
      </c>
      <c r="H785" t="s">
        <v>34</v>
      </c>
      <c r="O785">
        <v>404</v>
      </c>
      <c r="P785" t="s">
        <v>1362</v>
      </c>
      <c r="Q785">
        <v>1000</v>
      </c>
      <c r="R785" t="s">
        <v>1384</v>
      </c>
      <c r="S785" t="s">
        <v>180</v>
      </c>
      <c r="T785" t="s">
        <v>161</v>
      </c>
      <c r="U785">
        <v>0</v>
      </c>
    </row>
    <row r="786" spans="3:21" x14ac:dyDescent="0.3">
      <c r="C786" t="s">
        <v>1383</v>
      </c>
      <c r="D786" s="46">
        <v>46013</v>
      </c>
      <c r="E786" t="str">
        <f ca="1">IFERROR(VLOOKUP(A786,'Future et co'!A10:E5632,5,TRUE),"not found")</f>
        <v>not found</v>
      </c>
      <c r="F786" t="str">
        <f>IFERROR(VLOOKUP(A786,'Future et co'!BN11:BO10009,2,TRUE),"")</f>
        <v/>
      </c>
      <c r="G786">
        <v>123.5</v>
      </c>
      <c r="H786" t="s">
        <v>34</v>
      </c>
      <c r="O786">
        <v>404</v>
      </c>
      <c r="P786" t="s">
        <v>1362</v>
      </c>
      <c r="Q786">
        <v>1000</v>
      </c>
      <c r="R786" t="s">
        <v>1384</v>
      </c>
      <c r="S786" t="s">
        <v>180</v>
      </c>
      <c r="T786" t="s">
        <v>161</v>
      </c>
      <c r="U786">
        <v>0</v>
      </c>
    </row>
    <row r="787" spans="3:21" x14ac:dyDescent="0.3">
      <c r="C787" t="s">
        <v>1383</v>
      </c>
      <c r="D787" s="46">
        <v>46013</v>
      </c>
      <c r="E787" t="str">
        <f ca="1">IFERROR(VLOOKUP(A787,'Future et co'!A10:E5632,5,TRUE),"not found")</f>
        <v>not found</v>
      </c>
      <c r="F787" t="str">
        <f>IFERROR(VLOOKUP(A787,'Future et co'!BN11:BO10009,2,TRUE),"")</f>
        <v/>
      </c>
      <c r="G787">
        <v>123.5</v>
      </c>
      <c r="H787" t="s">
        <v>34</v>
      </c>
      <c r="O787">
        <v>404</v>
      </c>
      <c r="P787" t="s">
        <v>1362</v>
      </c>
      <c r="Q787">
        <v>1000</v>
      </c>
      <c r="R787" t="s">
        <v>1384</v>
      </c>
      <c r="S787" t="s">
        <v>180</v>
      </c>
      <c r="T787" t="s">
        <v>161</v>
      </c>
      <c r="U787">
        <v>0</v>
      </c>
    </row>
    <row r="788" spans="3:21" x14ac:dyDescent="0.3">
      <c r="C788" t="s">
        <v>1383</v>
      </c>
      <c r="D788" s="46">
        <v>46013</v>
      </c>
      <c r="E788" t="str">
        <f ca="1">IFERROR(VLOOKUP(A788,'Future et co'!A10:E5632,5,TRUE),"not found")</f>
        <v>not found</v>
      </c>
      <c r="F788" t="str">
        <f>IFERROR(VLOOKUP(A788,'Future et co'!BN11:BO10009,2,TRUE),"")</f>
        <v/>
      </c>
      <c r="G788">
        <v>123.5</v>
      </c>
      <c r="H788" t="s">
        <v>34</v>
      </c>
      <c r="O788">
        <v>404</v>
      </c>
      <c r="P788" t="s">
        <v>1362</v>
      </c>
      <c r="Q788">
        <v>1000</v>
      </c>
      <c r="R788" t="s">
        <v>1384</v>
      </c>
      <c r="S788" t="s">
        <v>180</v>
      </c>
      <c r="T788" t="s">
        <v>161</v>
      </c>
      <c r="U788">
        <v>0</v>
      </c>
    </row>
    <row r="789" spans="3:21" x14ac:dyDescent="0.3">
      <c r="C789" t="s">
        <v>1383</v>
      </c>
      <c r="D789" s="46">
        <v>46013</v>
      </c>
      <c r="E789" t="str">
        <f ca="1">IFERROR(VLOOKUP(A789,'Future et co'!A10:E5632,5,TRUE),"not found")</f>
        <v>not found</v>
      </c>
      <c r="F789" t="str">
        <f>IFERROR(VLOOKUP(A789,'Future et co'!BN11:BO10009,2,TRUE),"")</f>
        <v/>
      </c>
      <c r="G789">
        <v>123.5</v>
      </c>
      <c r="H789" t="s">
        <v>34</v>
      </c>
      <c r="O789">
        <v>404</v>
      </c>
      <c r="P789" t="s">
        <v>1362</v>
      </c>
      <c r="Q789">
        <v>1000</v>
      </c>
      <c r="R789" t="s">
        <v>1384</v>
      </c>
      <c r="S789" t="s">
        <v>180</v>
      </c>
      <c r="T789" t="s">
        <v>161</v>
      </c>
      <c r="U789">
        <v>0</v>
      </c>
    </row>
    <row r="790" spans="3:21" x14ac:dyDescent="0.3">
      <c r="C790" t="s">
        <v>1383</v>
      </c>
      <c r="D790" s="46">
        <v>46013</v>
      </c>
      <c r="E790" t="str">
        <f ca="1">IFERROR(VLOOKUP(A790,'Future et co'!A10:E5632,5,TRUE),"not found")</f>
        <v>not found</v>
      </c>
      <c r="F790" t="str">
        <f>IFERROR(VLOOKUP(A790,'Future et co'!BN11:BO10009,2,TRUE),"")</f>
        <v/>
      </c>
      <c r="G790">
        <v>123.5</v>
      </c>
      <c r="H790" t="s">
        <v>34</v>
      </c>
      <c r="O790">
        <v>404</v>
      </c>
      <c r="P790" t="s">
        <v>1362</v>
      </c>
      <c r="Q790">
        <v>1000</v>
      </c>
      <c r="R790" t="s">
        <v>1384</v>
      </c>
      <c r="S790" t="s">
        <v>180</v>
      </c>
      <c r="T790" t="s">
        <v>161</v>
      </c>
      <c r="U790">
        <v>0</v>
      </c>
    </row>
    <row r="791" spans="3:21" x14ac:dyDescent="0.3">
      <c r="C791" t="s">
        <v>1383</v>
      </c>
      <c r="D791" s="46">
        <v>46013</v>
      </c>
      <c r="E791" t="str">
        <f ca="1">IFERROR(VLOOKUP(A791,'Future et co'!A10:E5632,5,TRUE),"not found")</f>
        <v>not found</v>
      </c>
      <c r="F791" t="str">
        <f>IFERROR(VLOOKUP(A791,'Future et co'!BN11:BO10009,2,TRUE),"")</f>
        <v/>
      </c>
      <c r="G791">
        <v>123.5</v>
      </c>
      <c r="H791" t="s">
        <v>34</v>
      </c>
      <c r="O791">
        <v>404</v>
      </c>
      <c r="P791" t="s">
        <v>1362</v>
      </c>
      <c r="Q791">
        <v>1000</v>
      </c>
      <c r="R791" t="s">
        <v>1384</v>
      </c>
      <c r="S791" t="s">
        <v>180</v>
      </c>
      <c r="T791" t="s">
        <v>161</v>
      </c>
      <c r="U791">
        <v>0</v>
      </c>
    </row>
    <row r="792" spans="3:21" x14ac:dyDescent="0.3">
      <c r="C792" t="s">
        <v>1383</v>
      </c>
      <c r="D792" s="46">
        <v>46013</v>
      </c>
      <c r="E792" t="str">
        <f ca="1">IFERROR(VLOOKUP(A792,'Future et co'!A10:E5632,5,TRUE),"not found")</f>
        <v>not found</v>
      </c>
      <c r="F792" t="str">
        <f>IFERROR(VLOOKUP(A792,'Future et co'!BN11:BO10009,2,TRUE),"")</f>
        <v/>
      </c>
      <c r="G792">
        <v>123.5</v>
      </c>
      <c r="H792" t="s">
        <v>34</v>
      </c>
      <c r="O792">
        <v>404</v>
      </c>
      <c r="P792" t="s">
        <v>1362</v>
      </c>
      <c r="Q792">
        <v>1000</v>
      </c>
      <c r="R792" t="s">
        <v>1384</v>
      </c>
      <c r="S792" t="s">
        <v>180</v>
      </c>
      <c r="T792" t="s">
        <v>161</v>
      </c>
      <c r="U792">
        <v>0</v>
      </c>
    </row>
    <row r="793" spans="3:21" x14ac:dyDescent="0.3">
      <c r="C793" t="s">
        <v>1383</v>
      </c>
      <c r="D793" s="46">
        <v>46013</v>
      </c>
      <c r="E793" t="str">
        <f ca="1">IFERROR(VLOOKUP(A793,'Future et co'!A10:E5632,5,TRUE),"not found")</f>
        <v>not found</v>
      </c>
      <c r="F793" t="str">
        <f>IFERROR(VLOOKUP(A793,'Future et co'!BN11:BO10009,2,TRUE),"")</f>
        <v/>
      </c>
      <c r="G793">
        <v>123.5</v>
      </c>
      <c r="H793" t="s">
        <v>34</v>
      </c>
      <c r="O793">
        <v>404</v>
      </c>
      <c r="P793" t="s">
        <v>1362</v>
      </c>
      <c r="Q793">
        <v>1000</v>
      </c>
      <c r="R793" t="s">
        <v>1384</v>
      </c>
      <c r="S793" t="s">
        <v>180</v>
      </c>
      <c r="T793" t="s">
        <v>161</v>
      </c>
      <c r="U793">
        <v>0</v>
      </c>
    </row>
    <row r="794" spans="3:21" x14ac:dyDescent="0.3">
      <c r="C794" t="s">
        <v>1383</v>
      </c>
      <c r="D794" s="46">
        <v>46013</v>
      </c>
      <c r="E794" t="str">
        <f ca="1">IFERROR(VLOOKUP(A794,'Future et co'!A10:E5632,5,TRUE),"not found")</f>
        <v>not found</v>
      </c>
      <c r="F794" t="str">
        <f>IFERROR(VLOOKUP(A794,'Future et co'!BN11:BO10009,2,TRUE),"")</f>
        <v/>
      </c>
      <c r="G794">
        <v>123.5</v>
      </c>
      <c r="H794" t="s">
        <v>34</v>
      </c>
      <c r="O794">
        <v>404</v>
      </c>
      <c r="P794" t="s">
        <v>1362</v>
      </c>
      <c r="Q794">
        <v>1000</v>
      </c>
      <c r="R794" t="s">
        <v>1384</v>
      </c>
      <c r="S794" t="s">
        <v>180</v>
      </c>
      <c r="T794" t="s">
        <v>161</v>
      </c>
      <c r="U794">
        <v>0</v>
      </c>
    </row>
    <row r="795" spans="3:21" x14ac:dyDescent="0.3">
      <c r="C795" t="s">
        <v>1383</v>
      </c>
      <c r="D795" s="46">
        <v>46013</v>
      </c>
      <c r="E795" t="str">
        <f ca="1">IFERROR(VLOOKUP(A795,'Future et co'!A10:E5632,5,TRUE),"not found")</f>
        <v>not found</v>
      </c>
      <c r="F795" t="str">
        <f>IFERROR(VLOOKUP(A795,'Future et co'!BN11:BO10009,2,TRUE),"")</f>
        <v/>
      </c>
      <c r="G795">
        <v>123.5</v>
      </c>
      <c r="H795" t="s">
        <v>34</v>
      </c>
      <c r="O795">
        <v>404</v>
      </c>
      <c r="P795" t="s">
        <v>1362</v>
      </c>
      <c r="Q795">
        <v>1000</v>
      </c>
      <c r="R795" t="s">
        <v>1384</v>
      </c>
      <c r="S795" t="s">
        <v>180</v>
      </c>
      <c r="T795" t="s">
        <v>161</v>
      </c>
      <c r="U795">
        <v>0</v>
      </c>
    </row>
    <row r="796" spans="3:21" x14ac:dyDescent="0.3">
      <c r="C796" t="s">
        <v>1383</v>
      </c>
      <c r="D796" s="46">
        <v>46013</v>
      </c>
      <c r="E796" t="str">
        <f ca="1">IFERROR(VLOOKUP(A796,'Future et co'!A10:E5632,5,TRUE),"not found")</f>
        <v>not found</v>
      </c>
      <c r="F796" t="str">
        <f>IFERROR(VLOOKUP(A796,'Future et co'!BN11:BO10009,2,TRUE),"")</f>
        <v/>
      </c>
      <c r="G796">
        <v>123.5</v>
      </c>
      <c r="H796" t="s">
        <v>34</v>
      </c>
      <c r="O796">
        <v>404</v>
      </c>
      <c r="P796" t="s">
        <v>1362</v>
      </c>
      <c r="Q796">
        <v>1000</v>
      </c>
      <c r="R796" t="s">
        <v>1384</v>
      </c>
      <c r="S796" t="s">
        <v>180</v>
      </c>
      <c r="T796" t="s">
        <v>161</v>
      </c>
      <c r="U796">
        <v>0</v>
      </c>
    </row>
    <row r="797" spans="3:21" x14ac:dyDescent="0.3">
      <c r="C797" t="s">
        <v>1383</v>
      </c>
      <c r="D797" s="46">
        <v>46013</v>
      </c>
      <c r="E797" t="str">
        <f ca="1">IFERROR(VLOOKUP(A797,'Future et co'!A10:E5632,5,TRUE),"not found")</f>
        <v>not found</v>
      </c>
      <c r="F797" t="str">
        <f>IFERROR(VLOOKUP(A797,'Future et co'!BN11:BO10009,2,TRUE),"")</f>
        <v/>
      </c>
      <c r="G797">
        <v>123.5</v>
      </c>
      <c r="H797" t="s">
        <v>34</v>
      </c>
      <c r="O797">
        <v>404</v>
      </c>
      <c r="P797" t="s">
        <v>1362</v>
      </c>
      <c r="Q797">
        <v>1000</v>
      </c>
      <c r="R797" t="s">
        <v>1384</v>
      </c>
      <c r="S797" t="s">
        <v>180</v>
      </c>
      <c r="T797" t="s">
        <v>161</v>
      </c>
      <c r="U797">
        <v>0</v>
      </c>
    </row>
    <row r="798" spans="3:21" x14ac:dyDescent="0.3">
      <c r="C798" t="s">
        <v>1383</v>
      </c>
      <c r="D798" s="46">
        <v>46013</v>
      </c>
      <c r="E798" t="str">
        <f ca="1">IFERROR(VLOOKUP(A798,'Future et co'!A10:E5632,5,TRUE),"not found")</f>
        <v>not found</v>
      </c>
      <c r="F798" t="str">
        <f>IFERROR(VLOOKUP(A798,'Future et co'!BN11:BO10009,2,TRUE),"")</f>
        <v/>
      </c>
      <c r="G798">
        <v>123.5</v>
      </c>
      <c r="H798" t="s">
        <v>34</v>
      </c>
      <c r="O798">
        <v>404</v>
      </c>
      <c r="P798" t="s">
        <v>1362</v>
      </c>
      <c r="Q798">
        <v>1000</v>
      </c>
      <c r="R798" t="s">
        <v>1384</v>
      </c>
      <c r="S798" t="s">
        <v>180</v>
      </c>
      <c r="T798" t="s">
        <v>161</v>
      </c>
      <c r="U798">
        <v>0</v>
      </c>
    </row>
    <row r="799" spans="3:21" x14ac:dyDescent="0.3">
      <c r="C799" t="s">
        <v>1383</v>
      </c>
      <c r="D799" s="46">
        <v>46013</v>
      </c>
      <c r="E799" t="str">
        <f ca="1">IFERROR(VLOOKUP(A799,'Future et co'!A10:E5632,5,TRUE),"not found")</f>
        <v>not found</v>
      </c>
      <c r="F799" t="str">
        <f>IFERROR(VLOOKUP(A799,'Future et co'!BN11:BO10009,2,TRUE),"")</f>
        <v/>
      </c>
      <c r="G799">
        <v>123.5</v>
      </c>
      <c r="H799" t="s">
        <v>34</v>
      </c>
      <c r="O799">
        <v>404</v>
      </c>
      <c r="P799" t="s">
        <v>1362</v>
      </c>
      <c r="Q799">
        <v>1000</v>
      </c>
      <c r="R799" t="s">
        <v>1384</v>
      </c>
      <c r="S799" t="s">
        <v>180</v>
      </c>
      <c r="T799" t="s">
        <v>161</v>
      </c>
      <c r="U799">
        <v>0</v>
      </c>
    </row>
    <row r="800" spans="3:21" x14ac:dyDescent="0.3">
      <c r="C800" t="s">
        <v>1383</v>
      </c>
      <c r="D800" s="46">
        <v>46013</v>
      </c>
      <c r="E800" t="str">
        <f ca="1">IFERROR(VLOOKUP(A800,'Future et co'!A10:E5632,5,TRUE),"not found")</f>
        <v>not found</v>
      </c>
      <c r="F800" t="str">
        <f>IFERROR(VLOOKUP(A800,'Future et co'!BN11:BO10009,2,TRUE),"")</f>
        <v/>
      </c>
      <c r="G800">
        <v>123.5</v>
      </c>
      <c r="H800" t="s">
        <v>34</v>
      </c>
      <c r="O800">
        <v>404</v>
      </c>
      <c r="P800" t="s">
        <v>1362</v>
      </c>
      <c r="Q800">
        <v>1000</v>
      </c>
      <c r="R800" t="s">
        <v>1384</v>
      </c>
      <c r="S800" t="s">
        <v>180</v>
      </c>
      <c r="T800" t="s">
        <v>161</v>
      </c>
      <c r="U800">
        <v>0</v>
      </c>
    </row>
    <row r="801" spans="3:21" x14ac:dyDescent="0.3">
      <c r="C801" t="s">
        <v>1383</v>
      </c>
      <c r="D801" s="46">
        <v>46013</v>
      </c>
      <c r="E801" t="str">
        <f ca="1">IFERROR(VLOOKUP(A801,'Future et co'!A10:E5632,5,TRUE),"not found")</f>
        <v>not found</v>
      </c>
      <c r="F801" t="str">
        <f>IFERROR(VLOOKUP(A801,'Future et co'!BN11:BO10009,2,TRUE),"")</f>
        <v/>
      </c>
      <c r="G801">
        <v>123.5</v>
      </c>
      <c r="H801" t="s">
        <v>34</v>
      </c>
      <c r="O801">
        <v>404</v>
      </c>
      <c r="P801" t="s">
        <v>1362</v>
      </c>
      <c r="Q801">
        <v>1000</v>
      </c>
      <c r="R801" t="s">
        <v>1384</v>
      </c>
      <c r="S801" t="s">
        <v>180</v>
      </c>
      <c r="T801" t="s">
        <v>161</v>
      </c>
      <c r="U801">
        <v>0</v>
      </c>
    </row>
    <row r="802" spans="3:21" x14ac:dyDescent="0.3">
      <c r="C802" t="s">
        <v>1383</v>
      </c>
      <c r="D802" s="46">
        <v>46013</v>
      </c>
      <c r="E802" t="str">
        <f ca="1">IFERROR(VLOOKUP(A802,'Future et co'!A10:E5632,5,TRUE),"not found")</f>
        <v>not found</v>
      </c>
      <c r="F802" t="str">
        <f>IFERROR(VLOOKUP(A802,'Future et co'!BN11:BO10009,2,TRUE),"")</f>
        <v/>
      </c>
      <c r="G802">
        <v>123.5</v>
      </c>
      <c r="H802" t="s">
        <v>34</v>
      </c>
      <c r="O802">
        <v>404</v>
      </c>
      <c r="P802" t="s">
        <v>1362</v>
      </c>
      <c r="Q802">
        <v>1000</v>
      </c>
      <c r="R802" t="s">
        <v>1384</v>
      </c>
      <c r="S802" t="s">
        <v>180</v>
      </c>
      <c r="T802" t="s">
        <v>161</v>
      </c>
      <c r="U802">
        <v>0</v>
      </c>
    </row>
    <row r="803" spans="3:21" x14ac:dyDescent="0.3">
      <c r="C803" t="s">
        <v>1383</v>
      </c>
      <c r="D803" s="46">
        <v>46013</v>
      </c>
      <c r="E803" t="str">
        <f ca="1">IFERROR(VLOOKUP(A803,'Future et co'!A10:E5632,5,TRUE),"not found")</f>
        <v>not found</v>
      </c>
      <c r="F803" t="str">
        <f>IFERROR(VLOOKUP(A803,'Future et co'!BN11:BO10009,2,TRUE),"")</f>
        <v/>
      </c>
      <c r="G803">
        <v>123.5</v>
      </c>
      <c r="H803" t="s">
        <v>34</v>
      </c>
      <c r="O803">
        <v>404</v>
      </c>
      <c r="P803" t="s">
        <v>1362</v>
      </c>
      <c r="Q803">
        <v>1000</v>
      </c>
      <c r="R803" t="s">
        <v>1384</v>
      </c>
      <c r="S803" t="s">
        <v>180</v>
      </c>
      <c r="T803" t="s">
        <v>161</v>
      </c>
      <c r="U803">
        <v>0</v>
      </c>
    </row>
    <row r="804" spans="3:21" x14ac:dyDescent="0.3">
      <c r="C804" t="s">
        <v>1383</v>
      </c>
      <c r="D804" s="46">
        <v>46013</v>
      </c>
      <c r="E804" t="str">
        <f ca="1">IFERROR(VLOOKUP(A804,'Future et co'!A10:E5632,5,TRUE),"not found")</f>
        <v>not found</v>
      </c>
      <c r="F804" t="str">
        <f>IFERROR(VLOOKUP(A804,'Future et co'!BN11:BO10009,2,TRUE),"")</f>
        <v/>
      </c>
      <c r="G804">
        <v>123.5</v>
      </c>
      <c r="H804" t="s">
        <v>34</v>
      </c>
      <c r="O804">
        <v>404</v>
      </c>
      <c r="P804" t="s">
        <v>1362</v>
      </c>
      <c r="Q804">
        <v>1000</v>
      </c>
      <c r="R804" t="s">
        <v>1384</v>
      </c>
      <c r="S804" t="s">
        <v>180</v>
      </c>
      <c r="T804" t="s">
        <v>161</v>
      </c>
      <c r="U804">
        <v>0</v>
      </c>
    </row>
    <row r="805" spans="3:21" x14ac:dyDescent="0.3">
      <c r="C805" t="s">
        <v>1383</v>
      </c>
      <c r="D805" s="46">
        <v>46013</v>
      </c>
      <c r="E805" t="str">
        <f ca="1">IFERROR(VLOOKUP(A805,'Future et co'!A10:E5632,5,TRUE),"not found")</f>
        <v>not found</v>
      </c>
      <c r="F805" t="str">
        <f>IFERROR(VLOOKUP(A805,'Future et co'!BN11:BO10009,2,TRUE),"")</f>
        <v/>
      </c>
      <c r="G805">
        <v>123.5</v>
      </c>
      <c r="H805" t="s">
        <v>34</v>
      </c>
      <c r="O805">
        <v>404</v>
      </c>
      <c r="P805" t="s">
        <v>1362</v>
      </c>
      <c r="Q805">
        <v>1000</v>
      </c>
      <c r="R805" t="s">
        <v>1384</v>
      </c>
      <c r="S805" t="s">
        <v>180</v>
      </c>
      <c r="T805" t="s">
        <v>161</v>
      </c>
      <c r="U805">
        <v>0</v>
      </c>
    </row>
    <row r="806" spans="3:21" x14ac:dyDescent="0.3">
      <c r="C806" t="s">
        <v>1383</v>
      </c>
      <c r="D806" s="46">
        <v>46013</v>
      </c>
      <c r="E806" t="str">
        <f ca="1">IFERROR(VLOOKUP(A806,'Future et co'!A10:E5632,5,TRUE),"not found")</f>
        <v>not found</v>
      </c>
      <c r="F806" t="str">
        <f>IFERROR(VLOOKUP(A806,'Future et co'!BN11:BO10009,2,TRUE),"")</f>
        <v/>
      </c>
      <c r="G806">
        <v>123.5</v>
      </c>
      <c r="H806" t="s">
        <v>34</v>
      </c>
      <c r="O806">
        <v>404</v>
      </c>
      <c r="P806" t="s">
        <v>1362</v>
      </c>
      <c r="Q806">
        <v>1000</v>
      </c>
      <c r="R806" t="s">
        <v>1384</v>
      </c>
      <c r="S806" t="s">
        <v>180</v>
      </c>
      <c r="T806" t="s">
        <v>161</v>
      </c>
      <c r="U806">
        <v>0</v>
      </c>
    </row>
    <row r="807" spans="3:21" x14ac:dyDescent="0.3">
      <c r="C807" t="s">
        <v>1383</v>
      </c>
      <c r="D807" s="46">
        <v>46013</v>
      </c>
      <c r="E807" t="str">
        <f ca="1">IFERROR(VLOOKUP(A807,'Future et co'!A10:E5632,5,TRUE),"not found")</f>
        <v>not found</v>
      </c>
      <c r="F807" t="str">
        <f>IFERROR(VLOOKUP(A807,'Future et co'!BN11:BO10009,2,TRUE),"")</f>
        <v/>
      </c>
      <c r="G807">
        <v>123.5</v>
      </c>
      <c r="H807" t="s">
        <v>34</v>
      </c>
      <c r="O807">
        <v>404</v>
      </c>
      <c r="P807" t="s">
        <v>1362</v>
      </c>
      <c r="Q807">
        <v>1000</v>
      </c>
      <c r="R807" t="s">
        <v>1384</v>
      </c>
      <c r="S807" t="s">
        <v>180</v>
      </c>
      <c r="T807" t="s">
        <v>161</v>
      </c>
      <c r="U807">
        <v>0</v>
      </c>
    </row>
    <row r="808" spans="3:21" x14ac:dyDescent="0.3">
      <c r="C808" t="s">
        <v>1383</v>
      </c>
      <c r="D808" s="46">
        <v>46013</v>
      </c>
      <c r="E808" t="str">
        <f ca="1">IFERROR(VLOOKUP(A808,'Future et co'!A10:E5632,5,TRUE),"not found")</f>
        <v>not found</v>
      </c>
      <c r="F808" t="str">
        <f>IFERROR(VLOOKUP(A808,'Future et co'!BN11:BO10009,2,TRUE),"")</f>
        <v/>
      </c>
      <c r="G808">
        <v>123.5</v>
      </c>
      <c r="H808" t="s">
        <v>34</v>
      </c>
      <c r="O808">
        <v>404</v>
      </c>
      <c r="P808" t="s">
        <v>1362</v>
      </c>
      <c r="Q808">
        <v>1000</v>
      </c>
      <c r="R808" t="s">
        <v>1384</v>
      </c>
      <c r="S808" t="s">
        <v>180</v>
      </c>
      <c r="T808" t="s">
        <v>161</v>
      </c>
      <c r="U808">
        <v>0</v>
      </c>
    </row>
    <row r="809" spans="3:21" x14ac:dyDescent="0.3">
      <c r="C809" t="s">
        <v>1383</v>
      </c>
      <c r="D809" s="46">
        <v>46013</v>
      </c>
      <c r="E809" t="str">
        <f ca="1">IFERROR(VLOOKUP(A809,'Future et co'!A10:E5632,5,TRUE),"not found")</f>
        <v>not found</v>
      </c>
      <c r="F809" t="str">
        <f>IFERROR(VLOOKUP(A809,'Future et co'!BN11:BO10009,2,TRUE),"")</f>
        <v/>
      </c>
      <c r="G809">
        <v>123.5</v>
      </c>
      <c r="H809" t="s">
        <v>34</v>
      </c>
      <c r="O809">
        <v>404</v>
      </c>
      <c r="P809" t="s">
        <v>1362</v>
      </c>
      <c r="Q809">
        <v>1000</v>
      </c>
      <c r="R809" t="s">
        <v>1384</v>
      </c>
      <c r="S809" t="s">
        <v>180</v>
      </c>
      <c r="T809" t="s">
        <v>161</v>
      </c>
      <c r="U809">
        <v>0</v>
      </c>
    </row>
    <row r="810" spans="3:21" x14ac:dyDescent="0.3">
      <c r="C810" t="s">
        <v>1383</v>
      </c>
      <c r="D810" s="46">
        <v>46013</v>
      </c>
      <c r="E810" t="str">
        <f ca="1">IFERROR(VLOOKUP(A810,'Future et co'!A10:E5632,5,TRUE),"not found")</f>
        <v>not found</v>
      </c>
      <c r="F810" t="str">
        <f>IFERROR(VLOOKUP(A810,'Future et co'!BN11:BO10009,2,TRUE),"")</f>
        <v/>
      </c>
      <c r="G810">
        <v>123.5</v>
      </c>
      <c r="H810" t="s">
        <v>34</v>
      </c>
      <c r="O810">
        <v>404</v>
      </c>
      <c r="P810" t="s">
        <v>1362</v>
      </c>
      <c r="Q810">
        <v>1000</v>
      </c>
      <c r="R810" t="s">
        <v>1384</v>
      </c>
      <c r="S810" t="s">
        <v>180</v>
      </c>
      <c r="T810" t="s">
        <v>161</v>
      </c>
      <c r="U810">
        <v>0</v>
      </c>
    </row>
    <row r="811" spans="3:21" x14ac:dyDescent="0.3">
      <c r="C811" t="s">
        <v>1383</v>
      </c>
      <c r="D811" s="46">
        <v>46013</v>
      </c>
      <c r="E811" t="str">
        <f ca="1">IFERROR(VLOOKUP(A811,'Future et co'!A10:E5632,5,TRUE),"not found")</f>
        <v>not found</v>
      </c>
      <c r="F811" t="str">
        <f>IFERROR(VLOOKUP(A811,'Future et co'!BN11:BO10009,2,TRUE),"")</f>
        <v/>
      </c>
      <c r="G811">
        <v>123.5</v>
      </c>
      <c r="H811" t="s">
        <v>34</v>
      </c>
      <c r="O811">
        <v>404</v>
      </c>
      <c r="P811" t="s">
        <v>1362</v>
      </c>
      <c r="Q811">
        <v>1000</v>
      </c>
      <c r="R811" t="s">
        <v>1384</v>
      </c>
      <c r="S811" t="s">
        <v>180</v>
      </c>
      <c r="T811" t="s">
        <v>161</v>
      </c>
      <c r="U811">
        <v>0</v>
      </c>
    </row>
    <row r="812" spans="3:21" x14ac:dyDescent="0.3">
      <c r="C812" t="s">
        <v>1383</v>
      </c>
      <c r="D812" s="46">
        <v>46013</v>
      </c>
      <c r="E812" t="str">
        <f ca="1">IFERROR(VLOOKUP(A812,'Future et co'!A10:E5632,5,TRUE),"not found")</f>
        <v>not found</v>
      </c>
      <c r="F812" t="str">
        <f>IFERROR(VLOOKUP(A812,'Future et co'!BN11:BO10009,2,TRUE),"")</f>
        <v/>
      </c>
      <c r="G812">
        <v>123.5</v>
      </c>
      <c r="H812" t="s">
        <v>34</v>
      </c>
      <c r="O812">
        <v>404</v>
      </c>
      <c r="P812" t="s">
        <v>1362</v>
      </c>
      <c r="Q812">
        <v>1000</v>
      </c>
      <c r="R812" t="s">
        <v>1384</v>
      </c>
      <c r="S812" t="s">
        <v>180</v>
      </c>
      <c r="T812" t="s">
        <v>161</v>
      </c>
      <c r="U812">
        <v>0</v>
      </c>
    </row>
    <row r="813" spans="3:21" x14ac:dyDescent="0.3">
      <c r="C813" t="s">
        <v>1383</v>
      </c>
      <c r="D813" s="46">
        <v>46013</v>
      </c>
      <c r="E813" t="str">
        <f ca="1">IFERROR(VLOOKUP(A813,'Future et co'!A10:E5632,5,TRUE),"not found")</f>
        <v>not found</v>
      </c>
      <c r="F813" t="str">
        <f>IFERROR(VLOOKUP(A813,'Future et co'!BN11:BO10009,2,TRUE),"")</f>
        <v/>
      </c>
      <c r="G813">
        <v>123.5</v>
      </c>
      <c r="H813" t="s">
        <v>34</v>
      </c>
      <c r="O813">
        <v>404</v>
      </c>
      <c r="P813" t="s">
        <v>1362</v>
      </c>
      <c r="Q813">
        <v>1000</v>
      </c>
      <c r="R813" t="s">
        <v>1384</v>
      </c>
      <c r="S813" t="s">
        <v>180</v>
      </c>
      <c r="T813" t="s">
        <v>161</v>
      </c>
      <c r="U813">
        <v>0</v>
      </c>
    </row>
    <row r="814" spans="3:21" x14ac:dyDescent="0.3">
      <c r="C814" t="s">
        <v>1383</v>
      </c>
      <c r="D814" s="46">
        <v>46013</v>
      </c>
      <c r="E814" t="str">
        <f ca="1">IFERROR(VLOOKUP(A814,'Future et co'!A10:E5632,5,TRUE),"not found")</f>
        <v>not found</v>
      </c>
      <c r="F814" t="str">
        <f>IFERROR(VLOOKUP(A814,'Future et co'!BN11:BO10009,2,TRUE),"")</f>
        <v/>
      </c>
      <c r="G814">
        <v>123.5</v>
      </c>
      <c r="H814" t="s">
        <v>34</v>
      </c>
      <c r="O814">
        <v>404</v>
      </c>
      <c r="P814" t="s">
        <v>1362</v>
      </c>
      <c r="Q814">
        <v>1000</v>
      </c>
      <c r="R814" t="s">
        <v>1384</v>
      </c>
      <c r="S814" t="s">
        <v>180</v>
      </c>
      <c r="T814" t="s">
        <v>161</v>
      </c>
      <c r="U814">
        <v>0</v>
      </c>
    </row>
    <row r="815" spans="3:21" x14ac:dyDescent="0.3">
      <c r="C815" t="s">
        <v>1383</v>
      </c>
      <c r="D815" s="46">
        <v>46013</v>
      </c>
      <c r="E815" t="str">
        <f ca="1">IFERROR(VLOOKUP(A815,'Future et co'!A10:E5632,5,TRUE),"not found")</f>
        <v>not found</v>
      </c>
      <c r="F815" t="str">
        <f>IFERROR(VLOOKUP(A815,'Future et co'!BN11:BO10009,2,TRUE),"")</f>
        <v/>
      </c>
      <c r="G815">
        <v>123.5</v>
      </c>
      <c r="H815" t="s">
        <v>34</v>
      </c>
      <c r="O815">
        <v>404</v>
      </c>
      <c r="P815" t="s">
        <v>1362</v>
      </c>
      <c r="Q815">
        <v>1000</v>
      </c>
      <c r="R815" t="s">
        <v>1384</v>
      </c>
      <c r="S815" t="s">
        <v>180</v>
      </c>
      <c r="T815" t="s">
        <v>161</v>
      </c>
      <c r="U815">
        <v>0</v>
      </c>
    </row>
    <row r="816" spans="3:21" x14ac:dyDescent="0.3">
      <c r="C816" t="s">
        <v>1383</v>
      </c>
      <c r="D816" s="46">
        <v>46013</v>
      </c>
      <c r="E816" t="str">
        <f ca="1">IFERROR(VLOOKUP(A816,'Future et co'!A10:E5632,5,TRUE),"not found")</f>
        <v>not found</v>
      </c>
      <c r="F816" t="str">
        <f>IFERROR(VLOOKUP(A816,'Future et co'!BN11:BO10009,2,TRUE),"")</f>
        <v/>
      </c>
      <c r="G816">
        <v>123.5</v>
      </c>
      <c r="H816" t="s">
        <v>34</v>
      </c>
      <c r="O816">
        <v>404</v>
      </c>
      <c r="P816" t="s">
        <v>1362</v>
      </c>
      <c r="Q816">
        <v>1000</v>
      </c>
      <c r="R816" t="s">
        <v>1384</v>
      </c>
      <c r="S816" t="s">
        <v>180</v>
      </c>
      <c r="T816" t="s">
        <v>161</v>
      </c>
      <c r="U816">
        <v>0</v>
      </c>
    </row>
    <row r="817" spans="3:21" x14ac:dyDescent="0.3">
      <c r="C817" t="s">
        <v>1383</v>
      </c>
      <c r="D817" s="46">
        <v>46013</v>
      </c>
      <c r="E817" t="str">
        <f ca="1">IFERROR(VLOOKUP(A817,'Future et co'!A10:E5632,5,TRUE),"not found")</f>
        <v>not found</v>
      </c>
      <c r="F817" t="str">
        <f>IFERROR(VLOOKUP(A817,'Future et co'!BN11:BO10009,2,TRUE),"")</f>
        <v/>
      </c>
      <c r="G817">
        <v>123.5</v>
      </c>
      <c r="H817" t="s">
        <v>34</v>
      </c>
      <c r="O817">
        <v>404</v>
      </c>
      <c r="P817" t="s">
        <v>1362</v>
      </c>
      <c r="Q817">
        <v>1000</v>
      </c>
      <c r="R817" t="s">
        <v>1384</v>
      </c>
      <c r="S817" t="s">
        <v>180</v>
      </c>
      <c r="T817" t="s">
        <v>161</v>
      </c>
      <c r="U817">
        <v>0</v>
      </c>
    </row>
    <row r="818" spans="3:21" x14ac:dyDescent="0.3">
      <c r="C818" t="s">
        <v>1383</v>
      </c>
      <c r="D818" s="46">
        <v>46013</v>
      </c>
      <c r="E818" t="str">
        <f ca="1">IFERROR(VLOOKUP(A818,'Future et co'!A10:E5632,5,TRUE),"not found")</f>
        <v>not found</v>
      </c>
      <c r="F818" t="str">
        <f>IFERROR(VLOOKUP(A818,'Future et co'!BN11:BO10009,2,TRUE),"")</f>
        <v/>
      </c>
      <c r="G818">
        <v>123.5</v>
      </c>
      <c r="H818" t="s">
        <v>34</v>
      </c>
      <c r="O818">
        <v>404</v>
      </c>
      <c r="P818" t="s">
        <v>1362</v>
      </c>
      <c r="Q818">
        <v>1000</v>
      </c>
      <c r="R818" t="s">
        <v>1384</v>
      </c>
      <c r="S818" t="s">
        <v>180</v>
      </c>
      <c r="T818" t="s">
        <v>161</v>
      </c>
      <c r="U818">
        <v>0</v>
      </c>
    </row>
    <row r="819" spans="3:21" x14ac:dyDescent="0.3">
      <c r="C819" t="s">
        <v>1383</v>
      </c>
      <c r="D819" s="46">
        <v>46013</v>
      </c>
      <c r="E819" t="str">
        <f ca="1">IFERROR(VLOOKUP(A819,'Future et co'!A10:E5632,5,TRUE),"not found")</f>
        <v>not found</v>
      </c>
      <c r="F819" t="str">
        <f>IFERROR(VLOOKUP(A819,'Future et co'!BN11:BO10009,2,TRUE),"")</f>
        <v/>
      </c>
      <c r="G819">
        <v>123.5</v>
      </c>
      <c r="H819" t="s">
        <v>34</v>
      </c>
      <c r="O819">
        <v>404</v>
      </c>
      <c r="P819" t="s">
        <v>1362</v>
      </c>
      <c r="Q819">
        <v>1000</v>
      </c>
      <c r="R819" t="s">
        <v>1384</v>
      </c>
      <c r="S819" t="s">
        <v>180</v>
      </c>
      <c r="T819" t="s">
        <v>161</v>
      </c>
      <c r="U819">
        <v>0</v>
      </c>
    </row>
    <row r="820" spans="3:21" x14ac:dyDescent="0.3">
      <c r="C820" t="s">
        <v>1383</v>
      </c>
      <c r="D820" s="46">
        <v>46013</v>
      </c>
      <c r="E820" t="str">
        <f ca="1">IFERROR(VLOOKUP(A820,'Future et co'!A10:E5632,5,TRUE),"not found")</f>
        <v>not found</v>
      </c>
      <c r="F820" t="str">
        <f>IFERROR(VLOOKUP(A820,'Future et co'!BN11:BO10009,2,TRUE),"")</f>
        <v/>
      </c>
      <c r="G820">
        <v>123.5</v>
      </c>
      <c r="H820" t="s">
        <v>34</v>
      </c>
      <c r="O820">
        <v>404</v>
      </c>
      <c r="P820" t="s">
        <v>1362</v>
      </c>
      <c r="Q820">
        <v>1000</v>
      </c>
      <c r="R820" t="s">
        <v>1384</v>
      </c>
      <c r="S820" t="s">
        <v>180</v>
      </c>
      <c r="T820" t="s">
        <v>161</v>
      </c>
      <c r="U820">
        <v>0</v>
      </c>
    </row>
    <row r="821" spans="3:21" x14ac:dyDescent="0.3">
      <c r="C821" t="s">
        <v>1383</v>
      </c>
      <c r="D821" s="46">
        <v>46013</v>
      </c>
      <c r="E821" t="str">
        <f ca="1">IFERROR(VLOOKUP(A821,'Future et co'!A10:E5632,5,TRUE),"not found")</f>
        <v>not found</v>
      </c>
      <c r="F821" t="str">
        <f>IFERROR(VLOOKUP(A821,'Future et co'!BN11:BO10009,2,TRUE),"")</f>
        <v/>
      </c>
      <c r="G821">
        <v>123.5</v>
      </c>
      <c r="H821" t="s">
        <v>34</v>
      </c>
      <c r="O821">
        <v>404</v>
      </c>
      <c r="P821" t="s">
        <v>1362</v>
      </c>
      <c r="Q821">
        <v>1000</v>
      </c>
      <c r="R821" t="s">
        <v>1384</v>
      </c>
      <c r="S821" t="s">
        <v>180</v>
      </c>
      <c r="T821" t="s">
        <v>161</v>
      </c>
      <c r="U821">
        <v>0</v>
      </c>
    </row>
    <row r="822" spans="3:21" x14ac:dyDescent="0.3">
      <c r="C822" t="s">
        <v>1383</v>
      </c>
      <c r="D822" s="46">
        <v>46013</v>
      </c>
      <c r="E822" t="str">
        <f ca="1">IFERROR(VLOOKUP(A822,'Future et co'!A10:E5632,5,TRUE),"not found")</f>
        <v>not found</v>
      </c>
      <c r="F822" t="str">
        <f>IFERROR(VLOOKUP(A822,'Future et co'!BN11:BO10009,2,TRUE),"")</f>
        <v/>
      </c>
      <c r="G822">
        <v>123.5</v>
      </c>
      <c r="H822" t="s">
        <v>34</v>
      </c>
      <c r="O822">
        <v>404</v>
      </c>
      <c r="P822" t="s">
        <v>1362</v>
      </c>
      <c r="Q822">
        <v>1000</v>
      </c>
      <c r="R822" t="s">
        <v>1384</v>
      </c>
      <c r="S822" t="s">
        <v>180</v>
      </c>
      <c r="T822" t="s">
        <v>161</v>
      </c>
      <c r="U822">
        <v>0</v>
      </c>
    </row>
    <row r="823" spans="3:21" x14ac:dyDescent="0.3">
      <c r="C823" t="s">
        <v>1383</v>
      </c>
      <c r="D823" s="46">
        <v>46013</v>
      </c>
      <c r="E823" t="str">
        <f ca="1">IFERROR(VLOOKUP(A823,'Future et co'!A10:E5632,5,TRUE),"not found")</f>
        <v>not found</v>
      </c>
      <c r="F823" t="str">
        <f>IFERROR(VLOOKUP(A823,'Future et co'!BN11:BO10009,2,TRUE),"")</f>
        <v/>
      </c>
      <c r="G823">
        <v>123.5</v>
      </c>
      <c r="H823" t="s">
        <v>34</v>
      </c>
      <c r="O823">
        <v>404</v>
      </c>
      <c r="P823" t="s">
        <v>1362</v>
      </c>
      <c r="Q823">
        <v>1000</v>
      </c>
      <c r="R823" t="s">
        <v>1384</v>
      </c>
      <c r="S823" t="s">
        <v>180</v>
      </c>
      <c r="T823" t="s">
        <v>161</v>
      </c>
      <c r="U823">
        <v>0</v>
      </c>
    </row>
    <row r="824" spans="3:21" x14ac:dyDescent="0.3">
      <c r="C824" t="s">
        <v>1383</v>
      </c>
      <c r="D824" s="46">
        <v>46013</v>
      </c>
      <c r="E824" t="str">
        <f ca="1">IFERROR(VLOOKUP(A824,'Future et co'!A10:E5632,5,TRUE),"not found")</f>
        <v>not found</v>
      </c>
      <c r="F824" t="str">
        <f>IFERROR(VLOOKUP(A824,'Future et co'!BN11:BO10009,2,TRUE),"")</f>
        <v/>
      </c>
      <c r="G824">
        <v>123.5</v>
      </c>
      <c r="H824" t="s">
        <v>34</v>
      </c>
      <c r="O824">
        <v>404</v>
      </c>
      <c r="P824" t="s">
        <v>1362</v>
      </c>
      <c r="Q824">
        <v>1000</v>
      </c>
      <c r="R824" t="s">
        <v>1384</v>
      </c>
      <c r="S824" t="s">
        <v>180</v>
      </c>
      <c r="T824" t="s">
        <v>161</v>
      </c>
      <c r="U824">
        <v>0</v>
      </c>
    </row>
    <row r="825" spans="3:21" x14ac:dyDescent="0.3">
      <c r="C825" t="s">
        <v>1383</v>
      </c>
      <c r="D825" s="46">
        <v>46013</v>
      </c>
      <c r="E825" t="str">
        <f ca="1">IFERROR(VLOOKUP(A825,'Future et co'!A10:E5632,5,TRUE),"not found")</f>
        <v>not found</v>
      </c>
      <c r="F825" t="str">
        <f>IFERROR(VLOOKUP(A825,'Future et co'!BN11:BO10009,2,TRUE),"")</f>
        <v/>
      </c>
      <c r="G825">
        <v>123.5</v>
      </c>
      <c r="H825" t="s">
        <v>34</v>
      </c>
      <c r="O825">
        <v>404</v>
      </c>
      <c r="P825" t="s">
        <v>1362</v>
      </c>
      <c r="Q825">
        <v>1000</v>
      </c>
      <c r="R825" t="s">
        <v>1384</v>
      </c>
      <c r="S825" t="s">
        <v>180</v>
      </c>
      <c r="T825" t="s">
        <v>161</v>
      </c>
      <c r="U825">
        <v>0</v>
      </c>
    </row>
    <row r="826" spans="3:21" x14ac:dyDescent="0.3">
      <c r="C826" t="s">
        <v>1383</v>
      </c>
      <c r="D826" s="46">
        <v>46013</v>
      </c>
      <c r="E826" t="str">
        <f ca="1">IFERROR(VLOOKUP(A826,'Future et co'!A10:E5632,5,TRUE),"not found")</f>
        <v>not found</v>
      </c>
      <c r="F826" t="str">
        <f>IFERROR(VLOOKUP(A826,'Future et co'!BN11:BO10009,2,TRUE),"")</f>
        <v/>
      </c>
      <c r="G826">
        <v>123.5</v>
      </c>
      <c r="H826" t="s">
        <v>34</v>
      </c>
      <c r="O826">
        <v>404</v>
      </c>
      <c r="P826" t="s">
        <v>1362</v>
      </c>
      <c r="Q826">
        <v>1000</v>
      </c>
      <c r="R826" t="s">
        <v>1384</v>
      </c>
      <c r="S826" t="s">
        <v>180</v>
      </c>
      <c r="T826" t="s">
        <v>161</v>
      </c>
      <c r="U826">
        <v>0</v>
      </c>
    </row>
    <row r="827" spans="3:21" x14ac:dyDescent="0.3">
      <c r="C827" t="s">
        <v>1383</v>
      </c>
      <c r="D827" s="46">
        <v>46013</v>
      </c>
      <c r="E827" t="str">
        <f ca="1">IFERROR(VLOOKUP(A827,'Future et co'!A10:E5632,5,TRUE),"not found")</f>
        <v>not found</v>
      </c>
      <c r="F827" t="str">
        <f>IFERROR(VLOOKUP(A827,'Future et co'!BN11:BO10009,2,TRUE),"")</f>
        <v/>
      </c>
      <c r="G827">
        <v>123.5</v>
      </c>
      <c r="H827" t="s">
        <v>34</v>
      </c>
      <c r="O827">
        <v>404</v>
      </c>
      <c r="P827" t="s">
        <v>1362</v>
      </c>
      <c r="Q827">
        <v>1000</v>
      </c>
      <c r="R827" t="s">
        <v>1384</v>
      </c>
      <c r="S827" t="s">
        <v>180</v>
      </c>
      <c r="T827" t="s">
        <v>161</v>
      </c>
      <c r="U827">
        <v>0</v>
      </c>
    </row>
    <row r="828" spans="3:21" x14ac:dyDescent="0.3">
      <c r="C828" t="s">
        <v>1383</v>
      </c>
      <c r="D828" s="46">
        <v>46013</v>
      </c>
      <c r="E828" t="str">
        <f ca="1">IFERROR(VLOOKUP(A828,'Future et co'!A10:E5632,5,TRUE),"not found")</f>
        <v>not found</v>
      </c>
      <c r="F828" t="str">
        <f>IFERROR(VLOOKUP(A828,'Future et co'!BN11:BO10009,2,TRUE),"")</f>
        <v/>
      </c>
      <c r="G828">
        <v>123.5</v>
      </c>
      <c r="H828" t="s">
        <v>34</v>
      </c>
      <c r="O828">
        <v>404</v>
      </c>
      <c r="P828" t="s">
        <v>1362</v>
      </c>
      <c r="Q828">
        <v>1000</v>
      </c>
      <c r="R828" t="s">
        <v>1384</v>
      </c>
      <c r="S828" t="s">
        <v>180</v>
      </c>
      <c r="T828" t="s">
        <v>161</v>
      </c>
      <c r="U828">
        <v>0</v>
      </c>
    </row>
    <row r="829" spans="3:21" x14ac:dyDescent="0.3">
      <c r="C829" t="s">
        <v>1383</v>
      </c>
      <c r="D829" s="46">
        <v>46013</v>
      </c>
      <c r="E829" t="str">
        <f ca="1">IFERROR(VLOOKUP(A829,'Future et co'!A10:E5632,5,TRUE),"not found")</f>
        <v>not found</v>
      </c>
      <c r="F829" t="str">
        <f>IFERROR(VLOOKUP(A829,'Future et co'!BN11:BO10009,2,TRUE),"")</f>
        <v/>
      </c>
      <c r="G829">
        <v>123.5</v>
      </c>
      <c r="H829" t="s">
        <v>34</v>
      </c>
      <c r="O829">
        <v>404</v>
      </c>
      <c r="P829" t="s">
        <v>1362</v>
      </c>
      <c r="Q829">
        <v>1000</v>
      </c>
      <c r="R829" t="s">
        <v>1384</v>
      </c>
      <c r="S829" t="s">
        <v>180</v>
      </c>
      <c r="T829" t="s">
        <v>161</v>
      </c>
      <c r="U829">
        <v>0</v>
      </c>
    </row>
    <row r="830" spans="3:21" x14ac:dyDescent="0.3">
      <c r="C830" t="s">
        <v>1383</v>
      </c>
      <c r="D830" s="46">
        <v>46013</v>
      </c>
      <c r="E830" t="str">
        <f ca="1">IFERROR(VLOOKUP(A830,'Future et co'!A10:E5632,5,TRUE),"not found")</f>
        <v>not found</v>
      </c>
      <c r="F830" t="str">
        <f>IFERROR(VLOOKUP(A830,'Future et co'!BN11:BO10009,2,TRUE),"")</f>
        <v/>
      </c>
      <c r="G830">
        <v>123.5</v>
      </c>
      <c r="H830" t="s">
        <v>34</v>
      </c>
      <c r="O830">
        <v>404</v>
      </c>
      <c r="P830" t="s">
        <v>1362</v>
      </c>
      <c r="Q830">
        <v>1000</v>
      </c>
      <c r="R830" t="s">
        <v>1384</v>
      </c>
      <c r="S830" t="s">
        <v>180</v>
      </c>
      <c r="T830" t="s">
        <v>161</v>
      </c>
      <c r="U830">
        <v>0</v>
      </c>
    </row>
    <row r="831" spans="3:21" x14ac:dyDescent="0.3">
      <c r="C831" t="s">
        <v>1383</v>
      </c>
      <c r="D831" s="46">
        <v>46013</v>
      </c>
      <c r="E831" t="str">
        <f ca="1">IFERROR(VLOOKUP(A831,'Future et co'!A10:E5632,5,TRUE),"not found")</f>
        <v>not found</v>
      </c>
      <c r="F831" t="str">
        <f>IFERROR(VLOOKUP(A831,'Future et co'!BN11:BO10009,2,TRUE),"")</f>
        <v/>
      </c>
      <c r="G831">
        <v>123.5</v>
      </c>
      <c r="H831" t="s">
        <v>34</v>
      </c>
      <c r="O831">
        <v>404</v>
      </c>
      <c r="P831" t="s">
        <v>1362</v>
      </c>
      <c r="Q831">
        <v>1000</v>
      </c>
      <c r="R831" t="s">
        <v>1384</v>
      </c>
      <c r="S831" t="s">
        <v>180</v>
      </c>
      <c r="T831" t="s">
        <v>161</v>
      </c>
      <c r="U831">
        <v>0</v>
      </c>
    </row>
    <row r="832" spans="3:21" x14ac:dyDescent="0.3">
      <c r="C832" t="s">
        <v>1383</v>
      </c>
      <c r="D832" s="46">
        <v>46013</v>
      </c>
      <c r="E832" t="str">
        <f ca="1">IFERROR(VLOOKUP(A832,'Future et co'!A10:E5632,5,TRUE),"not found")</f>
        <v>not found</v>
      </c>
      <c r="F832" t="str">
        <f>IFERROR(VLOOKUP(A832,'Future et co'!BN11:BO10009,2,TRUE),"")</f>
        <v/>
      </c>
      <c r="G832">
        <v>123.5</v>
      </c>
      <c r="H832" t="s">
        <v>34</v>
      </c>
      <c r="O832">
        <v>404</v>
      </c>
      <c r="P832" t="s">
        <v>1362</v>
      </c>
      <c r="Q832">
        <v>1000</v>
      </c>
      <c r="R832" t="s">
        <v>1384</v>
      </c>
      <c r="S832" t="s">
        <v>180</v>
      </c>
      <c r="T832" t="s">
        <v>161</v>
      </c>
      <c r="U832">
        <v>0</v>
      </c>
    </row>
    <row r="833" spans="3:21" x14ac:dyDescent="0.3">
      <c r="C833" t="s">
        <v>1383</v>
      </c>
      <c r="D833" s="46">
        <v>46013</v>
      </c>
      <c r="E833" t="str">
        <f ca="1">IFERROR(VLOOKUP(A833,'Future et co'!A10:E5632,5,TRUE),"not found")</f>
        <v>not found</v>
      </c>
      <c r="F833" t="str">
        <f>IFERROR(VLOOKUP(A833,'Future et co'!BN11:BO10009,2,TRUE),"")</f>
        <v/>
      </c>
      <c r="G833">
        <v>123.5</v>
      </c>
      <c r="H833" t="s">
        <v>34</v>
      </c>
      <c r="O833">
        <v>404</v>
      </c>
      <c r="P833" t="s">
        <v>1362</v>
      </c>
      <c r="Q833">
        <v>1000</v>
      </c>
      <c r="R833" t="s">
        <v>1384</v>
      </c>
      <c r="S833" t="s">
        <v>180</v>
      </c>
      <c r="T833" t="s">
        <v>161</v>
      </c>
      <c r="U833">
        <v>0</v>
      </c>
    </row>
    <row r="834" spans="3:21" x14ac:dyDescent="0.3">
      <c r="C834" t="s">
        <v>1383</v>
      </c>
      <c r="D834" s="46">
        <v>46013</v>
      </c>
      <c r="E834" t="str">
        <f ca="1">IFERROR(VLOOKUP(A834,'Future et co'!A10:E5632,5,TRUE),"not found")</f>
        <v>not found</v>
      </c>
      <c r="F834" t="str">
        <f>IFERROR(VLOOKUP(A834,'Future et co'!BN11:BO10009,2,TRUE),"")</f>
        <v/>
      </c>
      <c r="G834">
        <v>123.5</v>
      </c>
      <c r="H834" t="s">
        <v>34</v>
      </c>
      <c r="O834">
        <v>404</v>
      </c>
      <c r="P834" t="s">
        <v>1362</v>
      </c>
      <c r="Q834">
        <v>1000</v>
      </c>
      <c r="R834" t="s">
        <v>1384</v>
      </c>
      <c r="S834" t="s">
        <v>180</v>
      </c>
      <c r="T834" t="s">
        <v>161</v>
      </c>
      <c r="U834">
        <v>0</v>
      </c>
    </row>
    <row r="835" spans="3:21" x14ac:dyDescent="0.3">
      <c r="C835" t="s">
        <v>1383</v>
      </c>
      <c r="D835" s="46">
        <v>46013</v>
      </c>
      <c r="E835" t="str">
        <f ca="1">IFERROR(VLOOKUP(A835,'Future et co'!A10:E5632,5,TRUE),"not found")</f>
        <v>not found</v>
      </c>
      <c r="F835" t="str">
        <f>IFERROR(VLOOKUP(A835,'Future et co'!BN11:BO10009,2,TRUE),"")</f>
        <v/>
      </c>
      <c r="G835">
        <v>123.5</v>
      </c>
      <c r="H835" t="s">
        <v>34</v>
      </c>
      <c r="O835">
        <v>404</v>
      </c>
      <c r="P835" t="s">
        <v>1362</v>
      </c>
      <c r="Q835">
        <v>1000</v>
      </c>
      <c r="R835" t="s">
        <v>1384</v>
      </c>
      <c r="S835" t="s">
        <v>180</v>
      </c>
      <c r="T835" t="s">
        <v>161</v>
      </c>
      <c r="U835">
        <v>0</v>
      </c>
    </row>
    <row r="836" spans="3:21" x14ac:dyDescent="0.3">
      <c r="C836" t="s">
        <v>1383</v>
      </c>
      <c r="D836" s="46">
        <v>46013</v>
      </c>
      <c r="E836" t="str">
        <f ca="1">IFERROR(VLOOKUP(A836,'Future et co'!A10:E5632,5,TRUE),"not found")</f>
        <v>not found</v>
      </c>
      <c r="F836" t="str">
        <f>IFERROR(VLOOKUP(A836,'Future et co'!BN11:BO10009,2,TRUE),"")</f>
        <v/>
      </c>
      <c r="G836">
        <v>123.5</v>
      </c>
      <c r="H836" t="s">
        <v>34</v>
      </c>
      <c r="O836">
        <v>404</v>
      </c>
      <c r="P836" t="s">
        <v>1362</v>
      </c>
      <c r="Q836">
        <v>1000</v>
      </c>
      <c r="R836" t="s">
        <v>1384</v>
      </c>
      <c r="S836" t="s">
        <v>180</v>
      </c>
      <c r="T836" t="s">
        <v>161</v>
      </c>
      <c r="U836">
        <v>0</v>
      </c>
    </row>
    <row r="837" spans="3:21" x14ac:dyDescent="0.3">
      <c r="C837" t="s">
        <v>1383</v>
      </c>
      <c r="D837" s="46">
        <v>46013</v>
      </c>
      <c r="E837" t="str">
        <f ca="1">IFERROR(VLOOKUP(A837,'Future et co'!A10:E5632,5,TRUE),"not found")</f>
        <v>not found</v>
      </c>
      <c r="F837" t="str">
        <f>IFERROR(VLOOKUP(A837,'Future et co'!BN11:BO10009,2,TRUE),"")</f>
        <v/>
      </c>
      <c r="G837">
        <v>123.5</v>
      </c>
      <c r="H837" t="s">
        <v>34</v>
      </c>
      <c r="O837">
        <v>404</v>
      </c>
      <c r="P837" t="s">
        <v>1362</v>
      </c>
      <c r="Q837">
        <v>1000</v>
      </c>
      <c r="R837" t="s">
        <v>1384</v>
      </c>
      <c r="S837" t="s">
        <v>180</v>
      </c>
      <c r="T837" t="s">
        <v>161</v>
      </c>
      <c r="U837">
        <v>0</v>
      </c>
    </row>
    <row r="838" spans="3:21" x14ac:dyDescent="0.3">
      <c r="C838" t="s">
        <v>1383</v>
      </c>
      <c r="D838" s="46">
        <v>46013</v>
      </c>
      <c r="E838" t="str">
        <f ca="1">IFERROR(VLOOKUP(A838,'Future et co'!A10:E5632,5,TRUE),"not found")</f>
        <v>not found</v>
      </c>
      <c r="F838" t="str">
        <f>IFERROR(VLOOKUP(A838,'Future et co'!BN11:BO10009,2,TRUE),"")</f>
        <v/>
      </c>
      <c r="G838">
        <v>123.5</v>
      </c>
      <c r="H838" t="s">
        <v>34</v>
      </c>
      <c r="O838">
        <v>404</v>
      </c>
      <c r="P838" t="s">
        <v>1362</v>
      </c>
      <c r="Q838">
        <v>1000</v>
      </c>
      <c r="R838" t="s">
        <v>1384</v>
      </c>
      <c r="S838" t="s">
        <v>180</v>
      </c>
      <c r="T838" t="s">
        <v>161</v>
      </c>
      <c r="U838">
        <v>0</v>
      </c>
    </row>
    <row r="839" spans="3:21" x14ac:dyDescent="0.3">
      <c r="C839" t="s">
        <v>1383</v>
      </c>
      <c r="D839" s="46">
        <v>46013</v>
      </c>
      <c r="E839" t="str">
        <f ca="1">IFERROR(VLOOKUP(A839,'Future et co'!A10:E5632,5,TRUE),"not found")</f>
        <v>not found</v>
      </c>
      <c r="F839" t="str">
        <f>IFERROR(VLOOKUP(A839,'Future et co'!BN11:BO10009,2,TRUE),"")</f>
        <v/>
      </c>
      <c r="G839">
        <v>123.5</v>
      </c>
      <c r="H839" t="s">
        <v>34</v>
      </c>
      <c r="O839">
        <v>404</v>
      </c>
      <c r="P839" t="s">
        <v>1362</v>
      </c>
      <c r="Q839">
        <v>1000</v>
      </c>
      <c r="R839" t="s">
        <v>1384</v>
      </c>
      <c r="S839" t="s">
        <v>180</v>
      </c>
      <c r="T839" t="s">
        <v>161</v>
      </c>
      <c r="U839">
        <v>0</v>
      </c>
    </row>
    <row r="840" spans="3:21" x14ac:dyDescent="0.3">
      <c r="C840" t="s">
        <v>1383</v>
      </c>
      <c r="D840" s="46">
        <v>46013</v>
      </c>
      <c r="E840" t="str">
        <f ca="1">IFERROR(VLOOKUP(A840,'Future et co'!A10:E5632,5,TRUE),"not found")</f>
        <v>not found</v>
      </c>
      <c r="F840" t="str">
        <f>IFERROR(VLOOKUP(A840,'Future et co'!BN11:BO10009,2,TRUE),"")</f>
        <v/>
      </c>
      <c r="G840">
        <v>123.5</v>
      </c>
      <c r="H840" t="s">
        <v>34</v>
      </c>
      <c r="O840">
        <v>404</v>
      </c>
      <c r="P840" t="s">
        <v>1362</v>
      </c>
      <c r="Q840">
        <v>1000</v>
      </c>
      <c r="R840" t="s">
        <v>1384</v>
      </c>
      <c r="S840" t="s">
        <v>180</v>
      </c>
      <c r="T840" t="s">
        <v>161</v>
      </c>
      <c r="U840">
        <v>0</v>
      </c>
    </row>
    <row r="841" spans="3:21" x14ac:dyDescent="0.3">
      <c r="C841" t="s">
        <v>1383</v>
      </c>
      <c r="D841" s="46">
        <v>46013</v>
      </c>
      <c r="E841" t="str">
        <f ca="1">IFERROR(VLOOKUP(A841,'Future et co'!A10:E5632,5,TRUE),"not found")</f>
        <v>not found</v>
      </c>
      <c r="F841" t="str">
        <f>IFERROR(VLOOKUP(A841,'Future et co'!BN11:BO10009,2,TRUE),"")</f>
        <v/>
      </c>
      <c r="G841">
        <v>123.5</v>
      </c>
      <c r="H841" t="s">
        <v>34</v>
      </c>
      <c r="O841">
        <v>404</v>
      </c>
      <c r="P841" t="s">
        <v>1362</v>
      </c>
      <c r="Q841">
        <v>1000</v>
      </c>
      <c r="R841" t="s">
        <v>1384</v>
      </c>
      <c r="S841" t="s">
        <v>180</v>
      </c>
      <c r="T841" t="s">
        <v>161</v>
      </c>
      <c r="U841">
        <v>0</v>
      </c>
    </row>
    <row r="842" spans="3:21" x14ac:dyDescent="0.3">
      <c r="C842" t="s">
        <v>1383</v>
      </c>
      <c r="D842" s="46">
        <v>46013</v>
      </c>
      <c r="E842" t="str">
        <f ca="1">IFERROR(VLOOKUP(A842,'Future et co'!A10:E5632,5,TRUE),"not found")</f>
        <v>not found</v>
      </c>
      <c r="F842" t="str">
        <f>IFERROR(VLOOKUP(A842,'Future et co'!BN11:BO10009,2,TRUE),"")</f>
        <v/>
      </c>
      <c r="G842">
        <v>123.5</v>
      </c>
      <c r="H842" t="s">
        <v>34</v>
      </c>
      <c r="O842">
        <v>404</v>
      </c>
      <c r="P842" t="s">
        <v>1362</v>
      </c>
      <c r="Q842">
        <v>1000</v>
      </c>
      <c r="R842" t="s">
        <v>1384</v>
      </c>
      <c r="S842" t="s">
        <v>180</v>
      </c>
      <c r="T842" t="s">
        <v>161</v>
      </c>
      <c r="U842">
        <v>0</v>
      </c>
    </row>
    <row r="843" spans="3:21" x14ac:dyDescent="0.3">
      <c r="C843" t="s">
        <v>1383</v>
      </c>
      <c r="D843" s="46">
        <v>46013</v>
      </c>
      <c r="E843" t="str">
        <f ca="1">IFERROR(VLOOKUP(A843,'Future et co'!A10:E5632,5,TRUE),"not found")</f>
        <v>not found</v>
      </c>
      <c r="F843" t="str">
        <f>IFERROR(VLOOKUP(A843,'Future et co'!BN11:BO10009,2,TRUE),"")</f>
        <v/>
      </c>
      <c r="G843">
        <v>123.5</v>
      </c>
      <c r="H843" t="s">
        <v>34</v>
      </c>
      <c r="O843">
        <v>404</v>
      </c>
      <c r="P843" t="s">
        <v>1362</v>
      </c>
      <c r="Q843">
        <v>1000</v>
      </c>
      <c r="R843" t="s">
        <v>1384</v>
      </c>
      <c r="S843" t="s">
        <v>180</v>
      </c>
      <c r="T843" t="s">
        <v>161</v>
      </c>
      <c r="U843">
        <v>0</v>
      </c>
    </row>
    <row r="844" spans="3:21" x14ac:dyDescent="0.3">
      <c r="C844" t="s">
        <v>1383</v>
      </c>
      <c r="D844" s="46">
        <v>46013</v>
      </c>
      <c r="E844" t="str">
        <f ca="1">IFERROR(VLOOKUP(A844,'Future et co'!A10:E5632,5,TRUE),"not found")</f>
        <v>not found</v>
      </c>
      <c r="F844" t="str">
        <f>IFERROR(VLOOKUP(A844,'Future et co'!BN11:BO10009,2,TRUE),"")</f>
        <v/>
      </c>
      <c r="G844">
        <v>123.5</v>
      </c>
      <c r="H844" t="s">
        <v>34</v>
      </c>
      <c r="O844">
        <v>404</v>
      </c>
      <c r="P844" t="s">
        <v>1362</v>
      </c>
      <c r="Q844">
        <v>1000</v>
      </c>
      <c r="R844" t="s">
        <v>1384</v>
      </c>
      <c r="S844" t="s">
        <v>180</v>
      </c>
      <c r="T844" t="s">
        <v>161</v>
      </c>
      <c r="U844">
        <v>0</v>
      </c>
    </row>
    <row r="845" spans="3:21" x14ac:dyDescent="0.3">
      <c r="C845" t="s">
        <v>1383</v>
      </c>
      <c r="D845" s="46">
        <v>46013</v>
      </c>
      <c r="E845" t="str">
        <f ca="1">IFERROR(VLOOKUP(A845,'Future et co'!A10:E5632,5,TRUE),"not found")</f>
        <v>not found</v>
      </c>
      <c r="F845" t="str">
        <f>IFERROR(VLOOKUP(A845,'Future et co'!BN11:BO10009,2,TRUE),"")</f>
        <v/>
      </c>
      <c r="G845">
        <v>123.5</v>
      </c>
      <c r="H845" t="s">
        <v>34</v>
      </c>
      <c r="O845">
        <v>404</v>
      </c>
      <c r="P845" t="s">
        <v>1362</v>
      </c>
      <c r="Q845">
        <v>1000</v>
      </c>
      <c r="R845" t="s">
        <v>1384</v>
      </c>
      <c r="S845" t="s">
        <v>180</v>
      </c>
      <c r="T845" t="s">
        <v>161</v>
      </c>
      <c r="U845">
        <v>0</v>
      </c>
    </row>
    <row r="846" spans="3:21" x14ac:dyDescent="0.3">
      <c r="C846" t="s">
        <v>1383</v>
      </c>
      <c r="D846" s="46">
        <v>46013</v>
      </c>
      <c r="E846" t="str">
        <f ca="1">IFERROR(VLOOKUP(A846,'Future et co'!A10:E5632,5,TRUE),"not found")</f>
        <v>not found</v>
      </c>
      <c r="F846" t="str">
        <f>IFERROR(VLOOKUP(A846,'Future et co'!BN11:BO10009,2,TRUE),"")</f>
        <v/>
      </c>
      <c r="G846">
        <v>123.5</v>
      </c>
      <c r="H846" t="s">
        <v>34</v>
      </c>
      <c r="O846">
        <v>404</v>
      </c>
      <c r="P846" t="s">
        <v>1362</v>
      </c>
      <c r="Q846">
        <v>1000</v>
      </c>
      <c r="R846" t="s">
        <v>1384</v>
      </c>
      <c r="S846" t="s">
        <v>180</v>
      </c>
      <c r="T846" t="s">
        <v>161</v>
      </c>
      <c r="U846">
        <v>0</v>
      </c>
    </row>
    <row r="847" spans="3:21" x14ac:dyDescent="0.3">
      <c r="C847" t="s">
        <v>1383</v>
      </c>
      <c r="D847" s="46">
        <v>46013</v>
      </c>
      <c r="E847" t="str">
        <f ca="1">IFERROR(VLOOKUP(A847,'Future et co'!A10:E5632,5,TRUE),"not found")</f>
        <v>not found</v>
      </c>
      <c r="F847" t="str">
        <f>IFERROR(VLOOKUP(A847,'Future et co'!BN11:BO10009,2,TRUE),"")</f>
        <v/>
      </c>
      <c r="G847">
        <v>123.5</v>
      </c>
      <c r="H847" t="s">
        <v>34</v>
      </c>
      <c r="O847">
        <v>404</v>
      </c>
      <c r="P847" t="s">
        <v>1362</v>
      </c>
      <c r="Q847">
        <v>1000</v>
      </c>
      <c r="R847" t="s">
        <v>1384</v>
      </c>
      <c r="S847" t="s">
        <v>180</v>
      </c>
      <c r="T847" t="s">
        <v>161</v>
      </c>
      <c r="U847">
        <v>0</v>
      </c>
    </row>
    <row r="848" spans="3:21" x14ac:dyDescent="0.3">
      <c r="C848" t="s">
        <v>1383</v>
      </c>
      <c r="D848" s="46">
        <v>46013</v>
      </c>
      <c r="E848" t="str">
        <f ca="1">IFERROR(VLOOKUP(A848,'Future et co'!A10:E5632,5,TRUE),"not found")</f>
        <v>not found</v>
      </c>
      <c r="F848" t="str">
        <f>IFERROR(VLOOKUP(A848,'Future et co'!BN11:BO10009,2,TRUE),"")</f>
        <v/>
      </c>
      <c r="G848">
        <v>123.5</v>
      </c>
      <c r="H848" t="s">
        <v>34</v>
      </c>
      <c r="O848">
        <v>404</v>
      </c>
      <c r="P848" t="s">
        <v>1362</v>
      </c>
      <c r="Q848">
        <v>1000</v>
      </c>
      <c r="R848" t="s">
        <v>1384</v>
      </c>
      <c r="S848" t="s">
        <v>180</v>
      </c>
      <c r="T848" t="s">
        <v>161</v>
      </c>
      <c r="U848">
        <v>0</v>
      </c>
    </row>
    <row r="849" spans="3:21" x14ac:dyDescent="0.3">
      <c r="C849" t="s">
        <v>1383</v>
      </c>
      <c r="D849" s="46">
        <v>46013</v>
      </c>
      <c r="E849" t="str">
        <f ca="1">IFERROR(VLOOKUP(A849,'Future et co'!A10:E5632,5,TRUE),"not found")</f>
        <v>not found</v>
      </c>
      <c r="F849" t="str">
        <f>IFERROR(VLOOKUP(A849,'Future et co'!BN11:BO10009,2,TRUE),"")</f>
        <v/>
      </c>
      <c r="G849">
        <v>123.5</v>
      </c>
      <c r="H849" t="s">
        <v>34</v>
      </c>
      <c r="O849">
        <v>404</v>
      </c>
      <c r="P849" t="s">
        <v>1362</v>
      </c>
      <c r="Q849">
        <v>1000</v>
      </c>
      <c r="R849" t="s">
        <v>1384</v>
      </c>
      <c r="S849" t="s">
        <v>180</v>
      </c>
      <c r="T849" t="s">
        <v>161</v>
      </c>
      <c r="U849">
        <v>0</v>
      </c>
    </row>
    <row r="850" spans="3:21" x14ac:dyDescent="0.3">
      <c r="C850" t="s">
        <v>1383</v>
      </c>
      <c r="D850" s="46">
        <v>46013</v>
      </c>
      <c r="E850" t="str">
        <f ca="1">IFERROR(VLOOKUP(A850,'Future et co'!A10:E5632,5,TRUE),"not found")</f>
        <v>not found</v>
      </c>
      <c r="F850" t="str">
        <f>IFERROR(VLOOKUP(A850,'Future et co'!BN11:BO10009,2,TRUE),"")</f>
        <v/>
      </c>
      <c r="G850">
        <v>123.5</v>
      </c>
      <c r="H850" t="s">
        <v>34</v>
      </c>
      <c r="O850">
        <v>404</v>
      </c>
      <c r="P850" t="s">
        <v>1362</v>
      </c>
      <c r="Q850">
        <v>1000</v>
      </c>
      <c r="R850" t="s">
        <v>1384</v>
      </c>
      <c r="S850" t="s">
        <v>180</v>
      </c>
      <c r="T850" t="s">
        <v>161</v>
      </c>
      <c r="U850">
        <v>0</v>
      </c>
    </row>
    <row r="851" spans="3:21" x14ac:dyDescent="0.3">
      <c r="C851" t="s">
        <v>1383</v>
      </c>
      <c r="D851" s="46">
        <v>46013</v>
      </c>
      <c r="E851" t="str">
        <f ca="1">IFERROR(VLOOKUP(A851,'Future et co'!A10:E5632,5,TRUE),"not found")</f>
        <v>not found</v>
      </c>
      <c r="F851" t="str">
        <f>IFERROR(VLOOKUP(A851,'Future et co'!BN11:BO10009,2,TRUE),"")</f>
        <v/>
      </c>
      <c r="G851">
        <v>123.5</v>
      </c>
      <c r="H851" t="s">
        <v>34</v>
      </c>
      <c r="O851">
        <v>404</v>
      </c>
      <c r="P851" t="s">
        <v>1362</v>
      </c>
      <c r="Q851">
        <v>1000</v>
      </c>
      <c r="R851" t="s">
        <v>1384</v>
      </c>
      <c r="S851" t="s">
        <v>180</v>
      </c>
      <c r="T851" t="s">
        <v>161</v>
      </c>
      <c r="U851">
        <v>0</v>
      </c>
    </row>
    <row r="852" spans="3:21" x14ac:dyDescent="0.3">
      <c r="C852" t="s">
        <v>1383</v>
      </c>
      <c r="D852" s="46">
        <v>46013</v>
      </c>
      <c r="E852" t="str">
        <f ca="1">IFERROR(VLOOKUP(A852,'Future et co'!A10:E5632,5,TRUE),"not found")</f>
        <v>not found</v>
      </c>
      <c r="F852" t="str">
        <f>IFERROR(VLOOKUP(A852,'Future et co'!BN11:BO10009,2,TRUE),"")</f>
        <v/>
      </c>
      <c r="G852">
        <v>123.5</v>
      </c>
      <c r="H852" t="s">
        <v>34</v>
      </c>
      <c r="O852">
        <v>404</v>
      </c>
      <c r="P852" t="s">
        <v>1362</v>
      </c>
      <c r="Q852">
        <v>1000</v>
      </c>
      <c r="R852" t="s">
        <v>1384</v>
      </c>
      <c r="S852" t="s">
        <v>180</v>
      </c>
      <c r="T852" t="s">
        <v>161</v>
      </c>
      <c r="U852">
        <v>0</v>
      </c>
    </row>
    <row r="853" spans="3:21" x14ac:dyDescent="0.3">
      <c r="C853" t="s">
        <v>1383</v>
      </c>
      <c r="D853" s="46">
        <v>46013</v>
      </c>
      <c r="E853" t="str">
        <f ca="1">IFERROR(VLOOKUP(A853,'Future et co'!A10:E5632,5,TRUE),"not found")</f>
        <v>not found</v>
      </c>
      <c r="F853" t="str">
        <f>IFERROR(VLOOKUP(A853,'Future et co'!BN11:BO10009,2,TRUE),"")</f>
        <v/>
      </c>
      <c r="G853">
        <v>123.5</v>
      </c>
      <c r="H853" t="s">
        <v>34</v>
      </c>
      <c r="O853">
        <v>404</v>
      </c>
      <c r="P853" t="s">
        <v>1362</v>
      </c>
      <c r="Q853">
        <v>1000</v>
      </c>
      <c r="R853" t="s">
        <v>1384</v>
      </c>
      <c r="S853" t="s">
        <v>180</v>
      </c>
      <c r="T853" t="s">
        <v>161</v>
      </c>
      <c r="U853">
        <v>0</v>
      </c>
    </row>
    <row r="854" spans="3:21" x14ac:dyDescent="0.3">
      <c r="C854" t="s">
        <v>1383</v>
      </c>
      <c r="D854" s="46">
        <v>46013</v>
      </c>
      <c r="E854" t="str">
        <f ca="1">IFERROR(VLOOKUP(A854,'Future et co'!A10:E5632,5,TRUE),"not found")</f>
        <v>not found</v>
      </c>
      <c r="F854" t="str">
        <f>IFERROR(VLOOKUP(A854,'Future et co'!BN11:BO10009,2,TRUE),"")</f>
        <v/>
      </c>
      <c r="G854">
        <v>123.5</v>
      </c>
      <c r="H854" t="s">
        <v>34</v>
      </c>
      <c r="O854">
        <v>404</v>
      </c>
      <c r="P854" t="s">
        <v>1362</v>
      </c>
      <c r="Q854">
        <v>1000</v>
      </c>
      <c r="R854" t="s">
        <v>1384</v>
      </c>
      <c r="S854" t="s">
        <v>180</v>
      </c>
      <c r="T854" t="s">
        <v>161</v>
      </c>
      <c r="U854">
        <v>0</v>
      </c>
    </row>
    <row r="855" spans="3:21" x14ac:dyDescent="0.3">
      <c r="C855" t="s">
        <v>1383</v>
      </c>
      <c r="D855" s="46">
        <v>46013</v>
      </c>
      <c r="E855" t="str">
        <f ca="1">IFERROR(VLOOKUP(A855,'Future et co'!A10:E5632,5,TRUE),"not found")</f>
        <v>not found</v>
      </c>
      <c r="F855" t="str">
        <f>IFERROR(VLOOKUP(A855,'Future et co'!BN11:BO10009,2,TRUE),"")</f>
        <v/>
      </c>
      <c r="G855">
        <v>123.5</v>
      </c>
      <c r="H855" t="s">
        <v>34</v>
      </c>
      <c r="O855">
        <v>404</v>
      </c>
      <c r="P855" t="s">
        <v>1362</v>
      </c>
      <c r="Q855">
        <v>1000</v>
      </c>
      <c r="R855" t="s">
        <v>1384</v>
      </c>
      <c r="S855" t="s">
        <v>180</v>
      </c>
      <c r="T855" t="s">
        <v>161</v>
      </c>
      <c r="U855">
        <v>0</v>
      </c>
    </row>
    <row r="856" spans="3:21" x14ac:dyDescent="0.3">
      <c r="C856" t="s">
        <v>1383</v>
      </c>
      <c r="D856" s="46">
        <v>46013</v>
      </c>
      <c r="E856" t="str">
        <f ca="1">IFERROR(VLOOKUP(A856,'Future et co'!A10:E5632,5,TRUE),"not found")</f>
        <v>not found</v>
      </c>
      <c r="F856" t="str">
        <f>IFERROR(VLOOKUP(A856,'Future et co'!BN11:BO10009,2,TRUE),"")</f>
        <v/>
      </c>
      <c r="G856">
        <v>123.5</v>
      </c>
      <c r="H856" t="s">
        <v>34</v>
      </c>
      <c r="O856">
        <v>404</v>
      </c>
      <c r="P856" t="s">
        <v>1362</v>
      </c>
      <c r="Q856">
        <v>1000</v>
      </c>
      <c r="R856" t="s">
        <v>1384</v>
      </c>
      <c r="S856" t="s">
        <v>180</v>
      </c>
      <c r="T856" t="s">
        <v>161</v>
      </c>
      <c r="U856">
        <v>0</v>
      </c>
    </row>
    <row r="857" spans="3:21" x14ac:dyDescent="0.3">
      <c r="C857" t="s">
        <v>1383</v>
      </c>
      <c r="D857" s="46">
        <v>46013</v>
      </c>
      <c r="E857" t="str">
        <f ca="1">IFERROR(VLOOKUP(A857,'Future et co'!A10:E5632,5,TRUE),"not found")</f>
        <v>not found</v>
      </c>
      <c r="F857" t="str">
        <f>IFERROR(VLOOKUP(A857,'Future et co'!BN11:BO10009,2,TRUE),"")</f>
        <v/>
      </c>
      <c r="G857">
        <v>123.5</v>
      </c>
      <c r="H857" t="s">
        <v>34</v>
      </c>
      <c r="O857">
        <v>404</v>
      </c>
      <c r="P857" t="s">
        <v>1362</v>
      </c>
      <c r="Q857">
        <v>1000</v>
      </c>
      <c r="R857" t="s">
        <v>1384</v>
      </c>
      <c r="S857" t="s">
        <v>180</v>
      </c>
      <c r="T857" t="s">
        <v>161</v>
      </c>
      <c r="U857">
        <v>0</v>
      </c>
    </row>
    <row r="858" spans="3:21" x14ac:dyDescent="0.3">
      <c r="C858" t="s">
        <v>1383</v>
      </c>
      <c r="D858" s="46">
        <v>46013</v>
      </c>
      <c r="E858" t="str">
        <f ca="1">IFERROR(VLOOKUP(A858,'Future et co'!A10:E5632,5,TRUE),"not found")</f>
        <v>not found</v>
      </c>
      <c r="F858" t="str">
        <f>IFERROR(VLOOKUP(A858,'Future et co'!BN11:BO10009,2,TRUE),"")</f>
        <v/>
      </c>
      <c r="G858">
        <v>123.5</v>
      </c>
      <c r="H858" t="s">
        <v>34</v>
      </c>
      <c r="O858">
        <v>404</v>
      </c>
      <c r="P858" t="s">
        <v>1362</v>
      </c>
      <c r="Q858">
        <v>1000</v>
      </c>
      <c r="R858" t="s">
        <v>1384</v>
      </c>
      <c r="S858" t="s">
        <v>180</v>
      </c>
      <c r="T858" t="s">
        <v>161</v>
      </c>
      <c r="U858">
        <v>0</v>
      </c>
    </row>
    <row r="859" spans="3:21" x14ac:dyDescent="0.3">
      <c r="C859" t="s">
        <v>1383</v>
      </c>
      <c r="D859" s="46">
        <v>46013</v>
      </c>
      <c r="E859" t="str">
        <f ca="1">IFERROR(VLOOKUP(A859,'Future et co'!A10:E5632,5,TRUE),"not found")</f>
        <v>not found</v>
      </c>
      <c r="F859" t="str">
        <f>IFERROR(VLOOKUP(A859,'Future et co'!BN11:BO10009,2,TRUE),"")</f>
        <v/>
      </c>
      <c r="G859">
        <v>123.5</v>
      </c>
      <c r="H859" t="s">
        <v>34</v>
      </c>
      <c r="O859">
        <v>404</v>
      </c>
      <c r="P859" t="s">
        <v>1362</v>
      </c>
      <c r="Q859">
        <v>1000</v>
      </c>
      <c r="R859" t="s">
        <v>1384</v>
      </c>
      <c r="S859" t="s">
        <v>180</v>
      </c>
      <c r="T859" t="s">
        <v>161</v>
      </c>
      <c r="U859">
        <v>0</v>
      </c>
    </row>
    <row r="860" spans="3:21" x14ac:dyDescent="0.3">
      <c r="C860" t="s">
        <v>1383</v>
      </c>
      <c r="D860" s="46">
        <v>46013</v>
      </c>
      <c r="E860" t="str">
        <f ca="1">IFERROR(VLOOKUP(A860,'Future et co'!A10:E5632,5,TRUE),"not found")</f>
        <v>not found</v>
      </c>
      <c r="F860" t="str">
        <f>IFERROR(VLOOKUP(A860,'Future et co'!BN11:BO10009,2,TRUE),"")</f>
        <v/>
      </c>
      <c r="G860">
        <v>123.5</v>
      </c>
      <c r="H860" t="s">
        <v>34</v>
      </c>
      <c r="O860">
        <v>404</v>
      </c>
      <c r="P860" t="s">
        <v>1362</v>
      </c>
      <c r="Q860">
        <v>1000</v>
      </c>
      <c r="R860" t="s">
        <v>1384</v>
      </c>
      <c r="S860" t="s">
        <v>180</v>
      </c>
      <c r="T860" t="s">
        <v>161</v>
      </c>
      <c r="U860">
        <v>0</v>
      </c>
    </row>
    <row r="861" spans="3:21" x14ac:dyDescent="0.3">
      <c r="C861" t="s">
        <v>1383</v>
      </c>
      <c r="D861" s="46">
        <v>46013</v>
      </c>
      <c r="E861" t="str">
        <f ca="1">IFERROR(VLOOKUP(A861,'Future et co'!A10:E5632,5,TRUE),"not found")</f>
        <v>not found</v>
      </c>
      <c r="F861" t="str">
        <f>IFERROR(VLOOKUP(A861,'Future et co'!BN11:BO10009,2,TRUE),"")</f>
        <v/>
      </c>
      <c r="G861">
        <v>123.5</v>
      </c>
      <c r="H861" t="s">
        <v>34</v>
      </c>
      <c r="O861">
        <v>404</v>
      </c>
      <c r="P861" t="s">
        <v>1362</v>
      </c>
      <c r="Q861">
        <v>1000</v>
      </c>
      <c r="R861" t="s">
        <v>1384</v>
      </c>
      <c r="S861" t="s">
        <v>180</v>
      </c>
      <c r="T861" t="s">
        <v>161</v>
      </c>
      <c r="U861">
        <v>0</v>
      </c>
    </row>
    <row r="862" spans="3:21" x14ac:dyDescent="0.3">
      <c r="C862" t="s">
        <v>1383</v>
      </c>
      <c r="D862" s="46">
        <v>46013</v>
      </c>
      <c r="E862" t="str">
        <f ca="1">IFERROR(VLOOKUP(A862,'Future et co'!A10:E5632,5,TRUE),"not found")</f>
        <v>not found</v>
      </c>
      <c r="F862" t="str">
        <f>IFERROR(VLOOKUP(A862,'Future et co'!BN11:BO10009,2,TRUE),"")</f>
        <v/>
      </c>
      <c r="G862">
        <v>123.5</v>
      </c>
      <c r="H862" t="s">
        <v>34</v>
      </c>
      <c r="O862">
        <v>404</v>
      </c>
      <c r="P862" t="s">
        <v>1362</v>
      </c>
      <c r="Q862">
        <v>1000</v>
      </c>
      <c r="R862" t="s">
        <v>1384</v>
      </c>
      <c r="S862" t="s">
        <v>180</v>
      </c>
      <c r="T862" t="s">
        <v>161</v>
      </c>
      <c r="U862">
        <v>0</v>
      </c>
    </row>
    <row r="863" spans="3:21" x14ac:dyDescent="0.3">
      <c r="C863" t="s">
        <v>1383</v>
      </c>
      <c r="D863" s="46">
        <v>46013</v>
      </c>
      <c r="E863" t="str">
        <f ca="1">IFERROR(VLOOKUP(A863,'Future et co'!A10:E5632,5,TRUE),"not found")</f>
        <v>not found</v>
      </c>
      <c r="F863" t="str">
        <f>IFERROR(VLOOKUP(A863,'Future et co'!BN11:BO10009,2,TRUE),"")</f>
        <v/>
      </c>
      <c r="G863">
        <v>123.5</v>
      </c>
      <c r="H863" t="s">
        <v>34</v>
      </c>
      <c r="O863">
        <v>404</v>
      </c>
      <c r="P863" t="s">
        <v>1362</v>
      </c>
      <c r="Q863">
        <v>1000</v>
      </c>
      <c r="R863" t="s">
        <v>1384</v>
      </c>
      <c r="S863" t="s">
        <v>180</v>
      </c>
      <c r="T863" t="s">
        <v>161</v>
      </c>
      <c r="U863">
        <v>0</v>
      </c>
    </row>
    <row r="864" spans="3:21" x14ac:dyDescent="0.3">
      <c r="C864" t="s">
        <v>1383</v>
      </c>
      <c r="D864" s="46">
        <v>46013</v>
      </c>
      <c r="E864" t="str">
        <f ca="1">IFERROR(VLOOKUP(A864,'Future et co'!A10:E5632,5,TRUE),"not found")</f>
        <v>not found</v>
      </c>
      <c r="F864" t="str">
        <f>IFERROR(VLOOKUP(A864,'Future et co'!BN11:BO10009,2,TRUE),"")</f>
        <v/>
      </c>
      <c r="G864">
        <v>123.5</v>
      </c>
      <c r="H864" t="s">
        <v>34</v>
      </c>
      <c r="O864">
        <v>404</v>
      </c>
      <c r="P864" t="s">
        <v>1362</v>
      </c>
      <c r="Q864">
        <v>1000</v>
      </c>
      <c r="R864" t="s">
        <v>1384</v>
      </c>
      <c r="S864" t="s">
        <v>180</v>
      </c>
      <c r="T864" t="s">
        <v>161</v>
      </c>
      <c r="U864">
        <v>0</v>
      </c>
    </row>
    <row r="865" spans="3:21" x14ac:dyDescent="0.3">
      <c r="C865" t="s">
        <v>1383</v>
      </c>
      <c r="D865" s="46">
        <v>46013</v>
      </c>
      <c r="E865" t="str">
        <f ca="1">IFERROR(VLOOKUP(A865,'Future et co'!A10:E5632,5,TRUE),"not found")</f>
        <v>not found</v>
      </c>
      <c r="F865" t="str">
        <f>IFERROR(VLOOKUP(A865,'Future et co'!BN11:BO10009,2,TRUE),"")</f>
        <v/>
      </c>
      <c r="G865">
        <v>123.5</v>
      </c>
      <c r="H865" t="s">
        <v>34</v>
      </c>
      <c r="O865">
        <v>404</v>
      </c>
      <c r="P865" t="s">
        <v>1362</v>
      </c>
      <c r="Q865">
        <v>1000</v>
      </c>
      <c r="R865" t="s">
        <v>1384</v>
      </c>
      <c r="S865" t="s">
        <v>180</v>
      </c>
      <c r="T865" t="s">
        <v>161</v>
      </c>
      <c r="U865">
        <v>0</v>
      </c>
    </row>
    <row r="866" spans="3:21" x14ac:dyDescent="0.3">
      <c r="C866" t="s">
        <v>1383</v>
      </c>
      <c r="D866" s="46">
        <v>46013</v>
      </c>
      <c r="E866" t="str">
        <f ca="1">IFERROR(VLOOKUP(A866,'Future et co'!A10:E5632,5,TRUE),"not found")</f>
        <v>not found</v>
      </c>
      <c r="F866" t="str">
        <f>IFERROR(VLOOKUP(A866,'Future et co'!BN11:BO10009,2,TRUE),"")</f>
        <v/>
      </c>
      <c r="G866">
        <v>123.5</v>
      </c>
      <c r="H866" t="s">
        <v>34</v>
      </c>
      <c r="O866">
        <v>404</v>
      </c>
      <c r="P866" t="s">
        <v>1362</v>
      </c>
      <c r="Q866">
        <v>1000</v>
      </c>
      <c r="R866" t="s">
        <v>1384</v>
      </c>
      <c r="S866" t="s">
        <v>180</v>
      </c>
      <c r="T866" t="s">
        <v>161</v>
      </c>
      <c r="U866">
        <v>0</v>
      </c>
    </row>
    <row r="867" spans="3:21" x14ac:dyDescent="0.3">
      <c r="C867" t="s">
        <v>1383</v>
      </c>
      <c r="D867" s="46">
        <v>46013</v>
      </c>
      <c r="E867" t="str">
        <f ca="1">IFERROR(VLOOKUP(A867,'Future et co'!A10:E5632,5,TRUE),"not found")</f>
        <v>not found</v>
      </c>
      <c r="F867" t="str">
        <f>IFERROR(VLOOKUP(A867,'Future et co'!BN11:BO10009,2,TRUE),"")</f>
        <v/>
      </c>
      <c r="G867">
        <v>123.5</v>
      </c>
      <c r="H867" t="s">
        <v>34</v>
      </c>
      <c r="O867">
        <v>404</v>
      </c>
      <c r="P867" t="s">
        <v>1362</v>
      </c>
      <c r="Q867">
        <v>1000</v>
      </c>
      <c r="R867" t="s">
        <v>1384</v>
      </c>
      <c r="S867" t="s">
        <v>180</v>
      </c>
      <c r="T867" t="s">
        <v>161</v>
      </c>
      <c r="U867">
        <v>0</v>
      </c>
    </row>
    <row r="868" spans="3:21" x14ac:dyDescent="0.3">
      <c r="C868" t="s">
        <v>1383</v>
      </c>
      <c r="D868" s="46">
        <v>46013</v>
      </c>
      <c r="E868" t="str">
        <f ca="1">IFERROR(VLOOKUP(A868,'Future et co'!A10:E5632,5,TRUE),"not found")</f>
        <v>not found</v>
      </c>
      <c r="F868" t="str">
        <f>IFERROR(VLOOKUP(A868,'Future et co'!BN11:BO10009,2,TRUE),"")</f>
        <v/>
      </c>
      <c r="G868">
        <v>123.5</v>
      </c>
      <c r="H868" t="s">
        <v>34</v>
      </c>
      <c r="O868">
        <v>404</v>
      </c>
      <c r="P868" t="s">
        <v>1362</v>
      </c>
      <c r="Q868">
        <v>1000</v>
      </c>
      <c r="R868" t="s">
        <v>1384</v>
      </c>
      <c r="S868" t="s">
        <v>180</v>
      </c>
      <c r="T868" t="s">
        <v>161</v>
      </c>
      <c r="U868">
        <v>0</v>
      </c>
    </row>
    <row r="869" spans="3:21" x14ac:dyDescent="0.3">
      <c r="C869" t="s">
        <v>1383</v>
      </c>
      <c r="D869" s="46">
        <v>46013</v>
      </c>
      <c r="E869" t="str">
        <f ca="1">IFERROR(VLOOKUP(A869,'Future et co'!A10:E5632,5,TRUE),"not found")</f>
        <v>not found</v>
      </c>
      <c r="F869" t="str">
        <f>IFERROR(VLOOKUP(A869,'Future et co'!BN11:BO10009,2,TRUE),"")</f>
        <v/>
      </c>
      <c r="G869">
        <v>123.5</v>
      </c>
      <c r="H869" t="s">
        <v>34</v>
      </c>
      <c r="O869">
        <v>404</v>
      </c>
      <c r="P869" t="s">
        <v>1362</v>
      </c>
      <c r="Q869">
        <v>1000</v>
      </c>
      <c r="R869" t="s">
        <v>1384</v>
      </c>
      <c r="S869" t="s">
        <v>180</v>
      </c>
      <c r="T869" t="s">
        <v>161</v>
      </c>
      <c r="U869">
        <v>0</v>
      </c>
    </row>
    <row r="870" spans="3:21" x14ac:dyDescent="0.3">
      <c r="C870" t="s">
        <v>1383</v>
      </c>
      <c r="D870" s="46">
        <v>46013</v>
      </c>
      <c r="E870" t="str">
        <f ca="1">IFERROR(VLOOKUP(A870,'Future et co'!A10:E5632,5,TRUE),"not found")</f>
        <v>not found</v>
      </c>
      <c r="F870" t="str">
        <f>IFERROR(VLOOKUP(A870,'Future et co'!BN11:BO10009,2,TRUE),"")</f>
        <v/>
      </c>
      <c r="G870">
        <v>123.5</v>
      </c>
      <c r="H870" t="s">
        <v>34</v>
      </c>
      <c r="O870">
        <v>404</v>
      </c>
      <c r="P870" t="s">
        <v>1362</v>
      </c>
      <c r="Q870">
        <v>1000</v>
      </c>
      <c r="R870" t="s">
        <v>1384</v>
      </c>
      <c r="S870" t="s">
        <v>180</v>
      </c>
      <c r="T870" t="s">
        <v>161</v>
      </c>
      <c r="U870">
        <v>0</v>
      </c>
    </row>
    <row r="871" spans="3:21" x14ac:dyDescent="0.3">
      <c r="C871" t="s">
        <v>1383</v>
      </c>
      <c r="D871" s="46">
        <v>46013</v>
      </c>
      <c r="E871" t="str">
        <f ca="1">IFERROR(VLOOKUP(A871,'Future et co'!A10:E5632,5,TRUE),"not found")</f>
        <v>not found</v>
      </c>
      <c r="F871" t="str">
        <f>IFERROR(VLOOKUP(A871,'Future et co'!BN11:BO10009,2,TRUE),"")</f>
        <v/>
      </c>
      <c r="G871">
        <v>123.5</v>
      </c>
      <c r="H871" t="s">
        <v>34</v>
      </c>
      <c r="O871">
        <v>404</v>
      </c>
      <c r="P871" t="s">
        <v>1362</v>
      </c>
      <c r="Q871">
        <v>1000</v>
      </c>
      <c r="R871" t="s">
        <v>1384</v>
      </c>
      <c r="S871" t="s">
        <v>180</v>
      </c>
      <c r="T871" t="s">
        <v>161</v>
      </c>
      <c r="U871">
        <v>0</v>
      </c>
    </row>
    <row r="872" spans="3:21" x14ac:dyDescent="0.3">
      <c r="C872" t="s">
        <v>1383</v>
      </c>
      <c r="D872" s="46">
        <v>46013</v>
      </c>
      <c r="E872" t="str">
        <f ca="1">IFERROR(VLOOKUP(A872,'Future et co'!A10:E5632,5,TRUE),"not found")</f>
        <v>not found</v>
      </c>
      <c r="F872" t="str">
        <f>IFERROR(VLOOKUP(A872,'Future et co'!BN11:BO10009,2,TRUE),"")</f>
        <v/>
      </c>
      <c r="G872">
        <v>123.5</v>
      </c>
      <c r="H872" t="s">
        <v>34</v>
      </c>
      <c r="O872">
        <v>404</v>
      </c>
      <c r="P872" t="s">
        <v>1362</v>
      </c>
      <c r="Q872">
        <v>1000</v>
      </c>
      <c r="R872" t="s">
        <v>1384</v>
      </c>
      <c r="S872" t="s">
        <v>180</v>
      </c>
      <c r="T872" t="s">
        <v>161</v>
      </c>
      <c r="U872">
        <v>0</v>
      </c>
    </row>
    <row r="873" spans="3:21" x14ac:dyDescent="0.3">
      <c r="C873" t="s">
        <v>1383</v>
      </c>
      <c r="D873" s="46">
        <v>46013</v>
      </c>
      <c r="E873" t="str">
        <f ca="1">IFERROR(VLOOKUP(A873,'Future et co'!A10:E5632,5,TRUE),"not found")</f>
        <v>not found</v>
      </c>
      <c r="F873" t="str">
        <f>IFERROR(VLOOKUP(A873,'Future et co'!BN11:BO10009,2,TRUE),"")</f>
        <v/>
      </c>
      <c r="G873">
        <v>123.5</v>
      </c>
      <c r="H873" t="s">
        <v>34</v>
      </c>
      <c r="O873">
        <v>404</v>
      </c>
      <c r="P873" t="s">
        <v>1362</v>
      </c>
      <c r="Q873">
        <v>1000</v>
      </c>
      <c r="R873" t="s">
        <v>1384</v>
      </c>
      <c r="S873" t="s">
        <v>180</v>
      </c>
      <c r="T873" t="s">
        <v>161</v>
      </c>
      <c r="U873">
        <v>0</v>
      </c>
    </row>
    <row r="874" spans="3:21" x14ac:dyDescent="0.3">
      <c r="C874" t="s">
        <v>1383</v>
      </c>
      <c r="D874" s="46">
        <v>46013</v>
      </c>
      <c r="E874" t="str">
        <f ca="1">IFERROR(VLOOKUP(A874,'Future et co'!A10:E5632,5,TRUE),"not found")</f>
        <v>not found</v>
      </c>
      <c r="F874" t="str">
        <f>IFERROR(VLOOKUP(A874,'Future et co'!BN11:BO10009,2,TRUE),"")</f>
        <v/>
      </c>
      <c r="G874">
        <v>123.5</v>
      </c>
      <c r="H874" t="s">
        <v>34</v>
      </c>
      <c r="O874">
        <v>404</v>
      </c>
      <c r="P874" t="s">
        <v>1362</v>
      </c>
      <c r="Q874">
        <v>1000</v>
      </c>
      <c r="R874" t="s">
        <v>1384</v>
      </c>
      <c r="S874" t="s">
        <v>180</v>
      </c>
      <c r="T874" t="s">
        <v>161</v>
      </c>
      <c r="U874">
        <v>0</v>
      </c>
    </row>
    <row r="875" spans="3:21" x14ac:dyDescent="0.3">
      <c r="C875" t="s">
        <v>1383</v>
      </c>
      <c r="D875" s="46">
        <v>46013</v>
      </c>
      <c r="E875" t="str">
        <f ca="1">IFERROR(VLOOKUP(A875,'Future et co'!A10:E5632,5,TRUE),"not found")</f>
        <v>not found</v>
      </c>
      <c r="F875" t="str">
        <f>IFERROR(VLOOKUP(A875,'Future et co'!BN11:BO10009,2,TRUE),"")</f>
        <v/>
      </c>
      <c r="G875">
        <v>123.5</v>
      </c>
      <c r="H875" t="s">
        <v>34</v>
      </c>
      <c r="O875">
        <v>404</v>
      </c>
      <c r="P875" t="s">
        <v>1362</v>
      </c>
      <c r="Q875">
        <v>1000</v>
      </c>
      <c r="R875" t="s">
        <v>1384</v>
      </c>
      <c r="S875" t="s">
        <v>180</v>
      </c>
      <c r="T875" t="s">
        <v>161</v>
      </c>
      <c r="U875">
        <v>0</v>
      </c>
    </row>
    <row r="876" spans="3:21" x14ac:dyDescent="0.3">
      <c r="C876" t="s">
        <v>1383</v>
      </c>
      <c r="D876" s="46">
        <v>46013</v>
      </c>
      <c r="E876" t="str">
        <f ca="1">IFERROR(VLOOKUP(A876,'Future et co'!A10:E5632,5,TRUE),"not found")</f>
        <v>not found</v>
      </c>
      <c r="F876" t="str">
        <f>IFERROR(VLOOKUP(A876,'Future et co'!BN11:BO10009,2,TRUE),"")</f>
        <v/>
      </c>
      <c r="G876">
        <v>123.5</v>
      </c>
      <c r="H876" t="s">
        <v>34</v>
      </c>
      <c r="O876">
        <v>404</v>
      </c>
      <c r="P876" t="s">
        <v>1362</v>
      </c>
      <c r="Q876">
        <v>1000</v>
      </c>
      <c r="R876" t="s">
        <v>1384</v>
      </c>
      <c r="S876" t="s">
        <v>180</v>
      </c>
      <c r="T876" t="s">
        <v>161</v>
      </c>
      <c r="U876">
        <v>0</v>
      </c>
    </row>
    <row r="877" spans="3:21" x14ac:dyDescent="0.3">
      <c r="C877" t="s">
        <v>1383</v>
      </c>
      <c r="D877" s="46">
        <v>46013</v>
      </c>
      <c r="E877" t="str">
        <f ca="1">IFERROR(VLOOKUP(A877,'Future et co'!A10:E5632,5,TRUE),"not found")</f>
        <v>not found</v>
      </c>
      <c r="F877" t="str">
        <f>IFERROR(VLOOKUP(A877,'Future et co'!BN11:BO10009,2,TRUE),"")</f>
        <v/>
      </c>
      <c r="G877">
        <v>123.5</v>
      </c>
      <c r="H877" t="s">
        <v>34</v>
      </c>
      <c r="O877">
        <v>404</v>
      </c>
      <c r="P877" t="s">
        <v>1362</v>
      </c>
      <c r="Q877">
        <v>1000</v>
      </c>
      <c r="R877" t="s">
        <v>1384</v>
      </c>
      <c r="S877" t="s">
        <v>180</v>
      </c>
      <c r="T877" t="s">
        <v>161</v>
      </c>
      <c r="U877">
        <v>0</v>
      </c>
    </row>
    <row r="878" spans="3:21" x14ac:dyDescent="0.3">
      <c r="C878" t="s">
        <v>1383</v>
      </c>
      <c r="D878" s="46">
        <v>46013</v>
      </c>
      <c r="E878" t="str">
        <f ca="1">IFERROR(VLOOKUP(A878,'Future et co'!A10:E5632,5,TRUE),"not found")</f>
        <v>not found</v>
      </c>
      <c r="F878" t="str">
        <f>IFERROR(VLOOKUP(A878,'Future et co'!BN11:BO10009,2,TRUE),"")</f>
        <v/>
      </c>
      <c r="G878">
        <v>123.5</v>
      </c>
      <c r="H878" t="s">
        <v>34</v>
      </c>
      <c r="O878">
        <v>404</v>
      </c>
      <c r="P878" t="s">
        <v>1362</v>
      </c>
      <c r="Q878">
        <v>1000</v>
      </c>
      <c r="R878" t="s">
        <v>1384</v>
      </c>
      <c r="S878" t="s">
        <v>180</v>
      </c>
      <c r="T878" t="s">
        <v>161</v>
      </c>
      <c r="U878">
        <v>0</v>
      </c>
    </row>
    <row r="879" spans="3:21" x14ac:dyDescent="0.3">
      <c r="C879" t="s">
        <v>1383</v>
      </c>
      <c r="D879" s="46">
        <v>46013</v>
      </c>
      <c r="E879" t="str">
        <f ca="1">IFERROR(VLOOKUP(A879,'Future et co'!A10:E5632,5,TRUE),"not found")</f>
        <v>not found</v>
      </c>
      <c r="F879" t="str">
        <f>IFERROR(VLOOKUP(A879,'Future et co'!BN11:BO10009,2,TRUE),"")</f>
        <v/>
      </c>
      <c r="G879">
        <v>123.5</v>
      </c>
      <c r="H879" t="s">
        <v>34</v>
      </c>
      <c r="O879">
        <v>404</v>
      </c>
      <c r="P879" t="s">
        <v>1362</v>
      </c>
      <c r="Q879">
        <v>1000</v>
      </c>
      <c r="R879" t="s">
        <v>1384</v>
      </c>
      <c r="S879" t="s">
        <v>180</v>
      </c>
      <c r="T879" t="s">
        <v>161</v>
      </c>
      <c r="U879">
        <v>0</v>
      </c>
    </row>
    <row r="880" spans="3:21" x14ac:dyDescent="0.3">
      <c r="C880" t="s">
        <v>1383</v>
      </c>
      <c r="D880" s="46">
        <v>46013</v>
      </c>
      <c r="E880" t="str">
        <f ca="1">IFERROR(VLOOKUP(A880,'Future et co'!A10:E5632,5,TRUE),"not found")</f>
        <v>not found</v>
      </c>
      <c r="F880" t="str">
        <f>IFERROR(VLOOKUP(A880,'Future et co'!BN11:BO10009,2,TRUE),"")</f>
        <v/>
      </c>
      <c r="G880">
        <v>123.5</v>
      </c>
      <c r="H880" t="s">
        <v>34</v>
      </c>
      <c r="O880">
        <v>404</v>
      </c>
      <c r="P880" t="s">
        <v>1362</v>
      </c>
      <c r="Q880">
        <v>1000</v>
      </c>
      <c r="R880" t="s">
        <v>1384</v>
      </c>
      <c r="S880" t="s">
        <v>180</v>
      </c>
      <c r="T880" t="s">
        <v>161</v>
      </c>
      <c r="U880">
        <v>0</v>
      </c>
    </row>
    <row r="881" spans="3:21" x14ac:dyDescent="0.3">
      <c r="C881" t="s">
        <v>1383</v>
      </c>
      <c r="D881" s="46">
        <v>46013</v>
      </c>
      <c r="E881" t="str">
        <f ca="1">IFERROR(VLOOKUP(A881,'Future et co'!A10:E5632,5,TRUE),"not found")</f>
        <v>not found</v>
      </c>
      <c r="F881" t="str">
        <f>IFERROR(VLOOKUP(A881,'Future et co'!BN11:BO10009,2,TRUE),"")</f>
        <v/>
      </c>
      <c r="G881">
        <v>123.5</v>
      </c>
      <c r="H881" t="s">
        <v>34</v>
      </c>
      <c r="O881">
        <v>404</v>
      </c>
      <c r="P881" t="s">
        <v>1362</v>
      </c>
      <c r="Q881">
        <v>1000</v>
      </c>
      <c r="R881" t="s">
        <v>1384</v>
      </c>
      <c r="S881" t="s">
        <v>180</v>
      </c>
      <c r="T881" t="s">
        <v>161</v>
      </c>
      <c r="U881">
        <v>0</v>
      </c>
    </row>
    <row r="882" spans="3:21" x14ac:dyDescent="0.3">
      <c r="C882" t="s">
        <v>1383</v>
      </c>
      <c r="D882" s="46">
        <v>46013</v>
      </c>
      <c r="E882" t="str">
        <f ca="1">IFERROR(VLOOKUP(A882,'Future et co'!A10:E5632,5,TRUE),"not found")</f>
        <v>not found</v>
      </c>
      <c r="F882" t="str">
        <f>IFERROR(VLOOKUP(A882,'Future et co'!BN11:BO10009,2,TRUE),"")</f>
        <v/>
      </c>
      <c r="G882">
        <v>123.5</v>
      </c>
      <c r="H882" t="s">
        <v>34</v>
      </c>
      <c r="O882">
        <v>404</v>
      </c>
      <c r="P882" t="s">
        <v>1362</v>
      </c>
      <c r="Q882">
        <v>1000</v>
      </c>
      <c r="R882" t="s">
        <v>1384</v>
      </c>
      <c r="S882" t="s">
        <v>180</v>
      </c>
      <c r="T882" t="s">
        <v>161</v>
      </c>
      <c r="U882">
        <v>0</v>
      </c>
    </row>
    <row r="883" spans="3:21" x14ac:dyDescent="0.3">
      <c r="C883" t="s">
        <v>1383</v>
      </c>
      <c r="D883" s="46">
        <v>46013</v>
      </c>
      <c r="E883" t="str">
        <f ca="1">IFERROR(VLOOKUP(A883,'Future et co'!A10:E5632,5,TRUE),"not found")</f>
        <v>not found</v>
      </c>
      <c r="F883" t="str">
        <f>IFERROR(VLOOKUP(A883,'Future et co'!BN11:BO10009,2,TRUE),"")</f>
        <v/>
      </c>
      <c r="G883">
        <v>123.5</v>
      </c>
      <c r="H883" t="s">
        <v>34</v>
      </c>
      <c r="O883">
        <v>404</v>
      </c>
      <c r="P883" t="s">
        <v>1362</v>
      </c>
      <c r="Q883">
        <v>1000</v>
      </c>
      <c r="R883" t="s">
        <v>1384</v>
      </c>
      <c r="S883" t="s">
        <v>180</v>
      </c>
      <c r="T883" t="s">
        <v>161</v>
      </c>
      <c r="U883">
        <v>0</v>
      </c>
    </row>
    <row r="884" spans="3:21" x14ac:dyDescent="0.3">
      <c r="C884" t="s">
        <v>1383</v>
      </c>
      <c r="D884" s="46">
        <v>46013</v>
      </c>
      <c r="E884" t="str">
        <f ca="1">IFERROR(VLOOKUP(A884,'Future et co'!A10:E5632,5,TRUE),"not found")</f>
        <v>not found</v>
      </c>
      <c r="F884" t="str">
        <f>IFERROR(VLOOKUP(A884,'Future et co'!BN11:BO10009,2,TRUE),"")</f>
        <v/>
      </c>
      <c r="G884">
        <v>123.5</v>
      </c>
      <c r="H884" t="s">
        <v>34</v>
      </c>
      <c r="O884">
        <v>404</v>
      </c>
      <c r="P884" t="s">
        <v>1362</v>
      </c>
      <c r="Q884">
        <v>1000</v>
      </c>
      <c r="R884" t="s">
        <v>1384</v>
      </c>
      <c r="S884" t="s">
        <v>180</v>
      </c>
      <c r="T884" t="s">
        <v>161</v>
      </c>
      <c r="U884">
        <v>0</v>
      </c>
    </row>
    <row r="885" spans="3:21" x14ac:dyDescent="0.3">
      <c r="C885" t="s">
        <v>1383</v>
      </c>
      <c r="D885" s="46">
        <v>46013</v>
      </c>
      <c r="E885" t="str">
        <f ca="1">IFERROR(VLOOKUP(A885,'Future et co'!A10:E5632,5,TRUE),"not found")</f>
        <v>not found</v>
      </c>
      <c r="F885" t="str">
        <f>IFERROR(VLOOKUP(A885,'Future et co'!BN11:BO10009,2,TRUE),"")</f>
        <v/>
      </c>
      <c r="G885">
        <v>123.5</v>
      </c>
      <c r="H885" t="s">
        <v>34</v>
      </c>
      <c r="O885">
        <v>404</v>
      </c>
      <c r="P885" t="s">
        <v>1362</v>
      </c>
      <c r="Q885">
        <v>1000</v>
      </c>
      <c r="R885" t="s">
        <v>1384</v>
      </c>
      <c r="S885" t="s">
        <v>180</v>
      </c>
      <c r="T885" t="s">
        <v>161</v>
      </c>
      <c r="U885">
        <v>0</v>
      </c>
    </row>
    <row r="886" spans="3:21" x14ac:dyDescent="0.3">
      <c r="C886" t="s">
        <v>1383</v>
      </c>
      <c r="D886" s="46">
        <v>46013</v>
      </c>
      <c r="E886" t="str">
        <f ca="1">IFERROR(VLOOKUP(A886,'Future et co'!A10:E5632,5,TRUE),"not found")</f>
        <v>not found</v>
      </c>
      <c r="F886" t="str">
        <f>IFERROR(VLOOKUP(A886,'Future et co'!BN11:BO10009,2,TRUE),"")</f>
        <v/>
      </c>
      <c r="G886">
        <v>123.5</v>
      </c>
      <c r="H886" t="s">
        <v>34</v>
      </c>
      <c r="O886">
        <v>404</v>
      </c>
      <c r="P886" t="s">
        <v>1362</v>
      </c>
      <c r="Q886">
        <v>1000</v>
      </c>
      <c r="R886" t="s">
        <v>1384</v>
      </c>
      <c r="S886" t="s">
        <v>180</v>
      </c>
      <c r="T886" t="s">
        <v>161</v>
      </c>
      <c r="U886">
        <v>0</v>
      </c>
    </row>
    <row r="887" spans="3:21" x14ac:dyDescent="0.3">
      <c r="C887" t="s">
        <v>1383</v>
      </c>
      <c r="D887" s="46">
        <v>46013</v>
      </c>
      <c r="E887" t="str">
        <f ca="1">IFERROR(VLOOKUP(A887,'Future et co'!A10:E5632,5,TRUE),"not found")</f>
        <v>not found</v>
      </c>
      <c r="F887" t="str">
        <f>IFERROR(VLOOKUP(A887,'Future et co'!BN11:BO10009,2,TRUE),"")</f>
        <v/>
      </c>
      <c r="G887">
        <v>123.5</v>
      </c>
      <c r="H887" t="s">
        <v>34</v>
      </c>
      <c r="O887">
        <v>404</v>
      </c>
      <c r="P887" t="s">
        <v>1362</v>
      </c>
      <c r="Q887">
        <v>1000</v>
      </c>
      <c r="R887" t="s">
        <v>1384</v>
      </c>
      <c r="S887" t="s">
        <v>180</v>
      </c>
      <c r="T887" t="s">
        <v>161</v>
      </c>
      <c r="U887">
        <v>0</v>
      </c>
    </row>
    <row r="888" spans="3:21" x14ac:dyDescent="0.3">
      <c r="C888" t="s">
        <v>1383</v>
      </c>
      <c r="D888" s="46">
        <v>46013</v>
      </c>
      <c r="E888" t="str">
        <f ca="1">IFERROR(VLOOKUP(A888,'Future et co'!A10:E5632,5,TRUE),"not found")</f>
        <v>not found</v>
      </c>
      <c r="F888" t="str">
        <f>IFERROR(VLOOKUP(A888,'Future et co'!BN11:BO10009,2,TRUE),"")</f>
        <v/>
      </c>
      <c r="G888">
        <v>123.5</v>
      </c>
      <c r="H888" t="s">
        <v>34</v>
      </c>
      <c r="O888">
        <v>404</v>
      </c>
      <c r="P888" t="s">
        <v>1362</v>
      </c>
      <c r="Q888">
        <v>1000</v>
      </c>
      <c r="R888" t="s">
        <v>1384</v>
      </c>
      <c r="S888" t="s">
        <v>180</v>
      </c>
      <c r="T888" t="s">
        <v>161</v>
      </c>
      <c r="U888">
        <v>0</v>
      </c>
    </row>
    <row r="889" spans="3:21" x14ac:dyDescent="0.3">
      <c r="C889" t="s">
        <v>1383</v>
      </c>
      <c r="D889" s="46">
        <v>46013</v>
      </c>
      <c r="E889" t="str">
        <f ca="1">IFERROR(VLOOKUP(A889,'Future et co'!A10:E5632,5,TRUE),"not found")</f>
        <v>not found</v>
      </c>
      <c r="F889" t="str">
        <f>IFERROR(VLOOKUP(A889,'Future et co'!BN11:BO10009,2,TRUE),"")</f>
        <v/>
      </c>
      <c r="G889">
        <v>123.5</v>
      </c>
      <c r="H889" t="s">
        <v>34</v>
      </c>
      <c r="O889">
        <v>404</v>
      </c>
      <c r="P889" t="s">
        <v>1362</v>
      </c>
      <c r="Q889">
        <v>1000</v>
      </c>
      <c r="R889" t="s">
        <v>1384</v>
      </c>
      <c r="S889" t="s">
        <v>180</v>
      </c>
      <c r="T889" t="s">
        <v>161</v>
      </c>
      <c r="U889">
        <v>0</v>
      </c>
    </row>
    <row r="890" spans="3:21" x14ac:dyDescent="0.3">
      <c r="C890" t="s">
        <v>1383</v>
      </c>
      <c r="D890" s="46">
        <v>46013</v>
      </c>
      <c r="E890" t="str">
        <f ca="1">IFERROR(VLOOKUP(A890,'Future et co'!A10:E5632,5,TRUE),"not found")</f>
        <v>not found</v>
      </c>
      <c r="F890" t="str">
        <f>IFERROR(VLOOKUP(A890,'Future et co'!BN11:BO10009,2,TRUE),"")</f>
        <v/>
      </c>
      <c r="G890">
        <v>123.5</v>
      </c>
      <c r="H890" t="s">
        <v>34</v>
      </c>
      <c r="O890">
        <v>404</v>
      </c>
      <c r="P890" t="s">
        <v>1362</v>
      </c>
      <c r="Q890">
        <v>1000</v>
      </c>
      <c r="R890" t="s">
        <v>1384</v>
      </c>
      <c r="S890" t="s">
        <v>180</v>
      </c>
      <c r="T890" t="s">
        <v>161</v>
      </c>
      <c r="U890">
        <v>0</v>
      </c>
    </row>
    <row r="891" spans="3:21" x14ac:dyDescent="0.3">
      <c r="C891" t="s">
        <v>1383</v>
      </c>
      <c r="D891" s="46">
        <v>46013</v>
      </c>
      <c r="E891" t="str">
        <f ca="1">IFERROR(VLOOKUP(A891,'Future et co'!A10:E5632,5,TRUE),"not found")</f>
        <v>not found</v>
      </c>
      <c r="F891" t="str">
        <f>IFERROR(VLOOKUP(A891,'Future et co'!BN11:BO10009,2,TRUE),"")</f>
        <v/>
      </c>
      <c r="G891">
        <v>123.5</v>
      </c>
      <c r="H891" t="s">
        <v>34</v>
      </c>
      <c r="O891">
        <v>404</v>
      </c>
      <c r="P891" t="s">
        <v>1362</v>
      </c>
      <c r="Q891">
        <v>1000</v>
      </c>
      <c r="R891" t="s">
        <v>1384</v>
      </c>
      <c r="S891" t="s">
        <v>180</v>
      </c>
      <c r="T891" t="s">
        <v>161</v>
      </c>
      <c r="U891">
        <v>0</v>
      </c>
    </row>
    <row r="892" spans="3:21" x14ac:dyDescent="0.3">
      <c r="C892" t="s">
        <v>1383</v>
      </c>
      <c r="D892" s="46">
        <v>46013</v>
      </c>
      <c r="E892" t="str">
        <f ca="1">IFERROR(VLOOKUP(A892,'Future et co'!A10:E5632,5,TRUE),"not found")</f>
        <v>not found</v>
      </c>
      <c r="F892" t="str">
        <f>IFERROR(VLOOKUP(A892,'Future et co'!BN11:BO10009,2,TRUE),"")</f>
        <v/>
      </c>
      <c r="G892">
        <v>123.5</v>
      </c>
      <c r="H892" t="s">
        <v>34</v>
      </c>
      <c r="O892">
        <v>404</v>
      </c>
      <c r="P892" t="s">
        <v>1362</v>
      </c>
      <c r="Q892">
        <v>1000</v>
      </c>
      <c r="R892" t="s">
        <v>1384</v>
      </c>
      <c r="S892" t="s">
        <v>180</v>
      </c>
      <c r="T892" t="s">
        <v>161</v>
      </c>
      <c r="U892">
        <v>0</v>
      </c>
    </row>
    <row r="893" spans="3:21" x14ac:dyDescent="0.3">
      <c r="C893" t="s">
        <v>1383</v>
      </c>
      <c r="D893" s="46">
        <v>46013</v>
      </c>
      <c r="E893" t="str">
        <f ca="1">IFERROR(VLOOKUP(A893,'Future et co'!A10:E5632,5,TRUE),"not found")</f>
        <v>not found</v>
      </c>
      <c r="F893" t="str">
        <f>IFERROR(VLOOKUP(A893,'Future et co'!BN11:BO10009,2,TRUE),"")</f>
        <v/>
      </c>
      <c r="G893">
        <v>123.5</v>
      </c>
      <c r="H893" t="s">
        <v>34</v>
      </c>
      <c r="O893">
        <v>404</v>
      </c>
      <c r="P893" t="s">
        <v>1362</v>
      </c>
      <c r="Q893">
        <v>1000</v>
      </c>
      <c r="R893" t="s">
        <v>1384</v>
      </c>
      <c r="S893" t="s">
        <v>180</v>
      </c>
      <c r="T893" t="s">
        <v>161</v>
      </c>
      <c r="U893">
        <v>0</v>
      </c>
    </row>
    <row r="894" spans="3:21" x14ac:dyDescent="0.3">
      <c r="C894" t="s">
        <v>1383</v>
      </c>
      <c r="D894" s="46">
        <v>46013</v>
      </c>
      <c r="E894" t="str">
        <f ca="1">IFERROR(VLOOKUP(A894,'Future et co'!A10:E5632,5,TRUE),"not found")</f>
        <v>not found</v>
      </c>
      <c r="F894" t="str">
        <f>IFERROR(VLOOKUP(A894,'Future et co'!BN11:BO10009,2,TRUE),"")</f>
        <v/>
      </c>
      <c r="G894">
        <v>123.5</v>
      </c>
      <c r="H894" t="s">
        <v>34</v>
      </c>
      <c r="O894">
        <v>404</v>
      </c>
      <c r="P894" t="s">
        <v>1362</v>
      </c>
      <c r="Q894">
        <v>1000</v>
      </c>
      <c r="R894" t="s">
        <v>1384</v>
      </c>
      <c r="S894" t="s">
        <v>180</v>
      </c>
      <c r="T894" t="s">
        <v>161</v>
      </c>
      <c r="U894">
        <v>0</v>
      </c>
    </row>
    <row r="895" spans="3:21" x14ac:dyDescent="0.3">
      <c r="C895" t="s">
        <v>1383</v>
      </c>
      <c r="D895" s="46">
        <v>46013</v>
      </c>
      <c r="E895" t="str">
        <f ca="1">IFERROR(VLOOKUP(A895,'Future et co'!A10:E5632,5,TRUE),"not found")</f>
        <v>not found</v>
      </c>
      <c r="F895" t="str">
        <f>IFERROR(VLOOKUP(A895,'Future et co'!BN11:BO10009,2,TRUE),"")</f>
        <v/>
      </c>
      <c r="G895">
        <v>123.5</v>
      </c>
      <c r="H895" t="s">
        <v>34</v>
      </c>
      <c r="O895">
        <v>404</v>
      </c>
      <c r="P895" t="s">
        <v>1362</v>
      </c>
      <c r="Q895">
        <v>1000</v>
      </c>
      <c r="R895" t="s">
        <v>1384</v>
      </c>
      <c r="S895" t="s">
        <v>180</v>
      </c>
      <c r="T895" t="s">
        <v>161</v>
      </c>
      <c r="U895">
        <v>0</v>
      </c>
    </row>
    <row r="896" spans="3:21" x14ac:dyDescent="0.3">
      <c r="C896" t="s">
        <v>1383</v>
      </c>
      <c r="D896" s="46">
        <v>46013</v>
      </c>
      <c r="E896" t="str">
        <f ca="1">IFERROR(VLOOKUP(A896,'Future et co'!A10:E5632,5,TRUE),"not found")</f>
        <v>not found</v>
      </c>
      <c r="F896" t="str">
        <f>IFERROR(VLOOKUP(A896,'Future et co'!BN11:BO10009,2,TRUE),"")</f>
        <v/>
      </c>
      <c r="G896">
        <v>123.5</v>
      </c>
      <c r="H896" t="s">
        <v>34</v>
      </c>
      <c r="O896">
        <v>404</v>
      </c>
      <c r="P896" t="s">
        <v>1362</v>
      </c>
      <c r="Q896">
        <v>1000</v>
      </c>
      <c r="R896" t="s">
        <v>1384</v>
      </c>
      <c r="S896" t="s">
        <v>180</v>
      </c>
      <c r="T896" t="s">
        <v>161</v>
      </c>
      <c r="U896">
        <v>0</v>
      </c>
    </row>
    <row r="897" spans="1:28" x14ac:dyDescent="0.3">
      <c r="C897" t="s">
        <v>1383</v>
      </c>
      <c r="D897" s="46">
        <v>46013</v>
      </c>
      <c r="E897" t="str">
        <f ca="1">IFERROR(VLOOKUP(A897,'Future et co'!A10:E5632,5,TRUE),"not found")</f>
        <v>not found</v>
      </c>
      <c r="F897" t="str">
        <f>IFERROR(VLOOKUP(A897,'Future et co'!BN11:BO10009,2,TRUE),"")</f>
        <v/>
      </c>
      <c r="G897">
        <v>123.5</v>
      </c>
      <c r="H897" t="s">
        <v>34</v>
      </c>
      <c r="O897">
        <v>404</v>
      </c>
      <c r="P897" t="s">
        <v>1362</v>
      </c>
      <c r="Q897">
        <v>1000</v>
      </c>
      <c r="R897" t="s">
        <v>1384</v>
      </c>
      <c r="S897" t="s">
        <v>180</v>
      </c>
      <c r="T897" t="s">
        <v>161</v>
      </c>
      <c r="U897">
        <v>0</v>
      </c>
    </row>
    <row r="898" spans="1:28" x14ac:dyDescent="0.3">
      <c r="C898" t="s">
        <v>1383</v>
      </c>
      <c r="D898" s="46">
        <v>46013</v>
      </c>
      <c r="E898" t="str">
        <f ca="1">IFERROR(VLOOKUP(A898,'Future et co'!A10:E5632,5,TRUE),"not found")</f>
        <v>not found</v>
      </c>
      <c r="F898" t="str">
        <f>IFERROR(VLOOKUP(A898,'Future et co'!BN11:BO10009,2,TRUE),"")</f>
        <v/>
      </c>
      <c r="G898">
        <v>123.5</v>
      </c>
      <c r="H898" t="s">
        <v>34</v>
      </c>
      <c r="O898">
        <v>404</v>
      </c>
      <c r="P898" t="s">
        <v>1362</v>
      </c>
      <c r="Q898">
        <v>1000</v>
      </c>
      <c r="R898" t="s">
        <v>1384</v>
      </c>
      <c r="S898" t="s">
        <v>180</v>
      </c>
      <c r="T898" t="s">
        <v>161</v>
      </c>
      <c r="U898">
        <v>0</v>
      </c>
    </row>
    <row r="899" spans="1:28" x14ac:dyDescent="0.3">
      <c r="C899" t="s">
        <v>1383</v>
      </c>
      <c r="D899" s="46">
        <v>46013</v>
      </c>
      <c r="E899" t="str">
        <f ca="1">IFERROR(VLOOKUP(A899,'Future et co'!A10:E5632,5,TRUE),"not found")</f>
        <v>not found</v>
      </c>
      <c r="F899" t="str">
        <f>IFERROR(VLOOKUP(A899,'Future et co'!BN11:BO10009,2,TRUE),"")</f>
        <v/>
      </c>
      <c r="G899">
        <v>123.5</v>
      </c>
      <c r="H899" t="s">
        <v>34</v>
      </c>
      <c r="O899">
        <v>404</v>
      </c>
      <c r="P899" t="s">
        <v>1362</v>
      </c>
      <c r="Q899">
        <v>1000</v>
      </c>
      <c r="R899" t="s">
        <v>1384</v>
      </c>
      <c r="S899" t="s">
        <v>180</v>
      </c>
      <c r="T899" t="s">
        <v>161</v>
      </c>
      <c r="U899">
        <v>0</v>
      </c>
    </row>
    <row r="900" spans="1:28" x14ac:dyDescent="0.3">
      <c r="C900" t="s">
        <v>1383</v>
      </c>
      <c r="D900" s="46">
        <v>46013</v>
      </c>
      <c r="E900" t="str">
        <f ca="1">IFERROR(VLOOKUP(A900,'Future et co'!A10:E5632,5,TRUE),"not found")</f>
        <v>not found</v>
      </c>
      <c r="F900" t="str">
        <f>IFERROR(VLOOKUP(A900,'Future et co'!BN11:BO10009,2,TRUE),"")</f>
        <v/>
      </c>
      <c r="G900">
        <v>123.5</v>
      </c>
      <c r="H900" t="s">
        <v>34</v>
      </c>
      <c r="O900">
        <v>404</v>
      </c>
      <c r="P900" t="s">
        <v>1362</v>
      </c>
      <c r="Q900">
        <v>1000</v>
      </c>
      <c r="R900" t="s">
        <v>1384</v>
      </c>
      <c r="S900" t="s">
        <v>180</v>
      </c>
      <c r="T900" t="s">
        <v>161</v>
      </c>
      <c r="U900">
        <v>0</v>
      </c>
    </row>
    <row r="901" spans="1:28" x14ac:dyDescent="0.3">
      <c r="C901" t="s">
        <v>1383</v>
      </c>
      <c r="D901" s="46">
        <v>46013</v>
      </c>
      <c r="E901" t="str">
        <f ca="1">IFERROR(VLOOKUP(A901,'Future et co'!A10:E5632,5,TRUE),"not found")</f>
        <v>not found</v>
      </c>
      <c r="F901" t="str">
        <f>IFERROR(VLOOKUP(A901,'Future et co'!BN11:BO10009,2,TRUE),"")</f>
        <v/>
      </c>
      <c r="G901">
        <v>123.5</v>
      </c>
      <c r="H901" t="s">
        <v>34</v>
      </c>
      <c r="O901">
        <v>404</v>
      </c>
      <c r="P901" t="s">
        <v>1362</v>
      </c>
      <c r="Q901">
        <v>1000</v>
      </c>
      <c r="R901" t="s">
        <v>1384</v>
      </c>
      <c r="S901" t="s">
        <v>180</v>
      </c>
      <c r="T901" t="s">
        <v>161</v>
      </c>
      <c r="U901">
        <v>0</v>
      </c>
    </row>
    <row r="902" spans="1:28" x14ac:dyDescent="0.3">
      <c r="A902" s="46">
        <f>_xll.RHistory("VY4W1235X25",".Timestamp;.Close","START:2025-10-01 END:2025-12-15 INTERVAL:1D")</f>
        <v>46006</v>
      </c>
      <c r="B902">
        <v>11.328125</v>
      </c>
      <c r="C902" t="s">
        <v>1385</v>
      </c>
      <c r="D902" s="46">
        <v>46013</v>
      </c>
      <c r="E902">
        <f ca="1">IFERROR(VLOOKUP(A902,'Future et co'!A10:E5632,5,TRUE),"not found")</f>
        <v>3.6074999999999996E-2</v>
      </c>
      <c r="F902">
        <f>IFERROR(VLOOKUP(A902,'Future et co'!BN11:BO10009,2,TRUE),"")</f>
        <v>0</v>
      </c>
      <c r="G902">
        <v>123.5</v>
      </c>
      <c r="H902" t="s">
        <v>37</v>
      </c>
      <c r="I902" t="str">
        <f ca="1">IF(OR(B902="",ISERROR(B902)),"",IFERROR(GBlackScholesImpVolBisection(LOWER(H902),F902,G902,(D902-A902)/365,E902,0,B902),"NA"))</f>
        <v>NA</v>
      </c>
      <c r="J902" t="str">
        <f ca="1">IF(OR(B902="",ISERROR(B902)),"",IFERROR(GBlackScholesNGreeks("d",LOWER(H902),F902,G902,(D902-A902)/365,E902,0,I902),"NA"))</f>
        <v>NA</v>
      </c>
      <c r="K902" t="str">
        <f ca="1">IF(OR(B902="",ISERROR(B902)),"",IFERROR(GBlackScholesNGreeks("v",LOWER(H902),F902,G902,(D902-A902)/365,E902,0,I902),"NA"))</f>
        <v>NA</v>
      </c>
      <c r="L902" t="str">
        <f ca="1">IF(OR(B902="",ISERROR(B902)),"",IFERROR(GBlackScholesNGreeks("g",LOWER(H902),F902,G902,(D902-A902)/365,E902,0,I902),"NA"))</f>
        <v>NA</v>
      </c>
      <c r="M902" t="str">
        <f ca="1">IF(OR(B902="",ISERROR(B902)),"",IFERROR(GBlackScholesNGreeks("t",LOWER(H902),F902,G902,(D902-A902)/365,E902,0,I902),"NA"))</f>
        <v>NA</v>
      </c>
      <c r="N902" t="str">
        <f ca="1">IF(OR(B902="",ISERROR(B902)),"",IFERROR(GBlackScholesNGreeks("r",LOWER(H902),F902,G902,(D902-A902)/365,E902,0,I902),"NA"))</f>
        <v>NA</v>
      </c>
      <c r="O902">
        <v>405</v>
      </c>
      <c r="P902" t="s">
        <v>1363</v>
      </c>
      <c r="Q902">
        <v>1000</v>
      </c>
      <c r="R902" t="s">
        <v>1386</v>
      </c>
      <c r="S902" t="s">
        <v>180</v>
      </c>
      <c r="T902" t="s">
        <v>161</v>
      </c>
      <c r="U902">
        <v>0</v>
      </c>
      <c r="V902" t="str">
        <f ca="1">IF(OR(B902="",ISERROR(B902)),"",IFERROR(CGBlackScholes("dddv",LOWER(H902),F902,G902,(D902-A902)/365,E902,0,I902,J902),"NA"))</f>
        <v>NA</v>
      </c>
      <c r="W902" t="str">
        <f ca="1">IF(OR(B902="",ISERROR(B902)),"",IFERROR(CGBlackScholes("dvv",LOWER(H902),F902,G902,(D902-A902)/365,E902,0,I902,J902),"NA"))</f>
        <v>NA</v>
      </c>
      <c r="X902" t="str">
        <f ca="1">IF(OR(B902="",ISERROR(B902)),"",IFERROR(CGBlackScholes("dt",LOWER(H902),F902,G902,(D902-A902)/365,E902,0,I902,J902),"NA"))</f>
        <v>NA</v>
      </c>
      <c r="Y902" t="str">
        <f ca="1">IF(OR(B902="",ISERROR(B902)),"",IFERROR(CGBlackScholes("gps",LOWER(H902),F902,G902,(D902-A902)/365,E902,0,I902,J902),"NA"))</f>
        <v>NA</v>
      </c>
      <c r="Z902" t="str">
        <f ca="1">IF(OR(B902="",ISERROR(B902)),"",IFERROR(CGBlackScholes("gpv",LOWER(H902),F902,G902,(D902-A902)/365,E902,0,I902,J902),"NA"))</f>
        <v>NA</v>
      </c>
      <c r="AA902" t="str">
        <f ca="1">IF(OR(B902="",ISERROR(B902)),"",IFERROR(CGBlackScholes("dvdv",LOWER(H902),F902,G902,(D902-A902)/365,E902,0,I902,J902),"NA"))</f>
        <v>NA</v>
      </c>
      <c r="AB902" t="str">
        <f ca="1">IF(OR(B902="",ISERROR(B902)),"",IFERROR(CGBlackScholes("vvv",LOWER(H902),F902,G902,(D902-A902)/365,E902,0,I902,J902),"NA"))</f>
        <v>NA</v>
      </c>
    </row>
    <row r="903" spans="1:28" x14ac:dyDescent="0.3">
      <c r="A903" s="46">
        <v>46003</v>
      </c>
      <c r="B903">
        <v>11.328125</v>
      </c>
      <c r="C903" t="s">
        <v>1385</v>
      </c>
      <c r="D903" s="46">
        <v>46013</v>
      </c>
      <c r="E903">
        <f ca="1">IFERROR(VLOOKUP(A903,'Future et co'!A10:E5632,5,TRUE),"not found")</f>
        <v>3.6230000000000005E-2</v>
      </c>
      <c r="F903">
        <f>IFERROR(VLOOKUP(A903,'Future et co'!BN11:BO10009,2,TRUE),"")</f>
        <v>0</v>
      </c>
      <c r="G903">
        <v>123.5</v>
      </c>
      <c r="H903" t="s">
        <v>37</v>
      </c>
      <c r="I903" t="str">
        <f ca="1">IF(OR(B903="",ISERROR(B903)),"",IFERROR(GBlackScholesImpVolBisection(LOWER(H903),F903,G903,(D903-A903)/365,E903,0,B903),"NA"))</f>
        <v>NA</v>
      </c>
      <c r="J903" t="str">
        <f ca="1">IF(OR(B903="",ISERROR(B903)),"",IFERROR(GBlackScholesNGreeks("d",LOWER(H903),F903,G903,(D903-A903)/365,E903,0,I903),"NA"))</f>
        <v>NA</v>
      </c>
      <c r="K903" t="str">
        <f ca="1">IF(OR(B903="",ISERROR(B903)),"",IFERROR(GBlackScholesNGreeks("v",LOWER(H903),F903,G903,(D903-A903)/365,E903,0,I903),"NA"))</f>
        <v>NA</v>
      </c>
      <c r="L903" t="str">
        <f ca="1">IF(OR(B903="",ISERROR(B903)),"",IFERROR(GBlackScholesNGreeks("g",LOWER(H903),F903,G903,(D903-A903)/365,E903,0,I903),"NA"))</f>
        <v>NA</v>
      </c>
      <c r="M903" t="str">
        <f ca="1">IF(OR(B903="",ISERROR(B903)),"",IFERROR(GBlackScholesNGreeks("t",LOWER(H903),F903,G903,(D903-A903)/365,E903,0,I903),"NA"))</f>
        <v>NA</v>
      </c>
      <c r="N903" t="str">
        <f ca="1">IF(OR(B903="",ISERROR(B903)),"",IFERROR(GBlackScholesNGreeks("r",LOWER(H903),F903,G903,(D903-A903)/365,E903,0,I903),"NA"))</f>
        <v>NA</v>
      </c>
      <c r="O903">
        <v>405</v>
      </c>
      <c r="P903" t="s">
        <v>1363</v>
      </c>
      <c r="Q903">
        <v>1000</v>
      </c>
      <c r="R903" t="s">
        <v>1386</v>
      </c>
      <c r="S903" t="s">
        <v>180</v>
      </c>
      <c r="T903" t="s">
        <v>161</v>
      </c>
      <c r="U903">
        <v>0</v>
      </c>
      <c r="V903" t="str">
        <f ca="1">IF(OR(B903="",ISERROR(B903)),"",IFERROR(CGBlackScholes("dddv",LOWER(H903),F903,G903,(D903-A903)/365,E903,0,I903,J903),"NA"))</f>
        <v>NA</v>
      </c>
      <c r="W903" t="str">
        <f ca="1">IF(OR(B903="",ISERROR(B903)),"",IFERROR(CGBlackScholes("dvv",LOWER(H903),F903,G903,(D903-A903)/365,E903,0,I903,J903),"NA"))</f>
        <v>NA</v>
      </c>
      <c r="X903" t="str">
        <f ca="1">IF(OR(B903="",ISERROR(B903)),"",IFERROR(CGBlackScholes("dt",LOWER(H903),F903,G903,(D903-A903)/365,E903,0,I903,J903),"NA"))</f>
        <v>NA</v>
      </c>
      <c r="Y903" t="str">
        <f ca="1">IF(OR(B903="",ISERROR(B903)),"",IFERROR(CGBlackScholes("gps",LOWER(H903),F903,G903,(D903-A903)/365,E903,0,I903,J903),"NA"))</f>
        <v>NA</v>
      </c>
      <c r="Z903" t="str">
        <f ca="1">IF(OR(B903="",ISERROR(B903)),"",IFERROR(CGBlackScholes("gpv",LOWER(H903),F903,G903,(D903-A903)/365,E903,0,I903,J903),"NA"))</f>
        <v>NA</v>
      </c>
      <c r="AA903" t="str">
        <f ca="1">IF(OR(B903="",ISERROR(B903)),"",IFERROR(CGBlackScholes("dvdv",LOWER(H903),F903,G903,(D903-A903)/365,E903,0,I903,J903),"NA"))</f>
        <v>NA</v>
      </c>
      <c r="AB903" t="str">
        <f ca="1">IF(OR(B903="",ISERROR(B903)),"",IFERROR(CGBlackScholes("vvv",LOWER(H903),F903,G903,(D903-A903)/365,E903,0,I903,J903),"NA"))</f>
        <v>NA</v>
      </c>
    </row>
    <row r="904" spans="1:28" x14ac:dyDescent="0.3">
      <c r="A904" s="46">
        <v>46002</v>
      </c>
      <c r="B904">
        <v>11.046875</v>
      </c>
      <c r="C904" t="s">
        <v>1385</v>
      </c>
      <c r="D904" s="46">
        <v>46013</v>
      </c>
      <c r="E904">
        <f ca="1">IFERROR(VLOOKUP(A904,'Future et co'!A10:E5632,5,TRUE),"not found")</f>
        <v>3.6222999999999998E-2</v>
      </c>
      <c r="F904">
        <f>IFERROR(VLOOKUP(A904,'Future et co'!BN11:BO10009,2,TRUE),"")</f>
        <v>0</v>
      </c>
      <c r="G904">
        <v>123.5</v>
      </c>
      <c r="H904" t="s">
        <v>37</v>
      </c>
      <c r="I904" t="str">
        <f ca="1">IF(OR(B904="",ISERROR(B904)),"",IFERROR(GBlackScholesImpVolBisection(LOWER(H904),F904,G904,(D904-A904)/365,E904,0,B904),"NA"))</f>
        <v>NA</v>
      </c>
      <c r="J904" t="str">
        <f ca="1">IF(OR(B904="",ISERROR(B904)),"",IFERROR(GBlackScholesNGreeks("d",LOWER(H904),F904,G904,(D904-A904)/365,E904,0,I904),"NA"))</f>
        <v>NA</v>
      </c>
      <c r="K904" t="str">
        <f ca="1">IF(OR(B904="",ISERROR(B904)),"",IFERROR(GBlackScholesNGreeks("v",LOWER(H904),F904,G904,(D904-A904)/365,E904,0,I904),"NA"))</f>
        <v>NA</v>
      </c>
      <c r="L904" t="str">
        <f ca="1">IF(OR(B904="",ISERROR(B904)),"",IFERROR(GBlackScholesNGreeks("g",LOWER(H904),F904,G904,(D904-A904)/365,E904,0,I904),"NA"))</f>
        <v>NA</v>
      </c>
      <c r="M904" t="str">
        <f ca="1">IF(OR(B904="",ISERROR(B904)),"",IFERROR(GBlackScholesNGreeks("t",LOWER(H904),F904,G904,(D904-A904)/365,E904,0,I904),"NA"))</f>
        <v>NA</v>
      </c>
      <c r="N904" t="str">
        <f ca="1">IF(OR(B904="",ISERROR(B904)),"",IFERROR(GBlackScholesNGreeks("r",LOWER(H904),F904,G904,(D904-A904)/365,E904,0,I904),"NA"))</f>
        <v>NA</v>
      </c>
      <c r="O904">
        <v>405</v>
      </c>
      <c r="P904" t="s">
        <v>1363</v>
      </c>
      <c r="Q904">
        <v>1000</v>
      </c>
      <c r="R904" t="s">
        <v>1386</v>
      </c>
      <c r="S904" t="s">
        <v>180</v>
      </c>
      <c r="T904" t="s">
        <v>161</v>
      </c>
      <c r="U904">
        <v>0</v>
      </c>
      <c r="V904" t="str">
        <f ca="1">IF(OR(B904="",ISERROR(B904)),"",IFERROR(CGBlackScholes("dddv",LOWER(H904),F904,G904,(D904-A904)/365,E904,0,I904,J904),"NA"))</f>
        <v>NA</v>
      </c>
      <c r="W904" t="str">
        <f ca="1">IF(OR(B904="",ISERROR(B904)),"",IFERROR(CGBlackScholes("dvv",LOWER(H904),F904,G904,(D904-A904)/365,E904,0,I904,J904),"NA"))</f>
        <v>NA</v>
      </c>
      <c r="X904" t="str">
        <f ca="1">IF(OR(B904="",ISERROR(B904)),"",IFERROR(CGBlackScholes("dt",LOWER(H904),F904,G904,(D904-A904)/365,E904,0,I904,J904),"NA"))</f>
        <v>NA</v>
      </c>
      <c r="Y904" t="str">
        <f ca="1">IF(OR(B904="",ISERROR(B904)),"",IFERROR(CGBlackScholes("gps",LOWER(H904),F904,G904,(D904-A904)/365,E904,0,I904,J904),"NA"))</f>
        <v>NA</v>
      </c>
      <c r="Z904" t="str">
        <f ca="1">IF(OR(B904="",ISERROR(B904)),"",IFERROR(CGBlackScholes("gpv",LOWER(H904),F904,G904,(D904-A904)/365,E904,0,I904,J904),"NA"))</f>
        <v>NA</v>
      </c>
      <c r="AA904" t="str">
        <f ca="1">IF(OR(B904="",ISERROR(B904)),"",IFERROR(CGBlackScholes("dvdv",LOWER(H904),F904,G904,(D904-A904)/365,E904,0,I904,J904),"NA"))</f>
        <v>NA</v>
      </c>
      <c r="AB904" t="str">
        <f ca="1">IF(OR(B904="",ISERROR(B904)),"",IFERROR(CGBlackScholes("vvv",LOWER(H904),F904,G904,(D904-A904)/365,E904,0,I904,J904),"NA"))</f>
        <v>NA</v>
      </c>
    </row>
    <row r="905" spans="1:28" x14ac:dyDescent="0.3">
      <c r="A905" s="46">
        <v>46001</v>
      </c>
      <c r="B905">
        <v>11.28125</v>
      </c>
      <c r="C905" t="s">
        <v>1385</v>
      </c>
      <c r="D905" s="46">
        <v>46013</v>
      </c>
      <c r="E905">
        <f ca="1">IFERROR(VLOOKUP(A905,'Future et co'!A10:E5632,5,TRUE),"not found")</f>
        <v>3.6249999999999998E-2</v>
      </c>
      <c r="F905">
        <f>IFERROR(VLOOKUP(A905,'Future et co'!BN11:BO10009,2,TRUE),"")</f>
        <v>0</v>
      </c>
      <c r="G905">
        <v>123.5</v>
      </c>
      <c r="H905" t="s">
        <v>37</v>
      </c>
      <c r="I905" t="str">
        <f ca="1">IF(OR(B905="",ISERROR(B905)),"",IFERROR(GBlackScholesImpVolBisection(LOWER(H905),F905,G905,(D905-A905)/365,E905,0,B905),"NA"))</f>
        <v>NA</v>
      </c>
      <c r="J905" t="str">
        <f ca="1">IF(OR(B905="",ISERROR(B905)),"",IFERROR(GBlackScholesNGreeks("d",LOWER(H905),F905,G905,(D905-A905)/365,E905,0,I905),"NA"))</f>
        <v>NA</v>
      </c>
      <c r="K905" t="str">
        <f ca="1">IF(OR(B905="",ISERROR(B905)),"",IFERROR(GBlackScholesNGreeks("v",LOWER(H905),F905,G905,(D905-A905)/365,E905,0,I905),"NA"))</f>
        <v>NA</v>
      </c>
      <c r="L905" t="str">
        <f ca="1">IF(OR(B905="",ISERROR(B905)),"",IFERROR(GBlackScholesNGreeks("g",LOWER(H905),F905,G905,(D905-A905)/365,E905,0,I905),"NA"))</f>
        <v>NA</v>
      </c>
      <c r="M905" t="str">
        <f ca="1">IF(OR(B905="",ISERROR(B905)),"",IFERROR(GBlackScholesNGreeks("t",LOWER(H905),F905,G905,(D905-A905)/365,E905,0,I905),"NA"))</f>
        <v>NA</v>
      </c>
      <c r="N905" t="str">
        <f ca="1">IF(OR(B905="",ISERROR(B905)),"",IFERROR(GBlackScholesNGreeks("r",LOWER(H905),F905,G905,(D905-A905)/365,E905,0,I905),"NA"))</f>
        <v>NA</v>
      </c>
      <c r="O905">
        <v>405</v>
      </c>
      <c r="P905" t="s">
        <v>1363</v>
      </c>
      <c r="Q905">
        <v>1000</v>
      </c>
      <c r="R905" t="s">
        <v>1386</v>
      </c>
      <c r="S905" t="s">
        <v>180</v>
      </c>
      <c r="T905" t="s">
        <v>161</v>
      </c>
      <c r="U905">
        <v>0</v>
      </c>
      <c r="V905" t="str">
        <f ca="1">IF(OR(B905="",ISERROR(B905)),"",IFERROR(CGBlackScholes("dddv",LOWER(H905),F905,G905,(D905-A905)/365,E905,0,I905,J905),"NA"))</f>
        <v>NA</v>
      </c>
      <c r="W905" t="str">
        <f ca="1">IF(OR(B905="",ISERROR(B905)),"",IFERROR(CGBlackScholes("dvv",LOWER(H905),F905,G905,(D905-A905)/365,E905,0,I905,J905),"NA"))</f>
        <v>NA</v>
      </c>
      <c r="X905" t="str">
        <f ca="1">IF(OR(B905="",ISERROR(B905)),"",IFERROR(CGBlackScholes("dt",LOWER(H905),F905,G905,(D905-A905)/365,E905,0,I905,J905),"NA"))</f>
        <v>NA</v>
      </c>
      <c r="Y905" t="str">
        <f ca="1">IF(OR(B905="",ISERROR(B905)),"",IFERROR(CGBlackScholes("gps",LOWER(H905),F905,G905,(D905-A905)/365,E905,0,I905,J905),"NA"))</f>
        <v>NA</v>
      </c>
      <c r="Z905" t="str">
        <f ca="1">IF(OR(B905="",ISERROR(B905)),"",IFERROR(CGBlackScholes("gpv",LOWER(H905),F905,G905,(D905-A905)/365,E905,0,I905,J905),"NA"))</f>
        <v>NA</v>
      </c>
      <c r="AA905" t="str">
        <f ca="1">IF(OR(B905="",ISERROR(B905)),"",IFERROR(CGBlackScholes("dvdv",LOWER(H905),F905,G905,(D905-A905)/365,E905,0,I905,J905),"NA"))</f>
        <v>NA</v>
      </c>
      <c r="AB905" t="str">
        <f ca="1">IF(OR(B905="",ISERROR(B905)),"",IFERROR(CGBlackScholes("vvv",LOWER(H905),F905,G905,(D905-A905)/365,E905,0,I905,J905),"NA"))</f>
        <v>NA</v>
      </c>
    </row>
    <row r="906" spans="1:28" x14ac:dyDescent="0.3">
      <c r="A906" s="46">
        <v>46000</v>
      </c>
      <c r="B906">
        <v>11.40625</v>
      </c>
      <c r="C906" t="s">
        <v>1385</v>
      </c>
      <c r="D906" s="46">
        <v>46013</v>
      </c>
      <c r="E906">
        <f ca="1">IFERROR(VLOOKUP(A906,'Future et co'!A10:E5632,5,TRUE),"not found")</f>
        <v>3.6278000000000005E-2</v>
      </c>
      <c r="F906">
        <f>IFERROR(VLOOKUP(A906,'Future et co'!BN11:BO10009,2,TRUE),"")</f>
        <v>0</v>
      </c>
      <c r="G906">
        <v>123.5</v>
      </c>
      <c r="H906" t="s">
        <v>37</v>
      </c>
      <c r="I906" t="str">
        <f ca="1">IF(OR(B906="",ISERROR(B906)),"",IFERROR(GBlackScholesImpVolBisection(LOWER(H906),F906,G906,(D906-A906)/365,E906,0,B906),"NA"))</f>
        <v>NA</v>
      </c>
      <c r="J906" t="str">
        <f ca="1">IF(OR(B906="",ISERROR(B906)),"",IFERROR(GBlackScholesNGreeks("d",LOWER(H906),F906,G906,(D906-A906)/365,E906,0,I906),"NA"))</f>
        <v>NA</v>
      </c>
      <c r="K906" t="str">
        <f ca="1">IF(OR(B906="",ISERROR(B906)),"",IFERROR(GBlackScholesNGreeks("v",LOWER(H906),F906,G906,(D906-A906)/365,E906,0,I906),"NA"))</f>
        <v>NA</v>
      </c>
      <c r="L906" t="str">
        <f ca="1">IF(OR(B906="",ISERROR(B906)),"",IFERROR(GBlackScholesNGreeks("g",LOWER(H906),F906,G906,(D906-A906)/365,E906,0,I906),"NA"))</f>
        <v>NA</v>
      </c>
      <c r="M906" t="str">
        <f ca="1">IF(OR(B906="",ISERROR(B906)),"",IFERROR(GBlackScholesNGreeks("t",LOWER(H906),F906,G906,(D906-A906)/365,E906,0,I906),"NA"))</f>
        <v>NA</v>
      </c>
      <c r="N906" t="str">
        <f ca="1">IF(OR(B906="",ISERROR(B906)),"",IFERROR(GBlackScholesNGreeks("r",LOWER(H906),F906,G906,(D906-A906)/365,E906,0,I906),"NA"))</f>
        <v>NA</v>
      </c>
      <c r="O906">
        <v>405</v>
      </c>
      <c r="P906" t="s">
        <v>1363</v>
      </c>
      <c r="Q906">
        <v>1000</v>
      </c>
      <c r="R906" t="s">
        <v>1386</v>
      </c>
      <c r="S906" t="s">
        <v>180</v>
      </c>
      <c r="T906" t="s">
        <v>161</v>
      </c>
      <c r="U906">
        <v>0</v>
      </c>
      <c r="V906" t="str">
        <f ca="1">IF(OR(B906="",ISERROR(B906)),"",IFERROR(CGBlackScholes("dddv",LOWER(H906),F906,G906,(D906-A906)/365,E906,0,I906,J906),"NA"))</f>
        <v>NA</v>
      </c>
      <c r="W906" t="str">
        <f ca="1">IF(OR(B906="",ISERROR(B906)),"",IFERROR(CGBlackScholes("dvv",LOWER(H906),F906,G906,(D906-A906)/365,E906,0,I906,J906),"NA"))</f>
        <v>NA</v>
      </c>
      <c r="X906" t="str">
        <f ca="1">IF(OR(B906="",ISERROR(B906)),"",IFERROR(CGBlackScholes("dt",LOWER(H906),F906,G906,(D906-A906)/365,E906,0,I906,J906),"NA"))</f>
        <v>NA</v>
      </c>
      <c r="Y906" t="str">
        <f ca="1">IF(OR(B906="",ISERROR(B906)),"",IFERROR(CGBlackScholes("gps",LOWER(H906),F906,G906,(D906-A906)/365,E906,0,I906,J906),"NA"))</f>
        <v>NA</v>
      </c>
      <c r="Z906" t="str">
        <f ca="1">IF(OR(B906="",ISERROR(B906)),"",IFERROR(CGBlackScholes("gpv",LOWER(H906),F906,G906,(D906-A906)/365,E906,0,I906,J906),"NA"))</f>
        <v>NA</v>
      </c>
      <c r="AA906" t="str">
        <f ca="1">IF(OR(B906="",ISERROR(B906)),"",IFERROR(CGBlackScholes("dvdv",LOWER(H906),F906,G906,(D906-A906)/365,E906,0,I906,J906),"NA"))</f>
        <v>NA</v>
      </c>
      <c r="AB906" t="str">
        <f ca="1">IF(OR(B906="",ISERROR(B906)),"",IFERROR(CGBlackScholes("vvv",LOWER(H906),F906,G906,(D906-A906)/365,E906,0,I906,J906),"NA"))</f>
        <v>NA</v>
      </c>
    </row>
    <row r="907" spans="1:28" x14ac:dyDescent="0.3">
      <c r="C907" t="s">
        <v>1385</v>
      </c>
      <c r="D907" s="46">
        <v>46013</v>
      </c>
      <c r="E907" t="str">
        <f ca="1">IFERROR(VLOOKUP(A907,'Future et co'!A10:E5632,5,TRUE),"not found")</f>
        <v>not found</v>
      </c>
      <c r="F907" t="str">
        <f>IFERROR(VLOOKUP(A907,'Future et co'!BN11:BO10009,2,TRUE),"")</f>
        <v/>
      </c>
      <c r="G907">
        <v>123.5</v>
      </c>
      <c r="H907" t="s">
        <v>37</v>
      </c>
      <c r="O907">
        <v>405</v>
      </c>
      <c r="P907" t="s">
        <v>1363</v>
      </c>
      <c r="Q907">
        <v>1000</v>
      </c>
      <c r="R907" t="s">
        <v>1386</v>
      </c>
      <c r="S907" t="s">
        <v>180</v>
      </c>
      <c r="T907" t="s">
        <v>161</v>
      </c>
      <c r="U907">
        <v>0</v>
      </c>
    </row>
    <row r="908" spans="1:28" x14ac:dyDescent="0.3">
      <c r="C908" t="s">
        <v>1385</v>
      </c>
      <c r="D908" s="46">
        <v>46013</v>
      </c>
      <c r="E908" t="str">
        <f ca="1">IFERROR(VLOOKUP(A908,'Future et co'!A10:E5632,5,TRUE),"not found")</f>
        <v>not found</v>
      </c>
      <c r="F908" t="str">
        <f>IFERROR(VLOOKUP(A908,'Future et co'!BN11:BO10009,2,TRUE),"")</f>
        <v/>
      </c>
      <c r="G908">
        <v>123.5</v>
      </c>
      <c r="H908" t="s">
        <v>37</v>
      </c>
      <c r="O908">
        <v>405</v>
      </c>
      <c r="P908" t="s">
        <v>1363</v>
      </c>
      <c r="Q908">
        <v>1000</v>
      </c>
      <c r="R908" t="s">
        <v>1386</v>
      </c>
      <c r="S908" t="s">
        <v>180</v>
      </c>
      <c r="T908" t="s">
        <v>161</v>
      </c>
      <c r="U908">
        <v>0</v>
      </c>
    </row>
    <row r="909" spans="1:28" x14ac:dyDescent="0.3">
      <c r="C909" t="s">
        <v>1385</v>
      </c>
      <c r="D909" s="46">
        <v>46013</v>
      </c>
      <c r="E909" t="str">
        <f ca="1">IFERROR(VLOOKUP(A909,'Future et co'!A10:E5632,5,TRUE),"not found")</f>
        <v>not found</v>
      </c>
      <c r="F909" t="str">
        <f>IFERROR(VLOOKUP(A909,'Future et co'!BN11:BO10009,2,TRUE),"")</f>
        <v/>
      </c>
      <c r="G909">
        <v>123.5</v>
      </c>
      <c r="H909" t="s">
        <v>37</v>
      </c>
      <c r="O909">
        <v>405</v>
      </c>
      <c r="P909" t="s">
        <v>1363</v>
      </c>
      <c r="Q909">
        <v>1000</v>
      </c>
      <c r="R909" t="s">
        <v>1386</v>
      </c>
      <c r="S909" t="s">
        <v>180</v>
      </c>
      <c r="T909" t="s">
        <v>161</v>
      </c>
      <c r="U909">
        <v>0</v>
      </c>
    </row>
    <row r="910" spans="1:28" x14ac:dyDescent="0.3">
      <c r="C910" t="s">
        <v>1385</v>
      </c>
      <c r="D910" s="46">
        <v>46013</v>
      </c>
      <c r="E910" t="str">
        <f ca="1">IFERROR(VLOOKUP(A910,'Future et co'!A10:E5632,5,TRUE),"not found")</f>
        <v>not found</v>
      </c>
      <c r="F910" t="str">
        <f>IFERROR(VLOOKUP(A910,'Future et co'!BN11:BO10009,2,TRUE),"")</f>
        <v/>
      </c>
      <c r="G910">
        <v>123.5</v>
      </c>
      <c r="H910" t="s">
        <v>37</v>
      </c>
      <c r="O910">
        <v>405</v>
      </c>
      <c r="P910" t="s">
        <v>1363</v>
      </c>
      <c r="Q910">
        <v>1000</v>
      </c>
      <c r="R910" t="s">
        <v>1386</v>
      </c>
      <c r="S910" t="s">
        <v>180</v>
      </c>
      <c r="T910" t="s">
        <v>161</v>
      </c>
      <c r="U910">
        <v>0</v>
      </c>
    </row>
    <row r="911" spans="1:28" x14ac:dyDescent="0.3">
      <c r="C911" t="s">
        <v>1385</v>
      </c>
      <c r="D911" s="46">
        <v>46013</v>
      </c>
      <c r="E911" t="str">
        <f ca="1">IFERROR(VLOOKUP(A911,'Future et co'!A10:E5632,5,TRUE),"not found")</f>
        <v>not found</v>
      </c>
      <c r="F911" t="str">
        <f>IFERROR(VLOOKUP(A911,'Future et co'!BN11:BO10009,2,TRUE),"")</f>
        <v/>
      </c>
      <c r="G911">
        <v>123.5</v>
      </c>
      <c r="H911" t="s">
        <v>37</v>
      </c>
      <c r="O911">
        <v>405</v>
      </c>
      <c r="P911" t="s">
        <v>1363</v>
      </c>
      <c r="Q911">
        <v>1000</v>
      </c>
      <c r="R911" t="s">
        <v>1386</v>
      </c>
      <c r="S911" t="s">
        <v>180</v>
      </c>
      <c r="T911" t="s">
        <v>161</v>
      </c>
      <c r="U911">
        <v>0</v>
      </c>
    </row>
    <row r="912" spans="1:28" x14ac:dyDescent="0.3">
      <c r="C912" t="s">
        <v>1385</v>
      </c>
      <c r="D912" s="46">
        <v>46013</v>
      </c>
      <c r="E912" t="str">
        <f ca="1">IFERROR(VLOOKUP(A912,'Future et co'!A10:E5632,5,TRUE),"not found")</f>
        <v>not found</v>
      </c>
      <c r="F912" t="str">
        <f>IFERROR(VLOOKUP(A912,'Future et co'!BN11:BO10009,2,TRUE),"")</f>
        <v/>
      </c>
      <c r="G912">
        <v>123.5</v>
      </c>
      <c r="H912" t="s">
        <v>37</v>
      </c>
      <c r="O912">
        <v>405</v>
      </c>
      <c r="P912" t="s">
        <v>1363</v>
      </c>
      <c r="Q912">
        <v>1000</v>
      </c>
      <c r="R912" t="s">
        <v>1386</v>
      </c>
      <c r="S912" t="s">
        <v>180</v>
      </c>
      <c r="T912" t="s">
        <v>161</v>
      </c>
      <c r="U912">
        <v>0</v>
      </c>
    </row>
    <row r="913" spans="3:21" x14ac:dyDescent="0.3">
      <c r="C913" t="s">
        <v>1385</v>
      </c>
      <c r="D913" s="46">
        <v>46013</v>
      </c>
      <c r="E913" t="str">
        <f ca="1">IFERROR(VLOOKUP(A913,'Future et co'!A10:E5632,5,TRUE),"not found")</f>
        <v>not found</v>
      </c>
      <c r="F913" t="str">
        <f>IFERROR(VLOOKUP(A913,'Future et co'!BN11:BO10009,2,TRUE),"")</f>
        <v/>
      </c>
      <c r="G913">
        <v>123.5</v>
      </c>
      <c r="H913" t="s">
        <v>37</v>
      </c>
      <c r="O913">
        <v>405</v>
      </c>
      <c r="P913" t="s">
        <v>1363</v>
      </c>
      <c r="Q913">
        <v>1000</v>
      </c>
      <c r="R913" t="s">
        <v>1386</v>
      </c>
      <c r="S913" t="s">
        <v>180</v>
      </c>
      <c r="T913" t="s">
        <v>161</v>
      </c>
      <c r="U913">
        <v>0</v>
      </c>
    </row>
    <row r="914" spans="3:21" x14ac:dyDescent="0.3">
      <c r="C914" t="s">
        <v>1385</v>
      </c>
      <c r="D914" s="46">
        <v>46013</v>
      </c>
      <c r="E914" t="str">
        <f ca="1">IFERROR(VLOOKUP(A914,'Future et co'!A10:E5632,5,TRUE),"not found")</f>
        <v>not found</v>
      </c>
      <c r="F914" t="str">
        <f>IFERROR(VLOOKUP(A914,'Future et co'!BN11:BO10009,2,TRUE),"")</f>
        <v/>
      </c>
      <c r="G914">
        <v>123.5</v>
      </c>
      <c r="H914" t="s">
        <v>37</v>
      </c>
      <c r="O914">
        <v>405</v>
      </c>
      <c r="P914" t="s">
        <v>1363</v>
      </c>
      <c r="Q914">
        <v>1000</v>
      </c>
      <c r="R914" t="s">
        <v>1386</v>
      </c>
      <c r="S914" t="s">
        <v>180</v>
      </c>
      <c r="T914" t="s">
        <v>161</v>
      </c>
      <c r="U914">
        <v>0</v>
      </c>
    </row>
    <row r="915" spans="3:21" x14ac:dyDescent="0.3">
      <c r="C915" t="s">
        <v>1385</v>
      </c>
      <c r="D915" s="46">
        <v>46013</v>
      </c>
      <c r="E915" t="str">
        <f ca="1">IFERROR(VLOOKUP(A915,'Future et co'!A10:E5632,5,TRUE),"not found")</f>
        <v>not found</v>
      </c>
      <c r="F915" t="str">
        <f>IFERROR(VLOOKUP(A915,'Future et co'!BN11:BO10009,2,TRUE),"")</f>
        <v/>
      </c>
      <c r="G915">
        <v>123.5</v>
      </c>
      <c r="H915" t="s">
        <v>37</v>
      </c>
      <c r="O915">
        <v>405</v>
      </c>
      <c r="P915" t="s">
        <v>1363</v>
      </c>
      <c r="Q915">
        <v>1000</v>
      </c>
      <c r="R915" t="s">
        <v>1386</v>
      </c>
      <c r="S915" t="s">
        <v>180</v>
      </c>
      <c r="T915" t="s">
        <v>161</v>
      </c>
      <c r="U915">
        <v>0</v>
      </c>
    </row>
    <row r="916" spans="3:21" x14ac:dyDescent="0.3">
      <c r="C916" t="s">
        <v>1385</v>
      </c>
      <c r="D916" s="46">
        <v>46013</v>
      </c>
      <c r="E916" t="str">
        <f ca="1">IFERROR(VLOOKUP(A916,'Future et co'!A10:E5632,5,TRUE),"not found")</f>
        <v>not found</v>
      </c>
      <c r="F916" t="str">
        <f>IFERROR(VLOOKUP(A916,'Future et co'!BN11:BO10009,2,TRUE),"")</f>
        <v/>
      </c>
      <c r="G916">
        <v>123.5</v>
      </c>
      <c r="H916" t="s">
        <v>37</v>
      </c>
      <c r="O916">
        <v>405</v>
      </c>
      <c r="P916" t="s">
        <v>1363</v>
      </c>
      <c r="Q916">
        <v>1000</v>
      </c>
      <c r="R916" t="s">
        <v>1386</v>
      </c>
      <c r="S916" t="s">
        <v>180</v>
      </c>
      <c r="T916" t="s">
        <v>161</v>
      </c>
      <c r="U916">
        <v>0</v>
      </c>
    </row>
    <row r="917" spans="3:21" x14ac:dyDescent="0.3">
      <c r="C917" t="s">
        <v>1385</v>
      </c>
      <c r="D917" s="46">
        <v>46013</v>
      </c>
      <c r="E917" t="str">
        <f ca="1">IFERROR(VLOOKUP(A917,'Future et co'!A10:E5632,5,TRUE),"not found")</f>
        <v>not found</v>
      </c>
      <c r="F917" t="str">
        <f>IFERROR(VLOOKUP(A917,'Future et co'!BN11:BO10009,2,TRUE),"")</f>
        <v/>
      </c>
      <c r="G917">
        <v>123.5</v>
      </c>
      <c r="H917" t="s">
        <v>37</v>
      </c>
      <c r="O917">
        <v>405</v>
      </c>
      <c r="P917" t="s">
        <v>1363</v>
      </c>
      <c r="Q917">
        <v>1000</v>
      </c>
      <c r="R917" t="s">
        <v>1386</v>
      </c>
      <c r="S917" t="s">
        <v>180</v>
      </c>
      <c r="T917" t="s">
        <v>161</v>
      </c>
      <c r="U917">
        <v>0</v>
      </c>
    </row>
    <row r="918" spans="3:21" x14ac:dyDescent="0.3">
      <c r="C918" t="s">
        <v>1385</v>
      </c>
      <c r="D918" s="46">
        <v>46013</v>
      </c>
      <c r="E918" t="str">
        <f ca="1">IFERROR(VLOOKUP(A918,'Future et co'!A10:E5632,5,TRUE),"not found")</f>
        <v>not found</v>
      </c>
      <c r="F918" t="str">
        <f>IFERROR(VLOOKUP(A918,'Future et co'!BN11:BO10009,2,TRUE),"")</f>
        <v/>
      </c>
      <c r="G918">
        <v>123.5</v>
      </c>
      <c r="H918" t="s">
        <v>37</v>
      </c>
      <c r="O918">
        <v>405</v>
      </c>
      <c r="P918" t="s">
        <v>1363</v>
      </c>
      <c r="Q918">
        <v>1000</v>
      </c>
      <c r="R918" t="s">
        <v>1386</v>
      </c>
      <c r="S918" t="s">
        <v>180</v>
      </c>
      <c r="T918" t="s">
        <v>161</v>
      </c>
      <c r="U918">
        <v>0</v>
      </c>
    </row>
    <row r="919" spans="3:21" x14ac:dyDescent="0.3">
      <c r="C919" t="s">
        <v>1385</v>
      </c>
      <c r="D919" s="46">
        <v>46013</v>
      </c>
      <c r="E919" t="str">
        <f ca="1">IFERROR(VLOOKUP(A919,'Future et co'!A10:E5632,5,TRUE),"not found")</f>
        <v>not found</v>
      </c>
      <c r="F919" t="str">
        <f>IFERROR(VLOOKUP(A919,'Future et co'!BN11:BO10009,2,TRUE),"")</f>
        <v/>
      </c>
      <c r="G919">
        <v>123.5</v>
      </c>
      <c r="H919" t="s">
        <v>37</v>
      </c>
      <c r="O919">
        <v>405</v>
      </c>
      <c r="P919" t="s">
        <v>1363</v>
      </c>
      <c r="Q919">
        <v>1000</v>
      </c>
      <c r="R919" t="s">
        <v>1386</v>
      </c>
      <c r="S919" t="s">
        <v>180</v>
      </c>
      <c r="T919" t="s">
        <v>161</v>
      </c>
      <c r="U919">
        <v>0</v>
      </c>
    </row>
    <row r="920" spans="3:21" x14ac:dyDescent="0.3">
      <c r="C920" t="s">
        <v>1385</v>
      </c>
      <c r="D920" s="46">
        <v>46013</v>
      </c>
      <c r="E920" t="str">
        <f ca="1">IFERROR(VLOOKUP(A920,'Future et co'!A10:E5632,5,TRUE),"not found")</f>
        <v>not found</v>
      </c>
      <c r="F920" t="str">
        <f>IFERROR(VLOOKUP(A920,'Future et co'!BN11:BO10009,2,TRUE),"")</f>
        <v/>
      </c>
      <c r="G920">
        <v>123.5</v>
      </c>
      <c r="H920" t="s">
        <v>37</v>
      </c>
      <c r="O920">
        <v>405</v>
      </c>
      <c r="P920" t="s">
        <v>1363</v>
      </c>
      <c r="Q920">
        <v>1000</v>
      </c>
      <c r="R920" t="s">
        <v>1386</v>
      </c>
      <c r="S920" t="s">
        <v>180</v>
      </c>
      <c r="T920" t="s">
        <v>161</v>
      </c>
      <c r="U920">
        <v>0</v>
      </c>
    </row>
    <row r="921" spans="3:21" x14ac:dyDescent="0.3">
      <c r="C921" t="s">
        <v>1385</v>
      </c>
      <c r="D921" s="46">
        <v>46013</v>
      </c>
      <c r="E921" t="str">
        <f ca="1">IFERROR(VLOOKUP(A921,'Future et co'!A10:E5632,5,TRUE),"not found")</f>
        <v>not found</v>
      </c>
      <c r="F921" t="str">
        <f>IFERROR(VLOOKUP(A921,'Future et co'!BN11:BO10009,2,TRUE),"")</f>
        <v/>
      </c>
      <c r="G921">
        <v>123.5</v>
      </c>
      <c r="H921" t="s">
        <v>37</v>
      </c>
      <c r="O921">
        <v>405</v>
      </c>
      <c r="P921" t="s">
        <v>1363</v>
      </c>
      <c r="Q921">
        <v>1000</v>
      </c>
      <c r="R921" t="s">
        <v>1386</v>
      </c>
      <c r="S921" t="s">
        <v>180</v>
      </c>
      <c r="T921" t="s">
        <v>161</v>
      </c>
      <c r="U921">
        <v>0</v>
      </c>
    </row>
    <row r="922" spans="3:21" x14ac:dyDescent="0.3">
      <c r="C922" t="s">
        <v>1385</v>
      </c>
      <c r="D922" s="46">
        <v>46013</v>
      </c>
      <c r="E922" t="str">
        <f ca="1">IFERROR(VLOOKUP(A922,'Future et co'!A10:E5632,5,TRUE),"not found")</f>
        <v>not found</v>
      </c>
      <c r="F922" t="str">
        <f>IFERROR(VLOOKUP(A922,'Future et co'!BN11:BO10009,2,TRUE),"")</f>
        <v/>
      </c>
      <c r="G922">
        <v>123.5</v>
      </c>
      <c r="H922" t="s">
        <v>37</v>
      </c>
      <c r="O922">
        <v>405</v>
      </c>
      <c r="P922" t="s">
        <v>1363</v>
      </c>
      <c r="Q922">
        <v>1000</v>
      </c>
      <c r="R922" t="s">
        <v>1386</v>
      </c>
      <c r="S922" t="s">
        <v>180</v>
      </c>
      <c r="T922" t="s">
        <v>161</v>
      </c>
      <c r="U922">
        <v>0</v>
      </c>
    </row>
    <row r="923" spans="3:21" x14ac:dyDescent="0.3">
      <c r="C923" t="s">
        <v>1385</v>
      </c>
      <c r="D923" s="46">
        <v>46013</v>
      </c>
      <c r="E923" t="str">
        <f ca="1">IFERROR(VLOOKUP(A923,'Future et co'!A10:E5632,5,TRUE),"not found")</f>
        <v>not found</v>
      </c>
      <c r="F923" t="str">
        <f>IFERROR(VLOOKUP(A923,'Future et co'!BN11:BO10009,2,TRUE),"")</f>
        <v/>
      </c>
      <c r="G923">
        <v>123.5</v>
      </c>
      <c r="H923" t="s">
        <v>37</v>
      </c>
      <c r="O923">
        <v>405</v>
      </c>
      <c r="P923" t="s">
        <v>1363</v>
      </c>
      <c r="Q923">
        <v>1000</v>
      </c>
      <c r="R923" t="s">
        <v>1386</v>
      </c>
      <c r="S923" t="s">
        <v>180</v>
      </c>
      <c r="T923" t="s">
        <v>161</v>
      </c>
      <c r="U923">
        <v>0</v>
      </c>
    </row>
    <row r="924" spans="3:21" x14ac:dyDescent="0.3">
      <c r="C924" t="s">
        <v>1385</v>
      </c>
      <c r="D924" s="46">
        <v>46013</v>
      </c>
      <c r="E924" t="str">
        <f ca="1">IFERROR(VLOOKUP(A924,'Future et co'!A10:E5632,5,TRUE),"not found")</f>
        <v>not found</v>
      </c>
      <c r="F924" t="str">
        <f>IFERROR(VLOOKUP(A924,'Future et co'!BN11:BO10009,2,TRUE),"")</f>
        <v/>
      </c>
      <c r="G924">
        <v>123.5</v>
      </c>
      <c r="H924" t="s">
        <v>37</v>
      </c>
      <c r="O924">
        <v>405</v>
      </c>
      <c r="P924" t="s">
        <v>1363</v>
      </c>
      <c r="Q924">
        <v>1000</v>
      </c>
      <c r="R924" t="s">
        <v>1386</v>
      </c>
      <c r="S924" t="s">
        <v>180</v>
      </c>
      <c r="T924" t="s">
        <v>161</v>
      </c>
      <c r="U924">
        <v>0</v>
      </c>
    </row>
    <row r="925" spans="3:21" x14ac:dyDescent="0.3">
      <c r="C925" t="s">
        <v>1385</v>
      </c>
      <c r="D925" s="46">
        <v>46013</v>
      </c>
      <c r="E925" t="str">
        <f ca="1">IFERROR(VLOOKUP(A925,'Future et co'!A10:E5632,5,TRUE),"not found")</f>
        <v>not found</v>
      </c>
      <c r="F925" t="str">
        <f>IFERROR(VLOOKUP(A925,'Future et co'!BN11:BO10009,2,TRUE),"")</f>
        <v/>
      </c>
      <c r="G925">
        <v>123.5</v>
      </c>
      <c r="H925" t="s">
        <v>37</v>
      </c>
      <c r="O925">
        <v>405</v>
      </c>
      <c r="P925" t="s">
        <v>1363</v>
      </c>
      <c r="Q925">
        <v>1000</v>
      </c>
      <c r="R925" t="s">
        <v>1386</v>
      </c>
      <c r="S925" t="s">
        <v>180</v>
      </c>
      <c r="T925" t="s">
        <v>161</v>
      </c>
      <c r="U925">
        <v>0</v>
      </c>
    </row>
    <row r="926" spans="3:21" x14ac:dyDescent="0.3">
      <c r="C926" t="s">
        <v>1385</v>
      </c>
      <c r="D926" s="46">
        <v>46013</v>
      </c>
      <c r="E926" t="str">
        <f ca="1">IFERROR(VLOOKUP(A926,'Future et co'!A10:E5632,5,TRUE),"not found")</f>
        <v>not found</v>
      </c>
      <c r="F926" t="str">
        <f>IFERROR(VLOOKUP(A926,'Future et co'!BN11:BO10009,2,TRUE),"")</f>
        <v/>
      </c>
      <c r="G926">
        <v>123.5</v>
      </c>
      <c r="H926" t="s">
        <v>37</v>
      </c>
      <c r="O926">
        <v>405</v>
      </c>
      <c r="P926" t="s">
        <v>1363</v>
      </c>
      <c r="Q926">
        <v>1000</v>
      </c>
      <c r="R926" t="s">
        <v>1386</v>
      </c>
      <c r="S926" t="s">
        <v>180</v>
      </c>
      <c r="T926" t="s">
        <v>161</v>
      </c>
      <c r="U926">
        <v>0</v>
      </c>
    </row>
    <row r="927" spans="3:21" x14ac:dyDescent="0.3">
      <c r="C927" t="s">
        <v>1385</v>
      </c>
      <c r="D927" s="46">
        <v>46013</v>
      </c>
      <c r="E927" t="str">
        <f ca="1">IFERROR(VLOOKUP(A927,'Future et co'!A10:E5632,5,TRUE),"not found")</f>
        <v>not found</v>
      </c>
      <c r="F927" t="str">
        <f>IFERROR(VLOOKUP(A927,'Future et co'!BN11:BO10009,2,TRUE),"")</f>
        <v/>
      </c>
      <c r="G927">
        <v>123.5</v>
      </c>
      <c r="H927" t="s">
        <v>37</v>
      </c>
      <c r="O927">
        <v>405</v>
      </c>
      <c r="P927" t="s">
        <v>1363</v>
      </c>
      <c r="Q927">
        <v>1000</v>
      </c>
      <c r="R927" t="s">
        <v>1386</v>
      </c>
      <c r="S927" t="s">
        <v>180</v>
      </c>
      <c r="T927" t="s">
        <v>161</v>
      </c>
      <c r="U927">
        <v>0</v>
      </c>
    </row>
    <row r="928" spans="3:21" x14ac:dyDescent="0.3">
      <c r="C928" t="s">
        <v>1385</v>
      </c>
      <c r="D928" s="46">
        <v>46013</v>
      </c>
      <c r="E928" t="str">
        <f ca="1">IFERROR(VLOOKUP(A928,'Future et co'!A10:E5632,5,TRUE),"not found")</f>
        <v>not found</v>
      </c>
      <c r="F928" t="str">
        <f>IFERROR(VLOOKUP(A928,'Future et co'!BN11:BO10009,2,TRUE),"")</f>
        <v/>
      </c>
      <c r="G928">
        <v>123.5</v>
      </c>
      <c r="H928" t="s">
        <v>37</v>
      </c>
      <c r="O928">
        <v>405</v>
      </c>
      <c r="P928" t="s">
        <v>1363</v>
      </c>
      <c r="Q928">
        <v>1000</v>
      </c>
      <c r="R928" t="s">
        <v>1386</v>
      </c>
      <c r="S928" t="s">
        <v>180</v>
      </c>
      <c r="T928" t="s">
        <v>161</v>
      </c>
      <c r="U928">
        <v>0</v>
      </c>
    </row>
    <row r="929" spans="3:21" x14ac:dyDescent="0.3">
      <c r="C929" t="s">
        <v>1385</v>
      </c>
      <c r="D929" s="46">
        <v>46013</v>
      </c>
      <c r="E929" t="str">
        <f ca="1">IFERROR(VLOOKUP(A929,'Future et co'!A10:E5632,5,TRUE),"not found")</f>
        <v>not found</v>
      </c>
      <c r="F929" t="str">
        <f>IFERROR(VLOOKUP(A929,'Future et co'!BN11:BO10009,2,TRUE),"")</f>
        <v/>
      </c>
      <c r="G929">
        <v>123.5</v>
      </c>
      <c r="H929" t="s">
        <v>37</v>
      </c>
      <c r="O929">
        <v>405</v>
      </c>
      <c r="P929" t="s">
        <v>1363</v>
      </c>
      <c r="Q929">
        <v>1000</v>
      </c>
      <c r="R929" t="s">
        <v>1386</v>
      </c>
      <c r="S929" t="s">
        <v>180</v>
      </c>
      <c r="T929" t="s">
        <v>161</v>
      </c>
      <c r="U929">
        <v>0</v>
      </c>
    </row>
    <row r="930" spans="3:21" x14ac:dyDescent="0.3">
      <c r="C930" t="s">
        <v>1385</v>
      </c>
      <c r="D930" s="46">
        <v>46013</v>
      </c>
      <c r="E930" t="str">
        <f ca="1">IFERROR(VLOOKUP(A930,'Future et co'!A10:E5632,5,TRUE),"not found")</f>
        <v>not found</v>
      </c>
      <c r="F930" t="str">
        <f>IFERROR(VLOOKUP(A930,'Future et co'!BN11:BO10009,2,TRUE),"")</f>
        <v/>
      </c>
      <c r="G930">
        <v>123.5</v>
      </c>
      <c r="H930" t="s">
        <v>37</v>
      </c>
      <c r="O930">
        <v>405</v>
      </c>
      <c r="P930" t="s">
        <v>1363</v>
      </c>
      <c r="Q930">
        <v>1000</v>
      </c>
      <c r="R930" t="s">
        <v>1386</v>
      </c>
      <c r="S930" t="s">
        <v>180</v>
      </c>
      <c r="T930" t="s">
        <v>161</v>
      </c>
      <c r="U930">
        <v>0</v>
      </c>
    </row>
    <row r="931" spans="3:21" x14ac:dyDescent="0.3">
      <c r="C931" t="s">
        <v>1385</v>
      </c>
      <c r="D931" s="46">
        <v>46013</v>
      </c>
      <c r="E931" t="str">
        <f ca="1">IFERROR(VLOOKUP(A931,'Future et co'!A10:E5632,5,TRUE),"not found")</f>
        <v>not found</v>
      </c>
      <c r="F931" t="str">
        <f>IFERROR(VLOOKUP(A931,'Future et co'!BN11:BO10009,2,TRUE),"")</f>
        <v/>
      </c>
      <c r="G931">
        <v>123.5</v>
      </c>
      <c r="H931" t="s">
        <v>37</v>
      </c>
      <c r="O931">
        <v>405</v>
      </c>
      <c r="P931" t="s">
        <v>1363</v>
      </c>
      <c r="Q931">
        <v>1000</v>
      </c>
      <c r="R931" t="s">
        <v>1386</v>
      </c>
      <c r="S931" t="s">
        <v>180</v>
      </c>
      <c r="T931" t="s">
        <v>161</v>
      </c>
      <c r="U931">
        <v>0</v>
      </c>
    </row>
    <row r="932" spans="3:21" x14ac:dyDescent="0.3">
      <c r="C932" t="s">
        <v>1385</v>
      </c>
      <c r="D932" s="46">
        <v>46013</v>
      </c>
      <c r="E932" t="str">
        <f ca="1">IFERROR(VLOOKUP(A932,'Future et co'!A10:E5632,5,TRUE),"not found")</f>
        <v>not found</v>
      </c>
      <c r="F932" t="str">
        <f>IFERROR(VLOOKUP(A932,'Future et co'!BN11:BO10009,2,TRUE),"")</f>
        <v/>
      </c>
      <c r="G932">
        <v>123.5</v>
      </c>
      <c r="H932" t="s">
        <v>37</v>
      </c>
      <c r="O932">
        <v>405</v>
      </c>
      <c r="P932" t="s">
        <v>1363</v>
      </c>
      <c r="Q932">
        <v>1000</v>
      </c>
      <c r="R932" t="s">
        <v>1386</v>
      </c>
      <c r="S932" t="s">
        <v>180</v>
      </c>
      <c r="T932" t="s">
        <v>161</v>
      </c>
      <c r="U932">
        <v>0</v>
      </c>
    </row>
    <row r="933" spans="3:21" x14ac:dyDescent="0.3">
      <c r="C933" t="s">
        <v>1385</v>
      </c>
      <c r="D933" s="46">
        <v>46013</v>
      </c>
      <c r="E933" t="str">
        <f ca="1">IFERROR(VLOOKUP(A933,'Future et co'!A10:E5632,5,TRUE),"not found")</f>
        <v>not found</v>
      </c>
      <c r="F933" t="str">
        <f>IFERROR(VLOOKUP(A933,'Future et co'!BN11:BO10009,2,TRUE),"")</f>
        <v/>
      </c>
      <c r="G933">
        <v>123.5</v>
      </c>
      <c r="H933" t="s">
        <v>37</v>
      </c>
      <c r="O933">
        <v>405</v>
      </c>
      <c r="P933" t="s">
        <v>1363</v>
      </c>
      <c r="Q933">
        <v>1000</v>
      </c>
      <c r="R933" t="s">
        <v>1386</v>
      </c>
      <c r="S933" t="s">
        <v>180</v>
      </c>
      <c r="T933" t="s">
        <v>161</v>
      </c>
      <c r="U933">
        <v>0</v>
      </c>
    </row>
    <row r="934" spans="3:21" x14ac:dyDescent="0.3">
      <c r="C934" t="s">
        <v>1385</v>
      </c>
      <c r="D934" s="46">
        <v>46013</v>
      </c>
      <c r="E934" t="str">
        <f ca="1">IFERROR(VLOOKUP(A934,'Future et co'!A10:E5632,5,TRUE),"not found")</f>
        <v>not found</v>
      </c>
      <c r="F934" t="str">
        <f>IFERROR(VLOOKUP(A934,'Future et co'!BN11:BO10009,2,TRUE),"")</f>
        <v/>
      </c>
      <c r="G934">
        <v>123.5</v>
      </c>
      <c r="H934" t="s">
        <v>37</v>
      </c>
      <c r="O934">
        <v>405</v>
      </c>
      <c r="P934" t="s">
        <v>1363</v>
      </c>
      <c r="Q934">
        <v>1000</v>
      </c>
      <c r="R934" t="s">
        <v>1386</v>
      </c>
      <c r="S934" t="s">
        <v>180</v>
      </c>
      <c r="T934" t="s">
        <v>161</v>
      </c>
      <c r="U934">
        <v>0</v>
      </c>
    </row>
    <row r="935" spans="3:21" x14ac:dyDescent="0.3">
      <c r="C935" t="s">
        <v>1385</v>
      </c>
      <c r="D935" s="46">
        <v>46013</v>
      </c>
      <c r="E935" t="str">
        <f ca="1">IFERROR(VLOOKUP(A935,'Future et co'!A10:E5632,5,TRUE),"not found")</f>
        <v>not found</v>
      </c>
      <c r="F935" t="str">
        <f>IFERROR(VLOOKUP(A935,'Future et co'!BN11:BO10009,2,TRUE),"")</f>
        <v/>
      </c>
      <c r="G935">
        <v>123.5</v>
      </c>
      <c r="H935" t="s">
        <v>37</v>
      </c>
      <c r="O935">
        <v>405</v>
      </c>
      <c r="P935" t="s">
        <v>1363</v>
      </c>
      <c r="Q935">
        <v>1000</v>
      </c>
      <c r="R935" t="s">
        <v>1386</v>
      </c>
      <c r="S935" t="s">
        <v>180</v>
      </c>
      <c r="T935" t="s">
        <v>161</v>
      </c>
      <c r="U935">
        <v>0</v>
      </c>
    </row>
    <row r="936" spans="3:21" x14ac:dyDescent="0.3">
      <c r="C936" t="s">
        <v>1385</v>
      </c>
      <c r="D936" s="46">
        <v>46013</v>
      </c>
      <c r="E936" t="str">
        <f ca="1">IFERROR(VLOOKUP(A936,'Future et co'!A10:E5632,5,TRUE),"not found")</f>
        <v>not found</v>
      </c>
      <c r="F936" t="str">
        <f>IFERROR(VLOOKUP(A936,'Future et co'!BN11:BO10009,2,TRUE),"")</f>
        <v/>
      </c>
      <c r="G936">
        <v>123.5</v>
      </c>
      <c r="H936" t="s">
        <v>37</v>
      </c>
      <c r="O936">
        <v>405</v>
      </c>
      <c r="P936" t="s">
        <v>1363</v>
      </c>
      <c r="Q936">
        <v>1000</v>
      </c>
      <c r="R936" t="s">
        <v>1386</v>
      </c>
      <c r="S936" t="s">
        <v>180</v>
      </c>
      <c r="T936" t="s">
        <v>161</v>
      </c>
      <c r="U936">
        <v>0</v>
      </c>
    </row>
    <row r="937" spans="3:21" x14ac:dyDescent="0.3">
      <c r="C937" t="s">
        <v>1385</v>
      </c>
      <c r="D937" s="46">
        <v>46013</v>
      </c>
      <c r="E937" t="str">
        <f ca="1">IFERROR(VLOOKUP(A937,'Future et co'!A10:E5632,5,TRUE),"not found")</f>
        <v>not found</v>
      </c>
      <c r="F937" t="str">
        <f>IFERROR(VLOOKUP(A937,'Future et co'!BN11:BO10009,2,TRUE),"")</f>
        <v/>
      </c>
      <c r="G937">
        <v>123.5</v>
      </c>
      <c r="H937" t="s">
        <v>37</v>
      </c>
      <c r="O937">
        <v>405</v>
      </c>
      <c r="P937" t="s">
        <v>1363</v>
      </c>
      <c r="Q937">
        <v>1000</v>
      </c>
      <c r="R937" t="s">
        <v>1386</v>
      </c>
      <c r="S937" t="s">
        <v>180</v>
      </c>
      <c r="T937" t="s">
        <v>161</v>
      </c>
      <c r="U937">
        <v>0</v>
      </c>
    </row>
    <row r="938" spans="3:21" x14ac:dyDescent="0.3">
      <c r="C938" t="s">
        <v>1385</v>
      </c>
      <c r="D938" s="46">
        <v>46013</v>
      </c>
      <c r="E938" t="str">
        <f ca="1">IFERROR(VLOOKUP(A938,'Future et co'!A10:E5632,5,TRUE),"not found")</f>
        <v>not found</v>
      </c>
      <c r="F938" t="str">
        <f>IFERROR(VLOOKUP(A938,'Future et co'!BN11:BO10009,2,TRUE),"")</f>
        <v/>
      </c>
      <c r="G938">
        <v>123.5</v>
      </c>
      <c r="H938" t="s">
        <v>37</v>
      </c>
      <c r="O938">
        <v>405</v>
      </c>
      <c r="P938" t="s">
        <v>1363</v>
      </c>
      <c r="Q938">
        <v>1000</v>
      </c>
      <c r="R938" t="s">
        <v>1386</v>
      </c>
      <c r="S938" t="s">
        <v>180</v>
      </c>
      <c r="T938" t="s">
        <v>161</v>
      </c>
      <c r="U938">
        <v>0</v>
      </c>
    </row>
    <row r="939" spans="3:21" x14ac:dyDescent="0.3">
      <c r="C939" t="s">
        <v>1385</v>
      </c>
      <c r="D939" s="46">
        <v>46013</v>
      </c>
      <c r="E939" t="str">
        <f ca="1">IFERROR(VLOOKUP(A939,'Future et co'!A10:E5632,5,TRUE),"not found")</f>
        <v>not found</v>
      </c>
      <c r="F939" t="str">
        <f>IFERROR(VLOOKUP(A939,'Future et co'!BN11:BO10009,2,TRUE),"")</f>
        <v/>
      </c>
      <c r="G939">
        <v>123.5</v>
      </c>
      <c r="H939" t="s">
        <v>37</v>
      </c>
      <c r="O939">
        <v>405</v>
      </c>
      <c r="P939" t="s">
        <v>1363</v>
      </c>
      <c r="Q939">
        <v>1000</v>
      </c>
      <c r="R939" t="s">
        <v>1386</v>
      </c>
      <c r="S939" t="s">
        <v>180</v>
      </c>
      <c r="T939" t="s">
        <v>161</v>
      </c>
      <c r="U939">
        <v>0</v>
      </c>
    </row>
    <row r="940" spans="3:21" x14ac:dyDescent="0.3">
      <c r="C940" t="s">
        <v>1385</v>
      </c>
      <c r="D940" s="46">
        <v>46013</v>
      </c>
      <c r="E940" t="str">
        <f ca="1">IFERROR(VLOOKUP(A940,'Future et co'!A10:E5632,5,TRUE),"not found")</f>
        <v>not found</v>
      </c>
      <c r="F940" t="str">
        <f>IFERROR(VLOOKUP(A940,'Future et co'!BN11:BO10009,2,TRUE),"")</f>
        <v/>
      </c>
      <c r="G940">
        <v>123.5</v>
      </c>
      <c r="H940" t="s">
        <v>37</v>
      </c>
      <c r="O940">
        <v>405</v>
      </c>
      <c r="P940" t="s">
        <v>1363</v>
      </c>
      <c r="Q940">
        <v>1000</v>
      </c>
      <c r="R940" t="s">
        <v>1386</v>
      </c>
      <c r="S940" t="s">
        <v>180</v>
      </c>
      <c r="T940" t="s">
        <v>161</v>
      </c>
      <c r="U940">
        <v>0</v>
      </c>
    </row>
    <row r="941" spans="3:21" x14ac:dyDescent="0.3">
      <c r="C941" t="s">
        <v>1385</v>
      </c>
      <c r="D941" s="46">
        <v>46013</v>
      </c>
      <c r="E941" t="str">
        <f ca="1">IFERROR(VLOOKUP(A941,'Future et co'!A10:E5632,5,TRUE),"not found")</f>
        <v>not found</v>
      </c>
      <c r="F941" t="str">
        <f>IFERROR(VLOOKUP(A941,'Future et co'!BN11:BO10009,2,TRUE),"")</f>
        <v/>
      </c>
      <c r="G941">
        <v>123.5</v>
      </c>
      <c r="H941" t="s">
        <v>37</v>
      </c>
      <c r="O941">
        <v>405</v>
      </c>
      <c r="P941" t="s">
        <v>1363</v>
      </c>
      <c r="Q941">
        <v>1000</v>
      </c>
      <c r="R941" t="s">
        <v>1386</v>
      </c>
      <c r="S941" t="s">
        <v>180</v>
      </c>
      <c r="T941" t="s">
        <v>161</v>
      </c>
      <c r="U941">
        <v>0</v>
      </c>
    </row>
    <row r="942" spans="3:21" x14ac:dyDescent="0.3">
      <c r="C942" t="s">
        <v>1385</v>
      </c>
      <c r="D942" s="46">
        <v>46013</v>
      </c>
      <c r="E942" t="str">
        <f ca="1">IFERROR(VLOOKUP(A942,'Future et co'!A10:E5632,5,TRUE),"not found")</f>
        <v>not found</v>
      </c>
      <c r="F942" t="str">
        <f>IFERROR(VLOOKUP(A942,'Future et co'!BN11:BO10009,2,TRUE),"")</f>
        <v/>
      </c>
      <c r="G942">
        <v>123.5</v>
      </c>
      <c r="H942" t="s">
        <v>37</v>
      </c>
      <c r="O942">
        <v>405</v>
      </c>
      <c r="P942" t="s">
        <v>1363</v>
      </c>
      <c r="Q942">
        <v>1000</v>
      </c>
      <c r="R942" t="s">
        <v>1386</v>
      </c>
      <c r="S942" t="s">
        <v>180</v>
      </c>
      <c r="T942" t="s">
        <v>161</v>
      </c>
      <c r="U942">
        <v>0</v>
      </c>
    </row>
    <row r="943" spans="3:21" x14ac:dyDescent="0.3">
      <c r="C943" t="s">
        <v>1385</v>
      </c>
      <c r="D943" s="46">
        <v>46013</v>
      </c>
      <c r="E943" t="str">
        <f ca="1">IFERROR(VLOOKUP(A943,'Future et co'!A10:E5632,5,TRUE),"not found")</f>
        <v>not found</v>
      </c>
      <c r="F943" t="str">
        <f>IFERROR(VLOOKUP(A943,'Future et co'!BN11:BO10009,2,TRUE),"")</f>
        <v/>
      </c>
      <c r="G943">
        <v>123.5</v>
      </c>
      <c r="H943" t="s">
        <v>37</v>
      </c>
      <c r="O943">
        <v>405</v>
      </c>
      <c r="P943" t="s">
        <v>1363</v>
      </c>
      <c r="Q943">
        <v>1000</v>
      </c>
      <c r="R943" t="s">
        <v>1386</v>
      </c>
      <c r="S943" t="s">
        <v>180</v>
      </c>
      <c r="T943" t="s">
        <v>161</v>
      </c>
      <c r="U943">
        <v>0</v>
      </c>
    </row>
    <row r="944" spans="3:21" x14ac:dyDescent="0.3">
      <c r="C944" t="s">
        <v>1385</v>
      </c>
      <c r="D944" s="46">
        <v>46013</v>
      </c>
      <c r="E944" t="str">
        <f ca="1">IFERROR(VLOOKUP(A944,'Future et co'!A10:E5632,5,TRUE),"not found")</f>
        <v>not found</v>
      </c>
      <c r="F944" t="str">
        <f>IFERROR(VLOOKUP(A944,'Future et co'!BN11:BO10009,2,TRUE),"")</f>
        <v/>
      </c>
      <c r="G944">
        <v>123.5</v>
      </c>
      <c r="H944" t="s">
        <v>37</v>
      </c>
      <c r="O944">
        <v>405</v>
      </c>
      <c r="P944" t="s">
        <v>1363</v>
      </c>
      <c r="Q944">
        <v>1000</v>
      </c>
      <c r="R944" t="s">
        <v>1386</v>
      </c>
      <c r="S944" t="s">
        <v>180</v>
      </c>
      <c r="T944" t="s">
        <v>161</v>
      </c>
      <c r="U944">
        <v>0</v>
      </c>
    </row>
    <row r="945" spans="3:21" x14ac:dyDescent="0.3">
      <c r="C945" t="s">
        <v>1385</v>
      </c>
      <c r="D945" s="46">
        <v>46013</v>
      </c>
      <c r="E945" t="str">
        <f ca="1">IFERROR(VLOOKUP(A945,'Future et co'!A10:E5632,5,TRUE),"not found")</f>
        <v>not found</v>
      </c>
      <c r="F945" t="str">
        <f>IFERROR(VLOOKUP(A945,'Future et co'!BN11:BO10009,2,TRUE),"")</f>
        <v/>
      </c>
      <c r="G945">
        <v>123.5</v>
      </c>
      <c r="H945" t="s">
        <v>37</v>
      </c>
      <c r="O945">
        <v>405</v>
      </c>
      <c r="P945" t="s">
        <v>1363</v>
      </c>
      <c r="Q945">
        <v>1000</v>
      </c>
      <c r="R945" t="s">
        <v>1386</v>
      </c>
      <c r="S945" t="s">
        <v>180</v>
      </c>
      <c r="T945" t="s">
        <v>161</v>
      </c>
      <c r="U945">
        <v>0</v>
      </c>
    </row>
    <row r="946" spans="3:21" x14ac:dyDescent="0.3">
      <c r="C946" t="s">
        <v>1385</v>
      </c>
      <c r="D946" s="46">
        <v>46013</v>
      </c>
      <c r="E946" t="str">
        <f ca="1">IFERROR(VLOOKUP(A946,'Future et co'!A10:E5632,5,TRUE),"not found")</f>
        <v>not found</v>
      </c>
      <c r="F946" t="str">
        <f>IFERROR(VLOOKUP(A946,'Future et co'!BN11:BO10009,2,TRUE),"")</f>
        <v/>
      </c>
      <c r="G946">
        <v>123.5</v>
      </c>
      <c r="H946" t="s">
        <v>37</v>
      </c>
      <c r="O946">
        <v>405</v>
      </c>
      <c r="P946" t="s">
        <v>1363</v>
      </c>
      <c r="Q946">
        <v>1000</v>
      </c>
      <c r="R946" t="s">
        <v>1386</v>
      </c>
      <c r="S946" t="s">
        <v>180</v>
      </c>
      <c r="T946" t="s">
        <v>161</v>
      </c>
      <c r="U946">
        <v>0</v>
      </c>
    </row>
    <row r="947" spans="3:21" x14ac:dyDescent="0.3">
      <c r="C947" t="s">
        <v>1385</v>
      </c>
      <c r="D947" s="46">
        <v>46013</v>
      </c>
      <c r="E947" t="str">
        <f ca="1">IFERROR(VLOOKUP(A947,'Future et co'!A10:E5632,5,TRUE),"not found")</f>
        <v>not found</v>
      </c>
      <c r="F947" t="str">
        <f>IFERROR(VLOOKUP(A947,'Future et co'!BN11:BO10009,2,TRUE),"")</f>
        <v/>
      </c>
      <c r="G947">
        <v>123.5</v>
      </c>
      <c r="H947" t="s">
        <v>37</v>
      </c>
      <c r="O947">
        <v>405</v>
      </c>
      <c r="P947" t="s">
        <v>1363</v>
      </c>
      <c r="Q947">
        <v>1000</v>
      </c>
      <c r="R947" t="s">
        <v>1386</v>
      </c>
      <c r="S947" t="s">
        <v>180</v>
      </c>
      <c r="T947" t="s">
        <v>161</v>
      </c>
      <c r="U947">
        <v>0</v>
      </c>
    </row>
    <row r="948" spans="3:21" x14ac:dyDescent="0.3">
      <c r="C948" t="s">
        <v>1385</v>
      </c>
      <c r="D948" s="46">
        <v>46013</v>
      </c>
      <c r="E948" t="str">
        <f ca="1">IFERROR(VLOOKUP(A948,'Future et co'!A10:E5632,5,TRUE),"not found")</f>
        <v>not found</v>
      </c>
      <c r="F948" t="str">
        <f>IFERROR(VLOOKUP(A948,'Future et co'!BN11:BO10009,2,TRUE),"")</f>
        <v/>
      </c>
      <c r="G948">
        <v>123.5</v>
      </c>
      <c r="H948" t="s">
        <v>37</v>
      </c>
      <c r="O948">
        <v>405</v>
      </c>
      <c r="P948" t="s">
        <v>1363</v>
      </c>
      <c r="Q948">
        <v>1000</v>
      </c>
      <c r="R948" t="s">
        <v>1386</v>
      </c>
      <c r="S948" t="s">
        <v>180</v>
      </c>
      <c r="T948" t="s">
        <v>161</v>
      </c>
      <c r="U948">
        <v>0</v>
      </c>
    </row>
    <row r="949" spans="3:21" x14ac:dyDescent="0.3">
      <c r="C949" t="s">
        <v>1385</v>
      </c>
      <c r="D949" s="46">
        <v>46013</v>
      </c>
      <c r="E949" t="str">
        <f ca="1">IFERROR(VLOOKUP(A949,'Future et co'!A10:E5632,5,TRUE),"not found")</f>
        <v>not found</v>
      </c>
      <c r="F949" t="str">
        <f>IFERROR(VLOOKUP(A949,'Future et co'!BN11:BO10009,2,TRUE),"")</f>
        <v/>
      </c>
      <c r="G949">
        <v>123.5</v>
      </c>
      <c r="H949" t="s">
        <v>37</v>
      </c>
      <c r="O949">
        <v>405</v>
      </c>
      <c r="P949" t="s">
        <v>1363</v>
      </c>
      <c r="Q949">
        <v>1000</v>
      </c>
      <c r="R949" t="s">
        <v>1386</v>
      </c>
      <c r="S949" t="s">
        <v>180</v>
      </c>
      <c r="T949" t="s">
        <v>161</v>
      </c>
      <c r="U949">
        <v>0</v>
      </c>
    </row>
    <row r="950" spans="3:21" x14ac:dyDescent="0.3">
      <c r="C950" t="s">
        <v>1385</v>
      </c>
      <c r="D950" s="46">
        <v>46013</v>
      </c>
      <c r="E950" t="str">
        <f ca="1">IFERROR(VLOOKUP(A950,'Future et co'!A10:E5632,5,TRUE),"not found")</f>
        <v>not found</v>
      </c>
      <c r="F950" t="str">
        <f>IFERROR(VLOOKUP(A950,'Future et co'!BN11:BO10009,2,TRUE),"")</f>
        <v/>
      </c>
      <c r="G950">
        <v>123.5</v>
      </c>
      <c r="H950" t="s">
        <v>37</v>
      </c>
      <c r="O950">
        <v>405</v>
      </c>
      <c r="P950" t="s">
        <v>1363</v>
      </c>
      <c r="Q950">
        <v>1000</v>
      </c>
      <c r="R950" t="s">
        <v>1386</v>
      </c>
      <c r="S950" t="s">
        <v>180</v>
      </c>
      <c r="T950" t="s">
        <v>161</v>
      </c>
      <c r="U950">
        <v>0</v>
      </c>
    </row>
    <row r="951" spans="3:21" x14ac:dyDescent="0.3">
      <c r="C951" t="s">
        <v>1385</v>
      </c>
      <c r="D951" s="46">
        <v>46013</v>
      </c>
      <c r="E951" t="str">
        <f ca="1">IFERROR(VLOOKUP(A951,'Future et co'!A10:E5632,5,TRUE),"not found")</f>
        <v>not found</v>
      </c>
      <c r="F951" t="str">
        <f>IFERROR(VLOOKUP(A951,'Future et co'!BN11:BO10009,2,TRUE),"")</f>
        <v/>
      </c>
      <c r="G951">
        <v>123.5</v>
      </c>
      <c r="H951" t="s">
        <v>37</v>
      </c>
      <c r="O951">
        <v>405</v>
      </c>
      <c r="P951" t="s">
        <v>1363</v>
      </c>
      <c r="Q951">
        <v>1000</v>
      </c>
      <c r="R951" t="s">
        <v>1386</v>
      </c>
      <c r="S951" t="s">
        <v>180</v>
      </c>
      <c r="T951" t="s">
        <v>161</v>
      </c>
      <c r="U951">
        <v>0</v>
      </c>
    </row>
    <row r="952" spans="3:21" x14ac:dyDescent="0.3">
      <c r="C952" t="s">
        <v>1385</v>
      </c>
      <c r="D952" s="46">
        <v>46013</v>
      </c>
      <c r="E952" t="str">
        <f ca="1">IFERROR(VLOOKUP(A952,'Future et co'!A10:E5632,5,TRUE),"not found")</f>
        <v>not found</v>
      </c>
      <c r="F952" t="str">
        <f>IFERROR(VLOOKUP(A952,'Future et co'!BN11:BO10009,2,TRUE),"")</f>
        <v/>
      </c>
      <c r="G952">
        <v>123.5</v>
      </c>
      <c r="H952" t="s">
        <v>37</v>
      </c>
      <c r="O952">
        <v>405</v>
      </c>
      <c r="P952" t="s">
        <v>1363</v>
      </c>
      <c r="Q952">
        <v>1000</v>
      </c>
      <c r="R952" t="s">
        <v>1386</v>
      </c>
      <c r="S952" t="s">
        <v>180</v>
      </c>
      <c r="T952" t="s">
        <v>161</v>
      </c>
      <c r="U952">
        <v>0</v>
      </c>
    </row>
    <row r="953" spans="3:21" x14ac:dyDescent="0.3">
      <c r="C953" t="s">
        <v>1385</v>
      </c>
      <c r="D953" s="46">
        <v>46013</v>
      </c>
      <c r="E953" t="str">
        <f ca="1">IFERROR(VLOOKUP(A953,'Future et co'!A10:E5632,5,TRUE),"not found")</f>
        <v>not found</v>
      </c>
      <c r="F953" t="str">
        <f>IFERROR(VLOOKUP(A953,'Future et co'!BN11:BO10009,2,TRUE),"")</f>
        <v/>
      </c>
      <c r="G953">
        <v>123.5</v>
      </c>
      <c r="H953" t="s">
        <v>37</v>
      </c>
      <c r="O953">
        <v>405</v>
      </c>
      <c r="P953" t="s">
        <v>1363</v>
      </c>
      <c r="Q953">
        <v>1000</v>
      </c>
      <c r="R953" t="s">
        <v>1386</v>
      </c>
      <c r="S953" t="s">
        <v>180</v>
      </c>
      <c r="T953" t="s">
        <v>161</v>
      </c>
      <c r="U953">
        <v>0</v>
      </c>
    </row>
    <row r="954" spans="3:21" x14ac:dyDescent="0.3">
      <c r="C954" t="s">
        <v>1385</v>
      </c>
      <c r="D954" s="46">
        <v>46013</v>
      </c>
      <c r="E954" t="str">
        <f ca="1">IFERROR(VLOOKUP(A954,'Future et co'!A10:E5632,5,TRUE),"not found")</f>
        <v>not found</v>
      </c>
      <c r="F954" t="str">
        <f>IFERROR(VLOOKUP(A954,'Future et co'!BN11:BO10009,2,TRUE),"")</f>
        <v/>
      </c>
      <c r="G954">
        <v>123.5</v>
      </c>
      <c r="H954" t="s">
        <v>37</v>
      </c>
      <c r="O954">
        <v>405</v>
      </c>
      <c r="P954" t="s">
        <v>1363</v>
      </c>
      <c r="Q954">
        <v>1000</v>
      </c>
      <c r="R954" t="s">
        <v>1386</v>
      </c>
      <c r="S954" t="s">
        <v>180</v>
      </c>
      <c r="T954" t="s">
        <v>161</v>
      </c>
      <c r="U954">
        <v>0</v>
      </c>
    </row>
    <row r="955" spans="3:21" x14ac:dyDescent="0.3">
      <c r="C955" t="s">
        <v>1385</v>
      </c>
      <c r="D955" s="46">
        <v>46013</v>
      </c>
      <c r="E955" t="str">
        <f ca="1">IFERROR(VLOOKUP(A955,'Future et co'!A10:E5632,5,TRUE),"not found")</f>
        <v>not found</v>
      </c>
      <c r="F955" t="str">
        <f>IFERROR(VLOOKUP(A955,'Future et co'!BN11:BO10009,2,TRUE),"")</f>
        <v/>
      </c>
      <c r="G955">
        <v>123.5</v>
      </c>
      <c r="H955" t="s">
        <v>37</v>
      </c>
      <c r="O955">
        <v>405</v>
      </c>
      <c r="P955" t="s">
        <v>1363</v>
      </c>
      <c r="Q955">
        <v>1000</v>
      </c>
      <c r="R955" t="s">
        <v>1386</v>
      </c>
      <c r="S955" t="s">
        <v>180</v>
      </c>
      <c r="T955" t="s">
        <v>161</v>
      </c>
      <c r="U955">
        <v>0</v>
      </c>
    </row>
    <row r="956" spans="3:21" x14ac:dyDescent="0.3">
      <c r="C956" t="s">
        <v>1385</v>
      </c>
      <c r="D956" s="46">
        <v>46013</v>
      </c>
      <c r="E956" t="str">
        <f ca="1">IFERROR(VLOOKUP(A956,'Future et co'!A10:E5632,5,TRUE),"not found")</f>
        <v>not found</v>
      </c>
      <c r="F956" t="str">
        <f>IFERROR(VLOOKUP(A956,'Future et co'!BN11:BO10009,2,TRUE),"")</f>
        <v/>
      </c>
      <c r="G956">
        <v>123.5</v>
      </c>
      <c r="H956" t="s">
        <v>37</v>
      </c>
      <c r="O956">
        <v>405</v>
      </c>
      <c r="P956" t="s">
        <v>1363</v>
      </c>
      <c r="Q956">
        <v>1000</v>
      </c>
      <c r="R956" t="s">
        <v>1386</v>
      </c>
      <c r="S956" t="s">
        <v>180</v>
      </c>
      <c r="T956" t="s">
        <v>161</v>
      </c>
      <c r="U956">
        <v>0</v>
      </c>
    </row>
    <row r="957" spans="3:21" x14ac:dyDescent="0.3">
      <c r="C957" t="s">
        <v>1385</v>
      </c>
      <c r="D957" s="46">
        <v>46013</v>
      </c>
      <c r="E957" t="str">
        <f ca="1">IFERROR(VLOOKUP(A957,'Future et co'!A10:E5632,5,TRUE),"not found")</f>
        <v>not found</v>
      </c>
      <c r="F957" t="str">
        <f>IFERROR(VLOOKUP(A957,'Future et co'!BN11:BO10009,2,TRUE),"")</f>
        <v/>
      </c>
      <c r="G957">
        <v>123.5</v>
      </c>
      <c r="H957" t="s">
        <v>37</v>
      </c>
      <c r="O957">
        <v>405</v>
      </c>
      <c r="P957" t="s">
        <v>1363</v>
      </c>
      <c r="Q957">
        <v>1000</v>
      </c>
      <c r="R957" t="s">
        <v>1386</v>
      </c>
      <c r="S957" t="s">
        <v>180</v>
      </c>
      <c r="T957" t="s">
        <v>161</v>
      </c>
      <c r="U957">
        <v>0</v>
      </c>
    </row>
    <row r="958" spans="3:21" x14ac:dyDescent="0.3">
      <c r="C958" t="s">
        <v>1385</v>
      </c>
      <c r="D958" s="46">
        <v>46013</v>
      </c>
      <c r="E958" t="str">
        <f ca="1">IFERROR(VLOOKUP(A958,'Future et co'!A10:E5632,5,TRUE),"not found")</f>
        <v>not found</v>
      </c>
      <c r="F958" t="str">
        <f>IFERROR(VLOOKUP(A958,'Future et co'!BN11:BO10009,2,TRUE),"")</f>
        <v/>
      </c>
      <c r="G958">
        <v>123.5</v>
      </c>
      <c r="H958" t="s">
        <v>37</v>
      </c>
      <c r="O958">
        <v>405</v>
      </c>
      <c r="P958" t="s">
        <v>1363</v>
      </c>
      <c r="Q958">
        <v>1000</v>
      </c>
      <c r="R958" t="s">
        <v>1386</v>
      </c>
      <c r="S958" t="s">
        <v>180</v>
      </c>
      <c r="T958" t="s">
        <v>161</v>
      </c>
      <c r="U958">
        <v>0</v>
      </c>
    </row>
    <row r="959" spans="3:21" x14ac:dyDescent="0.3">
      <c r="C959" t="s">
        <v>1385</v>
      </c>
      <c r="D959" s="46">
        <v>46013</v>
      </c>
      <c r="E959" t="str">
        <f ca="1">IFERROR(VLOOKUP(A959,'Future et co'!A10:E5632,5,TRUE),"not found")</f>
        <v>not found</v>
      </c>
      <c r="F959" t="str">
        <f>IFERROR(VLOOKUP(A959,'Future et co'!BN11:BO10009,2,TRUE),"")</f>
        <v/>
      </c>
      <c r="G959">
        <v>123.5</v>
      </c>
      <c r="H959" t="s">
        <v>37</v>
      </c>
      <c r="O959">
        <v>405</v>
      </c>
      <c r="P959" t="s">
        <v>1363</v>
      </c>
      <c r="Q959">
        <v>1000</v>
      </c>
      <c r="R959" t="s">
        <v>1386</v>
      </c>
      <c r="S959" t="s">
        <v>180</v>
      </c>
      <c r="T959" t="s">
        <v>161</v>
      </c>
      <c r="U959">
        <v>0</v>
      </c>
    </row>
    <row r="960" spans="3:21" x14ac:dyDescent="0.3">
      <c r="C960" t="s">
        <v>1385</v>
      </c>
      <c r="D960" s="46">
        <v>46013</v>
      </c>
      <c r="E960" t="str">
        <f ca="1">IFERROR(VLOOKUP(A960,'Future et co'!A10:E5632,5,TRUE),"not found")</f>
        <v>not found</v>
      </c>
      <c r="F960" t="str">
        <f>IFERROR(VLOOKUP(A960,'Future et co'!BN11:BO10009,2,TRUE),"")</f>
        <v/>
      </c>
      <c r="G960">
        <v>123.5</v>
      </c>
      <c r="H960" t="s">
        <v>37</v>
      </c>
      <c r="O960">
        <v>405</v>
      </c>
      <c r="P960" t="s">
        <v>1363</v>
      </c>
      <c r="Q960">
        <v>1000</v>
      </c>
      <c r="R960" t="s">
        <v>1386</v>
      </c>
      <c r="S960" t="s">
        <v>180</v>
      </c>
      <c r="T960" t="s">
        <v>161</v>
      </c>
      <c r="U960">
        <v>0</v>
      </c>
    </row>
    <row r="961" spans="3:21" x14ac:dyDescent="0.3">
      <c r="C961" t="s">
        <v>1385</v>
      </c>
      <c r="D961" s="46">
        <v>46013</v>
      </c>
      <c r="E961" t="str">
        <f ca="1">IFERROR(VLOOKUP(A961,'Future et co'!A10:E5632,5,TRUE),"not found")</f>
        <v>not found</v>
      </c>
      <c r="F961" t="str">
        <f>IFERROR(VLOOKUP(A961,'Future et co'!BN11:BO10009,2,TRUE),"")</f>
        <v/>
      </c>
      <c r="G961">
        <v>123.5</v>
      </c>
      <c r="H961" t="s">
        <v>37</v>
      </c>
      <c r="O961">
        <v>405</v>
      </c>
      <c r="P961" t="s">
        <v>1363</v>
      </c>
      <c r="Q961">
        <v>1000</v>
      </c>
      <c r="R961" t="s">
        <v>1386</v>
      </c>
      <c r="S961" t="s">
        <v>180</v>
      </c>
      <c r="T961" t="s">
        <v>161</v>
      </c>
      <c r="U961">
        <v>0</v>
      </c>
    </row>
    <row r="962" spans="3:21" x14ac:dyDescent="0.3">
      <c r="C962" t="s">
        <v>1385</v>
      </c>
      <c r="D962" s="46">
        <v>46013</v>
      </c>
      <c r="E962" t="str">
        <f ca="1">IFERROR(VLOOKUP(A962,'Future et co'!A10:E5632,5,TRUE),"not found")</f>
        <v>not found</v>
      </c>
      <c r="F962" t="str">
        <f>IFERROR(VLOOKUP(A962,'Future et co'!BN11:BO10009,2,TRUE),"")</f>
        <v/>
      </c>
      <c r="G962">
        <v>123.5</v>
      </c>
      <c r="H962" t="s">
        <v>37</v>
      </c>
      <c r="O962">
        <v>405</v>
      </c>
      <c r="P962" t="s">
        <v>1363</v>
      </c>
      <c r="Q962">
        <v>1000</v>
      </c>
      <c r="R962" t="s">
        <v>1386</v>
      </c>
      <c r="S962" t="s">
        <v>180</v>
      </c>
      <c r="T962" t="s">
        <v>161</v>
      </c>
      <c r="U962">
        <v>0</v>
      </c>
    </row>
    <row r="963" spans="3:21" x14ac:dyDescent="0.3">
      <c r="C963" t="s">
        <v>1385</v>
      </c>
      <c r="D963" s="46">
        <v>46013</v>
      </c>
      <c r="E963" t="str">
        <f ca="1">IFERROR(VLOOKUP(A963,'Future et co'!A10:E5632,5,TRUE),"not found")</f>
        <v>not found</v>
      </c>
      <c r="F963" t="str">
        <f>IFERROR(VLOOKUP(A963,'Future et co'!BN11:BO10009,2,TRUE),"")</f>
        <v/>
      </c>
      <c r="G963">
        <v>123.5</v>
      </c>
      <c r="H963" t="s">
        <v>37</v>
      </c>
      <c r="O963">
        <v>405</v>
      </c>
      <c r="P963" t="s">
        <v>1363</v>
      </c>
      <c r="Q963">
        <v>1000</v>
      </c>
      <c r="R963" t="s">
        <v>1386</v>
      </c>
      <c r="S963" t="s">
        <v>180</v>
      </c>
      <c r="T963" t="s">
        <v>161</v>
      </c>
      <c r="U963">
        <v>0</v>
      </c>
    </row>
    <row r="964" spans="3:21" x14ac:dyDescent="0.3">
      <c r="C964" t="s">
        <v>1385</v>
      </c>
      <c r="D964" s="46">
        <v>46013</v>
      </c>
      <c r="E964" t="str">
        <f ca="1">IFERROR(VLOOKUP(A964,'Future et co'!A10:E5632,5,TRUE),"not found")</f>
        <v>not found</v>
      </c>
      <c r="F964" t="str">
        <f>IFERROR(VLOOKUP(A964,'Future et co'!BN11:BO10009,2,TRUE),"")</f>
        <v/>
      </c>
      <c r="G964">
        <v>123.5</v>
      </c>
      <c r="H964" t="s">
        <v>37</v>
      </c>
      <c r="O964">
        <v>405</v>
      </c>
      <c r="P964" t="s">
        <v>1363</v>
      </c>
      <c r="Q964">
        <v>1000</v>
      </c>
      <c r="R964" t="s">
        <v>1386</v>
      </c>
      <c r="S964" t="s">
        <v>180</v>
      </c>
      <c r="T964" t="s">
        <v>161</v>
      </c>
      <c r="U964">
        <v>0</v>
      </c>
    </row>
    <row r="965" spans="3:21" x14ac:dyDescent="0.3">
      <c r="C965" t="s">
        <v>1385</v>
      </c>
      <c r="D965" s="46">
        <v>46013</v>
      </c>
      <c r="E965" t="str">
        <f ca="1">IFERROR(VLOOKUP(A965,'Future et co'!A10:E5632,5,TRUE),"not found")</f>
        <v>not found</v>
      </c>
      <c r="F965" t="str">
        <f>IFERROR(VLOOKUP(A965,'Future et co'!BN11:BO10009,2,TRUE),"")</f>
        <v/>
      </c>
      <c r="G965">
        <v>123.5</v>
      </c>
      <c r="H965" t="s">
        <v>37</v>
      </c>
      <c r="O965">
        <v>405</v>
      </c>
      <c r="P965" t="s">
        <v>1363</v>
      </c>
      <c r="Q965">
        <v>1000</v>
      </c>
      <c r="R965" t="s">
        <v>1386</v>
      </c>
      <c r="S965" t="s">
        <v>180</v>
      </c>
      <c r="T965" t="s">
        <v>161</v>
      </c>
      <c r="U965">
        <v>0</v>
      </c>
    </row>
    <row r="966" spans="3:21" x14ac:dyDescent="0.3">
      <c r="C966" t="s">
        <v>1385</v>
      </c>
      <c r="D966" s="46">
        <v>46013</v>
      </c>
      <c r="E966" t="str">
        <f ca="1">IFERROR(VLOOKUP(A966,'Future et co'!A10:E5632,5,TRUE),"not found")</f>
        <v>not found</v>
      </c>
      <c r="F966" t="str">
        <f>IFERROR(VLOOKUP(A966,'Future et co'!BN11:BO10009,2,TRUE),"")</f>
        <v/>
      </c>
      <c r="G966">
        <v>123.5</v>
      </c>
      <c r="H966" t="s">
        <v>37</v>
      </c>
      <c r="O966">
        <v>405</v>
      </c>
      <c r="P966" t="s">
        <v>1363</v>
      </c>
      <c r="Q966">
        <v>1000</v>
      </c>
      <c r="R966" t="s">
        <v>1386</v>
      </c>
      <c r="S966" t="s">
        <v>180</v>
      </c>
      <c r="T966" t="s">
        <v>161</v>
      </c>
      <c r="U966">
        <v>0</v>
      </c>
    </row>
    <row r="967" spans="3:21" x14ac:dyDescent="0.3">
      <c r="C967" t="s">
        <v>1385</v>
      </c>
      <c r="D967" s="46">
        <v>46013</v>
      </c>
      <c r="E967" t="str">
        <f ca="1">IFERROR(VLOOKUP(A967,'Future et co'!A10:E5632,5,TRUE),"not found")</f>
        <v>not found</v>
      </c>
      <c r="F967" t="str">
        <f>IFERROR(VLOOKUP(A967,'Future et co'!BN11:BO10009,2,TRUE),"")</f>
        <v/>
      </c>
      <c r="G967">
        <v>123.5</v>
      </c>
      <c r="H967" t="s">
        <v>37</v>
      </c>
      <c r="O967">
        <v>405</v>
      </c>
      <c r="P967" t="s">
        <v>1363</v>
      </c>
      <c r="Q967">
        <v>1000</v>
      </c>
      <c r="R967" t="s">
        <v>1386</v>
      </c>
      <c r="S967" t="s">
        <v>180</v>
      </c>
      <c r="T967" t="s">
        <v>161</v>
      </c>
      <c r="U967">
        <v>0</v>
      </c>
    </row>
    <row r="968" spans="3:21" x14ac:dyDescent="0.3">
      <c r="C968" t="s">
        <v>1385</v>
      </c>
      <c r="D968" s="46">
        <v>46013</v>
      </c>
      <c r="E968" t="str">
        <f ca="1">IFERROR(VLOOKUP(A968,'Future et co'!A10:E5632,5,TRUE),"not found")</f>
        <v>not found</v>
      </c>
      <c r="F968" t="str">
        <f>IFERROR(VLOOKUP(A968,'Future et co'!BN11:BO10009,2,TRUE),"")</f>
        <v/>
      </c>
      <c r="G968">
        <v>123.5</v>
      </c>
      <c r="H968" t="s">
        <v>37</v>
      </c>
      <c r="O968">
        <v>405</v>
      </c>
      <c r="P968" t="s">
        <v>1363</v>
      </c>
      <c r="Q968">
        <v>1000</v>
      </c>
      <c r="R968" t="s">
        <v>1386</v>
      </c>
      <c r="S968" t="s">
        <v>180</v>
      </c>
      <c r="T968" t="s">
        <v>161</v>
      </c>
      <c r="U968">
        <v>0</v>
      </c>
    </row>
    <row r="969" spans="3:21" x14ac:dyDescent="0.3">
      <c r="C969" t="s">
        <v>1385</v>
      </c>
      <c r="D969" s="46">
        <v>46013</v>
      </c>
      <c r="E969" t="str">
        <f ca="1">IFERROR(VLOOKUP(A969,'Future et co'!A10:E5632,5,TRUE),"not found")</f>
        <v>not found</v>
      </c>
      <c r="F969" t="str">
        <f>IFERROR(VLOOKUP(A969,'Future et co'!BN11:BO10009,2,TRUE),"")</f>
        <v/>
      </c>
      <c r="G969">
        <v>123.5</v>
      </c>
      <c r="H969" t="s">
        <v>37</v>
      </c>
      <c r="O969">
        <v>405</v>
      </c>
      <c r="P969" t="s">
        <v>1363</v>
      </c>
      <c r="Q969">
        <v>1000</v>
      </c>
      <c r="R969" t="s">
        <v>1386</v>
      </c>
      <c r="S969" t="s">
        <v>180</v>
      </c>
      <c r="T969" t="s">
        <v>161</v>
      </c>
      <c r="U969">
        <v>0</v>
      </c>
    </row>
    <row r="970" spans="3:21" x14ac:dyDescent="0.3">
      <c r="C970" t="s">
        <v>1385</v>
      </c>
      <c r="D970" s="46">
        <v>46013</v>
      </c>
      <c r="E970" t="str">
        <f ca="1">IFERROR(VLOOKUP(A970,'Future et co'!A10:E5632,5,TRUE),"not found")</f>
        <v>not found</v>
      </c>
      <c r="F970" t="str">
        <f>IFERROR(VLOOKUP(A970,'Future et co'!BN11:BO10009,2,TRUE),"")</f>
        <v/>
      </c>
      <c r="G970">
        <v>123.5</v>
      </c>
      <c r="H970" t="s">
        <v>37</v>
      </c>
      <c r="O970">
        <v>405</v>
      </c>
      <c r="P970" t="s">
        <v>1363</v>
      </c>
      <c r="Q970">
        <v>1000</v>
      </c>
      <c r="R970" t="s">
        <v>1386</v>
      </c>
      <c r="S970" t="s">
        <v>180</v>
      </c>
      <c r="T970" t="s">
        <v>161</v>
      </c>
      <c r="U970">
        <v>0</v>
      </c>
    </row>
    <row r="971" spans="3:21" x14ac:dyDescent="0.3">
      <c r="C971" t="s">
        <v>1385</v>
      </c>
      <c r="D971" s="46">
        <v>46013</v>
      </c>
      <c r="E971" t="str">
        <f ca="1">IFERROR(VLOOKUP(A971,'Future et co'!A10:E5632,5,TRUE),"not found")</f>
        <v>not found</v>
      </c>
      <c r="F971" t="str">
        <f>IFERROR(VLOOKUP(A971,'Future et co'!BN11:BO10009,2,TRUE),"")</f>
        <v/>
      </c>
      <c r="G971">
        <v>123.5</v>
      </c>
      <c r="H971" t="s">
        <v>37</v>
      </c>
      <c r="O971">
        <v>405</v>
      </c>
      <c r="P971" t="s">
        <v>1363</v>
      </c>
      <c r="Q971">
        <v>1000</v>
      </c>
      <c r="R971" t="s">
        <v>1386</v>
      </c>
      <c r="S971" t="s">
        <v>180</v>
      </c>
      <c r="T971" t="s">
        <v>161</v>
      </c>
      <c r="U971">
        <v>0</v>
      </c>
    </row>
    <row r="972" spans="3:21" x14ac:dyDescent="0.3">
      <c r="C972" t="s">
        <v>1385</v>
      </c>
      <c r="D972" s="46">
        <v>46013</v>
      </c>
      <c r="E972" t="str">
        <f ca="1">IFERROR(VLOOKUP(A972,'Future et co'!A10:E5632,5,TRUE),"not found")</f>
        <v>not found</v>
      </c>
      <c r="F972" t="str">
        <f>IFERROR(VLOOKUP(A972,'Future et co'!BN11:BO10009,2,TRUE),"")</f>
        <v/>
      </c>
      <c r="G972">
        <v>123.5</v>
      </c>
      <c r="H972" t="s">
        <v>37</v>
      </c>
      <c r="O972">
        <v>405</v>
      </c>
      <c r="P972" t="s">
        <v>1363</v>
      </c>
      <c r="Q972">
        <v>1000</v>
      </c>
      <c r="R972" t="s">
        <v>1386</v>
      </c>
      <c r="S972" t="s">
        <v>180</v>
      </c>
      <c r="T972" t="s">
        <v>161</v>
      </c>
      <c r="U972">
        <v>0</v>
      </c>
    </row>
    <row r="973" spans="3:21" x14ac:dyDescent="0.3">
      <c r="C973" t="s">
        <v>1385</v>
      </c>
      <c r="D973" s="46">
        <v>46013</v>
      </c>
      <c r="E973" t="str">
        <f ca="1">IFERROR(VLOOKUP(A973,'Future et co'!A10:E5632,5,TRUE),"not found")</f>
        <v>not found</v>
      </c>
      <c r="F973" t="str">
        <f>IFERROR(VLOOKUP(A973,'Future et co'!BN11:BO10009,2,TRUE),"")</f>
        <v/>
      </c>
      <c r="G973">
        <v>123.5</v>
      </c>
      <c r="H973" t="s">
        <v>37</v>
      </c>
      <c r="O973">
        <v>405</v>
      </c>
      <c r="P973" t="s">
        <v>1363</v>
      </c>
      <c r="Q973">
        <v>1000</v>
      </c>
      <c r="R973" t="s">
        <v>1386</v>
      </c>
      <c r="S973" t="s">
        <v>180</v>
      </c>
      <c r="T973" t="s">
        <v>161</v>
      </c>
      <c r="U973">
        <v>0</v>
      </c>
    </row>
    <row r="974" spans="3:21" x14ac:dyDescent="0.3">
      <c r="C974" t="s">
        <v>1385</v>
      </c>
      <c r="D974" s="46">
        <v>46013</v>
      </c>
      <c r="E974" t="str">
        <f ca="1">IFERROR(VLOOKUP(A974,'Future et co'!A10:E5632,5,TRUE),"not found")</f>
        <v>not found</v>
      </c>
      <c r="F974" t="str">
        <f>IFERROR(VLOOKUP(A974,'Future et co'!BN11:BO10009,2,TRUE),"")</f>
        <v/>
      </c>
      <c r="G974">
        <v>123.5</v>
      </c>
      <c r="H974" t="s">
        <v>37</v>
      </c>
      <c r="O974">
        <v>405</v>
      </c>
      <c r="P974" t="s">
        <v>1363</v>
      </c>
      <c r="Q974">
        <v>1000</v>
      </c>
      <c r="R974" t="s">
        <v>1386</v>
      </c>
      <c r="S974" t="s">
        <v>180</v>
      </c>
      <c r="T974" t="s">
        <v>161</v>
      </c>
      <c r="U974">
        <v>0</v>
      </c>
    </row>
    <row r="975" spans="3:21" x14ac:dyDescent="0.3">
      <c r="C975" t="s">
        <v>1385</v>
      </c>
      <c r="D975" s="46">
        <v>46013</v>
      </c>
      <c r="E975" t="str">
        <f ca="1">IFERROR(VLOOKUP(A975,'Future et co'!A10:E5632,5,TRUE),"not found")</f>
        <v>not found</v>
      </c>
      <c r="F975" t="str">
        <f>IFERROR(VLOOKUP(A975,'Future et co'!BN11:BO10009,2,TRUE),"")</f>
        <v/>
      </c>
      <c r="G975">
        <v>123.5</v>
      </c>
      <c r="H975" t="s">
        <v>37</v>
      </c>
      <c r="O975">
        <v>405</v>
      </c>
      <c r="P975" t="s">
        <v>1363</v>
      </c>
      <c r="Q975">
        <v>1000</v>
      </c>
      <c r="R975" t="s">
        <v>1386</v>
      </c>
      <c r="S975" t="s">
        <v>180</v>
      </c>
      <c r="T975" t="s">
        <v>161</v>
      </c>
      <c r="U975">
        <v>0</v>
      </c>
    </row>
    <row r="976" spans="3:21" x14ac:dyDescent="0.3">
      <c r="C976" t="s">
        <v>1385</v>
      </c>
      <c r="D976" s="46">
        <v>46013</v>
      </c>
      <c r="E976" t="str">
        <f ca="1">IFERROR(VLOOKUP(A976,'Future et co'!A10:E5632,5,TRUE),"not found")</f>
        <v>not found</v>
      </c>
      <c r="F976" t="str">
        <f>IFERROR(VLOOKUP(A976,'Future et co'!BN11:BO10009,2,TRUE),"")</f>
        <v/>
      </c>
      <c r="G976">
        <v>123.5</v>
      </c>
      <c r="H976" t="s">
        <v>37</v>
      </c>
      <c r="O976">
        <v>405</v>
      </c>
      <c r="P976" t="s">
        <v>1363</v>
      </c>
      <c r="Q976">
        <v>1000</v>
      </c>
      <c r="R976" t="s">
        <v>1386</v>
      </c>
      <c r="S976" t="s">
        <v>180</v>
      </c>
      <c r="T976" t="s">
        <v>161</v>
      </c>
      <c r="U976">
        <v>0</v>
      </c>
    </row>
    <row r="977" spans="3:21" x14ac:dyDescent="0.3">
      <c r="C977" t="s">
        <v>1385</v>
      </c>
      <c r="D977" s="46">
        <v>46013</v>
      </c>
      <c r="E977" t="str">
        <f ca="1">IFERROR(VLOOKUP(A977,'Future et co'!A10:E5632,5,TRUE),"not found")</f>
        <v>not found</v>
      </c>
      <c r="F977" t="str">
        <f>IFERROR(VLOOKUP(A977,'Future et co'!BN11:BO10009,2,TRUE),"")</f>
        <v/>
      </c>
      <c r="G977">
        <v>123.5</v>
      </c>
      <c r="H977" t="s">
        <v>37</v>
      </c>
      <c r="O977">
        <v>405</v>
      </c>
      <c r="P977" t="s">
        <v>1363</v>
      </c>
      <c r="Q977">
        <v>1000</v>
      </c>
      <c r="R977" t="s">
        <v>1386</v>
      </c>
      <c r="S977" t="s">
        <v>180</v>
      </c>
      <c r="T977" t="s">
        <v>161</v>
      </c>
      <c r="U977">
        <v>0</v>
      </c>
    </row>
    <row r="978" spans="3:21" x14ac:dyDescent="0.3">
      <c r="C978" t="s">
        <v>1385</v>
      </c>
      <c r="D978" s="46">
        <v>46013</v>
      </c>
      <c r="E978" t="str">
        <f ca="1">IFERROR(VLOOKUP(A978,'Future et co'!A10:E5632,5,TRUE),"not found")</f>
        <v>not found</v>
      </c>
      <c r="F978" t="str">
        <f>IFERROR(VLOOKUP(A978,'Future et co'!BN11:BO10009,2,TRUE),"")</f>
        <v/>
      </c>
      <c r="G978">
        <v>123.5</v>
      </c>
      <c r="H978" t="s">
        <v>37</v>
      </c>
      <c r="O978">
        <v>405</v>
      </c>
      <c r="P978" t="s">
        <v>1363</v>
      </c>
      <c r="Q978">
        <v>1000</v>
      </c>
      <c r="R978" t="s">
        <v>1386</v>
      </c>
      <c r="S978" t="s">
        <v>180</v>
      </c>
      <c r="T978" t="s">
        <v>161</v>
      </c>
      <c r="U978">
        <v>0</v>
      </c>
    </row>
    <row r="979" spans="3:21" x14ac:dyDescent="0.3">
      <c r="C979" t="s">
        <v>1385</v>
      </c>
      <c r="D979" s="46">
        <v>46013</v>
      </c>
      <c r="E979" t="str">
        <f ca="1">IFERROR(VLOOKUP(A979,'Future et co'!A10:E5632,5,TRUE),"not found")</f>
        <v>not found</v>
      </c>
      <c r="F979" t="str">
        <f>IFERROR(VLOOKUP(A979,'Future et co'!BN11:BO10009,2,TRUE),"")</f>
        <v/>
      </c>
      <c r="G979">
        <v>123.5</v>
      </c>
      <c r="H979" t="s">
        <v>37</v>
      </c>
      <c r="O979">
        <v>405</v>
      </c>
      <c r="P979" t="s">
        <v>1363</v>
      </c>
      <c r="Q979">
        <v>1000</v>
      </c>
      <c r="R979" t="s">
        <v>1386</v>
      </c>
      <c r="S979" t="s">
        <v>180</v>
      </c>
      <c r="T979" t="s">
        <v>161</v>
      </c>
      <c r="U979">
        <v>0</v>
      </c>
    </row>
    <row r="980" spans="3:21" x14ac:dyDescent="0.3">
      <c r="C980" t="s">
        <v>1385</v>
      </c>
      <c r="D980" s="46">
        <v>46013</v>
      </c>
      <c r="E980" t="str">
        <f ca="1">IFERROR(VLOOKUP(A980,'Future et co'!A10:E5632,5,TRUE),"not found")</f>
        <v>not found</v>
      </c>
      <c r="F980" t="str">
        <f>IFERROR(VLOOKUP(A980,'Future et co'!BN11:BO10009,2,TRUE),"")</f>
        <v/>
      </c>
      <c r="G980">
        <v>123.5</v>
      </c>
      <c r="H980" t="s">
        <v>37</v>
      </c>
      <c r="O980">
        <v>405</v>
      </c>
      <c r="P980" t="s">
        <v>1363</v>
      </c>
      <c r="Q980">
        <v>1000</v>
      </c>
      <c r="R980" t="s">
        <v>1386</v>
      </c>
      <c r="S980" t="s">
        <v>180</v>
      </c>
      <c r="T980" t="s">
        <v>161</v>
      </c>
      <c r="U980">
        <v>0</v>
      </c>
    </row>
    <row r="981" spans="3:21" x14ac:dyDescent="0.3">
      <c r="C981" t="s">
        <v>1385</v>
      </c>
      <c r="D981" s="46">
        <v>46013</v>
      </c>
      <c r="E981" t="str">
        <f ca="1">IFERROR(VLOOKUP(A981,'Future et co'!A10:E5632,5,TRUE),"not found")</f>
        <v>not found</v>
      </c>
      <c r="F981" t="str">
        <f>IFERROR(VLOOKUP(A981,'Future et co'!BN11:BO10009,2,TRUE),"")</f>
        <v/>
      </c>
      <c r="G981">
        <v>123.5</v>
      </c>
      <c r="H981" t="s">
        <v>37</v>
      </c>
      <c r="O981">
        <v>405</v>
      </c>
      <c r="P981" t="s">
        <v>1363</v>
      </c>
      <c r="Q981">
        <v>1000</v>
      </c>
      <c r="R981" t="s">
        <v>1386</v>
      </c>
      <c r="S981" t="s">
        <v>180</v>
      </c>
      <c r="T981" t="s">
        <v>161</v>
      </c>
      <c r="U981">
        <v>0</v>
      </c>
    </row>
    <row r="982" spans="3:21" x14ac:dyDescent="0.3">
      <c r="C982" t="s">
        <v>1385</v>
      </c>
      <c r="D982" s="46">
        <v>46013</v>
      </c>
      <c r="E982" t="str">
        <f ca="1">IFERROR(VLOOKUP(A982,'Future et co'!A10:E5632,5,TRUE),"not found")</f>
        <v>not found</v>
      </c>
      <c r="F982" t="str">
        <f>IFERROR(VLOOKUP(A982,'Future et co'!BN11:BO10009,2,TRUE),"")</f>
        <v/>
      </c>
      <c r="G982">
        <v>123.5</v>
      </c>
      <c r="H982" t="s">
        <v>37</v>
      </c>
      <c r="O982">
        <v>405</v>
      </c>
      <c r="P982" t="s">
        <v>1363</v>
      </c>
      <c r="Q982">
        <v>1000</v>
      </c>
      <c r="R982" t="s">
        <v>1386</v>
      </c>
      <c r="S982" t="s">
        <v>180</v>
      </c>
      <c r="T982" t="s">
        <v>161</v>
      </c>
      <c r="U982">
        <v>0</v>
      </c>
    </row>
    <row r="983" spans="3:21" x14ac:dyDescent="0.3">
      <c r="C983" t="s">
        <v>1385</v>
      </c>
      <c r="D983" s="46">
        <v>46013</v>
      </c>
      <c r="E983" t="str">
        <f ca="1">IFERROR(VLOOKUP(A983,'Future et co'!A10:E5632,5,TRUE),"not found")</f>
        <v>not found</v>
      </c>
      <c r="F983" t="str">
        <f>IFERROR(VLOOKUP(A983,'Future et co'!BN11:BO10009,2,TRUE),"")</f>
        <v/>
      </c>
      <c r="G983">
        <v>123.5</v>
      </c>
      <c r="H983" t="s">
        <v>37</v>
      </c>
      <c r="O983">
        <v>405</v>
      </c>
      <c r="P983" t="s">
        <v>1363</v>
      </c>
      <c r="Q983">
        <v>1000</v>
      </c>
      <c r="R983" t="s">
        <v>1386</v>
      </c>
      <c r="S983" t="s">
        <v>180</v>
      </c>
      <c r="T983" t="s">
        <v>161</v>
      </c>
      <c r="U983">
        <v>0</v>
      </c>
    </row>
    <row r="984" spans="3:21" x14ac:dyDescent="0.3">
      <c r="C984" t="s">
        <v>1385</v>
      </c>
      <c r="D984" s="46">
        <v>46013</v>
      </c>
      <c r="E984" t="str">
        <f ca="1">IFERROR(VLOOKUP(A984,'Future et co'!A10:E5632,5,TRUE),"not found")</f>
        <v>not found</v>
      </c>
      <c r="F984" t="str">
        <f>IFERROR(VLOOKUP(A984,'Future et co'!BN11:BO10009,2,TRUE),"")</f>
        <v/>
      </c>
      <c r="G984">
        <v>123.5</v>
      </c>
      <c r="H984" t="s">
        <v>37</v>
      </c>
      <c r="O984">
        <v>405</v>
      </c>
      <c r="P984" t="s">
        <v>1363</v>
      </c>
      <c r="Q984">
        <v>1000</v>
      </c>
      <c r="R984" t="s">
        <v>1386</v>
      </c>
      <c r="S984" t="s">
        <v>180</v>
      </c>
      <c r="T984" t="s">
        <v>161</v>
      </c>
      <c r="U984">
        <v>0</v>
      </c>
    </row>
    <row r="985" spans="3:21" x14ac:dyDescent="0.3">
      <c r="C985" t="s">
        <v>1385</v>
      </c>
      <c r="D985" s="46">
        <v>46013</v>
      </c>
      <c r="E985" t="str">
        <f ca="1">IFERROR(VLOOKUP(A985,'Future et co'!A10:E5632,5,TRUE),"not found")</f>
        <v>not found</v>
      </c>
      <c r="F985" t="str">
        <f>IFERROR(VLOOKUP(A985,'Future et co'!BN11:BO10009,2,TRUE),"")</f>
        <v/>
      </c>
      <c r="G985">
        <v>123.5</v>
      </c>
      <c r="H985" t="s">
        <v>37</v>
      </c>
      <c r="O985">
        <v>405</v>
      </c>
      <c r="P985" t="s">
        <v>1363</v>
      </c>
      <c r="Q985">
        <v>1000</v>
      </c>
      <c r="R985" t="s">
        <v>1386</v>
      </c>
      <c r="S985" t="s">
        <v>180</v>
      </c>
      <c r="T985" t="s">
        <v>161</v>
      </c>
      <c r="U985">
        <v>0</v>
      </c>
    </row>
    <row r="986" spans="3:21" x14ac:dyDescent="0.3">
      <c r="C986" t="s">
        <v>1385</v>
      </c>
      <c r="D986" s="46">
        <v>46013</v>
      </c>
      <c r="E986" t="str">
        <f ca="1">IFERROR(VLOOKUP(A986,'Future et co'!A10:E5632,5,TRUE),"not found")</f>
        <v>not found</v>
      </c>
      <c r="F986" t="str">
        <f>IFERROR(VLOOKUP(A986,'Future et co'!BN11:BO10009,2,TRUE),"")</f>
        <v/>
      </c>
      <c r="G986">
        <v>123.5</v>
      </c>
      <c r="H986" t="s">
        <v>37</v>
      </c>
      <c r="O986">
        <v>405</v>
      </c>
      <c r="P986" t="s">
        <v>1363</v>
      </c>
      <c r="Q986">
        <v>1000</v>
      </c>
      <c r="R986" t="s">
        <v>1386</v>
      </c>
      <c r="S986" t="s">
        <v>180</v>
      </c>
      <c r="T986" t="s">
        <v>161</v>
      </c>
      <c r="U986">
        <v>0</v>
      </c>
    </row>
    <row r="987" spans="3:21" x14ac:dyDescent="0.3">
      <c r="C987" t="s">
        <v>1385</v>
      </c>
      <c r="D987" s="46">
        <v>46013</v>
      </c>
      <c r="E987" t="str">
        <f ca="1">IFERROR(VLOOKUP(A987,'Future et co'!A10:E5632,5,TRUE),"not found")</f>
        <v>not found</v>
      </c>
      <c r="F987" t="str">
        <f>IFERROR(VLOOKUP(A987,'Future et co'!BN11:BO10009,2,TRUE),"")</f>
        <v/>
      </c>
      <c r="G987">
        <v>123.5</v>
      </c>
      <c r="H987" t="s">
        <v>37</v>
      </c>
      <c r="O987">
        <v>405</v>
      </c>
      <c r="P987" t="s">
        <v>1363</v>
      </c>
      <c r="Q987">
        <v>1000</v>
      </c>
      <c r="R987" t="s">
        <v>1386</v>
      </c>
      <c r="S987" t="s">
        <v>180</v>
      </c>
      <c r="T987" t="s">
        <v>161</v>
      </c>
      <c r="U987">
        <v>0</v>
      </c>
    </row>
    <row r="988" spans="3:21" x14ac:dyDescent="0.3">
      <c r="C988" t="s">
        <v>1385</v>
      </c>
      <c r="D988" s="46">
        <v>46013</v>
      </c>
      <c r="E988" t="str">
        <f ca="1">IFERROR(VLOOKUP(A988,'Future et co'!A10:E5632,5,TRUE),"not found")</f>
        <v>not found</v>
      </c>
      <c r="F988" t="str">
        <f>IFERROR(VLOOKUP(A988,'Future et co'!BN11:BO10009,2,TRUE),"")</f>
        <v/>
      </c>
      <c r="G988">
        <v>123.5</v>
      </c>
      <c r="H988" t="s">
        <v>37</v>
      </c>
      <c r="O988">
        <v>405</v>
      </c>
      <c r="P988" t="s">
        <v>1363</v>
      </c>
      <c r="Q988">
        <v>1000</v>
      </c>
      <c r="R988" t="s">
        <v>1386</v>
      </c>
      <c r="S988" t="s">
        <v>180</v>
      </c>
      <c r="T988" t="s">
        <v>161</v>
      </c>
      <c r="U988">
        <v>0</v>
      </c>
    </row>
    <row r="989" spans="3:21" x14ac:dyDescent="0.3">
      <c r="C989" t="s">
        <v>1385</v>
      </c>
      <c r="D989" s="46">
        <v>46013</v>
      </c>
      <c r="E989" t="str">
        <f ca="1">IFERROR(VLOOKUP(A989,'Future et co'!A10:E5632,5,TRUE),"not found")</f>
        <v>not found</v>
      </c>
      <c r="F989" t="str">
        <f>IFERROR(VLOOKUP(A989,'Future et co'!BN11:BO10009,2,TRUE),"")</f>
        <v/>
      </c>
      <c r="G989">
        <v>123.5</v>
      </c>
      <c r="H989" t="s">
        <v>37</v>
      </c>
      <c r="O989">
        <v>405</v>
      </c>
      <c r="P989" t="s">
        <v>1363</v>
      </c>
      <c r="Q989">
        <v>1000</v>
      </c>
      <c r="R989" t="s">
        <v>1386</v>
      </c>
      <c r="S989" t="s">
        <v>180</v>
      </c>
      <c r="T989" t="s">
        <v>161</v>
      </c>
      <c r="U989">
        <v>0</v>
      </c>
    </row>
    <row r="990" spans="3:21" x14ac:dyDescent="0.3">
      <c r="C990" t="s">
        <v>1385</v>
      </c>
      <c r="D990" s="46">
        <v>46013</v>
      </c>
      <c r="E990" t="str">
        <f ca="1">IFERROR(VLOOKUP(A990,'Future et co'!A10:E5632,5,TRUE),"not found")</f>
        <v>not found</v>
      </c>
      <c r="F990" t="str">
        <f>IFERROR(VLOOKUP(A990,'Future et co'!BN11:BO10009,2,TRUE),"")</f>
        <v/>
      </c>
      <c r="G990">
        <v>123.5</v>
      </c>
      <c r="H990" t="s">
        <v>37</v>
      </c>
      <c r="O990">
        <v>405</v>
      </c>
      <c r="P990" t="s">
        <v>1363</v>
      </c>
      <c r="Q990">
        <v>1000</v>
      </c>
      <c r="R990" t="s">
        <v>1386</v>
      </c>
      <c r="S990" t="s">
        <v>180</v>
      </c>
      <c r="T990" t="s">
        <v>161</v>
      </c>
      <c r="U990">
        <v>0</v>
      </c>
    </row>
    <row r="991" spans="3:21" x14ac:dyDescent="0.3">
      <c r="C991" t="s">
        <v>1385</v>
      </c>
      <c r="D991" s="46">
        <v>46013</v>
      </c>
      <c r="E991" t="str">
        <f ca="1">IFERROR(VLOOKUP(A991,'Future et co'!A10:E5632,5,TRUE),"not found")</f>
        <v>not found</v>
      </c>
      <c r="F991" t="str">
        <f>IFERROR(VLOOKUP(A991,'Future et co'!BN11:BO10009,2,TRUE),"")</f>
        <v/>
      </c>
      <c r="G991">
        <v>123.5</v>
      </c>
      <c r="H991" t="s">
        <v>37</v>
      </c>
      <c r="O991">
        <v>405</v>
      </c>
      <c r="P991" t="s">
        <v>1363</v>
      </c>
      <c r="Q991">
        <v>1000</v>
      </c>
      <c r="R991" t="s">
        <v>1386</v>
      </c>
      <c r="S991" t="s">
        <v>180</v>
      </c>
      <c r="T991" t="s">
        <v>161</v>
      </c>
      <c r="U991">
        <v>0</v>
      </c>
    </row>
    <row r="992" spans="3:21" x14ac:dyDescent="0.3">
      <c r="C992" t="s">
        <v>1385</v>
      </c>
      <c r="D992" s="46">
        <v>46013</v>
      </c>
      <c r="E992" t="str">
        <f ca="1">IFERROR(VLOOKUP(A992,'Future et co'!A10:E5632,5,TRUE),"not found")</f>
        <v>not found</v>
      </c>
      <c r="F992" t="str">
        <f>IFERROR(VLOOKUP(A992,'Future et co'!BN11:BO10009,2,TRUE),"")</f>
        <v/>
      </c>
      <c r="G992">
        <v>123.5</v>
      </c>
      <c r="H992" t="s">
        <v>37</v>
      </c>
      <c r="O992">
        <v>405</v>
      </c>
      <c r="P992" t="s">
        <v>1363</v>
      </c>
      <c r="Q992">
        <v>1000</v>
      </c>
      <c r="R992" t="s">
        <v>1386</v>
      </c>
      <c r="S992" t="s">
        <v>180</v>
      </c>
      <c r="T992" t="s">
        <v>161</v>
      </c>
      <c r="U992">
        <v>0</v>
      </c>
    </row>
    <row r="993" spans="3:21" x14ac:dyDescent="0.3">
      <c r="C993" t="s">
        <v>1385</v>
      </c>
      <c r="D993" s="46">
        <v>46013</v>
      </c>
      <c r="E993" t="str">
        <f ca="1">IFERROR(VLOOKUP(A993,'Future et co'!A10:E5632,5,TRUE),"not found")</f>
        <v>not found</v>
      </c>
      <c r="F993" t="str">
        <f>IFERROR(VLOOKUP(A993,'Future et co'!BN11:BO10009,2,TRUE),"")</f>
        <v/>
      </c>
      <c r="G993">
        <v>123.5</v>
      </c>
      <c r="H993" t="s">
        <v>37</v>
      </c>
      <c r="O993">
        <v>405</v>
      </c>
      <c r="P993" t="s">
        <v>1363</v>
      </c>
      <c r="Q993">
        <v>1000</v>
      </c>
      <c r="R993" t="s">
        <v>1386</v>
      </c>
      <c r="S993" t="s">
        <v>180</v>
      </c>
      <c r="T993" t="s">
        <v>161</v>
      </c>
      <c r="U993">
        <v>0</v>
      </c>
    </row>
    <row r="994" spans="3:21" x14ac:dyDescent="0.3">
      <c r="C994" t="s">
        <v>1385</v>
      </c>
      <c r="D994" s="46">
        <v>46013</v>
      </c>
      <c r="E994" t="str">
        <f ca="1">IFERROR(VLOOKUP(A994,'Future et co'!A10:E5632,5,TRUE),"not found")</f>
        <v>not found</v>
      </c>
      <c r="F994" t="str">
        <f>IFERROR(VLOOKUP(A994,'Future et co'!BN11:BO10009,2,TRUE),"")</f>
        <v/>
      </c>
      <c r="G994">
        <v>123.5</v>
      </c>
      <c r="H994" t="s">
        <v>37</v>
      </c>
      <c r="O994">
        <v>405</v>
      </c>
      <c r="P994" t="s">
        <v>1363</v>
      </c>
      <c r="Q994">
        <v>1000</v>
      </c>
      <c r="R994" t="s">
        <v>1386</v>
      </c>
      <c r="S994" t="s">
        <v>180</v>
      </c>
      <c r="T994" t="s">
        <v>161</v>
      </c>
      <c r="U994">
        <v>0</v>
      </c>
    </row>
    <row r="995" spans="3:21" x14ac:dyDescent="0.3">
      <c r="C995" t="s">
        <v>1385</v>
      </c>
      <c r="D995" s="46">
        <v>46013</v>
      </c>
      <c r="E995" t="str">
        <f ca="1">IFERROR(VLOOKUP(A995,'Future et co'!A10:E5632,5,TRUE),"not found")</f>
        <v>not found</v>
      </c>
      <c r="F995" t="str">
        <f>IFERROR(VLOOKUP(A995,'Future et co'!BN11:BO10009,2,TRUE),"")</f>
        <v/>
      </c>
      <c r="G995">
        <v>123.5</v>
      </c>
      <c r="H995" t="s">
        <v>37</v>
      </c>
      <c r="O995">
        <v>405</v>
      </c>
      <c r="P995" t="s">
        <v>1363</v>
      </c>
      <c r="Q995">
        <v>1000</v>
      </c>
      <c r="R995" t="s">
        <v>1386</v>
      </c>
      <c r="S995" t="s">
        <v>180</v>
      </c>
      <c r="T995" t="s">
        <v>161</v>
      </c>
      <c r="U995">
        <v>0</v>
      </c>
    </row>
    <row r="996" spans="3:21" x14ac:dyDescent="0.3">
      <c r="C996" t="s">
        <v>1385</v>
      </c>
      <c r="D996" s="46">
        <v>46013</v>
      </c>
      <c r="E996" t="str">
        <f ca="1">IFERROR(VLOOKUP(A996,'Future et co'!A10:E5632,5,TRUE),"not found")</f>
        <v>not found</v>
      </c>
      <c r="F996" t="str">
        <f>IFERROR(VLOOKUP(A996,'Future et co'!BN11:BO10009,2,TRUE),"")</f>
        <v/>
      </c>
      <c r="G996">
        <v>123.5</v>
      </c>
      <c r="H996" t="s">
        <v>37</v>
      </c>
      <c r="O996">
        <v>405</v>
      </c>
      <c r="P996" t="s">
        <v>1363</v>
      </c>
      <c r="Q996">
        <v>1000</v>
      </c>
      <c r="R996" t="s">
        <v>1386</v>
      </c>
      <c r="S996" t="s">
        <v>180</v>
      </c>
      <c r="T996" t="s">
        <v>161</v>
      </c>
      <c r="U996">
        <v>0</v>
      </c>
    </row>
    <row r="997" spans="3:21" x14ac:dyDescent="0.3">
      <c r="C997" t="s">
        <v>1385</v>
      </c>
      <c r="D997" s="46">
        <v>46013</v>
      </c>
      <c r="E997" t="str">
        <f ca="1">IFERROR(VLOOKUP(A997,'Future et co'!A10:E5632,5,TRUE),"not found")</f>
        <v>not found</v>
      </c>
      <c r="F997" t="str">
        <f>IFERROR(VLOOKUP(A997,'Future et co'!BN11:BO10009,2,TRUE),"")</f>
        <v/>
      </c>
      <c r="G997">
        <v>123.5</v>
      </c>
      <c r="H997" t="s">
        <v>37</v>
      </c>
      <c r="O997">
        <v>405</v>
      </c>
      <c r="P997" t="s">
        <v>1363</v>
      </c>
      <c r="Q997">
        <v>1000</v>
      </c>
      <c r="R997" t="s">
        <v>1386</v>
      </c>
      <c r="S997" t="s">
        <v>180</v>
      </c>
      <c r="T997" t="s">
        <v>161</v>
      </c>
      <c r="U997">
        <v>0</v>
      </c>
    </row>
    <row r="998" spans="3:21" x14ac:dyDescent="0.3">
      <c r="C998" t="s">
        <v>1385</v>
      </c>
      <c r="D998" s="46">
        <v>46013</v>
      </c>
      <c r="E998" t="str">
        <f ca="1">IFERROR(VLOOKUP(A998,'Future et co'!A10:E5632,5,TRUE),"not found")</f>
        <v>not found</v>
      </c>
      <c r="F998" t="str">
        <f>IFERROR(VLOOKUP(A998,'Future et co'!BN11:BO10009,2,TRUE),"")</f>
        <v/>
      </c>
      <c r="G998">
        <v>123.5</v>
      </c>
      <c r="H998" t="s">
        <v>37</v>
      </c>
      <c r="O998">
        <v>405</v>
      </c>
      <c r="P998" t="s">
        <v>1363</v>
      </c>
      <c r="Q998">
        <v>1000</v>
      </c>
      <c r="R998" t="s">
        <v>1386</v>
      </c>
      <c r="S998" t="s">
        <v>180</v>
      </c>
      <c r="T998" t="s">
        <v>161</v>
      </c>
      <c r="U998">
        <v>0</v>
      </c>
    </row>
    <row r="999" spans="3:21" x14ac:dyDescent="0.3">
      <c r="C999" t="s">
        <v>1385</v>
      </c>
      <c r="D999" s="46">
        <v>46013</v>
      </c>
      <c r="E999" t="str">
        <f ca="1">IFERROR(VLOOKUP(A999,'Future et co'!A10:E5632,5,TRUE),"not found")</f>
        <v>not found</v>
      </c>
      <c r="F999" t="str">
        <f>IFERROR(VLOOKUP(A999,'Future et co'!BN11:BO10009,2,TRUE),"")</f>
        <v/>
      </c>
      <c r="G999">
        <v>123.5</v>
      </c>
      <c r="H999" t="s">
        <v>37</v>
      </c>
      <c r="O999">
        <v>405</v>
      </c>
      <c r="P999" t="s">
        <v>1363</v>
      </c>
      <c r="Q999">
        <v>1000</v>
      </c>
      <c r="R999" t="s">
        <v>1386</v>
      </c>
      <c r="S999" t="s">
        <v>180</v>
      </c>
      <c r="T999" t="s">
        <v>161</v>
      </c>
      <c r="U999">
        <v>0</v>
      </c>
    </row>
    <row r="1000" spans="3:21" x14ac:dyDescent="0.3">
      <c r="C1000" t="s">
        <v>1385</v>
      </c>
      <c r="D1000" s="46">
        <v>46013</v>
      </c>
      <c r="E1000" t="str">
        <f ca="1">IFERROR(VLOOKUP(A1000,'Future et co'!A10:E5632,5,TRUE),"not found")</f>
        <v>not found</v>
      </c>
      <c r="F1000" t="str">
        <f>IFERROR(VLOOKUP(A1000,'Future et co'!BN11:BO10009,2,TRUE),"")</f>
        <v/>
      </c>
      <c r="G1000">
        <v>123.5</v>
      </c>
      <c r="H1000" t="s">
        <v>37</v>
      </c>
      <c r="O1000">
        <v>405</v>
      </c>
      <c r="P1000" t="s">
        <v>1363</v>
      </c>
      <c r="Q1000">
        <v>1000</v>
      </c>
      <c r="R1000" t="s">
        <v>1386</v>
      </c>
      <c r="S1000" t="s">
        <v>180</v>
      </c>
      <c r="T1000" t="s">
        <v>161</v>
      </c>
      <c r="U1000">
        <v>0</v>
      </c>
    </row>
    <row r="1001" spans="3:21" x14ac:dyDescent="0.3">
      <c r="C1001" t="s">
        <v>1385</v>
      </c>
      <c r="D1001" s="46">
        <v>46013</v>
      </c>
      <c r="E1001" t="str">
        <f ca="1">IFERROR(VLOOKUP(A1001,'Future et co'!A10:E5632,5,TRUE),"not found")</f>
        <v>not found</v>
      </c>
      <c r="F1001" t="str">
        <f>IFERROR(VLOOKUP(A1001,'Future et co'!BN11:BO10009,2,TRUE),"")</f>
        <v/>
      </c>
      <c r="G1001">
        <v>123.5</v>
      </c>
      <c r="H1001" t="s">
        <v>37</v>
      </c>
      <c r="O1001">
        <v>405</v>
      </c>
      <c r="P1001" t="s">
        <v>1363</v>
      </c>
      <c r="Q1001">
        <v>1000</v>
      </c>
      <c r="R1001" t="s">
        <v>1386</v>
      </c>
      <c r="S1001" t="s">
        <v>180</v>
      </c>
      <c r="T1001" t="s">
        <v>161</v>
      </c>
      <c r="U1001">
        <v>0</v>
      </c>
    </row>
    <row r="1002" spans="3:21" x14ac:dyDescent="0.3">
      <c r="C1002" t="s">
        <v>1385</v>
      </c>
      <c r="D1002" s="46">
        <v>46013</v>
      </c>
      <c r="E1002" t="str">
        <f ca="1">IFERROR(VLOOKUP(A1002,'Future et co'!A10:E5632,5,TRUE),"not found")</f>
        <v>not found</v>
      </c>
      <c r="F1002" t="str">
        <f>IFERROR(VLOOKUP(A1002,'Future et co'!BN11:BO10009,2,TRUE),"")</f>
        <v/>
      </c>
      <c r="G1002">
        <v>123.5</v>
      </c>
      <c r="H1002" t="s">
        <v>37</v>
      </c>
      <c r="O1002">
        <v>405</v>
      </c>
      <c r="P1002" t="s">
        <v>1363</v>
      </c>
      <c r="Q1002">
        <v>1000</v>
      </c>
      <c r="R1002" t="s">
        <v>1386</v>
      </c>
      <c r="S1002" t="s">
        <v>180</v>
      </c>
      <c r="T1002" t="s">
        <v>161</v>
      </c>
      <c r="U1002">
        <v>0</v>
      </c>
    </row>
    <row r="1003" spans="3:21" x14ac:dyDescent="0.3">
      <c r="C1003" t="s">
        <v>1385</v>
      </c>
      <c r="D1003" s="46">
        <v>46013</v>
      </c>
      <c r="E1003" t="str">
        <f ca="1">IFERROR(VLOOKUP(A1003,'Future et co'!A10:E5632,5,TRUE),"not found")</f>
        <v>not found</v>
      </c>
      <c r="F1003" t="str">
        <f>IFERROR(VLOOKUP(A1003,'Future et co'!BN11:BO10009,2,TRUE),"")</f>
        <v/>
      </c>
      <c r="G1003">
        <v>123.5</v>
      </c>
      <c r="H1003" t="s">
        <v>37</v>
      </c>
      <c r="O1003">
        <v>405</v>
      </c>
      <c r="P1003" t="s">
        <v>1363</v>
      </c>
      <c r="Q1003">
        <v>1000</v>
      </c>
      <c r="R1003" t="s">
        <v>1386</v>
      </c>
      <c r="S1003" t="s">
        <v>180</v>
      </c>
      <c r="T1003" t="s">
        <v>161</v>
      </c>
      <c r="U1003">
        <v>0</v>
      </c>
    </row>
    <row r="1004" spans="3:21" x14ac:dyDescent="0.3">
      <c r="C1004" t="s">
        <v>1385</v>
      </c>
      <c r="D1004" s="46">
        <v>46013</v>
      </c>
      <c r="E1004" t="str">
        <f ca="1">IFERROR(VLOOKUP(A1004,'Future et co'!A10:E5632,5,TRUE),"not found")</f>
        <v>not found</v>
      </c>
      <c r="F1004" t="str">
        <f>IFERROR(VLOOKUP(A1004,'Future et co'!BN11:BO10009,2,TRUE),"")</f>
        <v/>
      </c>
      <c r="G1004">
        <v>123.5</v>
      </c>
      <c r="H1004" t="s">
        <v>37</v>
      </c>
      <c r="O1004">
        <v>405</v>
      </c>
      <c r="P1004" t="s">
        <v>1363</v>
      </c>
      <c r="Q1004">
        <v>1000</v>
      </c>
      <c r="R1004" t="s">
        <v>1386</v>
      </c>
      <c r="S1004" t="s">
        <v>180</v>
      </c>
      <c r="T1004" t="s">
        <v>161</v>
      </c>
      <c r="U1004">
        <v>0</v>
      </c>
    </row>
    <row r="1005" spans="3:21" x14ac:dyDescent="0.3">
      <c r="C1005" t="s">
        <v>1385</v>
      </c>
      <c r="D1005" s="46">
        <v>46013</v>
      </c>
      <c r="E1005" t="str">
        <f ca="1">IFERROR(VLOOKUP(A1005,'Future et co'!A10:E5632,5,TRUE),"not found")</f>
        <v>not found</v>
      </c>
      <c r="F1005" t="str">
        <f>IFERROR(VLOOKUP(A1005,'Future et co'!BN11:BO10009,2,TRUE),"")</f>
        <v/>
      </c>
      <c r="G1005">
        <v>123.5</v>
      </c>
      <c r="H1005" t="s">
        <v>37</v>
      </c>
      <c r="O1005">
        <v>405</v>
      </c>
      <c r="P1005" t="s">
        <v>1363</v>
      </c>
      <c r="Q1005">
        <v>1000</v>
      </c>
      <c r="R1005" t="s">
        <v>1386</v>
      </c>
      <c r="S1005" t="s">
        <v>180</v>
      </c>
      <c r="T1005" t="s">
        <v>161</v>
      </c>
      <c r="U1005">
        <v>0</v>
      </c>
    </row>
    <row r="1006" spans="3:21" x14ac:dyDescent="0.3">
      <c r="C1006" t="s">
        <v>1385</v>
      </c>
      <c r="D1006" s="46">
        <v>46013</v>
      </c>
      <c r="E1006" t="str">
        <f ca="1">IFERROR(VLOOKUP(A1006,'Future et co'!A10:E5632,5,TRUE),"not found")</f>
        <v>not found</v>
      </c>
      <c r="F1006" t="str">
        <f>IFERROR(VLOOKUP(A1006,'Future et co'!BN11:BO10009,2,TRUE),"")</f>
        <v/>
      </c>
      <c r="G1006">
        <v>123.5</v>
      </c>
      <c r="H1006" t="s">
        <v>37</v>
      </c>
      <c r="O1006">
        <v>405</v>
      </c>
      <c r="P1006" t="s">
        <v>1363</v>
      </c>
      <c r="Q1006">
        <v>1000</v>
      </c>
      <c r="R1006" t="s">
        <v>1386</v>
      </c>
      <c r="S1006" t="s">
        <v>180</v>
      </c>
      <c r="T1006" t="s">
        <v>161</v>
      </c>
      <c r="U1006">
        <v>0</v>
      </c>
    </row>
    <row r="1007" spans="3:21" x14ac:dyDescent="0.3">
      <c r="C1007" t="s">
        <v>1385</v>
      </c>
      <c r="D1007" s="46">
        <v>46013</v>
      </c>
      <c r="E1007" t="str">
        <f ca="1">IFERROR(VLOOKUP(A1007,'Future et co'!A10:E5632,5,TRUE),"not found")</f>
        <v>not found</v>
      </c>
      <c r="F1007" t="str">
        <f>IFERROR(VLOOKUP(A1007,'Future et co'!BN11:BO10009,2,TRUE),"")</f>
        <v/>
      </c>
      <c r="G1007">
        <v>123.5</v>
      </c>
      <c r="H1007" t="s">
        <v>37</v>
      </c>
      <c r="O1007">
        <v>405</v>
      </c>
      <c r="P1007" t="s">
        <v>1363</v>
      </c>
      <c r="Q1007">
        <v>1000</v>
      </c>
      <c r="R1007" t="s">
        <v>1386</v>
      </c>
      <c r="S1007" t="s">
        <v>180</v>
      </c>
      <c r="T1007" t="s">
        <v>161</v>
      </c>
      <c r="U1007">
        <v>0</v>
      </c>
    </row>
    <row r="1008" spans="3:21" x14ac:dyDescent="0.3">
      <c r="C1008" t="s">
        <v>1385</v>
      </c>
      <c r="D1008" s="46">
        <v>46013</v>
      </c>
      <c r="E1008" t="str">
        <f ca="1">IFERROR(VLOOKUP(A1008,'Future et co'!A10:E5632,5,TRUE),"not found")</f>
        <v>not found</v>
      </c>
      <c r="F1008" t="str">
        <f>IFERROR(VLOOKUP(A1008,'Future et co'!BN11:BO10009,2,TRUE),"")</f>
        <v/>
      </c>
      <c r="G1008">
        <v>123.5</v>
      </c>
      <c r="H1008" t="s">
        <v>37</v>
      </c>
      <c r="O1008">
        <v>405</v>
      </c>
      <c r="P1008" t="s">
        <v>1363</v>
      </c>
      <c r="Q1008">
        <v>1000</v>
      </c>
      <c r="R1008" t="s">
        <v>1386</v>
      </c>
      <c r="S1008" t="s">
        <v>180</v>
      </c>
      <c r="T1008" t="s">
        <v>161</v>
      </c>
      <c r="U1008">
        <v>0</v>
      </c>
    </row>
    <row r="1009" spans="3:21" x14ac:dyDescent="0.3">
      <c r="C1009" t="s">
        <v>1385</v>
      </c>
      <c r="D1009" s="46">
        <v>46013</v>
      </c>
      <c r="E1009" t="str">
        <f ca="1">IFERROR(VLOOKUP(A1009,'Future et co'!A10:E5632,5,TRUE),"not found")</f>
        <v>not found</v>
      </c>
      <c r="F1009" t="str">
        <f>IFERROR(VLOOKUP(A1009,'Future et co'!BN11:BO10009,2,TRUE),"")</f>
        <v/>
      </c>
      <c r="G1009">
        <v>123.5</v>
      </c>
      <c r="H1009" t="s">
        <v>37</v>
      </c>
      <c r="O1009">
        <v>405</v>
      </c>
      <c r="P1009" t="s">
        <v>1363</v>
      </c>
      <c r="Q1009">
        <v>1000</v>
      </c>
      <c r="R1009" t="s">
        <v>1386</v>
      </c>
      <c r="S1009" t="s">
        <v>180</v>
      </c>
      <c r="T1009" t="s">
        <v>161</v>
      </c>
      <c r="U1009">
        <v>0</v>
      </c>
    </row>
    <row r="1010" spans="3:21" x14ac:dyDescent="0.3">
      <c r="C1010" t="s">
        <v>1385</v>
      </c>
      <c r="D1010" s="46">
        <v>46013</v>
      </c>
      <c r="E1010" t="str">
        <f ca="1">IFERROR(VLOOKUP(A1010,'Future et co'!A10:E5632,5,TRUE),"not found")</f>
        <v>not found</v>
      </c>
      <c r="F1010" t="str">
        <f>IFERROR(VLOOKUP(A1010,'Future et co'!BN11:BO10009,2,TRUE),"")</f>
        <v/>
      </c>
      <c r="G1010">
        <v>123.5</v>
      </c>
      <c r="H1010" t="s">
        <v>37</v>
      </c>
      <c r="O1010">
        <v>405</v>
      </c>
      <c r="P1010" t="s">
        <v>1363</v>
      </c>
      <c r="Q1010">
        <v>1000</v>
      </c>
      <c r="R1010" t="s">
        <v>1386</v>
      </c>
      <c r="S1010" t="s">
        <v>180</v>
      </c>
      <c r="T1010" t="s">
        <v>161</v>
      </c>
      <c r="U1010">
        <v>0</v>
      </c>
    </row>
    <row r="1011" spans="3:21" x14ac:dyDescent="0.3">
      <c r="C1011" t="s">
        <v>1385</v>
      </c>
      <c r="D1011" s="46">
        <v>46013</v>
      </c>
      <c r="E1011" t="str">
        <f ca="1">IFERROR(VLOOKUP(A1011,'Future et co'!A10:E5632,5,TRUE),"not found")</f>
        <v>not found</v>
      </c>
      <c r="F1011" t="str">
        <f>IFERROR(VLOOKUP(A1011,'Future et co'!BN11:BO10009,2,TRUE),"")</f>
        <v/>
      </c>
      <c r="G1011">
        <v>123.5</v>
      </c>
      <c r="H1011" t="s">
        <v>37</v>
      </c>
      <c r="O1011">
        <v>405</v>
      </c>
      <c r="P1011" t="s">
        <v>1363</v>
      </c>
      <c r="Q1011">
        <v>1000</v>
      </c>
      <c r="R1011" t="s">
        <v>1386</v>
      </c>
      <c r="S1011" t="s">
        <v>180</v>
      </c>
      <c r="T1011" t="s">
        <v>161</v>
      </c>
      <c r="U1011">
        <v>0</v>
      </c>
    </row>
    <row r="1012" spans="3:21" x14ac:dyDescent="0.3">
      <c r="C1012" t="s">
        <v>1385</v>
      </c>
      <c r="D1012" s="46">
        <v>46013</v>
      </c>
      <c r="E1012" t="str">
        <f ca="1">IFERROR(VLOOKUP(A1012,'Future et co'!A10:E5632,5,TRUE),"not found")</f>
        <v>not found</v>
      </c>
      <c r="F1012" t="str">
        <f>IFERROR(VLOOKUP(A1012,'Future et co'!BN11:BO10009,2,TRUE),"")</f>
        <v/>
      </c>
      <c r="G1012">
        <v>123.5</v>
      </c>
      <c r="H1012" t="s">
        <v>37</v>
      </c>
      <c r="O1012">
        <v>405</v>
      </c>
      <c r="P1012" t="s">
        <v>1363</v>
      </c>
      <c r="Q1012">
        <v>1000</v>
      </c>
      <c r="R1012" t="s">
        <v>1386</v>
      </c>
      <c r="S1012" t="s">
        <v>180</v>
      </c>
      <c r="T1012" t="s">
        <v>161</v>
      </c>
      <c r="U1012">
        <v>0</v>
      </c>
    </row>
    <row r="1013" spans="3:21" x14ac:dyDescent="0.3">
      <c r="C1013" t="s">
        <v>1385</v>
      </c>
      <c r="D1013" s="46">
        <v>46013</v>
      </c>
      <c r="E1013" t="str">
        <f ca="1">IFERROR(VLOOKUP(A1013,'Future et co'!A10:E5632,5,TRUE),"not found")</f>
        <v>not found</v>
      </c>
      <c r="F1013" t="str">
        <f>IFERROR(VLOOKUP(A1013,'Future et co'!BN11:BO10009,2,TRUE),"")</f>
        <v/>
      </c>
      <c r="G1013">
        <v>123.5</v>
      </c>
      <c r="H1013" t="s">
        <v>37</v>
      </c>
      <c r="O1013">
        <v>405</v>
      </c>
      <c r="P1013" t="s">
        <v>1363</v>
      </c>
      <c r="Q1013">
        <v>1000</v>
      </c>
      <c r="R1013" t="s">
        <v>1386</v>
      </c>
      <c r="S1013" t="s">
        <v>180</v>
      </c>
      <c r="T1013" t="s">
        <v>161</v>
      </c>
      <c r="U1013">
        <v>0</v>
      </c>
    </row>
    <row r="1014" spans="3:21" x14ac:dyDescent="0.3">
      <c r="C1014" t="s">
        <v>1385</v>
      </c>
      <c r="D1014" s="46">
        <v>46013</v>
      </c>
      <c r="E1014" t="str">
        <f ca="1">IFERROR(VLOOKUP(A1014,'Future et co'!A10:E5632,5,TRUE),"not found")</f>
        <v>not found</v>
      </c>
      <c r="F1014" t="str">
        <f>IFERROR(VLOOKUP(A1014,'Future et co'!BN11:BO10009,2,TRUE),"")</f>
        <v/>
      </c>
      <c r="G1014">
        <v>123.5</v>
      </c>
      <c r="H1014" t="s">
        <v>37</v>
      </c>
      <c r="O1014">
        <v>405</v>
      </c>
      <c r="P1014" t="s">
        <v>1363</v>
      </c>
      <c r="Q1014">
        <v>1000</v>
      </c>
      <c r="R1014" t="s">
        <v>1386</v>
      </c>
      <c r="S1014" t="s">
        <v>180</v>
      </c>
      <c r="T1014" t="s">
        <v>161</v>
      </c>
      <c r="U1014">
        <v>0</v>
      </c>
    </row>
    <row r="1015" spans="3:21" x14ac:dyDescent="0.3">
      <c r="C1015" t="s">
        <v>1385</v>
      </c>
      <c r="D1015" s="46">
        <v>46013</v>
      </c>
      <c r="E1015" t="str">
        <f ca="1">IFERROR(VLOOKUP(A1015,'Future et co'!A10:E5632,5,TRUE),"not found")</f>
        <v>not found</v>
      </c>
      <c r="F1015" t="str">
        <f>IFERROR(VLOOKUP(A1015,'Future et co'!BN11:BO10009,2,TRUE),"")</f>
        <v/>
      </c>
      <c r="G1015">
        <v>123.5</v>
      </c>
      <c r="H1015" t="s">
        <v>37</v>
      </c>
      <c r="O1015">
        <v>405</v>
      </c>
      <c r="P1015" t="s">
        <v>1363</v>
      </c>
      <c r="Q1015">
        <v>1000</v>
      </c>
      <c r="R1015" t="s">
        <v>1386</v>
      </c>
      <c r="S1015" t="s">
        <v>180</v>
      </c>
      <c r="T1015" t="s">
        <v>161</v>
      </c>
      <c r="U1015">
        <v>0</v>
      </c>
    </row>
    <row r="1016" spans="3:21" x14ac:dyDescent="0.3">
      <c r="C1016" t="s">
        <v>1385</v>
      </c>
      <c r="D1016" s="46">
        <v>46013</v>
      </c>
      <c r="E1016" t="str">
        <f ca="1">IFERROR(VLOOKUP(A1016,'Future et co'!A10:E5632,5,TRUE),"not found")</f>
        <v>not found</v>
      </c>
      <c r="F1016" t="str">
        <f>IFERROR(VLOOKUP(A1016,'Future et co'!BN11:BO10009,2,TRUE),"")</f>
        <v/>
      </c>
      <c r="G1016">
        <v>123.5</v>
      </c>
      <c r="H1016" t="s">
        <v>37</v>
      </c>
      <c r="O1016">
        <v>405</v>
      </c>
      <c r="P1016" t="s">
        <v>1363</v>
      </c>
      <c r="Q1016">
        <v>1000</v>
      </c>
      <c r="R1016" t="s">
        <v>1386</v>
      </c>
      <c r="S1016" t="s">
        <v>180</v>
      </c>
      <c r="T1016" t="s">
        <v>161</v>
      </c>
      <c r="U1016">
        <v>0</v>
      </c>
    </row>
    <row r="1017" spans="3:21" x14ac:dyDescent="0.3">
      <c r="C1017" t="s">
        <v>1385</v>
      </c>
      <c r="D1017" s="46">
        <v>46013</v>
      </c>
      <c r="E1017" t="str">
        <f ca="1">IFERROR(VLOOKUP(A1017,'Future et co'!A10:E5632,5,TRUE),"not found")</f>
        <v>not found</v>
      </c>
      <c r="F1017" t="str">
        <f>IFERROR(VLOOKUP(A1017,'Future et co'!BN11:BO10009,2,TRUE),"")</f>
        <v/>
      </c>
      <c r="G1017">
        <v>123.5</v>
      </c>
      <c r="H1017" t="s">
        <v>37</v>
      </c>
      <c r="O1017">
        <v>405</v>
      </c>
      <c r="P1017" t="s">
        <v>1363</v>
      </c>
      <c r="Q1017">
        <v>1000</v>
      </c>
      <c r="R1017" t="s">
        <v>1386</v>
      </c>
      <c r="S1017" t="s">
        <v>180</v>
      </c>
      <c r="T1017" t="s">
        <v>161</v>
      </c>
      <c r="U1017">
        <v>0</v>
      </c>
    </row>
    <row r="1018" spans="3:21" x14ac:dyDescent="0.3">
      <c r="C1018" t="s">
        <v>1385</v>
      </c>
      <c r="D1018" s="46">
        <v>46013</v>
      </c>
      <c r="E1018" t="str">
        <f ca="1">IFERROR(VLOOKUP(A1018,'Future et co'!A10:E5632,5,TRUE),"not found")</f>
        <v>not found</v>
      </c>
      <c r="F1018" t="str">
        <f>IFERROR(VLOOKUP(A1018,'Future et co'!BN11:BO10009,2,TRUE),"")</f>
        <v/>
      </c>
      <c r="G1018">
        <v>123.5</v>
      </c>
      <c r="H1018" t="s">
        <v>37</v>
      </c>
      <c r="O1018">
        <v>405</v>
      </c>
      <c r="P1018" t="s">
        <v>1363</v>
      </c>
      <c r="Q1018">
        <v>1000</v>
      </c>
      <c r="R1018" t="s">
        <v>1386</v>
      </c>
      <c r="S1018" t="s">
        <v>180</v>
      </c>
      <c r="T1018" t="s">
        <v>161</v>
      </c>
      <c r="U1018">
        <v>0</v>
      </c>
    </row>
    <row r="1019" spans="3:21" x14ac:dyDescent="0.3">
      <c r="C1019" t="s">
        <v>1385</v>
      </c>
      <c r="D1019" s="46">
        <v>46013</v>
      </c>
      <c r="E1019" t="str">
        <f ca="1">IFERROR(VLOOKUP(A1019,'Future et co'!A10:E5632,5,TRUE),"not found")</f>
        <v>not found</v>
      </c>
      <c r="F1019" t="str">
        <f>IFERROR(VLOOKUP(A1019,'Future et co'!BN11:BO10009,2,TRUE),"")</f>
        <v/>
      </c>
      <c r="G1019">
        <v>123.5</v>
      </c>
      <c r="H1019" t="s">
        <v>37</v>
      </c>
      <c r="O1019">
        <v>405</v>
      </c>
      <c r="P1019" t="s">
        <v>1363</v>
      </c>
      <c r="Q1019">
        <v>1000</v>
      </c>
      <c r="R1019" t="s">
        <v>1386</v>
      </c>
      <c r="S1019" t="s">
        <v>180</v>
      </c>
      <c r="T1019" t="s">
        <v>161</v>
      </c>
      <c r="U1019">
        <v>0</v>
      </c>
    </row>
    <row r="1020" spans="3:21" x14ac:dyDescent="0.3">
      <c r="C1020" t="s">
        <v>1385</v>
      </c>
      <c r="D1020" s="46">
        <v>46013</v>
      </c>
      <c r="E1020" t="str">
        <f ca="1">IFERROR(VLOOKUP(A1020,'Future et co'!A10:E5632,5,TRUE),"not found")</f>
        <v>not found</v>
      </c>
      <c r="F1020" t="str">
        <f>IFERROR(VLOOKUP(A1020,'Future et co'!BN11:BO10009,2,TRUE),"")</f>
        <v/>
      </c>
      <c r="G1020">
        <v>123.5</v>
      </c>
      <c r="H1020" t="s">
        <v>37</v>
      </c>
      <c r="O1020">
        <v>405</v>
      </c>
      <c r="P1020" t="s">
        <v>1363</v>
      </c>
      <c r="Q1020">
        <v>1000</v>
      </c>
      <c r="R1020" t="s">
        <v>1386</v>
      </c>
      <c r="S1020" t="s">
        <v>180</v>
      </c>
      <c r="T1020" t="s">
        <v>161</v>
      </c>
      <c r="U1020">
        <v>0</v>
      </c>
    </row>
    <row r="1021" spans="3:21" x14ac:dyDescent="0.3">
      <c r="C1021" t="s">
        <v>1385</v>
      </c>
      <c r="D1021" s="46">
        <v>46013</v>
      </c>
      <c r="E1021" t="str">
        <f ca="1">IFERROR(VLOOKUP(A1021,'Future et co'!A10:E5632,5,TRUE),"not found")</f>
        <v>not found</v>
      </c>
      <c r="F1021" t="str">
        <f>IFERROR(VLOOKUP(A1021,'Future et co'!BN11:BO10009,2,TRUE),"")</f>
        <v/>
      </c>
      <c r="G1021">
        <v>123.5</v>
      </c>
      <c r="H1021" t="s">
        <v>37</v>
      </c>
      <c r="O1021">
        <v>405</v>
      </c>
      <c r="P1021" t="s">
        <v>1363</v>
      </c>
      <c r="Q1021">
        <v>1000</v>
      </c>
      <c r="R1021" t="s">
        <v>1386</v>
      </c>
      <c r="S1021" t="s">
        <v>180</v>
      </c>
      <c r="T1021" t="s">
        <v>161</v>
      </c>
      <c r="U1021">
        <v>0</v>
      </c>
    </row>
    <row r="1022" spans="3:21" x14ac:dyDescent="0.3">
      <c r="C1022" t="s">
        <v>1385</v>
      </c>
      <c r="D1022" s="46">
        <v>46013</v>
      </c>
      <c r="E1022" t="str">
        <f ca="1">IFERROR(VLOOKUP(A1022,'Future et co'!A10:E5632,5,TRUE),"not found")</f>
        <v>not found</v>
      </c>
      <c r="F1022" t="str">
        <f>IFERROR(VLOOKUP(A1022,'Future et co'!BN11:BO10009,2,TRUE),"")</f>
        <v/>
      </c>
      <c r="G1022">
        <v>123.5</v>
      </c>
      <c r="H1022" t="s">
        <v>37</v>
      </c>
      <c r="O1022">
        <v>405</v>
      </c>
      <c r="P1022" t="s">
        <v>1363</v>
      </c>
      <c r="Q1022">
        <v>1000</v>
      </c>
      <c r="R1022" t="s">
        <v>1386</v>
      </c>
      <c r="S1022" t="s">
        <v>180</v>
      </c>
      <c r="T1022" t="s">
        <v>161</v>
      </c>
      <c r="U1022">
        <v>0</v>
      </c>
    </row>
    <row r="1023" spans="3:21" x14ac:dyDescent="0.3">
      <c r="C1023" t="s">
        <v>1385</v>
      </c>
      <c r="D1023" s="46">
        <v>46013</v>
      </c>
      <c r="E1023" t="str">
        <f ca="1">IFERROR(VLOOKUP(A1023,'Future et co'!A10:E5632,5,TRUE),"not found")</f>
        <v>not found</v>
      </c>
      <c r="F1023" t="str">
        <f>IFERROR(VLOOKUP(A1023,'Future et co'!BN11:BO10009,2,TRUE),"")</f>
        <v/>
      </c>
      <c r="G1023">
        <v>123.5</v>
      </c>
      <c r="H1023" t="s">
        <v>37</v>
      </c>
      <c r="O1023">
        <v>405</v>
      </c>
      <c r="P1023" t="s">
        <v>1363</v>
      </c>
      <c r="Q1023">
        <v>1000</v>
      </c>
      <c r="R1023" t="s">
        <v>1386</v>
      </c>
      <c r="S1023" t="s">
        <v>180</v>
      </c>
      <c r="T1023" t="s">
        <v>161</v>
      </c>
      <c r="U1023">
        <v>0</v>
      </c>
    </row>
    <row r="1024" spans="3:21" x14ac:dyDescent="0.3">
      <c r="C1024" t="s">
        <v>1385</v>
      </c>
      <c r="D1024" s="46">
        <v>46013</v>
      </c>
      <c r="E1024" t="str">
        <f ca="1">IFERROR(VLOOKUP(A1024,'Future et co'!A10:E5632,5,TRUE),"not found")</f>
        <v>not found</v>
      </c>
      <c r="F1024" t="str">
        <f>IFERROR(VLOOKUP(A1024,'Future et co'!BN11:BO10009,2,TRUE),"")</f>
        <v/>
      </c>
      <c r="G1024">
        <v>123.5</v>
      </c>
      <c r="H1024" t="s">
        <v>37</v>
      </c>
      <c r="O1024">
        <v>405</v>
      </c>
      <c r="P1024" t="s">
        <v>1363</v>
      </c>
      <c r="Q1024">
        <v>1000</v>
      </c>
      <c r="R1024" t="s">
        <v>1386</v>
      </c>
      <c r="S1024" t="s">
        <v>180</v>
      </c>
      <c r="T1024" t="s">
        <v>161</v>
      </c>
      <c r="U1024">
        <v>0</v>
      </c>
    </row>
    <row r="1025" spans="3:21" x14ac:dyDescent="0.3">
      <c r="C1025" t="s">
        <v>1385</v>
      </c>
      <c r="D1025" s="46">
        <v>46013</v>
      </c>
      <c r="E1025" t="str">
        <f ca="1">IFERROR(VLOOKUP(A1025,'Future et co'!A10:E5632,5,TRUE),"not found")</f>
        <v>not found</v>
      </c>
      <c r="F1025" t="str">
        <f>IFERROR(VLOOKUP(A1025,'Future et co'!BN11:BO10009,2,TRUE),"")</f>
        <v/>
      </c>
      <c r="G1025">
        <v>123.5</v>
      </c>
      <c r="H1025" t="s">
        <v>37</v>
      </c>
      <c r="O1025">
        <v>405</v>
      </c>
      <c r="P1025" t="s">
        <v>1363</v>
      </c>
      <c r="Q1025">
        <v>1000</v>
      </c>
      <c r="R1025" t="s">
        <v>1386</v>
      </c>
      <c r="S1025" t="s">
        <v>180</v>
      </c>
      <c r="T1025" t="s">
        <v>161</v>
      </c>
      <c r="U1025">
        <v>0</v>
      </c>
    </row>
    <row r="1026" spans="3:21" x14ac:dyDescent="0.3">
      <c r="C1026" t="s">
        <v>1385</v>
      </c>
      <c r="D1026" s="46">
        <v>46013</v>
      </c>
      <c r="E1026" t="str">
        <f ca="1">IFERROR(VLOOKUP(A1026,'Future et co'!A10:E5632,5,TRUE),"not found")</f>
        <v>not found</v>
      </c>
      <c r="F1026" t="str">
        <f>IFERROR(VLOOKUP(A1026,'Future et co'!BN11:BO10009,2,TRUE),"")</f>
        <v/>
      </c>
      <c r="G1026">
        <v>123.5</v>
      </c>
      <c r="H1026" t="s">
        <v>37</v>
      </c>
      <c r="O1026">
        <v>405</v>
      </c>
      <c r="P1026" t="s">
        <v>1363</v>
      </c>
      <c r="Q1026">
        <v>1000</v>
      </c>
      <c r="R1026" t="s">
        <v>1386</v>
      </c>
      <c r="S1026" t="s">
        <v>180</v>
      </c>
      <c r="T1026" t="s">
        <v>161</v>
      </c>
      <c r="U1026">
        <v>0</v>
      </c>
    </row>
    <row r="1027" spans="3:21" x14ac:dyDescent="0.3">
      <c r="C1027" t="s">
        <v>1385</v>
      </c>
      <c r="D1027" s="46">
        <v>46013</v>
      </c>
      <c r="E1027" t="str">
        <f ca="1">IFERROR(VLOOKUP(A1027,'Future et co'!A10:E5632,5,TRUE),"not found")</f>
        <v>not found</v>
      </c>
      <c r="F1027" t="str">
        <f>IFERROR(VLOOKUP(A1027,'Future et co'!BN11:BO10009,2,TRUE),"")</f>
        <v/>
      </c>
      <c r="G1027">
        <v>123.5</v>
      </c>
      <c r="H1027" t="s">
        <v>37</v>
      </c>
      <c r="O1027">
        <v>405</v>
      </c>
      <c r="P1027" t="s">
        <v>1363</v>
      </c>
      <c r="Q1027">
        <v>1000</v>
      </c>
      <c r="R1027" t="s">
        <v>1386</v>
      </c>
      <c r="S1027" t="s">
        <v>180</v>
      </c>
      <c r="T1027" t="s">
        <v>161</v>
      </c>
      <c r="U1027">
        <v>0</v>
      </c>
    </row>
    <row r="1028" spans="3:21" x14ac:dyDescent="0.3">
      <c r="C1028" t="s">
        <v>1385</v>
      </c>
      <c r="D1028" s="46">
        <v>46013</v>
      </c>
      <c r="E1028" t="str">
        <f ca="1">IFERROR(VLOOKUP(A1028,'Future et co'!A10:E5632,5,TRUE),"not found")</f>
        <v>not found</v>
      </c>
      <c r="F1028" t="str">
        <f>IFERROR(VLOOKUP(A1028,'Future et co'!BN11:BO10009,2,TRUE),"")</f>
        <v/>
      </c>
      <c r="G1028">
        <v>123.5</v>
      </c>
      <c r="H1028" t="s">
        <v>37</v>
      </c>
      <c r="O1028">
        <v>405</v>
      </c>
      <c r="P1028" t="s">
        <v>1363</v>
      </c>
      <c r="Q1028">
        <v>1000</v>
      </c>
      <c r="R1028" t="s">
        <v>1386</v>
      </c>
      <c r="S1028" t="s">
        <v>180</v>
      </c>
      <c r="T1028" t="s">
        <v>161</v>
      </c>
      <c r="U1028">
        <v>0</v>
      </c>
    </row>
    <row r="1029" spans="3:21" x14ac:dyDescent="0.3">
      <c r="C1029" t="s">
        <v>1385</v>
      </c>
      <c r="D1029" s="46">
        <v>46013</v>
      </c>
      <c r="E1029" t="str">
        <f ca="1">IFERROR(VLOOKUP(A1029,'Future et co'!A10:E5632,5,TRUE),"not found")</f>
        <v>not found</v>
      </c>
      <c r="F1029" t="str">
        <f>IFERROR(VLOOKUP(A1029,'Future et co'!BN11:BO10009,2,TRUE),"")</f>
        <v/>
      </c>
      <c r="G1029">
        <v>123.5</v>
      </c>
      <c r="H1029" t="s">
        <v>37</v>
      </c>
      <c r="O1029">
        <v>405</v>
      </c>
      <c r="P1029" t="s">
        <v>1363</v>
      </c>
      <c r="Q1029">
        <v>1000</v>
      </c>
      <c r="R1029" t="s">
        <v>1386</v>
      </c>
      <c r="S1029" t="s">
        <v>180</v>
      </c>
      <c r="T1029" t="s">
        <v>161</v>
      </c>
      <c r="U1029">
        <v>0</v>
      </c>
    </row>
    <row r="1030" spans="3:21" x14ac:dyDescent="0.3">
      <c r="C1030" t="s">
        <v>1385</v>
      </c>
      <c r="D1030" s="46">
        <v>46013</v>
      </c>
      <c r="E1030" t="str">
        <f ca="1">IFERROR(VLOOKUP(A1030,'Future et co'!A10:E5632,5,TRUE),"not found")</f>
        <v>not found</v>
      </c>
      <c r="F1030" t="str">
        <f>IFERROR(VLOOKUP(A1030,'Future et co'!BN11:BO10009,2,TRUE),"")</f>
        <v/>
      </c>
      <c r="G1030">
        <v>123.5</v>
      </c>
      <c r="H1030" t="s">
        <v>37</v>
      </c>
      <c r="O1030">
        <v>405</v>
      </c>
      <c r="P1030" t="s">
        <v>1363</v>
      </c>
      <c r="Q1030">
        <v>1000</v>
      </c>
      <c r="R1030" t="s">
        <v>1386</v>
      </c>
      <c r="S1030" t="s">
        <v>180</v>
      </c>
      <c r="T1030" t="s">
        <v>161</v>
      </c>
      <c r="U1030">
        <v>0</v>
      </c>
    </row>
    <row r="1031" spans="3:21" x14ac:dyDescent="0.3">
      <c r="C1031" t="s">
        <v>1385</v>
      </c>
      <c r="D1031" s="46">
        <v>46013</v>
      </c>
      <c r="E1031" t="str">
        <f ca="1">IFERROR(VLOOKUP(A1031,'Future et co'!A10:E5632,5,TRUE),"not found")</f>
        <v>not found</v>
      </c>
      <c r="F1031" t="str">
        <f>IFERROR(VLOOKUP(A1031,'Future et co'!BN11:BO10009,2,TRUE),"")</f>
        <v/>
      </c>
      <c r="G1031">
        <v>123.5</v>
      </c>
      <c r="H1031" t="s">
        <v>37</v>
      </c>
      <c r="O1031">
        <v>405</v>
      </c>
      <c r="P1031" t="s">
        <v>1363</v>
      </c>
      <c r="Q1031">
        <v>1000</v>
      </c>
      <c r="R1031" t="s">
        <v>1386</v>
      </c>
      <c r="S1031" t="s">
        <v>180</v>
      </c>
      <c r="T1031" t="s">
        <v>161</v>
      </c>
      <c r="U1031">
        <v>0</v>
      </c>
    </row>
    <row r="1032" spans="3:21" x14ac:dyDescent="0.3">
      <c r="C1032" t="s">
        <v>1385</v>
      </c>
      <c r="D1032" s="46">
        <v>46013</v>
      </c>
      <c r="E1032" t="str">
        <f ca="1">IFERROR(VLOOKUP(A1032,'Future et co'!A10:E5632,5,TRUE),"not found")</f>
        <v>not found</v>
      </c>
      <c r="F1032" t="str">
        <f>IFERROR(VLOOKUP(A1032,'Future et co'!BN11:BO10009,2,TRUE),"")</f>
        <v/>
      </c>
      <c r="G1032">
        <v>123.5</v>
      </c>
      <c r="H1032" t="s">
        <v>37</v>
      </c>
      <c r="O1032">
        <v>405</v>
      </c>
      <c r="P1032" t="s">
        <v>1363</v>
      </c>
      <c r="Q1032">
        <v>1000</v>
      </c>
      <c r="R1032" t="s">
        <v>1386</v>
      </c>
      <c r="S1032" t="s">
        <v>180</v>
      </c>
      <c r="T1032" t="s">
        <v>161</v>
      </c>
      <c r="U1032">
        <v>0</v>
      </c>
    </row>
    <row r="1033" spans="3:21" x14ac:dyDescent="0.3">
      <c r="C1033" t="s">
        <v>1385</v>
      </c>
      <c r="D1033" s="46">
        <v>46013</v>
      </c>
      <c r="E1033" t="str">
        <f ca="1">IFERROR(VLOOKUP(A1033,'Future et co'!A10:E5632,5,TRUE),"not found")</f>
        <v>not found</v>
      </c>
      <c r="F1033" t="str">
        <f>IFERROR(VLOOKUP(A1033,'Future et co'!BN11:BO10009,2,TRUE),"")</f>
        <v/>
      </c>
      <c r="G1033">
        <v>123.5</v>
      </c>
      <c r="H1033" t="s">
        <v>37</v>
      </c>
      <c r="O1033">
        <v>405</v>
      </c>
      <c r="P1033" t="s">
        <v>1363</v>
      </c>
      <c r="Q1033">
        <v>1000</v>
      </c>
      <c r="R1033" t="s">
        <v>1386</v>
      </c>
      <c r="S1033" t="s">
        <v>180</v>
      </c>
      <c r="T1033" t="s">
        <v>161</v>
      </c>
      <c r="U1033">
        <v>0</v>
      </c>
    </row>
    <row r="1034" spans="3:21" x14ac:dyDescent="0.3">
      <c r="C1034" t="s">
        <v>1385</v>
      </c>
      <c r="D1034" s="46">
        <v>46013</v>
      </c>
      <c r="E1034" t="str">
        <f ca="1">IFERROR(VLOOKUP(A1034,'Future et co'!A10:E5632,5,TRUE),"not found")</f>
        <v>not found</v>
      </c>
      <c r="F1034" t="str">
        <f>IFERROR(VLOOKUP(A1034,'Future et co'!BN11:BO10009,2,TRUE),"")</f>
        <v/>
      </c>
      <c r="G1034">
        <v>123.5</v>
      </c>
      <c r="H1034" t="s">
        <v>37</v>
      </c>
      <c r="O1034">
        <v>405</v>
      </c>
      <c r="P1034" t="s">
        <v>1363</v>
      </c>
      <c r="Q1034">
        <v>1000</v>
      </c>
      <c r="R1034" t="s">
        <v>1386</v>
      </c>
      <c r="S1034" t="s">
        <v>180</v>
      </c>
      <c r="T1034" t="s">
        <v>161</v>
      </c>
      <c r="U1034">
        <v>0</v>
      </c>
    </row>
    <row r="1035" spans="3:21" x14ac:dyDescent="0.3">
      <c r="C1035" t="s">
        <v>1385</v>
      </c>
      <c r="D1035" s="46">
        <v>46013</v>
      </c>
      <c r="E1035" t="str">
        <f ca="1">IFERROR(VLOOKUP(A1035,'Future et co'!A10:E5632,5,TRUE),"not found")</f>
        <v>not found</v>
      </c>
      <c r="F1035" t="str">
        <f>IFERROR(VLOOKUP(A1035,'Future et co'!BN11:BO10009,2,TRUE),"")</f>
        <v/>
      </c>
      <c r="G1035">
        <v>123.5</v>
      </c>
      <c r="H1035" t="s">
        <v>37</v>
      </c>
      <c r="O1035">
        <v>405</v>
      </c>
      <c r="P1035" t="s">
        <v>1363</v>
      </c>
      <c r="Q1035">
        <v>1000</v>
      </c>
      <c r="R1035" t="s">
        <v>1386</v>
      </c>
      <c r="S1035" t="s">
        <v>180</v>
      </c>
      <c r="T1035" t="s">
        <v>161</v>
      </c>
      <c r="U1035">
        <v>0</v>
      </c>
    </row>
    <row r="1036" spans="3:21" x14ac:dyDescent="0.3">
      <c r="C1036" t="s">
        <v>1385</v>
      </c>
      <c r="D1036" s="46">
        <v>46013</v>
      </c>
      <c r="E1036" t="str">
        <f ca="1">IFERROR(VLOOKUP(A1036,'Future et co'!A10:E5632,5,TRUE),"not found")</f>
        <v>not found</v>
      </c>
      <c r="F1036" t="str">
        <f>IFERROR(VLOOKUP(A1036,'Future et co'!BN11:BO10009,2,TRUE),"")</f>
        <v/>
      </c>
      <c r="G1036">
        <v>123.5</v>
      </c>
      <c r="H1036" t="s">
        <v>37</v>
      </c>
      <c r="O1036">
        <v>405</v>
      </c>
      <c r="P1036" t="s">
        <v>1363</v>
      </c>
      <c r="Q1036">
        <v>1000</v>
      </c>
      <c r="R1036" t="s">
        <v>1386</v>
      </c>
      <c r="S1036" t="s">
        <v>180</v>
      </c>
      <c r="T1036" t="s">
        <v>161</v>
      </c>
      <c r="U1036">
        <v>0</v>
      </c>
    </row>
    <row r="1037" spans="3:21" x14ac:dyDescent="0.3">
      <c r="C1037" t="s">
        <v>1385</v>
      </c>
      <c r="D1037" s="46">
        <v>46013</v>
      </c>
      <c r="E1037" t="str">
        <f ca="1">IFERROR(VLOOKUP(A1037,'Future et co'!A10:E5632,5,TRUE),"not found")</f>
        <v>not found</v>
      </c>
      <c r="F1037" t="str">
        <f>IFERROR(VLOOKUP(A1037,'Future et co'!BN11:BO10009,2,TRUE),"")</f>
        <v/>
      </c>
      <c r="G1037">
        <v>123.5</v>
      </c>
      <c r="H1037" t="s">
        <v>37</v>
      </c>
      <c r="O1037">
        <v>405</v>
      </c>
      <c r="P1037" t="s">
        <v>1363</v>
      </c>
      <c r="Q1037">
        <v>1000</v>
      </c>
      <c r="R1037" t="s">
        <v>1386</v>
      </c>
      <c r="S1037" t="s">
        <v>180</v>
      </c>
      <c r="T1037" t="s">
        <v>161</v>
      </c>
      <c r="U1037">
        <v>0</v>
      </c>
    </row>
    <row r="1038" spans="3:21" x14ac:dyDescent="0.3">
      <c r="C1038" t="s">
        <v>1385</v>
      </c>
      <c r="D1038" s="46">
        <v>46013</v>
      </c>
      <c r="E1038" t="str">
        <f ca="1">IFERROR(VLOOKUP(A1038,'Future et co'!A10:E5632,5,TRUE),"not found")</f>
        <v>not found</v>
      </c>
      <c r="F1038" t="str">
        <f>IFERROR(VLOOKUP(A1038,'Future et co'!BN11:BO10009,2,TRUE),"")</f>
        <v/>
      </c>
      <c r="G1038">
        <v>123.5</v>
      </c>
      <c r="H1038" t="s">
        <v>37</v>
      </c>
      <c r="O1038">
        <v>405</v>
      </c>
      <c r="P1038" t="s">
        <v>1363</v>
      </c>
      <c r="Q1038">
        <v>1000</v>
      </c>
      <c r="R1038" t="s">
        <v>1386</v>
      </c>
      <c r="S1038" t="s">
        <v>180</v>
      </c>
      <c r="T1038" t="s">
        <v>161</v>
      </c>
      <c r="U1038">
        <v>0</v>
      </c>
    </row>
    <row r="1039" spans="3:21" x14ac:dyDescent="0.3">
      <c r="C1039" t="s">
        <v>1385</v>
      </c>
      <c r="D1039" s="46">
        <v>46013</v>
      </c>
      <c r="E1039" t="str">
        <f ca="1">IFERROR(VLOOKUP(A1039,'Future et co'!A10:E5632,5,TRUE),"not found")</f>
        <v>not found</v>
      </c>
      <c r="F1039" t="str">
        <f>IFERROR(VLOOKUP(A1039,'Future et co'!BN11:BO10009,2,TRUE),"")</f>
        <v/>
      </c>
      <c r="G1039">
        <v>123.5</v>
      </c>
      <c r="H1039" t="s">
        <v>37</v>
      </c>
      <c r="O1039">
        <v>405</v>
      </c>
      <c r="P1039" t="s">
        <v>1363</v>
      </c>
      <c r="Q1039">
        <v>1000</v>
      </c>
      <c r="R1039" t="s">
        <v>1386</v>
      </c>
      <c r="S1039" t="s">
        <v>180</v>
      </c>
      <c r="T1039" t="s">
        <v>161</v>
      </c>
      <c r="U1039">
        <v>0</v>
      </c>
    </row>
    <row r="1040" spans="3:21" x14ac:dyDescent="0.3">
      <c r="C1040" t="s">
        <v>1385</v>
      </c>
      <c r="D1040" s="46">
        <v>46013</v>
      </c>
      <c r="E1040" t="str">
        <f ca="1">IFERROR(VLOOKUP(A1040,'Future et co'!A10:E5632,5,TRUE),"not found")</f>
        <v>not found</v>
      </c>
      <c r="F1040" t="str">
        <f>IFERROR(VLOOKUP(A1040,'Future et co'!BN11:BO10009,2,TRUE),"")</f>
        <v/>
      </c>
      <c r="G1040">
        <v>123.5</v>
      </c>
      <c r="H1040" t="s">
        <v>37</v>
      </c>
      <c r="O1040">
        <v>405</v>
      </c>
      <c r="P1040" t="s">
        <v>1363</v>
      </c>
      <c r="Q1040">
        <v>1000</v>
      </c>
      <c r="R1040" t="s">
        <v>1386</v>
      </c>
      <c r="S1040" t="s">
        <v>180</v>
      </c>
      <c r="T1040" t="s">
        <v>161</v>
      </c>
      <c r="U1040">
        <v>0</v>
      </c>
    </row>
    <row r="1041" spans="3:21" x14ac:dyDescent="0.3">
      <c r="C1041" t="s">
        <v>1385</v>
      </c>
      <c r="D1041" s="46">
        <v>46013</v>
      </c>
      <c r="E1041" t="str">
        <f ca="1">IFERROR(VLOOKUP(A1041,'Future et co'!A10:E5632,5,TRUE),"not found")</f>
        <v>not found</v>
      </c>
      <c r="F1041" t="str">
        <f>IFERROR(VLOOKUP(A1041,'Future et co'!BN11:BO10009,2,TRUE),"")</f>
        <v/>
      </c>
      <c r="G1041">
        <v>123.5</v>
      </c>
      <c r="H1041" t="s">
        <v>37</v>
      </c>
      <c r="O1041">
        <v>405</v>
      </c>
      <c r="P1041" t="s">
        <v>1363</v>
      </c>
      <c r="Q1041">
        <v>1000</v>
      </c>
      <c r="R1041" t="s">
        <v>1386</v>
      </c>
      <c r="S1041" t="s">
        <v>180</v>
      </c>
      <c r="T1041" t="s">
        <v>161</v>
      </c>
      <c r="U1041">
        <v>0</v>
      </c>
    </row>
    <row r="1042" spans="3:21" x14ac:dyDescent="0.3">
      <c r="C1042" t="s">
        <v>1385</v>
      </c>
      <c r="D1042" s="46">
        <v>46013</v>
      </c>
      <c r="E1042" t="str">
        <f ca="1">IFERROR(VLOOKUP(A1042,'Future et co'!A10:E5632,5,TRUE),"not found")</f>
        <v>not found</v>
      </c>
      <c r="F1042" t="str">
        <f>IFERROR(VLOOKUP(A1042,'Future et co'!BN11:BO10009,2,TRUE),"")</f>
        <v/>
      </c>
      <c r="G1042">
        <v>123.5</v>
      </c>
      <c r="H1042" t="s">
        <v>37</v>
      </c>
      <c r="O1042">
        <v>405</v>
      </c>
      <c r="P1042" t="s">
        <v>1363</v>
      </c>
      <c r="Q1042">
        <v>1000</v>
      </c>
      <c r="R1042" t="s">
        <v>1386</v>
      </c>
      <c r="S1042" t="s">
        <v>180</v>
      </c>
      <c r="T1042" t="s">
        <v>161</v>
      </c>
      <c r="U1042">
        <v>0</v>
      </c>
    </row>
    <row r="1043" spans="3:21" x14ac:dyDescent="0.3">
      <c r="C1043" t="s">
        <v>1385</v>
      </c>
      <c r="D1043" s="46">
        <v>46013</v>
      </c>
      <c r="E1043" t="str">
        <f ca="1">IFERROR(VLOOKUP(A1043,'Future et co'!A10:E5632,5,TRUE),"not found")</f>
        <v>not found</v>
      </c>
      <c r="F1043" t="str">
        <f>IFERROR(VLOOKUP(A1043,'Future et co'!BN11:BO10009,2,TRUE),"")</f>
        <v/>
      </c>
      <c r="G1043">
        <v>123.5</v>
      </c>
      <c r="H1043" t="s">
        <v>37</v>
      </c>
      <c r="O1043">
        <v>405</v>
      </c>
      <c r="P1043" t="s">
        <v>1363</v>
      </c>
      <c r="Q1043">
        <v>1000</v>
      </c>
      <c r="R1043" t="s">
        <v>1386</v>
      </c>
      <c r="S1043" t="s">
        <v>180</v>
      </c>
      <c r="T1043" t="s">
        <v>161</v>
      </c>
      <c r="U1043">
        <v>0</v>
      </c>
    </row>
    <row r="1044" spans="3:21" x14ac:dyDescent="0.3">
      <c r="C1044" t="s">
        <v>1385</v>
      </c>
      <c r="D1044" s="46">
        <v>46013</v>
      </c>
      <c r="E1044" t="str">
        <f ca="1">IFERROR(VLOOKUP(A1044,'Future et co'!A10:E5632,5,TRUE),"not found")</f>
        <v>not found</v>
      </c>
      <c r="F1044" t="str">
        <f>IFERROR(VLOOKUP(A1044,'Future et co'!BN11:BO10009,2,TRUE),"")</f>
        <v/>
      </c>
      <c r="G1044">
        <v>123.5</v>
      </c>
      <c r="H1044" t="s">
        <v>37</v>
      </c>
      <c r="O1044">
        <v>405</v>
      </c>
      <c r="P1044" t="s">
        <v>1363</v>
      </c>
      <c r="Q1044">
        <v>1000</v>
      </c>
      <c r="R1044" t="s">
        <v>1386</v>
      </c>
      <c r="S1044" t="s">
        <v>180</v>
      </c>
      <c r="T1044" t="s">
        <v>161</v>
      </c>
      <c r="U1044">
        <v>0</v>
      </c>
    </row>
    <row r="1045" spans="3:21" x14ac:dyDescent="0.3">
      <c r="C1045" t="s">
        <v>1385</v>
      </c>
      <c r="D1045" s="46">
        <v>46013</v>
      </c>
      <c r="E1045" t="str">
        <f ca="1">IFERROR(VLOOKUP(A1045,'Future et co'!A10:E5632,5,TRUE),"not found")</f>
        <v>not found</v>
      </c>
      <c r="F1045" t="str">
        <f>IFERROR(VLOOKUP(A1045,'Future et co'!BN11:BO10009,2,TRUE),"")</f>
        <v/>
      </c>
      <c r="G1045">
        <v>123.5</v>
      </c>
      <c r="H1045" t="s">
        <v>37</v>
      </c>
      <c r="O1045">
        <v>405</v>
      </c>
      <c r="P1045" t="s">
        <v>1363</v>
      </c>
      <c r="Q1045">
        <v>1000</v>
      </c>
      <c r="R1045" t="s">
        <v>1386</v>
      </c>
      <c r="S1045" t="s">
        <v>180</v>
      </c>
      <c r="T1045" t="s">
        <v>161</v>
      </c>
      <c r="U1045">
        <v>0</v>
      </c>
    </row>
    <row r="1046" spans="3:21" x14ac:dyDescent="0.3">
      <c r="C1046" t="s">
        <v>1385</v>
      </c>
      <c r="D1046" s="46">
        <v>46013</v>
      </c>
      <c r="E1046" t="str">
        <f ca="1">IFERROR(VLOOKUP(A1046,'Future et co'!A10:E5632,5,TRUE),"not found")</f>
        <v>not found</v>
      </c>
      <c r="F1046" t="str">
        <f>IFERROR(VLOOKUP(A1046,'Future et co'!BN11:BO10009,2,TRUE),"")</f>
        <v/>
      </c>
      <c r="G1046">
        <v>123.5</v>
      </c>
      <c r="H1046" t="s">
        <v>37</v>
      </c>
      <c r="O1046">
        <v>405</v>
      </c>
      <c r="P1046" t="s">
        <v>1363</v>
      </c>
      <c r="Q1046">
        <v>1000</v>
      </c>
      <c r="R1046" t="s">
        <v>1386</v>
      </c>
      <c r="S1046" t="s">
        <v>180</v>
      </c>
      <c r="T1046" t="s">
        <v>161</v>
      </c>
      <c r="U1046">
        <v>0</v>
      </c>
    </row>
    <row r="1047" spans="3:21" x14ac:dyDescent="0.3">
      <c r="C1047" t="s">
        <v>1385</v>
      </c>
      <c r="D1047" s="46">
        <v>46013</v>
      </c>
      <c r="E1047" t="str">
        <f ca="1">IFERROR(VLOOKUP(A1047,'Future et co'!A10:E5632,5,TRUE),"not found")</f>
        <v>not found</v>
      </c>
      <c r="F1047" t="str">
        <f>IFERROR(VLOOKUP(A1047,'Future et co'!BN11:BO10009,2,TRUE),"")</f>
        <v/>
      </c>
      <c r="G1047">
        <v>123.5</v>
      </c>
      <c r="H1047" t="s">
        <v>37</v>
      </c>
      <c r="O1047">
        <v>405</v>
      </c>
      <c r="P1047" t="s">
        <v>1363</v>
      </c>
      <c r="Q1047">
        <v>1000</v>
      </c>
      <c r="R1047" t="s">
        <v>1386</v>
      </c>
      <c r="S1047" t="s">
        <v>180</v>
      </c>
      <c r="T1047" t="s">
        <v>161</v>
      </c>
      <c r="U1047">
        <v>0</v>
      </c>
    </row>
    <row r="1048" spans="3:21" x14ac:dyDescent="0.3">
      <c r="C1048" t="s">
        <v>1385</v>
      </c>
      <c r="D1048" s="46">
        <v>46013</v>
      </c>
      <c r="E1048" t="str">
        <f ca="1">IFERROR(VLOOKUP(A1048,'Future et co'!A10:E5632,5,TRUE),"not found")</f>
        <v>not found</v>
      </c>
      <c r="F1048" t="str">
        <f>IFERROR(VLOOKUP(A1048,'Future et co'!BN11:BO10009,2,TRUE),"")</f>
        <v/>
      </c>
      <c r="G1048">
        <v>123.5</v>
      </c>
      <c r="H1048" t="s">
        <v>37</v>
      </c>
      <c r="O1048">
        <v>405</v>
      </c>
      <c r="P1048" t="s">
        <v>1363</v>
      </c>
      <c r="Q1048">
        <v>1000</v>
      </c>
      <c r="R1048" t="s">
        <v>1386</v>
      </c>
      <c r="S1048" t="s">
        <v>180</v>
      </c>
      <c r="T1048" t="s">
        <v>161</v>
      </c>
      <c r="U1048">
        <v>0</v>
      </c>
    </row>
    <row r="1049" spans="3:21" x14ac:dyDescent="0.3">
      <c r="C1049" t="s">
        <v>1385</v>
      </c>
      <c r="D1049" s="46">
        <v>46013</v>
      </c>
      <c r="E1049" t="str">
        <f ca="1">IFERROR(VLOOKUP(A1049,'Future et co'!A10:E5632,5,TRUE),"not found")</f>
        <v>not found</v>
      </c>
      <c r="F1049" t="str">
        <f>IFERROR(VLOOKUP(A1049,'Future et co'!BN11:BO10009,2,TRUE),"")</f>
        <v/>
      </c>
      <c r="G1049">
        <v>123.5</v>
      </c>
      <c r="H1049" t="s">
        <v>37</v>
      </c>
      <c r="O1049">
        <v>405</v>
      </c>
      <c r="P1049" t="s">
        <v>1363</v>
      </c>
      <c r="Q1049">
        <v>1000</v>
      </c>
      <c r="R1049" t="s">
        <v>1386</v>
      </c>
      <c r="S1049" t="s">
        <v>180</v>
      </c>
      <c r="T1049" t="s">
        <v>161</v>
      </c>
      <c r="U1049">
        <v>0</v>
      </c>
    </row>
    <row r="1050" spans="3:21" x14ac:dyDescent="0.3">
      <c r="C1050" t="s">
        <v>1385</v>
      </c>
      <c r="D1050" s="46">
        <v>46013</v>
      </c>
      <c r="E1050" t="str">
        <f ca="1">IFERROR(VLOOKUP(A1050,'Future et co'!A10:E5632,5,TRUE),"not found")</f>
        <v>not found</v>
      </c>
      <c r="F1050" t="str">
        <f>IFERROR(VLOOKUP(A1050,'Future et co'!BN11:BO10009,2,TRUE),"")</f>
        <v/>
      </c>
      <c r="G1050">
        <v>123.5</v>
      </c>
      <c r="H1050" t="s">
        <v>37</v>
      </c>
      <c r="O1050">
        <v>405</v>
      </c>
      <c r="P1050" t="s">
        <v>1363</v>
      </c>
      <c r="Q1050">
        <v>1000</v>
      </c>
      <c r="R1050" t="s">
        <v>1386</v>
      </c>
      <c r="S1050" t="s">
        <v>180</v>
      </c>
      <c r="T1050" t="s">
        <v>161</v>
      </c>
      <c r="U1050">
        <v>0</v>
      </c>
    </row>
    <row r="1051" spans="3:21" x14ac:dyDescent="0.3">
      <c r="C1051" t="s">
        <v>1385</v>
      </c>
      <c r="D1051" s="46">
        <v>46013</v>
      </c>
      <c r="E1051" t="str">
        <f ca="1">IFERROR(VLOOKUP(A1051,'Future et co'!A10:E5632,5,TRUE),"not found")</f>
        <v>not found</v>
      </c>
      <c r="F1051" t="str">
        <f>IFERROR(VLOOKUP(A1051,'Future et co'!BN11:BO10009,2,TRUE),"")</f>
        <v/>
      </c>
      <c r="G1051">
        <v>123.5</v>
      </c>
      <c r="H1051" t="s">
        <v>37</v>
      </c>
      <c r="O1051">
        <v>405</v>
      </c>
      <c r="P1051" t="s">
        <v>1363</v>
      </c>
      <c r="Q1051">
        <v>1000</v>
      </c>
      <c r="R1051" t="s">
        <v>1386</v>
      </c>
      <c r="S1051" t="s">
        <v>180</v>
      </c>
      <c r="T1051" t="s">
        <v>161</v>
      </c>
      <c r="U1051">
        <v>0</v>
      </c>
    </row>
    <row r="1052" spans="3:21" x14ac:dyDescent="0.3">
      <c r="C1052" t="s">
        <v>1385</v>
      </c>
      <c r="D1052" s="46">
        <v>46013</v>
      </c>
      <c r="E1052" t="str">
        <f ca="1">IFERROR(VLOOKUP(A1052,'Future et co'!A10:E5632,5,TRUE),"not found")</f>
        <v>not found</v>
      </c>
      <c r="F1052" t="str">
        <f>IFERROR(VLOOKUP(A1052,'Future et co'!BN11:BO10009,2,TRUE),"")</f>
        <v/>
      </c>
      <c r="G1052">
        <v>123.5</v>
      </c>
      <c r="H1052" t="s">
        <v>37</v>
      </c>
      <c r="O1052">
        <v>405</v>
      </c>
      <c r="P1052" t="s">
        <v>1363</v>
      </c>
      <c r="Q1052">
        <v>1000</v>
      </c>
      <c r="R1052" t="s">
        <v>1386</v>
      </c>
      <c r="S1052" t="s">
        <v>180</v>
      </c>
      <c r="T1052" t="s">
        <v>161</v>
      </c>
      <c r="U1052">
        <v>0</v>
      </c>
    </row>
    <row r="1053" spans="3:21" x14ac:dyDescent="0.3">
      <c r="C1053" t="s">
        <v>1385</v>
      </c>
      <c r="D1053" s="46">
        <v>46013</v>
      </c>
      <c r="E1053" t="str">
        <f ca="1">IFERROR(VLOOKUP(A1053,'Future et co'!A10:E5632,5,TRUE),"not found")</f>
        <v>not found</v>
      </c>
      <c r="F1053" t="str">
        <f>IFERROR(VLOOKUP(A1053,'Future et co'!BN11:BO10009,2,TRUE),"")</f>
        <v/>
      </c>
      <c r="G1053">
        <v>123.5</v>
      </c>
      <c r="H1053" t="s">
        <v>37</v>
      </c>
      <c r="O1053">
        <v>405</v>
      </c>
      <c r="P1053" t="s">
        <v>1363</v>
      </c>
      <c r="Q1053">
        <v>1000</v>
      </c>
      <c r="R1053" t="s">
        <v>1386</v>
      </c>
      <c r="S1053" t="s">
        <v>180</v>
      </c>
      <c r="T1053" t="s">
        <v>161</v>
      </c>
      <c r="U1053">
        <v>0</v>
      </c>
    </row>
    <row r="1054" spans="3:21" x14ac:dyDescent="0.3">
      <c r="C1054" t="s">
        <v>1385</v>
      </c>
      <c r="D1054" s="46">
        <v>46013</v>
      </c>
      <c r="E1054" t="str">
        <f ca="1">IFERROR(VLOOKUP(A1054,'Future et co'!A10:E5632,5,TRUE),"not found")</f>
        <v>not found</v>
      </c>
      <c r="F1054" t="str">
        <f>IFERROR(VLOOKUP(A1054,'Future et co'!BN11:BO10009,2,TRUE),"")</f>
        <v/>
      </c>
      <c r="G1054">
        <v>123.5</v>
      </c>
      <c r="H1054" t="s">
        <v>37</v>
      </c>
      <c r="O1054">
        <v>405</v>
      </c>
      <c r="P1054" t="s">
        <v>1363</v>
      </c>
      <c r="Q1054">
        <v>1000</v>
      </c>
      <c r="R1054" t="s">
        <v>1386</v>
      </c>
      <c r="S1054" t="s">
        <v>180</v>
      </c>
      <c r="T1054" t="s">
        <v>161</v>
      </c>
      <c r="U1054">
        <v>0</v>
      </c>
    </row>
    <row r="1055" spans="3:21" x14ac:dyDescent="0.3">
      <c r="C1055" t="s">
        <v>1385</v>
      </c>
      <c r="D1055" s="46">
        <v>46013</v>
      </c>
      <c r="E1055" t="str">
        <f ca="1">IFERROR(VLOOKUP(A1055,'Future et co'!A10:E5632,5,TRUE),"not found")</f>
        <v>not found</v>
      </c>
      <c r="F1055" t="str">
        <f>IFERROR(VLOOKUP(A1055,'Future et co'!BN11:BO10009,2,TRUE),"")</f>
        <v/>
      </c>
      <c r="G1055">
        <v>123.5</v>
      </c>
      <c r="H1055" t="s">
        <v>37</v>
      </c>
      <c r="O1055">
        <v>405</v>
      </c>
      <c r="P1055" t="s">
        <v>1363</v>
      </c>
      <c r="Q1055">
        <v>1000</v>
      </c>
      <c r="R1055" t="s">
        <v>1386</v>
      </c>
      <c r="S1055" t="s">
        <v>180</v>
      </c>
      <c r="T1055" t="s">
        <v>161</v>
      </c>
      <c r="U1055">
        <v>0</v>
      </c>
    </row>
    <row r="1056" spans="3:21" x14ac:dyDescent="0.3">
      <c r="C1056" t="s">
        <v>1385</v>
      </c>
      <c r="D1056" s="46">
        <v>46013</v>
      </c>
      <c r="E1056" t="str">
        <f ca="1">IFERROR(VLOOKUP(A1056,'Future et co'!A10:E5632,5,TRUE),"not found")</f>
        <v>not found</v>
      </c>
      <c r="F1056" t="str">
        <f>IFERROR(VLOOKUP(A1056,'Future et co'!BN11:BO10009,2,TRUE),"")</f>
        <v/>
      </c>
      <c r="G1056">
        <v>123.5</v>
      </c>
      <c r="H1056" t="s">
        <v>37</v>
      </c>
      <c r="O1056">
        <v>405</v>
      </c>
      <c r="P1056" t="s">
        <v>1363</v>
      </c>
      <c r="Q1056">
        <v>1000</v>
      </c>
      <c r="R1056" t="s">
        <v>1386</v>
      </c>
      <c r="S1056" t="s">
        <v>180</v>
      </c>
      <c r="T1056" t="s">
        <v>161</v>
      </c>
      <c r="U1056">
        <v>0</v>
      </c>
    </row>
    <row r="1057" spans="3:21" x14ac:dyDescent="0.3">
      <c r="C1057" t="s">
        <v>1385</v>
      </c>
      <c r="D1057" s="46">
        <v>46013</v>
      </c>
      <c r="E1057" t="str">
        <f ca="1">IFERROR(VLOOKUP(A1057,'Future et co'!A10:E5632,5,TRUE),"not found")</f>
        <v>not found</v>
      </c>
      <c r="F1057" t="str">
        <f>IFERROR(VLOOKUP(A1057,'Future et co'!BN11:BO10009,2,TRUE),"")</f>
        <v/>
      </c>
      <c r="G1057">
        <v>123.5</v>
      </c>
      <c r="H1057" t="s">
        <v>37</v>
      </c>
      <c r="O1057">
        <v>405</v>
      </c>
      <c r="P1057" t="s">
        <v>1363</v>
      </c>
      <c r="Q1057">
        <v>1000</v>
      </c>
      <c r="R1057" t="s">
        <v>1386</v>
      </c>
      <c r="S1057" t="s">
        <v>180</v>
      </c>
      <c r="T1057" t="s">
        <v>161</v>
      </c>
      <c r="U1057">
        <v>0</v>
      </c>
    </row>
    <row r="1058" spans="3:21" x14ac:dyDescent="0.3">
      <c r="C1058" t="s">
        <v>1385</v>
      </c>
      <c r="D1058" s="46">
        <v>46013</v>
      </c>
      <c r="E1058" t="str">
        <f ca="1">IFERROR(VLOOKUP(A1058,'Future et co'!A10:E5632,5,TRUE),"not found")</f>
        <v>not found</v>
      </c>
      <c r="F1058" t="str">
        <f>IFERROR(VLOOKUP(A1058,'Future et co'!BN11:BO10009,2,TRUE),"")</f>
        <v/>
      </c>
      <c r="G1058">
        <v>123.5</v>
      </c>
      <c r="H1058" t="s">
        <v>37</v>
      </c>
      <c r="O1058">
        <v>405</v>
      </c>
      <c r="P1058" t="s">
        <v>1363</v>
      </c>
      <c r="Q1058">
        <v>1000</v>
      </c>
      <c r="R1058" t="s">
        <v>1386</v>
      </c>
      <c r="S1058" t="s">
        <v>180</v>
      </c>
      <c r="T1058" t="s">
        <v>161</v>
      </c>
      <c r="U1058">
        <v>0</v>
      </c>
    </row>
    <row r="1059" spans="3:21" x14ac:dyDescent="0.3">
      <c r="C1059" t="s">
        <v>1385</v>
      </c>
      <c r="D1059" s="46">
        <v>46013</v>
      </c>
      <c r="E1059" t="str">
        <f ca="1">IFERROR(VLOOKUP(A1059,'Future et co'!A10:E5632,5,TRUE),"not found")</f>
        <v>not found</v>
      </c>
      <c r="F1059" t="str">
        <f>IFERROR(VLOOKUP(A1059,'Future et co'!BN11:BO10009,2,TRUE),"")</f>
        <v/>
      </c>
      <c r="G1059">
        <v>123.5</v>
      </c>
      <c r="H1059" t="s">
        <v>37</v>
      </c>
      <c r="O1059">
        <v>405</v>
      </c>
      <c r="P1059" t="s">
        <v>1363</v>
      </c>
      <c r="Q1059">
        <v>1000</v>
      </c>
      <c r="R1059" t="s">
        <v>1386</v>
      </c>
      <c r="S1059" t="s">
        <v>180</v>
      </c>
      <c r="T1059" t="s">
        <v>161</v>
      </c>
      <c r="U1059">
        <v>0</v>
      </c>
    </row>
    <row r="1060" spans="3:21" x14ac:dyDescent="0.3">
      <c r="C1060" t="s">
        <v>1385</v>
      </c>
      <c r="D1060" s="46">
        <v>46013</v>
      </c>
      <c r="E1060" t="str">
        <f ca="1">IFERROR(VLOOKUP(A1060,'Future et co'!A10:E5632,5,TRUE),"not found")</f>
        <v>not found</v>
      </c>
      <c r="F1060" t="str">
        <f>IFERROR(VLOOKUP(A1060,'Future et co'!BN11:BO10009,2,TRUE),"")</f>
        <v/>
      </c>
      <c r="G1060">
        <v>123.5</v>
      </c>
      <c r="H1060" t="s">
        <v>37</v>
      </c>
      <c r="O1060">
        <v>405</v>
      </c>
      <c r="P1060" t="s">
        <v>1363</v>
      </c>
      <c r="Q1060">
        <v>1000</v>
      </c>
      <c r="R1060" t="s">
        <v>1386</v>
      </c>
      <c r="S1060" t="s">
        <v>180</v>
      </c>
      <c r="T1060" t="s">
        <v>161</v>
      </c>
      <c r="U1060">
        <v>0</v>
      </c>
    </row>
    <row r="1061" spans="3:21" x14ac:dyDescent="0.3">
      <c r="C1061" t="s">
        <v>1385</v>
      </c>
      <c r="D1061" s="46">
        <v>46013</v>
      </c>
      <c r="E1061" t="str">
        <f ca="1">IFERROR(VLOOKUP(A1061,'Future et co'!A10:E5632,5,TRUE),"not found")</f>
        <v>not found</v>
      </c>
      <c r="F1061" t="str">
        <f>IFERROR(VLOOKUP(A1061,'Future et co'!BN11:BO10009,2,TRUE),"")</f>
        <v/>
      </c>
      <c r="G1061">
        <v>123.5</v>
      </c>
      <c r="H1061" t="s">
        <v>37</v>
      </c>
      <c r="O1061">
        <v>405</v>
      </c>
      <c r="P1061" t="s">
        <v>1363</v>
      </c>
      <c r="Q1061">
        <v>1000</v>
      </c>
      <c r="R1061" t="s">
        <v>1386</v>
      </c>
      <c r="S1061" t="s">
        <v>180</v>
      </c>
      <c r="T1061" t="s">
        <v>161</v>
      </c>
      <c r="U1061">
        <v>0</v>
      </c>
    </row>
    <row r="1062" spans="3:21" x14ac:dyDescent="0.3">
      <c r="C1062" t="s">
        <v>1385</v>
      </c>
      <c r="D1062" s="46">
        <v>46013</v>
      </c>
      <c r="E1062" t="str">
        <f ca="1">IFERROR(VLOOKUP(A1062,'Future et co'!A10:E5632,5,TRUE),"not found")</f>
        <v>not found</v>
      </c>
      <c r="F1062" t="str">
        <f>IFERROR(VLOOKUP(A1062,'Future et co'!BN11:BO10009,2,TRUE),"")</f>
        <v/>
      </c>
      <c r="G1062">
        <v>123.5</v>
      </c>
      <c r="H1062" t="s">
        <v>37</v>
      </c>
      <c r="O1062">
        <v>405</v>
      </c>
      <c r="P1062" t="s">
        <v>1363</v>
      </c>
      <c r="Q1062">
        <v>1000</v>
      </c>
      <c r="R1062" t="s">
        <v>1386</v>
      </c>
      <c r="S1062" t="s">
        <v>180</v>
      </c>
      <c r="T1062" t="s">
        <v>161</v>
      </c>
      <c r="U1062">
        <v>0</v>
      </c>
    </row>
    <row r="1063" spans="3:21" x14ac:dyDescent="0.3">
      <c r="C1063" t="s">
        <v>1385</v>
      </c>
      <c r="D1063" s="46">
        <v>46013</v>
      </c>
      <c r="E1063" t="str">
        <f ca="1">IFERROR(VLOOKUP(A1063,'Future et co'!A10:E5632,5,TRUE),"not found")</f>
        <v>not found</v>
      </c>
      <c r="F1063" t="str">
        <f>IFERROR(VLOOKUP(A1063,'Future et co'!BN11:BO10009,2,TRUE),"")</f>
        <v/>
      </c>
      <c r="G1063">
        <v>123.5</v>
      </c>
      <c r="H1063" t="s">
        <v>37</v>
      </c>
      <c r="O1063">
        <v>405</v>
      </c>
      <c r="P1063" t="s">
        <v>1363</v>
      </c>
      <c r="Q1063">
        <v>1000</v>
      </c>
      <c r="R1063" t="s">
        <v>1386</v>
      </c>
      <c r="S1063" t="s">
        <v>180</v>
      </c>
      <c r="T1063" t="s">
        <v>161</v>
      </c>
      <c r="U1063">
        <v>0</v>
      </c>
    </row>
    <row r="1064" spans="3:21" x14ac:dyDescent="0.3">
      <c r="C1064" t="s">
        <v>1385</v>
      </c>
      <c r="D1064" s="46">
        <v>46013</v>
      </c>
      <c r="E1064" t="str">
        <f ca="1">IFERROR(VLOOKUP(A1064,'Future et co'!A10:E5632,5,TRUE),"not found")</f>
        <v>not found</v>
      </c>
      <c r="F1064" t="str">
        <f>IFERROR(VLOOKUP(A1064,'Future et co'!BN11:BO10009,2,TRUE),"")</f>
        <v/>
      </c>
      <c r="G1064">
        <v>123.5</v>
      </c>
      <c r="H1064" t="s">
        <v>37</v>
      </c>
      <c r="O1064">
        <v>405</v>
      </c>
      <c r="P1064" t="s">
        <v>1363</v>
      </c>
      <c r="Q1064">
        <v>1000</v>
      </c>
      <c r="R1064" t="s">
        <v>1386</v>
      </c>
      <c r="S1064" t="s">
        <v>180</v>
      </c>
      <c r="T1064" t="s">
        <v>161</v>
      </c>
      <c r="U1064">
        <v>0</v>
      </c>
    </row>
    <row r="1065" spans="3:21" x14ac:dyDescent="0.3">
      <c r="C1065" t="s">
        <v>1385</v>
      </c>
      <c r="D1065" s="46">
        <v>46013</v>
      </c>
      <c r="E1065" t="str">
        <f ca="1">IFERROR(VLOOKUP(A1065,'Future et co'!A10:E5632,5,TRUE),"not found")</f>
        <v>not found</v>
      </c>
      <c r="F1065" t="str">
        <f>IFERROR(VLOOKUP(A1065,'Future et co'!BN11:BO10009,2,TRUE),"")</f>
        <v/>
      </c>
      <c r="G1065">
        <v>123.5</v>
      </c>
      <c r="H1065" t="s">
        <v>37</v>
      </c>
      <c r="O1065">
        <v>405</v>
      </c>
      <c r="P1065" t="s">
        <v>1363</v>
      </c>
      <c r="Q1065">
        <v>1000</v>
      </c>
      <c r="R1065" t="s">
        <v>1386</v>
      </c>
      <c r="S1065" t="s">
        <v>180</v>
      </c>
      <c r="T1065" t="s">
        <v>161</v>
      </c>
      <c r="U1065">
        <v>0</v>
      </c>
    </row>
    <row r="1066" spans="3:21" x14ac:dyDescent="0.3">
      <c r="C1066" t="s">
        <v>1385</v>
      </c>
      <c r="D1066" s="46">
        <v>46013</v>
      </c>
      <c r="E1066" t="str">
        <f ca="1">IFERROR(VLOOKUP(A1066,'Future et co'!A10:E5632,5,TRUE),"not found")</f>
        <v>not found</v>
      </c>
      <c r="F1066" t="str">
        <f>IFERROR(VLOOKUP(A1066,'Future et co'!BN11:BO10009,2,TRUE),"")</f>
        <v/>
      </c>
      <c r="G1066">
        <v>123.5</v>
      </c>
      <c r="H1066" t="s">
        <v>37</v>
      </c>
      <c r="O1066">
        <v>405</v>
      </c>
      <c r="P1066" t="s">
        <v>1363</v>
      </c>
      <c r="Q1066">
        <v>1000</v>
      </c>
      <c r="R1066" t="s">
        <v>1386</v>
      </c>
      <c r="S1066" t="s">
        <v>180</v>
      </c>
      <c r="T1066" t="s">
        <v>161</v>
      </c>
      <c r="U1066">
        <v>0</v>
      </c>
    </row>
    <row r="1067" spans="3:21" x14ac:dyDescent="0.3">
      <c r="C1067" t="s">
        <v>1385</v>
      </c>
      <c r="D1067" s="46">
        <v>46013</v>
      </c>
      <c r="E1067" t="str">
        <f ca="1">IFERROR(VLOOKUP(A1067,'Future et co'!A10:E5632,5,TRUE),"not found")</f>
        <v>not found</v>
      </c>
      <c r="F1067" t="str">
        <f>IFERROR(VLOOKUP(A1067,'Future et co'!BN11:BO10009,2,TRUE),"")</f>
        <v/>
      </c>
      <c r="G1067">
        <v>123.5</v>
      </c>
      <c r="H1067" t="s">
        <v>37</v>
      </c>
      <c r="O1067">
        <v>405</v>
      </c>
      <c r="P1067" t="s">
        <v>1363</v>
      </c>
      <c r="Q1067">
        <v>1000</v>
      </c>
      <c r="R1067" t="s">
        <v>1386</v>
      </c>
      <c r="S1067" t="s">
        <v>180</v>
      </c>
      <c r="T1067" t="s">
        <v>161</v>
      </c>
      <c r="U1067">
        <v>0</v>
      </c>
    </row>
    <row r="1068" spans="3:21" x14ac:dyDescent="0.3">
      <c r="C1068" t="s">
        <v>1385</v>
      </c>
      <c r="D1068" s="46">
        <v>46013</v>
      </c>
      <c r="E1068" t="str">
        <f ca="1">IFERROR(VLOOKUP(A1068,'Future et co'!A10:E5632,5,TRUE),"not found")</f>
        <v>not found</v>
      </c>
      <c r="F1068" t="str">
        <f>IFERROR(VLOOKUP(A1068,'Future et co'!BN11:BO10009,2,TRUE),"")</f>
        <v/>
      </c>
      <c r="G1068">
        <v>123.5</v>
      </c>
      <c r="H1068" t="s">
        <v>37</v>
      </c>
      <c r="O1068">
        <v>405</v>
      </c>
      <c r="P1068" t="s">
        <v>1363</v>
      </c>
      <c r="Q1068">
        <v>1000</v>
      </c>
      <c r="R1068" t="s">
        <v>1386</v>
      </c>
      <c r="S1068" t="s">
        <v>180</v>
      </c>
      <c r="T1068" t="s">
        <v>161</v>
      </c>
      <c r="U1068">
        <v>0</v>
      </c>
    </row>
    <row r="1069" spans="3:21" x14ac:dyDescent="0.3">
      <c r="C1069" t="s">
        <v>1385</v>
      </c>
      <c r="D1069" s="46">
        <v>46013</v>
      </c>
      <c r="E1069" t="str">
        <f ca="1">IFERROR(VLOOKUP(A1069,'Future et co'!A10:E5632,5,TRUE),"not found")</f>
        <v>not found</v>
      </c>
      <c r="F1069" t="str">
        <f>IFERROR(VLOOKUP(A1069,'Future et co'!BN11:BO10009,2,TRUE),"")</f>
        <v/>
      </c>
      <c r="G1069">
        <v>123.5</v>
      </c>
      <c r="H1069" t="s">
        <v>37</v>
      </c>
      <c r="O1069">
        <v>405</v>
      </c>
      <c r="P1069" t="s">
        <v>1363</v>
      </c>
      <c r="Q1069">
        <v>1000</v>
      </c>
      <c r="R1069" t="s">
        <v>1386</v>
      </c>
      <c r="S1069" t="s">
        <v>180</v>
      </c>
      <c r="T1069" t="s">
        <v>161</v>
      </c>
      <c r="U1069">
        <v>0</v>
      </c>
    </row>
    <row r="1070" spans="3:21" x14ac:dyDescent="0.3">
      <c r="C1070" t="s">
        <v>1385</v>
      </c>
      <c r="D1070" s="46">
        <v>46013</v>
      </c>
      <c r="E1070" t="str">
        <f ca="1">IFERROR(VLOOKUP(A1070,'Future et co'!A10:E5632,5,TRUE),"not found")</f>
        <v>not found</v>
      </c>
      <c r="F1070" t="str">
        <f>IFERROR(VLOOKUP(A1070,'Future et co'!BN11:BO10009,2,TRUE),"")</f>
        <v/>
      </c>
      <c r="G1070">
        <v>123.5</v>
      </c>
      <c r="H1070" t="s">
        <v>37</v>
      </c>
      <c r="O1070">
        <v>405</v>
      </c>
      <c r="P1070" t="s">
        <v>1363</v>
      </c>
      <c r="Q1070">
        <v>1000</v>
      </c>
      <c r="R1070" t="s">
        <v>1386</v>
      </c>
      <c r="S1070" t="s">
        <v>180</v>
      </c>
      <c r="T1070" t="s">
        <v>161</v>
      </c>
      <c r="U1070">
        <v>0</v>
      </c>
    </row>
    <row r="1071" spans="3:21" x14ac:dyDescent="0.3">
      <c r="C1071" t="s">
        <v>1385</v>
      </c>
      <c r="D1071" s="46">
        <v>46013</v>
      </c>
      <c r="E1071" t="str">
        <f ca="1">IFERROR(VLOOKUP(A1071,'Future et co'!A10:E5632,5,TRUE),"not found")</f>
        <v>not found</v>
      </c>
      <c r="F1071" t="str">
        <f>IFERROR(VLOOKUP(A1071,'Future et co'!BN11:BO10009,2,TRUE),"")</f>
        <v/>
      </c>
      <c r="G1071">
        <v>123.5</v>
      </c>
      <c r="H1071" t="s">
        <v>37</v>
      </c>
      <c r="O1071">
        <v>405</v>
      </c>
      <c r="P1071" t="s">
        <v>1363</v>
      </c>
      <c r="Q1071">
        <v>1000</v>
      </c>
      <c r="R1071" t="s">
        <v>1386</v>
      </c>
      <c r="S1071" t="s">
        <v>180</v>
      </c>
      <c r="T1071" t="s">
        <v>161</v>
      </c>
      <c r="U1071">
        <v>0</v>
      </c>
    </row>
    <row r="1072" spans="3:21" x14ac:dyDescent="0.3">
      <c r="C1072" t="s">
        <v>1385</v>
      </c>
      <c r="D1072" s="46">
        <v>46013</v>
      </c>
      <c r="E1072" t="str">
        <f ca="1">IFERROR(VLOOKUP(A1072,'Future et co'!A10:E5632,5,TRUE),"not found")</f>
        <v>not found</v>
      </c>
      <c r="F1072" t="str">
        <f>IFERROR(VLOOKUP(A1072,'Future et co'!BN11:BO10009,2,TRUE),"")</f>
        <v/>
      </c>
      <c r="G1072">
        <v>123.5</v>
      </c>
      <c r="H1072" t="s">
        <v>37</v>
      </c>
      <c r="O1072">
        <v>405</v>
      </c>
      <c r="P1072" t="s">
        <v>1363</v>
      </c>
      <c r="Q1072">
        <v>1000</v>
      </c>
      <c r="R1072" t="s">
        <v>1386</v>
      </c>
      <c r="S1072" t="s">
        <v>180</v>
      </c>
      <c r="T1072" t="s">
        <v>161</v>
      </c>
      <c r="U1072">
        <v>0</v>
      </c>
    </row>
    <row r="1073" spans="3:21" x14ac:dyDescent="0.3">
      <c r="C1073" t="s">
        <v>1385</v>
      </c>
      <c r="D1073" s="46">
        <v>46013</v>
      </c>
      <c r="E1073" t="str">
        <f ca="1">IFERROR(VLOOKUP(A1073,'Future et co'!A10:E5632,5,TRUE),"not found")</f>
        <v>not found</v>
      </c>
      <c r="F1073" t="str">
        <f>IFERROR(VLOOKUP(A1073,'Future et co'!BN11:BO10009,2,TRUE),"")</f>
        <v/>
      </c>
      <c r="G1073">
        <v>123.5</v>
      </c>
      <c r="H1073" t="s">
        <v>37</v>
      </c>
      <c r="O1073">
        <v>405</v>
      </c>
      <c r="P1073" t="s">
        <v>1363</v>
      </c>
      <c r="Q1073">
        <v>1000</v>
      </c>
      <c r="R1073" t="s">
        <v>1386</v>
      </c>
      <c r="S1073" t="s">
        <v>180</v>
      </c>
      <c r="T1073" t="s">
        <v>161</v>
      </c>
      <c r="U1073">
        <v>0</v>
      </c>
    </row>
    <row r="1074" spans="3:21" x14ac:dyDescent="0.3">
      <c r="C1074" t="s">
        <v>1385</v>
      </c>
      <c r="D1074" s="46">
        <v>46013</v>
      </c>
      <c r="E1074" t="str">
        <f ca="1">IFERROR(VLOOKUP(A1074,'Future et co'!A10:E5632,5,TRUE),"not found")</f>
        <v>not found</v>
      </c>
      <c r="F1074" t="str">
        <f>IFERROR(VLOOKUP(A1074,'Future et co'!BN11:BO10009,2,TRUE),"")</f>
        <v/>
      </c>
      <c r="G1074">
        <v>123.5</v>
      </c>
      <c r="H1074" t="s">
        <v>37</v>
      </c>
      <c r="O1074">
        <v>405</v>
      </c>
      <c r="P1074" t="s">
        <v>1363</v>
      </c>
      <c r="Q1074">
        <v>1000</v>
      </c>
      <c r="R1074" t="s">
        <v>1386</v>
      </c>
      <c r="S1074" t="s">
        <v>180</v>
      </c>
      <c r="T1074" t="s">
        <v>161</v>
      </c>
      <c r="U1074">
        <v>0</v>
      </c>
    </row>
    <row r="1075" spans="3:21" x14ac:dyDescent="0.3">
      <c r="C1075" t="s">
        <v>1385</v>
      </c>
      <c r="D1075" s="46">
        <v>46013</v>
      </c>
      <c r="E1075" t="str">
        <f ca="1">IFERROR(VLOOKUP(A1075,'Future et co'!A10:E5632,5,TRUE),"not found")</f>
        <v>not found</v>
      </c>
      <c r="F1075" t="str">
        <f>IFERROR(VLOOKUP(A1075,'Future et co'!BN11:BO10009,2,TRUE),"")</f>
        <v/>
      </c>
      <c r="G1075">
        <v>123.5</v>
      </c>
      <c r="H1075" t="s">
        <v>37</v>
      </c>
      <c r="O1075">
        <v>405</v>
      </c>
      <c r="P1075" t="s">
        <v>1363</v>
      </c>
      <c r="Q1075">
        <v>1000</v>
      </c>
      <c r="R1075" t="s">
        <v>1386</v>
      </c>
      <c r="S1075" t="s">
        <v>180</v>
      </c>
      <c r="T1075" t="s">
        <v>161</v>
      </c>
      <c r="U1075">
        <v>0</v>
      </c>
    </row>
    <row r="1076" spans="3:21" x14ac:dyDescent="0.3">
      <c r="C1076" t="s">
        <v>1385</v>
      </c>
      <c r="D1076" s="46">
        <v>46013</v>
      </c>
      <c r="E1076" t="str">
        <f ca="1">IFERROR(VLOOKUP(A1076,'Future et co'!A10:E5632,5,TRUE),"not found")</f>
        <v>not found</v>
      </c>
      <c r="F1076" t="str">
        <f>IFERROR(VLOOKUP(A1076,'Future et co'!BN11:BO10009,2,TRUE),"")</f>
        <v/>
      </c>
      <c r="G1076">
        <v>123.5</v>
      </c>
      <c r="H1076" t="s">
        <v>37</v>
      </c>
      <c r="O1076">
        <v>405</v>
      </c>
      <c r="P1076" t="s">
        <v>1363</v>
      </c>
      <c r="Q1076">
        <v>1000</v>
      </c>
      <c r="R1076" t="s">
        <v>1386</v>
      </c>
      <c r="S1076" t="s">
        <v>180</v>
      </c>
      <c r="T1076" t="s">
        <v>161</v>
      </c>
      <c r="U1076">
        <v>0</v>
      </c>
    </row>
    <row r="1077" spans="3:21" x14ac:dyDescent="0.3">
      <c r="C1077" t="s">
        <v>1385</v>
      </c>
      <c r="D1077" s="46">
        <v>46013</v>
      </c>
      <c r="E1077" t="str">
        <f ca="1">IFERROR(VLOOKUP(A1077,'Future et co'!A10:E5632,5,TRUE),"not found")</f>
        <v>not found</v>
      </c>
      <c r="F1077" t="str">
        <f>IFERROR(VLOOKUP(A1077,'Future et co'!BN11:BO10009,2,TRUE),"")</f>
        <v/>
      </c>
      <c r="G1077">
        <v>123.5</v>
      </c>
      <c r="H1077" t="s">
        <v>37</v>
      </c>
      <c r="O1077">
        <v>405</v>
      </c>
      <c r="P1077" t="s">
        <v>1363</v>
      </c>
      <c r="Q1077">
        <v>1000</v>
      </c>
      <c r="R1077" t="s">
        <v>1386</v>
      </c>
      <c r="S1077" t="s">
        <v>180</v>
      </c>
      <c r="T1077" t="s">
        <v>161</v>
      </c>
      <c r="U1077">
        <v>0</v>
      </c>
    </row>
    <row r="1078" spans="3:21" x14ac:dyDescent="0.3">
      <c r="C1078" t="s">
        <v>1385</v>
      </c>
      <c r="D1078" s="46">
        <v>46013</v>
      </c>
      <c r="E1078" t="str">
        <f ca="1">IFERROR(VLOOKUP(A1078,'Future et co'!A10:E5632,5,TRUE),"not found")</f>
        <v>not found</v>
      </c>
      <c r="F1078" t="str">
        <f>IFERROR(VLOOKUP(A1078,'Future et co'!BN11:BO10009,2,TRUE),"")</f>
        <v/>
      </c>
      <c r="G1078">
        <v>123.5</v>
      </c>
      <c r="H1078" t="s">
        <v>37</v>
      </c>
      <c r="O1078">
        <v>405</v>
      </c>
      <c r="P1078" t="s">
        <v>1363</v>
      </c>
      <c r="Q1078">
        <v>1000</v>
      </c>
      <c r="R1078" t="s">
        <v>1386</v>
      </c>
      <c r="S1078" t="s">
        <v>180</v>
      </c>
      <c r="T1078" t="s">
        <v>161</v>
      </c>
      <c r="U1078">
        <v>0</v>
      </c>
    </row>
    <row r="1079" spans="3:21" x14ac:dyDescent="0.3">
      <c r="C1079" t="s">
        <v>1385</v>
      </c>
      <c r="D1079" s="46">
        <v>46013</v>
      </c>
      <c r="E1079" t="str">
        <f ca="1">IFERROR(VLOOKUP(A1079,'Future et co'!A10:E5632,5,TRUE),"not found")</f>
        <v>not found</v>
      </c>
      <c r="F1079" t="str">
        <f>IFERROR(VLOOKUP(A1079,'Future et co'!BN11:BO10009,2,TRUE),"")</f>
        <v/>
      </c>
      <c r="G1079">
        <v>123.5</v>
      </c>
      <c r="H1079" t="s">
        <v>37</v>
      </c>
      <c r="O1079">
        <v>405</v>
      </c>
      <c r="P1079" t="s">
        <v>1363</v>
      </c>
      <c r="Q1079">
        <v>1000</v>
      </c>
      <c r="R1079" t="s">
        <v>1386</v>
      </c>
      <c r="S1079" t="s">
        <v>180</v>
      </c>
      <c r="T1079" t="s">
        <v>161</v>
      </c>
      <c r="U1079">
        <v>0</v>
      </c>
    </row>
    <row r="1080" spans="3:21" x14ac:dyDescent="0.3">
      <c r="C1080" t="s">
        <v>1385</v>
      </c>
      <c r="D1080" s="46">
        <v>46013</v>
      </c>
      <c r="E1080" t="str">
        <f ca="1">IFERROR(VLOOKUP(A1080,'Future et co'!A10:E5632,5,TRUE),"not found")</f>
        <v>not found</v>
      </c>
      <c r="F1080" t="str">
        <f>IFERROR(VLOOKUP(A1080,'Future et co'!BN11:BO10009,2,TRUE),"")</f>
        <v/>
      </c>
      <c r="G1080">
        <v>123.5</v>
      </c>
      <c r="H1080" t="s">
        <v>37</v>
      </c>
      <c r="O1080">
        <v>405</v>
      </c>
      <c r="P1080" t="s">
        <v>1363</v>
      </c>
      <c r="Q1080">
        <v>1000</v>
      </c>
      <c r="R1080" t="s">
        <v>1386</v>
      </c>
      <c r="S1080" t="s">
        <v>180</v>
      </c>
      <c r="T1080" t="s">
        <v>161</v>
      </c>
      <c r="U1080">
        <v>0</v>
      </c>
    </row>
    <row r="1081" spans="3:21" x14ac:dyDescent="0.3">
      <c r="C1081" t="s">
        <v>1385</v>
      </c>
      <c r="D1081" s="46">
        <v>46013</v>
      </c>
      <c r="E1081" t="str">
        <f ca="1">IFERROR(VLOOKUP(A1081,'Future et co'!A10:E5632,5,TRUE),"not found")</f>
        <v>not found</v>
      </c>
      <c r="F1081" t="str">
        <f>IFERROR(VLOOKUP(A1081,'Future et co'!BN11:BO10009,2,TRUE),"")</f>
        <v/>
      </c>
      <c r="G1081">
        <v>123.5</v>
      </c>
      <c r="H1081" t="s">
        <v>37</v>
      </c>
      <c r="O1081">
        <v>405</v>
      </c>
      <c r="P1081" t="s">
        <v>1363</v>
      </c>
      <c r="Q1081">
        <v>1000</v>
      </c>
      <c r="R1081" t="s">
        <v>1386</v>
      </c>
      <c r="S1081" t="s">
        <v>180</v>
      </c>
      <c r="T1081" t="s">
        <v>161</v>
      </c>
      <c r="U1081">
        <v>0</v>
      </c>
    </row>
    <row r="1082" spans="3:21" x14ac:dyDescent="0.3">
      <c r="C1082" t="s">
        <v>1385</v>
      </c>
      <c r="D1082" s="46">
        <v>46013</v>
      </c>
      <c r="E1082" t="str">
        <f ca="1">IFERROR(VLOOKUP(A1082,'Future et co'!A10:E5632,5,TRUE),"not found")</f>
        <v>not found</v>
      </c>
      <c r="F1082" t="str">
        <f>IFERROR(VLOOKUP(A1082,'Future et co'!BN11:BO10009,2,TRUE),"")</f>
        <v/>
      </c>
      <c r="G1082">
        <v>123.5</v>
      </c>
      <c r="H1082" t="s">
        <v>37</v>
      </c>
      <c r="O1082">
        <v>405</v>
      </c>
      <c r="P1082" t="s">
        <v>1363</v>
      </c>
      <c r="Q1082">
        <v>1000</v>
      </c>
      <c r="R1082" t="s">
        <v>1386</v>
      </c>
      <c r="S1082" t="s">
        <v>180</v>
      </c>
      <c r="T1082" t="s">
        <v>161</v>
      </c>
      <c r="U1082">
        <v>0</v>
      </c>
    </row>
    <row r="1083" spans="3:21" x14ac:dyDescent="0.3">
      <c r="C1083" t="s">
        <v>1385</v>
      </c>
      <c r="D1083" s="46">
        <v>46013</v>
      </c>
      <c r="E1083" t="str">
        <f ca="1">IFERROR(VLOOKUP(A1083,'Future et co'!A10:E5632,5,TRUE),"not found")</f>
        <v>not found</v>
      </c>
      <c r="F1083" t="str">
        <f>IFERROR(VLOOKUP(A1083,'Future et co'!BN11:BO10009,2,TRUE),"")</f>
        <v/>
      </c>
      <c r="G1083">
        <v>123.5</v>
      </c>
      <c r="H1083" t="s">
        <v>37</v>
      </c>
      <c r="O1083">
        <v>405</v>
      </c>
      <c r="P1083" t="s">
        <v>1363</v>
      </c>
      <c r="Q1083">
        <v>1000</v>
      </c>
      <c r="R1083" t="s">
        <v>1386</v>
      </c>
      <c r="S1083" t="s">
        <v>180</v>
      </c>
      <c r="T1083" t="s">
        <v>161</v>
      </c>
      <c r="U1083">
        <v>0</v>
      </c>
    </row>
    <row r="1084" spans="3:21" x14ac:dyDescent="0.3">
      <c r="C1084" t="s">
        <v>1385</v>
      </c>
      <c r="D1084" s="46">
        <v>46013</v>
      </c>
      <c r="E1084" t="str">
        <f ca="1">IFERROR(VLOOKUP(A1084,'Future et co'!A10:E5632,5,TRUE),"not found")</f>
        <v>not found</v>
      </c>
      <c r="F1084" t="str">
        <f>IFERROR(VLOOKUP(A1084,'Future et co'!BN11:BO10009,2,TRUE),"")</f>
        <v/>
      </c>
      <c r="G1084">
        <v>123.5</v>
      </c>
      <c r="H1084" t="s">
        <v>37</v>
      </c>
      <c r="O1084">
        <v>405</v>
      </c>
      <c r="P1084" t="s">
        <v>1363</v>
      </c>
      <c r="Q1084">
        <v>1000</v>
      </c>
      <c r="R1084" t="s">
        <v>1386</v>
      </c>
      <c r="S1084" t="s">
        <v>180</v>
      </c>
      <c r="T1084" t="s">
        <v>161</v>
      </c>
      <c r="U1084">
        <v>0</v>
      </c>
    </row>
    <row r="1085" spans="3:21" x14ac:dyDescent="0.3">
      <c r="C1085" t="s">
        <v>1385</v>
      </c>
      <c r="D1085" s="46">
        <v>46013</v>
      </c>
      <c r="E1085" t="str">
        <f ca="1">IFERROR(VLOOKUP(A1085,'Future et co'!A10:E5632,5,TRUE),"not found")</f>
        <v>not found</v>
      </c>
      <c r="F1085" t="str">
        <f>IFERROR(VLOOKUP(A1085,'Future et co'!BN11:BO10009,2,TRUE),"")</f>
        <v/>
      </c>
      <c r="G1085">
        <v>123.5</v>
      </c>
      <c r="H1085" t="s">
        <v>37</v>
      </c>
      <c r="O1085">
        <v>405</v>
      </c>
      <c r="P1085" t="s">
        <v>1363</v>
      </c>
      <c r="Q1085">
        <v>1000</v>
      </c>
      <c r="R1085" t="s">
        <v>1386</v>
      </c>
      <c r="S1085" t="s">
        <v>180</v>
      </c>
      <c r="T1085" t="s">
        <v>161</v>
      </c>
      <c r="U1085">
        <v>0</v>
      </c>
    </row>
    <row r="1086" spans="3:21" x14ac:dyDescent="0.3">
      <c r="C1086" t="s">
        <v>1385</v>
      </c>
      <c r="D1086" s="46">
        <v>46013</v>
      </c>
      <c r="E1086" t="str">
        <f ca="1">IFERROR(VLOOKUP(A1086,'Future et co'!A10:E5632,5,TRUE),"not found")</f>
        <v>not found</v>
      </c>
      <c r="F1086" t="str">
        <f>IFERROR(VLOOKUP(A1086,'Future et co'!BN11:BO10009,2,TRUE),"")</f>
        <v/>
      </c>
      <c r="G1086">
        <v>123.5</v>
      </c>
      <c r="H1086" t="s">
        <v>37</v>
      </c>
      <c r="O1086">
        <v>405</v>
      </c>
      <c r="P1086" t="s">
        <v>1363</v>
      </c>
      <c r="Q1086">
        <v>1000</v>
      </c>
      <c r="R1086" t="s">
        <v>1386</v>
      </c>
      <c r="S1086" t="s">
        <v>180</v>
      </c>
      <c r="T1086" t="s">
        <v>161</v>
      </c>
      <c r="U1086">
        <v>0</v>
      </c>
    </row>
    <row r="1087" spans="3:21" x14ac:dyDescent="0.3">
      <c r="C1087" t="s">
        <v>1385</v>
      </c>
      <c r="D1087" s="46">
        <v>46013</v>
      </c>
      <c r="E1087" t="str">
        <f ca="1">IFERROR(VLOOKUP(A1087,'Future et co'!A10:E5632,5,TRUE),"not found")</f>
        <v>not found</v>
      </c>
      <c r="F1087" t="str">
        <f>IFERROR(VLOOKUP(A1087,'Future et co'!BN11:BO10009,2,TRUE),"")</f>
        <v/>
      </c>
      <c r="G1087">
        <v>123.5</v>
      </c>
      <c r="H1087" t="s">
        <v>37</v>
      </c>
      <c r="O1087">
        <v>405</v>
      </c>
      <c r="P1087" t="s">
        <v>1363</v>
      </c>
      <c r="Q1087">
        <v>1000</v>
      </c>
      <c r="R1087" t="s">
        <v>1386</v>
      </c>
      <c r="S1087" t="s">
        <v>180</v>
      </c>
      <c r="T1087" t="s">
        <v>161</v>
      </c>
      <c r="U1087">
        <v>0</v>
      </c>
    </row>
    <row r="1088" spans="3:21" x14ac:dyDescent="0.3">
      <c r="C1088" t="s">
        <v>1385</v>
      </c>
      <c r="D1088" s="46">
        <v>46013</v>
      </c>
      <c r="E1088" t="str">
        <f ca="1">IFERROR(VLOOKUP(A1088,'Future et co'!A10:E5632,5,TRUE),"not found")</f>
        <v>not found</v>
      </c>
      <c r="F1088" t="str">
        <f>IFERROR(VLOOKUP(A1088,'Future et co'!BN11:BO10009,2,TRUE),"")</f>
        <v/>
      </c>
      <c r="G1088">
        <v>123.5</v>
      </c>
      <c r="H1088" t="s">
        <v>37</v>
      </c>
      <c r="O1088">
        <v>405</v>
      </c>
      <c r="P1088" t="s">
        <v>1363</v>
      </c>
      <c r="Q1088">
        <v>1000</v>
      </c>
      <c r="R1088" t="s">
        <v>1386</v>
      </c>
      <c r="S1088" t="s">
        <v>180</v>
      </c>
      <c r="T1088" t="s">
        <v>161</v>
      </c>
      <c r="U1088">
        <v>0</v>
      </c>
    </row>
    <row r="1089" spans="3:21" x14ac:dyDescent="0.3">
      <c r="C1089" t="s">
        <v>1385</v>
      </c>
      <c r="D1089" s="46">
        <v>46013</v>
      </c>
      <c r="E1089" t="str">
        <f ca="1">IFERROR(VLOOKUP(A1089,'Future et co'!A10:E5632,5,TRUE),"not found")</f>
        <v>not found</v>
      </c>
      <c r="F1089" t="str">
        <f>IFERROR(VLOOKUP(A1089,'Future et co'!BN11:BO10009,2,TRUE),"")</f>
        <v/>
      </c>
      <c r="G1089">
        <v>123.5</v>
      </c>
      <c r="H1089" t="s">
        <v>37</v>
      </c>
      <c r="O1089">
        <v>405</v>
      </c>
      <c r="P1089" t="s">
        <v>1363</v>
      </c>
      <c r="Q1089">
        <v>1000</v>
      </c>
      <c r="R1089" t="s">
        <v>1386</v>
      </c>
      <c r="S1089" t="s">
        <v>180</v>
      </c>
      <c r="T1089" t="s">
        <v>161</v>
      </c>
      <c r="U1089">
        <v>0</v>
      </c>
    </row>
    <row r="1090" spans="3:21" x14ac:dyDescent="0.3">
      <c r="C1090" t="s">
        <v>1385</v>
      </c>
      <c r="D1090" s="46">
        <v>46013</v>
      </c>
      <c r="E1090" t="str">
        <f ca="1">IFERROR(VLOOKUP(A1090,'Future et co'!A10:E5632,5,TRUE),"not found")</f>
        <v>not found</v>
      </c>
      <c r="F1090" t="str">
        <f>IFERROR(VLOOKUP(A1090,'Future et co'!BN11:BO10009,2,TRUE),"")</f>
        <v/>
      </c>
      <c r="G1090">
        <v>123.5</v>
      </c>
      <c r="H1090" t="s">
        <v>37</v>
      </c>
      <c r="O1090">
        <v>405</v>
      </c>
      <c r="P1090" t="s">
        <v>1363</v>
      </c>
      <c r="Q1090">
        <v>1000</v>
      </c>
      <c r="R1090" t="s">
        <v>1386</v>
      </c>
      <c r="S1090" t="s">
        <v>180</v>
      </c>
      <c r="T1090" t="s">
        <v>161</v>
      </c>
      <c r="U1090">
        <v>0</v>
      </c>
    </row>
    <row r="1091" spans="3:21" x14ac:dyDescent="0.3">
      <c r="C1091" t="s">
        <v>1385</v>
      </c>
      <c r="D1091" s="46">
        <v>46013</v>
      </c>
      <c r="E1091" t="str">
        <f ca="1">IFERROR(VLOOKUP(A1091,'Future et co'!A10:E5632,5,TRUE),"not found")</f>
        <v>not found</v>
      </c>
      <c r="F1091" t="str">
        <f>IFERROR(VLOOKUP(A1091,'Future et co'!BN11:BO10009,2,TRUE),"")</f>
        <v/>
      </c>
      <c r="G1091">
        <v>123.5</v>
      </c>
      <c r="H1091" t="s">
        <v>37</v>
      </c>
      <c r="O1091">
        <v>405</v>
      </c>
      <c r="P1091" t="s">
        <v>1363</v>
      </c>
      <c r="Q1091">
        <v>1000</v>
      </c>
      <c r="R1091" t="s">
        <v>1386</v>
      </c>
      <c r="S1091" t="s">
        <v>180</v>
      </c>
      <c r="T1091" t="s">
        <v>161</v>
      </c>
      <c r="U1091">
        <v>0</v>
      </c>
    </row>
    <row r="1092" spans="3:21" x14ac:dyDescent="0.3">
      <c r="C1092" t="s">
        <v>1385</v>
      </c>
      <c r="D1092" s="46">
        <v>46013</v>
      </c>
      <c r="E1092" t="str">
        <f ca="1">IFERROR(VLOOKUP(A1092,'Future et co'!A10:E5632,5,TRUE),"not found")</f>
        <v>not found</v>
      </c>
      <c r="F1092" t="str">
        <f>IFERROR(VLOOKUP(A1092,'Future et co'!BN11:BO10009,2,TRUE),"")</f>
        <v/>
      </c>
      <c r="G1092">
        <v>123.5</v>
      </c>
      <c r="H1092" t="s">
        <v>37</v>
      </c>
      <c r="O1092">
        <v>405</v>
      </c>
      <c r="P1092" t="s">
        <v>1363</v>
      </c>
      <c r="Q1092">
        <v>1000</v>
      </c>
      <c r="R1092" t="s">
        <v>1386</v>
      </c>
      <c r="S1092" t="s">
        <v>180</v>
      </c>
      <c r="T1092" t="s">
        <v>161</v>
      </c>
      <c r="U1092">
        <v>0</v>
      </c>
    </row>
    <row r="1093" spans="3:21" x14ac:dyDescent="0.3">
      <c r="C1093" t="s">
        <v>1385</v>
      </c>
      <c r="D1093" s="46">
        <v>46013</v>
      </c>
      <c r="E1093" t="str">
        <f ca="1">IFERROR(VLOOKUP(A1093,'Future et co'!A10:E5632,5,TRUE),"not found")</f>
        <v>not found</v>
      </c>
      <c r="F1093" t="str">
        <f>IFERROR(VLOOKUP(A1093,'Future et co'!BN11:BO10009,2,TRUE),"")</f>
        <v/>
      </c>
      <c r="G1093">
        <v>123.5</v>
      </c>
      <c r="H1093" t="s">
        <v>37</v>
      </c>
      <c r="O1093">
        <v>405</v>
      </c>
      <c r="P1093" t="s">
        <v>1363</v>
      </c>
      <c r="Q1093">
        <v>1000</v>
      </c>
      <c r="R1093" t="s">
        <v>1386</v>
      </c>
      <c r="S1093" t="s">
        <v>180</v>
      </c>
      <c r="T1093" t="s">
        <v>161</v>
      </c>
      <c r="U1093">
        <v>0</v>
      </c>
    </row>
    <row r="1094" spans="3:21" x14ac:dyDescent="0.3">
      <c r="C1094" t="s">
        <v>1385</v>
      </c>
      <c r="D1094" s="46">
        <v>46013</v>
      </c>
      <c r="E1094" t="str">
        <f ca="1">IFERROR(VLOOKUP(A1094,'Future et co'!A10:E5632,5,TRUE),"not found")</f>
        <v>not found</v>
      </c>
      <c r="F1094" t="str">
        <f>IFERROR(VLOOKUP(A1094,'Future et co'!BN11:BO10009,2,TRUE),"")</f>
        <v/>
      </c>
      <c r="G1094">
        <v>123.5</v>
      </c>
      <c r="H1094" t="s">
        <v>37</v>
      </c>
      <c r="O1094">
        <v>405</v>
      </c>
      <c r="P1094" t="s">
        <v>1363</v>
      </c>
      <c r="Q1094">
        <v>1000</v>
      </c>
      <c r="R1094" t="s">
        <v>1386</v>
      </c>
      <c r="S1094" t="s">
        <v>180</v>
      </c>
      <c r="T1094" t="s">
        <v>161</v>
      </c>
      <c r="U1094">
        <v>0</v>
      </c>
    </row>
    <row r="1095" spans="3:21" x14ac:dyDescent="0.3">
      <c r="C1095" t="s">
        <v>1385</v>
      </c>
      <c r="D1095" s="46">
        <v>46013</v>
      </c>
      <c r="E1095" t="str">
        <f ca="1">IFERROR(VLOOKUP(A1095,'Future et co'!A10:E5632,5,TRUE),"not found")</f>
        <v>not found</v>
      </c>
      <c r="F1095" t="str">
        <f>IFERROR(VLOOKUP(A1095,'Future et co'!BN11:BO10009,2,TRUE),"")</f>
        <v/>
      </c>
      <c r="G1095">
        <v>123.5</v>
      </c>
      <c r="H1095" t="s">
        <v>37</v>
      </c>
      <c r="O1095">
        <v>405</v>
      </c>
      <c r="P1095" t="s">
        <v>1363</v>
      </c>
      <c r="Q1095">
        <v>1000</v>
      </c>
      <c r="R1095" t="s">
        <v>1386</v>
      </c>
      <c r="S1095" t="s">
        <v>180</v>
      </c>
      <c r="T1095" t="s">
        <v>161</v>
      </c>
      <c r="U1095">
        <v>0</v>
      </c>
    </row>
    <row r="1096" spans="3:21" x14ac:dyDescent="0.3">
      <c r="C1096" t="s">
        <v>1385</v>
      </c>
      <c r="D1096" s="46">
        <v>46013</v>
      </c>
      <c r="E1096" t="str">
        <f ca="1">IFERROR(VLOOKUP(A1096,'Future et co'!A10:E5632,5,TRUE),"not found")</f>
        <v>not found</v>
      </c>
      <c r="F1096" t="str">
        <f>IFERROR(VLOOKUP(A1096,'Future et co'!BN11:BO10009,2,TRUE),"")</f>
        <v/>
      </c>
      <c r="G1096">
        <v>123.5</v>
      </c>
      <c r="H1096" t="s">
        <v>37</v>
      </c>
      <c r="O1096">
        <v>405</v>
      </c>
      <c r="P1096" t="s">
        <v>1363</v>
      </c>
      <c r="Q1096">
        <v>1000</v>
      </c>
      <c r="R1096" t="s">
        <v>1386</v>
      </c>
      <c r="S1096" t="s">
        <v>180</v>
      </c>
      <c r="T1096" t="s">
        <v>161</v>
      </c>
      <c r="U1096">
        <v>0</v>
      </c>
    </row>
    <row r="1097" spans="3:21" x14ac:dyDescent="0.3">
      <c r="C1097" t="s">
        <v>1385</v>
      </c>
      <c r="D1097" s="46">
        <v>46013</v>
      </c>
      <c r="E1097" t="str">
        <f ca="1">IFERROR(VLOOKUP(A1097,'Future et co'!A10:E5632,5,TRUE),"not found")</f>
        <v>not found</v>
      </c>
      <c r="F1097" t="str">
        <f>IFERROR(VLOOKUP(A1097,'Future et co'!BN11:BO10009,2,TRUE),"")</f>
        <v/>
      </c>
      <c r="G1097">
        <v>123.5</v>
      </c>
      <c r="H1097" t="s">
        <v>37</v>
      </c>
      <c r="O1097">
        <v>405</v>
      </c>
      <c r="P1097" t="s">
        <v>1363</v>
      </c>
      <c r="Q1097">
        <v>1000</v>
      </c>
      <c r="R1097" t="s">
        <v>1386</v>
      </c>
      <c r="S1097" t="s">
        <v>180</v>
      </c>
      <c r="T1097" t="s">
        <v>161</v>
      </c>
      <c r="U1097">
        <v>0</v>
      </c>
    </row>
    <row r="1098" spans="3:21" x14ac:dyDescent="0.3">
      <c r="C1098" t="s">
        <v>1385</v>
      </c>
      <c r="D1098" s="46">
        <v>46013</v>
      </c>
      <c r="E1098" t="str">
        <f ca="1">IFERROR(VLOOKUP(A1098,'Future et co'!A10:E5632,5,TRUE),"not found")</f>
        <v>not found</v>
      </c>
      <c r="F1098" t="str">
        <f>IFERROR(VLOOKUP(A1098,'Future et co'!BN11:BO10009,2,TRUE),"")</f>
        <v/>
      </c>
      <c r="G1098">
        <v>123.5</v>
      </c>
      <c r="H1098" t="s">
        <v>37</v>
      </c>
      <c r="O1098">
        <v>405</v>
      </c>
      <c r="P1098" t="s">
        <v>1363</v>
      </c>
      <c r="Q1098">
        <v>1000</v>
      </c>
      <c r="R1098" t="s">
        <v>1386</v>
      </c>
      <c r="S1098" t="s">
        <v>180</v>
      </c>
      <c r="T1098" t="s">
        <v>161</v>
      </c>
      <c r="U1098">
        <v>0</v>
      </c>
    </row>
    <row r="1099" spans="3:21" x14ac:dyDescent="0.3">
      <c r="C1099" t="s">
        <v>1385</v>
      </c>
      <c r="D1099" s="46">
        <v>46013</v>
      </c>
      <c r="E1099" t="str">
        <f ca="1">IFERROR(VLOOKUP(A1099,'Future et co'!A10:E5632,5,TRUE),"not found")</f>
        <v>not found</v>
      </c>
      <c r="F1099" t="str">
        <f>IFERROR(VLOOKUP(A1099,'Future et co'!BN11:BO10009,2,TRUE),"")</f>
        <v/>
      </c>
      <c r="G1099">
        <v>123.5</v>
      </c>
      <c r="H1099" t="s">
        <v>37</v>
      </c>
      <c r="O1099">
        <v>405</v>
      </c>
      <c r="P1099" t="s">
        <v>1363</v>
      </c>
      <c r="Q1099">
        <v>1000</v>
      </c>
      <c r="R1099" t="s">
        <v>1386</v>
      </c>
      <c r="S1099" t="s">
        <v>180</v>
      </c>
      <c r="T1099" t="s">
        <v>161</v>
      </c>
      <c r="U1099">
        <v>0</v>
      </c>
    </row>
    <row r="1100" spans="3:21" x14ac:dyDescent="0.3">
      <c r="C1100" t="s">
        <v>1385</v>
      </c>
      <c r="D1100" s="46">
        <v>46013</v>
      </c>
      <c r="E1100" t="str">
        <f ca="1">IFERROR(VLOOKUP(A1100,'Future et co'!A10:E5632,5,TRUE),"not found")</f>
        <v>not found</v>
      </c>
      <c r="F1100" t="str">
        <f>IFERROR(VLOOKUP(A1100,'Future et co'!BN11:BO10009,2,TRUE),"")</f>
        <v/>
      </c>
      <c r="G1100">
        <v>123.5</v>
      </c>
      <c r="H1100" t="s">
        <v>37</v>
      </c>
      <c r="O1100">
        <v>405</v>
      </c>
      <c r="P1100" t="s">
        <v>1363</v>
      </c>
      <c r="Q1100">
        <v>1000</v>
      </c>
      <c r="R1100" t="s">
        <v>1386</v>
      </c>
      <c r="S1100" t="s">
        <v>180</v>
      </c>
      <c r="T1100" t="s">
        <v>161</v>
      </c>
      <c r="U1100">
        <v>0</v>
      </c>
    </row>
    <row r="1101" spans="3:21" x14ac:dyDescent="0.3">
      <c r="C1101" t="s">
        <v>1385</v>
      </c>
      <c r="D1101" s="46">
        <v>46013</v>
      </c>
      <c r="E1101" t="str">
        <f ca="1">IFERROR(VLOOKUP(A1101,'Future et co'!A10:E5632,5,TRUE),"not found")</f>
        <v>not found</v>
      </c>
      <c r="F1101" t="str">
        <f>IFERROR(VLOOKUP(A1101,'Future et co'!BN11:BO10009,2,TRUE),"")</f>
        <v/>
      </c>
      <c r="G1101">
        <v>123.5</v>
      </c>
      <c r="H1101" t="s">
        <v>37</v>
      </c>
      <c r="O1101">
        <v>405</v>
      </c>
      <c r="P1101" t="s">
        <v>1363</v>
      </c>
      <c r="Q1101">
        <v>1000</v>
      </c>
      <c r="R1101" t="s">
        <v>1386</v>
      </c>
      <c r="S1101" t="s">
        <v>180</v>
      </c>
      <c r="T1101" t="s">
        <v>161</v>
      </c>
      <c r="U1101">
        <v>0</v>
      </c>
    </row>
    <row r="1102" spans="3:21" x14ac:dyDescent="0.3">
      <c r="C1102" t="s">
        <v>1385</v>
      </c>
      <c r="D1102" s="46">
        <v>46013</v>
      </c>
      <c r="E1102" t="str">
        <f ca="1">IFERROR(VLOOKUP(A1102,'Future et co'!A10:E5632,5,TRUE),"not found")</f>
        <v>not found</v>
      </c>
      <c r="F1102" t="str">
        <f>IFERROR(VLOOKUP(A1102,'Future et co'!BN11:BO10009,2,TRUE),"")</f>
        <v/>
      </c>
      <c r="G1102">
        <v>123.5</v>
      </c>
      <c r="H1102" t="s">
        <v>37</v>
      </c>
      <c r="O1102">
        <v>405</v>
      </c>
      <c r="P1102" t="s">
        <v>1363</v>
      </c>
      <c r="Q1102">
        <v>1000</v>
      </c>
      <c r="R1102" t="s">
        <v>1386</v>
      </c>
      <c r="S1102" t="s">
        <v>180</v>
      </c>
      <c r="T1102" t="s">
        <v>161</v>
      </c>
      <c r="U1102">
        <v>0</v>
      </c>
    </row>
    <row r="1103" spans="3:21" x14ac:dyDescent="0.3">
      <c r="C1103" t="s">
        <v>1385</v>
      </c>
      <c r="D1103" s="46">
        <v>46013</v>
      </c>
      <c r="E1103" t="str">
        <f ca="1">IFERROR(VLOOKUP(A1103,'Future et co'!A10:E5632,5,TRUE),"not found")</f>
        <v>not found</v>
      </c>
      <c r="F1103" t="str">
        <f>IFERROR(VLOOKUP(A1103,'Future et co'!BN11:BO10009,2,TRUE),"")</f>
        <v/>
      </c>
      <c r="G1103">
        <v>123.5</v>
      </c>
      <c r="H1103" t="s">
        <v>37</v>
      </c>
      <c r="O1103">
        <v>405</v>
      </c>
      <c r="P1103" t="s">
        <v>1363</v>
      </c>
      <c r="Q1103">
        <v>1000</v>
      </c>
      <c r="R1103" t="s">
        <v>1386</v>
      </c>
      <c r="S1103" t="s">
        <v>180</v>
      </c>
      <c r="T1103" t="s">
        <v>161</v>
      </c>
      <c r="U1103">
        <v>0</v>
      </c>
    </row>
    <row r="1104" spans="3:21" x14ac:dyDescent="0.3">
      <c r="C1104" t="s">
        <v>1385</v>
      </c>
      <c r="D1104" s="46">
        <v>46013</v>
      </c>
      <c r="E1104" t="str">
        <f ca="1">IFERROR(VLOOKUP(A1104,'Future et co'!A10:E5632,5,TRUE),"not found")</f>
        <v>not found</v>
      </c>
      <c r="F1104" t="str">
        <f>IFERROR(VLOOKUP(A1104,'Future et co'!BN11:BO10009,2,TRUE),"")</f>
        <v/>
      </c>
      <c r="G1104">
        <v>123.5</v>
      </c>
      <c r="H1104" t="s">
        <v>37</v>
      </c>
      <c r="O1104">
        <v>405</v>
      </c>
      <c r="P1104" t="s">
        <v>1363</v>
      </c>
      <c r="Q1104">
        <v>1000</v>
      </c>
      <c r="R1104" t="s">
        <v>1386</v>
      </c>
      <c r="S1104" t="s">
        <v>180</v>
      </c>
      <c r="T1104" t="s">
        <v>161</v>
      </c>
      <c r="U1104">
        <v>0</v>
      </c>
    </row>
    <row r="1105" spans="3:21" x14ac:dyDescent="0.3">
      <c r="C1105" t="s">
        <v>1385</v>
      </c>
      <c r="D1105" s="46">
        <v>46013</v>
      </c>
      <c r="E1105" t="str">
        <f ca="1">IFERROR(VLOOKUP(A1105,'Future et co'!A10:E5632,5,TRUE),"not found")</f>
        <v>not found</v>
      </c>
      <c r="F1105" t="str">
        <f>IFERROR(VLOOKUP(A1105,'Future et co'!BN11:BO10009,2,TRUE),"")</f>
        <v/>
      </c>
      <c r="G1105">
        <v>123.5</v>
      </c>
      <c r="H1105" t="s">
        <v>37</v>
      </c>
      <c r="O1105">
        <v>405</v>
      </c>
      <c r="P1105" t="s">
        <v>1363</v>
      </c>
      <c r="Q1105">
        <v>1000</v>
      </c>
      <c r="R1105" t="s">
        <v>1386</v>
      </c>
      <c r="S1105" t="s">
        <v>180</v>
      </c>
      <c r="T1105" t="s">
        <v>161</v>
      </c>
      <c r="U1105">
        <v>0</v>
      </c>
    </row>
    <row r="1106" spans="3:21" x14ac:dyDescent="0.3">
      <c r="C1106" t="s">
        <v>1385</v>
      </c>
      <c r="D1106" s="46">
        <v>46013</v>
      </c>
      <c r="E1106" t="str">
        <f ca="1">IFERROR(VLOOKUP(A1106,'Future et co'!A10:E5632,5,TRUE),"not found")</f>
        <v>not found</v>
      </c>
      <c r="F1106" t="str">
        <f>IFERROR(VLOOKUP(A1106,'Future et co'!BN11:BO10009,2,TRUE),"")</f>
        <v/>
      </c>
      <c r="G1106">
        <v>123.5</v>
      </c>
      <c r="H1106" t="s">
        <v>37</v>
      </c>
      <c r="O1106">
        <v>405</v>
      </c>
      <c r="P1106" t="s">
        <v>1363</v>
      </c>
      <c r="Q1106">
        <v>1000</v>
      </c>
      <c r="R1106" t="s">
        <v>1386</v>
      </c>
      <c r="S1106" t="s">
        <v>180</v>
      </c>
      <c r="T1106" t="s">
        <v>161</v>
      </c>
      <c r="U1106">
        <v>0</v>
      </c>
    </row>
    <row r="1107" spans="3:21" x14ac:dyDescent="0.3">
      <c r="C1107" t="s">
        <v>1385</v>
      </c>
      <c r="D1107" s="46">
        <v>46013</v>
      </c>
      <c r="E1107" t="str">
        <f ca="1">IFERROR(VLOOKUP(A1107,'Future et co'!A10:E5632,5,TRUE),"not found")</f>
        <v>not found</v>
      </c>
      <c r="F1107" t="str">
        <f>IFERROR(VLOOKUP(A1107,'Future et co'!BN11:BO10009,2,TRUE),"")</f>
        <v/>
      </c>
      <c r="G1107">
        <v>123.5</v>
      </c>
      <c r="H1107" t="s">
        <v>37</v>
      </c>
      <c r="O1107">
        <v>405</v>
      </c>
      <c r="P1107" t="s">
        <v>1363</v>
      </c>
      <c r="Q1107">
        <v>1000</v>
      </c>
      <c r="R1107" t="s">
        <v>1386</v>
      </c>
      <c r="S1107" t="s">
        <v>180</v>
      </c>
      <c r="T1107" t="s">
        <v>161</v>
      </c>
      <c r="U1107">
        <v>0</v>
      </c>
    </row>
    <row r="1108" spans="3:21" x14ac:dyDescent="0.3">
      <c r="C1108" t="s">
        <v>1385</v>
      </c>
      <c r="D1108" s="46">
        <v>46013</v>
      </c>
      <c r="E1108" t="str">
        <f ca="1">IFERROR(VLOOKUP(A1108,'Future et co'!A10:E5632,5,TRUE),"not found")</f>
        <v>not found</v>
      </c>
      <c r="F1108" t="str">
        <f>IFERROR(VLOOKUP(A1108,'Future et co'!BN11:BO10009,2,TRUE),"")</f>
        <v/>
      </c>
      <c r="G1108">
        <v>123.5</v>
      </c>
      <c r="H1108" t="s">
        <v>37</v>
      </c>
      <c r="O1108">
        <v>405</v>
      </c>
      <c r="P1108" t="s">
        <v>1363</v>
      </c>
      <c r="Q1108">
        <v>1000</v>
      </c>
      <c r="R1108" t="s">
        <v>1386</v>
      </c>
      <c r="S1108" t="s">
        <v>180</v>
      </c>
      <c r="T1108" t="s">
        <v>161</v>
      </c>
      <c r="U1108">
        <v>0</v>
      </c>
    </row>
    <row r="1109" spans="3:21" x14ac:dyDescent="0.3">
      <c r="C1109" t="s">
        <v>1385</v>
      </c>
      <c r="D1109" s="46">
        <v>46013</v>
      </c>
      <c r="E1109" t="str">
        <f ca="1">IFERROR(VLOOKUP(A1109,'Future et co'!A10:E5632,5,TRUE),"not found")</f>
        <v>not found</v>
      </c>
      <c r="F1109" t="str">
        <f>IFERROR(VLOOKUP(A1109,'Future et co'!BN11:BO10009,2,TRUE),"")</f>
        <v/>
      </c>
      <c r="G1109">
        <v>123.5</v>
      </c>
      <c r="H1109" t="s">
        <v>37</v>
      </c>
      <c r="O1109">
        <v>405</v>
      </c>
      <c r="P1109" t="s">
        <v>1363</v>
      </c>
      <c r="Q1109">
        <v>1000</v>
      </c>
      <c r="R1109" t="s">
        <v>1386</v>
      </c>
      <c r="S1109" t="s">
        <v>180</v>
      </c>
      <c r="T1109" t="s">
        <v>161</v>
      </c>
      <c r="U1109">
        <v>0</v>
      </c>
    </row>
    <row r="1110" spans="3:21" x14ac:dyDescent="0.3">
      <c r="C1110" t="s">
        <v>1385</v>
      </c>
      <c r="D1110" s="46">
        <v>46013</v>
      </c>
      <c r="E1110" t="str">
        <f ca="1">IFERROR(VLOOKUP(A1110,'Future et co'!A10:E5632,5,TRUE),"not found")</f>
        <v>not found</v>
      </c>
      <c r="F1110" t="str">
        <f>IFERROR(VLOOKUP(A1110,'Future et co'!BN11:BO10009,2,TRUE),"")</f>
        <v/>
      </c>
      <c r="G1110">
        <v>123.5</v>
      </c>
      <c r="H1110" t="s">
        <v>37</v>
      </c>
      <c r="O1110">
        <v>405</v>
      </c>
      <c r="P1110" t="s">
        <v>1363</v>
      </c>
      <c r="Q1110">
        <v>1000</v>
      </c>
      <c r="R1110" t="s">
        <v>1386</v>
      </c>
      <c r="S1110" t="s">
        <v>180</v>
      </c>
      <c r="T1110" t="s">
        <v>161</v>
      </c>
      <c r="U1110">
        <v>0</v>
      </c>
    </row>
    <row r="1111" spans="3:21" x14ac:dyDescent="0.3">
      <c r="C1111" t="s">
        <v>1385</v>
      </c>
      <c r="D1111" s="46">
        <v>46013</v>
      </c>
      <c r="E1111" t="str">
        <f ca="1">IFERROR(VLOOKUP(A1111,'Future et co'!A10:E5632,5,TRUE),"not found")</f>
        <v>not found</v>
      </c>
      <c r="F1111" t="str">
        <f>IFERROR(VLOOKUP(A1111,'Future et co'!BN11:BO10009,2,TRUE),"")</f>
        <v/>
      </c>
      <c r="G1111">
        <v>123.5</v>
      </c>
      <c r="H1111" t="s">
        <v>37</v>
      </c>
      <c r="O1111">
        <v>405</v>
      </c>
      <c r="P1111" t="s">
        <v>1363</v>
      </c>
      <c r="Q1111">
        <v>1000</v>
      </c>
      <c r="R1111" t="s">
        <v>1386</v>
      </c>
      <c r="S1111" t="s">
        <v>180</v>
      </c>
      <c r="T1111" t="s">
        <v>161</v>
      </c>
      <c r="U1111">
        <v>0</v>
      </c>
    </row>
    <row r="1112" spans="3:21" x14ac:dyDescent="0.3">
      <c r="C1112" t="s">
        <v>1385</v>
      </c>
      <c r="D1112" s="46">
        <v>46013</v>
      </c>
      <c r="E1112" t="str">
        <f ca="1">IFERROR(VLOOKUP(A1112,'Future et co'!A10:E5632,5,TRUE),"not found")</f>
        <v>not found</v>
      </c>
      <c r="F1112" t="str">
        <f>IFERROR(VLOOKUP(A1112,'Future et co'!BN11:BO10009,2,TRUE),"")</f>
        <v/>
      </c>
      <c r="G1112">
        <v>123.5</v>
      </c>
      <c r="H1112" t="s">
        <v>37</v>
      </c>
      <c r="O1112">
        <v>405</v>
      </c>
      <c r="P1112" t="s">
        <v>1363</v>
      </c>
      <c r="Q1112">
        <v>1000</v>
      </c>
      <c r="R1112" t="s">
        <v>1386</v>
      </c>
      <c r="S1112" t="s">
        <v>180</v>
      </c>
      <c r="T1112" t="s">
        <v>161</v>
      </c>
      <c r="U1112">
        <v>0</v>
      </c>
    </row>
    <row r="1113" spans="3:21" x14ac:dyDescent="0.3">
      <c r="C1113" t="s">
        <v>1385</v>
      </c>
      <c r="D1113" s="46">
        <v>46013</v>
      </c>
      <c r="E1113" t="str">
        <f ca="1">IFERROR(VLOOKUP(A1113,'Future et co'!A10:E5632,5,TRUE),"not found")</f>
        <v>not found</v>
      </c>
      <c r="F1113" t="str">
        <f>IFERROR(VLOOKUP(A1113,'Future et co'!BN11:BO10009,2,TRUE),"")</f>
        <v/>
      </c>
      <c r="G1113">
        <v>123.5</v>
      </c>
      <c r="H1113" t="s">
        <v>37</v>
      </c>
      <c r="O1113">
        <v>405</v>
      </c>
      <c r="P1113" t="s">
        <v>1363</v>
      </c>
      <c r="Q1113">
        <v>1000</v>
      </c>
      <c r="R1113" t="s">
        <v>1386</v>
      </c>
      <c r="S1113" t="s">
        <v>180</v>
      </c>
      <c r="T1113" t="s">
        <v>161</v>
      </c>
      <c r="U1113">
        <v>0</v>
      </c>
    </row>
    <row r="1114" spans="3:21" x14ac:dyDescent="0.3">
      <c r="C1114" t="s">
        <v>1385</v>
      </c>
      <c r="D1114" s="46">
        <v>46013</v>
      </c>
      <c r="E1114" t="str">
        <f ca="1">IFERROR(VLOOKUP(A1114,'Future et co'!A10:E5632,5,TRUE),"not found")</f>
        <v>not found</v>
      </c>
      <c r="F1114" t="str">
        <f>IFERROR(VLOOKUP(A1114,'Future et co'!BN11:BO10009,2,TRUE),"")</f>
        <v/>
      </c>
      <c r="G1114">
        <v>123.5</v>
      </c>
      <c r="H1114" t="s">
        <v>37</v>
      </c>
      <c r="O1114">
        <v>405</v>
      </c>
      <c r="P1114" t="s">
        <v>1363</v>
      </c>
      <c r="Q1114">
        <v>1000</v>
      </c>
      <c r="R1114" t="s">
        <v>1386</v>
      </c>
      <c r="S1114" t="s">
        <v>180</v>
      </c>
      <c r="T1114" t="s">
        <v>161</v>
      </c>
      <c r="U1114">
        <v>0</v>
      </c>
    </row>
    <row r="1115" spans="3:21" x14ac:dyDescent="0.3">
      <c r="C1115" t="s">
        <v>1385</v>
      </c>
      <c r="D1115" s="46">
        <v>46013</v>
      </c>
      <c r="E1115" t="str">
        <f ca="1">IFERROR(VLOOKUP(A1115,'Future et co'!A10:E5632,5,TRUE),"not found")</f>
        <v>not found</v>
      </c>
      <c r="F1115" t="str">
        <f>IFERROR(VLOOKUP(A1115,'Future et co'!BN11:BO10009,2,TRUE),"")</f>
        <v/>
      </c>
      <c r="G1115">
        <v>123.5</v>
      </c>
      <c r="H1115" t="s">
        <v>37</v>
      </c>
      <c r="O1115">
        <v>405</v>
      </c>
      <c r="P1115" t="s">
        <v>1363</v>
      </c>
      <c r="Q1115">
        <v>1000</v>
      </c>
      <c r="R1115" t="s">
        <v>1386</v>
      </c>
      <c r="S1115" t="s">
        <v>180</v>
      </c>
      <c r="T1115" t="s">
        <v>161</v>
      </c>
      <c r="U1115">
        <v>0</v>
      </c>
    </row>
    <row r="1116" spans="3:21" x14ac:dyDescent="0.3">
      <c r="C1116" t="s">
        <v>1385</v>
      </c>
      <c r="D1116" s="46">
        <v>46013</v>
      </c>
      <c r="E1116" t="str">
        <f ca="1">IFERROR(VLOOKUP(A1116,'Future et co'!A10:E5632,5,TRUE),"not found")</f>
        <v>not found</v>
      </c>
      <c r="F1116" t="str">
        <f>IFERROR(VLOOKUP(A1116,'Future et co'!BN11:BO10009,2,TRUE),"")</f>
        <v/>
      </c>
      <c r="G1116">
        <v>123.5</v>
      </c>
      <c r="H1116" t="s">
        <v>37</v>
      </c>
      <c r="O1116">
        <v>405</v>
      </c>
      <c r="P1116" t="s">
        <v>1363</v>
      </c>
      <c r="Q1116">
        <v>1000</v>
      </c>
      <c r="R1116" t="s">
        <v>1386</v>
      </c>
      <c r="S1116" t="s">
        <v>180</v>
      </c>
      <c r="T1116" t="s">
        <v>161</v>
      </c>
      <c r="U1116">
        <v>0</v>
      </c>
    </row>
    <row r="1117" spans="3:21" x14ac:dyDescent="0.3">
      <c r="C1117" t="s">
        <v>1385</v>
      </c>
      <c r="D1117" s="46">
        <v>46013</v>
      </c>
      <c r="E1117" t="str">
        <f ca="1">IFERROR(VLOOKUP(A1117,'Future et co'!A10:E5632,5,TRUE),"not found")</f>
        <v>not found</v>
      </c>
      <c r="F1117" t="str">
        <f>IFERROR(VLOOKUP(A1117,'Future et co'!BN11:BO10009,2,TRUE),"")</f>
        <v/>
      </c>
      <c r="G1117">
        <v>123.5</v>
      </c>
      <c r="H1117" t="s">
        <v>37</v>
      </c>
      <c r="O1117">
        <v>405</v>
      </c>
      <c r="P1117" t="s">
        <v>1363</v>
      </c>
      <c r="Q1117">
        <v>1000</v>
      </c>
      <c r="R1117" t="s">
        <v>1386</v>
      </c>
      <c r="S1117" t="s">
        <v>180</v>
      </c>
      <c r="T1117" t="s">
        <v>161</v>
      </c>
      <c r="U1117">
        <v>0</v>
      </c>
    </row>
    <row r="1118" spans="3:21" x14ac:dyDescent="0.3">
      <c r="C1118" t="s">
        <v>1385</v>
      </c>
      <c r="D1118" s="46">
        <v>46013</v>
      </c>
      <c r="E1118" t="str">
        <f ca="1">IFERROR(VLOOKUP(A1118,'Future et co'!A10:E5632,5,TRUE),"not found")</f>
        <v>not found</v>
      </c>
      <c r="F1118" t="str">
        <f>IFERROR(VLOOKUP(A1118,'Future et co'!BN11:BO10009,2,TRUE),"")</f>
        <v/>
      </c>
      <c r="G1118">
        <v>123.5</v>
      </c>
      <c r="H1118" t="s">
        <v>37</v>
      </c>
      <c r="O1118">
        <v>405</v>
      </c>
      <c r="P1118" t="s">
        <v>1363</v>
      </c>
      <c r="Q1118">
        <v>1000</v>
      </c>
      <c r="R1118" t="s">
        <v>1386</v>
      </c>
      <c r="S1118" t="s">
        <v>180</v>
      </c>
      <c r="T1118" t="s">
        <v>161</v>
      </c>
      <c r="U1118">
        <v>0</v>
      </c>
    </row>
    <row r="1119" spans="3:21" x14ac:dyDescent="0.3">
      <c r="C1119" t="s">
        <v>1385</v>
      </c>
      <c r="D1119" s="46">
        <v>46013</v>
      </c>
      <c r="E1119" t="str">
        <f ca="1">IFERROR(VLOOKUP(A1119,'Future et co'!A10:E5632,5,TRUE),"not found")</f>
        <v>not found</v>
      </c>
      <c r="F1119" t="str">
        <f>IFERROR(VLOOKUP(A1119,'Future et co'!BN11:BO10009,2,TRUE),"")</f>
        <v/>
      </c>
      <c r="G1119">
        <v>123.5</v>
      </c>
      <c r="H1119" t="s">
        <v>37</v>
      </c>
      <c r="O1119">
        <v>405</v>
      </c>
      <c r="P1119" t="s">
        <v>1363</v>
      </c>
      <c r="Q1119">
        <v>1000</v>
      </c>
      <c r="R1119" t="s">
        <v>1386</v>
      </c>
      <c r="S1119" t="s">
        <v>180</v>
      </c>
      <c r="T1119" t="s">
        <v>161</v>
      </c>
      <c r="U1119">
        <v>0</v>
      </c>
    </row>
    <row r="1120" spans="3:21" x14ac:dyDescent="0.3">
      <c r="C1120" t="s">
        <v>1385</v>
      </c>
      <c r="D1120" s="46">
        <v>46013</v>
      </c>
      <c r="E1120" t="str">
        <f ca="1">IFERROR(VLOOKUP(A1120,'Future et co'!A10:E5632,5,TRUE),"not found")</f>
        <v>not found</v>
      </c>
      <c r="F1120" t="str">
        <f>IFERROR(VLOOKUP(A1120,'Future et co'!BN11:BO10009,2,TRUE),"")</f>
        <v/>
      </c>
      <c r="G1120">
        <v>123.5</v>
      </c>
      <c r="H1120" t="s">
        <v>37</v>
      </c>
      <c r="O1120">
        <v>405</v>
      </c>
      <c r="P1120" t="s">
        <v>1363</v>
      </c>
      <c r="Q1120">
        <v>1000</v>
      </c>
      <c r="R1120" t="s">
        <v>1386</v>
      </c>
      <c r="S1120" t="s">
        <v>180</v>
      </c>
      <c r="T1120" t="s">
        <v>161</v>
      </c>
      <c r="U1120">
        <v>0</v>
      </c>
    </row>
    <row r="1121" spans="3:21" x14ac:dyDescent="0.3">
      <c r="C1121" t="s">
        <v>1385</v>
      </c>
      <c r="D1121" s="46">
        <v>46013</v>
      </c>
      <c r="E1121" t="str">
        <f ca="1">IFERROR(VLOOKUP(A1121,'Future et co'!A10:E5632,5,TRUE),"not found")</f>
        <v>not found</v>
      </c>
      <c r="F1121" t="str">
        <f>IFERROR(VLOOKUP(A1121,'Future et co'!BN11:BO10009,2,TRUE),"")</f>
        <v/>
      </c>
      <c r="G1121">
        <v>123.5</v>
      </c>
      <c r="H1121" t="s">
        <v>37</v>
      </c>
      <c r="O1121">
        <v>405</v>
      </c>
      <c r="P1121" t="s">
        <v>1363</v>
      </c>
      <c r="Q1121">
        <v>1000</v>
      </c>
      <c r="R1121" t="s">
        <v>1386</v>
      </c>
      <c r="S1121" t="s">
        <v>180</v>
      </c>
      <c r="T1121" t="s">
        <v>161</v>
      </c>
      <c r="U1121">
        <v>0</v>
      </c>
    </row>
    <row r="1122" spans="3:21" x14ac:dyDescent="0.3">
      <c r="C1122" t="s">
        <v>1385</v>
      </c>
      <c r="D1122" s="46">
        <v>46013</v>
      </c>
      <c r="E1122" t="str">
        <f ca="1">IFERROR(VLOOKUP(A1122,'Future et co'!A10:E5632,5,TRUE),"not found")</f>
        <v>not found</v>
      </c>
      <c r="F1122" t="str">
        <f>IFERROR(VLOOKUP(A1122,'Future et co'!BN11:BO10009,2,TRUE),"")</f>
        <v/>
      </c>
      <c r="G1122">
        <v>123.5</v>
      </c>
      <c r="H1122" t="s">
        <v>37</v>
      </c>
      <c r="O1122">
        <v>405</v>
      </c>
      <c r="P1122" t="s">
        <v>1363</v>
      </c>
      <c r="Q1122">
        <v>1000</v>
      </c>
      <c r="R1122" t="s">
        <v>1386</v>
      </c>
      <c r="S1122" t="s">
        <v>180</v>
      </c>
      <c r="T1122" t="s">
        <v>161</v>
      </c>
      <c r="U1122">
        <v>0</v>
      </c>
    </row>
    <row r="1123" spans="3:21" x14ac:dyDescent="0.3">
      <c r="C1123" t="s">
        <v>1385</v>
      </c>
      <c r="D1123" s="46">
        <v>46013</v>
      </c>
      <c r="E1123" t="str">
        <f ca="1">IFERROR(VLOOKUP(A1123,'Future et co'!A10:E5632,5,TRUE),"not found")</f>
        <v>not found</v>
      </c>
      <c r="F1123" t="str">
        <f>IFERROR(VLOOKUP(A1123,'Future et co'!BN11:BO10009,2,TRUE),"")</f>
        <v/>
      </c>
      <c r="G1123">
        <v>123.5</v>
      </c>
      <c r="H1123" t="s">
        <v>37</v>
      </c>
      <c r="O1123">
        <v>405</v>
      </c>
      <c r="P1123" t="s">
        <v>1363</v>
      </c>
      <c r="Q1123">
        <v>1000</v>
      </c>
      <c r="R1123" t="s">
        <v>1386</v>
      </c>
      <c r="S1123" t="s">
        <v>180</v>
      </c>
      <c r="T1123" t="s">
        <v>161</v>
      </c>
      <c r="U1123">
        <v>0</v>
      </c>
    </row>
    <row r="1124" spans="3:21" x14ac:dyDescent="0.3">
      <c r="C1124" t="s">
        <v>1385</v>
      </c>
      <c r="D1124" s="46">
        <v>46013</v>
      </c>
      <c r="E1124" t="str">
        <f ca="1">IFERROR(VLOOKUP(A1124,'Future et co'!A10:E5632,5,TRUE),"not found")</f>
        <v>not found</v>
      </c>
      <c r="F1124" t="str">
        <f>IFERROR(VLOOKUP(A1124,'Future et co'!BN11:BO10009,2,TRUE),"")</f>
        <v/>
      </c>
      <c r="G1124">
        <v>123.5</v>
      </c>
      <c r="H1124" t="s">
        <v>37</v>
      </c>
      <c r="O1124">
        <v>405</v>
      </c>
      <c r="P1124" t="s">
        <v>1363</v>
      </c>
      <c r="Q1124">
        <v>1000</v>
      </c>
      <c r="R1124" t="s">
        <v>1386</v>
      </c>
      <c r="S1124" t="s">
        <v>180</v>
      </c>
      <c r="T1124" t="s">
        <v>161</v>
      </c>
      <c r="U1124">
        <v>0</v>
      </c>
    </row>
    <row r="1125" spans="3:21" x14ac:dyDescent="0.3">
      <c r="C1125" t="s">
        <v>1385</v>
      </c>
      <c r="D1125" s="46">
        <v>46013</v>
      </c>
      <c r="E1125" t="str">
        <f ca="1">IFERROR(VLOOKUP(A1125,'Future et co'!A10:E5632,5,TRUE),"not found")</f>
        <v>not found</v>
      </c>
      <c r="F1125" t="str">
        <f>IFERROR(VLOOKUP(A1125,'Future et co'!BN11:BO10009,2,TRUE),"")</f>
        <v/>
      </c>
      <c r="G1125">
        <v>123.5</v>
      </c>
      <c r="H1125" t="s">
        <v>37</v>
      </c>
      <c r="O1125">
        <v>405</v>
      </c>
      <c r="P1125" t="s">
        <v>1363</v>
      </c>
      <c r="Q1125">
        <v>1000</v>
      </c>
      <c r="R1125" t="s">
        <v>1386</v>
      </c>
      <c r="S1125" t="s">
        <v>180</v>
      </c>
      <c r="T1125" t="s">
        <v>161</v>
      </c>
      <c r="U1125">
        <v>0</v>
      </c>
    </row>
    <row r="1126" spans="3:21" x14ac:dyDescent="0.3">
      <c r="C1126" t="s">
        <v>1385</v>
      </c>
      <c r="D1126" s="46">
        <v>46013</v>
      </c>
      <c r="E1126" t="str">
        <f ca="1">IFERROR(VLOOKUP(A1126,'Future et co'!A10:E5632,5,TRUE),"not found")</f>
        <v>not found</v>
      </c>
      <c r="F1126" t="str">
        <f>IFERROR(VLOOKUP(A1126,'Future et co'!BN11:BO10009,2,TRUE),"")</f>
        <v/>
      </c>
      <c r="G1126">
        <v>123.5</v>
      </c>
      <c r="H1126" t="s">
        <v>37</v>
      </c>
      <c r="O1126">
        <v>405</v>
      </c>
      <c r="P1126" t="s">
        <v>1363</v>
      </c>
      <c r="Q1126">
        <v>1000</v>
      </c>
      <c r="R1126" t="s">
        <v>1386</v>
      </c>
      <c r="S1126" t="s">
        <v>180</v>
      </c>
      <c r="T1126" t="s">
        <v>161</v>
      </c>
      <c r="U1126">
        <v>0</v>
      </c>
    </row>
    <row r="1127" spans="3:21" x14ac:dyDescent="0.3">
      <c r="C1127" t="s">
        <v>1385</v>
      </c>
      <c r="D1127" s="46">
        <v>46013</v>
      </c>
      <c r="E1127" t="str">
        <f ca="1">IFERROR(VLOOKUP(A1127,'Future et co'!A10:E5632,5,TRUE),"not found")</f>
        <v>not found</v>
      </c>
      <c r="F1127" t="str">
        <f>IFERROR(VLOOKUP(A1127,'Future et co'!BN11:BO10009,2,TRUE),"")</f>
        <v/>
      </c>
      <c r="G1127">
        <v>123.5</v>
      </c>
      <c r="H1127" t="s">
        <v>37</v>
      </c>
      <c r="O1127">
        <v>405</v>
      </c>
      <c r="P1127" t="s">
        <v>1363</v>
      </c>
      <c r="Q1127">
        <v>1000</v>
      </c>
      <c r="R1127" t="s">
        <v>1386</v>
      </c>
      <c r="S1127" t="s">
        <v>180</v>
      </c>
      <c r="T1127" t="s">
        <v>161</v>
      </c>
      <c r="U1127">
        <v>0</v>
      </c>
    </row>
    <row r="1128" spans="3:21" x14ac:dyDescent="0.3">
      <c r="C1128" t="s">
        <v>1385</v>
      </c>
      <c r="D1128" s="46">
        <v>46013</v>
      </c>
      <c r="E1128" t="str">
        <f ca="1">IFERROR(VLOOKUP(A1128,'Future et co'!A10:E5632,5,TRUE),"not found")</f>
        <v>not found</v>
      </c>
      <c r="F1128" t="str">
        <f>IFERROR(VLOOKUP(A1128,'Future et co'!BN11:BO10009,2,TRUE),"")</f>
        <v/>
      </c>
      <c r="G1128">
        <v>123.5</v>
      </c>
      <c r="H1128" t="s">
        <v>37</v>
      </c>
      <c r="O1128">
        <v>405</v>
      </c>
      <c r="P1128" t="s">
        <v>1363</v>
      </c>
      <c r="Q1128">
        <v>1000</v>
      </c>
      <c r="R1128" t="s">
        <v>1386</v>
      </c>
      <c r="S1128" t="s">
        <v>180</v>
      </c>
      <c r="T1128" t="s">
        <v>161</v>
      </c>
      <c r="U1128">
        <v>0</v>
      </c>
    </row>
    <row r="1129" spans="3:21" x14ac:dyDescent="0.3">
      <c r="C1129" t="s">
        <v>1385</v>
      </c>
      <c r="D1129" s="46">
        <v>46013</v>
      </c>
      <c r="E1129" t="str">
        <f ca="1">IFERROR(VLOOKUP(A1129,'Future et co'!A10:E5632,5,TRUE),"not found")</f>
        <v>not found</v>
      </c>
      <c r="F1129" t="str">
        <f>IFERROR(VLOOKUP(A1129,'Future et co'!BN11:BO10009,2,TRUE),"")</f>
        <v/>
      </c>
      <c r="G1129">
        <v>123.5</v>
      </c>
      <c r="H1129" t="s">
        <v>37</v>
      </c>
      <c r="O1129">
        <v>405</v>
      </c>
      <c r="P1129" t="s">
        <v>1363</v>
      </c>
      <c r="Q1129">
        <v>1000</v>
      </c>
      <c r="R1129" t="s">
        <v>1386</v>
      </c>
      <c r="S1129" t="s">
        <v>180</v>
      </c>
      <c r="T1129" t="s">
        <v>161</v>
      </c>
      <c r="U1129">
        <v>0</v>
      </c>
    </row>
    <row r="1130" spans="3:21" x14ac:dyDescent="0.3">
      <c r="C1130" t="s">
        <v>1385</v>
      </c>
      <c r="D1130" s="46">
        <v>46013</v>
      </c>
      <c r="E1130" t="str">
        <f ca="1">IFERROR(VLOOKUP(A1130,'Future et co'!A10:E5632,5,TRUE),"not found")</f>
        <v>not found</v>
      </c>
      <c r="F1130" t="str">
        <f>IFERROR(VLOOKUP(A1130,'Future et co'!BN11:BO10009,2,TRUE),"")</f>
        <v/>
      </c>
      <c r="G1130">
        <v>123.5</v>
      </c>
      <c r="H1130" t="s">
        <v>37</v>
      </c>
      <c r="O1130">
        <v>405</v>
      </c>
      <c r="P1130" t="s">
        <v>1363</v>
      </c>
      <c r="Q1130">
        <v>1000</v>
      </c>
      <c r="R1130" t="s">
        <v>1386</v>
      </c>
      <c r="S1130" t="s">
        <v>180</v>
      </c>
      <c r="T1130" t="s">
        <v>161</v>
      </c>
      <c r="U1130">
        <v>0</v>
      </c>
    </row>
    <row r="1131" spans="3:21" x14ac:dyDescent="0.3">
      <c r="C1131" t="s">
        <v>1385</v>
      </c>
      <c r="D1131" s="46">
        <v>46013</v>
      </c>
      <c r="E1131" t="str">
        <f ca="1">IFERROR(VLOOKUP(A1131,'Future et co'!A10:E5632,5,TRUE),"not found")</f>
        <v>not found</v>
      </c>
      <c r="F1131" t="str">
        <f>IFERROR(VLOOKUP(A1131,'Future et co'!BN11:BO10009,2,TRUE),"")</f>
        <v/>
      </c>
      <c r="G1131">
        <v>123.5</v>
      </c>
      <c r="H1131" t="s">
        <v>37</v>
      </c>
      <c r="O1131">
        <v>405</v>
      </c>
      <c r="P1131" t="s">
        <v>1363</v>
      </c>
      <c r="Q1131">
        <v>1000</v>
      </c>
      <c r="R1131" t="s">
        <v>1386</v>
      </c>
      <c r="S1131" t="s">
        <v>180</v>
      </c>
      <c r="T1131" t="s">
        <v>161</v>
      </c>
      <c r="U1131">
        <v>0</v>
      </c>
    </row>
    <row r="1132" spans="3:21" x14ac:dyDescent="0.3">
      <c r="C1132" t="s">
        <v>1385</v>
      </c>
      <c r="D1132" s="46">
        <v>46013</v>
      </c>
      <c r="E1132" t="str">
        <f ca="1">IFERROR(VLOOKUP(A1132,'Future et co'!A10:E5632,5,TRUE),"not found")</f>
        <v>not found</v>
      </c>
      <c r="F1132" t="str">
        <f>IFERROR(VLOOKUP(A1132,'Future et co'!BN11:BO10009,2,TRUE),"")</f>
        <v/>
      </c>
      <c r="G1132">
        <v>123.5</v>
      </c>
      <c r="H1132" t="s">
        <v>37</v>
      </c>
      <c r="O1132">
        <v>405</v>
      </c>
      <c r="P1132" t="s">
        <v>1363</v>
      </c>
      <c r="Q1132">
        <v>1000</v>
      </c>
      <c r="R1132" t="s">
        <v>1386</v>
      </c>
      <c r="S1132" t="s">
        <v>180</v>
      </c>
      <c r="T1132" t="s">
        <v>161</v>
      </c>
      <c r="U1132">
        <v>0</v>
      </c>
    </row>
    <row r="1133" spans="3:21" x14ac:dyDescent="0.3">
      <c r="C1133" t="s">
        <v>1385</v>
      </c>
      <c r="D1133" s="46">
        <v>46013</v>
      </c>
      <c r="E1133" t="str">
        <f ca="1">IFERROR(VLOOKUP(A1133,'Future et co'!A10:E5632,5,TRUE),"not found")</f>
        <v>not found</v>
      </c>
      <c r="F1133" t="str">
        <f>IFERROR(VLOOKUP(A1133,'Future et co'!BN11:BO10009,2,TRUE),"")</f>
        <v/>
      </c>
      <c r="G1133">
        <v>123.5</v>
      </c>
      <c r="H1133" t="s">
        <v>37</v>
      </c>
      <c r="O1133">
        <v>405</v>
      </c>
      <c r="P1133" t="s">
        <v>1363</v>
      </c>
      <c r="Q1133">
        <v>1000</v>
      </c>
      <c r="R1133" t="s">
        <v>1386</v>
      </c>
      <c r="S1133" t="s">
        <v>180</v>
      </c>
      <c r="T1133" t="s">
        <v>161</v>
      </c>
      <c r="U1133">
        <v>0</v>
      </c>
    </row>
    <row r="1134" spans="3:21" x14ac:dyDescent="0.3">
      <c r="C1134" t="s">
        <v>1385</v>
      </c>
      <c r="D1134" s="46">
        <v>46013</v>
      </c>
      <c r="E1134" t="str">
        <f ca="1">IFERROR(VLOOKUP(A1134,'Future et co'!A10:E5632,5,TRUE),"not found")</f>
        <v>not found</v>
      </c>
      <c r="F1134" t="str">
        <f>IFERROR(VLOOKUP(A1134,'Future et co'!BN11:BO10009,2,TRUE),"")</f>
        <v/>
      </c>
      <c r="G1134">
        <v>123.5</v>
      </c>
      <c r="H1134" t="s">
        <v>37</v>
      </c>
      <c r="O1134">
        <v>405</v>
      </c>
      <c r="P1134" t="s">
        <v>1363</v>
      </c>
      <c r="Q1134">
        <v>1000</v>
      </c>
      <c r="R1134" t="s">
        <v>1386</v>
      </c>
      <c r="S1134" t="s">
        <v>180</v>
      </c>
      <c r="T1134" t="s">
        <v>161</v>
      </c>
      <c r="U1134">
        <v>0</v>
      </c>
    </row>
    <row r="1135" spans="3:21" x14ac:dyDescent="0.3">
      <c r="C1135" t="s">
        <v>1385</v>
      </c>
      <c r="D1135" s="46">
        <v>46013</v>
      </c>
      <c r="E1135" t="str">
        <f ca="1">IFERROR(VLOOKUP(A1135,'Future et co'!A10:E5632,5,TRUE),"not found")</f>
        <v>not found</v>
      </c>
      <c r="F1135" t="str">
        <f>IFERROR(VLOOKUP(A1135,'Future et co'!BN11:BO10009,2,TRUE),"")</f>
        <v/>
      </c>
      <c r="G1135">
        <v>123.5</v>
      </c>
      <c r="H1135" t="s">
        <v>37</v>
      </c>
      <c r="O1135">
        <v>405</v>
      </c>
      <c r="P1135" t="s">
        <v>1363</v>
      </c>
      <c r="Q1135">
        <v>1000</v>
      </c>
      <c r="R1135" t="s">
        <v>1386</v>
      </c>
      <c r="S1135" t="s">
        <v>180</v>
      </c>
      <c r="T1135" t="s">
        <v>161</v>
      </c>
      <c r="U1135">
        <v>0</v>
      </c>
    </row>
    <row r="1136" spans="3:21" x14ac:dyDescent="0.3">
      <c r="C1136" t="s">
        <v>1385</v>
      </c>
      <c r="D1136" s="46">
        <v>46013</v>
      </c>
      <c r="E1136" t="str">
        <f ca="1">IFERROR(VLOOKUP(A1136,'Future et co'!A10:E5632,5,TRUE),"not found")</f>
        <v>not found</v>
      </c>
      <c r="F1136" t="str">
        <f>IFERROR(VLOOKUP(A1136,'Future et co'!BN11:BO10009,2,TRUE),"")</f>
        <v/>
      </c>
      <c r="G1136">
        <v>123.5</v>
      </c>
      <c r="H1136" t="s">
        <v>37</v>
      </c>
      <c r="O1136">
        <v>405</v>
      </c>
      <c r="P1136" t="s">
        <v>1363</v>
      </c>
      <c r="Q1136">
        <v>1000</v>
      </c>
      <c r="R1136" t="s">
        <v>1386</v>
      </c>
      <c r="S1136" t="s">
        <v>180</v>
      </c>
      <c r="T1136" t="s">
        <v>161</v>
      </c>
      <c r="U1136">
        <v>0</v>
      </c>
    </row>
    <row r="1137" spans="3:21" x14ac:dyDescent="0.3">
      <c r="C1137" t="s">
        <v>1385</v>
      </c>
      <c r="D1137" s="46">
        <v>46013</v>
      </c>
      <c r="E1137" t="str">
        <f ca="1">IFERROR(VLOOKUP(A1137,'Future et co'!A10:E5632,5,TRUE),"not found")</f>
        <v>not found</v>
      </c>
      <c r="F1137" t="str">
        <f>IFERROR(VLOOKUP(A1137,'Future et co'!BN11:BO10009,2,TRUE),"")</f>
        <v/>
      </c>
      <c r="G1137">
        <v>123.5</v>
      </c>
      <c r="H1137" t="s">
        <v>37</v>
      </c>
      <c r="O1137">
        <v>405</v>
      </c>
      <c r="P1137" t="s">
        <v>1363</v>
      </c>
      <c r="Q1137">
        <v>1000</v>
      </c>
      <c r="R1137" t="s">
        <v>1386</v>
      </c>
      <c r="S1137" t="s">
        <v>180</v>
      </c>
      <c r="T1137" t="s">
        <v>161</v>
      </c>
      <c r="U1137">
        <v>0</v>
      </c>
    </row>
    <row r="1138" spans="3:21" x14ac:dyDescent="0.3">
      <c r="C1138" t="s">
        <v>1385</v>
      </c>
      <c r="D1138" s="46">
        <v>46013</v>
      </c>
      <c r="E1138" t="str">
        <f ca="1">IFERROR(VLOOKUP(A1138,'Future et co'!A10:E5632,5,TRUE),"not found")</f>
        <v>not found</v>
      </c>
      <c r="F1138" t="str">
        <f>IFERROR(VLOOKUP(A1138,'Future et co'!BN11:BO10009,2,TRUE),"")</f>
        <v/>
      </c>
      <c r="G1138">
        <v>123.5</v>
      </c>
      <c r="H1138" t="s">
        <v>37</v>
      </c>
      <c r="O1138">
        <v>405</v>
      </c>
      <c r="P1138" t="s">
        <v>1363</v>
      </c>
      <c r="Q1138">
        <v>1000</v>
      </c>
      <c r="R1138" t="s">
        <v>1386</v>
      </c>
      <c r="S1138" t="s">
        <v>180</v>
      </c>
      <c r="T1138" t="s">
        <v>161</v>
      </c>
      <c r="U1138">
        <v>0</v>
      </c>
    </row>
    <row r="1139" spans="3:21" x14ac:dyDescent="0.3">
      <c r="C1139" t="s">
        <v>1385</v>
      </c>
      <c r="D1139" s="46">
        <v>46013</v>
      </c>
      <c r="E1139" t="str">
        <f ca="1">IFERROR(VLOOKUP(A1139,'Future et co'!A10:E5632,5,TRUE),"not found")</f>
        <v>not found</v>
      </c>
      <c r="F1139" t="str">
        <f>IFERROR(VLOOKUP(A1139,'Future et co'!BN11:BO10009,2,TRUE),"")</f>
        <v/>
      </c>
      <c r="G1139">
        <v>123.5</v>
      </c>
      <c r="H1139" t="s">
        <v>37</v>
      </c>
      <c r="O1139">
        <v>405</v>
      </c>
      <c r="P1139" t="s">
        <v>1363</v>
      </c>
      <c r="Q1139">
        <v>1000</v>
      </c>
      <c r="R1139" t="s">
        <v>1386</v>
      </c>
      <c r="S1139" t="s">
        <v>180</v>
      </c>
      <c r="T1139" t="s">
        <v>161</v>
      </c>
      <c r="U1139">
        <v>0</v>
      </c>
    </row>
    <row r="1140" spans="3:21" x14ac:dyDescent="0.3">
      <c r="C1140" t="s">
        <v>1385</v>
      </c>
      <c r="D1140" s="46">
        <v>46013</v>
      </c>
      <c r="E1140" t="str">
        <f ca="1">IFERROR(VLOOKUP(A1140,'Future et co'!A10:E5632,5,TRUE),"not found")</f>
        <v>not found</v>
      </c>
      <c r="F1140" t="str">
        <f>IFERROR(VLOOKUP(A1140,'Future et co'!BN11:BO10009,2,TRUE),"")</f>
        <v/>
      </c>
      <c r="G1140">
        <v>123.5</v>
      </c>
      <c r="H1140" t="s">
        <v>37</v>
      </c>
      <c r="O1140">
        <v>405</v>
      </c>
      <c r="P1140" t="s">
        <v>1363</v>
      </c>
      <c r="Q1140">
        <v>1000</v>
      </c>
      <c r="R1140" t="s">
        <v>1386</v>
      </c>
      <c r="S1140" t="s">
        <v>180</v>
      </c>
      <c r="T1140" t="s">
        <v>161</v>
      </c>
      <c r="U1140">
        <v>0</v>
      </c>
    </row>
    <row r="1141" spans="3:21" x14ac:dyDescent="0.3">
      <c r="C1141" t="s">
        <v>1385</v>
      </c>
      <c r="D1141" s="46">
        <v>46013</v>
      </c>
      <c r="E1141" t="str">
        <f ca="1">IFERROR(VLOOKUP(A1141,'Future et co'!A10:E5632,5,TRUE),"not found")</f>
        <v>not found</v>
      </c>
      <c r="F1141" t="str">
        <f>IFERROR(VLOOKUP(A1141,'Future et co'!BN11:BO10009,2,TRUE),"")</f>
        <v/>
      </c>
      <c r="G1141">
        <v>123.5</v>
      </c>
      <c r="H1141" t="s">
        <v>37</v>
      </c>
      <c r="O1141">
        <v>405</v>
      </c>
      <c r="P1141" t="s">
        <v>1363</v>
      </c>
      <c r="Q1141">
        <v>1000</v>
      </c>
      <c r="R1141" t="s">
        <v>1386</v>
      </c>
      <c r="S1141" t="s">
        <v>180</v>
      </c>
      <c r="T1141" t="s">
        <v>161</v>
      </c>
      <c r="U1141">
        <v>0</v>
      </c>
    </row>
    <row r="1142" spans="3:21" x14ac:dyDescent="0.3">
      <c r="C1142" t="s">
        <v>1385</v>
      </c>
      <c r="D1142" s="46">
        <v>46013</v>
      </c>
      <c r="E1142" t="str">
        <f ca="1">IFERROR(VLOOKUP(A1142,'Future et co'!A10:E5632,5,TRUE),"not found")</f>
        <v>not found</v>
      </c>
      <c r="F1142" t="str">
        <f>IFERROR(VLOOKUP(A1142,'Future et co'!BN11:BO10009,2,TRUE),"")</f>
        <v/>
      </c>
      <c r="G1142">
        <v>123.5</v>
      </c>
      <c r="H1142" t="s">
        <v>37</v>
      </c>
      <c r="O1142">
        <v>405</v>
      </c>
      <c r="P1142" t="s">
        <v>1363</v>
      </c>
      <c r="Q1142">
        <v>1000</v>
      </c>
      <c r="R1142" t="s">
        <v>1386</v>
      </c>
      <c r="S1142" t="s">
        <v>180</v>
      </c>
      <c r="T1142" t="s">
        <v>161</v>
      </c>
      <c r="U1142">
        <v>0</v>
      </c>
    </row>
    <row r="1143" spans="3:21" x14ac:dyDescent="0.3">
      <c r="C1143" t="s">
        <v>1385</v>
      </c>
      <c r="D1143" s="46">
        <v>46013</v>
      </c>
      <c r="E1143" t="str">
        <f ca="1">IFERROR(VLOOKUP(A1143,'Future et co'!A10:E5632,5,TRUE),"not found")</f>
        <v>not found</v>
      </c>
      <c r="F1143" t="str">
        <f>IFERROR(VLOOKUP(A1143,'Future et co'!BN11:BO10009,2,TRUE),"")</f>
        <v/>
      </c>
      <c r="G1143">
        <v>123.5</v>
      </c>
      <c r="H1143" t="s">
        <v>37</v>
      </c>
      <c r="O1143">
        <v>405</v>
      </c>
      <c r="P1143" t="s">
        <v>1363</v>
      </c>
      <c r="Q1143">
        <v>1000</v>
      </c>
      <c r="R1143" t="s">
        <v>1386</v>
      </c>
      <c r="S1143" t="s">
        <v>180</v>
      </c>
      <c r="T1143" t="s">
        <v>161</v>
      </c>
      <c r="U1143">
        <v>0</v>
      </c>
    </row>
    <row r="1144" spans="3:21" x14ac:dyDescent="0.3">
      <c r="C1144" t="s">
        <v>1385</v>
      </c>
      <c r="D1144" s="46">
        <v>46013</v>
      </c>
      <c r="E1144" t="str">
        <f ca="1">IFERROR(VLOOKUP(A1144,'Future et co'!A10:E5632,5,TRUE),"not found")</f>
        <v>not found</v>
      </c>
      <c r="F1144" t="str">
        <f>IFERROR(VLOOKUP(A1144,'Future et co'!BN11:BO10009,2,TRUE),"")</f>
        <v/>
      </c>
      <c r="G1144">
        <v>123.5</v>
      </c>
      <c r="H1144" t="s">
        <v>37</v>
      </c>
      <c r="O1144">
        <v>405</v>
      </c>
      <c r="P1144" t="s">
        <v>1363</v>
      </c>
      <c r="Q1144">
        <v>1000</v>
      </c>
      <c r="R1144" t="s">
        <v>1386</v>
      </c>
      <c r="S1144" t="s">
        <v>180</v>
      </c>
      <c r="T1144" t="s">
        <v>161</v>
      </c>
      <c r="U1144">
        <v>0</v>
      </c>
    </row>
    <row r="1145" spans="3:21" x14ac:dyDescent="0.3">
      <c r="C1145" t="s">
        <v>1385</v>
      </c>
      <c r="D1145" s="46">
        <v>46013</v>
      </c>
      <c r="E1145" t="str">
        <f ca="1">IFERROR(VLOOKUP(A1145,'Future et co'!A10:E5632,5,TRUE),"not found")</f>
        <v>not found</v>
      </c>
      <c r="F1145" t="str">
        <f>IFERROR(VLOOKUP(A1145,'Future et co'!BN11:BO10009,2,TRUE),"")</f>
        <v/>
      </c>
      <c r="G1145">
        <v>123.5</v>
      </c>
      <c r="H1145" t="s">
        <v>37</v>
      </c>
      <c r="O1145">
        <v>405</v>
      </c>
      <c r="P1145" t="s">
        <v>1363</v>
      </c>
      <c r="Q1145">
        <v>1000</v>
      </c>
      <c r="R1145" t="s">
        <v>1386</v>
      </c>
      <c r="S1145" t="s">
        <v>180</v>
      </c>
      <c r="T1145" t="s">
        <v>161</v>
      </c>
      <c r="U1145">
        <v>0</v>
      </c>
    </row>
    <row r="1146" spans="3:21" x14ac:dyDescent="0.3">
      <c r="C1146" t="s">
        <v>1385</v>
      </c>
      <c r="D1146" s="46">
        <v>46013</v>
      </c>
      <c r="E1146" t="str">
        <f ca="1">IFERROR(VLOOKUP(A1146,'Future et co'!A10:E5632,5,TRUE),"not found")</f>
        <v>not found</v>
      </c>
      <c r="F1146" t="str">
        <f>IFERROR(VLOOKUP(A1146,'Future et co'!BN11:BO10009,2,TRUE),"")</f>
        <v/>
      </c>
      <c r="G1146">
        <v>123.5</v>
      </c>
      <c r="H1146" t="s">
        <v>37</v>
      </c>
      <c r="O1146">
        <v>405</v>
      </c>
      <c r="P1146" t="s">
        <v>1363</v>
      </c>
      <c r="Q1146">
        <v>1000</v>
      </c>
      <c r="R1146" t="s">
        <v>1386</v>
      </c>
      <c r="S1146" t="s">
        <v>180</v>
      </c>
      <c r="T1146" t="s">
        <v>161</v>
      </c>
      <c r="U1146">
        <v>0</v>
      </c>
    </row>
    <row r="1147" spans="3:21" x14ac:dyDescent="0.3">
      <c r="C1147" t="s">
        <v>1385</v>
      </c>
      <c r="D1147" s="46">
        <v>46013</v>
      </c>
      <c r="E1147" t="str">
        <f ca="1">IFERROR(VLOOKUP(A1147,'Future et co'!A10:E5632,5,TRUE),"not found")</f>
        <v>not found</v>
      </c>
      <c r="F1147" t="str">
        <f>IFERROR(VLOOKUP(A1147,'Future et co'!BN11:BO10009,2,TRUE),"")</f>
        <v/>
      </c>
      <c r="G1147">
        <v>123.5</v>
      </c>
      <c r="H1147" t="s">
        <v>37</v>
      </c>
      <c r="O1147">
        <v>405</v>
      </c>
      <c r="P1147" t="s">
        <v>1363</v>
      </c>
      <c r="Q1147">
        <v>1000</v>
      </c>
      <c r="R1147" t="s">
        <v>1386</v>
      </c>
      <c r="S1147" t="s">
        <v>180</v>
      </c>
      <c r="T1147" t="s">
        <v>161</v>
      </c>
      <c r="U1147">
        <v>0</v>
      </c>
    </row>
    <row r="1148" spans="3:21" x14ac:dyDescent="0.3">
      <c r="C1148" t="s">
        <v>1385</v>
      </c>
      <c r="D1148" s="46">
        <v>46013</v>
      </c>
      <c r="E1148" t="str">
        <f ca="1">IFERROR(VLOOKUP(A1148,'Future et co'!A10:E5632,5,TRUE),"not found")</f>
        <v>not found</v>
      </c>
      <c r="F1148" t="str">
        <f>IFERROR(VLOOKUP(A1148,'Future et co'!BN11:BO10009,2,TRUE),"")</f>
        <v/>
      </c>
      <c r="G1148">
        <v>123.5</v>
      </c>
      <c r="H1148" t="s">
        <v>37</v>
      </c>
      <c r="O1148">
        <v>405</v>
      </c>
      <c r="P1148" t="s">
        <v>1363</v>
      </c>
      <c r="Q1148">
        <v>1000</v>
      </c>
      <c r="R1148" t="s">
        <v>1386</v>
      </c>
      <c r="S1148" t="s">
        <v>180</v>
      </c>
      <c r="T1148" t="s">
        <v>161</v>
      </c>
      <c r="U1148">
        <v>0</v>
      </c>
    </row>
    <row r="1149" spans="3:21" x14ac:dyDescent="0.3">
      <c r="C1149" t="s">
        <v>1385</v>
      </c>
      <c r="D1149" s="46">
        <v>46013</v>
      </c>
      <c r="E1149" t="str">
        <f ca="1">IFERROR(VLOOKUP(A1149,'Future et co'!A10:E5632,5,TRUE),"not found")</f>
        <v>not found</v>
      </c>
      <c r="F1149" t="str">
        <f>IFERROR(VLOOKUP(A1149,'Future et co'!BN11:BO10009,2,TRUE),"")</f>
        <v/>
      </c>
      <c r="G1149">
        <v>123.5</v>
      </c>
      <c r="H1149" t="s">
        <v>37</v>
      </c>
      <c r="O1149">
        <v>405</v>
      </c>
      <c r="P1149" t="s">
        <v>1363</v>
      </c>
      <c r="Q1149">
        <v>1000</v>
      </c>
      <c r="R1149" t="s">
        <v>1386</v>
      </c>
      <c r="S1149" t="s">
        <v>180</v>
      </c>
      <c r="T1149" t="s">
        <v>161</v>
      </c>
      <c r="U1149">
        <v>0</v>
      </c>
    </row>
    <row r="1150" spans="3:21" x14ac:dyDescent="0.3">
      <c r="C1150" t="s">
        <v>1385</v>
      </c>
      <c r="D1150" s="46">
        <v>46013</v>
      </c>
      <c r="E1150" t="str">
        <f ca="1">IFERROR(VLOOKUP(A1150,'Future et co'!A10:E5632,5,TRUE),"not found")</f>
        <v>not found</v>
      </c>
      <c r="F1150" t="str">
        <f>IFERROR(VLOOKUP(A1150,'Future et co'!BN11:BO10009,2,TRUE),"")</f>
        <v/>
      </c>
      <c r="G1150">
        <v>123.5</v>
      </c>
      <c r="H1150" t="s">
        <v>37</v>
      </c>
      <c r="O1150">
        <v>405</v>
      </c>
      <c r="P1150" t="s">
        <v>1363</v>
      </c>
      <c r="Q1150">
        <v>1000</v>
      </c>
      <c r="R1150" t="s">
        <v>1386</v>
      </c>
      <c r="S1150" t="s">
        <v>180</v>
      </c>
      <c r="T1150" t="s">
        <v>161</v>
      </c>
      <c r="U1150">
        <v>0</v>
      </c>
    </row>
    <row r="1151" spans="3:21" x14ac:dyDescent="0.3">
      <c r="C1151" t="s">
        <v>1385</v>
      </c>
      <c r="D1151" s="46">
        <v>46013</v>
      </c>
      <c r="E1151" t="str">
        <f ca="1">IFERROR(VLOOKUP(A1151,'Future et co'!A10:E5632,5,TRUE),"not found")</f>
        <v>not found</v>
      </c>
      <c r="F1151" t="str">
        <f>IFERROR(VLOOKUP(A1151,'Future et co'!BN11:BO10009,2,TRUE),"")</f>
        <v/>
      </c>
      <c r="G1151">
        <v>123.5</v>
      </c>
      <c r="H1151" t="s">
        <v>37</v>
      </c>
      <c r="O1151">
        <v>405</v>
      </c>
      <c r="P1151" t="s">
        <v>1363</v>
      </c>
      <c r="Q1151">
        <v>1000</v>
      </c>
      <c r="R1151" t="s">
        <v>1386</v>
      </c>
      <c r="S1151" t="s">
        <v>180</v>
      </c>
      <c r="T1151" t="s">
        <v>161</v>
      </c>
      <c r="U1151">
        <v>0</v>
      </c>
    </row>
    <row r="1152" spans="3:21" x14ac:dyDescent="0.3">
      <c r="C1152" t="s">
        <v>1385</v>
      </c>
      <c r="D1152" s="46">
        <v>46013</v>
      </c>
      <c r="E1152" t="str">
        <f ca="1">IFERROR(VLOOKUP(A1152,'Future et co'!A10:E5632,5,TRUE),"not found")</f>
        <v>not found</v>
      </c>
      <c r="F1152" t="str">
        <f>IFERROR(VLOOKUP(A1152,'Future et co'!BN11:BO10009,2,TRUE),"")</f>
        <v/>
      </c>
      <c r="G1152">
        <v>123.5</v>
      </c>
      <c r="H1152" t="s">
        <v>37</v>
      </c>
      <c r="O1152">
        <v>405</v>
      </c>
      <c r="P1152" t="s">
        <v>1363</v>
      </c>
      <c r="Q1152">
        <v>1000</v>
      </c>
      <c r="R1152" t="s">
        <v>1386</v>
      </c>
      <c r="S1152" t="s">
        <v>180</v>
      </c>
      <c r="T1152" t="s">
        <v>161</v>
      </c>
      <c r="U1152">
        <v>0</v>
      </c>
    </row>
    <row r="1153" spans="3:21" x14ac:dyDescent="0.3">
      <c r="C1153" t="s">
        <v>1385</v>
      </c>
      <c r="D1153" s="46">
        <v>46013</v>
      </c>
      <c r="E1153" t="str">
        <f ca="1">IFERROR(VLOOKUP(A1153,'Future et co'!A10:E5632,5,TRUE),"not found")</f>
        <v>not found</v>
      </c>
      <c r="F1153" t="str">
        <f>IFERROR(VLOOKUP(A1153,'Future et co'!BN11:BO10009,2,TRUE),"")</f>
        <v/>
      </c>
      <c r="G1153">
        <v>123.5</v>
      </c>
      <c r="H1153" t="s">
        <v>37</v>
      </c>
      <c r="O1153">
        <v>405</v>
      </c>
      <c r="P1153" t="s">
        <v>1363</v>
      </c>
      <c r="Q1153">
        <v>1000</v>
      </c>
      <c r="R1153" t="s">
        <v>1386</v>
      </c>
      <c r="S1153" t="s">
        <v>180</v>
      </c>
      <c r="T1153" t="s">
        <v>161</v>
      </c>
      <c r="U1153">
        <v>0</v>
      </c>
    </row>
    <row r="1154" spans="3:21" x14ac:dyDescent="0.3">
      <c r="C1154" t="s">
        <v>1385</v>
      </c>
      <c r="D1154" s="46">
        <v>46013</v>
      </c>
      <c r="E1154" t="str">
        <f ca="1">IFERROR(VLOOKUP(A1154,'Future et co'!A10:E5632,5,TRUE),"not found")</f>
        <v>not found</v>
      </c>
      <c r="F1154" t="str">
        <f>IFERROR(VLOOKUP(A1154,'Future et co'!BN11:BO10009,2,TRUE),"")</f>
        <v/>
      </c>
      <c r="G1154">
        <v>123.5</v>
      </c>
      <c r="H1154" t="s">
        <v>37</v>
      </c>
      <c r="O1154">
        <v>405</v>
      </c>
      <c r="P1154" t="s">
        <v>1363</v>
      </c>
      <c r="Q1154">
        <v>1000</v>
      </c>
      <c r="R1154" t="s">
        <v>1386</v>
      </c>
      <c r="S1154" t="s">
        <v>180</v>
      </c>
      <c r="T1154" t="s">
        <v>161</v>
      </c>
      <c r="U1154">
        <v>0</v>
      </c>
    </row>
    <row r="1155" spans="3:21" x14ac:dyDescent="0.3">
      <c r="C1155" t="s">
        <v>1385</v>
      </c>
      <c r="D1155" s="46">
        <v>46013</v>
      </c>
      <c r="E1155" t="str">
        <f ca="1">IFERROR(VLOOKUP(A1155,'Future et co'!A10:E5632,5,TRUE),"not found")</f>
        <v>not found</v>
      </c>
      <c r="F1155" t="str">
        <f>IFERROR(VLOOKUP(A1155,'Future et co'!BN11:BO10009,2,TRUE),"")</f>
        <v/>
      </c>
      <c r="G1155">
        <v>123.5</v>
      </c>
      <c r="H1155" t="s">
        <v>37</v>
      </c>
      <c r="O1155">
        <v>405</v>
      </c>
      <c r="P1155" t="s">
        <v>1363</v>
      </c>
      <c r="Q1155">
        <v>1000</v>
      </c>
      <c r="R1155" t="s">
        <v>1386</v>
      </c>
      <c r="S1155" t="s">
        <v>180</v>
      </c>
      <c r="T1155" t="s">
        <v>161</v>
      </c>
      <c r="U1155">
        <v>0</v>
      </c>
    </row>
    <row r="1156" spans="3:21" x14ac:dyDescent="0.3">
      <c r="C1156" t="s">
        <v>1385</v>
      </c>
      <c r="D1156" s="46">
        <v>46013</v>
      </c>
      <c r="E1156" t="str">
        <f ca="1">IFERROR(VLOOKUP(A1156,'Future et co'!A10:E5632,5,TRUE),"not found")</f>
        <v>not found</v>
      </c>
      <c r="F1156" t="str">
        <f>IFERROR(VLOOKUP(A1156,'Future et co'!BN11:BO10009,2,TRUE),"")</f>
        <v/>
      </c>
      <c r="G1156">
        <v>123.5</v>
      </c>
      <c r="H1156" t="s">
        <v>37</v>
      </c>
      <c r="O1156">
        <v>405</v>
      </c>
      <c r="P1156" t="s">
        <v>1363</v>
      </c>
      <c r="Q1156">
        <v>1000</v>
      </c>
      <c r="R1156" t="s">
        <v>1386</v>
      </c>
      <c r="S1156" t="s">
        <v>180</v>
      </c>
      <c r="T1156" t="s">
        <v>161</v>
      </c>
      <c r="U1156">
        <v>0</v>
      </c>
    </row>
    <row r="1157" spans="3:21" x14ac:dyDescent="0.3">
      <c r="C1157" t="s">
        <v>1385</v>
      </c>
      <c r="D1157" s="46">
        <v>46013</v>
      </c>
      <c r="E1157" t="str">
        <f ca="1">IFERROR(VLOOKUP(A1157,'Future et co'!A10:E5632,5,TRUE),"not found")</f>
        <v>not found</v>
      </c>
      <c r="F1157" t="str">
        <f>IFERROR(VLOOKUP(A1157,'Future et co'!BN11:BO10009,2,TRUE),"")</f>
        <v/>
      </c>
      <c r="G1157">
        <v>123.5</v>
      </c>
      <c r="H1157" t="s">
        <v>37</v>
      </c>
      <c r="O1157">
        <v>405</v>
      </c>
      <c r="P1157" t="s">
        <v>1363</v>
      </c>
      <c r="Q1157">
        <v>1000</v>
      </c>
      <c r="R1157" t="s">
        <v>1386</v>
      </c>
      <c r="S1157" t="s">
        <v>180</v>
      </c>
      <c r="T1157" t="s">
        <v>161</v>
      </c>
      <c r="U1157">
        <v>0</v>
      </c>
    </row>
    <row r="1158" spans="3:21" x14ac:dyDescent="0.3">
      <c r="C1158" t="s">
        <v>1385</v>
      </c>
      <c r="D1158" s="46">
        <v>46013</v>
      </c>
      <c r="E1158" t="str">
        <f ca="1">IFERROR(VLOOKUP(A1158,'Future et co'!A10:E5632,5,TRUE),"not found")</f>
        <v>not found</v>
      </c>
      <c r="F1158" t="str">
        <f>IFERROR(VLOOKUP(A1158,'Future et co'!BN11:BO10009,2,TRUE),"")</f>
        <v/>
      </c>
      <c r="G1158">
        <v>123.5</v>
      </c>
      <c r="H1158" t="s">
        <v>37</v>
      </c>
      <c r="O1158">
        <v>405</v>
      </c>
      <c r="P1158" t="s">
        <v>1363</v>
      </c>
      <c r="Q1158">
        <v>1000</v>
      </c>
      <c r="R1158" t="s">
        <v>1386</v>
      </c>
      <c r="S1158" t="s">
        <v>180</v>
      </c>
      <c r="T1158" t="s">
        <v>161</v>
      </c>
      <c r="U1158">
        <v>0</v>
      </c>
    </row>
    <row r="1159" spans="3:21" x14ac:dyDescent="0.3">
      <c r="C1159" t="s">
        <v>1385</v>
      </c>
      <c r="D1159" s="46">
        <v>46013</v>
      </c>
      <c r="E1159" t="str">
        <f ca="1">IFERROR(VLOOKUP(A1159,'Future et co'!A10:E5632,5,TRUE),"not found")</f>
        <v>not found</v>
      </c>
      <c r="F1159" t="str">
        <f>IFERROR(VLOOKUP(A1159,'Future et co'!BN11:BO10009,2,TRUE),"")</f>
        <v/>
      </c>
      <c r="G1159">
        <v>123.5</v>
      </c>
      <c r="H1159" t="s">
        <v>37</v>
      </c>
      <c r="O1159">
        <v>405</v>
      </c>
      <c r="P1159" t="s">
        <v>1363</v>
      </c>
      <c r="Q1159">
        <v>1000</v>
      </c>
      <c r="R1159" t="s">
        <v>1386</v>
      </c>
      <c r="S1159" t="s">
        <v>180</v>
      </c>
      <c r="T1159" t="s">
        <v>161</v>
      </c>
      <c r="U1159">
        <v>0</v>
      </c>
    </row>
    <row r="1160" spans="3:21" x14ac:dyDescent="0.3">
      <c r="C1160" t="s">
        <v>1385</v>
      </c>
      <c r="D1160" s="46">
        <v>46013</v>
      </c>
      <c r="E1160" t="str">
        <f ca="1">IFERROR(VLOOKUP(A1160,'Future et co'!A10:E5632,5,TRUE),"not found")</f>
        <v>not found</v>
      </c>
      <c r="F1160" t="str">
        <f>IFERROR(VLOOKUP(A1160,'Future et co'!BN11:BO10009,2,TRUE),"")</f>
        <v/>
      </c>
      <c r="G1160">
        <v>123.5</v>
      </c>
      <c r="H1160" t="s">
        <v>37</v>
      </c>
      <c r="O1160">
        <v>405</v>
      </c>
      <c r="P1160" t="s">
        <v>1363</v>
      </c>
      <c r="Q1160">
        <v>1000</v>
      </c>
      <c r="R1160" t="s">
        <v>1386</v>
      </c>
      <c r="S1160" t="s">
        <v>180</v>
      </c>
      <c r="T1160" t="s">
        <v>161</v>
      </c>
      <c r="U1160">
        <v>0</v>
      </c>
    </row>
    <row r="1161" spans="3:21" x14ac:dyDescent="0.3">
      <c r="C1161" t="s">
        <v>1385</v>
      </c>
      <c r="D1161" s="46">
        <v>46013</v>
      </c>
      <c r="E1161" t="str">
        <f ca="1">IFERROR(VLOOKUP(A1161,'Future et co'!A10:E5632,5,TRUE),"not found")</f>
        <v>not found</v>
      </c>
      <c r="F1161" t="str">
        <f>IFERROR(VLOOKUP(A1161,'Future et co'!BN11:BO10009,2,TRUE),"")</f>
        <v/>
      </c>
      <c r="G1161">
        <v>123.5</v>
      </c>
      <c r="H1161" t="s">
        <v>37</v>
      </c>
      <c r="O1161">
        <v>405</v>
      </c>
      <c r="P1161" t="s">
        <v>1363</v>
      </c>
      <c r="Q1161">
        <v>1000</v>
      </c>
      <c r="R1161" t="s">
        <v>1386</v>
      </c>
      <c r="S1161" t="s">
        <v>180</v>
      </c>
      <c r="T1161" t="s">
        <v>161</v>
      </c>
      <c r="U1161">
        <v>0</v>
      </c>
    </row>
    <row r="1162" spans="3:21" x14ac:dyDescent="0.3">
      <c r="C1162" t="s">
        <v>1385</v>
      </c>
      <c r="D1162" s="46">
        <v>46013</v>
      </c>
      <c r="E1162" t="str">
        <f ca="1">IFERROR(VLOOKUP(A1162,'Future et co'!A10:E5632,5,TRUE),"not found")</f>
        <v>not found</v>
      </c>
      <c r="F1162" t="str">
        <f>IFERROR(VLOOKUP(A1162,'Future et co'!BN11:BO10009,2,TRUE),"")</f>
        <v/>
      </c>
      <c r="G1162">
        <v>123.5</v>
      </c>
      <c r="H1162" t="s">
        <v>37</v>
      </c>
      <c r="O1162">
        <v>405</v>
      </c>
      <c r="P1162" t="s">
        <v>1363</v>
      </c>
      <c r="Q1162">
        <v>1000</v>
      </c>
      <c r="R1162" t="s">
        <v>1386</v>
      </c>
      <c r="S1162" t="s">
        <v>180</v>
      </c>
      <c r="T1162" t="s">
        <v>161</v>
      </c>
      <c r="U1162">
        <v>0</v>
      </c>
    </row>
    <row r="1163" spans="3:21" x14ac:dyDescent="0.3">
      <c r="C1163" t="s">
        <v>1385</v>
      </c>
      <c r="D1163" s="46">
        <v>46013</v>
      </c>
      <c r="E1163" t="str">
        <f ca="1">IFERROR(VLOOKUP(A1163,'Future et co'!A10:E5632,5,TRUE),"not found")</f>
        <v>not found</v>
      </c>
      <c r="F1163" t="str">
        <f>IFERROR(VLOOKUP(A1163,'Future et co'!BN11:BO10009,2,TRUE),"")</f>
        <v/>
      </c>
      <c r="G1163">
        <v>123.5</v>
      </c>
      <c r="H1163" t="s">
        <v>37</v>
      </c>
      <c r="O1163">
        <v>405</v>
      </c>
      <c r="P1163" t="s">
        <v>1363</v>
      </c>
      <c r="Q1163">
        <v>1000</v>
      </c>
      <c r="R1163" t="s">
        <v>1386</v>
      </c>
      <c r="S1163" t="s">
        <v>180</v>
      </c>
      <c r="T1163" t="s">
        <v>161</v>
      </c>
      <c r="U1163">
        <v>0</v>
      </c>
    </row>
    <row r="1164" spans="3:21" x14ac:dyDescent="0.3">
      <c r="C1164" t="s">
        <v>1385</v>
      </c>
      <c r="D1164" s="46">
        <v>46013</v>
      </c>
      <c r="E1164" t="str">
        <f ca="1">IFERROR(VLOOKUP(A1164,'Future et co'!A10:E5632,5,TRUE),"not found")</f>
        <v>not found</v>
      </c>
      <c r="F1164" t="str">
        <f>IFERROR(VLOOKUP(A1164,'Future et co'!BN11:BO10009,2,TRUE),"")</f>
        <v/>
      </c>
      <c r="G1164">
        <v>123.5</v>
      </c>
      <c r="H1164" t="s">
        <v>37</v>
      </c>
      <c r="O1164">
        <v>405</v>
      </c>
      <c r="P1164" t="s">
        <v>1363</v>
      </c>
      <c r="Q1164">
        <v>1000</v>
      </c>
      <c r="R1164" t="s">
        <v>1386</v>
      </c>
      <c r="S1164" t="s">
        <v>180</v>
      </c>
      <c r="T1164" t="s">
        <v>161</v>
      </c>
      <c r="U1164">
        <v>0</v>
      </c>
    </row>
    <row r="1165" spans="3:21" x14ac:dyDescent="0.3">
      <c r="C1165" t="s">
        <v>1385</v>
      </c>
      <c r="D1165" s="46">
        <v>46013</v>
      </c>
      <c r="E1165" t="str">
        <f ca="1">IFERROR(VLOOKUP(A1165,'Future et co'!A10:E5632,5,TRUE),"not found")</f>
        <v>not found</v>
      </c>
      <c r="F1165" t="str">
        <f>IFERROR(VLOOKUP(A1165,'Future et co'!BN11:BO10009,2,TRUE),"")</f>
        <v/>
      </c>
      <c r="G1165">
        <v>123.5</v>
      </c>
      <c r="H1165" t="s">
        <v>37</v>
      </c>
      <c r="O1165">
        <v>405</v>
      </c>
      <c r="P1165" t="s">
        <v>1363</v>
      </c>
      <c r="Q1165">
        <v>1000</v>
      </c>
      <c r="R1165" t="s">
        <v>1386</v>
      </c>
      <c r="S1165" t="s">
        <v>180</v>
      </c>
      <c r="T1165" t="s">
        <v>161</v>
      </c>
      <c r="U1165">
        <v>0</v>
      </c>
    </row>
    <row r="1166" spans="3:21" x14ac:dyDescent="0.3">
      <c r="C1166" t="s">
        <v>1385</v>
      </c>
      <c r="D1166" s="46">
        <v>46013</v>
      </c>
      <c r="E1166" t="str">
        <f ca="1">IFERROR(VLOOKUP(A1166,'Future et co'!A10:E5632,5,TRUE),"not found")</f>
        <v>not found</v>
      </c>
      <c r="F1166" t="str">
        <f>IFERROR(VLOOKUP(A1166,'Future et co'!BN11:BO10009,2,TRUE),"")</f>
        <v/>
      </c>
      <c r="G1166">
        <v>123.5</v>
      </c>
      <c r="H1166" t="s">
        <v>37</v>
      </c>
      <c r="O1166">
        <v>405</v>
      </c>
      <c r="P1166" t="s">
        <v>1363</v>
      </c>
      <c r="Q1166">
        <v>1000</v>
      </c>
      <c r="R1166" t="s">
        <v>1386</v>
      </c>
      <c r="S1166" t="s">
        <v>180</v>
      </c>
      <c r="T1166" t="s">
        <v>161</v>
      </c>
      <c r="U1166">
        <v>0</v>
      </c>
    </row>
    <row r="1167" spans="3:21" x14ac:dyDescent="0.3">
      <c r="C1167" t="s">
        <v>1385</v>
      </c>
      <c r="D1167" s="46">
        <v>46013</v>
      </c>
      <c r="E1167" t="str">
        <f ca="1">IFERROR(VLOOKUP(A1167,'Future et co'!A10:E5632,5,TRUE),"not found")</f>
        <v>not found</v>
      </c>
      <c r="F1167" t="str">
        <f>IFERROR(VLOOKUP(A1167,'Future et co'!BN11:BO10009,2,TRUE),"")</f>
        <v/>
      </c>
      <c r="G1167">
        <v>123.5</v>
      </c>
      <c r="H1167" t="s">
        <v>37</v>
      </c>
      <c r="O1167">
        <v>405</v>
      </c>
      <c r="P1167" t="s">
        <v>1363</v>
      </c>
      <c r="Q1167">
        <v>1000</v>
      </c>
      <c r="R1167" t="s">
        <v>1386</v>
      </c>
      <c r="S1167" t="s">
        <v>180</v>
      </c>
      <c r="T1167" t="s">
        <v>161</v>
      </c>
      <c r="U1167">
        <v>0</v>
      </c>
    </row>
    <row r="1168" spans="3:21" x14ac:dyDescent="0.3">
      <c r="C1168" t="s">
        <v>1385</v>
      </c>
      <c r="D1168" s="46">
        <v>46013</v>
      </c>
      <c r="E1168" t="str">
        <f ca="1">IFERROR(VLOOKUP(A1168,'Future et co'!A10:E5632,5,TRUE),"not found")</f>
        <v>not found</v>
      </c>
      <c r="F1168" t="str">
        <f>IFERROR(VLOOKUP(A1168,'Future et co'!BN11:BO10009,2,TRUE),"")</f>
        <v/>
      </c>
      <c r="G1168">
        <v>123.5</v>
      </c>
      <c r="H1168" t="s">
        <v>37</v>
      </c>
      <c r="O1168">
        <v>405</v>
      </c>
      <c r="P1168" t="s">
        <v>1363</v>
      </c>
      <c r="Q1168">
        <v>1000</v>
      </c>
      <c r="R1168" t="s">
        <v>1386</v>
      </c>
      <c r="S1168" t="s">
        <v>180</v>
      </c>
      <c r="T1168" t="s">
        <v>161</v>
      </c>
      <c r="U1168">
        <v>0</v>
      </c>
    </row>
    <row r="1169" spans="3:21" x14ac:dyDescent="0.3">
      <c r="C1169" t="s">
        <v>1385</v>
      </c>
      <c r="D1169" s="46">
        <v>46013</v>
      </c>
      <c r="E1169" t="str">
        <f ca="1">IFERROR(VLOOKUP(A1169,'Future et co'!A10:E5632,5,TRUE),"not found")</f>
        <v>not found</v>
      </c>
      <c r="F1169" t="str">
        <f>IFERROR(VLOOKUP(A1169,'Future et co'!BN11:BO10009,2,TRUE),"")</f>
        <v/>
      </c>
      <c r="G1169">
        <v>123.5</v>
      </c>
      <c r="H1169" t="s">
        <v>37</v>
      </c>
      <c r="O1169">
        <v>405</v>
      </c>
      <c r="P1169" t="s">
        <v>1363</v>
      </c>
      <c r="Q1169">
        <v>1000</v>
      </c>
      <c r="R1169" t="s">
        <v>1386</v>
      </c>
      <c r="S1169" t="s">
        <v>180</v>
      </c>
      <c r="T1169" t="s">
        <v>161</v>
      </c>
      <c r="U1169">
        <v>0</v>
      </c>
    </row>
    <row r="1170" spans="3:21" x14ac:dyDescent="0.3">
      <c r="C1170" t="s">
        <v>1385</v>
      </c>
      <c r="D1170" s="46">
        <v>46013</v>
      </c>
      <c r="E1170" t="str">
        <f ca="1">IFERROR(VLOOKUP(A1170,'Future et co'!A10:E5632,5,TRUE),"not found")</f>
        <v>not found</v>
      </c>
      <c r="F1170" t="str">
        <f>IFERROR(VLOOKUP(A1170,'Future et co'!BN11:BO10009,2,TRUE),"")</f>
        <v/>
      </c>
      <c r="G1170">
        <v>123.5</v>
      </c>
      <c r="H1170" t="s">
        <v>37</v>
      </c>
      <c r="O1170">
        <v>405</v>
      </c>
      <c r="P1170" t="s">
        <v>1363</v>
      </c>
      <c r="Q1170">
        <v>1000</v>
      </c>
      <c r="R1170" t="s">
        <v>1386</v>
      </c>
      <c r="S1170" t="s">
        <v>180</v>
      </c>
      <c r="T1170" t="s">
        <v>161</v>
      </c>
      <c r="U1170">
        <v>0</v>
      </c>
    </row>
    <row r="1171" spans="3:21" x14ac:dyDescent="0.3">
      <c r="C1171" t="s">
        <v>1385</v>
      </c>
      <c r="D1171" s="46">
        <v>46013</v>
      </c>
      <c r="E1171" t="str">
        <f ca="1">IFERROR(VLOOKUP(A1171,'Future et co'!A10:E5632,5,TRUE),"not found")</f>
        <v>not found</v>
      </c>
      <c r="F1171" t="str">
        <f>IFERROR(VLOOKUP(A1171,'Future et co'!BN11:BO10009,2,TRUE),"")</f>
        <v/>
      </c>
      <c r="G1171">
        <v>123.5</v>
      </c>
      <c r="H1171" t="s">
        <v>37</v>
      </c>
      <c r="O1171">
        <v>405</v>
      </c>
      <c r="P1171" t="s">
        <v>1363</v>
      </c>
      <c r="Q1171">
        <v>1000</v>
      </c>
      <c r="R1171" t="s">
        <v>1386</v>
      </c>
      <c r="S1171" t="s">
        <v>180</v>
      </c>
      <c r="T1171" t="s">
        <v>161</v>
      </c>
      <c r="U1171">
        <v>0</v>
      </c>
    </row>
    <row r="1172" spans="3:21" x14ac:dyDescent="0.3">
      <c r="C1172" t="s">
        <v>1385</v>
      </c>
      <c r="D1172" s="46">
        <v>46013</v>
      </c>
      <c r="E1172" t="str">
        <f ca="1">IFERROR(VLOOKUP(A1172,'Future et co'!A10:E5632,5,TRUE),"not found")</f>
        <v>not found</v>
      </c>
      <c r="F1172" t="str">
        <f>IFERROR(VLOOKUP(A1172,'Future et co'!BN11:BO10009,2,TRUE),"")</f>
        <v/>
      </c>
      <c r="G1172">
        <v>123.5</v>
      </c>
      <c r="H1172" t="s">
        <v>37</v>
      </c>
      <c r="O1172">
        <v>405</v>
      </c>
      <c r="P1172" t="s">
        <v>1363</v>
      </c>
      <c r="Q1172">
        <v>1000</v>
      </c>
      <c r="R1172" t="s">
        <v>1386</v>
      </c>
      <c r="S1172" t="s">
        <v>180</v>
      </c>
      <c r="T1172" t="s">
        <v>161</v>
      </c>
      <c r="U1172">
        <v>0</v>
      </c>
    </row>
    <row r="1173" spans="3:21" x14ac:dyDescent="0.3">
      <c r="C1173" t="s">
        <v>1385</v>
      </c>
      <c r="D1173" s="46">
        <v>46013</v>
      </c>
      <c r="E1173" t="str">
        <f ca="1">IFERROR(VLOOKUP(A1173,'Future et co'!A10:E5632,5,TRUE),"not found")</f>
        <v>not found</v>
      </c>
      <c r="F1173" t="str">
        <f>IFERROR(VLOOKUP(A1173,'Future et co'!BN11:BO10009,2,TRUE),"")</f>
        <v/>
      </c>
      <c r="G1173">
        <v>123.5</v>
      </c>
      <c r="H1173" t="s">
        <v>37</v>
      </c>
      <c r="O1173">
        <v>405</v>
      </c>
      <c r="P1173" t="s">
        <v>1363</v>
      </c>
      <c r="Q1173">
        <v>1000</v>
      </c>
      <c r="R1173" t="s">
        <v>1386</v>
      </c>
      <c r="S1173" t="s">
        <v>180</v>
      </c>
      <c r="T1173" t="s">
        <v>161</v>
      </c>
      <c r="U1173">
        <v>0</v>
      </c>
    </row>
    <row r="1174" spans="3:21" x14ac:dyDescent="0.3">
      <c r="C1174" t="s">
        <v>1385</v>
      </c>
      <c r="D1174" s="46">
        <v>46013</v>
      </c>
      <c r="E1174" t="str">
        <f ca="1">IFERROR(VLOOKUP(A1174,'Future et co'!A10:E5632,5,TRUE),"not found")</f>
        <v>not found</v>
      </c>
      <c r="F1174" t="str">
        <f>IFERROR(VLOOKUP(A1174,'Future et co'!BN11:BO10009,2,TRUE),"")</f>
        <v/>
      </c>
      <c r="G1174">
        <v>123.5</v>
      </c>
      <c r="H1174" t="s">
        <v>37</v>
      </c>
      <c r="O1174">
        <v>405</v>
      </c>
      <c r="P1174" t="s">
        <v>1363</v>
      </c>
      <c r="Q1174">
        <v>1000</v>
      </c>
      <c r="R1174" t="s">
        <v>1386</v>
      </c>
      <c r="S1174" t="s">
        <v>180</v>
      </c>
      <c r="T1174" t="s">
        <v>161</v>
      </c>
      <c r="U1174">
        <v>0</v>
      </c>
    </row>
    <row r="1175" spans="3:21" x14ac:dyDescent="0.3">
      <c r="C1175" t="s">
        <v>1385</v>
      </c>
      <c r="D1175" s="46">
        <v>46013</v>
      </c>
      <c r="E1175" t="str">
        <f ca="1">IFERROR(VLOOKUP(A1175,'Future et co'!A10:E5632,5,TRUE),"not found")</f>
        <v>not found</v>
      </c>
      <c r="F1175" t="str">
        <f>IFERROR(VLOOKUP(A1175,'Future et co'!BN11:BO10009,2,TRUE),"")</f>
        <v/>
      </c>
      <c r="G1175">
        <v>123.5</v>
      </c>
      <c r="H1175" t="s">
        <v>37</v>
      </c>
      <c r="O1175">
        <v>405</v>
      </c>
      <c r="P1175" t="s">
        <v>1363</v>
      </c>
      <c r="Q1175">
        <v>1000</v>
      </c>
      <c r="R1175" t="s">
        <v>1386</v>
      </c>
      <c r="S1175" t="s">
        <v>180</v>
      </c>
      <c r="T1175" t="s">
        <v>161</v>
      </c>
      <c r="U1175">
        <v>0</v>
      </c>
    </row>
    <row r="1176" spans="3:21" x14ac:dyDescent="0.3">
      <c r="C1176" t="s">
        <v>1385</v>
      </c>
      <c r="D1176" s="46">
        <v>46013</v>
      </c>
      <c r="E1176" t="str">
        <f ca="1">IFERROR(VLOOKUP(A1176,'Future et co'!A10:E5632,5,TRUE),"not found")</f>
        <v>not found</v>
      </c>
      <c r="F1176" t="str">
        <f>IFERROR(VLOOKUP(A1176,'Future et co'!BN11:BO10009,2,TRUE),"")</f>
        <v/>
      </c>
      <c r="G1176">
        <v>123.5</v>
      </c>
      <c r="H1176" t="s">
        <v>37</v>
      </c>
      <c r="O1176">
        <v>405</v>
      </c>
      <c r="P1176" t="s">
        <v>1363</v>
      </c>
      <c r="Q1176">
        <v>1000</v>
      </c>
      <c r="R1176" t="s">
        <v>1386</v>
      </c>
      <c r="S1176" t="s">
        <v>180</v>
      </c>
      <c r="T1176" t="s">
        <v>161</v>
      </c>
      <c r="U1176">
        <v>0</v>
      </c>
    </row>
    <row r="1177" spans="3:21" x14ac:dyDescent="0.3">
      <c r="C1177" t="s">
        <v>1385</v>
      </c>
      <c r="D1177" s="46">
        <v>46013</v>
      </c>
      <c r="E1177" t="str">
        <f ca="1">IFERROR(VLOOKUP(A1177,'Future et co'!A10:E5632,5,TRUE),"not found")</f>
        <v>not found</v>
      </c>
      <c r="F1177" t="str">
        <f>IFERROR(VLOOKUP(A1177,'Future et co'!BN11:BO10009,2,TRUE),"")</f>
        <v/>
      </c>
      <c r="G1177">
        <v>123.5</v>
      </c>
      <c r="H1177" t="s">
        <v>37</v>
      </c>
      <c r="O1177">
        <v>405</v>
      </c>
      <c r="P1177" t="s">
        <v>1363</v>
      </c>
      <c r="Q1177">
        <v>1000</v>
      </c>
      <c r="R1177" t="s">
        <v>1386</v>
      </c>
      <c r="S1177" t="s">
        <v>180</v>
      </c>
      <c r="T1177" t="s">
        <v>161</v>
      </c>
      <c r="U1177">
        <v>0</v>
      </c>
    </row>
    <row r="1178" spans="3:21" x14ac:dyDescent="0.3">
      <c r="C1178" t="s">
        <v>1385</v>
      </c>
      <c r="D1178" s="46">
        <v>46013</v>
      </c>
      <c r="E1178" t="str">
        <f ca="1">IFERROR(VLOOKUP(A1178,'Future et co'!A10:E5632,5,TRUE),"not found")</f>
        <v>not found</v>
      </c>
      <c r="F1178" t="str">
        <f>IFERROR(VLOOKUP(A1178,'Future et co'!BN11:BO10009,2,TRUE),"")</f>
        <v/>
      </c>
      <c r="G1178">
        <v>123.5</v>
      </c>
      <c r="H1178" t="s">
        <v>37</v>
      </c>
      <c r="O1178">
        <v>405</v>
      </c>
      <c r="P1178" t="s">
        <v>1363</v>
      </c>
      <c r="Q1178">
        <v>1000</v>
      </c>
      <c r="R1178" t="s">
        <v>1386</v>
      </c>
      <c r="S1178" t="s">
        <v>180</v>
      </c>
      <c r="T1178" t="s">
        <v>161</v>
      </c>
      <c r="U1178">
        <v>0</v>
      </c>
    </row>
    <row r="1179" spans="3:21" x14ac:dyDescent="0.3">
      <c r="C1179" t="s">
        <v>1385</v>
      </c>
      <c r="D1179" s="46">
        <v>46013</v>
      </c>
      <c r="E1179" t="str">
        <f ca="1">IFERROR(VLOOKUP(A1179,'Future et co'!A10:E5632,5,TRUE),"not found")</f>
        <v>not found</v>
      </c>
      <c r="F1179" t="str">
        <f>IFERROR(VLOOKUP(A1179,'Future et co'!BN11:BO10009,2,TRUE),"")</f>
        <v/>
      </c>
      <c r="G1179">
        <v>123.5</v>
      </c>
      <c r="H1179" t="s">
        <v>37</v>
      </c>
      <c r="O1179">
        <v>405</v>
      </c>
      <c r="P1179" t="s">
        <v>1363</v>
      </c>
      <c r="Q1179">
        <v>1000</v>
      </c>
      <c r="R1179" t="s">
        <v>1386</v>
      </c>
      <c r="S1179" t="s">
        <v>180</v>
      </c>
      <c r="T1179" t="s">
        <v>161</v>
      </c>
      <c r="U1179">
        <v>0</v>
      </c>
    </row>
    <row r="1180" spans="3:21" x14ac:dyDescent="0.3">
      <c r="C1180" t="s">
        <v>1385</v>
      </c>
      <c r="D1180" s="46">
        <v>46013</v>
      </c>
      <c r="E1180" t="str">
        <f ca="1">IFERROR(VLOOKUP(A1180,'Future et co'!A10:E5632,5,TRUE),"not found")</f>
        <v>not found</v>
      </c>
      <c r="F1180" t="str">
        <f>IFERROR(VLOOKUP(A1180,'Future et co'!BN11:BO10009,2,TRUE),"")</f>
        <v/>
      </c>
      <c r="G1180">
        <v>123.5</v>
      </c>
      <c r="H1180" t="s">
        <v>37</v>
      </c>
      <c r="O1180">
        <v>405</v>
      </c>
      <c r="P1180" t="s">
        <v>1363</v>
      </c>
      <c r="Q1180">
        <v>1000</v>
      </c>
      <c r="R1180" t="s">
        <v>1386</v>
      </c>
      <c r="S1180" t="s">
        <v>180</v>
      </c>
      <c r="T1180" t="s">
        <v>161</v>
      </c>
      <c r="U1180">
        <v>0</v>
      </c>
    </row>
    <row r="1181" spans="3:21" x14ac:dyDescent="0.3">
      <c r="C1181" t="s">
        <v>1385</v>
      </c>
      <c r="D1181" s="46">
        <v>46013</v>
      </c>
      <c r="E1181" t="str">
        <f ca="1">IFERROR(VLOOKUP(A1181,'Future et co'!A10:E5632,5,TRUE),"not found")</f>
        <v>not found</v>
      </c>
      <c r="F1181" t="str">
        <f>IFERROR(VLOOKUP(A1181,'Future et co'!BN11:BO10009,2,TRUE),"")</f>
        <v/>
      </c>
      <c r="G1181">
        <v>123.5</v>
      </c>
      <c r="H1181" t="s">
        <v>37</v>
      </c>
      <c r="O1181">
        <v>405</v>
      </c>
      <c r="P1181" t="s">
        <v>1363</v>
      </c>
      <c r="Q1181">
        <v>1000</v>
      </c>
      <c r="R1181" t="s">
        <v>1386</v>
      </c>
      <c r="S1181" t="s">
        <v>180</v>
      </c>
      <c r="T1181" t="s">
        <v>161</v>
      </c>
      <c r="U1181">
        <v>0</v>
      </c>
    </row>
    <row r="1182" spans="3:21" x14ac:dyDescent="0.3">
      <c r="C1182" t="s">
        <v>1385</v>
      </c>
      <c r="D1182" s="46">
        <v>46013</v>
      </c>
      <c r="E1182" t="str">
        <f ca="1">IFERROR(VLOOKUP(A1182,'Future et co'!A10:E5632,5,TRUE),"not found")</f>
        <v>not found</v>
      </c>
      <c r="F1182" t="str">
        <f>IFERROR(VLOOKUP(A1182,'Future et co'!BN11:BO10009,2,TRUE),"")</f>
        <v/>
      </c>
      <c r="G1182">
        <v>123.5</v>
      </c>
      <c r="H1182" t="s">
        <v>37</v>
      </c>
      <c r="O1182">
        <v>405</v>
      </c>
      <c r="P1182" t="s">
        <v>1363</v>
      </c>
      <c r="Q1182">
        <v>1000</v>
      </c>
      <c r="R1182" t="s">
        <v>1386</v>
      </c>
      <c r="S1182" t="s">
        <v>180</v>
      </c>
      <c r="T1182" t="s">
        <v>161</v>
      </c>
      <c r="U1182">
        <v>0</v>
      </c>
    </row>
    <row r="1183" spans="3:21" x14ac:dyDescent="0.3">
      <c r="C1183" t="s">
        <v>1385</v>
      </c>
      <c r="D1183" s="46">
        <v>46013</v>
      </c>
      <c r="E1183" t="str">
        <f ca="1">IFERROR(VLOOKUP(A1183,'Future et co'!A10:E5632,5,TRUE),"not found")</f>
        <v>not found</v>
      </c>
      <c r="F1183" t="str">
        <f>IFERROR(VLOOKUP(A1183,'Future et co'!BN11:BO10009,2,TRUE),"")</f>
        <v/>
      </c>
      <c r="G1183">
        <v>123.5</v>
      </c>
      <c r="H1183" t="s">
        <v>37</v>
      </c>
      <c r="O1183">
        <v>405</v>
      </c>
      <c r="P1183" t="s">
        <v>1363</v>
      </c>
      <c r="Q1183">
        <v>1000</v>
      </c>
      <c r="R1183" t="s">
        <v>1386</v>
      </c>
      <c r="S1183" t="s">
        <v>180</v>
      </c>
      <c r="T1183" t="s">
        <v>161</v>
      </c>
      <c r="U1183">
        <v>0</v>
      </c>
    </row>
    <row r="1184" spans="3:21" x14ac:dyDescent="0.3">
      <c r="C1184" t="s">
        <v>1385</v>
      </c>
      <c r="D1184" s="46">
        <v>46013</v>
      </c>
      <c r="E1184" t="str">
        <f ca="1">IFERROR(VLOOKUP(A1184,'Future et co'!A10:E5632,5,TRUE),"not found")</f>
        <v>not found</v>
      </c>
      <c r="F1184" t="str">
        <f>IFERROR(VLOOKUP(A1184,'Future et co'!BN11:BO10009,2,TRUE),"")</f>
        <v/>
      </c>
      <c r="G1184">
        <v>123.5</v>
      </c>
      <c r="H1184" t="s">
        <v>37</v>
      </c>
      <c r="O1184">
        <v>405</v>
      </c>
      <c r="P1184" t="s">
        <v>1363</v>
      </c>
      <c r="Q1184">
        <v>1000</v>
      </c>
      <c r="R1184" t="s">
        <v>1386</v>
      </c>
      <c r="S1184" t="s">
        <v>180</v>
      </c>
      <c r="T1184" t="s">
        <v>161</v>
      </c>
      <c r="U1184">
        <v>0</v>
      </c>
    </row>
    <row r="1185" spans="3:21" x14ac:dyDescent="0.3">
      <c r="C1185" t="s">
        <v>1385</v>
      </c>
      <c r="D1185" s="46">
        <v>46013</v>
      </c>
      <c r="E1185" t="str">
        <f ca="1">IFERROR(VLOOKUP(A1185,'Future et co'!A10:E5632,5,TRUE),"not found")</f>
        <v>not found</v>
      </c>
      <c r="F1185" t="str">
        <f>IFERROR(VLOOKUP(A1185,'Future et co'!BN11:BO10009,2,TRUE),"")</f>
        <v/>
      </c>
      <c r="G1185">
        <v>123.5</v>
      </c>
      <c r="H1185" t="s">
        <v>37</v>
      </c>
      <c r="O1185">
        <v>405</v>
      </c>
      <c r="P1185" t="s">
        <v>1363</v>
      </c>
      <c r="Q1185">
        <v>1000</v>
      </c>
      <c r="R1185" t="s">
        <v>1386</v>
      </c>
      <c r="S1185" t="s">
        <v>180</v>
      </c>
      <c r="T1185" t="s">
        <v>161</v>
      </c>
      <c r="U1185">
        <v>0</v>
      </c>
    </row>
    <row r="1186" spans="3:21" x14ac:dyDescent="0.3">
      <c r="C1186" t="s">
        <v>1385</v>
      </c>
      <c r="D1186" s="46">
        <v>46013</v>
      </c>
      <c r="E1186" t="str">
        <f ca="1">IFERROR(VLOOKUP(A1186,'Future et co'!A10:E5632,5,TRUE),"not found")</f>
        <v>not found</v>
      </c>
      <c r="F1186" t="str">
        <f>IFERROR(VLOOKUP(A1186,'Future et co'!BN11:BO10009,2,TRUE),"")</f>
        <v/>
      </c>
      <c r="G1186">
        <v>123.5</v>
      </c>
      <c r="H1186" t="s">
        <v>37</v>
      </c>
      <c r="O1186">
        <v>405</v>
      </c>
      <c r="P1186" t="s">
        <v>1363</v>
      </c>
      <c r="Q1186">
        <v>1000</v>
      </c>
      <c r="R1186" t="s">
        <v>1386</v>
      </c>
      <c r="S1186" t="s">
        <v>180</v>
      </c>
      <c r="T1186" t="s">
        <v>161</v>
      </c>
      <c r="U1186">
        <v>0</v>
      </c>
    </row>
    <row r="1187" spans="3:21" x14ac:dyDescent="0.3">
      <c r="C1187" t="s">
        <v>1385</v>
      </c>
      <c r="D1187" s="46">
        <v>46013</v>
      </c>
      <c r="E1187" t="str">
        <f ca="1">IFERROR(VLOOKUP(A1187,'Future et co'!A10:E5632,5,TRUE),"not found")</f>
        <v>not found</v>
      </c>
      <c r="F1187" t="str">
        <f>IFERROR(VLOOKUP(A1187,'Future et co'!BN11:BO10009,2,TRUE),"")</f>
        <v/>
      </c>
      <c r="G1187">
        <v>123.5</v>
      </c>
      <c r="H1187" t="s">
        <v>37</v>
      </c>
      <c r="O1187">
        <v>405</v>
      </c>
      <c r="P1187" t="s">
        <v>1363</v>
      </c>
      <c r="Q1187">
        <v>1000</v>
      </c>
      <c r="R1187" t="s">
        <v>1386</v>
      </c>
      <c r="S1187" t="s">
        <v>180</v>
      </c>
      <c r="T1187" t="s">
        <v>161</v>
      </c>
      <c r="U1187">
        <v>0</v>
      </c>
    </row>
    <row r="1188" spans="3:21" x14ac:dyDescent="0.3">
      <c r="C1188" t="s">
        <v>1385</v>
      </c>
      <c r="D1188" s="46">
        <v>46013</v>
      </c>
      <c r="E1188" t="str">
        <f ca="1">IFERROR(VLOOKUP(A1188,'Future et co'!A10:E5632,5,TRUE),"not found")</f>
        <v>not found</v>
      </c>
      <c r="F1188" t="str">
        <f>IFERROR(VLOOKUP(A1188,'Future et co'!BN11:BO10009,2,TRUE),"")</f>
        <v/>
      </c>
      <c r="G1188">
        <v>123.5</v>
      </c>
      <c r="H1188" t="s">
        <v>37</v>
      </c>
      <c r="O1188">
        <v>405</v>
      </c>
      <c r="P1188" t="s">
        <v>1363</v>
      </c>
      <c r="Q1188">
        <v>1000</v>
      </c>
      <c r="R1188" t="s">
        <v>1386</v>
      </c>
      <c r="S1188" t="s">
        <v>180</v>
      </c>
      <c r="T1188" t="s">
        <v>161</v>
      </c>
      <c r="U1188">
        <v>0</v>
      </c>
    </row>
    <row r="1189" spans="3:21" x14ac:dyDescent="0.3">
      <c r="C1189" t="s">
        <v>1385</v>
      </c>
      <c r="D1189" s="46">
        <v>46013</v>
      </c>
      <c r="E1189" t="str">
        <f ca="1">IFERROR(VLOOKUP(A1189,'Future et co'!A10:E5632,5,TRUE),"not found")</f>
        <v>not found</v>
      </c>
      <c r="F1189" t="str">
        <f>IFERROR(VLOOKUP(A1189,'Future et co'!BN11:BO10009,2,TRUE),"")</f>
        <v/>
      </c>
      <c r="G1189">
        <v>123.5</v>
      </c>
      <c r="H1189" t="s">
        <v>37</v>
      </c>
      <c r="O1189">
        <v>405</v>
      </c>
      <c r="P1189" t="s">
        <v>1363</v>
      </c>
      <c r="Q1189">
        <v>1000</v>
      </c>
      <c r="R1189" t="s">
        <v>1386</v>
      </c>
      <c r="S1189" t="s">
        <v>180</v>
      </c>
      <c r="T1189" t="s">
        <v>161</v>
      </c>
      <c r="U1189">
        <v>0</v>
      </c>
    </row>
    <row r="1190" spans="3:21" x14ac:dyDescent="0.3">
      <c r="C1190" t="s">
        <v>1385</v>
      </c>
      <c r="D1190" s="46">
        <v>46013</v>
      </c>
      <c r="E1190" t="str">
        <f ca="1">IFERROR(VLOOKUP(A1190,'Future et co'!A10:E5632,5,TRUE),"not found")</f>
        <v>not found</v>
      </c>
      <c r="F1190" t="str">
        <f>IFERROR(VLOOKUP(A1190,'Future et co'!BN11:BO10009,2,TRUE),"")</f>
        <v/>
      </c>
      <c r="G1190">
        <v>123.5</v>
      </c>
      <c r="H1190" t="s">
        <v>37</v>
      </c>
      <c r="O1190">
        <v>405</v>
      </c>
      <c r="P1190" t="s">
        <v>1363</v>
      </c>
      <c r="Q1190">
        <v>1000</v>
      </c>
      <c r="R1190" t="s">
        <v>1386</v>
      </c>
      <c r="S1190" t="s">
        <v>180</v>
      </c>
      <c r="T1190" t="s">
        <v>161</v>
      </c>
      <c r="U1190">
        <v>0</v>
      </c>
    </row>
    <row r="1191" spans="3:21" x14ac:dyDescent="0.3">
      <c r="C1191" t="s">
        <v>1385</v>
      </c>
      <c r="D1191" s="46">
        <v>46013</v>
      </c>
      <c r="E1191" t="str">
        <f ca="1">IFERROR(VLOOKUP(A1191,'Future et co'!A10:E5632,5,TRUE),"not found")</f>
        <v>not found</v>
      </c>
      <c r="F1191" t="str">
        <f>IFERROR(VLOOKUP(A1191,'Future et co'!BN11:BO10009,2,TRUE),"")</f>
        <v/>
      </c>
      <c r="G1191">
        <v>123.5</v>
      </c>
      <c r="H1191" t="s">
        <v>37</v>
      </c>
      <c r="O1191">
        <v>405</v>
      </c>
      <c r="P1191" t="s">
        <v>1363</v>
      </c>
      <c r="Q1191">
        <v>1000</v>
      </c>
      <c r="R1191" t="s">
        <v>1386</v>
      </c>
      <c r="S1191" t="s">
        <v>180</v>
      </c>
      <c r="T1191" t="s">
        <v>161</v>
      </c>
      <c r="U1191">
        <v>0</v>
      </c>
    </row>
    <row r="1192" spans="3:21" x14ac:dyDescent="0.3">
      <c r="C1192" t="s">
        <v>1385</v>
      </c>
      <c r="D1192" s="46">
        <v>46013</v>
      </c>
      <c r="E1192" t="str">
        <f ca="1">IFERROR(VLOOKUP(A1192,'Future et co'!A10:E5632,5,TRUE),"not found")</f>
        <v>not found</v>
      </c>
      <c r="F1192" t="str">
        <f>IFERROR(VLOOKUP(A1192,'Future et co'!BN11:BO10009,2,TRUE),"")</f>
        <v/>
      </c>
      <c r="G1192">
        <v>123.5</v>
      </c>
      <c r="H1192" t="s">
        <v>37</v>
      </c>
      <c r="O1192">
        <v>405</v>
      </c>
      <c r="P1192" t="s">
        <v>1363</v>
      </c>
      <c r="Q1192">
        <v>1000</v>
      </c>
      <c r="R1192" t="s">
        <v>1386</v>
      </c>
      <c r="S1192" t="s">
        <v>180</v>
      </c>
      <c r="T1192" t="s">
        <v>161</v>
      </c>
      <c r="U1192">
        <v>0</v>
      </c>
    </row>
    <row r="1193" spans="3:21" x14ac:dyDescent="0.3">
      <c r="C1193" t="s">
        <v>1385</v>
      </c>
      <c r="D1193" s="46">
        <v>46013</v>
      </c>
      <c r="E1193" t="str">
        <f ca="1">IFERROR(VLOOKUP(A1193,'Future et co'!A10:E5632,5,TRUE),"not found")</f>
        <v>not found</v>
      </c>
      <c r="F1193" t="str">
        <f>IFERROR(VLOOKUP(A1193,'Future et co'!BN11:BO10009,2,TRUE),"")</f>
        <v/>
      </c>
      <c r="G1193">
        <v>123.5</v>
      </c>
      <c r="H1193" t="s">
        <v>37</v>
      </c>
      <c r="O1193">
        <v>405</v>
      </c>
      <c r="P1193" t="s">
        <v>1363</v>
      </c>
      <c r="Q1193">
        <v>1000</v>
      </c>
      <c r="R1193" t="s">
        <v>1386</v>
      </c>
      <c r="S1193" t="s">
        <v>180</v>
      </c>
      <c r="T1193" t="s">
        <v>161</v>
      </c>
      <c r="U1193">
        <v>0</v>
      </c>
    </row>
    <row r="1194" spans="3:21" x14ac:dyDescent="0.3">
      <c r="C1194" t="s">
        <v>1385</v>
      </c>
      <c r="D1194" s="46">
        <v>46013</v>
      </c>
      <c r="E1194" t="str">
        <f ca="1">IFERROR(VLOOKUP(A1194,'Future et co'!A10:E5632,5,TRUE),"not found")</f>
        <v>not found</v>
      </c>
      <c r="F1194" t="str">
        <f>IFERROR(VLOOKUP(A1194,'Future et co'!BN11:BO10009,2,TRUE),"")</f>
        <v/>
      </c>
      <c r="G1194">
        <v>123.5</v>
      </c>
      <c r="H1194" t="s">
        <v>37</v>
      </c>
      <c r="O1194">
        <v>405</v>
      </c>
      <c r="P1194" t="s">
        <v>1363</v>
      </c>
      <c r="Q1194">
        <v>1000</v>
      </c>
      <c r="R1194" t="s">
        <v>1386</v>
      </c>
      <c r="S1194" t="s">
        <v>180</v>
      </c>
      <c r="T1194" t="s">
        <v>161</v>
      </c>
      <c r="U1194">
        <v>0</v>
      </c>
    </row>
    <row r="1195" spans="3:21" x14ac:dyDescent="0.3">
      <c r="C1195" t="s">
        <v>1385</v>
      </c>
      <c r="D1195" s="46">
        <v>46013</v>
      </c>
      <c r="E1195" t="str">
        <f ca="1">IFERROR(VLOOKUP(A1195,'Future et co'!A10:E5632,5,TRUE),"not found")</f>
        <v>not found</v>
      </c>
      <c r="F1195" t="str">
        <f>IFERROR(VLOOKUP(A1195,'Future et co'!BN11:BO10009,2,TRUE),"")</f>
        <v/>
      </c>
      <c r="G1195">
        <v>123.5</v>
      </c>
      <c r="H1195" t="s">
        <v>37</v>
      </c>
      <c r="O1195">
        <v>405</v>
      </c>
      <c r="P1195" t="s">
        <v>1363</v>
      </c>
      <c r="Q1195">
        <v>1000</v>
      </c>
      <c r="R1195" t="s">
        <v>1386</v>
      </c>
      <c r="S1195" t="s">
        <v>180</v>
      </c>
      <c r="T1195" t="s">
        <v>161</v>
      </c>
      <c r="U1195">
        <v>0</v>
      </c>
    </row>
    <row r="1196" spans="3:21" x14ac:dyDescent="0.3">
      <c r="C1196" t="s">
        <v>1385</v>
      </c>
      <c r="D1196" s="46">
        <v>46013</v>
      </c>
      <c r="E1196" t="str">
        <f ca="1">IFERROR(VLOOKUP(A1196,'Future et co'!A10:E5632,5,TRUE),"not found")</f>
        <v>not found</v>
      </c>
      <c r="F1196" t="str">
        <f>IFERROR(VLOOKUP(A1196,'Future et co'!BN11:BO10009,2,TRUE),"")</f>
        <v/>
      </c>
      <c r="G1196">
        <v>123.5</v>
      </c>
      <c r="H1196" t="s">
        <v>37</v>
      </c>
      <c r="O1196">
        <v>405</v>
      </c>
      <c r="P1196" t="s">
        <v>1363</v>
      </c>
      <c r="Q1196">
        <v>1000</v>
      </c>
      <c r="R1196" t="s">
        <v>1386</v>
      </c>
      <c r="S1196" t="s">
        <v>180</v>
      </c>
      <c r="T1196" t="s">
        <v>161</v>
      </c>
      <c r="U1196">
        <v>0</v>
      </c>
    </row>
    <row r="1197" spans="3:21" x14ac:dyDescent="0.3">
      <c r="C1197" t="s">
        <v>1385</v>
      </c>
      <c r="D1197" s="46">
        <v>46013</v>
      </c>
      <c r="E1197" t="str">
        <f ca="1">IFERROR(VLOOKUP(A1197,'Future et co'!A10:E5632,5,TRUE),"not found")</f>
        <v>not found</v>
      </c>
      <c r="F1197" t="str">
        <f>IFERROR(VLOOKUP(A1197,'Future et co'!BN11:BO10009,2,TRUE),"")</f>
        <v/>
      </c>
      <c r="G1197">
        <v>123.5</v>
      </c>
      <c r="H1197" t="s">
        <v>37</v>
      </c>
      <c r="O1197">
        <v>405</v>
      </c>
      <c r="P1197" t="s">
        <v>1363</v>
      </c>
      <c r="Q1197">
        <v>1000</v>
      </c>
      <c r="R1197" t="s">
        <v>1386</v>
      </c>
      <c r="S1197" t="s">
        <v>180</v>
      </c>
      <c r="T1197" t="s">
        <v>161</v>
      </c>
      <c r="U1197">
        <v>0</v>
      </c>
    </row>
    <row r="1198" spans="3:21" x14ac:dyDescent="0.3">
      <c r="C1198" t="s">
        <v>1385</v>
      </c>
      <c r="D1198" s="46">
        <v>46013</v>
      </c>
      <c r="E1198" t="str">
        <f ca="1">IFERROR(VLOOKUP(A1198,'Future et co'!A10:E5632,5,TRUE),"not found")</f>
        <v>not found</v>
      </c>
      <c r="F1198" t="str">
        <f>IFERROR(VLOOKUP(A1198,'Future et co'!BN11:BO10009,2,TRUE),"")</f>
        <v/>
      </c>
      <c r="G1198">
        <v>123.5</v>
      </c>
      <c r="H1198" t="s">
        <v>37</v>
      </c>
      <c r="O1198">
        <v>405</v>
      </c>
      <c r="P1198" t="s">
        <v>1363</v>
      </c>
      <c r="Q1198">
        <v>1000</v>
      </c>
      <c r="R1198" t="s">
        <v>1386</v>
      </c>
      <c r="S1198" t="s">
        <v>180</v>
      </c>
      <c r="T1198" t="s">
        <v>161</v>
      </c>
      <c r="U1198">
        <v>0</v>
      </c>
    </row>
    <row r="1199" spans="3:21" x14ac:dyDescent="0.3">
      <c r="C1199" t="s">
        <v>1385</v>
      </c>
      <c r="D1199" s="46">
        <v>46013</v>
      </c>
      <c r="E1199" t="str">
        <f ca="1">IFERROR(VLOOKUP(A1199,'Future et co'!A10:E5632,5,TRUE),"not found")</f>
        <v>not found</v>
      </c>
      <c r="F1199" t="str">
        <f>IFERROR(VLOOKUP(A1199,'Future et co'!BN11:BO10009,2,TRUE),"")</f>
        <v/>
      </c>
      <c r="G1199">
        <v>123.5</v>
      </c>
      <c r="H1199" t="s">
        <v>37</v>
      </c>
      <c r="O1199">
        <v>405</v>
      </c>
      <c r="P1199" t="s">
        <v>1363</v>
      </c>
      <c r="Q1199">
        <v>1000</v>
      </c>
      <c r="R1199" t="s">
        <v>1386</v>
      </c>
      <c r="S1199" t="s">
        <v>180</v>
      </c>
      <c r="T1199" t="s">
        <v>161</v>
      </c>
      <c r="U1199">
        <v>0</v>
      </c>
    </row>
    <row r="1200" spans="3:21" x14ac:dyDescent="0.3">
      <c r="C1200" t="s">
        <v>1385</v>
      </c>
      <c r="D1200" s="46">
        <v>46013</v>
      </c>
      <c r="E1200" t="str">
        <f ca="1">IFERROR(VLOOKUP(A1200,'Future et co'!A10:E5632,5,TRUE),"not found")</f>
        <v>not found</v>
      </c>
      <c r="F1200" t="str">
        <f>IFERROR(VLOOKUP(A1200,'Future et co'!BN11:BO10009,2,TRUE),"")</f>
        <v/>
      </c>
      <c r="G1200">
        <v>123.5</v>
      </c>
      <c r="H1200" t="s">
        <v>37</v>
      </c>
      <c r="O1200">
        <v>405</v>
      </c>
      <c r="P1200" t="s">
        <v>1363</v>
      </c>
      <c r="Q1200">
        <v>1000</v>
      </c>
      <c r="R1200" t="s">
        <v>1386</v>
      </c>
      <c r="S1200" t="s">
        <v>180</v>
      </c>
      <c r="T1200" t="s">
        <v>161</v>
      </c>
      <c r="U1200">
        <v>0</v>
      </c>
    </row>
    <row r="1201" spans="1:28" x14ac:dyDescent="0.3">
      <c r="C1201" t="s">
        <v>1385</v>
      </c>
      <c r="D1201" s="46">
        <v>46013</v>
      </c>
      <c r="E1201" t="str">
        <f ca="1">IFERROR(VLOOKUP(A1201,'Future et co'!A10:E5632,5,TRUE),"not found")</f>
        <v>not found</v>
      </c>
      <c r="F1201" t="str">
        <f>IFERROR(VLOOKUP(A1201,'Future et co'!BN11:BO10009,2,TRUE),"")</f>
        <v/>
      </c>
      <c r="G1201">
        <v>123.5</v>
      </c>
      <c r="H1201" t="s">
        <v>37</v>
      </c>
      <c r="O1201">
        <v>405</v>
      </c>
      <c r="P1201" t="s">
        <v>1363</v>
      </c>
      <c r="Q1201">
        <v>1000</v>
      </c>
      <c r="R1201" t="s">
        <v>1386</v>
      </c>
      <c r="S1201" t="s">
        <v>180</v>
      </c>
      <c r="T1201" t="s">
        <v>161</v>
      </c>
      <c r="U1201">
        <v>0</v>
      </c>
    </row>
    <row r="1202" spans="1:28" x14ac:dyDescent="0.3">
      <c r="A1202" s="46">
        <f>_xll.RHistory("VY4W12375L25",".Timestamp;.Close","START:2025-10-01 END:2025-12-15 INTERVAL:1D")</f>
        <v>46006</v>
      </c>
      <c r="B1202">
        <v>1E-3</v>
      </c>
      <c r="C1202" t="s">
        <v>1387</v>
      </c>
      <c r="D1202" s="46">
        <v>46013</v>
      </c>
      <c r="E1202">
        <f ca="1">IFERROR(VLOOKUP(A1202,'Future et co'!A10:E5632,5,TRUE),"not found")</f>
        <v>3.6074999999999996E-2</v>
      </c>
      <c r="F1202">
        <f>IFERROR(VLOOKUP(A1202,'Future et co'!BN11:BO10009,2,TRUE),"")</f>
        <v>0</v>
      </c>
      <c r="G1202">
        <v>123.75</v>
      </c>
      <c r="H1202" t="s">
        <v>34</v>
      </c>
      <c r="I1202" t="str">
        <f ca="1">IF(OR(B1202="",ISERROR(B1202)),"",IFERROR(GBlackScholesImpVolBisection(LOWER(H1202),F1202,G1202,(D1202-A1202)/365,E1202,0,B1202),"NA"))</f>
        <v>NA</v>
      </c>
      <c r="J1202" t="str">
        <f ca="1">IF(OR(B1202="",ISERROR(B1202)),"",IFERROR(GBlackScholesNGreeks("d",LOWER(H1202),F1202,G1202,(D1202-A1202)/365,E1202,0,I1202),"NA"))</f>
        <v>NA</v>
      </c>
      <c r="K1202" t="str">
        <f ca="1">IF(OR(B1202="",ISERROR(B1202)),"",IFERROR(GBlackScholesNGreeks("v",LOWER(H1202),F1202,G1202,(D1202-A1202)/365,E1202,0,I1202),"NA"))</f>
        <v>NA</v>
      </c>
      <c r="L1202" t="str">
        <f ca="1">IF(OR(B1202="",ISERROR(B1202)),"",IFERROR(GBlackScholesNGreeks("g",LOWER(H1202),F1202,G1202,(D1202-A1202)/365,E1202,0,I1202),"NA"))</f>
        <v>NA</v>
      </c>
      <c r="M1202" t="str">
        <f ca="1">IF(OR(B1202="",ISERROR(B1202)),"",IFERROR(GBlackScholesNGreeks("t",LOWER(H1202),F1202,G1202,(D1202-A1202)/365,E1202,0,I1202),"NA"))</f>
        <v>NA</v>
      </c>
      <c r="N1202" t="str">
        <f ca="1">IF(OR(B1202="",ISERROR(B1202)),"",IFERROR(GBlackScholesNGreeks("r",LOWER(H1202),F1202,G1202,(D1202-A1202)/365,E1202,0,I1202),"NA"))</f>
        <v>NA</v>
      </c>
      <c r="O1202">
        <v>406</v>
      </c>
      <c r="P1202" t="s">
        <v>1364</v>
      </c>
      <c r="Q1202">
        <v>1000</v>
      </c>
      <c r="R1202" t="s">
        <v>1388</v>
      </c>
      <c r="S1202" t="s">
        <v>180</v>
      </c>
      <c r="T1202" t="s">
        <v>161</v>
      </c>
      <c r="U1202">
        <v>0</v>
      </c>
      <c r="V1202" t="str">
        <f ca="1">IF(OR(B1202="",ISERROR(B1202)),"",IFERROR(CGBlackScholes("dddv",LOWER(H1202),F1202,G1202,(D1202-A1202)/365,E1202,0,I1202,J1202),"NA"))</f>
        <v>NA</v>
      </c>
      <c r="W1202" t="str">
        <f ca="1">IF(OR(B1202="",ISERROR(B1202)),"",IFERROR(CGBlackScholes("dvv",LOWER(H1202),F1202,G1202,(D1202-A1202)/365,E1202,0,I1202,J1202),"NA"))</f>
        <v>NA</v>
      </c>
      <c r="X1202" t="str">
        <f ca="1">IF(OR(B1202="",ISERROR(B1202)),"",IFERROR(CGBlackScholes("dt",LOWER(H1202),F1202,G1202,(D1202-A1202)/365,E1202,0,I1202,J1202),"NA"))</f>
        <v>NA</v>
      </c>
      <c r="Y1202" t="str">
        <f ca="1">IF(OR(B1202="",ISERROR(B1202)),"",IFERROR(CGBlackScholes("gps",LOWER(H1202),F1202,G1202,(D1202-A1202)/365,E1202,0,I1202,J1202),"NA"))</f>
        <v>NA</v>
      </c>
      <c r="Z1202" t="str">
        <f ca="1">IF(OR(B1202="",ISERROR(B1202)),"",IFERROR(CGBlackScholes("gpv",LOWER(H1202),F1202,G1202,(D1202-A1202)/365,E1202,0,I1202,J1202),"NA"))</f>
        <v>NA</v>
      </c>
      <c r="AA1202" t="str">
        <f ca="1">IF(OR(B1202="",ISERROR(B1202)),"",IFERROR(CGBlackScholes("dvdv",LOWER(H1202),F1202,G1202,(D1202-A1202)/365,E1202,0,I1202,J1202),"NA"))</f>
        <v>NA</v>
      </c>
      <c r="AB1202" t="str">
        <f ca="1">IF(OR(B1202="",ISERROR(B1202)),"",IFERROR(CGBlackScholes("vvv",LOWER(H1202),F1202,G1202,(D1202-A1202)/365,E1202,0,I1202,J1202),"NA"))</f>
        <v>NA</v>
      </c>
    </row>
    <row r="1203" spans="1:28" x14ac:dyDescent="0.3">
      <c r="A1203" s="46">
        <v>46003</v>
      </c>
      <c r="B1203">
        <v>1E-3</v>
      </c>
      <c r="C1203" t="s">
        <v>1387</v>
      </c>
      <c r="D1203" s="46">
        <v>46013</v>
      </c>
      <c r="E1203">
        <f ca="1">IFERROR(VLOOKUP(A1203,'Future et co'!A10:E5632,5,TRUE),"not found")</f>
        <v>3.6230000000000005E-2</v>
      </c>
      <c r="F1203">
        <f>IFERROR(VLOOKUP(A1203,'Future et co'!BN11:BO10009,2,TRUE),"")</f>
        <v>0</v>
      </c>
      <c r="G1203">
        <v>123.75</v>
      </c>
      <c r="H1203" t="s">
        <v>34</v>
      </c>
      <c r="I1203" t="str">
        <f ca="1">IF(OR(B1203="",ISERROR(B1203)),"",IFERROR(GBlackScholesImpVolBisection(LOWER(H1203),F1203,G1203,(D1203-A1203)/365,E1203,0,B1203),"NA"))</f>
        <v>NA</v>
      </c>
      <c r="J1203" t="str">
        <f ca="1">IF(OR(B1203="",ISERROR(B1203)),"",IFERROR(GBlackScholesNGreeks("d",LOWER(H1203),F1203,G1203,(D1203-A1203)/365,E1203,0,I1203),"NA"))</f>
        <v>NA</v>
      </c>
      <c r="K1203" t="str">
        <f ca="1">IF(OR(B1203="",ISERROR(B1203)),"",IFERROR(GBlackScholesNGreeks("v",LOWER(H1203),F1203,G1203,(D1203-A1203)/365,E1203,0,I1203),"NA"))</f>
        <v>NA</v>
      </c>
      <c r="L1203" t="str">
        <f ca="1">IF(OR(B1203="",ISERROR(B1203)),"",IFERROR(GBlackScholesNGreeks("g",LOWER(H1203),F1203,G1203,(D1203-A1203)/365,E1203,0,I1203),"NA"))</f>
        <v>NA</v>
      </c>
      <c r="M1203" t="str">
        <f ca="1">IF(OR(B1203="",ISERROR(B1203)),"",IFERROR(GBlackScholesNGreeks("t",LOWER(H1203),F1203,G1203,(D1203-A1203)/365,E1203,0,I1203),"NA"))</f>
        <v>NA</v>
      </c>
      <c r="N1203" t="str">
        <f ca="1">IF(OR(B1203="",ISERROR(B1203)),"",IFERROR(GBlackScholesNGreeks("r",LOWER(H1203),F1203,G1203,(D1203-A1203)/365,E1203,0,I1203),"NA"))</f>
        <v>NA</v>
      </c>
      <c r="O1203">
        <v>406</v>
      </c>
      <c r="P1203" t="s">
        <v>1364</v>
      </c>
      <c r="Q1203">
        <v>1000</v>
      </c>
      <c r="R1203" t="s">
        <v>1388</v>
      </c>
      <c r="S1203" t="s">
        <v>180</v>
      </c>
      <c r="T1203" t="s">
        <v>161</v>
      </c>
      <c r="U1203">
        <v>0</v>
      </c>
      <c r="V1203" t="str">
        <f ca="1">IF(OR(B1203="",ISERROR(B1203)),"",IFERROR(CGBlackScholes("dddv",LOWER(H1203),F1203,G1203,(D1203-A1203)/365,E1203,0,I1203,J1203),"NA"))</f>
        <v>NA</v>
      </c>
      <c r="W1203" t="str">
        <f ca="1">IF(OR(B1203="",ISERROR(B1203)),"",IFERROR(CGBlackScholes("dvv",LOWER(H1203),F1203,G1203,(D1203-A1203)/365,E1203,0,I1203,J1203),"NA"))</f>
        <v>NA</v>
      </c>
      <c r="X1203" t="str">
        <f ca="1">IF(OR(B1203="",ISERROR(B1203)),"",IFERROR(CGBlackScholes("dt",LOWER(H1203),F1203,G1203,(D1203-A1203)/365,E1203,0,I1203,J1203),"NA"))</f>
        <v>NA</v>
      </c>
      <c r="Y1203" t="str">
        <f ca="1">IF(OR(B1203="",ISERROR(B1203)),"",IFERROR(CGBlackScholes("gps",LOWER(H1203),F1203,G1203,(D1203-A1203)/365,E1203,0,I1203,J1203),"NA"))</f>
        <v>NA</v>
      </c>
      <c r="Z1203" t="str">
        <f ca="1">IF(OR(B1203="",ISERROR(B1203)),"",IFERROR(CGBlackScholes("gpv",LOWER(H1203),F1203,G1203,(D1203-A1203)/365,E1203,0,I1203,J1203),"NA"))</f>
        <v>NA</v>
      </c>
      <c r="AA1203" t="str">
        <f ca="1">IF(OR(B1203="",ISERROR(B1203)),"",IFERROR(CGBlackScholes("dvdv",LOWER(H1203),F1203,G1203,(D1203-A1203)/365,E1203,0,I1203,J1203),"NA"))</f>
        <v>NA</v>
      </c>
      <c r="AB1203" t="str">
        <f ca="1">IF(OR(B1203="",ISERROR(B1203)),"",IFERROR(CGBlackScholes("vvv",LOWER(H1203),F1203,G1203,(D1203-A1203)/365,E1203,0,I1203,J1203),"NA"))</f>
        <v>NA</v>
      </c>
    </row>
    <row r="1204" spans="1:28" x14ac:dyDescent="0.3">
      <c r="A1204" s="46">
        <v>46002</v>
      </c>
      <c r="B1204">
        <v>1E-3</v>
      </c>
      <c r="C1204" t="s">
        <v>1387</v>
      </c>
      <c r="D1204" s="46">
        <v>46013</v>
      </c>
      <c r="E1204">
        <f ca="1">IFERROR(VLOOKUP(A1204,'Future et co'!A10:E5632,5,TRUE),"not found")</f>
        <v>3.6222999999999998E-2</v>
      </c>
      <c r="F1204">
        <f>IFERROR(VLOOKUP(A1204,'Future et co'!BN11:BO10009,2,TRUE),"")</f>
        <v>0</v>
      </c>
      <c r="G1204">
        <v>123.75</v>
      </c>
      <c r="H1204" t="s">
        <v>34</v>
      </c>
      <c r="I1204" t="str">
        <f ca="1">IF(OR(B1204="",ISERROR(B1204)),"",IFERROR(GBlackScholesImpVolBisection(LOWER(H1204),F1204,G1204,(D1204-A1204)/365,E1204,0,B1204),"NA"))</f>
        <v>NA</v>
      </c>
      <c r="J1204" t="str">
        <f ca="1">IF(OR(B1204="",ISERROR(B1204)),"",IFERROR(GBlackScholesNGreeks("d",LOWER(H1204),F1204,G1204,(D1204-A1204)/365,E1204,0,I1204),"NA"))</f>
        <v>NA</v>
      </c>
      <c r="K1204" t="str">
        <f ca="1">IF(OR(B1204="",ISERROR(B1204)),"",IFERROR(GBlackScholesNGreeks("v",LOWER(H1204),F1204,G1204,(D1204-A1204)/365,E1204,0,I1204),"NA"))</f>
        <v>NA</v>
      </c>
      <c r="L1204" t="str">
        <f ca="1">IF(OR(B1204="",ISERROR(B1204)),"",IFERROR(GBlackScholesNGreeks("g",LOWER(H1204),F1204,G1204,(D1204-A1204)/365,E1204,0,I1204),"NA"))</f>
        <v>NA</v>
      </c>
      <c r="M1204" t="str">
        <f ca="1">IF(OR(B1204="",ISERROR(B1204)),"",IFERROR(GBlackScholesNGreeks("t",LOWER(H1204),F1204,G1204,(D1204-A1204)/365,E1204,0,I1204),"NA"))</f>
        <v>NA</v>
      </c>
      <c r="N1204" t="str">
        <f ca="1">IF(OR(B1204="",ISERROR(B1204)),"",IFERROR(GBlackScholesNGreeks("r",LOWER(H1204),F1204,G1204,(D1204-A1204)/365,E1204,0,I1204),"NA"))</f>
        <v>NA</v>
      </c>
      <c r="O1204">
        <v>406</v>
      </c>
      <c r="P1204" t="s">
        <v>1364</v>
      </c>
      <c r="Q1204">
        <v>1000</v>
      </c>
      <c r="R1204" t="s">
        <v>1388</v>
      </c>
      <c r="S1204" t="s">
        <v>180</v>
      </c>
      <c r="T1204" t="s">
        <v>161</v>
      </c>
      <c r="U1204">
        <v>0</v>
      </c>
      <c r="V1204" t="str">
        <f ca="1">IF(OR(B1204="",ISERROR(B1204)),"",IFERROR(CGBlackScholes("dddv",LOWER(H1204),F1204,G1204,(D1204-A1204)/365,E1204,0,I1204,J1204),"NA"))</f>
        <v>NA</v>
      </c>
      <c r="W1204" t="str">
        <f ca="1">IF(OR(B1204="",ISERROR(B1204)),"",IFERROR(CGBlackScholes("dvv",LOWER(H1204),F1204,G1204,(D1204-A1204)/365,E1204,0,I1204,J1204),"NA"))</f>
        <v>NA</v>
      </c>
      <c r="X1204" t="str">
        <f ca="1">IF(OR(B1204="",ISERROR(B1204)),"",IFERROR(CGBlackScholes("dt",LOWER(H1204),F1204,G1204,(D1204-A1204)/365,E1204,0,I1204,J1204),"NA"))</f>
        <v>NA</v>
      </c>
      <c r="Y1204" t="str">
        <f ca="1">IF(OR(B1204="",ISERROR(B1204)),"",IFERROR(CGBlackScholes("gps",LOWER(H1204),F1204,G1204,(D1204-A1204)/365,E1204,0,I1204,J1204),"NA"))</f>
        <v>NA</v>
      </c>
      <c r="Z1204" t="str">
        <f ca="1">IF(OR(B1204="",ISERROR(B1204)),"",IFERROR(CGBlackScholes("gpv",LOWER(H1204),F1204,G1204,(D1204-A1204)/365,E1204,0,I1204,J1204),"NA"))</f>
        <v>NA</v>
      </c>
      <c r="AA1204" t="str">
        <f ca="1">IF(OR(B1204="",ISERROR(B1204)),"",IFERROR(CGBlackScholes("dvdv",LOWER(H1204),F1204,G1204,(D1204-A1204)/365,E1204,0,I1204,J1204),"NA"))</f>
        <v>NA</v>
      </c>
      <c r="AB1204" t="str">
        <f ca="1">IF(OR(B1204="",ISERROR(B1204)),"",IFERROR(CGBlackScholes("vvv",LOWER(H1204),F1204,G1204,(D1204-A1204)/365,E1204,0,I1204,J1204),"NA"))</f>
        <v>NA</v>
      </c>
    </row>
    <row r="1205" spans="1:28" x14ac:dyDescent="0.3">
      <c r="A1205" s="46">
        <v>46001</v>
      </c>
      <c r="B1205">
        <v>1E-3</v>
      </c>
      <c r="C1205" t="s">
        <v>1387</v>
      </c>
      <c r="D1205" s="46">
        <v>46013</v>
      </c>
      <c r="E1205">
        <f ca="1">IFERROR(VLOOKUP(A1205,'Future et co'!A10:E5632,5,TRUE),"not found")</f>
        <v>3.6249999999999998E-2</v>
      </c>
      <c r="F1205">
        <f>IFERROR(VLOOKUP(A1205,'Future et co'!BN11:BO10009,2,TRUE),"")</f>
        <v>0</v>
      </c>
      <c r="G1205">
        <v>123.75</v>
      </c>
      <c r="H1205" t="s">
        <v>34</v>
      </c>
      <c r="I1205" t="str">
        <f ca="1">IF(OR(B1205="",ISERROR(B1205)),"",IFERROR(GBlackScholesImpVolBisection(LOWER(H1205),F1205,G1205,(D1205-A1205)/365,E1205,0,B1205),"NA"))</f>
        <v>NA</v>
      </c>
      <c r="J1205" t="str">
        <f ca="1">IF(OR(B1205="",ISERROR(B1205)),"",IFERROR(GBlackScholesNGreeks("d",LOWER(H1205),F1205,G1205,(D1205-A1205)/365,E1205,0,I1205),"NA"))</f>
        <v>NA</v>
      </c>
      <c r="K1205" t="str">
        <f ca="1">IF(OR(B1205="",ISERROR(B1205)),"",IFERROR(GBlackScholesNGreeks("v",LOWER(H1205),F1205,G1205,(D1205-A1205)/365,E1205,0,I1205),"NA"))</f>
        <v>NA</v>
      </c>
      <c r="L1205" t="str">
        <f ca="1">IF(OR(B1205="",ISERROR(B1205)),"",IFERROR(GBlackScholesNGreeks("g",LOWER(H1205),F1205,G1205,(D1205-A1205)/365,E1205,0,I1205),"NA"))</f>
        <v>NA</v>
      </c>
      <c r="M1205" t="str">
        <f ca="1">IF(OR(B1205="",ISERROR(B1205)),"",IFERROR(GBlackScholesNGreeks("t",LOWER(H1205),F1205,G1205,(D1205-A1205)/365,E1205,0,I1205),"NA"))</f>
        <v>NA</v>
      </c>
      <c r="N1205" t="str">
        <f ca="1">IF(OR(B1205="",ISERROR(B1205)),"",IFERROR(GBlackScholesNGreeks("r",LOWER(H1205),F1205,G1205,(D1205-A1205)/365,E1205,0,I1205),"NA"))</f>
        <v>NA</v>
      </c>
      <c r="O1205">
        <v>406</v>
      </c>
      <c r="P1205" t="s">
        <v>1364</v>
      </c>
      <c r="Q1205">
        <v>1000</v>
      </c>
      <c r="R1205" t="s">
        <v>1388</v>
      </c>
      <c r="S1205" t="s">
        <v>180</v>
      </c>
      <c r="T1205" t="s">
        <v>161</v>
      </c>
      <c r="U1205">
        <v>0</v>
      </c>
      <c r="V1205" t="str">
        <f ca="1">IF(OR(B1205="",ISERROR(B1205)),"",IFERROR(CGBlackScholes("dddv",LOWER(H1205),F1205,G1205,(D1205-A1205)/365,E1205,0,I1205,J1205),"NA"))</f>
        <v>NA</v>
      </c>
      <c r="W1205" t="str">
        <f ca="1">IF(OR(B1205="",ISERROR(B1205)),"",IFERROR(CGBlackScholes("dvv",LOWER(H1205),F1205,G1205,(D1205-A1205)/365,E1205,0,I1205,J1205),"NA"))</f>
        <v>NA</v>
      </c>
      <c r="X1205" t="str">
        <f ca="1">IF(OR(B1205="",ISERROR(B1205)),"",IFERROR(CGBlackScholes("dt",LOWER(H1205),F1205,G1205,(D1205-A1205)/365,E1205,0,I1205,J1205),"NA"))</f>
        <v>NA</v>
      </c>
      <c r="Y1205" t="str">
        <f ca="1">IF(OR(B1205="",ISERROR(B1205)),"",IFERROR(CGBlackScholes("gps",LOWER(H1205),F1205,G1205,(D1205-A1205)/365,E1205,0,I1205,J1205),"NA"))</f>
        <v>NA</v>
      </c>
      <c r="Z1205" t="str">
        <f ca="1">IF(OR(B1205="",ISERROR(B1205)),"",IFERROR(CGBlackScholes("gpv",LOWER(H1205),F1205,G1205,(D1205-A1205)/365,E1205,0,I1205,J1205),"NA"))</f>
        <v>NA</v>
      </c>
      <c r="AA1205" t="str">
        <f ca="1">IF(OR(B1205="",ISERROR(B1205)),"",IFERROR(CGBlackScholes("dvdv",LOWER(H1205),F1205,G1205,(D1205-A1205)/365,E1205,0,I1205,J1205),"NA"))</f>
        <v>NA</v>
      </c>
      <c r="AB1205" t="str">
        <f ca="1">IF(OR(B1205="",ISERROR(B1205)),"",IFERROR(CGBlackScholes("vvv",LOWER(H1205),F1205,G1205,(D1205-A1205)/365,E1205,0,I1205,J1205),"NA"))</f>
        <v>NA</v>
      </c>
    </row>
    <row r="1206" spans="1:28" x14ac:dyDescent="0.3">
      <c r="A1206" s="46">
        <v>46000</v>
      </c>
      <c r="B1206">
        <v>1E-3</v>
      </c>
      <c r="C1206" t="s">
        <v>1387</v>
      </c>
      <c r="D1206" s="46">
        <v>46013</v>
      </c>
      <c r="E1206">
        <f ca="1">IFERROR(VLOOKUP(A1206,'Future et co'!A10:E5632,5,TRUE),"not found")</f>
        <v>3.6278000000000005E-2</v>
      </c>
      <c r="F1206">
        <f>IFERROR(VLOOKUP(A1206,'Future et co'!BN11:BO10009,2,TRUE),"")</f>
        <v>0</v>
      </c>
      <c r="G1206">
        <v>123.75</v>
      </c>
      <c r="H1206" t="s">
        <v>34</v>
      </c>
      <c r="I1206" t="str">
        <f ca="1">IF(OR(B1206="",ISERROR(B1206)),"",IFERROR(GBlackScholesImpVolBisection(LOWER(H1206),F1206,G1206,(D1206-A1206)/365,E1206,0,B1206),"NA"))</f>
        <v>NA</v>
      </c>
      <c r="J1206" t="str">
        <f ca="1">IF(OR(B1206="",ISERROR(B1206)),"",IFERROR(GBlackScholesNGreeks("d",LOWER(H1206),F1206,G1206,(D1206-A1206)/365,E1206,0,I1206),"NA"))</f>
        <v>NA</v>
      </c>
      <c r="K1206" t="str">
        <f ca="1">IF(OR(B1206="",ISERROR(B1206)),"",IFERROR(GBlackScholesNGreeks("v",LOWER(H1206),F1206,G1206,(D1206-A1206)/365,E1206,0,I1206),"NA"))</f>
        <v>NA</v>
      </c>
      <c r="L1206" t="str">
        <f ca="1">IF(OR(B1206="",ISERROR(B1206)),"",IFERROR(GBlackScholesNGreeks("g",LOWER(H1206),F1206,G1206,(D1206-A1206)/365,E1206,0,I1206),"NA"))</f>
        <v>NA</v>
      </c>
      <c r="M1206" t="str">
        <f ca="1">IF(OR(B1206="",ISERROR(B1206)),"",IFERROR(GBlackScholesNGreeks("t",LOWER(H1206),F1206,G1206,(D1206-A1206)/365,E1206,0,I1206),"NA"))</f>
        <v>NA</v>
      </c>
      <c r="N1206" t="str">
        <f ca="1">IF(OR(B1206="",ISERROR(B1206)),"",IFERROR(GBlackScholesNGreeks("r",LOWER(H1206),F1206,G1206,(D1206-A1206)/365,E1206,0,I1206),"NA"))</f>
        <v>NA</v>
      </c>
      <c r="O1206">
        <v>406</v>
      </c>
      <c r="P1206" t="s">
        <v>1364</v>
      </c>
      <c r="Q1206">
        <v>1000</v>
      </c>
      <c r="R1206" t="s">
        <v>1388</v>
      </c>
      <c r="S1206" t="s">
        <v>180</v>
      </c>
      <c r="T1206" t="s">
        <v>161</v>
      </c>
      <c r="U1206">
        <v>0</v>
      </c>
      <c r="V1206" t="str">
        <f ca="1">IF(OR(B1206="",ISERROR(B1206)),"",IFERROR(CGBlackScholes("dddv",LOWER(H1206),F1206,G1206,(D1206-A1206)/365,E1206,0,I1206,J1206),"NA"))</f>
        <v>NA</v>
      </c>
      <c r="W1206" t="str">
        <f ca="1">IF(OR(B1206="",ISERROR(B1206)),"",IFERROR(CGBlackScholes("dvv",LOWER(H1206),F1206,G1206,(D1206-A1206)/365,E1206,0,I1206,J1206),"NA"))</f>
        <v>NA</v>
      </c>
      <c r="X1206" t="str">
        <f ca="1">IF(OR(B1206="",ISERROR(B1206)),"",IFERROR(CGBlackScholes("dt",LOWER(H1206),F1206,G1206,(D1206-A1206)/365,E1206,0,I1206,J1206),"NA"))</f>
        <v>NA</v>
      </c>
      <c r="Y1206" t="str">
        <f ca="1">IF(OR(B1206="",ISERROR(B1206)),"",IFERROR(CGBlackScholes("gps",LOWER(H1206),F1206,G1206,(D1206-A1206)/365,E1206,0,I1206,J1206),"NA"))</f>
        <v>NA</v>
      </c>
      <c r="Z1206" t="str">
        <f ca="1">IF(OR(B1206="",ISERROR(B1206)),"",IFERROR(CGBlackScholes("gpv",LOWER(H1206),F1206,G1206,(D1206-A1206)/365,E1206,0,I1206,J1206),"NA"))</f>
        <v>NA</v>
      </c>
      <c r="AA1206" t="str">
        <f ca="1">IF(OR(B1206="",ISERROR(B1206)),"",IFERROR(CGBlackScholes("dvdv",LOWER(H1206),F1206,G1206,(D1206-A1206)/365,E1206,0,I1206,J1206),"NA"))</f>
        <v>NA</v>
      </c>
      <c r="AB1206" t="str">
        <f ca="1">IF(OR(B1206="",ISERROR(B1206)),"",IFERROR(CGBlackScholes("vvv",LOWER(H1206),F1206,G1206,(D1206-A1206)/365,E1206,0,I1206,J1206),"NA"))</f>
        <v>NA</v>
      </c>
    </row>
    <row r="1207" spans="1:28" x14ac:dyDescent="0.3">
      <c r="C1207" t="s">
        <v>1387</v>
      </c>
      <c r="D1207" s="46">
        <v>46013</v>
      </c>
      <c r="E1207" t="str">
        <f ca="1">IFERROR(VLOOKUP(A1207,'Future et co'!A10:E5632,5,TRUE),"not found")</f>
        <v>not found</v>
      </c>
      <c r="F1207" t="str">
        <f>IFERROR(VLOOKUP(A1207,'Future et co'!BN11:BO10009,2,TRUE),"")</f>
        <v/>
      </c>
      <c r="G1207">
        <v>123.75</v>
      </c>
      <c r="H1207" t="s">
        <v>34</v>
      </c>
      <c r="O1207">
        <v>406</v>
      </c>
      <c r="P1207" t="s">
        <v>1364</v>
      </c>
      <c r="Q1207">
        <v>1000</v>
      </c>
      <c r="R1207" t="s">
        <v>1388</v>
      </c>
      <c r="S1207" t="s">
        <v>180</v>
      </c>
      <c r="T1207" t="s">
        <v>161</v>
      </c>
      <c r="U1207">
        <v>0</v>
      </c>
    </row>
    <row r="1208" spans="1:28" x14ac:dyDescent="0.3">
      <c r="C1208" t="s">
        <v>1387</v>
      </c>
      <c r="D1208" s="46">
        <v>46013</v>
      </c>
      <c r="E1208" t="str">
        <f ca="1">IFERROR(VLOOKUP(A1208,'Future et co'!A10:E5632,5,TRUE),"not found")</f>
        <v>not found</v>
      </c>
      <c r="F1208" t="str">
        <f>IFERROR(VLOOKUP(A1208,'Future et co'!BN11:BO10009,2,TRUE),"")</f>
        <v/>
      </c>
      <c r="G1208">
        <v>123.75</v>
      </c>
      <c r="H1208" t="s">
        <v>34</v>
      </c>
      <c r="O1208">
        <v>406</v>
      </c>
      <c r="P1208" t="s">
        <v>1364</v>
      </c>
      <c r="Q1208">
        <v>1000</v>
      </c>
      <c r="R1208" t="s">
        <v>1388</v>
      </c>
      <c r="S1208" t="s">
        <v>180</v>
      </c>
      <c r="T1208" t="s">
        <v>161</v>
      </c>
      <c r="U1208">
        <v>0</v>
      </c>
    </row>
    <row r="1209" spans="1:28" x14ac:dyDescent="0.3">
      <c r="C1209" t="s">
        <v>1387</v>
      </c>
      <c r="D1209" s="46">
        <v>46013</v>
      </c>
      <c r="E1209" t="str">
        <f ca="1">IFERROR(VLOOKUP(A1209,'Future et co'!A10:E5632,5,TRUE),"not found")</f>
        <v>not found</v>
      </c>
      <c r="F1209" t="str">
        <f>IFERROR(VLOOKUP(A1209,'Future et co'!BN11:BO10009,2,TRUE),"")</f>
        <v/>
      </c>
      <c r="G1209">
        <v>123.75</v>
      </c>
      <c r="H1209" t="s">
        <v>34</v>
      </c>
      <c r="O1209">
        <v>406</v>
      </c>
      <c r="P1209" t="s">
        <v>1364</v>
      </c>
      <c r="Q1209">
        <v>1000</v>
      </c>
      <c r="R1209" t="s">
        <v>1388</v>
      </c>
      <c r="S1209" t="s">
        <v>180</v>
      </c>
      <c r="T1209" t="s">
        <v>161</v>
      </c>
      <c r="U1209">
        <v>0</v>
      </c>
    </row>
    <row r="1210" spans="1:28" x14ac:dyDescent="0.3">
      <c r="C1210" t="s">
        <v>1387</v>
      </c>
      <c r="D1210" s="46">
        <v>46013</v>
      </c>
      <c r="E1210" t="str">
        <f ca="1">IFERROR(VLOOKUP(A1210,'Future et co'!A10:E5632,5,TRUE),"not found")</f>
        <v>not found</v>
      </c>
      <c r="F1210" t="str">
        <f>IFERROR(VLOOKUP(A1210,'Future et co'!BN11:BO10009,2,TRUE),"")</f>
        <v/>
      </c>
      <c r="G1210">
        <v>123.75</v>
      </c>
      <c r="H1210" t="s">
        <v>34</v>
      </c>
      <c r="O1210">
        <v>406</v>
      </c>
      <c r="P1210" t="s">
        <v>1364</v>
      </c>
      <c r="Q1210">
        <v>1000</v>
      </c>
      <c r="R1210" t="s">
        <v>1388</v>
      </c>
      <c r="S1210" t="s">
        <v>180</v>
      </c>
      <c r="T1210" t="s">
        <v>161</v>
      </c>
      <c r="U1210">
        <v>0</v>
      </c>
    </row>
    <row r="1211" spans="1:28" x14ac:dyDescent="0.3">
      <c r="C1211" t="s">
        <v>1387</v>
      </c>
      <c r="D1211" s="46">
        <v>46013</v>
      </c>
      <c r="E1211" t="str">
        <f ca="1">IFERROR(VLOOKUP(A1211,'Future et co'!A10:E5632,5,TRUE),"not found")</f>
        <v>not found</v>
      </c>
      <c r="F1211" t="str">
        <f>IFERROR(VLOOKUP(A1211,'Future et co'!BN11:BO10009,2,TRUE),"")</f>
        <v/>
      </c>
      <c r="G1211">
        <v>123.75</v>
      </c>
      <c r="H1211" t="s">
        <v>34</v>
      </c>
      <c r="O1211">
        <v>406</v>
      </c>
      <c r="P1211" t="s">
        <v>1364</v>
      </c>
      <c r="Q1211">
        <v>1000</v>
      </c>
      <c r="R1211" t="s">
        <v>1388</v>
      </c>
      <c r="S1211" t="s">
        <v>180</v>
      </c>
      <c r="T1211" t="s">
        <v>161</v>
      </c>
      <c r="U1211">
        <v>0</v>
      </c>
    </row>
    <row r="1212" spans="1:28" x14ac:dyDescent="0.3">
      <c r="C1212" t="s">
        <v>1387</v>
      </c>
      <c r="D1212" s="46">
        <v>46013</v>
      </c>
      <c r="E1212" t="str">
        <f ca="1">IFERROR(VLOOKUP(A1212,'Future et co'!A10:E5632,5,TRUE),"not found")</f>
        <v>not found</v>
      </c>
      <c r="F1212" t="str">
        <f>IFERROR(VLOOKUP(A1212,'Future et co'!BN11:BO10009,2,TRUE),"")</f>
        <v/>
      </c>
      <c r="G1212">
        <v>123.75</v>
      </c>
      <c r="H1212" t="s">
        <v>34</v>
      </c>
      <c r="O1212">
        <v>406</v>
      </c>
      <c r="P1212" t="s">
        <v>1364</v>
      </c>
      <c r="Q1212">
        <v>1000</v>
      </c>
      <c r="R1212" t="s">
        <v>1388</v>
      </c>
      <c r="S1212" t="s">
        <v>180</v>
      </c>
      <c r="T1212" t="s">
        <v>161</v>
      </c>
      <c r="U1212">
        <v>0</v>
      </c>
    </row>
    <row r="1213" spans="1:28" x14ac:dyDescent="0.3">
      <c r="C1213" t="s">
        <v>1387</v>
      </c>
      <c r="D1213" s="46">
        <v>46013</v>
      </c>
      <c r="E1213" t="str">
        <f ca="1">IFERROR(VLOOKUP(A1213,'Future et co'!A10:E5632,5,TRUE),"not found")</f>
        <v>not found</v>
      </c>
      <c r="F1213" t="str">
        <f>IFERROR(VLOOKUP(A1213,'Future et co'!BN11:BO10009,2,TRUE),"")</f>
        <v/>
      </c>
      <c r="G1213">
        <v>123.75</v>
      </c>
      <c r="H1213" t="s">
        <v>34</v>
      </c>
      <c r="O1213">
        <v>406</v>
      </c>
      <c r="P1213" t="s">
        <v>1364</v>
      </c>
      <c r="Q1213">
        <v>1000</v>
      </c>
      <c r="R1213" t="s">
        <v>1388</v>
      </c>
      <c r="S1213" t="s">
        <v>180</v>
      </c>
      <c r="T1213" t="s">
        <v>161</v>
      </c>
      <c r="U1213">
        <v>0</v>
      </c>
    </row>
    <row r="1214" spans="1:28" x14ac:dyDescent="0.3">
      <c r="C1214" t="s">
        <v>1387</v>
      </c>
      <c r="D1214" s="46">
        <v>46013</v>
      </c>
      <c r="E1214" t="str">
        <f ca="1">IFERROR(VLOOKUP(A1214,'Future et co'!A10:E5632,5,TRUE),"not found")</f>
        <v>not found</v>
      </c>
      <c r="F1214" t="str">
        <f>IFERROR(VLOOKUP(A1214,'Future et co'!BN11:BO10009,2,TRUE),"")</f>
        <v/>
      </c>
      <c r="G1214">
        <v>123.75</v>
      </c>
      <c r="H1214" t="s">
        <v>34</v>
      </c>
      <c r="O1214">
        <v>406</v>
      </c>
      <c r="P1214" t="s">
        <v>1364</v>
      </c>
      <c r="Q1214">
        <v>1000</v>
      </c>
      <c r="R1214" t="s">
        <v>1388</v>
      </c>
      <c r="S1214" t="s">
        <v>180</v>
      </c>
      <c r="T1214" t="s">
        <v>161</v>
      </c>
      <c r="U1214">
        <v>0</v>
      </c>
    </row>
    <row r="1215" spans="1:28" x14ac:dyDescent="0.3">
      <c r="C1215" t="s">
        <v>1387</v>
      </c>
      <c r="D1215" s="46">
        <v>46013</v>
      </c>
      <c r="E1215" t="str">
        <f ca="1">IFERROR(VLOOKUP(A1215,'Future et co'!A10:E5632,5,TRUE),"not found")</f>
        <v>not found</v>
      </c>
      <c r="F1215" t="str">
        <f>IFERROR(VLOOKUP(A1215,'Future et co'!BN11:BO10009,2,TRUE),"")</f>
        <v/>
      </c>
      <c r="G1215">
        <v>123.75</v>
      </c>
      <c r="H1215" t="s">
        <v>34</v>
      </c>
      <c r="O1215">
        <v>406</v>
      </c>
      <c r="P1215" t="s">
        <v>1364</v>
      </c>
      <c r="Q1215">
        <v>1000</v>
      </c>
      <c r="R1215" t="s">
        <v>1388</v>
      </c>
      <c r="S1215" t="s">
        <v>180</v>
      </c>
      <c r="T1215" t="s">
        <v>161</v>
      </c>
      <c r="U1215">
        <v>0</v>
      </c>
    </row>
    <row r="1216" spans="1:28" x14ac:dyDescent="0.3">
      <c r="C1216" t="s">
        <v>1387</v>
      </c>
      <c r="D1216" s="46">
        <v>46013</v>
      </c>
      <c r="E1216" t="str">
        <f ca="1">IFERROR(VLOOKUP(A1216,'Future et co'!A10:E5632,5,TRUE),"not found")</f>
        <v>not found</v>
      </c>
      <c r="F1216" t="str">
        <f>IFERROR(VLOOKUP(A1216,'Future et co'!BN11:BO10009,2,TRUE),"")</f>
        <v/>
      </c>
      <c r="G1216">
        <v>123.75</v>
      </c>
      <c r="H1216" t="s">
        <v>34</v>
      </c>
      <c r="O1216">
        <v>406</v>
      </c>
      <c r="P1216" t="s">
        <v>1364</v>
      </c>
      <c r="Q1216">
        <v>1000</v>
      </c>
      <c r="R1216" t="s">
        <v>1388</v>
      </c>
      <c r="S1216" t="s">
        <v>180</v>
      </c>
      <c r="T1216" t="s">
        <v>161</v>
      </c>
      <c r="U1216">
        <v>0</v>
      </c>
    </row>
    <row r="1217" spans="3:21" x14ac:dyDescent="0.3">
      <c r="C1217" t="s">
        <v>1387</v>
      </c>
      <c r="D1217" s="46">
        <v>46013</v>
      </c>
      <c r="E1217" t="str">
        <f ca="1">IFERROR(VLOOKUP(A1217,'Future et co'!A10:E5632,5,TRUE),"not found")</f>
        <v>not found</v>
      </c>
      <c r="F1217" t="str">
        <f>IFERROR(VLOOKUP(A1217,'Future et co'!BN11:BO10009,2,TRUE),"")</f>
        <v/>
      </c>
      <c r="G1217">
        <v>123.75</v>
      </c>
      <c r="H1217" t="s">
        <v>34</v>
      </c>
      <c r="O1217">
        <v>406</v>
      </c>
      <c r="P1217" t="s">
        <v>1364</v>
      </c>
      <c r="Q1217">
        <v>1000</v>
      </c>
      <c r="R1217" t="s">
        <v>1388</v>
      </c>
      <c r="S1217" t="s">
        <v>180</v>
      </c>
      <c r="T1217" t="s">
        <v>161</v>
      </c>
      <c r="U1217">
        <v>0</v>
      </c>
    </row>
    <row r="1218" spans="3:21" x14ac:dyDescent="0.3">
      <c r="C1218" t="s">
        <v>1387</v>
      </c>
      <c r="D1218" s="46">
        <v>46013</v>
      </c>
      <c r="E1218" t="str">
        <f ca="1">IFERROR(VLOOKUP(A1218,'Future et co'!A10:E5632,5,TRUE),"not found")</f>
        <v>not found</v>
      </c>
      <c r="F1218" t="str">
        <f>IFERROR(VLOOKUP(A1218,'Future et co'!BN11:BO10009,2,TRUE),"")</f>
        <v/>
      </c>
      <c r="G1218">
        <v>123.75</v>
      </c>
      <c r="H1218" t="s">
        <v>34</v>
      </c>
      <c r="O1218">
        <v>406</v>
      </c>
      <c r="P1218" t="s">
        <v>1364</v>
      </c>
      <c r="Q1218">
        <v>1000</v>
      </c>
      <c r="R1218" t="s">
        <v>1388</v>
      </c>
      <c r="S1218" t="s">
        <v>180</v>
      </c>
      <c r="T1218" t="s">
        <v>161</v>
      </c>
      <c r="U1218">
        <v>0</v>
      </c>
    </row>
    <row r="1219" spans="3:21" x14ac:dyDescent="0.3">
      <c r="C1219" t="s">
        <v>1387</v>
      </c>
      <c r="D1219" s="46">
        <v>46013</v>
      </c>
      <c r="E1219" t="str">
        <f ca="1">IFERROR(VLOOKUP(A1219,'Future et co'!A10:E5632,5,TRUE),"not found")</f>
        <v>not found</v>
      </c>
      <c r="F1219" t="str">
        <f>IFERROR(VLOOKUP(A1219,'Future et co'!BN11:BO10009,2,TRUE),"")</f>
        <v/>
      </c>
      <c r="G1219">
        <v>123.75</v>
      </c>
      <c r="H1219" t="s">
        <v>34</v>
      </c>
      <c r="O1219">
        <v>406</v>
      </c>
      <c r="P1219" t="s">
        <v>1364</v>
      </c>
      <c r="Q1219">
        <v>1000</v>
      </c>
      <c r="R1219" t="s">
        <v>1388</v>
      </c>
      <c r="S1219" t="s">
        <v>180</v>
      </c>
      <c r="T1219" t="s">
        <v>161</v>
      </c>
      <c r="U1219">
        <v>0</v>
      </c>
    </row>
    <row r="1220" spans="3:21" x14ac:dyDescent="0.3">
      <c r="C1220" t="s">
        <v>1387</v>
      </c>
      <c r="D1220" s="46">
        <v>46013</v>
      </c>
      <c r="E1220" t="str">
        <f ca="1">IFERROR(VLOOKUP(A1220,'Future et co'!A10:E5632,5,TRUE),"not found")</f>
        <v>not found</v>
      </c>
      <c r="F1220" t="str">
        <f>IFERROR(VLOOKUP(A1220,'Future et co'!BN11:BO10009,2,TRUE),"")</f>
        <v/>
      </c>
      <c r="G1220">
        <v>123.75</v>
      </c>
      <c r="H1220" t="s">
        <v>34</v>
      </c>
      <c r="O1220">
        <v>406</v>
      </c>
      <c r="P1220" t="s">
        <v>1364</v>
      </c>
      <c r="Q1220">
        <v>1000</v>
      </c>
      <c r="R1220" t="s">
        <v>1388</v>
      </c>
      <c r="S1220" t="s">
        <v>180</v>
      </c>
      <c r="T1220" t="s">
        <v>161</v>
      </c>
      <c r="U1220">
        <v>0</v>
      </c>
    </row>
    <row r="1221" spans="3:21" x14ac:dyDescent="0.3">
      <c r="C1221" t="s">
        <v>1387</v>
      </c>
      <c r="D1221" s="46">
        <v>46013</v>
      </c>
      <c r="E1221" t="str">
        <f ca="1">IFERROR(VLOOKUP(A1221,'Future et co'!A10:E5632,5,TRUE),"not found")</f>
        <v>not found</v>
      </c>
      <c r="F1221" t="str">
        <f>IFERROR(VLOOKUP(A1221,'Future et co'!BN11:BO10009,2,TRUE),"")</f>
        <v/>
      </c>
      <c r="G1221">
        <v>123.75</v>
      </c>
      <c r="H1221" t="s">
        <v>34</v>
      </c>
      <c r="O1221">
        <v>406</v>
      </c>
      <c r="P1221" t="s">
        <v>1364</v>
      </c>
      <c r="Q1221">
        <v>1000</v>
      </c>
      <c r="R1221" t="s">
        <v>1388</v>
      </c>
      <c r="S1221" t="s">
        <v>180</v>
      </c>
      <c r="T1221" t="s">
        <v>161</v>
      </c>
      <c r="U1221">
        <v>0</v>
      </c>
    </row>
    <row r="1222" spans="3:21" x14ac:dyDescent="0.3">
      <c r="C1222" t="s">
        <v>1387</v>
      </c>
      <c r="D1222" s="46">
        <v>46013</v>
      </c>
      <c r="E1222" t="str">
        <f ca="1">IFERROR(VLOOKUP(A1222,'Future et co'!A10:E5632,5,TRUE),"not found")</f>
        <v>not found</v>
      </c>
      <c r="F1222" t="str">
        <f>IFERROR(VLOOKUP(A1222,'Future et co'!BN11:BO10009,2,TRUE),"")</f>
        <v/>
      </c>
      <c r="G1222">
        <v>123.75</v>
      </c>
      <c r="H1222" t="s">
        <v>34</v>
      </c>
      <c r="O1222">
        <v>406</v>
      </c>
      <c r="P1222" t="s">
        <v>1364</v>
      </c>
      <c r="Q1222">
        <v>1000</v>
      </c>
      <c r="R1222" t="s">
        <v>1388</v>
      </c>
      <c r="S1222" t="s">
        <v>180</v>
      </c>
      <c r="T1222" t="s">
        <v>161</v>
      </c>
      <c r="U1222">
        <v>0</v>
      </c>
    </row>
    <row r="1223" spans="3:21" x14ac:dyDescent="0.3">
      <c r="C1223" t="s">
        <v>1387</v>
      </c>
      <c r="D1223" s="46">
        <v>46013</v>
      </c>
      <c r="E1223" t="str">
        <f ca="1">IFERROR(VLOOKUP(A1223,'Future et co'!A10:E5632,5,TRUE),"not found")</f>
        <v>not found</v>
      </c>
      <c r="F1223" t="str">
        <f>IFERROR(VLOOKUP(A1223,'Future et co'!BN11:BO10009,2,TRUE),"")</f>
        <v/>
      </c>
      <c r="G1223">
        <v>123.75</v>
      </c>
      <c r="H1223" t="s">
        <v>34</v>
      </c>
      <c r="O1223">
        <v>406</v>
      </c>
      <c r="P1223" t="s">
        <v>1364</v>
      </c>
      <c r="Q1223">
        <v>1000</v>
      </c>
      <c r="R1223" t="s">
        <v>1388</v>
      </c>
      <c r="S1223" t="s">
        <v>180</v>
      </c>
      <c r="T1223" t="s">
        <v>161</v>
      </c>
      <c r="U1223">
        <v>0</v>
      </c>
    </row>
    <row r="1224" spans="3:21" x14ac:dyDescent="0.3">
      <c r="C1224" t="s">
        <v>1387</v>
      </c>
      <c r="D1224" s="46">
        <v>46013</v>
      </c>
      <c r="E1224" t="str">
        <f ca="1">IFERROR(VLOOKUP(A1224,'Future et co'!A10:E5632,5,TRUE),"not found")</f>
        <v>not found</v>
      </c>
      <c r="F1224" t="str">
        <f>IFERROR(VLOOKUP(A1224,'Future et co'!BN11:BO10009,2,TRUE),"")</f>
        <v/>
      </c>
      <c r="G1224">
        <v>123.75</v>
      </c>
      <c r="H1224" t="s">
        <v>34</v>
      </c>
      <c r="O1224">
        <v>406</v>
      </c>
      <c r="P1224" t="s">
        <v>1364</v>
      </c>
      <c r="Q1224">
        <v>1000</v>
      </c>
      <c r="R1224" t="s">
        <v>1388</v>
      </c>
      <c r="S1224" t="s">
        <v>180</v>
      </c>
      <c r="T1224" t="s">
        <v>161</v>
      </c>
      <c r="U1224">
        <v>0</v>
      </c>
    </row>
    <row r="1225" spans="3:21" x14ac:dyDescent="0.3">
      <c r="C1225" t="s">
        <v>1387</v>
      </c>
      <c r="D1225" s="46">
        <v>46013</v>
      </c>
      <c r="E1225" t="str">
        <f ca="1">IFERROR(VLOOKUP(A1225,'Future et co'!A10:E5632,5,TRUE),"not found")</f>
        <v>not found</v>
      </c>
      <c r="F1225" t="str">
        <f>IFERROR(VLOOKUP(A1225,'Future et co'!BN11:BO10009,2,TRUE),"")</f>
        <v/>
      </c>
      <c r="G1225">
        <v>123.75</v>
      </c>
      <c r="H1225" t="s">
        <v>34</v>
      </c>
      <c r="O1225">
        <v>406</v>
      </c>
      <c r="P1225" t="s">
        <v>1364</v>
      </c>
      <c r="Q1225">
        <v>1000</v>
      </c>
      <c r="R1225" t="s">
        <v>1388</v>
      </c>
      <c r="S1225" t="s">
        <v>180</v>
      </c>
      <c r="T1225" t="s">
        <v>161</v>
      </c>
      <c r="U1225">
        <v>0</v>
      </c>
    </row>
    <row r="1226" spans="3:21" x14ac:dyDescent="0.3">
      <c r="C1226" t="s">
        <v>1387</v>
      </c>
      <c r="D1226" s="46">
        <v>46013</v>
      </c>
      <c r="E1226" t="str">
        <f ca="1">IFERROR(VLOOKUP(A1226,'Future et co'!A10:E5632,5,TRUE),"not found")</f>
        <v>not found</v>
      </c>
      <c r="F1226" t="str">
        <f>IFERROR(VLOOKUP(A1226,'Future et co'!BN11:BO10009,2,TRUE),"")</f>
        <v/>
      </c>
      <c r="G1226">
        <v>123.75</v>
      </c>
      <c r="H1226" t="s">
        <v>34</v>
      </c>
      <c r="O1226">
        <v>406</v>
      </c>
      <c r="P1226" t="s">
        <v>1364</v>
      </c>
      <c r="Q1226">
        <v>1000</v>
      </c>
      <c r="R1226" t="s">
        <v>1388</v>
      </c>
      <c r="S1226" t="s">
        <v>180</v>
      </c>
      <c r="T1226" t="s">
        <v>161</v>
      </c>
      <c r="U1226">
        <v>0</v>
      </c>
    </row>
    <row r="1227" spans="3:21" x14ac:dyDescent="0.3">
      <c r="C1227" t="s">
        <v>1387</v>
      </c>
      <c r="D1227" s="46">
        <v>46013</v>
      </c>
      <c r="E1227" t="str">
        <f ca="1">IFERROR(VLOOKUP(A1227,'Future et co'!A10:E5632,5,TRUE),"not found")</f>
        <v>not found</v>
      </c>
      <c r="F1227" t="str">
        <f>IFERROR(VLOOKUP(A1227,'Future et co'!BN11:BO10009,2,TRUE),"")</f>
        <v/>
      </c>
      <c r="G1227">
        <v>123.75</v>
      </c>
      <c r="H1227" t="s">
        <v>34</v>
      </c>
      <c r="O1227">
        <v>406</v>
      </c>
      <c r="P1227" t="s">
        <v>1364</v>
      </c>
      <c r="Q1227">
        <v>1000</v>
      </c>
      <c r="R1227" t="s">
        <v>1388</v>
      </c>
      <c r="S1227" t="s">
        <v>180</v>
      </c>
      <c r="T1227" t="s">
        <v>161</v>
      </c>
      <c r="U1227">
        <v>0</v>
      </c>
    </row>
    <row r="1228" spans="3:21" x14ac:dyDescent="0.3">
      <c r="C1228" t="s">
        <v>1387</v>
      </c>
      <c r="D1228" s="46">
        <v>46013</v>
      </c>
      <c r="E1228" t="str">
        <f ca="1">IFERROR(VLOOKUP(A1228,'Future et co'!A10:E5632,5,TRUE),"not found")</f>
        <v>not found</v>
      </c>
      <c r="F1228" t="str">
        <f>IFERROR(VLOOKUP(A1228,'Future et co'!BN11:BO10009,2,TRUE),"")</f>
        <v/>
      </c>
      <c r="G1228">
        <v>123.75</v>
      </c>
      <c r="H1228" t="s">
        <v>34</v>
      </c>
      <c r="O1228">
        <v>406</v>
      </c>
      <c r="P1228" t="s">
        <v>1364</v>
      </c>
      <c r="Q1228">
        <v>1000</v>
      </c>
      <c r="R1228" t="s">
        <v>1388</v>
      </c>
      <c r="S1228" t="s">
        <v>180</v>
      </c>
      <c r="T1228" t="s">
        <v>161</v>
      </c>
      <c r="U1228">
        <v>0</v>
      </c>
    </row>
    <row r="1229" spans="3:21" x14ac:dyDescent="0.3">
      <c r="C1229" t="s">
        <v>1387</v>
      </c>
      <c r="D1229" s="46">
        <v>46013</v>
      </c>
      <c r="E1229" t="str">
        <f ca="1">IFERROR(VLOOKUP(A1229,'Future et co'!A10:E5632,5,TRUE),"not found")</f>
        <v>not found</v>
      </c>
      <c r="F1229" t="str">
        <f>IFERROR(VLOOKUP(A1229,'Future et co'!BN11:BO10009,2,TRUE),"")</f>
        <v/>
      </c>
      <c r="G1229">
        <v>123.75</v>
      </c>
      <c r="H1229" t="s">
        <v>34</v>
      </c>
      <c r="O1229">
        <v>406</v>
      </c>
      <c r="P1229" t="s">
        <v>1364</v>
      </c>
      <c r="Q1229">
        <v>1000</v>
      </c>
      <c r="R1229" t="s">
        <v>1388</v>
      </c>
      <c r="S1229" t="s">
        <v>180</v>
      </c>
      <c r="T1229" t="s">
        <v>161</v>
      </c>
      <c r="U1229">
        <v>0</v>
      </c>
    </row>
    <row r="1230" spans="3:21" x14ac:dyDescent="0.3">
      <c r="C1230" t="s">
        <v>1387</v>
      </c>
      <c r="D1230" s="46">
        <v>46013</v>
      </c>
      <c r="E1230" t="str">
        <f ca="1">IFERROR(VLOOKUP(A1230,'Future et co'!A10:E5632,5,TRUE),"not found")</f>
        <v>not found</v>
      </c>
      <c r="F1230" t="str">
        <f>IFERROR(VLOOKUP(A1230,'Future et co'!BN11:BO10009,2,TRUE),"")</f>
        <v/>
      </c>
      <c r="G1230">
        <v>123.75</v>
      </c>
      <c r="H1230" t="s">
        <v>34</v>
      </c>
      <c r="O1230">
        <v>406</v>
      </c>
      <c r="P1230" t="s">
        <v>1364</v>
      </c>
      <c r="Q1230">
        <v>1000</v>
      </c>
      <c r="R1230" t="s">
        <v>1388</v>
      </c>
      <c r="S1230" t="s">
        <v>180</v>
      </c>
      <c r="T1230" t="s">
        <v>161</v>
      </c>
      <c r="U1230">
        <v>0</v>
      </c>
    </row>
    <row r="1231" spans="3:21" x14ac:dyDescent="0.3">
      <c r="C1231" t="s">
        <v>1387</v>
      </c>
      <c r="D1231" s="46">
        <v>46013</v>
      </c>
      <c r="E1231" t="str">
        <f ca="1">IFERROR(VLOOKUP(A1231,'Future et co'!A10:E5632,5,TRUE),"not found")</f>
        <v>not found</v>
      </c>
      <c r="F1231" t="str">
        <f>IFERROR(VLOOKUP(A1231,'Future et co'!BN11:BO10009,2,TRUE),"")</f>
        <v/>
      </c>
      <c r="G1231">
        <v>123.75</v>
      </c>
      <c r="H1231" t="s">
        <v>34</v>
      </c>
      <c r="O1231">
        <v>406</v>
      </c>
      <c r="P1231" t="s">
        <v>1364</v>
      </c>
      <c r="Q1231">
        <v>1000</v>
      </c>
      <c r="R1231" t="s">
        <v>1388</v>
      </c>
      <c r="S1231" t="s">
        <v>180</v>
      </c>
      <c r="T1231" t="s">
        <v>161</v>
      </c>
      <c r="U1231">
        <v>0</v>
      </c>
    </row>
    <row r="1232" spans="3:21" x14ac:dyDescent="0.3">
      <c r="C1232" t="s">
        <v>1387</v>
      </c>
      <c r="D1232" s="46">
        <v>46013</v>
      </c>
      <c r="E1232" t="str">
        <f ca="1">IFERROR(VLOOKUP(A1232,'Future et co'!A10:E5632,5,TRUE),"not found")</f>
        <v>not found</v>
      </c>
      <c r="F1232" t="str">
        <f>IFERROR(VLOOKUP(A1232,'Future et co'!BN11:BO10009,2,TRUE),"")</f>
        <v/>
      </c>
      <c r="G1232">
        <v>123.75</v>
      </c>
      <c r="H1232" t="s">
        <v>34</v>
      </c>
      <c r="O1232">
        <v>406</v>
      </c>
      <c r="P1232" t="s">
        <v>1364</v>
      </c>
      <c r="Q1232">
        <v>1000</v>
      </c>
      <c r="R1232" t="s">
        <v>1388</v>
      </c>
      <c r="S1232" t="s">
        <v>180</v>
      </c>
      <c r="T1232" t="s">
        <v>161</v>
      </c>
      <c r="U1232">
        <v>0</v>
      </c>
    </row>
    <row r="1233" spans="3:21" x14ac:dyDescent="0.3">
      <c r="C1233" t="s">
        <v>1387</v>
      </c>
      <c r="D1233" s="46">
        <v>46013</v>
      </c>
      <c r="E1233" t="str">
        <f ca="1">IFERROR(VLOOKUP(A1233,'Future et co'!A10:E5632,5,TRUE),"not found")</f>
        <v>not found</v>
      </c>
      <c r="F1233" t="str">
        <f>IFERROR(VLOOKUP(A1233,'Future et co'!BN11:BO10009,2,TRUE),"")</f>
        <v/>
      </c>
      <c r="G1233">
        <v>123.75</v>
      </c>
      <c r="H1233" t="s">
        <v>34</v>
      </c>
      <c r="O1233">
        <v>406</v>
      </c>
      <c r="P1233" t="s">
        <v>1364</v>
      </c>
      <c r="Q1233">
        <v>1000</v>
      </c>
      <c r="R1233" t="s">
        <v>1388</v>
      </c>
      <c r="S1233" t="s">
        <v>180</v>
      </c>
      <c r="T1233" t="s">
        <v>161</v>
      </c>
      <c r="U1233">
        <v>0</v>
      </c>
    </row>
    <row r="1234" spans="3:21" x14ac:dyDescent="0.3">
      <c r="C1234" t="s">
        <v>1387</v>
      </c>
      <c r="D1234" s="46">
        <v>46013</v>
      </c>
      <c r="E1234" t="str">
        <f ca="1">IFERROR(VLOOKUP(A1234,'Future et co'!A10:E5632,5,TRUE),"not found")</f>
        <v>not found</v>
      </c>
      <c r="F1234" t="str">
        <f>IFERROR(VLOOKUP(A1234,'Future et co'!BN11:BO10009,2,TRUE),"")</f>
        <v/>
      </c>
      <c r="G1234">
        <v>123.75</v>
      </c>
      <c r="H1234" t="s">
        <v>34</v>
      </c>
      <c r="O1234">
        <v>406</v>
      </c>
      <c r="P1234" t="s">
        <v>1364</v>
      </c>
      <c r="Q1234">
        <v>1000</v>
      </c>
      <c r="R1234" t="s">
        <v>1388</v>
      </c>
      <c r="S1234" t="s">
        <v>180</v>
      </c>
      <c r="T1234" t="s">
        <v>161</v>
      </c>
      <c r="U1234">
        <v>0</v>
      </c>
    </row>
    <row r="1235" spans="3:21" x14ac:dyDescent="0.3">
      <c r="C1235" t="s">
        <v>1387</v>
      </c>
      <c r="D1235" s="46">
        <v>46013</v>
      </c>
      <c r="E1235" t="str">
        <f ca="1">IFERROR(VLOOKUP(A1235,'Future et co'!A10:E5632,5,TRUE),"not found")</f>
        <v>not found</v>
      </c>
      <c r="F1235" t="str">
        <f>IFERROR(VLOOKUP(A1235,'Future et co'!BN11:BO10009,2,TRUE),"")</f>
        <v/>
      </c>
      <c r="G1235">
        <v>123.75</v>
      </c>
      <c r="H1235" t="s">
        <v>34</v>
      </c>
      <c r="O1235">
        <v>406</v>
      </c>
      <c r="P1235" t="s">
        <v>1364</v>
      </c>
      <c r="Q1235">
        <v>1000</v>
      </c>
      <c r="R1235" t="s">
        <v>1388</v>
      </c>
      <c r="S1235" t="s">
        <v>180</v>
      </c>
      <c r="T1235" t="s">
        <v>161</v>
      </c>
      <c r="U1235">
        <v>0</v>
      </c>
    </row>
    <row r="1236" spans="3:21" x14ac:dyDescent="0.3">
      <c r="C1236" t="s">
        <v>1387</v>
      </c>
      <c r="D1236" s="46">
        <v>46013</v>
      </c>
      <c r="E1236" t="str">
        <f ca="1">IFERROR(VLOOKUP(A1236,'Future et co'!A10:E5632,5,TRUE),"not found")</f>
        <v>not found</v>
      </c>
      <c r="F1236" t="str">
        <f>IFERROR(VLOOKUP(A1236,'Future et co'!BN11:BO10009,2,TRUE),"")</f>
        <v/>
      </c>
      <c r="G1236">
        <v>123.75</v>
      </c>
      <c r="H1236" t="s">
        <v>34</v>
      </c>
      <c r="O1236">
        <v>406</v>
      </c>
      <c r="P1236" t="s">
        <v>1364</v>
      </c>
      <c r="Q1236">
        <v>1000</v>
      </c>
      <c r="R1236" t="s">
        <v>1388</v>
      </c>
      <c r="S1236" t="s">
        <v>180</v>
      </c>
      <c r="T1236" t="s">
        <v>161</v>
      </c>
      <c r="U1236">
        <v>0</v>
      </c>
    </row>
    <row r="1237" spans="3:21" x14ac:dyDescent="0.3">
      <c r="C1237" t="s">
        <v>1387</v>
      </c>
      <c r="D1237" s="46">
        <v>46013</v>
      </c>
      <c r="E1237" t="str">
        <f ca="1">IFERROR(VLOOKUP(A1237,'Future et co'!A10:E5632,5,TRUE),"not found")</f>
        <v>not found</v>
      </c>
      <c r="F1237" t="str">
        <f>IFERROR(VLOOKUP(A1237,'Future et co'!BN11:BO10009,2,TRUE),"")</f>
        <v/>
      </c>
      <c r="G1237">
        <v>123.75</v>
      </c>
      <c r="H1237" t="s">
        <v>34</v>
      </c>
      <c r="O1237">
        <v>406</v>
      </c>
      <c r="P1237" t="s">
        <v>1364</v>
      </c>
      <c r="Q1237">
        <v>1000</v>
      </c>
      <c r="R1237" t="s">
        <v>1388</v>
      </c>
      <c r="S1237" t="s">
        <v>180</v>
      </c>
      <c r="T1237" t="s">
        <v>161</v>
      </c>
      <c r="U1237">
        <v>0</v>
      </c>
    </row>
    <row r="1238" spans="3:21" x14ac:dyDescent="0.3">
      <c r="C1238" t="s">
        <v>1387</v>
      </c>
      <c r="D1238" s="46">
        <v>46013</v>
      </c>
      <c r="E1238" t="str">
        <f ca="1">IFERROR(VLOOKUP(A1238,'Future et co'!A10:E5632,5,TRUE),"not found")</f>
        <v>not found</v>
      </c>
      <c r="F1238" t="str">
        <f>IFERROR(VLOOKUP(A1238,'Future et co'!BN11:BO10009,2,TRUE),"")</f>
        <v/>
      </c>
      <c r="G1238">
        <v>123.75</v>
      </c>
      <c r="H1238" t="s">
        <v>34</v>
      </c>
      <c r="O1238">
        <v>406</v>
      </c>
      <c r="P1238" t="s">
        <v>1364</v>
      </c>
      <c r="Q1238">
        <v>1000</v>
      </c>
      <c r="R1238" t="s">
        <v>1388</v>
      </c>
      <c r="S1238" t="s">
        <v>180</v>
      </c>
      <c r="T1238" t="s">
        <v>161</v>
      </c>
      <c r="U1238">
        <v>0</v>
      </c>
    </row>
    <row r="1239" spans="3:21" x14ac:dyDescent="0.3">
      <c r="C1239" t="s">
        <v>1387</v>
      </c>
      <c r="D1239" s="46">
        <v>46013</v>
      </c>
      <c r="E1239" t="str">
        <f ca="1">IFERROR(VLOOKUP(A1239,'Future et co'!A10:E5632,5,TRUE),"not found")</f>
        <v>not found</v>
      </c>
      <c r="F1239" t="str">
        <f>IFERROR(VLOOKUP(A1239,'Future et co'!BN11:BO10009,2,TRUE),"")</f>
        <v/>
      </c>
      <c r="G1239">
        <v>123.75</v>
      </c>
      <c r="H1239" t="s">
        <v>34</v>
      </c>
      <c r="O1239">
        <v>406</v>
      </c>
      <c r="P1239" t="s">
        <v>1364</v>
      </c>
      <c r="Q1239">
        <v>1000</v>
      </c>
      <c r="R1239" t="s">
        <v>1388</v>
      </c>
      <c r="S1239" t="s">
        <v>180</v>
      </c>
      <c r="T1239" t="s">
        <v>161</v>
      </c>
      <c r="U1239">
        <v>0</v>
      </c>
    </row>
    <row r="1240" spans="3:21" x14ac:dyDescent="0.3">
      <c r="C1240" t="s">
        <v>1387</v>
      </c>
      <c r="D1240" s="46">
        <v>46013</v>
      </c>
      <c r="E1240" t="str">
        <f ca="1">IFERROR(VLOOKUP(A1240,'Future et co'!A10:E5632,5,TRUE),"not found")</f>
        <v>not found</v>
      </c>
      <c r="F1240" t="str">
        <f>IFERROR(VLOOKUP(A1240,'Future et co'!BN11:BO10009,2,TRUE),"")</f>
        <v/>
      </c>
      <c r="G1240">
        <v>123.75</v>
      </c>
      <c r="H1240" t="s">
        <v>34</v>
      </c>
      <c r="O1240">
        <v>406</v>
      </c>
      <c r="P1240" t="s">
        <v>1364</v>
      </c>
      <c r="Q1240">
        <v>1000</v>
      </c>
      <c r="R1240" t="s">
        <v>1388</v>
      </c>
      <c r="S1240" t="s">
        <v>180</v>
      </c>
      <c r="T1240" t="s">
        <v>161</v>
      </c>
      <c r="U1240">
        <v>0</v>
      </c>
    </row>
    <row r="1241" spans="3:21" x14ac:dyDescent="0.3">
      <c r="C1241" t="s">
        <v>1387</v>
      </c>
      <c r="D1241" s="46">
        <v>46013</v>
      </c>
      <c r="E1241" t="str">
        <f ca="1">IFERROR(VLOOKUP(A1241,'Future et co'!A10:E5632,5,TRUE),"not found")</f>
        <v>not found</v>
      </c>
      <c r="F1241" t="str">
        <f>IFERROR(VLOOKUP(A1241,'Future et co'!BN11:BO10009,2,TRUE),"")</f>
        <v/>
      </c>
      <c r="G1241">
        <v>123.75</v>
      </c>
      <c r="H1241" t="s">
        <v>34</v>
      </c>
      <c r="O1241">
        <v>406</v>
      </c>
      <c r="P1241" t="s">
        <v>1364</v>
      </c>
      <c r="Q1241">
        <v>1000</v>
      </c>
      <c r="R1241" t="s">
        <v>1388</v>
      </c>
      <c r="S1241" t="s">
        <v>180</v>
      </c>
      <c r="T1241" t="s">
        <v>161</v>
      </c>
      <c r="U1241">
        <v>0</v>
      </c>
    </row>
    <row r="1242" spans="3:21" x14ac:dyDescent="0.3">
      <c r="C1242" t="s">
        <v>1387</v>
      </c>
      <c r="D1242" s="46">
        <v>46013</v>
      </c>
      <c r="E1242" t="str">
        <f ca="1">IFERROR(VLOOKUP(A1242,'Future et co'!A10:E5632,5,TRUE),"not found")</f>
        <v>not found</v>
      </c>
      <c r="F1242" t="str">
        <f>IFERROR(VLOOKUP(A1242,'Future et co'!BN11:BO10009,2,TRUE),"")</f>
        <v/>
      </c>
      <c r="G1242">
        <v>123.75</v>
      </c>
      <c r="H1242" t="s">
        <v>34</v>
      </c>
      <c r="O1242">
        <v>406</v>
      </c>
      <c r="P1242" t="s">
        <v>1364</v>
      </c>
      <c r="Q1242">
        <v>1000</v>
      </c>
      <c r="R1242" t="s">
        <v>1388</v>
      </c>
      <c r="S1242" t="s">
        <v>180</v>
      </c>
      <c r="T1242" t="s">
        <v>161</v>
      </c>
      <c r="U1242">
        <v>0</v>
      </c>
    </row>
    <row r="1243" spans="3:21" x14ac:dyDescent="0.3">
      <c r="C1243" t="s">
        <v>1387</v>
      </c>
      <c r="D1243" s="46">
        <v>46013</v>
      </c>
      <c r="E1243" t="str">
        <f ca="1">IFERROR(VLOOKUP(A1243,'Future et co'!A10:E5632,5,TRUE),"not found")</f>
        <v>not found</v>
      </c>
      <c r="F1243" t="str">
        <f>IFERROR(VLOOKUP(A1243,'Future et co'!BN11:BO10009,2,TRUE),"")</f>
        <v/>
      </c>
      <c r="G1243">
        <v>123.75</v>
      </c>
      <c r="H1243" t="s">
        <v>34</v>
      </c>
      <c r="O1243">
        <v>406</v>
      </c>
      <c r="P1243" t="s">
        <v>1364</v>
      </c>
      <c r="Q1243">
        <v>1000</v>
      </c>
      <c r="R1243" t="s">
        <v>1388</v>
      </c>
      <c r="S1243" t="s">
        <v>180</v>
      </c>
      <c r="T1243" t="s">
        <v>161</v>
      </c>
      <c r="U1243">
        <v>0</v>
      </c>
    </row>
    <row r="1244" spans="3:21" x14ac:dyDescent="0.3">
      <c r="C1244" t="s">
        <v>1387</v>
      </c>
      <c r="D1244" s="46">
        <v>46013</v>
      </c>
      <c r="E1244" t="str">
        <f ca="1">IFERROR(VLOOKUP(A1244,'Future et co'!A10:E5632,5,TRUE),"not found")</f>
        <v>not found</v>
      </c>
      <c r="F1244" t="str">
        <f>IFERROR(VLOOKUP(A1244,'Future et co'!BN11:BO10009,2,TRUE),"")</f>
        <v/>
      </c>
      <c r="G1244">
        <v>123.75</v>
      </c>
      <c r="H1244" t="s">
        <v>34</v>
      </c>
      <c r="O1244">
        <v>406</v>
      </c>
      <c r="P1244" t="s">
        <v>1364</v>
      </c>
      <c r="Q1244">
        <v>1000</v>
      </c>
      <c r="R1244" t="s">
        <v>1388</v>
      </c>
      <c r="S1244" t="s">
        <v>180</v>
      </c>
      <c r="T1244" t="s">
        <v>161</v>
      </c>
      <c r="U1244">
        <v>0</v>
      </c>
    </row>
    <row r="1245" spans="3:21" x14ac:dyDescent="0.3">
      <c r="C1245" t="s">
        <v>1387</v>
      </c>
      <c r="D1245" s="46">
        <v>46013</v>
      </c>
      <c r="E1245" t="str">
        <f ca="1">IFERROR(VLOOKUP(A1245,'Future et co'!A10:E5632,5,TRUE),"not found")</f>
        <v>not found</v>
      </c>
      <c r="F1245" t="str">
        <f>IFERROR(VLOOKUP(A1245,'Future et co'!BN11:BO10009,2,TRUE),"")</f>
        <v/>
      </c>
      <c r="G1245">
        <v>123.75</v>
      </c>
      <c r="H1245" t="s">
        <v>34</v>
      </c>
      <c r="O1245">
        <v>406</v>
      </c>
      <c r="P1245" t="s">
        <v>1364</v>
      </c>
      <c r="Q1245">
        <v>1000</v>
      </c>
      <c r="R1245" t="s">
        <v>1388</v>
      </c>
      <c r="S1245" t="s">
        <v>180</v>
      </c>
      <c r="T1245" t="s">
        <v>161</v>
      </c>
      <c r="U1245">
        <v>0</v>
      </c>
    </row>
    <row r="1246" spans="3:21" x14ac:dyDescent="0.3">
      <c r="C1246" t="s">
        <v>1387</v>
      </c>
      <c r="D1246" s="46">
        <v>46013</v>
      </c>
      <c r="E1246" t="str">
        <f ca="1">IFERROR(VLOOKUP(A1246,'Future et co'!A10:E5632,5,TRUE),"not found")</f>
        <v>not found</v>
      </c>
      <c r="F1246" t="str">
        <f>IFERROR(VLOOKUP(A1246,'Future et co'!BN11:BO10009,2,TRUE),"")</f>
        <v/>
      </c>
      <c r="G1246">
        <v>123.75</v>
      </c>
      <c r="H1246" t="s">
        <v>34</v>
      </c>
      <c r="O1246">
        <v>406</v>
      </c>
      <c r="P1246" t="s">
        <v>1364</v>
      </c>
      <c r="Q1246">
        <v>1000</v>
      </c>
      <c r="R1246" t="s">
        <v>1388</v>
      </c>
      <c r="S1246" t="s">
        <v>180</v>
      </c>
      <c r="T1246" t="s">
        <v>161</v>
      </c>
      <c r="U1246">
        <v>0</v>
      </c>
    </row>
    <row r="1247" spans="3:21" x14ac:dyDescent="0.3">
      <c r="C1247" t="s">
        <v>1387</v>
      </c>
      <c r="D1247" s="46">
        <v>46013</v>
      </c>
      <c r="E1247" t="str">
        <f ca="1">IFERROR(VLOOKUP(A1247,'Future et co'!A10:E5632,5,TRUE),"not found")</f>
        <v>not found</v>
      </c>
      <c r="F1247" t="str">
        <f>IFERROR(VLOOKUP(A1247,'Future et co'!BN11:BO10009,2,TRUE),"")</f>
        <v/>
      </c>
      <c r="G1247">
        <v>123.75</v>
      </c>
      <c r="H1247" t="s">
        <v>34</v>
      </c>
      <c r="O1247">
        <v>406</v>
      </c>
      <c r="P1247" t="s">
        <v>1364</v>
      </c>
      <c r="Q1247">
        <v>1000</v>
      </c>
      <c r="R1247" t="s">
        <v>1388</v>
      </c>
      <c r="S1247" t="s">
        <v>180</v>
      </c>
      <c r="T1247" t="s">
        <v>161</v>
      </c>
      <c r="U1247">
        <v>0</v>
      </c>
    </row>
    <row r="1248" spans="3:21" x14ac:dyDescent="0.3">
      <c r="C1248" t="s">
        <v>1387</v>
      </c>
      <c r="D1248" s="46">
        <v>46013</v>
      </c>
      <c r="E1248" t="str">
        <f ca="1">IFERROR(VLOOKUP(A1248,'Future et co'!A10:E5632,5,TRUE),"not found")</f>
        <v>not found</v>
      </c>
      <c r="F1248" t="str">
        <f>IFERROR(VLOOKUP(A1248,'Future et co'!BN11:BO10009,2,TRUE),"")</f>
        <v/>
      </c>
      <c r="G1248">
        <v>123.75</v>
      </c>
      <c r="H1248" t="s">
        <v>34</v>
      </c>
      <c r="O1248">
        <v>406</v>
      </c>
      <c r="P1248" t="s">
        <v>1364</v>
      </c>
      <c r="Q1248">
        <v>1000</v>
      </c>
      <c r="R1248" t="s">
        <v>1388</v>
      </c>
      <c r="S1248" t="s">
        <v>180</v>
      </c>
      <c r="T1248" t="s">
        <v>161</v>
      </c>
      <c r="U1248">
        <v>0</v>
      </c>
    </row>
    <row r="1249" spans="3:21" x14ac:dyDescent="0.3">
      <c r="C1249" t="s">
        <v>1387</v>
      </c>
      <c r="D1249" s="46">
        <v>46013</v>
      </c>
      <c r="E1249" t="str">
        <f ca="1">IFERROR(VLOOKUP(A1249,'Future et co'!A10:E5632,5,TRUE),"not found")</f>
        <v>not found</v>
      </c>
      <c r="F1249" t="str">
        <f>IFERROR(VLOOKUP(A1249,'Future et co'!BN11:BO10009,2,TRUE),"")</f>
        <v/>
      </c>
      <c r="G1249">
        <v>123.75</v>
      </c>
      <c r="H1249" t="s">
        <v>34</v>
      </c>
      <c r="O1249">
        <v>406</v>
      </c>
      <c r="P1249" t="s">
        <v>1364</v>
      </c>
      <c r="Q1249">
        <v>1000</v>
      </c>
      <c r="R1249" t="s">
        <v>1388</v>
      </c>
      <c r="S1249" t="s">
        <v>180</v>
      </c>
      <c r="T1249" t="s">
        <v>161</v>
      </c>
      <c r="U1249">
        <v>0</v>
      </c>
    </row>
    <row r="1250" spans="3:21" x14ac:dyDescent="0.3">
      <c r="C1250" t="s">
        <v>1387</v>
      </c>
      <c r="D1250" s="46">
        <v>46013</v>
      </c>
      <c r="E1250" t="str">
        <f ca="1">IFERROR(VLOOKUP(A1250,'Future et co'!A10:E5632,5,TRUE),"not found")</f>
        <v>not found</v>
      </c>
      <c r="F1250" t="str">
        <f>IFERROR(VLOOKUP(A1250,'Future et co'!BN11:BO10009,2,TRUE),"")</f>
        <v/>
      </c>
      <c r="G1250">
        <v>123.75</v>
      </c>
      <c r="H1250" t="s">
        <v>34</v>
      </c>
      <c r="O1250">
        <v>406</v>
      </c>
      <c r="P1250" t="s">
        <v>1364</v>
      </c>
      <c r="Q1250">
        <v>1000</v>
      </c>
      <c r="R1250" t="s">
        <v>1388</v>
      </c>
      <c r="S1250" t="s">
        <v>180</v>
      </c>
      <c r="T1250" t="s">
        <v>161</v>
      </c>
      <c r="U1250">
        <v>0</v>
      </c>
    </row>
    <row r="1251" spans="3:21" x14ac:dyDescent="0.3">
      <c r="C1251" t="s">
        <v>1387</v>
      </c>
      <c r="D1251" s="46">
        <v>46013</v>
      </c>
      <c r="E1251" t="str">
        <f ca="1">IFERROR(VLOOKUP(A1251,'Future et co'!A10:E5632,5,TRUE),"not found")</f>
        <v>not found</v>
      </c>
      <c r="F1251" t="str">
        <f>IFERROR(VLOOKUP(A1251,'Future et co'!BN11:BO10009,2,TRUE),"")</f>
        <v/>
      </c>
      <c r="G1251">
        <v>123.75</v>
      </c>
      <c r="H1251" t="s">
        <v>34</v>
      </c>
      <c r="O1251">
        <v>406</v>
      </c>
      <c r="P1251" t="s">
        <v>1364</v>
      </c>
      <c r="Q1251">
        <v>1000</v>
      </c>
      <c r="R1251" t="s">
        <v>1388</v>
      </c>
      <c r="S1251" t="s">
        <v>180</v>
      </c>
      <c r="T1251" t="s">
        <v>161</v>
      </c>
      <c r="U1251">
        <v>0</v>
      </c>
    </row>
    <row r="1252" spans="3:21" x14ac:dyDescent="0.3">
      <c r="C1252" t="s">
        <v>1387</v>
      </c>
      <c r="D1252" s="46">
        <v>46013</v>
      </c>
      <c r="E1252" t="str">
        <f ca="1">IFERROR(VLOOKUP(A1252,'Future et co'!A10:E5632,5,TRUE),"not found")</f>
        <v>not found</v>
      </c>
      <c r="F1252" t="str">
        <f>IFERROR(VLOOKUP(A1252,'Future et co'!BN11:BO10009,2,TRUE),"")</f>
        <v/>
      </c>
      <c r="G1252">
        <v>123.75</v>
      </c>
      <c r="H1252" t="s">
        <v>34</v>
      </c>
      <c r="O1252">
        <v>406</v>
      </c>
      <c r="P1252" t="s">
        <v>1364</v>
      </c>
      <c r="Q1252">
        <v>1000</v>
      </c>
      <c r="R1252" t="s">
        <v>1388</v>
      </c>
      <c r="S1252" t="s">
        <v>180</v>
      </c>
      <c r="T1252" t="s">
        <v>161</v>
      </c>
      <c r="U1252">
        <v>0</v>
      </c>
    </row>
    <row r="1253" spans="3:21" x14ac:dyDescent="0.3">
      <c r="C1253" t="s">
        <v>1387</v>
      </c>
      <c r="D1253" s="46">
        <v>46013</v>
      </c>
      <c r="E1253" t="str">
        <f ca="1">IFERROR(VLOOKUP(A1253,'Future et co'!A10:E5632,5,TRUE),"not found")</f>
        <v>not found</v>
      </c>
      <c r="F1253" t="str">
        <f>IFERROR(VLOOKUP(A1253,'Future et co'!BN11:BO10009,2,TRUE),"")</f>
        <v/>
      </c>
      <c r="G1253">
        <v>123.75</v>
      </c>
      <c r="H1253" t="s">
        <v>34</v>
      </c>
      <c r="O1253">
        <v>406</v>
      </c>
      <c r="P1253" t="s">
        <v>1364</v>
      </c>
      <c r="Q1253">
        <v>1000</v>
      </c>
      <c r="R1253" t="s">
        <v>1388</v>
      </c>
      <c r="S1253" t="s">
        <v>180</v>
      </c>
      <c r="T1253" t="s">
        <v>161</v>
      </c>
      <c r="U1253">
        <v>0</v>
      </c>
    </row>
    <row r="1254" spans="3:21" x14ac:dyDescent="0.3">
      <c r="C1254" t="s">
        <v>1387</v>
      </c>
      <c r="D1254" s="46">
        <v>46013</v>
      </c>
      <c r="E1254" t="str">
        <f ca="1">IFERROR(VLOOKUP(A1254,'Future et co'!A10:E5632,5,TRUE),"not found")</f>
        <v>not found</v>
      </c>
      <c r="F1254" t="str">
        <f>IFERROR(VLOOKUP(A1254,'Future et co'!BN11:BO10009,2,TRUE),"")</f>
        <v/>
      </c>
      <c r="G1254">
        <v>123.75</v>
      </c>
      <c r="H1254" t="s">
        <v>34</v>
      </c>
      <c r="O1254">
        <v>406</v>
      </c>
      <c r="P1254" t="s">
        <v>1364</v>
      </c>
      <c r="Q1254">
        <v>1000</v>
      </c>
      <c r="R1254" t="s">
        <v>1388</v>
      </c>
      <c r="S1254" t="s">
        <v>180</v>
      </c>
      <c r="T1254" t="s">
        <v>161</v>
      </c>
      <c r="U1254">
        <v>0</v>
      </c>
    </row>
    <row r="1255" spans="3:21" x14ac:dyDescent="0.3">
      <c r="C1255" t="s">
        <v>1387</v>
      </c>
      <c r="D1255" s="46">
        <v>46013</v>
      </c>
      <c r="E1255" t="str">
        <f ca="1">IFERROR(VLOOKUP(A1255,'Future et co'!A10:E5632,5,TRUE),"not found")</f>
        <v>not found</v>
      </c>
      <c r="F1255" t="str">
        <f>IFERROR(VLOOKUP(A1255,'Future et co'!BN11:BO10009,2,TRUE),"")</f>
        <v/>
      </c>
      <c r="G1255">
        <v>123.75</v>
      </c>
      <c r="H1255" t="s">
        <v>34</v>
      </c>
      <c r="O1255">
        <v>406</v>
      </c>
      <c r="P1255" t="s">
        <v>1364</v>
      </c>
      <c r="Q1255">
        <v>1000</v>
      </c>
      <c r="R1255" t="s">
        <v>1388</v>
      </c>
      <c r="S1255" t="s">
        <v>180</v>
      </c>
      <c r="T1255" t="s">
        <v>161</v>
      </c>
      <c r="U1255">
        <v>0</v>
      </c>
    </row>
    <row r="1256" spans="3:21" x14ac:dyDescent="0.3">
      <c r="C1256" t="s">
        <v>1387</v>
      </c>
      <c r="D1256" s="46">
        <v>46013</v>
      </c>
      <c r="E1256" t="str">
        <f ca="1">IFERROR(VLOOKUP(A1256,'Future et co'!A10:E5632,5,TRUE),"not found")</f>
        <v>not found</v>
      </c>
      <c r="F1256" t="str">
        <f>IFERROR(VLOOKUP(A1256,'Future et co'!BN11:BO10009,2,TRUE),"")</f>
        <v/>
      </c>
      <c r="G1256">
        <v>123.75</v>
      </c>
      <c r="H1256" t="s">
        <v>34</v>
      </c>
      <c r="O1256">
        <v>406</v>
      </c>
      <c r="P1256" t="s">
        <v>1364</v>
      </c>
      <c r="Q1256">
        <v>1000</v>
      </c>
      <c r="R1256" t="s">
        <v>1388</v>
      </c>
      <c r="S1256" t="s">
        <v>180</v>
      </c>
      <c r="T1256" t="s">
        <v>161</v>
      </c>
      <c r="U1256">
        <v>0</v>
      </c>
    </row>
    <row r="1257" spans="3:21" x14ac:dyDescent="0.3">
      <c r="C1257" t="s">
        <v>1387</v>
      </c>
      <c r="D1257" s="46">
        <v>46013</v>
      </c>
      <c r="E1257" t="str">
        <f ca="1">IFERROR(VLOOKUP(A1257,'Future et co'!A10:E5632,5,TRUE),"not found")</f>
        <v>not found</v>
      </c>
      <c r="F1257" t="str">
        <f>IFERROR(VLOOKUP(A1257,'Future et co'!BN11:BO10009,2,TRUE),"")</f>
        <v/>
      </c>
      <c r="G1257">
        <v>123.75</v>
      </c>
      <c r="H1257" t="s">
        <v>34</v>
      </c>
      <c r="O1257">
        <v>406</v>
      </c>
      <c r="P1257" t="s">
        <v>1364</v>
      </c>
      <c r="Q1257">
        <v>1000</v>
      </c>
      <c r="R1257" t="s">
        <v>1388</v>
      </c>
      <c r="S1257" t="s">
        <v>180</v>
      </c>
      <c r="T1257" t="s">
        <v>161</v>
      </c>
      <c r="U1257">
        <v>0</v>
      </c>
    </row>
    <row r="1258" spans="3:21" x14ac:dyDescent="0.3">
      <c r="C1258" t="s">
        <v>1387</v>
      </c>
      <c r="D1258" s="46">
        <v>46013</v>
      </c>
      <c r="E1258" t="str">
        <f ca="1">IFERROR(VLOOKUP(A1258,'Future et co'!A10:E5632,5,TRUE),"not found")</f>
        <v>not found</v>
      </c>
      <c r="F1258" t="str">
        <f>IFERROR(VLOOKUP(A1258,'Future et co'!BN11:BO10009,2,TRUE),"")</f>
        <v/>
      </c>
      <c r="G1258">
        <v>123.75</v>
      </c>
      <c r="H1258" t="s">
        <v>34</v>
      </c>
      <c r="O1258">
        <v>406</v>
      </c>
      <c r="P1258" t="s">
        <v>1364</v>
      </c>
      <c r="Q1258">
        <v>1000</v>
      </c>
      <c r="R1258" t="s">
        <v>1388</v>
      </c>
      <c r="S1258" t="s">
        <v>180</v>
      </c>
      <c r="T1258" t="s">
        <v>161</v>
      </c>
      <c r="U1258">
        <v>0</v>
      </c>
    </row>
    <row r="1259" spans="3:21" x14ac:dyDescent="0.3">
      <c r="C1259" t="s">
        <v>1387</v>
      </c>
      <c r="D1259" s="46">
        <v>46013</v>
      </c>
      <c r="E1259" t="str">
        <f ca="1">IFERROR(VLOOKUP(A1259,'Future et co'!A10:E5632,5,TRUE),"not found")</f>
        <v>not found</v>
      </c>
      <c r="F1259" t="str">
        <f>IFERROR(VLOOKUP(A1259,'Future et co'!BN11:BO10009,2,TRUE),"")</f>
        <v/>
      </c>
      <c r="G1259">
        <v>123.75</v>
      </c>
      <c r="H1259" t="s">
        <v>34</v>
      </c>
      <c r="O1259">
        <v>406</v>
      </c>
      <c r="P1259" t="s">
        <v>1364</v>
      </c>
      <c r="Q1259">
        <v>1000</v>
      </c>
      <c r="R1259" t="s">
        <v>1388</v>
      </c>
      <c r="S1259" t="s">
        <v>180</v>
      </c>
      <c r="T1259" t="s">
        <v>161</v>
      </c>
      <c r="U1259">
        <v>0</v>
      </c>
    </row>
    <row r="1260" spans="3:21" x14ac:dyDescent="0.3">
      <c r="C1260" t="s">
        <v>1387</v>
      </c>
      <c r="D1260" s="46">
        <v>46013</v>
      </c>
      <c r="E1260" t="str">
        <f ca="1">IFERROR(VLOOKUP(A1260,'Future et co'!A10:E5632,5,TRUE),"not found")</f>
        <v>not found</v>
      </c>
      <c r="F1260" t="str">
        <f>IFERROR(VLOOKUP(A1260,'Future et co'!BN11:BO10009,2,TRUE),"")</f>
        <v/>
      </c>
      <c r="G1260">
        <v>123.75</v>
      </c>
      <c r="H1260" t="s">
        <v>34</v>
      </c>
      <c r="O1260">
        <v>406</v>
      </c>
      <c r="P1260" t="s">
        <v>1364</v>
      </c>
      <c r="Q1260">
        <v>1000</v>
      </c>
      <c r="R1260" t="s">
        <v>1388</v>
      </c>
      <c r="S1260" t="s">
        <v>180</v>
      </c>
      <c r="T1260" t="s">
        <v>161</v>
      </c>
      <c r="U1260">
        <v>0</v>
      </c>
    </row>
    <row r="1261" spans="3:21" x14ac:dyDescent="0.3">
      <c r="C1261" t="s">
        <v>1387</v>
      </c>
      <c r="D1261" s="46">
        <v>46013</v>
      </c>
      <c r="E1261" t="str">
        <f ca="1">IFERROR(VLOOKUP(A1261,'Future et co'!A10:E5632,5,TRUE),"not found")</f>
        <v>not found</v>
      </c>
      <c r="F1261" t="str">
        <f>IFERROR(VLOOKUP(A1261,'Future et co'!BN11:BO10009,2,TRUE),"")</f>
        <v/>
      </c>
      <c r="G1261">
        <v>123.75</v>
      </c>
      <c r="H1261" t="s">
        <v>34</v>
      </c>
      <c r="O1261">
        <v>406</v>
      </c>
      <c r="P1261" t="s">
        <v>1364</v>
      </c>
      <c r="Q1261">
        <v>1000</v>
      </c>
      <c r="R1261" t="s">
        <v>1388</v>
      </c>
      <c r="S1261" t="s">
        <v>180</v>
      </c>
      <c r="T1261" t="s">
        <v>161</v>
      </c>
      <c r="U1261">
        <v>0</v>
      </c>
    </row>
    <row r="1262" spans="3:21" x14ac:dyDescent="0.3">
      <c r="C1262" t="s">
        <v>1387</v>
      </c>
      <c r="D1262" s="46">
        <v>46013</v>
      </c>
      <c r="E1262" t="str">
        <f ca="1">IFERROR(VLOOKUP(A1262,'Future et co'!A10:E5632,5,TRUE),"not found")</f>
        <v>not found</v>
      </c>
      <c r="F1262" t="str">
        <f>IFERROR(VLOOKUP(A1262,'Future et co'!BN11:BO10009,2,TRUE),"")</f>
        <v/>
      </c>
      <c r="G1262">
        <v>123.75</v>
      </c>
      <c r="H1262" t="s">
        <v>34</v>
      </c>
      <c r="O1262">
        <v>406</v>
      </c>
      <c r="P1262" t="s">
        <v>1364</v>
      </c>
      <c r="Q1262">
        <v>1000</v>
      </c>
      <c r="R1262" t="s">
        <v>1388</v>
      </c>
      <c r="S1262" t="s">
        <v>180</v>
      </c>
      <c r="T1262" t="s">
        <v>161</v>
      </c>
      <c r="U1262">
        <v>0</v>
      </c>
    </row>
    <row r="1263" spans="3:21" x14ac:dyDescent="0.3">
      <c r="C1263" t="s">
        <v>1387</v>
      </c>
      <c r="D1263" s="46">
        <v>46013</v>
      </c>
      <c r="E1263" t="str">
        <f ca="1">IFERROR(VLOOKUP(A1263,'Future et co'!A10:E5632,5,TRUE),"not found")</f>
        <v>not found</v>
      </c>
      <c r="F1263" t="str">
        <f>IFERROR(VLOOKUP(A1263,'Future et co'!BN11:BO10009,2,TRUE),"")</f>
        <v/>
      </c>
      <c r="G1263">
        <v>123.75</v>
      </c>
      <c r="H1263" t="s">
        <v>34</v>
      </c>
      <c r="O1263">
        <v>406</v>
      </c>
      <c r="P1263" t="s">
        <v>1364</v>
      </c>
      <c r="Q1263">
        <v>1000</v>
      </c>
      <c r="R1263" t="s">
        <v>1388</v>
      </c>
      <c r="S1263" t="s">
        <v>180</v>
      </c>
      <c r="T1263" t="s">
        <v>161</v>
      </c>
      <c r="U1263">
        <v>0</v>
      </c>
    </row>
    <row r="1264" spans="3:21" x14ac:dyDescent="0.3">
      <c r="C1264" t="s">
        <v>1387</v>
      </c>
      <c r="D1264" s="46">
        <v>46013</v>
      </c>
      <c r="E1264" t="str">
        <f ca="1">IFERROR(VLOOKUP(A1264,'Future et co'!A10:E5632,5,TRUE),"not found")</f>
        <v>not found</v>
      </c>
      <c r="F1264" t="str">
        <f>IFERROR(VLOOKUP(A1264,'Future et co'!BN11:BO10009,2,TRUE),"")</f>
        <v/>
      </c>
      <c r="G1264">
        <v>123.75</v>
      </c>
      <c r="H1264" t="s">
        <v>34</v>
      </c>
      <c r="O1264">
        <v>406</v>
      </c>
      <c r="P1264" t="s">
        <v>1364</v>
      </c>
      <c r="Q1264">
        <v>1000</v>
      </c>
      <c r="R1264" t="s">
        <v>1388</v>
      </c>
      <c r="S1264" t="s">
        <v>180</v>
      </c>
      <c r="T1264" t="s">
        <v>161</v>
      </c>
      <c r="U1264">
        <v>0</v>
      </c>
    </row>
    <row r="1265" spans="3:21" x14ac:dyDescent="0.3">
      <c r="C1265" t="s">
        <v>1387</v>
      </c>
      <c r="D1265" s="46">
        <v>46013</v>
      </c>
      <c r="E1265" t="str">
        <f ca="1">IFERROR(VLOOKUP(A1265,'Future et co'!A10:E5632,5,TRUE),"not found")</f>
        <v>not found</v>
      </c>
      <c r="F1265" t="str">
        <f>IFERROR(VLOOKUP(A1265,'Future et co'!BN11:BO10009,2,TRUE),"")</f>
        <v/>
      </c>
      <c r="G1265">
        <v>123.75</v>
      </c>
      <c r="H1265" t="s">
        <v>34</v>
      </c>
      <c r="O1265">
        <v>406</v>
      </c>
      <c r="P1265" t="s">
        <v>1364</v>
      </c>
      <c r="Q1265">
        <v>1000</v>
      </c>
      <c r="R1265" t="s">
        <v>1388</v>
      </c>
      <c r="S1265" t="s">
        <v>180</v>
      </c>
      <c r="T1265" t="s">
        <v>161</v>
      </c>
      <c r="U1265">
        <v>0</v>
      </c>
    </row>
    <row r="1266" spans="3:21" x14ac:dyDescent="0.3">
      <c r="C1266" t="s">
        <v>1387</v>
      </c>
      <c r="D1266" s="46">
        <v>46013</v>
      </c>
      <c r="E1266" t="str">
        <f ca="1">IFERROR(VLOOKUP(A1266,'Future et co'!A10:E5632,5,TRUE),"not found")</f>
        <v>not found</v>
      </c>
      <c r="F1266" t="str">
        <f>IFERROR(VLOOKUP(A1266,'Future et co'!BN11:BO10009,2,TRUE),"")</f>
        <v/>
      </c>
      <c r="G1266">
        <v>123.75</v>
      </c>
      <c r="H1266" t="s">
        <v>34</v>
      </c>
      <c r="O1266">
        <v>406</v>
      </c>
      <c r="P1266" t="s">
        <v>1364</v>
      </c>
      <c r="Q1266">
        <v>1000</v>
      </c>
      <c r="R1266" t="s">
        <v>1388</v>
      </c>
      <c r="S1266" t="s">
        <v>180</v>
      </c>
      <c r="T1266" t="s">
        <v>161</v>
      </c>
      <c r="U1266">
        <v>0</v>
      </c>
    </row>
    <row r="1267" spans="3:21" x14ac:dyDescent="0.3">
      <c r="C1267" t="s">
        <v>1387</v>
      </c>
      <c r="D1267" s="46">
        <v>46013</v>
      </c>
      <c r="E1267" t="str">
        <f ca="1">IFERROR(VLOOKUP(A1267,'Future et co'!A10:E5632,5,TRUE),"not found")</f>
        <v>not found</v>
      </c>
      <c r="F1267" t="str">
        <f>IFERROR(VLOOKUP(A1267,'Future et co'!BN11:BO10009,2,TRUE),"")</f>
        <v/>
      </c>
      <c r="G1267">
        <v>123.75</v>
      </c>
      <c r="H1267" t="s">
        <v>34</v>
      </c>
      <c r="O1267">
        <v>406</v>
      </c>
      <c r="P1267" t="s">
        <v>1364</v>
      </c>
      <c r="Q1267">
        <v>1000</v>
      </c>
      <c r="R1267" t="s">
        <v>1388</v>
      </c>
      <c r="S1267" t="s">
        <v>180</v>
      </c>
      <c r="T1267" t="s">
        <v>161</v>
      </c>
      <c r="U1267">
        <v>0</v>
      </c>
    </row>
    <row r="1268" spans="3:21" x14ac:dyDescent="0.3">
      <c r="C1268" t="s">
        <v>1387</v>
      </c>
      <c r="D1268" s="46">
        <v>46013</v>
      </c>
      <c r="E1268" t="str">
        <f ca="1">IFERROR(VLOOKUP(A1268,'Future et co'!A10:E5632,5,TRUE),"not found")</f>
        <v>not found</v>
      </c>
      <c r="F1268" t="str">
        <f>IFERROR(VLOOKUP(A1268,'Future et co'!BN11:BO10009,2,TRUE),"")</f>
        <v/>
      </c>
      <c r="G1268">
        <v>123.75</v>
      </c>
      <c r="H1268" t="s">
        <v>34</v>
      </c>
      <c r="O1268">
        <v>406</v>
      </c>
      <c r="P1268" t="s">
        <v>1364</v>
      </c>
      <c r="Q1268">
        <v>1000</v>
      </c>
      <c r="R1268" t="s">
        <v>1388</v>
      </c>
      <c r="S1268" t="s">
        <v>180</v>
      </c>
      <c r="T1268" t="s">
        <v>161</v>
      </c>
      <c r="U1268">
        <v>0</v>
      </c>
    </row>
    <row r="1269" spans="3:21" x14ac:dyDescent="0.3">
      <c r="C1269" t="s">
        <v>1387</v>
      </c>
      <c r="D1269" s="46">
        <v>46013</v>
      </c>
      <c r="E1269" t="str">
        <f ca="1">IFERROR(VLOOKUP(A1269,'Future et co'!A10:E5632,5,TRUE),"not found")</f>
        <v>not found</v>
      </c>
      <c r="F1269" t="str">
        <f>IFERROR(VLOOKUP(A1269,'Future et co'!BN11:BO10009,2,TRUE),"")</f>
        <v/>
      </c>
      <c r="G1269">
        <v>123.75</v>
      </c>
      <c r="H1269" t="s">
        <v>34</v>
      </c>
      <c r="O1269">
        <v>406</v>
      </c>
      <c r="P1269" t="s">
        <v>1364</v>
      </c>
      <c r="Q1269">
        <v>1000</v>
      </c>
      <c r="R1269" t="s">
        <v>1388</v>
      </c>
      <c r="S1269" t="s">
        <v>180</v>
      </c>
      <c r="T1269" t="s">
        <v>161</v>
      </c>
      <c r="U1269">
        <v>0</v>
      </c>
    </row>
    <row r="1270" spans="3:21" x14ac:dyDescent="0.3">
      <c r="C1270" t="s">
        <v>1387</v>
      </c>
      <c r="D1270" s="46">
        <v>46013</v>
      </c>
      <c r="E1270" t="str">
        <f ca="1">IFERROR(VLOOKUP(A1270,'Future et co'!A10:E5632,5,TRUE),"not found")</f>
        <v>not found</v>
      </c>
      <c r="F1270" t="str">
        <f>IFERROR(VLOOKUP(A1270,'Future et co'!BN11:BO10009,2,TRUE),"")</f>
        <v/>
      </c>
      <c r="G1270">
        <v>123.75</v>
      </c>
      <c r="H1270" t="s">
        <v>34</v>
      </c>
      <c r="O1270">
        <v>406</v>
      </c>
      <c r="P1270" t="s">
        <v>1364</v>
      </c>
      <c r="Q1270">
        <v>1000</v>
      </c>
      <c r="R1270" t="s">
        <v>1388</v>
      </c>
      <c r="S1270" t="s">
        <v>180</v>
      </c>
      <c r="T1270" t="s">
        <v>161</v>
      </c>
      <c r="U1270">
        <v>0</v>
      </c>
    </row>
    <row r="1271" spans="3:21" x14ac:dyDescent="0.3">
      <c r="C1271" t="s">
        <v>1387</v>
      </c>
      <c r="D1271" s="46">
        <v>46013</v>
      </c>
      <c r="E1271" t="str">
        <f ca="1">IFERROR(VLOOKUP(A1271,'Future et co'!A10:E5632,5,TRUE),"not found")</f>
        <v>not found</v>
      </c>
      <c r="F1271" t="str">
        <f>IFERROR(VLOOKUP(A1271,'Future et co'!BN11:BO10009,2,TRUE),"")</f>
        <v/>
      </c>
      <c r="G1271">
        <v>123.75</v>
      </c>
      <c r="H1271" t="s">
        <v>34</v>
      </c>
      <c r="O1271">
        <v>406</v>
      </c>
      <c r="P1271" t="s">
        <v>1364</v>
      </c>
      <c r="Q1271">
        <v>1000</v>
      </c>
      <c r="R1271" t="s">
        <v>1388</v>
      </c>
      <c r="S1271" t="s">
        <v>180</v>
      </c>
      <c r="T1271" t="s">
        <v>161</v>
      </c>
      <c r="U1271">
        <v>0</v>
      </c>
    </row>
    <row r="1272" spans="3:21" x14ac:dyDescent="0.3">
      <c r="C1272" t="s">
        <v>1387</v>
      </c>
      <c r="D1272" s="46">
        <v>46013</v>
      </c>
      <c r="E1272" t="str">
        <f ca="1">IFERROR(VLOOKUP(A1272,'Future et co'!A10:E5632,5,TRUE),"not found")</f>
        <v>not found</v>
      </c>
      <c r="F1272" t="str">
        <f>IFERROR(VLOOKUP(A1272,'Future et co'!BN11:BO10009,2,TRUE),"")</f>
        <v/>
      </c>
      <c r="G1272">
        <v>123.75</v>
      </c>
      <c r="H1272" t="s">
        <v>34</v>
      </c>
      <c r="O1272">
        <v>406</v>
      </c>
      <c r="P1272" t="s">
        <v>1364</v>
      </c>
      <c r="Q1272">
        <v>1000</v>
      </c>
      <c r="R1272" t="s">
        <v>1388</v>
      </c>
      <c r="S1272" t="s">
        <v>180</v>
      </c>
      <c r="T1272" t="s">
        <v>161</v>
      </c>
      <c r="U1272">
        <v>0</v>
      </c>
    </row>
    <row r="1273" spans="3:21" x14ac:dyDescent="0.3">
      <c r="C1273" t="s">
        <v>1387</v>
      </c>
      <c r="D1273" s="46">
        <v>46013</v>
      </c>
      <c r="E1273" t="str">
        <f ca="1">IFERROR(VLOOKUP(A1273,'Future et co'!A10:E5632,5,TRUE),"not found")</f>
        <v>not found</v>
      </c>
      <c r="F1273" t="str">
        <f>IFERROR(VLOOKUP(A1273,'Future et co'!BN11:BO10009,2,TRUE),"")</f>
        <v/>
      </c>
      <c r="G1273">
        <v>123.75</v>
      </c>
      <c r="H1273" t="s">
        <v>34</v>
      </c>
      <c r="O1273">
        <v>406</v>
      </c>
      <c r="P1273" t="s">
        <v>1364</v>
      </c>
      <c r="Q1273">
        <v>1000</v>
      </c>
      <c r="R1273" t="s">
        <v>1388</v>
      </c>
      <c r="S1273" t="s">
        <v>180</v>
      </c>
      <c r="T1273" t="s">
        <v>161</v>
      </c>
      <c r="U1273">
        <v>0</v>
      </c>
    </row>
    <row r="1274" spans="3:21" x14ac:dyDescent="0.3">
      <c r="C1274" t="s">
        <v>1387</v>
      </c>
      <c r="D1274" s="46">
        <v>46013</v>
      </c>
      <c r="E1274" t="str">
        <f ca="1">IFERROR(VLOOKUP(A1274,'Future et co'!A10:E5632,5,TRUE),"not found")</f>
        <v>not found</v>
      </c>
      <c r="F1274" t="str">
        <f>IFERROR(VLOOKUP(A1274,'Future et co'!BN11:BO10009,2,TRUE),"")</f>
        <v/>
      </c>
      <c r="G1274">
        <v>123.75</v>
      </c>
      <c r="H1274" t="s">
        <v>34</v>
      </c>
      <c r="O1274">
        <v>406</v>
      </c>
      <c r="P1274" t="s">
        <v>1364</v>
      </c>
      <c r="Q1274">
        <v>1000</v>
      </c>
      <c r="R1274" t="s">
        <v>1388</v>
      </c>
      <c r="S1274" t="s">
        <v>180</v>
      </c>
      <c r="T1274" t="s">
        <v>161</v>
      </c>
      <c r="U1274">
        <v>0</v>
      </c>
    </row>
    <row r="1275" spans="3:21" x14ac:dyDescent="0.3">
      <c r="C1275" t="s">
        <v>1387</v>
      </c>
      <c r="D1275" s="46">
        <v>46013</v>
      </c>
      <c r="E1275" t="str">
        <f ca="1">IFERROR(VLOOKUP(A1275,'Future et co'!A10:E5632,5,TRUE),"not found")</f>
        <v>not found</v>
      </c>
      <c r="F1275" t="str">
        <f>IFERROR(VLOOKUP(A1275,'Future et co'!BN11:BO10009,2,TRUE),"")</f>
        <v/>
      </c>
      <c r="G1275">
        <v>123.75</v>
      </c>
      <c r="H1275" t="s">
        <v>34</v>
      </c>
      <c r="O1275">
        <v>406</v>
      </c>
      <c r="P1275" t="s">
        <v>1364</v>
      </c>
      <c r="Q1275">
        <v>1000</v>
      </c>
      <c r="R1275" t="s">
        <v>1388</v>
      </c>
      <c r="S1275" t="s">
        <v>180</v>
      </c>
      <c r="T1275" t="s">
        <v>161</v>
      </c>
      <c r="U1275">
        <v>0</v>
      </c>
    </row>
    <row r="1276" spans="3:21" x14ac:dyDescent="0.3">
      <c r="C1276" t="s">
        <v>1387</v>
      </c>
      <c r="D1276" s="46">
        <v>46013</v>
      </c>
      <c r="E1276" t="str">
        <f ca="1">IFERROR(VLOOKUP(A1276,'Future et co'!A10:E5632,5,TRUE),"not found")</f>
        <v>not found</v>
      </c>
      <c r="F1276" t="str">
        <f>IFERROR(VLOOKUP(A1276,'Future et co'!BN11:BO10009,2,TRUE),"")</f>
        <v/>
      </c>
      <c r="G1276">
        <v>123.75</v>
      </c>
      <c r="H1276" t="s">
        <v>34</v>
      </c>
      <c r="O1276">
        <v>406</v>
      </c>
      <c r="P1276" t="s">
        <v>1364</v>
      </c>
      <c r="Q1276">
        <v>1000</v>
      </c>
      <c r="R1276" t="s">
        <v>1388</v>
      </c>
      <c r="S1276" t="s">
        <v>180</v>
      </c>
      <c r="T1276" t="s">
        <v>161</v>
      </c>
      <c r="U1276">
        <v>0</v>
      </c>
    </row>
    <row r="1277" spans="3:21" x14ac:dyDescent="0.3">
      <c r="C1277" t="s">
        <v>1387</v>
      </c>
      <c r="D1277" s="46">
        <v>46013</v>
      </c>
      <c r="E1277" t="str">
        <f ca="1">IFERROR(VLOOKUP(A1277,'Future et co'!A10:E5632,5,TRUE),"not found")</f>
        <v>not found</v>
      </c>
      <c r="F1277" t="str">
        <f>IFERROR(VLOOKUP(A1277,'Future et co'!BN11:BO10009,2,TRUE),"")</f>
        <v/>
      </c>
      <c r="G1277">
        <v>123.75</v>
      </c>
      <c r="H1277" t="s">
        <v>34</v>
      </c>
      <c r="O1277">
        <v>406</v>
      </c>
      <c r="P1277" t="s">
        <v>1364</v>
      </c>
      <c r="Q1277">
        <v>1000</v>
      </c>
      <c r="R1277" t="s">
        <v>1388</v>
      </c>
      <c r="S1277" t="s">
        <v>180</v>
      </c>
      <c r="T1277" t="s">
        <v>161</v>
      </c>
      <c r="U1277">
        <v>0</v>
      </c>
    </row>
    <row r="1278" spans="3:21" x14ac:dyDescent="0.3">
      <c r="C1278" t="s">
        <v>1387</v>
      </c>
      <c r="D1278" s="46">
        <v>46013</v>
      </c>
      <c r="E1278" t="str">
        <f ca="1">IFERROR(VLOOKUP(A1278,'Future et co'!A10:E5632,5,TRUE),"not found")</f>
        <v>not found</v>
      </c>
      <c r="F1278" t="str">
        <f>IFERROR(VLOOKUP(A1278,'Future et co'!BN11:BO10009,2,TRUE),"")</f>
        <v/>
      </c>
      <c r="G1278">
        <v>123.75</v>
      </c>
      <c r="H1278" t="s">
        <v>34</v>
      </c>
      <c r="O1278">
        <v>406</v>
      </c>
      <c r="P1278" t="s">
        <v>1364</v>
      </c>
      <c r="Q1278">
        <v>1000</v>
      </c>
      <c r="R1278" t="s">
        <v>1388</v>
      </c>
      <c r="S1278" t="s">
        <v>180</v>
      </c>
      <c r="T1278" t="s">
        <v>161</v>
      </c>
      <c r="U1278">
        <v>0</v>
      </c>
    </row>
    <row r="1279" spans="3:21" x14ac:dyDescent="0.3">
      <c r="C1279" t="s">
        <v>1387</v>
      </c>
      <c r="D1279" s="46">
        <v>46013</v>
      </c>
      <c r="E1279" t="str">
        <f ca="1">IFERROR(VLOOKUP(A1279,'Future et co'!A10:E5632,5,TRUE),"not found")</f>
        <v>not found</v>
      </c>
      <c r="F1279" t="str">
        <f>IFERROR(VLOOKUP(A1279,'Future et co'!BN11:BO10009,2,TRUE),"")</f>
        <v/>
      </c>
      <c r="G1279">
        <v>123.75</v>
      </c>
      <c r="H1279" t="s">
        <v>34</v>
      </c>
      <c r="O1279">
        <v>406</v>
      </c>
      <c r="P1279" t="s">
        <v>1364</v>
      </c>
      <c r="Q1279">
        <v>1000</v>
      </c>
      <c r="R1279" t="s">
        <v>1388</v>
      </c>
      <c r="S1279" t="s">
        <v>180</v>
      </c>
      <c r="T1279" t="s">
        <v>161</v>
      </c>
      <c r="U1279">
        <v>0</v>
      </c>
    </row>
    <row r="1280" spans="3:21" x14ac:dyDescent="0.3">
      <c r="C1280" t="s">
        <v>1387</v>
      </c>
      <c r="D1280" s="46">
        <v>46013</v>
      </c>
      <c r="E1280" t="str">
        <f ca="1">IFERROR(VLOOKUP(A1280,'Future et co'!A10:E5632,5,TRUE),"not found")</f>
        <v>not found</v>
      </c>
      <c r="F1280" t="str">
        <f>IFERROR(VLOOKUP(A1280,'Future et co'!BN11:BO10009,2,TRUE),"")</f>
        <v/>
      </c>
      <c r="G1280">
        <v>123.75</v>
      </c>
      <c r="H1280" t="s">
        <v>34</v>
      </c>
      <c r="O1280">
        <v>406</v>
      </c>
      <c r="P1280" t="s">
        <v>1364</v>
      </c>
      <c r="Q1280">
        <v>1000</v>
      </c>
      <c r="R1280" t="s">
        <v>1388</v>
      </c>
      <c r="S1280" t="s">
        <v>180</v>
      </c>
      <c r="T1280" t="s">
        <v>161</v>
      </c>
      <c r="U1280">
        <v>0</v>
      </c>
    </row>
    <row r="1281" spans="3:21" x14ac:dyDescent="0.3">
      <c r="C1281" t="s">
        <v>1387</v>
      </c>
      <c r="D1281" s="46">
        <v>46013</v>
      </c>
      <c r="E1281" t="str">
        <f ca="1">IFERROR(VLOOKUP(A1281,'Future et co'!A10:E5632,5,TRUE),"not found")</f>
        <v>not found</v>
      </c>
      <c r="F1281" t="str">
        <f>IFERROR(VLOOKUP(A1281,'Future et co'!BN11:BO10009,2,TRUE),"")</f>
        <v/>
      </c>
      <c r="G1281">
        <v>123.75</v>
      </c>
      <c r="H1281" t="s">
        <v>34</v>
      </c>
      <c r="O1281">
        <v>406</v>
      </c>
      <c r="P1281" t="s">
        <v>1364</v>
      </c>
      <c r="Q1281">
        <v>1000</v>
      </c>
      <c r="R1281" t="s">
        <v>1388</v>
      </c>
      <c r="S1281" t="s">
        <v>180</v>
      </c>
      <c r="T1281" t="s">
        <v>161</v>
      </c>
      <c r="U1281">
        <v>0</v>
      </c>
    </row>
    <row r="1282" spans="3:21" x14ac:dyDescent="0.3">
      <c r="C1282" t="s">
        <v>1387</v>
      </c>
      <c r="D1282" s="46">
        <v>46013</v>
      </c>
      <c r="E1282" t="str">
        <f ca="1">IFERROR(VLOOKUP(A1282,'Future et co'!A10:E5632,5,TRUE),"not found")</f>
        <v>not found</v>
      </c>
      <c r="F1282" t="str">
        <f>IFERROR(VLOOKUP(A1282,'Future et co'!BN11:BO10009,2,TRUE),"")</f>
        <v/>
      </c>
      <c r="G1282">
        <v>123.75</v>
      </c>
      <c r="H1282" t="s">
        <v>34</v>
      </c>
      <c r="O1282">
        <v>406</v>
      </c>
      <c r="P1282" t="s">
        <v>1364</v>
      </c>
      <c r="Q1282">
        <v>1000</v>
      </c>
      <c r="R1282" t="s">
        <v>1388</v>
      </c>
      <c r="S1282" t="s">
        <v>180</v>
      </c>
      <c r="T1282" t="s">
        <v>161</v>
      </c>
      <c r="U1282">
        <v>0</v>
      </c>
    </row>
    <row r="1283" spans="3:21" x14ac:dyDescent="0.3">
      <c r="C1283" t="s">
        <v>1387</v>
      </c>
      <c r="D1283" s="46">
        <v>46013</v>
      </c>
      <c r="E1283" t="str">
        <f ca="1">IFERROR(VLOOKUP(A1283,'Future et co'!A10:E5632,5,TRUE),"not found")</f>
        <v>not found</v>
      </c>
      <c r="F1283" t="str">
        <f>IFERROR(VLOOKUP(A1283,'Future et co'!BN11:BO10009,2,TRUE),"")</f>
        <v/>
      </c>
      <c r="G1283">
        <v>123.75</v>
      </c>
      <c r="H1283" t="s">
        <v>34</v>
      </c>
      <c r="O1283">
        <v>406</v>
      </c>
      <c r="P1283" t="s">
        <v>1364</v>
      </c>
      <c r="Q1283">
        <v>1000</v>
      </c>
      <c r="R1283" t="s">
        <v>1388</v>
      </c>
      <c r="S1283" t="s">
        <v>180</v>
      </c>
      <c r="T1283" t="s">
        <v>161</v>
      </c>
      <c r="U1283">
        <v>0</v>
      </c>
    </row>
    <row r="1284" spans="3:21" x14ac:dyDescent="0.3">
      <c r="C1284" t="s">
        <v>1387</v>
      </c>
      <c r="D1284" s="46">
        <v>46013</v>
      </c>
      <c r="E1284" t="str">
        <f ca="1">IFERROR(VLOOKUP(A1284,'Future et co'!A10:E5632,5,TRUE),"not found")</f>
        <v>not found</v>
      </c>
      <c r="F1284" t="str">
        <f>IFERROR(VLOOKUP(A1284,'Future et co'!BN11:BO10009,2,TRUE),"")</f>
        <v/>
      </c>
      <c r="G1284">
        <v>123.75</v>
      </c>
      <c r="H1284" t="s">
        <v>34</v>
      </c>
      <c r="O1284">
        <v>406</v>
      </c>
      <c r="P1284" t="s">
        <v>1364</v>
      </c>
      <c r="Q1284">
        <v>1000</v>
      </c>
      <c r="R1284" t="s">
        <v>1388</v>
      </c>
      <c r="S1284" t="s">
        <v>180</v>
      </c>
      <c r="T1284" t="s">
        <v>161</v>
      </c>
      <c r="U1284">
        <v>0</v>
      </c>
    </row>
    <row r="1285" spans="3:21" x14ac:dyDescent="0.3">
      <c r="C1285" t="s">
        <v>1387</v>
      </c>
      <c r="D1285" s="46">
        <v>46013</v>
      </c>
      <c r="E1285" t="str">
        <f ca="1">IFERROR(VLOOKUP(A1285,'Future et co'!A10:E5632,5,TRUE),"not found")</f>
        <v>not found</v>
      </c>
      <c r="F1285" t="str">
        <f>IFERROR(VLOOKUP(A1285,'Future et co'!BN11:BO10009,2,TRUE),"")</f>
        <v/>
      </c>
      <c r="G1285">
        <v>123.75</v>
      </c>
      <c r="H1285" t="s">
        <v>34</v>
      </c>
      <c r="O1285">
        <v>406</v>
      </c>
      <c r="P1285" t="s">
        <v>1364</v>
      </c>
      <c r="Q1285">
        <v>1000</v>
      </c>
      <c r="R1285" t="s">
        <v>1388</v>
      </c>
      <c r="S1285" t="s">
        <v>180</v>
      </c>
      <c r="T1285" t="s">
        <v>161</v>
      </c>
      <c r="U1285">
        <v>0</v>
      </c>
    </row>
    <row r="1286" spans="3:21" x14ac:dyDescent="0.3">
      <c r="C1286" t="s">
        <v>1387</v>
      </c>
      <c r="D1286" s="46">
        <v>46013</v>
      </c>
      <c r="E1286" t="str">
        <f ca="1">IFERROR(VLOOKUP(A1286,'Future et co'!A10:E5632,5,TRUE),"not found")</f>
        <v>not found</v>
      </c>
      <c r="F1286" t="str">
        <f>IFERROR(VLOOKUP(A1286,'Future et co'!BN11:BO10009,2,TRUE),"")</f>
        <v/>
      </c>
      <c r="G1286">
        <v>123.75</v>
      </c>
      <c r="H1286" t="s">
        <v>34</v>
      </c>
      <c r="O1286">
        <v>406</v>
      </c>
      <c r="P1286" t="s">
        <v>1364</v>
      </c>
      <c r="Q1286">
        <v>1000</v>
      </c>
      <c r="R1286" t="s">
        <v>1388</v>
      </c>
      <c r="S1286" t="s">
        <v>180</v>
      </c>
      <c r="T1286" t="s">
        <v>161</v>
      </c>
      <c r="U1286">
        <v>0</v>
      </c>
    </row>
    <row r="1287" spans="3:21" x14ac:dyDescent="0.3">
      <c r="C1287" t="s">
        <v>1387</v>
      </c>
      <c r="D1287" s="46">
        <v>46013</v>
      </c>
      <c r="E1287" t="str">
        <f ca="1">IFERROR(VLOOKUP(A1287,'Future et co'!A10:E5632,5,TRUE),"not found")</f>
        <v>not found</v>
      </c>
      <c r="F1287" t="str">
        <f>IFERROR(VLOOKUP(A1287,'Future et co'!BN11:BO10009,2,TRUE),"")</f>
        <v/>
      </c>
      <c r="G1287">
        <v>123.75</v>
      </c>
      <c r="H1287" t="s">
        <v>34</v>
      </c>
      <c r="O1287">
        <v>406</v>
      </c>
      <c r="P1287" t="s">
        <v>1364</v>
      </c>
      <c r="Q1287">
        <v>1000</v>
      </c>
      <c r="R1287" t="s">
        <v>1388</v>
      </c>
      <c r="S1287" t="s">
        <v>180</v>
      </c>
      <c r="T1287" t="s">
        <v>161</v>
      </c>
      <c r="U1287">
        <v>0</v>
      </c>
    </row>
    <row r="1288" spans="3:21" x14ac:dyDescent="0.3">
      <c r="C1288" t="s">
        <v>1387</v>
      </c>
      <c r="D1288" s="46">
        <v>46013</v>
      </c>
      <c r="E1288" t="str">
        <f ca="1">IFERROR(VLOOKUP(A1288,'Future et co'!A10:E5632,5,TRUE),"not found")</f>
        <v>not found</v>
      </c>
      <c r="F1288" t="str">
        <f>IFERROR(VLOOKUP(A1288,'Future et co'!BN11:BO10009,2,TRUE),"")</f>
        <v/>
      </c>
      <c r="G1288">
        <v>123.75</v>
      </c>
      <c r="H1288" t="s">
        <v>34</v>
      </c>
      <c r="O1288">
        <v>406</v>
      </c>
      <c r="P1288" t="s">
        <v>1364</v>
      </c>
      <c r="Q1288">
        <v>1000</v>
      </c>
      <c r="R1288" t="s">
        <v>1388</v>
      </c>
      <c r="S1288" t="s">
        <v>180</v>
      </c>
      <c r="T1288" t="s">
        <v>161</v>
      </c>
      <c r="U1288">
        <v>0</v>
      </c>
    </row>
    <row r="1289" spans="3:21" x14ac:dyDescent="0.3">
      <c r="C1289" t="s">
        <v>1387</v>
      </c>
      <c r="D1289" s="46">
        <v>46013</v>
      </c>
      <c r="E1289" t="str">
        <f ca="1">IFERROR(VLOOKUP(A1289,'Future et co'!A10:E5632,5,TRUE),"not found")</f>
        <v>not found</v>
      </c>
      <c r="F1289" t="str">
        <f>IFERROR(VLOOKUP(A1289,'Future et co'!BN11:BO10009,2,TRUE),"")</f>
        <v/>
      </c>
      <c r="G1289">
        <v>123.75</v>
      </c>
      <c r="H1289" t="s">
        <v>34</v>
      </c>
      <c r="O1289">
        <v>406</v>
      </c>
      <c r="P1289" t="s">
        <v>1364</v>
      </c>
      <c r="Q1289">
        <v>1000</v>
      </c>
      <c r="R1289" t="s">
        <v>1388</v>
      </c>
      <c r="S1289" t="s">
        <v>180</v>
      </c>
      <c r="T1289" t="s">
        <v>161</v>
      </c>
      <c r="U1289">
        <v>0</v>
      </c>
    </row>
    <row r="1290" spans="3:21" x14ac:dyDescent="0.3">
      <c r="C1290" t="s">
        <v>1387</v>
      </c>
      <c r="D1290" s="46">
        <v>46013</v>
      </c>
      <c r="E1290" t="str">
        <f ca="1">IFERROR(VLOOKUP(A1290,'Future et co'!A10:E5632,5,TRUE),"not found")</f>
        <v>not found</v>
      </c>
      <c r="F1290" t="str">
        <f>IFERROR(VLOOKUP(A1290,'Future et co'!BN11:BO10009,2,TRUE),"")</f>
        <v/>
      </c>
      <c r="G1290">
        <v>123.75</v>
      </c>
      <c r="H1290" t="s">
        <v>34</v>
      </c>
      <c r="O1290">
        <v>406</v>
      </c>
      <c r="P1290" t="s">
        <v>1364</v>
      </c>
      <c r="Q1290">
        <v>1000</v>
      </c>
      <c r="R1290" t="s">
        <v>1388</v>
      </c>
      <c r="S1290" t="s">
        <v>180</v>
      </c>
      <c r="T1290" t="s">
        <v>161</v>
      </c>
      <c r="U1290">
        <v>0</v>
      </c>
    </row>
    <row r="1291" spans="3:21" x14ac:dyDescent="0.3">
      <c r="C1291" t="s">
        <v>1387</v>
      </c>
      <c r="D1291" s="46">
        <v>46013</v>
      </c>
      <c r="E1291" t="str">
        <f ca="1">IFERROR(VLOOKUP(A1291,'Future et co'!A10:E5632,5,TRUE),"not found")</f>
        <v>not found</v>
      </c>
      <c r="F1291" t="str">
        <f>IFERROR(VLOOKUP(A1291,'Future et co'!BN11:BO10009,2,TRUE),"")</f>
        <v/>
      </c>
      <c r="G1291">
        <v>123.75</v>
      </c>
      <c r="H1291" t="s">
        <v>34</v>
      </c>
      <c r="O1291">
        <v>406</v>
      </c>
      <c r="P1291" t="s">
        <v>1364</v>
      </c>
      <c r="Q1291">
        <v>1000</v>
      </c>
      <c r="R1291" t="s">
        <v>1388</v>
      </c>
      <c r="S1291" t="s">
        <v>180</v>
      </c>
      <c r="T1291" t="s">
        <v>161</v>
      </c>
      <c r="U1291">
        <v>0</v>
      </c>
    </row>
    <row r="1292" spans="3:21" x14ac:dyDescent="0.3">
      <c r="C1292" t="s">
        <v>1387</v>
      </c>
      <c r="D1292" s="46">
        <v>46013</v>
      </c>
      <c r="E1292" t="str">
        <f ca="1">IFERROR(VLOOKUP(A1292,'Future et co'!A10:E5632,5,TRUE),"not found")</f>
        <v>not found</v>
      </c>
      <c r="F1292" t="str">
        <f>IFERROR(VLOOKUP(A1292,'Future et co'!BN11:BO10009,2,TRUE),"")</f>
        <v/>
      </c>
      <c r="G1292">
        <v>123.75</v>
      </c>
      <c r="H1292" t="s">
        <v>34</v>
      </c>
      <c r="O1292">
        <v>406</v>
      </c>
      <c r="P1292" t="s">
        <v>1364</v>
      </c>
      <c r="Q1292">
        <v>1000</v>
      </c>
      <c r="R1292" t="s">
        <v>1388</v>
      </c>
      <c r="S1292" t="s">
        <v>180</v>
      </c>
      <c r="T1292" t="s">
        <v>161</v>
      </c>
      <c r="U1292">
        <v>0</v>
      </c>
    </row>
    <row r="1293" spans="3:21" x14ac:dyDescent="0.3">
      <c r="C1293" t="s">
        <v>1387</v>
      </c>
      <c r="D1293" s="46">
        <v>46013</v>
      </c>
      <c r="E1293" t="str">
        <f ca="1">IFERROR(VLOOKUP(A1293,'Future et co'!A10:E5632,5,TRUE),"not found")</f>
        <v>not found</v>
      </c>
      <c r="F1293" t="str">
        <f>IFERROR(VLOOKUP(A1293,'Future et co'!BN11:BO10009,2,TRUE),"")</f>
        <v/>
      </c>
      <c r="G1293">
        <v>123.75</v>
      </c>
      <c r="H1293" t="s">
        <v>34</v>
      </c>
      <c r="O1293">
        <v>406</v>
      </c>
      <c r="P1293" t="s">
        <v>1364</v>
      </c>
      <c r="Q1293">
        <v>1000</v>
      </c>
      <c r="R1293" t="s">
        <v>1388</v>
      </c>
      <c r="S1293" t="s">
        <v>180</v>
      </c>
      <c r="T1293" t="s">
        <v>161</v>
      </c>
      <c r="U1293">
        <v>0</v>
      </c>
    </row>
    <row r="1294" spans="3:21" x14ac:dyDescent="0.3">
      <c r="C1294" t="s">
        <v>1387</v>
      </c>
      <c r="D1294" s="46">
        <v>46013</v>
      </c>
      <c r="E1294" t="str">
        <f ca="1">IFERROR(VLOOKUP(A1294,'Future et co'!A10:E5632,5,TRUE),"not found")</f>
        <v>not found</v>
      </c>
      <c r="F1294" t="str">
        <f>IFERROR(VLOOKUP(A1294,'Future et co'!BN11:BO10009,2,TRUE),"")</f>
        <v/>
      </c>
      <c r="G1294">
        <v>123.75</v>
      </c>
      <c r="H1294" t="s">
        <v>34</v>
      </c>
      <c r="O1294">
        <v>406</v>
      </c>
      <c r="P1294" t="s">
        <v>1364</v>
      </c>
      <c r="Q1294">
        <v>1000</v>
      </c>
      <c r="R1294" t="s">
        <v>1388</v>
      </c>
      <c r="S1294" t="s">
        <v>180</v>
      </c>
      <c r="T1294" t="s">
        <v>161</v>
      </c>
      <c r="U1294">
        <v>0</v>
      </c>
    </row>
    <row r="1295" spans="3:21" x14ac:dyDescent="0.3">
      <c r="C1295" t="s">
        <v>1387</v>
      </c>
      <c r="D1295" s="46">
        <v>46013</v>
      </c>
      <c r="E1295" t="str">
        <f ca="1">IFERROR(VLOOKUP(A1295,'Future et co'!A10:E5632,5,TRUE),"not found")</f>
        <v>not found</v>
      </c>
      <c r="F1295" t="str">
        <f>IFERROR(VLOOKUP(A1295,'Future et co'!BN11:BO10009,2,TRUE),"")</f>
        <v/>
      </c>
      <c r="G1295">
        <v>123.75</v>
      </c>
      <c r="H1295" t="s">
        <v>34</v>
      </c>
      <c r="O1295">
        <v>406</v>
      </c>
      <c r="P1295" t="s">
        <v>1364</v>
      </c>
      <c r="Q1295">
        <v>1000</v>
      </c>
      <c r="R1295" t="s">
        <v>1388</v>
      </c>
      <c r="S1295" t="s">
        <v>180</v>
      </c>
      <c r="T1295" t="s">
        <v>161</v>
      </c>
      <c r="U1295">
        <v>0</v>
      </c>
    </row>
    <row r="1296" spans="3:21" x14ac:dyDescent="0.3">
      <c r="C1296" t="s">
        <v>1387</v>
      </c>
      <c r="D1296" s="46">
        <v>46013</v>
      </c>
      <c r="E1296" t="str">
        <f ca="1">IFERROR(VLOOKUP(A1296,'Future et co'!A10:E5632,5,TRUE),"not found")</f>
        <v>not found</v>
      </c>
      <c r="F1296" t="str">
        <f>IFERROR(VLOOKUP(A1296,'Future et co'!BN11:BO10009,2,TRUE),"")</f>
        <v/>
      </c>
      <c r="G1296">
        <v>123.75</v>
      </c>
      <c r="H1296" t="s">
        <v>34</v>
      </c>
      <c r="O1296">
        <v>406</v>
      </c>
      <c r="P1296" t="s">
        <v>1364</v>
      </c>
      <c r="Q1296">
        <v>1000</v>
      </c>
      <c r="R1296" t="s">
        <v>1388</v>
      </c>
      <c r="S1296" t="s">
        <v>180</v>
      </c>
      <c r="T1296" t="s">
        <v>161</v>
      </c>
      <c r="U1296">
        <v>0</v>
      </c>
    </row>
    <row r="1297" spans="3:21" x14ac:dyDescent="0.3">
      <c r="C1297" t="s">
        <v>1387</v>
      </c>
      <c r="D1297" s="46">
        <v>46013</v>
      </c>
      <c r="E1297" t="str">
        <f ca="1">IFERROR(VLOOKUP(A1297,'Future et co'!A10:E5632,5,TRUE),"not found")</f>
        <v>not found</v>
      </c>
      <c r="F1297" t="str">
        <f>IFERROR(VLOOKUP(A1297,'Future et co'!BN11:BO10009,2,TRUE),"")</f>
        <v/>
      </c>
      <c r="G1297">
        <v>123.75</v>
      </c>
      <c r="H1297" t="s">
        <v>34</v>
      </c>
      <c r="O1297">
        <v>406</v>
      </c>
      <c r="P1297" t="s">
        <v>1364</v>
      </c>
      <c r="Q1297">
        <v>1000</v>
      </c>
      <c r="R1297" t="s">
        <v>1388</v>
      </c>
      <c r="S1297" t="s">
        <v>180</v>
      </c>
      <c r="T1297" t="s">
        <v>161</v>
      </c>
      <c r="U1297">
        <v>0</v>
      </c>
    </row>
    <row r="1298" spans="3:21" x14ac:dyDescent="0.3">
      <c r="C1298" t="s">
        <v>1387</v>
      </c>
      <c r="D1298" s="46">
        <v>46013</v>
      </c>
      <c r="E1298" t="str">
        <f ca="1">IFERROR(VLOOKUP(A1298,'Future et co'!A10:E5632,5,TRUE),"not found")</f>
        <v>not found</v>
      </c>
      <c r="F1298" t="str">
        <f>IFERROR(VLOOKUP(A1298,'Future et co'!BN11:BO10009,2,TRUE),"")</f>
        <v/>
      </c>
      <c r="G1298">
        <v>123.75</v>
      </c>
      <c r="H1298" t="s">
        <v>34</v>
      </c>
      <c r="O1298">
        <v>406</v>
      </c>
      <c r="P1298" t="s">
        <v>1364</v>
      </c>
      <c r="Q1298">
        <v>1000</v>
      </c>
      <c r="R1298" t="s">
        <v>1388</v>
      </c>
      <c r="S1298" t="s">
        <v>180</v>
      </c>
      <c r="T1298" t="s">
        <v>161</v>
      </c>
      <c r="U1298">
        <v>0</v>
      </c>
    </row>
    <row r="1299" spans="3:21" x14ac:dyDescent="0.3">
      <c r="C1299" t="s">
        <v>1387</v>
      </c>
      <c r="D1299" s="46">
        <v>46013</v>
      </c>
      <c r="E1299" t="str">
        <f ca="1">IFERROR(VLOOKUP(A1299,'Future et co'!A10:E5632,5,TRUE),"not found")</f>
        <v>not found</v>
      </c>
      <c r="F1299" t="str">
        <f>IFERROR(VLOOKUP(A1299,'Future et co'!BN11:BO10009,2,TRUE),"")</f>
        <v/>
      </c>
      <c r="G1299">
        <v>123.75</v>
      </c>
      <c r="H1299" t="s">
        <v>34</v>
      </c>
      <c r="O1299">
        <v>406</v>
      </c>
      <c r="P1299" t="s">
        <v>1364</v>
      </c>
      <c r="Q1299">
        <v>1000</v>
      </c>
      <c r="R1299" t="s">
        <v>1388</v>
      </c>
      <c r="S1299" t="s">
        <v>180</v>
      </c>
      <c r="T1299" t="s">
        <v>161</v>
      </c>
      <c r="U1299">
        <v>0</v>
      </c>
    </row>
    <row r="1300" spans="3:21" x14ac:dyDescent="0.3">
      <c r="C1300" t="s">
        <v>1387</v>
      </c>
      <c r="D1300" s="46">
        <v>46013</v>
      </c>
      <c r="E1300" t="str">
        <f ca="1">IFERROR(VLOOKUP(A1300,'Future et co'!A10:E5632,5,TRUE),"not found")</f>
        <v>not found</v>
      </c>
      <c r="F1300" t="str">
        <f>IFERROR(VLOOKUP(A1300,'Future et co'!BN11:BO10009,2,TRUE),"")</f>
        <v/>
      </c>
      <c r="G1300">
        <v>123.75</v>
      </c>
      <c r="H1300" t="s">
        <v>34</v>
      </c>
      <c r="O1300">
        <v>406</v>
      </c>
      <c r="P1300" t="s">
        <v>1364</v>
      </c>
      <c r="Q1300">
        <v>1000</v>
      </c>
      <c r="R1300" t="s">
        <v>1388</v>
      </c>
      <c r="S1300" t="s">
        <v>180</v>
      </c>
      <c r="T1300" t="s">
        <v>161</v>
      </c>
      <c r="U1300">
        <v>0</v>
      </c>
    </row>
    <row r="1301" spans="3:21" x14ac:dyDescent="0.3">
      <c r="C1301" t="s">
        <v>1387</v>
      </c>
      <c r="D1301" s="46">
        <v>46013</v>
      </c>
      <c r="E1301" t="str">
        <f ca="1">IFERROR(VLOOKUP(A1301,'Future et co'!A10:E5632,5,TRUE),"not found")</f>
        <v>not found</v>
      </c>
      <c r="F1301" t="str">
        <f>IFERROR(VLOOKUP(A1301,'Future et co'!BN11:BO10009,2,TRUE),"")</f>
        <v/>
      </c>
      <c r="G1301">
        <v>123.75</v>
      </c>
      <c r="H1301" t="s">
        <v>34</v>
      </c>
      <c r="O1301">
        <v>406</v>
      </c>
      <c r="P1301" t="s">
        <v>1364</v>
      </c>
      <c r="Q1301">
        <v>1000</v>
      </c>
      <c r="R1301" t="s">
        <v>1388</v>
      </c>
      <c r="S1301" t="s">
        <v>180</v>
      </c>
      <c r="T1301" t="s">
        <v>161</v>
      </c>
      <c r="U1301">
        <v>0</v>
      </c>
    </row>
    <row r="1302" spans="3:21" x14ac:dyDescent="0.3">
      <c r="C1302" t="s">
        <v>1387</v>
      </c>
      <c r="D1302" s="46">
        <v>46013</v>
      </c>
      <c r="E1302" t="str">
        <f ca="1">IFERROR(VLOOKUP(A1302,'Future et co'!A10:E5632,5,TRUE),"not found")</f>
        <v>not found</v>
      </c>
      <c r="F1302" t="str">
        <f>IFERROR(VLOOKUP(A1302,'Future et co'!BN11:BO10009,2,TRUE),"")</f>
        <v/>
      </c>
      <c r="G1302">
        <v>123.75</v>
      </c>
      <c r="H1302" t="s">
        <v>34</v>
      </c>
      <c r="O1302">
        <v>406</v>
      </c>
      <c r="P1302" t="s">
        <v>1364</v>
      </c>
      <c r="Q1302">
        <v>1000</v>
      </c>
      <c r="R1302" t="s">
        <v>1388</v>
      </c>
      <c r="S1302" t="s">
        <v>180</v>
      </c>
      <c r="T1302" t="s">
        <v>161</v>
      </c>
      <c r="U1302">
        <v>0</v>
      </c>
    </row>
    <row r="1303" spans="3:21" x14ac:dyDescent="0.3">
      <c r="C1303" t="s">
        <v>1387</v>
      </c>
      <c r="D1303" s="46">
        <v>46013</v>
      </c>
      <c r="E1303" t="str">
        <f ca="1">IFERROR(VLOOKUP(A1303,'Future et co'!A10:E5632,5,TRUE),"not found")</f>
        <v>not found</v>
      </c>
      <c r="F1303" t="str">
        <f>IFERROR(VLOOKUP(A1303,'Future et co'!BN11:BO10009,2,TRUE),"")</f>
        <v/>
      </c>
      <c r="G1303">
        <v>123.75</v>
      </c>
      <c r="H1303" t="s">
        <v>34</v>
      </c>
      <c r="O1303">
        <v>406</v>
      </c>
      <c r="P1303" t="s">
        <v>1364</v>
      </c>
      <c r="Q1303">
        <v>1000</v>
      </c>
      <c r="R1303" t="s">
        <v>1388</v>
      </c>
      <c r="S1303" t="s">
        <v>180</v>
      </c>
      <c r="T1303" t="s">
        <v>161</v>
      </c>
      <c r="U1303">
        <v>0</v>
      </c>
    </row>
    <row r="1304" spans="3:21" x14ac:dyDescent="0.3">
      <c r="C1304" t="s">
        <v>1387</v>
      </c>
      <c r="D1304" s="46">
        <v>46013</v>
      </c>
      <c r="E1304" t="str">
        <f ca="1">IFERROR(VLOOKUP(A1304,'Future et co'!A10:E5632,5,TRUE),"not found")</f>
        <v>not found</v>
      </c>
      <c r="F1304" t="str">
        <f>IFERROR(VLOOKUP(A1304,'Future et co'!BN11:BO10009,2,TRUE),"")</f>
        <v/>
      </c>
      <c r="G1304">
        <v>123.75</v>
      </c>
      <c r="H1304" t="s">
        <v>34</v>
      </c>
      <c r="O1304">
        <v>406</v>
      </c>
      <c r="P1304" t="s">
        <v>1364</v>
      </c>
      <c r="Q1304">
        <v>1000</v>
      </c>
      <c r="R1304" t="s">
        <v>1388</v>
      </c>
      <c r="S1304" t="s">
        <v>180</v>
      </c>
      <c r="T1304" t="s">
        <v>161</v>
      </c>
      <c r="U1304">
        <v>0</v>
      </c>
    </row>
    <row r="1305" spans="3:21" x14ac:dyDescent="0.3">
      <c r="C1305" t="s">
        <v>1387</v>
      </c>
      <c r="D1305" s="46">
        <v>46013</v>
      </c>
      <c r="E1305" t="str">
        <f ca="1">IFERROR(VLOOKUP(A1305,'Future et co'!A10:E5632,5,TRUE),"not found")</f>
        <v>not found</v>
      </c>
      <c r="F1305" t="str">
        <f>IFERROR(VLOOKUP(A1305,'Future et co'!BN11:BO10009,2,TRUE),"")</f>
        <v/>
      </c>
      <c r="G1305">
        <v>123.75</v>
      </c>
      <c r="H1305" t="s">
        <v>34</v>
      </c>
      <c r="O1305">
        <v>406</v>
      </c>
      <c r="P1305" t="s">
        <v>1364</v>
      </c>
      <c r="Q1305">
        <v>1000</v>
      </c>
      <c r="R1305" t="s">
        <v>1388</v>
      </c>
      <c r="S1305" t="s">
        <v>180</v>
      </c>
      <c r="T1305" t="s">
        <v>161</v>
      </c>
      <c r="U1305">
        <v>0</v>
      </c>
    </row>
    <row r="1306" spans="3:21" x14ac:dyDescent="0.3">
      <c r="C1306" t="s">
        <v>1387</v>
      </c>
      <c r="D1306" s="46">
        <v>46013</v>
      </c>
      <c r="E1306" t="str">
        <f ca="1">IFERROR(VLOOKUP(A1306,'Future et co'!A10:E5632,5,TRUE),"not found")</f>
        <v>not found</v>
      </c>
      <c r="F1306" t="str">
        <f>IFERROR(VLOOKUP(A1306,'Future et co'!BN11:BO10009,2,TRUE),"")</f>
        <v/>
      </c>
      <c r="G1306">
        <v>123.75</v>
      </c>
      <c r="H1306" t="s">
        <v>34</v>
      </c>
      <c r="O1306">
        <v>406</v>
      </c>
      <c r="P1306" t="s">
        <v>1364</v>
      </c>
      <c r="Q1306">
        <v>1000</v>
      </c>
      <c r="R1306" t="s">
        <v>1388</v>
      </c>
      <c r="S1306" t="s">
        <v>180</v>
      </c>
      <c r="T1306" t="s">
        <v>161</v>
      </c>
      <c r="U1306">
        <v>0</v>
      </c>
    </row>
    <row r="1307" spans="3:21" x14ac:dyDescent="0.3">
      <c r="C1307" t="s">
        <v>1387</v>
      </c>
      <c r="D1307" s="46">
        <v>46013</v>
      </c>
      <c r="E1307" t="str">
        <f ca="1">IFERROR(VLOOKUP(A1307,'Future et co'!A10:E5632,5,TRUE),"not found")</f>
        <v>not found</v>
      </c>
      <c r="F1307" t="str">
        <f>IFERROR(VLOOKUP(A1307,'Future et co'!BN11:BO10009,2,TRUE),"")</f>
        <v/>
      </c>
      <c r="G1307">
        <v>123.75</v>
      </c>
      <c r="H1307" t="s">
        <v>34</v>
      </c>
      <c r="O1307">
        <v>406</v>
      </c>
      <c r="P1307" t="s">
        <v>1364</v>
      </c>
      <c r="Q1307">
        <v>1000</v>
      </c>
      <c r="R1307" t="s">
        <v>1388</v>
      </c>
      <c r="S1307" t="s">
        <v>180</v>
      </c>
      <c r="T1307" t="s">
        <v>161</v>
      </c>
      <c r="U1307">
        <v>0</v>
      </c>
    </row>
    <row r="1308" spans="3:21" x14ac:dyDescent="0.3">
      <c r="C1308" t="s">
        <v>1387</v>
      </c>
      <c r="D1308" s="46">
        <v>46013</v>
      </c>
      <c r="E1308" t="str">
        <f ca="1">IFERROR(VLOOKUP(A1308,'Future et co'!A10:E5632,5,TRUE),"not found")</f>
        <v>not found</v>
      </c>
      <c r="F1308" t="str">
        <f>IFERROR(VLOOKUP(A1308,'Future et co'!BN11:BO10009,2,TRUE),"")</f>
        <v/>
      </c>
      <c r="G1308">
        <v>123.75</v>
      </c>
      <c r="H1308" t="s">
        <v>34</v>
      </c>
      <c r="O1308">
        <v>406</v>
      </c>
      <c r="P1308" t="s">
        <v>1364</v>
      </c>
      <c r="Q1308">
        <v>1000</v>
      </c>
      <c r="R1308" t="s">
        <v>1388</v>
      </c>
      <c r="S1308" t="s">
        <v>180</v>
      </c>
      <c r="T1308" t="s">
        <v>161</v>
      </c>
      <c r="U1308">
        <v>0</v>
      </c>
    </row>
    <row r="1309" spans="3:21" x14ac:dyDescent="0.3">
      <c r="C1309" t="s">
        <v>1387</v>
      </c>
      <c r="D1309" s="46">
        <v>46013</v>
      </c>
      <c r="E1309" t="str">
        <f ca="1">IFERROR(VLOOKUP(A1309,'Future et co'!A10:E5632,5,TRUE),"not found")</f>
        <v>not found</v>
      </c>
      <c r="F1309" t="str">
        <f>IFERROR(VLOOKUP(A1309,'Future et co'!BN11:BO10009,2,TRUE),"")</f>
        <v/>
      </c>
      <c r="G1309">
        <v>123.75</v>
      </c>
      <c r="H1309" t="s">
        <v>34</v>
      </c>
      <c r="O1309">
        <v>406</v>
      </c>
      <c r="P1309" t="s">
        <v>1364</v>
      </c>
      <c r="Q1309">
        <v>1000</v>
      </c>
      <c r="R1309" t="s">
        <v>1388</v>
      </c>
      <c r="S1309" t="s">
        <v>180</v>
      </c>
      <c r="T1309" t="s">
        <v>161</v>
      </c>
      <c r="U1309">
        <v>0</v>
      </c>
    </row>
    <row r="1310" spans="3:21" x14ac:dyDescent="0.3">
      <c r="C1310" t="s">
        <v>1387</v>
      </c>
      <c r="D1310" s="46">
        <v>46013</v>
      </c>
      <c r="E1310" t="str">
        <f ca="1">IFERROR(VLOOKUP(A1310,'Future et co'!A10:E5632,5,TRUE),"not found")</f>
        <v>not found</v>
      </c>
      <c r="F1310" t="str">
        <f>IFERROR(VLOOKUP(A1310,'Future et co'!BN11:BO10009,2,TRUE),"")</f>
        <v/>
      </c>
      <c r="G1310">
        <v>123.75</v>
      </c>
      <c r="H1310" t="s">
        <v>34</v>
      </c>
      <c r="O1310">
        <v>406</v>
      </c>
      <c r="P1310" t="s">
        <v>1364</v>
      </c>
      <c r="Q1310">
        <v>1000</v>
      </c>
      <c r="R1310" t="s">
        <v>1388</v>
      </c>
      <c r="S1310" t="s">
        <v>180</v>
      </c>
      <c r="T1310" t="s">
        <v>161</v>
      </c>
      <c r="U1310">
        <v>0</v>
      </c>
    </row>
    <row r="1311" spans="3:21" x14ac:dyDescent="0.3">
      <c r="C1311" t="s">
        <v>1387</v>
      </c>
      <c r="D1311" s="46">
        <v>46013</v>
      </c>
      <c r="E1311" t="str">
        <f ca="1">IFERROR(VLOOKUP(A1311,'Future et co'!A10:E5632,5,TRUE),"not found")</f>
        <v>not found</v>
      </c>
      <c r="F1311" t="str">
        <f>IFERROR(VLOOKUP(A1311,'Future et co'!BN11:BO10009,2,TRUE),"")</f>
        <v/>
      </c>
      <c r="G1311">
        <v>123.75</v>
      </c>
      <c r="H1311" t="s">
        <v>34</v>
      </c>
      <c r="O1311">
        <v>406</v>
      </c>
      <c r="P1311" t="s">
        <v>1364</v>
      </c>
      <c r="Q1311">
        <v>1000</v>
      </c>
      <c r="R1311" t="s">
        <v>1388</v>
      </c>
      <c r="S1311" t="s">
        <v>180</v>
      </c>
      <c r="T1311" t="s">
        <v>161</v>
      </c>
      <c r="U1311">
        <v>0</v>
      </c>
    </row>
    <row r="1312" spans="3:21" x14ac:dyDescent="0.3">
      <c r="C1312" t="s">
        <v>1387</v>
      </c>
      <c r="D1312" s="46">
        <v>46013</v>
      </c>
      <c r="E1312" t="str">
        <f ca="1">IFERROR(VLOOKUP(A1312,'Future et co'!A10:E5632,5,TRUE),"not found")</f>
        <v>not found</v>
      </c>
      <c r="F1312" t="str">
        <f>IFERROR(VLOOKUP(A1312,'Future et co'!BN11:BO10009,2,TRUE),"")</f>
        <v/>
      </c>
      <c r="G1312">
        <v>123.75</v>
      </c>
      <c r="H1312" t="s">
        <v>34</v>
      </c>
      <c r="O1312">
        <v>406</v>
      </c>
      <c r="P1312" t="s">
        <v>1364</v>
      </c>
      <c r="Q1312">
        <v>1000</v>
      </c>
      <c r="R1312" t="s">
        <v>1388</v>
      </c>
      <c r="S1312" t="s">
        <v>180</v>
      </c>
      <c r="T1312" t="s">
        <v>161</v>
      </c>
      <c r="U1312">
        <v>0</v>
      </c>
    </row>
    <row r="1313" spans="3:21" x14ac:dyDescent="0.3">
      <c r="C1313" t="s">
        <v>1387</v>
      </c>
      <c r="D1313" s="46">
        <v>46013</v>
      </c>
      <c r="E1313" t="str">
        <f ca="1">IFERROR(VLOOKUP(A1313,'Future et co'!A10:E5632,5,TRUE),"not found")</f>
        <v>not found</v>
      </c>
      <c r="F1313" t="str">
        <f>IFERROR(VLOOKUP(A1313,'Future et co'!BN11:BO10009,2,TRUE),"")</f>
        <v/>
      </c>
      <c r="G1313">
        <v>123.75</v>
      </c>
      <c r="H1313" t="s">
        <v>34</v>
      </c>
      <c r="O1313">
        <v>406</v>
      </c>
      <c r="P1313" t="s">
        <v>1364</v>
      </c>
      <c r="Q1313">
        <v>1000</v>
      </c>
      <c r="R1313" t="s">
        <v>1388</v>
      </c>
      <c r="S1313" t="s">
        <v>180</v>
      </c>
      <c r="T1313" t="s">
        <v>161</v>
      </c>
      <c r="U1313">
        <v>0</v>
      </c>
    </row>
    <row r="1314" spans="3:21" x14ac:dyDescent="0.3">
      <c r="C1314" t="s">
        <v>1387</v>
      </c>
      <c r="D1314" s="46">
        <v>46013</v>
      </c>
      <c r="E1314" t="str">
        <f ca="1">IFERROR(VLOOKUP(A1314,'Future et co'!A10:E5632,5,TRUE),"not found")</f>
        <v>not found</v>
      </c>
      <c r="F1314" t="str">
        <f>IFERROR(VLOOKUP(A1314,'Future et co'!BN11:BO10009,2,TRUE),"")</f>
        <v/>
      </c>
      <c r="G1314">
        <v>123.75</v>
      </c>
      <c r="H1314" t="s">
        <v>34</v>
      </c>
      <c r="O1314">
        <v>406</v>
      </c>
      <c r="P1314" t="s">
        <v>1364</v>
      </c>
      <c r="Q1314">
        <v>1000</v>
      </c>
      <c r="R1314" t="s">
        <v>1388</v>
      </c>
      <c r="S1314" t="s">
        <v>180</v>
      </c>
      <c r="T1314" t="s">
        <v>161</v>
      </c>
      <c r="U1314">
        <v>0</v>
      </c>
    </row>
    <row r="1315" spans="3:21" x14ac:dyDescent="0.3">
      <c r="C1315" t="s">
        <v>1387</v>
      </c>
      <c r="D1315" s="46">
        <v>46013</v>
      </c>
      <c r="E1315" t="str">
        <f ca="1">IFERROR(VLOOKUP(A1315,'Future et co'!A10:E5632,5,TRUE),"not found")</f>
        <v>not found</v>
      </c>
      <c r="F1315" t="str">
        <f>IFERROR(VLOOKUP(A1315,'Future et co'!BN11:BO10009,2,TRUE),"")</f>
        <v/>
      </c>
      <c r="G1315">
        <v>123.75</v>
      </c>
      <c r="H1315" t="s">
        <v>34</v>
      </c>
      <c r="O1315">
        <v>406</v>
      </c>
      <c r="P1315" t="s">
        <v>1364</v>
      </c>
      <c r="Q1315">
        <v>1000</v>
      </c>
      <c r="R1315" t="s">
        <v>1388</v>
      </c>
      <c r="S1315" t="s">
        <v>180</v>
      </c>
      <c r="T1315" t="s">
        <v>161</v>
      </c>
      <c r="U1315">
        <v>0</v>
      </c>
    </row>
    <row r="1316" spans="3:21" x14ac:dyDescent="0.3">
      <c r="C1316" t="s">
        <v>1387</v>
      </c>
      <c r="D1316" s="46">
        <v>46013</v>
      </c>
      <c r="E1316" t="str">
        <f ca="1">IFERROR(VLOOKUP(A1316,'Future et co'!A10:E5632,5,TRUE),"not found")</f>
        <v>not found</v>
      </c>
      <c r="F1316" t="str">
        <f>IFERROR(VLOOKUP(A1316,'Future et co'!BN11:BO10009,2,TRUE),"")</f>
        <v/>
      </c>
      <c r="G1316">
        <v>123.75</v>
      </c>
      <c r="H1316" t="s">
        <v>34</v>
      </c>
      <c r="O1316">
        <v>406</v>
      </c>
      <c r="P1316" t="s">
        <v>1364</v>
      </c>
      <c r="Q1316">
        <v>1000</v>
      </c>
      <c r="R1316" t="s">
        <v>1388</v>
      </c>
      <c r="S1316" t="s">
        <v>180</v>
      </c>
      <c r="T1316" t="s">
        <v>161</v>
      </c>
      <c r="U1316">
        <v>0</v>
      </c>
    </row>
    <row r="1317" spans="3:21" x14ac:dyDescent="0.3">
      <c r="C1317" t="s">
        <v>1387</v>
      </c>
      <c r="D1317" s="46">
        <v>46013</v>
      </c>
      <c r="E1317" t="str">
        <f ca="1">IFERROR(VLOOKUP(A1317,'Future et co'!A10:E5632,5,TRUE),"not found")</f>
        <v>not found</v>
      </c>
      <c r="F1317" t="str">
        <f>IFERROR(VLOOKUP(A1317,'Future et co'!BN11:BO10009,2,TRUE),"")</f>
        <v/>
      </c>
      <c r="G1317">
        <v>123.75</v>
      </c>
      <c r="H1317" t="s">
        <v>34</v>
      </c>
      <c r="O1317">
        <v>406</v>
      </c>
      <c r="P1317" t="s">
        <v>1364</v>
      </c>
      <c r="Q1317">
        <v>1000</v>
      </c>
      <c r="R1317" t="s">
        <v>1388</v>
      </c>
      <c r="S1317" t="s">
        <v>180</v>
      </c>
      <c r="T1317" t="s">
        <v>161</v>
      </c>
      <c r="U1317">
        <v>0</v>
      </c>
    </row>
    <row r="1318" spans="3:21" x14ac:dyDescent="0.3">
      <c r="C1318" t="s">
        <v>1387</v>
      </c>
      <c r="D1318" s="46">
        <v>46013</v>
      </c>
      <c r="E1318" t="str">
        <f ca="1">IFERROR(VLOOKUP(A1318,'Future et co'!A10:E5632,5,TRUE),"not found")</f>
        <v>not found</v>
      </c>
      <c r="F1318" t="str">
        <f>IFERROR(VLOOKUP(A1318,'Future et co'!BN11:BO10009,2,TRUE),"")</f>
        <v/>
      </c>
      <c r="G1318">
        <v>123.75</v>
      </c>
      <c r="H1318" t="s">
        <v>34</v>
      </c>
      <c r="O1318">
        <v>406</v>
      </c>
      <c r="P1318" t="s">
        <v>1364</v>
      </c>
      <c r="Q1318">
        <v>1000</v>
      </c>
      <c r="R1318" t="s">
        <v>1388</v>
      </c>
      <c r="S1318" t="s">
        <v>180</v>
      </c>
      <c r="T1318" t="s">
        <v>161</v>
      </c>
      <c r="U1318">
        <v>0</v>
      </c>
    </row>
    <row r="1319" spans="3:21" x14ac:dyDescent="0.3">
      <c r="C1319" t="s">
        <v>1387</v>
      </c>
      <c r="D1319" s="46">
        <v>46013</v>
      </c>
      <c r="E1319" t="str">
        <f ca="1">IFERROR(VLOOKUP(A1319,'Future et co'!A10:E5632,5,TRUE),"not found")</f>
        <v>not found</v>
      </c>
      <c r="F1319" t="str">
        <f>IFERROR(VLOOKUP(A1319,'Future et co'!BN11:BO10009,2,TRUE),"")</f>
        <v/>
      </c>
      <c r="G1319">
        <v>123.75</v>
      </c>
      <c r="H1319" t="s">
        <v>34</v>
      </c>
      <c r="O1319">
        <v>406</v>
      </c>
      <c r="P1319" t="s">
        <v>1364</v>
      </c>
      <c r="Q1319">
        <v>1000</v>
      </c>
      <c r="R1319" t="s">
        <v>1388</v>
      </c>
      <c r="S1319" t="s">
        <v>180</v>
      </c>
      <c r="T1319" t="s">
        <v>161</v>
      </c>
      <c r="U1319">
        <v>0</v>
      </c>
    </row>
    <row r="1320" spans="3:21" x14ac:dyDescent="0.3">
      <c r="C1320" t="s">
        <v>1387</v>
      </c>
      <c r="D1320" s="46">
        <v>46013</v>
      </c>
      <c r="E1320" t="str">
        <f ca="1">IFERROR(VLOOKUP(A1320,'Future et co'!A10:E5632,5,TRUE),"not found")</f>
        <v>not found</v>
      </c>
      <c r="F1320" t="str">
        <f>IFERROR(VLOOKUP(A1320,'Future et co'!BN11:BO10009,2,TRUE),"")</f>
        <v/>
      </c>
      <c r="G1320">
        <v>123.75</v>
      </c>
      <c r="H1320" t="s">
        <v>34</v>
      </c>
      <c r="O1320">
        <v>406</v>
      </c>
      <c r="P1320" t="s">
        <v>1364</v>
      </c>
      <c r="Q1320">
        <v>1000</v>
      </c>
      <c r="R1320" t="s">
        <v>1388</v>
      </c>
      <c r="S1320" t="s">
        <v>180</v>
      </c>
      <c r="T1320" t="s">
        <v>161</v>
      </c>
      <c r="U1320">
        <v>0</v>
      </c>
    </row>
    <row r="1321" spans="3:21" x14ac:dyDescent="0.3">
      <c r="C1321" t="s">
        <v>1387</v>
      </c>
      <c r="D1321" s="46">
        <v>46013</v>
      </c>
      <c r="E1321" t="str">
        <f ca="1">IFERROR(VLOOKUP(A1321,'Future et co'!A10:E5632,5,TRUE),"not found")</f>
        <v>not found</v>
      </c>
      <c r="F1321" t="str">
        <f>IFERROR(VLOOKUP(A1321,'Future et co'!BN11:BO10009,2,TRUE),"")</f>
        <v/>
      </c>
      <c r="G1321">
        <v>123.75</v>
      </c>
      <c r="H1321" t="s">
        <v>34</v>
      </c>
      <c r="O1321">
        <v>406</v>
      </c>
      <c r="P1321" t="s">
        <v>1364</v>
      </c>
      <c r="Q1321">
        <v>1000</v>
      </c>
      <c r="R1321" t="s">
        <v>1388</v>
      </c>
      <c r="S1321" t="s">
        <v>180</v>
      </c>
      <c r="T1321" t="s">
        <v>161</v>
      </c>
      <c r="U1321">
        <v>0</v>
      </c>
    </row>
    <row r="1322" spans="3:21" x14ac:dyDescent="0.3">
      <c r="C1322" t="s">
        <v>1387</v>
      </c>
      <c r="D1322" s="46">
        <v>46013</v>
      </c>
      <c r="E1322" t="str">
        <f ca="1">IFERROR(VLOOKUP(A1322,'Future et co'!A10:E5632,5,TRUE),"not found")</f>
        <v>not found</v>
      </c>
      <c r="F1322" t="str">
        <f>IFERROR(VLOOKUP(A1322,'Future et co'!BN11:BO10009,2,TRUE),"")</f>
        <v/>
      </c>
      <c r="G1322">
        <v>123.75</v>
      </c>
      <c r="H1322" t="s">
        <v>34</v>
      </c>
      <c r="O1322">
        <v>406</v>
      </c>
      <c r="P1322" t="s">
        <v>1364</v>
      </c>
      <c r="Q1322">
        <v>1000</v>
      </c>
      <c r="R1322" t="s">
        <v>1388</v>
      </c>
      <c r="S1322" t="s">
        <v>180</v>
      </c>
      <c r="T1322" t="s">
        <v>161</v>
      </c>
      <c r="U1322">
        <v>0</v>
      </c>
    </row>
    <row r="1323" spans="3:21" x14ac:dyDescent="0.3">
      <c r="C1323" t="s">
        <v>1387</v>
      </c>
      <c r="D1323" s="46">
        <v>46013</v>
      </c>
      <c r="E1323" t="str">
        <f ca="1">IFERROR(VLOOKUP(A1323,'Future et co'!A10:E5632,5,TRUE),"not found")</f>
        <v>not found</v>
      </c>
      <c r="F1323" t="str">
        <f>IFERROR(VLOOKUP(A1323,'Future et co'!BN11:BO10009,2,TRUE),"")</f>
        <v/>
      </c>
      <c r="G1323">
        <v>123.75</v>
      </c>
      <c r="H1323" t="s">
        <v>34</v>
      </c>
      <c r="O1323">
        <v>406</v>
      </c>
      <c r="P1323" t="s">
        <v>1364</v>
      </c>
      <c r="Q1323">
        <v>1000</v>
      </c>
      <c r="R1323" t="s">
        <v>1388</v>
      </c>
      <c r="S1323" t="s">
        <v>180</v>
      </c>
      <c r="T1323" t="s">
        <v>161</v>
      </c>
      <c r="U1323">
        <v>0</v>
      </c>
    </row>
    <row r="1324" spans="3:21" x14ac:dyDescent="0.3">
      <c r="C1324" t="s">
        <v>1387</v>
      </c>
      <c r="D1324" s="46">
        <v>46013</v>
      </c>
      <c r="E1324" t="str">
        <f ca="1">IFERROR(VLOOKUP(A1324,'Future et co'!A10:E5632,5,TRUE),"not found")</f>
        <v>not found</v>
      </c>
      <c r="F1324" t="str">
        <f>IFERROR(VLOOKUP(A1324,'Future et co'!BN11:BO10009,2,TRUE),"")</f>
        <v/>
      </c>
      <c r="G1324">
        <v>123.75</v>
      </c>
      <c r="H1324" t="s">
        <v>34</v>
      </c>
      <c r="O1324">
        <v>406</v>
      </c>
      <c r="P1324" t="s">
        <v>1364</v>
      </c>
      <c r="Q1324">
        <v>1000</v>
      </c>
      <c r="R1324" t="s">
        <v>1388</v>
      </c>
      <c r="S1324" t="s">
        <v>180</v>
      </c>
      <c r="T1324" t="s">
        <v>161</v>
      </c>
      <c r="U1324">
        <v>0</v>
      </c>
    </row>
    <row r="1325" spans="3:21" x14ac:dyDescent="0.3">
      <c r="C1325" t="s">
        <v>1387</v>
      </c>
      <c r="D1325" s="46">
        <v>46013</v>
      </c>
      <c r="E1325" t="str">
        <f ca="1">IFERROR(VLOOKUP(A1325,'Future et co'!A10:E5632,5,TRUE),"not found")</f>
        <v>not found</v>
      </c>
      <c r="F1325" t="str">
        <f>IFERROR(VLOOKUP(A1325,'Future et co'!BN11:BO10009,2,TRUE),"")</f>
        <v/>
      </c>
      <c r="G1325">
        <v>123.75</v>
      </c>
      <c r="H1325" t="s">
        <v>34</v>
      </c>
      <c r="O1325">
        <v>406</v>
      </c>
      <c r="P1325" t="s">
        <v>1364</v>
      </c>
      <c r="Q1325">
        <v>1000</v>
      </c>
      <c r="R1325" t="s">
        <v>1388</v>
      </c>
      <c r="S1325" t="s">
        <v>180</v>
      </c>
      <c r="T1325" t="s">
        <v>161</v>
      </c>
      <c r="U1325">
        <v>0</v>
      </c>
    </row>
    <row r="1326" spans="3:21" x14ac:dyDescent="0.3">
      <c r="C1326" t="s">
        <v>1387</v>
      </c>
      <c r="D1326" s="46">
        <v>46013</v>
      </c>
      <c r="E1326" t="str">
        <f ca="1">IFERROR(VLOOKUP(A1326,'Future et co'!A10:E5632,5,TRUE),"not found")</f>
        <v>not found</v>
      </c>
      <c r="F1326" t="str">
        <f>IFERROR(VLOOKUP(A1326,'Future et co'!BN11:BO10009,2,TRUE),"")</f>
        <v/>
      </c>
      <c r="G1326">
        <v>123.75</v>
      </c>
      <c r="H1326" t="s">
        <v>34</v>
      </c>
      <c r="O1326">
        <v>406</v>
      </c>
      <c r="P1326" t="s">
        <v>1364</v>
      </c>
      <c r="Q1326">
        <v>1000</v>
      </c>
      <c r="R1326" t="s">
        <v>1388</v>
      </c>
      <c r="S1326" t="s">
        <v>180</v>
      </c>
      <c r="T1326" t="s">
        <v>161</v>
      </c>
      <c r="U1326">
        <v>0</v>
      </c>
    </row>
    <row r="1327" spans="3:21" x14ac:dyDescent="0.3">
      <c r="C1327" t="s">
        <v>1387</v>
      </c>
      <c r="D1327" s="46">
        <v>46013</v>
      </c>
      <c r="E1327" t="str">
        <f ca="1">IFERROR(VLOOKUP(A1327,'Future et co'!A10:E5632,5,TRUE),"not found")</f>
        <v>not found</v>
      </c>
      <c r="F1327" t="str">
        <f>IFERROR(VLOOKUP(A1327,'Future et co'!BN11:BO10009,2,TRUE),"")</f>
        <v/>
      </c>
      <c r="G1327">
        <v>123.75</v>
      </c>
      <c r="H1327" t="s">
        <v>34</v>
      </c>
      <c r="O1327">
        <v>406</v>
      </c>
      <c r="P1327" t="s">
        <v>1364</v>
      </c>
      <c r="Q1327">
        <v>1000</v>
      </c>
      <c r="R1327" t="s">
        <v>1388</v>
      </c>
      <c r="S1327" t="s">
        <v>180</v>
      </c>
      <c r="T1327" t="s">
        <v>161</v>
      </c>
      <c r="U1327">
        <v>0</v>
      </c>
    </row>
    <row r="1328" spans="3:21" x14ac:dyDescent="0.3">
      <c r="C1328" t="s">
        <v>1387</v>
      </c>
      <c r="D1328" s="46">
        <v>46013</v>
      </c>
      <c r="E1328" t="str">
        <f ca="1">IFERROR(VLOOKUP(A1328,'Future et co'!A10:E5632,5,TRUE),"not found")</f>
        <v>not found</v>
      </c>
      <c r="F1328" t="str">
        <f>IFERROR(VLOOKUP(A1328,'Future et co'!BN11:BO10009,2,TRUE),"")</f>
        <v/>
      </c>
      <c r="G1328">
        <v>123.75</v>
      </c>
      <c r="H1328" t="s">
        <v>34</v>
      </c>
      <c r="O1328">
        <v>406</v>
      </c>
      <c r="P1328" t="s">
        <v>1364</v>
      </c>
      <c r="Q1328">
        <v>1000</v>
      </c>
      <c r="R1328" t="s">
        <v>1388</v>
      </c>
      <c r="S1328" t="s">
        <v>180</v>
      </c>
      <c r="T1328" t="s">
        <v>161</v>
      </c>
      <c r="U1328">
        <v>0</v>
      </c>
    </row>
    <row r="1329" spans="3:21" x14ac:dyDescent="0.3">
      <c r="C1329" t="s">
        <v>1387</v>
      </c>
      <c r="D1329" s="46">
        <v>46013</v>
      </c>
      <c r="E1329" t="str">
        <f ca="1">IFERROR(VLOOKUP(A1329,'Future et co'!A10:E5632,5,TRUE),"not found")</f>
        <v>not found</v>
      </c>
      <c r="F1329" t="str">
        <f>IFERROR(VLOOKUP(A1329,'Future et co'!BN11:BO10009,2,TRUE),"")</f>
        <v/>
      </c>
      <c r="G1329">
        <v>123.75</v>
      </c>
      <c r="H1329" t="s">
        <v>34</v>
      </c>
      <c r="O1329">
        <v>406</v>
      </c>
      <c r="P1329" t="s">
        <v>1364</v>
      </c>
      <c r="Q1329">
        <v>1000</v>
      </c>
      <c r="R1329" t="s">
        <v>1388</v>
      </c>
      <c r="S1329" t="s">
        <v>180</v>
      </c>
      <c r="T1329" t="s">
        <v>161</v>
      </c>
      <c r="U1329">
        <v>0</v>
      </c>
    </row>
    <row r="1330" spans="3:21" x14ac:dyDescent="0.3">
      <c r="C1330" t="s">
        <v>1387</v>
      </c>
      <c r="D1330" s="46">
        <v>46013</v>
      </c>
      <c r="E1330" t="str">
        <f ca="1">IFERROR(VLOOKUP(A1330,'Future et co'!A10:E5632,5,TRUE),"not found")</f>
        <v>not found</v>
      </c>
      <c r="F1330" t="str">
        <f>IFERROR(VLOOKUP(A1330,'Future et co'!BN11:BO10009,2,TRUE),"")</f>
        <v/>
      </c>
      <c r="G1330">
        <v>123.75</v>
      </c>
      <c r="H1330" t="s">
        <v>34</v>
      </c>
      <c r="O1330">
        <v>406</v>
      </c>
      <c r="P1330" t="s">
        <v>1364</v>
      </c>
      <c r="Q1330">
        <v>1000</v>
      </c>
      <c r="R1330" t="s">
        <v>1388</v>
      </c>
      <c r="S1330" t="s">
        <v>180</v>
      </c>
      <c r="T1330" t="s">
        <v>161</v>
      </c>
      <c r="U1330">
        <v>0</v>
      </c>
    </row>
    <row r="1331" spans="3:21" x14ac:dyDescent="0.3">
      <c r="C1331" t="s">
        <v>1387</v>
      </c>
      <c r="D1331" s="46">
        <v>46013</v>
      </c>
      <c r="E1331" t="str">
        <f ca="1">IFERROR(VLOOKUP(A1331,'Future et co'!A10:E5632,5,TRUE),"not found")</f>
        <v>not found</v>
      </c>
      <c r="F1331" t="str">
        <f>IFERROR(VLOOKUP(A1331,'Future et co'!BN11:BO10009,2,TRUE),"")</f>
        <v/>
      </c>
      <c r="G1331">
        <v>123.75</v>
      </c>
      <c r="H1331" t="s">
        <v>34</v>
      </c>
      <c r="O1331">
        <v>406</v>
      </c>
      <c r="P1331" t="s">
        <v>1364</v>
      </c>
      <c r="Q1331">
        <v>1000</v>
      </c>
      <c r="R1331" t="s">
        <v>1388</v>
      </c>
      <c r="S1331" t="s">
        <v>180</v>
      </c>
      <c r="T1331" t="s">
        <v>161</v>
      </c>
      <c r="U1331">
        <v>0</v>
      </c>
    </row>
    <row r="1332" spans="3:21" x14ac:dyDescent="0.3">
      <c r="C1332" t="s">
        <v>1387</v>
      </c>
      <c r="D1332" s="46">
        <v>46013</v>
      </c>
      <c r="E1332" t="str">
        <f ca="1">IFERROR(VLOOKUP(A1332,'Future et co'!A10:E5632,5,TRUE),"not found")</f>
        <v>not found</v>
      </c>
      <c r="F1332" t="str">
        <f>IFERROR(VLOOKUP(A1332,'Future et co'!BN11:BO10009,2,TRUE),"")</f>
        <v/>
      </c>
      <c r="G1332">
        <v>123.75</v>
      </c>
      <c r="H1332" t="s">
        <v>34</v>
      </c>
      <c r="O1332">
        <v>406</v>
      </c>
      <c r="P1332" t="s">
        <v>1364</v>
      </c>
      <c r="Q1332">
        <v>1000</v>
      </c>
      <c r="R1332" t="s">
        <v>1388</v>
      </c>
      <c r="S1332" t="s">
        <v>180</v>
      </c>
      <c r="T1332" t="s">
        <v>161</v>
      </c>
      <c r="U1332">
        <v>0</v>
      </c>
    </row>
    <row r="1333" spans="3:21" x14ac:dyDescent="0.3">
      <c r="C1333" t="s">
        <v>1387</v>
      </c>
      <c r="D1333" s="46">
        <v>46013</v>
      </c>
      <c r="E1333" t="str">
        <f ca="1">IFERROR(VLOOKUP(A1333,'Future et co'!A10:E5632,5,TRUE),"not found")</f>
        <v>not found</v>
      </c>
      <c r="F1333" t="str">
        <f>IFERROR(VLOOKUP(A1333,'Future et co'!BN11:BO10009,2,TRUE),"")</f>
        <v/>
      </c>
      <c r="G1333">
        <v>123.75</v>
      </c>
      <c r="H1333" t="s">
        <v>34</v>
      </c>
      <c r="O1333">
        <v>406</v>
      </c>
      <c r="P1333" t="s">
        <v>1364</v>
      </c>
      <c r="Q1333">
        <v>1000</v>
      </c>
      <c r="R1333" t="s">
        <v>1388</v>
      </c>
      <c r="S1333" t="s">
        <v>180</v>
      </c>
      <c r="T1333" t="s">
        <v>161</v>
      </c>
      <c r="U1333">
        <v>0</v>
      </c>
    </row>
    <row r="1334" spans="3:21" x14ac:dyDescent="0.3">
      <c r="C1334" t="s">
        <v>1387</v>
      </c>
      <c r="D1334" s="46">
        <v>46013</v>
      </c>
      <c r="E1334" t="str">
        <f ca="1">IFERROR(VLOOKUP(A1334,'Future et co'!A10:E5632,5,TRUE),"not found")</f>
        <v>not found</v>
      </c>
      <c r="F1334" t="str">
        <f>IFERROR(VLOOKUP(A1334,'Future et co'!BN11:BO10009,2,TRUE),"")</f>
        <v/>
      </c>
      <c r="G1334">
        <v>123.75</v>
      </c>
      <c r="H1334" t="s">
        <v>34</v>
      </c>
      <c r="O1334">
        <v>406</v>
      </c>
      <c r="P1334" t="s">
        <v>1364</v>
      </c>
      <c r="Q1334">
        <v>1000</v>
      </c>
      <c r="R1334" t="s">
        <v>1388</v>
      </c>
      <c r="S1334" t="s">
        <v>180</v>
      </c>
      <c r="T1334" t="s">
        <v>161</v>
      </c>
      <c r="U1334">
        <v>0</v>
      </c>
    </row>
    <row r="1335" spans="3:21" x14ac:dyDescent="0.3">
      <c r="C1335" t="s">
        <v>1387</v>
      </c>
      <c r="D1335" s="46">
        <v>46013</v>
      </c>
      <c r="E1335" t="str">
        <f ca="1">IFERROR(VLOOKUP(A1335,'Future et co'!A10:E5632,5,TRUE),"not found")</f>
        <v>not found</v>
      </c>
      <c r="F1335" t="str">
        <f>IFERROR(VLOOKUP(A1335,'Future et co'!BN11:BO10009,2,TRUE),"")</f>
        <v/>
      </c>
      <c r="G1335">
        <v>123.75</v>
      </c>
      <c r="H1335" t="s">
        <v>34</v>
      </c>
      <c r="O1335">
        <v>406</v>
      </c>
      <c r="P1335" t="s">
        <v>1364</v>
      </c>
      <c r="Q1335">
        <v>1000</v>
      </c>
      <c r="R1335" t="s">
        <v>1388</v>
      </c>
      <c r="S1335" t="s">
        <v>180</v>
      </c>
      <c r="T1335" t="s">
        <v>161</v>
      </c>
      <c r="U1335">
        <v>0</v>
      </c>
    </row>
    <row r="1336" spans="3:21" x14ac:dyDescent="0.3">
      <c r="C1336" t="s">
        <v>1387</v>
      </c>
      <c r="D1336" s="46">
        <v>46013</v>
      </c>
      <c r="E1336" t="str">
        <f ca="1">IFERROR(VLOOKUP(A1336,'Future et co'!A10:E5632,5,TRUE),"not found")</f>
        <v>not found</v>
      </c>
      <c r="F1336" t="str">
        <f>IFERROR(VLOOKUP(A1336,'Future et co'!BN11:BO10009,2,TRUE),"")</f>
        <v/>
      </c>
      <c r="G1336">
        <v>123.75</v>
      </c>
      <c r="H1336" t="s">
        <v>34</v>
      </c>
      <c r="O1336">
        <v>406</v>
      </c>
      <c r="P1336" t="s">
        <v>1364</v>
      </c>
      <c r="Q1336">
        <v>1000</v>
      </c>
      <c r="R1336" t="s">
        <v>1388</v>
      </c>
      <c r="S1336" t="s">
        <v>180</v>
      </c>
      <c r="T1336" t="s">
        <v>161</v>
      </c>
      <c r="U1336">
        <v>0</v>
      </c>
    </row>
    <row r="1337" spans="3:21" x14ac:dyDescent="0.3">
      <c r="C1337" t="s">
        <v>1387</v>
      </c>
      <c r="D1337" s="46">
        <v>46013</v>
      </c>
      <c r="E1337" t="str">
        <f ca="1">IFERROR(VLOOKUP(A1337,'Future et co'!A10:E5632,5,TRUE),"not found")</f>
        <v>not found</v>
      </c>
      <c r="F1337" t="str">
        <f>IFERROR(VLOOKUP(A1337,'Future et co'!BN11:BO10009,2,TRUE),"")</f>
        <v/>
      </c>
      <c r="G1337">
        <v>123.75</v>
      </c>
      <c r="H1337" t="s">
        <v>34</v>
      </c>
      <c r="O1337">
        <v>406</v>
      </c>
      <c r="P1337" t="s">
        <v>1364</v>
      </c>
      <c r="Q1337">
        <v>1000</v>
      </c>
      <c r="R1337" t="s">
        <v>1388</v>
      </c>
      <c r="S1337" t="s">
        <v>180</v>
      </c>
      <c r="T1337" t="s">
        <v>161</v>
      </c>
      <c r="U1337">
        <v>0</v>
      </c>
    </row>
    <row r="1338" spans="3:21" x14ac:dyDescent="0.3">
      <c r="C1338" t="s">
        <v>1387</v>
      </c>
      <c r="D1338" s="46">
        <v>46013</v>
      </c>
      <c r="E1338" t="str">
        <f ca="1">IFERROR(VLOOKUP(A1338,'Future et co'!A10:E5632,5,TRUE),"not found")</f>
        <v>not found</v>
      </c>
      <c r="F1338" t="str">
        <f>IFERROR(VLOOKUP(A1338,'Future et co'!BN11:BO10009,2,TRUE),"")</f>
        <v/>
      </c>
      <c r="G1338">
        <v>123.75</v>
      </c>
      <c r="H1338" t="s">
        <v>34</v>
      </c>
      <c r="O1338">
        <v>406</v>
      </c>
      <c r="P1338" t="s">
        <v>1364</v>
      </c>
      <c r="Q1338">
        <v>1000</v>
      </c>
      <c r="R1338" t="s">
        <v>1388</v>
      </c>
      <c r="S1338" t="s">
        <v>180</v>
      </c>
      <c r="T1338" t="s">
        <v>161</v>
      </c>
      <c r="U1338">
        <v>0</v>
      </c>
    </row>
    <row r="1339" spans="3:21" x14ac:dyDescent="0.3">
      <c r="C1339" t="s">
        <v>1387</v>
      </c>
      <c r="D1339" s="46">
        <v>46013</v>
      </c>
      <c r="E1339" t="str">
        <f ca="1">IFERROR(VLOOKUP(A1339,'Future et co'!A10:E5632,5,TRUE),"not found")</f>
        <v>not found</v>
      </c>
      <c r="F1339" t="str">
        <f>IFERROR(VLOOKUP(A1339,'Future et co'!BN11:BO10009,2,TRUE),"")</f>
        <v/>
      </c>
      <c r="G1339">
        <v>123.75</v>
      </c>
      <c r="H1339" t="s">
        <v>34</v>
      </c>
      <c r="O1339">
        <v>406</v>
      </c>
      <c r="P1339" t="s">
        <v>1364</v>
      </c>
      <c r="Q1339">
        <v>1000</v>
      </c>
      <c r="R1339" t="s">
        <v>1388</v>
      </c>
      <c r="S1339" t="s">
        <v>180</v>
      </c>
      <c r="T1339" t="s">
        <v>161</v>
      </c>
      <c r="U1339">
        <v>0</v>
      </c>
    </row>
    <row r="1340" spans="3:21" x14ac:dyDescent="0.3">
      <c r="C1340" t="s">
        <v>1387</v>
      </c>
      <c r="D1340" s="46">
        <v>46013</v>
      </c>
      <c r="E1340" t="str">
        <f ca="1">IFERROR(VLOOKUP(A1340,'Future et co'!A10:E5632,5,TRUE),"not found")</f>
        <v>not found</v>
      </c>
      <c r="F1340" t="str">
        <f>IFERROR(VLOOKUP(A1340,'Future et co'!BN11:BO10009,2,TRUE),"")</f>
        <v/>
      </c>
      <c r="G1340">
        <v>123.75</v>
      </c>
      <c r="H1340" t="s">
        <v>34</v>
      </c>
      <c r="O1340">
        <v>406</v>
      </c>
      <c r="P1340" t="s">
        <v>1364</v>
      </c>
      <c r="Q1340">
        <v>1000</v>
      </c>
      <c r="R1340" t="s">
        <v>1388</v>
      </c>
      <c r="S1340" t="s">
        <v>180</v>
      </c>
      <c r="T1340" t="s">
        <v>161</v>
      </c>
      <c r="U1340">
        <v>0</v>
      </c>
    </row>
    <row r="1341" spans="3:21" x14ac:dyDescent="0.3">
      <c r="C1341" t="s">
        <v>1387</v>
      </c>
      <c r="D1341" s="46">
        <v>46013</v>
      </c>
      <c r="E1341" t="str">
        <f ca="1">IFERROR(VLOOKUP(A1341,'Future et co'!A10:E5632,5,TRUE),"not found")</f>
        <v>not found</v>
      </c>
      <c r="F1341" t="str">
        <f>IFERROR(VLOOKUP(A1341,'Future et co'!BN11:BO10009,2,TRUE),"")</f>
        <v/>
      </c>
      <c r="G1341">
        <v>123.75</v>
      </c>
      <c r="H1341" t="s">
        <v>34</v>
      </c>
      <c r="O1341">
        <v>406</v>
      </c>
      <c r="P1341" t="s">
        <v>1364</v>
      </c>
      <c r="Q1341">
        <v>1000</v>
      </c>
      <c r="R1341" t="s">
        <v>1388</v>
      </c>
      <c r="S1341" t="s">
        <v>180</v>
      </c>
      <c r="T1341" t="s">
        <v>161</v>
      </c>
      <c r="U1341">
        <v>0</v>
      </c>
    </row>
    <row r="1342" spans="3:21" x14ac:dyDescent="0.3">
      <c r="C1342" t="s">
        <v>1387</v>
      </c>
      <c r="D1342" s="46">
        <v>46013</v>
      </c>
      <c r="E1342" t="str">
        <f ca="1">IFERROR(VLOOKUP(A1342,'Future et co'!A10:E5632,5,TRUE),"not found")</f>
        <v>not found</v>
      </c>
      <c r="F1342" t="str">
        <f>IFERROR(VLOOKUP(A1342,'Future et co'!BN11:BO10009,2,TRUE),"")</f>
        <v/>
      </c>
      <c r="G1342">
        <v>123.75</v>
      </c>
      <c r="H1342" t="s">
        <v>34</v>
      </c>
      <c r="O1342">
        <v>406</v>
      </c>
      <c r="P1342" t="s">
        <v>1364</v>
      </c>
      <c r="Q1342">
        <v>1000</v>
      </c>
      <c r="R1342" t="s">
        <v>1388</v>
      </c>
      <c r="S1342" t="s">
        <v>180</v>
      </c>
      <c r="T1342" t="s">
        <v>161</v>
      </c>
      <c r="U1342">
        <v>0</v>
      </c>
    </row>
    <row r="1343" spans="3:21" x14ac:dyDescent="0.3">
      <c r="C1343" t="s">
        <v>1387</v>
      </c>
      <c r="D1343" s="46">
        <v>46013</v>
      </c>
      <c r="E1343" t="str">
        <f ca="1">IFERROR(VLOOKUP(A1343,'Future et co'!A10:E5632,5,TRUE),"not found")</f>
        <v>not found</v>
      </c>
      <c r="F1343" t="str">
        <f>IFERROR(VLOOKUP(A1343,'Future et co'!BN11:BO10009,2,TRUE),"")</f>
        <v/>
      </c>
      <c r="G1343">
        <v>123.75</v>
      </c>
      <c r="H1343" t="s">
        <v>34</v>
      </c>
      <c r="O1343">
        <v>406</v>
      </c>
      <c r="P1343" t="s">
        <v>1364</v>
      </c>
      <c r="Q1343">
        <v>1000</v>
      </c>
      <c r="R1343" t="s">
        <v>1388</v>
      </c>
      <c r="S1343" t="s">
        <v>180</v>
      </c>
      <c r="T1343" t="s">
        <v>161</v>
      </c>
      <c r="U1343">
        <v>0</v>
      </c>
    </row>
    <row r="1344" spans="3:21" x14ac:dyDescent="0.3">
      <c r="C1344" t="s">
        <v>1387</v>
      </c>
      <c r="D1344" s="46">
        <v>46013</v>
      </c>
      <c r="E1344" t="str">
        <f ca="1">IFERROR(VLOOKUP(A1344,'Future et co'!A10:E5632,5,TRUE),"not found")</f>
        <v>not found</v>
      </c>
      <c r="F1344" t="str">
        <f>IFERROR(VLOOKUP(A1344,'Future et co'!BN11:BO10009,2,TRUE),"")</f>
        <v/>
      </c>
      <c r="G1344">
        <v>123.75</v>
      </c>
      <c r="H1344" t="s">
        <v>34</v>
      </c>
      <c r="O1344">
        <v>406</v>
      </c>
      <c r="P1344" t="s">
        <v>1364</v>
      </c>
      <c r="Q1344">
        <v>1000</v>
      </c>
      <c r="R1344" t="s">
        <v>1388</v>
      </c>
      <c r="S1344" t="s">
        <v>180</v>
      </c>
      <c r="T1344" t="s">
        <v>161</v>
      </c>
      <c r="U1344">
        <v>0</v>
      </c>
    </row>
    <row r="1345" spans="3:21" x14ac:dyDescent="0.3">
      <c r="C1345" t="s">
        <v>1387</v>
      </c>
      <c r="D1345" s="46">
        <v>46013</v>
      </c>
      <c r="E1345" t="str">
        <f ca="1">IFERROR(VLOOKUP(A1345,'Future et co'!A10:E5632,5,TRUE),"not found")</f>
        <v>not found</v>
      </c>
      <c r="F1345" t="str">
        <f>IFERROR(VLOOKUP(A1345,'Future et co'!BN11:BO10009,2,TRUE),"")</f>
        <v/>
      </c>
      <c r="G1345">
        <v>123.75</v>
      </c>
      <c r="H1345" t="s">
        <v>34</v>
      </c>
      <c r="O1345">
        <v>406</v>
      </c>
      <c r="P1345" t="s">
        <v>1364</v>
      </c>
      <c r="Q1345">
        <v>1000</v>
      </c>
      <c r="R1345" t="s">
        <v>1388</v>
      </c>
      <c r="S1345" t="s">
        <v>180</v>
      </c>
      <c r="T1345" t="s">
        <v>161</v>
      </c>
      <c r="U1345">
        <v>0</v>
      </c>
    </row>
    <row r="1346" spans="3:21" x14ac:dyDescent="0.3">
      <c r="C1346" t="s">
        <v>1387</v>
      </c>
      <c r="D1346" s="46">
        <v>46013</v>
      </c>
      <c r="E1346" t="str">
        <f ca="1">IFERROR(VLOOKUP(A1346,'Future et co'!A10:E5632,5,TRUE),"not found")</f>
        <v>not found</v>
      </c>
      <c r="F1346" t="str">
        <f>IFERROR(VLOOKUP(A1346,'Future et co'!BN11:BO10009,2,TRUE),"")</f>
        <v/>
      </c>
      <c r="G1346">
        <v>123.75</v>
      </c>
      <c r="H1346" t="s">
        <v>34</v>
      </c>
      <c r="O1346">
        <v>406</v>
      </c>
      <c r="P1346" t="s">
        <v>1364</v>
      </c>
      <c r="Q1346">
        <v>1000</v>
      </c>
      <c r="R1346" t="s">
        <v>1388</v>
      </c>
      <c r="S1346" t="s">
        <v>180</v>
      </c>
      <c r="T1346" t="s">
        <v>161</v>
      </c>
      <c r="U1346">
        <v>0</v>
      </c>
    </row>
    <row r="1347" spans="3:21" x14ac:dyDescent="0.3">
      <c r="C1347" t="s">
        <v>1387</v>
      </c>
      <c r="D1347" s="46">
        <v>46013</v>
      </c>
      <c r="E1347" t="str">
        <f ca="1">IFERROR(VLOOKUP(A1347,'Future et co'!A10:E5632,5,TRUE),"not found")</f>
        <v>not found</v>
      </c>
      <c r="F1347" t="str">
        <f>IFERROR(VLOOKUP(A1347,'Future et co'!BN11:BO10009,2,TRUE),"")</f>
        <v/>
      </c>
      <c r="G1347">
        <v>123.75</v>
      </c>
      <c r="H1347" t="s">
        <v>34</v>
      </c>
      <c r="O1347">
        <v>406</v>
      </c>
      <c r="P1347" t="s">
        <v>1364</v>
      </c>
      <c r="Q1347">
        <v>1000</v>
      </c>
      <c r="R1347" t="s">
        <v>1388</v>
      </c>
      <c r="S1347" t="s">
        <v>180</v>
      </c>
      <c r="T1347" t="s">
        <v>161</v>
      </c>
      <c r="U1347">
        <v>0</v>
      </c>
    </row>
    <row r="1348" spans="3:21" x14ac:dyDescent="0.3">
      <c r="C1348" t="s">
        <v>1387</v>
      </c>
      <c r="D1348" s="46">
        <v>46013</v>
      </c>
      <c r="E1348" t="str">
        <f ca="1">IFERROR(VLOOKUP(A1348,'Future et co'!A10:E5632,5,TRUE),"not found")</f>
        <v>not found</v>
      </c>
      <c r="F1348" t="str">
        <f>IFERROR(VLOOKUP(A1348,'Future et co'!BN11:BO10009,2,TRUE),"")</f>
        <v/>
      </c>
      <c r="G1348">
        <v>123.75</v>
      </c>
      <c r="H1348" t="s">
        <v>34</v>
      </c>
      <c r="O1348">
        <v>406</v>
      </c>
      <c r="P1348" t="s">
        <v>1364</v>
      </c>
      <c r="Q1348">
        <v>1000</v>
      </c>
      <c r="R1348" t="s">
        <v>1388</v>
      </c>
      <c r="S1348" t="s">
        <v>180</v>
      </c>
      <c r="T1348" t="s">
        <v>161</v>
      </c>
      <c r="U1348">
        <v>0</v>
      </c>
    </row>
    <row r="1349" spans="3:21" x14ac:dyDescent="0.3">
      <c r="C1349" t="s">
        <v>1387</v>
      </c>
      <c r="D1349" s="46">
        <v>46013</v>
      </c>
      <c r="E1349" t="str">
        <f ca="1">IFERROR(VLOOKUP(A1349,'Future et co'!A10:E5632,5,TRUE),"not found")</f>
        <v>not found</v>
      </c>
      <c r="F1349" t="str">
        <f>IFERROR(VLOOKUP(A1349,'Future et co'!BN11:BO10009,2,TRUE),"")</f>
        <v/>
      </c>
      <c r="G1349">
        <v>123.75</v>
      </c>
      <c r="H1349" t="s">
        <v>34</v>
      </c>
      <c r="O1349">
        <v>406</v>
      </c>
      <c r="P1349" t="s">
        <v>1364</v>
      </c>
      <c r="Q1349">
        <v>1000</v>
      </c>
      <c r="R1349" t="s">
        <v>1388</v>
      </c>
      <c r="S1349" t="s">
        <v>180</v>
      </c>
      <c r="T1349" t="s">
        <v>161</v>
      </c>
      <c r="U1349">
        <v>0</v>
      </c>
    </row>
    <row r="1350" spans="3:21" x14ac:dyDescent="0.3">
      <c r="C1350" t="s">
        <v>1387</v>
      </c>
      <c r="D1350" s="46">
        <v>46013</v>
      </c>
      <c r="E1350" t="str">
        <f ca="1">IFERROR(VLOOKUP(A1350,'Future et co'!A10:E5632,5,TRUE),"not found")</f>
        <v>not found</v>
      </c>
      <c r="F1350" t="str">
        <f>IFERROR(VLOOKUP(A1350,'Future et co'!BN11:BO10009,2,TRUE),"")</f>
        <v/>
      </c>
      <c r="G1350">
        <v>123.75</v>
      </c>
      <c r="H1350" t="s">
        <v>34</v>
      </c>
      <c r="O1350">
        <v>406</v>
      </c>
      <c r="P1350" t="s">
        <v>1364</v>
      </c>
      <c r="Q1350">
        <v>1000</v>
      </c>
      <c r="R1350" t="s">
        <v>1388</v>
      </c>
      <c r="S1350" t="s">
        <v>180</v>
      </c>
      <c r="T1350" t="s">
        <v>161</v>
      </c>
      <c r="U1350">
        <v>0</v>
      </c>
    </row>
    <row r="1351" spans="3:21" x14ac:dyDescent="0.3">
      <c r="C1351" t="s">
        <v>1387</v>
      </c>
      <c r="D1351" s="46">
        <v>46013</v>
      </c>
      <c r="E1351" t="str">
        <f ca="1">IFERROR(VLOOKUP(A1351,'Future et co'!A10:E5632,5,TRUE),"not found")</f>
        <v>not found</v>
      </c>
      <c r="F1351" t="str">
        <f>IFERROR(VLOOKUP(A1351,'Future et co'!BN11:BO10009,2,TRUE),"")</f>
        <v/>
      </c>
      <c r="G1351">
        <v>123.75</v>
      </c>
      <c r="H1351" t="s">
        <v>34</v>
      </c>
      <c r="O1351">
        <v>406</v>
      </c>
      <c r="P1351" t="s">
        <v>1364</v>
      </c>
      <c r="Q1351">
        <v>1000</v>
      </c>
      <c r="R1351" t="s">
        <v>1388</v>
      </c>
      <c r="S1351" t="s">
        <v>180</v>
      </c>
      <c r="T1351" t="s">
        <v>161</v>
      </c>
      <c r="U1351">
        <v>0</v>
      </c>
    </row>
    <row r="1352" spans="3:21" x14ac:dyDescent="0.3">
      <c r="C1352" t="s">
        <v>1387</v>
      </c>
      <c r="D1352" s="46">
        <v>46013</v>
      </c>
      <c r="E1352" t="str">
        <f ca="1">IFERROR(VLOOKUP(A1352,'Future et co'!A10:E5632,5,TRUE),"not found")</f>
        <v>not found</v>
      </c>
      <c r="F1352" t="str">
        <f>IFERROR(VLOOKUP(A1352,'Future et co'!BN11:BO10009,2,TRUE),"")</f>
        <v/>
      </c>
      <c r="G1352">
        <v>123.75</v>
      </c>
      <c r="H1352" t="s">
        <v>34</v>
      </c>
      <c r="O1352">
        <v>406</v>
      </c>
      <c r="P1352" t="s">
        <v>1364</v>
      </c>
      <c r="Q1352">
        <v>1000</v>
      </c>
      <c r="R1352" t="s">
        <v>1388</v>
      </c>
      <c r="S1352" t="s">
        <v>180</v>
      </c>
      <c r="T1352" t="s">
        <v>161</v>
      </c>
      <c r="U1352">
        <v>0</v>
      </c>
    </row>
    <row r="1353" spans="3:21" x14ac:dyDescent="0.3">
      <c r="C1353" t="s">
        <v>1387</v>
      </c>
      <c r="D1353" s="46">
        <v>46013</v>
      </c>
      <c r="E1353" t="str">
        <f ca="1">IFERROR(VLOOKUP(A1353,'Future et co'!A10:E5632,5,TRUE),"not found")</f>
        <v>not found</v>
      </c>
      <c r="F1353" t="str">
        <f>IFERROR(VLOOKUP(A1353,'Future et co'!BN11:BO10009,2,TRUE),"")</f>
        <v/>
      </c>
      <c r="G1353">
        <v>123.75</v>
      </c>
      <c r="H1353" t="s">
        <v>34</v>
      </c>
      <c r="O1353">
        <v>406</v>
      </c>
      <c r="P1353" t="s">
        <v>1364</v>
      </c>
      <c r="Q1353">
        <v>1000</v>
      </c>
      <c r="R1353" t="s">
        <v>1388</v>
      </c>
      <c r="S1353" t="s">
        <v>180</v>
      </c>
      <c r="T1353" t="s">
        <v>161</v>
      </c>
      <c r="U1353">
        <v>0</v>
      </c>
    </row>
    <row r="1354" spans="3:21" x14ac:dyDescent="0.3">
      <c r="C1354" t="s">
        <v>1387</v>
      </c>
      <c r="D1354" s="46">
        <v>46013</v>
      </c>
      <c r="E1354" t="str">
        <f ca="1">IFERROR(VLOOKUP(A1354,'Future et co'!A10:E5632,5,TRUE),"not found")</f>
        <v>not found</v>
      </c>
      <c r="F1354" t="str">
        <f>IFERROR(VLOOKUP(A1354,'Future et co'!BN11:BO10009,2,TRUE),"")</f>
        <v/>
      </c>
      <c r="G1354">
        <v>123.75</v>
      </c>
      <c r="H1354" t="s">
        <v>34</v>
      </c>
      <c r="O1354">
        <v>406</v>
      </c>
      <c r="P1354" t="s">
        <v>1364</v>
      </c>
      <c r="Q1354">
        <v>1000</v>
      </c>
      <c r="R1354" t="s">
        <v>1388</v>
      </c>
      <c r="S1354" t="s">
        <v>180</v>
      </c>
      <c r="T1354" t="s">
        <v>161</v>
      </c>
      <c r="U1354">
        <v>0</v>
      </c>
    </row>
    <row r="1355" spans="3:21" x14ac:dyDescent="0.3">
      <c r="C1355" t="s">
        <v>1387</v>
      </c>
      <c r="D1355" s="46">
        <v>46013</v>
      </c>
      <c r="E1355" t="str">
        <f ca="1">IFERROR(VLOOKUP(A1355,'Future et co'!A10:E5632,5,TRUE),"not found")</f>
        <v>not found</v>
      </c>
      <c r="F1355" t="str">
        <f>IFERROR(VLOOKUP(A1355,'Future et co'!BN11:BO10009,2,TRUE),"")</f>
        <v/>
      </c>
      <c r="G1355">
        <v>123.75</v>
      </c>
      <c r="H1355" t="s">
        <v>34</v>
      </c>
      <c r="O1355">
        <v>406</v>
      </c>
      <c r="P1355" t="s">
        <v>1364</v>
      </c>
      <c r="Q1355">
        <v>1000</v>
      </c>
      <c r="R1355" t="s">
        <v>1388</v>
      </c>
      <c r="S1355" t="s">
        <v>180</v>
      </c>
      <c r="T1355" t="s">
        <v>161</v>
      </c>
      <c r="U1355">
        <v>0</v>
      </c>
    </row>
    <row r="1356" spans="3:21" x14ac:dyDescent="0.3">
      <c r="C1356" t="s">
        <v>1387</v>
      </c>
      <c r="D1356" s="46">
        <v>46013</v>
      </c>
      <c r="E1356" t="str">
        <f ca="1">IFERROR(VLOOKUP(A1356,'Future et co'!A10:E5632,5,TRUE),"not found")</f>
        <v>not found</v>
      </c>
      <c r="F1356" t="str">
        <f>IFERROR(VLOOKUP(A1356,'Future et co'!BN11:BO10009,2,TRUE),"")</f>
        <v/>
      </c>
      <c r="G1356">
        <v>123.75</v>
      </c>
      <c r="H1356" t="s">
        <v>34</v>
      </c>
      <c r="O1356">
        <v>406</v>
      </c>
      <c r="P1356" t="s">
        <v>1364</v>
      </c>
      <c r="Q1356">
        <v>1000</v>
      </c>
      <c r="R1356" t="s">
        <v>1388</v>
      </c>
      <c r="S1356" t="s">
        <v>180</v>
      </c>
      <c r="T1356" t="s">
        <v>161</v>
      </c>
      <c r="U1356">
        <v>0</v>
      </c>
    </row>
    <row r="1357" spans="3:21" x14ac:dyDescent="0.3">
      <c r="C1357" t="s">
        <v>1387</v>
      </c>
      <c r="D1357" s="46">
        <v>46013</v>
      </c>
      <c r="E1357" t="str">
        <f ca="1">IFERROR(VLOOKUP(A1357,'Future et co'!A10:E5632,5,TRUE),"not found")</f>
        <v>not found</v>
      </c>
      <c r="F1357" t="str">
        <f>IFERROR(VLOOKUP(A1357,'Future et co'!BN11:BO10009,2,TRUE),"")</f>
        <v/>
      </c>
      <c r="G1357">
        <v>123.75</v>
      </c>
      <c r="H1357" t="s">
        <v>34</v>
      </c>
      <c r="O1357">
        <v>406</v>
      </c>
      <c r="P1357" t="s">
        <v>1364</v>
      </c>
      <c r="Q1357">
        <v>1000</v>
      </c>
      <c r="R1357" t="s">
        <v>1388</v>
      </c>
      <c r="S1357" t="s">
        <v>180</v>
      </c>
      <c r="T1357" t="s">
        <v>161</v>
      </c>
      <c r="U1357">
        <v>0</v>
      </c>
    </row>
    <row r="1358" spans="3:21" x14ac:dyDescent="0.3">
      <c r="C1358" t="s">
        <v>1387</v>
      </c>
      <c r="D1358" s="46">
        <v>46013</v>
      </c>
      <c r="E1358" t="str">
        <f ca="1">IFERROR(VLOOKUP(A1358,'Future et co'!A10:E5632,5,TRUE),"not found")</f>
        <v>not found</v>
      </c>
      <c r="F1358" t="str">
        <f>IFERROR(VLOOKUP(A1358,'Future et co'!BN11:BO10009,2,TRUE),"")</f>
        <v/>
      </c>
      <c r="G1358">
        <v>123.75</v>
      </c>
      <c r="H1358" t="s">
        <v>34</v>
      </c>
      <c r="O1358">
        <v>406</v>
      </c>
      <c r="P1358" t="s">
        <v>1364</v>
      </c>
      <c r="Q1358">
        <v>1000</v>
      </c>
      <c r="R1358" t="s">
        <v>1388</v>
      </c>
      <c r="S1358" t="s">
        <v>180</v>
      </c>
      <c r="T1358" t="s">
        <v>161</v>
      </c>
      <c r="U1358">
        <v>0</v>
      </c>
    </row>
    <row r="1359" spans="3:21" x14ac:dyDescent="0.3">
      <c r="C1359" t="s">
        <v>1387</v>
      </c>
      <c r="D1359" s="46">
        <v>46013</v>
      </c>
      <c r="E1359" t="str">
        <f ca="1">IFERROR(VLOOKUP(A1359,'Future et co'!A10:E5632,5,TRUE),"not found")</f>
        <v>not found</v>
      </c>
      <c r="F1359" t="str">
        <f>IFERROR(VLOOKUP(A1359,'Future et co'!BN11:BO10009,2,TRUE),"")</f>
        <v/>
      </c>
      <c r="G1359">
        <v>123.75</v>
      </c>
      <c r="H1359" t="s">
        <v>34</v>
      </c>
      <c r="O1359">
        <v>406</v>
      </c>
      <c r="P1359" t="s">
        <v>1364</v>
      </c>
      <c r="Q1359">
        <v>1000</v>
      </c>
      <c r="R1359" t="s">
        <v>1388</v>
      </c>
      <c r="S1359" t="s">
        <v>180</v>
      </c>
      <c r="T1359" t="s">
        <v>161</v>
      </c>
      <c r="U1359">
        <v>0</v>
      </c>
    </row>
    <row r="1360" spans="3:21" x14ac:dyDescent="0.3">
      <c r="C1360" t="s">
        <v>1387</v>
      </c>
      <c r="D1360" s="46">
        <v>46013</v>
      </c>
      <c r="E1360" t="str">
        <f ca="1">IFERROR(VLOOKUP(A1360,'Future et co'!A10:E5632,5,TRUE),"not found")</f>
        <v>not found</v>
      </c>
      <c r="F1360" t="str">
        <f>IFERROR(VLOOKUP(A1360,'Future et co'!BN11:BO10009,2,TRUE),"")</f>
        <v/>
      </c>
      <c r="G1360">
        <v>123.75</v>
      </c>
      <c r="H1360" t="s">
        <v>34</v>
      </c>
      <c r="O1360">
        <v>406</v>
      </c>
      <c r="P1360" t="s">
        <v>1364</v>
      </c>
      <c r="Q1360">
        <v>1000</v>
      </c>
      <c r="R1360" t="s">
        <v>1388</v>
      </c>
      <c r="S1360" t="s">
        <v>180</v>
      </c>
      <c r="T1360" t="s">
        <v>161</v>
      </c>
      <c r="U1360">
        <v>0</v>
      </c>
    </row>
    <row r="1361" spans="3:21" x14ac:dyDescent="0.3">
      <c r="C1361" t="s">
        <v>1387</v>
      </c>
      <c r="D1361" s="46">
        <v>46013</v>
      </c>
      <c r="E1361" t="str">
        <f ca="1">IFERROR(VLOOKUP(A1361,'Future et co'!A10:E5632,5,TRUE),"not found")</f>
        <v>not found</v>
      </c>
      <c r="F1361" t="str">
        <f>IFERROR(VLOOKUP(A1361,'Future et co'!BN11:BO10009,2,TRUE),"")</f>
        <v/>
      </c>
      <c r="G1361">
        <v>123.75</v>
      </c>
      <c r="H1361" t="s">
        <v>34</v>
      </c>
      <c r="O1361">
        <v>406</v>
      </c>
      <c r="P1361" t="s">
        <v>1364</v>
      </c>
      <c r="Q1361">
        <v>1000</v>
      </c>
      <c r="R1361" t="s">
        <v>1388</v>
      </c>
      <c r="S1361" t="s">
        <v>180</v>
      </c>
      <c r="T1361" t="s">
        <v>161</v>
      </c>
      <c r="U1361">
        <v>0</v>
      </c>
    </row>
    <row r="1362" spans="3:21" x14ac:dyDescent="0.3">
      <c r="C1362" t="s">
        <v>1387</v>
      </c>
      <c r="D1362" s="46">
        <v>46013</v>
      </c>
      <c r="E1362" t="str">
        <f ca="1">IFERROR(VLOOKUP(A1362,'Future et co'!A10:E5632,5,TRUE),"not found")</f>
        <v>not found</v>
      </c>
      <c r="F1362" t="str">
        <f>IFERROR(VLOOKUP(A1362,'Future et co'!BN11:BO10009,2,TRUE),"")</f>
        <v/>
      </c>
      <c r="G1362">
        <v>123.75</v>
      </c>
      <c r="H1362" t="s">
        <v>34</v>
      </c>
      <c r="O1362">
        <v>406</v>
      </c>
      <c r="P1362" t="s">
        <v>1364</v>
      </c>
      <c r="Q1362">
        <v>1000</v>
      </c>
      <c r="R1362" t="s">
        <v>1388</v>
      </c>
      <c r="S1362" t="s">
        <v>180</v>
      </c>
      <c r="T1362" t="s">
        <v>161</v>
      </c>
      <c r="U1362">
        <v>0</v>
      </c>
    </row>
    <row r="1363" spans="3:21" x14ac:dyDescent="0.3">
      <c r="C1363" t="s">
        <v>1387</v>
      </c>
      <c r="D1363" s="46">
        <v>46013</v>
      </c>
      <c r="E1363" t="str">
        <f ca="1">IFERROR(VLOOKUP(A1363,'Future et co'!A10:E5632,5,TRUE),"not found")</f>
        <v>not found</v>
      </c>
      <c r="F1363" t="str">
        <f>IFERROR(VLOOKUP(A1363,'Future et co'!BN11:BO10009,2,TRUE),"")</f>
        <v/>
      </c>
      <c r="G1363">
        <v>123.75</v>
      </c>
      <c r="H1363" t="s">
        <v>34</v>
      </c>
      <c r="O1363">
        <v>406</v>
      </c>
      <c r="P1363" t="s">
        <v>1364</v>
      </c>
      <c r="Q1363">
        <v>1000</v>
      </c>
      <c r="R1363" t="s">
        <v>1388</v>
      </c>
      <c r="S1363" t="s">
        <v>180</v>
      </c>
      <c r="T1363" t="s">
        <v>161</v>
      </c>
      <c r="U1363">
        <v>0</v>
      </c>
    </row>
    <row r="1364" spans="3:21" x14ac:dyDescent="0.3">
      <c r="C1364" t="s">
        <v>1387</v>
      </c>
      <c r="D1364" s="46">
        <v>46013</v>
      </c>
      <c r="E1364" t="str">
        <f ca="1">IFERROR(VLOOKUP(A1364,'Future et co'!A10:E5632,5,TRUE),"not found")</f>
        <v>not found</v>
      </c>
      <c r="F1364" t="str">
        <f>IFERROR(VLOOKUP(A1364,'Future et co'!BN11:BO10009,2,TRUE),"")</f>
        <v/>
      </c>
      <c r="G1364">
        <v>123.75</v>
      </c>
      <c r="H1364" t="s">
        <v>34</v>
      </c>
      <c r="O1364">
        <v>406</v>
      </c>
      <c r="P1364" t="s">
        <v>1364</v>
      </c>
      <c r="Q1364">
        <v>1000</v>
      </c>
      <c r="R1364" t="s">
        <v>1388</v>
      </c>
      <c r="S1364" t="s">
        <v>180</v>
      </c>
      <c r="T1364" t="s">
        <v>161</v>
      </c>
      <c r="U1364">
        <v>0</v>
      </c>
    </row>
    <row r="1365" spans="3:21" x14ac:dyDescent="0.3">
      <c r="C1365" t="s">
        <v>1387</v>
      </c>
      <c r="D1365" s="46">
        <v>46013</v>
      </c>
      <c r="E1365" t="str">
        <f ca="1">IFERROR(VLOOKUP(A1365,'Future et co'!A10:E5632,5,TRUE),"not found")</f>
        <v>not found</v>
      </c>
      <c r="F1365" t="str">
        <f>IFERROR(VLOOKUP(A1365,'Future et co'!BN11:BO10009,2,TRUE),"")</f>
        <v/>
      </c>
      <c r="G1365">
        <v>123.75</v>
      </c>
      <c r="H1365" t="s">
        <v>34</v>
      </c>
      <c r="O1365">
        <v>406</v>
      </c>
      <c r="P1365" t="s">
        <v>1364</v>
      </c>
      <c r="Q1365">
        <v>1000</v>
      </c>
      <c r="R1365" t="s">
        <v>1388</v>
      </c>
      <c r="S1365" t="s">
        <v>180</v>
      </c>
      <c r="T1365" t="s">
        <v>161</v>
      </c>
      <c r="U1365">
        <v>0</v>
      </c>
    </row>
    <row r="1366" spans="3:21" x14ac:dyDescent="0.3">
      <c r="C1366" t="s">
        <v>1387</v>
      </c>
      <c r="D1366" s="46">
        <v>46013</v>
      </c>
      <c r="E1366" t="str">
        <f ca="1">IFERROR(VLOOKUP(A1366,'Future et co'!A10:E5632,5,TRUE),"not found")</f>
        <v>not found</v>
      </c>
      <c r="F1366" t="str">
        <f>IFERROR(VLOOKUP(A1366,'Future et co'!BN11:BO10009,2,TRUE),"")</f>
        <v/>
      </c>
      <c r="G1366">
        <v>123.75</v>
      </c>
      <c r="H1366" t="s">
        <v>34</v>
      </c>
      <c r="O1366">
        <v>406</v>
      </c>
      <c r="P1366" t="s">
        <v>1364</v>
      </c>
      <c r="Q1366">
        <v>1000</v>
      </c>
      <c r="R1366" t="s">
        <v>1388</v>
      </c>
      <c r="S1366" t="s">
        <v>180</v>
      </c>
      <c r="T1366" t="s">
        <v>161</v>
      </c>
      <c r="U1366">
        <v>0</v>
      </c>
    </row>
    <row r="1367" spans="3:21" x14ac:dyDescent="0.3">
      <c r="C1367" t="s">
        <v>1387</v>
      </c>
      <c r="D1367" s="46">
        <v>46013</v>
      </c>
      <c r="E1367" t="str">
        <f ca="1">IFERROR(VLOOKUP(A1367,'Future et co'!A10:E5632,5,TRUE),"not found")</f>
        <v>not found</v>
      </c>
      <c r="F1367" t="str">
        <f>IFERROR(VLOOKUP(A1367,'Future et co'!BN11:BO10009,2,TRUE),"")</f>
        <v/>
      </c>
      <c r="G1367">
        <v>123.75</v>
      </c>
      <c r="H1367" t="s">
        <v>34</v>
      </c>
      <c r="O1367">
        <v>406</v>
      </c>
      <c r="P1367" t="s">
        <v>1364</v>
      </c>
      <c r="Q1367">
        <v>1000</v>
      </c>
      <c r="R1367" t="s">
        <v>1388</v>
      </c>
      <c r="S1367" t="s">
        <v>180</v>
      </c>
      <c r="T1367" t="s">
        <v>161</v>
      </c>
      <c r="U1367">
        <v>0</v>
      </c>
    </row>
    <row r="1368" spans="3:21" x14ac:dyDescent="0.3">
      <c r="C1368" t="s">
        <v>1387</v>
      </c>
      <c r="D1368" s="46">
        <v>46013</v>
      </c>
      <c r="E1368" t="str">
        <f ca="1">IFERROR(VLOOKUP(A1368,'Future et co'!A10:E5632,5,TRUE),"not found")</f>
        <v>not found</v>
      </c>
      <c r="F1368" t="str">
        <f>IFERROR(VLOOKUP(A1368,'Future et co'!BN11:BO10009,2,TRUE),"")</f>
        <v/>
      </c>
      <c r="G1368">
        <v>123.75</v>
      </c>
      <c r="H1368" t="s">
        <v>34</v>
      </c>
      <c r="O1368">
        <v>406</v>
      </c>
      <c r="P1368" t="s">
        <v>1364</v>
      </c>
      <c r="Q1368">
        <v>1000</v>
      </c>
      <c r="R1368" t="s">
        <v>1388</v>
      </c>
      <c r="S1368" t="s">
        <v>180</v>
      </c>
      <c r="T1368" t="s">
        <v>161</v>
      </c>
      <c r="U1368">
        <v>0</v>
      </c>
    </row>
    <row r="1369" spans="3:21" x14ac:dyDescent="0.3">
      <c r="C1369" t="s">
        <v>1387</v>
      </c>
      <c r="D1369" s="46">
        <v>46013</v>
      </c>
      <c r="E1369" t="str">
        <f ca="1">IFERROR(VLOOKUP(A1369,'Future et co'!A10:E5632,5,TRUE),"not found")</f>
        <v>not found</v>
      </c>
      <c r="F1369" t="str">
        <f>IFERROR(VLOOKUP(A1369,'Future et co'!BN11:BO10009,2,TRUE),"")</f>
        <v/>
      </c>
      <c r="G1369">
        <v>123.75</v>
      </c>
      <c r="H1369" t="s">
        <v>34</v>
      </c>
      <c r="O1369">
        <v>406</v>
      </c>
      <c r="P1369" t="s">
        <v>1364</v>
      </c>
      <c r="Q1369">
        <v>1000</v>
      </c>
      <c r="R1369" t="s">
        <v>1388</v>
      </c>
      <c r="S1369" t="s">
        <v>180</v>
      </c>
      <c r="T1369" t="s">
        <v>161</v>
      </c>
      <c r="U1369">
        <v>0</v>
      </c>
    </row>
    <row r="1370" spans="3:21" x14ac:dyDescent="0.3">
      <c r="C1370" t="s">
        <v>1387</v>
      </c>
      <c r="D1370" s="46">
        <v>46013</v>
      </c>
      <c r="E1370" t="str">
        <f ca="1">IFERROR(VLOOKUP(A1370,'Future et co'!A10:E5632,5,TRUE),"not found")</f>
        <v>not found</v>
      </c>
      <c r="F1370" t="str">
        <f>IFERROR(VLOOKUP(A1370,'Future et co'!BN11:BO10009,2,TRUE),"")</f>
        <v/>
      </c>
      <c r="G1370">
        <v>123.75</v>
      </c>
      <c r="H1370" t="s">
        <v>34</v>
      </c>
      <c r="O1370">
        <v>406</v>
      </c>
      <c r="P1370" t="s">
        <v>1364</v>
      </c>
      <c r="Q1370">
        <v>1000</v>
      </c>
      <c r="R1370" t="s">
        <v>1388</v>
      </c>
      <c r="S1370" t="s">
        <v>180</v>
      </c>
      <c r="T1370" t="s">
        <v>161</v>
      </c>
      <c r="U1370">
        <v>0</v>
      </c>
    </row>
    <row r="1371" spans="3:21" x14ac:dyDescent="0.3">
      <c r="C1371" t="s">
        <v>1387</v>
      </c>
      <c r="D1371" s="46">
        <v>46013</v>
      </c>
      <c r="E1371" t="str">
        <f ca="1">IFERROR(VLOOKUP(A1371,'Future et co'!A10:E5632,5,TRUE),"not found")</f>
        <v>not found</v>
      </c>
      <c r="F1371" t="str">
        <f>IFERROR(VLOOKUP(A1371,'Future et co'!BN11:BO10009,2,TRUE),"")</f>
        <v/>
      </c>
      <c r="G1371">
        <v>123.75</v>
      </c>
      <c r="H1371" t="s">
        <v>34</v>
      </c>
      <c r="O1371">
        <v>406</v>
      </c>
      <c r="P1371" t="s">
        <v>1364</v>
      </c>
      <c r="Q1371">
        <v>1000</v>
      </c>
      <c r="R1371" t="s">
        <v>1388</v>
      </c>
      <c r="S1371" t="s">
        <v>180</v>
      </c>
      <c r="T1371" t="s">
        <v>161</v>
      </c>
      <c r="U1371">
        <v>0</v>
      </c>
    </row>
    <row r="1372" spans="3:21" x14ac:dyDescent="0.3">
      <c r="C1372" t="s">
        <v>1387</v>
      </c>
      <c r="D1372" s="46">
        <v>46013</v>
      </c>
      <c r="E1372" t="str">
        <f ca="1">IFERROR(VLOOKUP(A1372,'Future et co'!A10:E5632,5,TRUE),"not found")</f>
        <v>not found</v>
      </c>
      <c r="F1372" t="str">
        <f>IFERROR(VLOOKUP(A1372,'Future et co'!BN11:BO10009,2,TRUE),"")</f>
        <v/>
      </c>
      <c r="G1372">
        <v>123.75</v>
      </c>
      <c r="H1372" t="s">
        <v>34</v>
      </c>
      <c r="O1372">
        <v>406</v>
      </c>
      <c r="P1372" t="s">
        <v>1364</v>
      </c>
      <c r="Q1372">
        <v>1000</v>
      </c>
      <c r="R1372" t="s">
        <v>1388</v>
      </c>
      <c r="S1372" t="s">
        <v>180</v>
      </c>
      <c r="T1372" t="s">
        <v>161</v>
      </c>
      <c r="U1372">
        <v>0</v>
      </c>
    </row>
    <row r="1373" spans="3:21" x14ac:dyDescent="0.3">
      <c r="C1373" t="s">
        <v>1387</v>
      </c>
      <c r="D1373" s="46">
        <v>46013</v>
      </c>
      <c r="E1373" t="str">
        <f ca="1">IFERROR(VLOOKUP(A1373,'Future et co'!A10:E5632,5,TRUE),"not found")</f>
        <v>not found</v>
      </c>
      <c r="F1373" t="str">
        <f>IFERROR(VLOOKUP(A1373,'Future et co'!BN11:BO10009,2,TRUE),"")</f>
        <v/>
      </c>
      <c r="G1373">
        <v>123.75</v>
      </c>
      <c r="H1373" t="s">
        <v>34</v>
      </c>
      <c r="O1373">
        <v>406</v>
      </c>
      <c r="P1373" t="s">
        <v>1364</v>
      </c>
      <c r="Q1373">
        <v>1000</v>
      </c>
      <c r="R1373" t="s">
        <v>1388</v>
      </c>
      <c r="S1373" t="s">
        <v>180</v>
      </c>
      <c r="T1373" t="s">
        <v>161</v>
      </c>
      <c r="U1373">
        <v>0</v>
      </c>
    </row>
    <row r="1374" spans="3:21" x14ac:dyDescent="0.3">
      <c r="C1374" t="s">
        <v>1387</v>
      </c>
      <c r="D1374" s="46">
        <v>46013</v>
      </c>
      <c r="E1374" t="str">
        <f ca="1">IFERROR(VLOOKUP(A1374,'Future et co'!A10:E5632,5,TRUE),"not found")</f>
        <v>not found</v>
      </c>
      <c r="F1374" t="str">
        <f>IFERROR(VLOOKUP(A1374,'Future et co'!BN11:BO10009,2,TRUE),"")</f>
        <v/>
      </c>
      <c r="G1374">
        <v>123.75</v>
      </c>
      <c r="H1374" t="s">
        <v>34</v>
      </c>
      <c r="O1374">
        <v>406</v>
      </c>
      <c r="P1374" t="s">
        <v>1364</v>
      </c>
      <c r="Q1374">
        <v>1000</v>
      </c>
      <c r="R1374" t="s">
        <v>1388</v>
      </c>
      <c r="S1374" t="s">
        <v>180</v>
      </c>
      <c r="T1374" t="s">
        <v>161</v>
      </c>
      <c r="U1374">
        <v>0</v>
      </c>
    </row>
    <row r="1375" spans="3:21" x14ac:dyDescent="0.3">
      <c r="C1375" t="s">
        <v>1387</v>
      </c>
      <c r="D1375" s="46">
        <v>46013</v>
      </c>
      <c r="E1375" t="str">
        <f ca="1">IFERROR(VLOOKUP(A1375,'Future et co'!A10:E5632,5,TRUE),"not found")</f>
        <v>not found</v>
      </c>
      <c r="F1375" t="str">
        <f>IFERROR(VLOOKUP(A1375,'Future et co'!BN11:BO10009,2,TRUE),"")</f>
        <v/>
      </c>
      <c r="G1375">
        <v>123.75</v>
      </c>
      <c r="H1375" t="s">
        <v>34</v>
      </c>
      <c r="O1375">
        <v>406</v>
      </c>
      <c r="P1375" t="s">
        <v>1364</v>
      </c>
      <c r="Q1375">
        <v>1000</v>
      </c>
      <c r="R1375" t="s">
        <v>1388</v>
      </c>
      <c r="S1375" t="s">
        <v>180</v>
      </c>
      <c r="T1375" t="s">
        <v>161</v>
      </c>
      <c r="U1375">
        <v>0</v>
      </c>
    </row>
    <row r="1376" spans="3:21" x14ac:dyDescent="0.3">
      <c r="C1376" t="s">
        <v>1387</v>
      </c>
      <c r="D1376" s="46">
        <v>46013</v>
      </c>
      <c r="E1376" t="str">
        <f ca="1">IFERROR(VLOOKUP(A1376,'Future et co'!A10:E5632,5,TRUE),"not found")</f>
        <v>not found</v>
      </c>
      <c r="F1376" t="str">
        <f>IFERROR(VLOOKUP(A1376,'Future et co'!BN11:BO10009,2,TRUE),"")</f>
        <v/>
      </c>
      <c r="G1376">
        <v>123.75</v>
      </c>
      <c r="H1376" t="s">
        <v>34</v>
      </c>
      <c r="O1376">
        <v>406</v>
      </c>
      <c r="P1376" t="s">
        <v>1364</v>
      </c>
      <c r="Q1376">
        <v>1000</v>
      </c>
      <c r="R1376" t="s">
        <v>1388</v>
      </c>
      <c r="S1376" t="s">
        <v>180</v>
      </c>
      <c r="T1376" t="s">
        <v>161</v>
      </c>
      <c r="U1376">
        <v>0</v>
      </c>
    </row>
    <row r="1377" spans="3:21" x14ac:dyDescent="0.3">
      <c r="C1377" t="s">
        <v>1387</v>
      </c>
      <c r="D1377" s="46">
        <v>46013</v>
      </c>
      <c r="E1377" t="str">
        <f ca="1">IFERROR(VLOOKUP(A1377,'Future et co'!A10:E5632,5,TRUE),"not found")</f>
        <v>not found</v>
      </c>
      <c r="F1377" t="str">
        <f>IFERROR(VLOOKUP(A1377,'Future et co'!BN11:BO10009,2,TRUE),"")</f>
        <v/>
      </c>
      <c r="G1377">
        <v>123.75</v>
      </c>
      <c r="H1377" t="s">
        <v>34</v>
      </c>
      <c r="O1377">
        <v>406</v>
      </c>
      <c r="P1377" t="s">
        <v>1364</v>
      </c>
      <c r="Q1377">
        <v>1000</v>
      </c>
      <c r="R1377" t="s">
        <v>1388</v>
      </c>
      <c r="S1377" t="s">
        <v>180</v>
      </c>
      <c r="T1377" t="s">
        <v>161</v>
      </c>
      <c r="U1377">
        <v>0</v>
      </c>
    </row>
    <row r="1378" spans="3:21" x14ac:dyDescent="0.3">
      <c r="C1378" t="s">
        <v>1387</v>
      </c>
      <c r="D1378" s="46">
        <v>46013</v>
      </c>
      <c r="E1378" t="str">
        <f ca="1">IFERROR(VLOOKUP(A1378,'Future et co'!A10:E5632,5,TRUE),"not found")</f>
        <v>not found</v>
      </c>
      <c r="F1378" t="str">
        <f>IFERROR(VLOOKUP(A1378,'Future et co'!BN11:BO10009,2,TRUE),"")</f>
        <v/>
      </c>
      <c r="G1378">
        <v>123.75</v>
      </c>
      <c r="H1378" t="s">
        <v>34</v>
      </c>
      <c r="O1378">
        <v>406</v>
      </c>
      <c r="P1378" t="s">
        <v>1364</v>
      </c>
      <c r="Q1378">
        <v>1000</v>
      </c>
      <c r="R1378" t="s">
        <v>1388</v>
      </c>
      <c r="S1378" t="s">
        <v>180</v>
      </c>
      <c r="T1378" t="s">
        <v>161</v>
      </c>
      <c r="U1378">
        <v>0</v>
      </c>
    </row>
    <row r="1379" spans="3:21" x14ac:dyDescent="0.3">
      <c r="C1379" t="s">
        <v>1387</v>
      </c>
      <c r="D1379" s="46">
        <v>46013</v>
      </c>
      <c r="E1379" t="str">
        <f ca="1">IFERROR(VLOOKUP(A1379,'Future et co'!A10:E5632,5,TRUE),"not found")</f>
        <v>not found</v>
      </c>
      <c r="F1379" t="str">
        <f>IFERROR(VLOOKUP(A1379,'Future et co'!BN11:BO10009,2,TRUE),"")</f>
        <v/>
      </c>
      <c r="G1379">
        <v>123.75</v>
      </c>
      <c r="H1379" t="s">
        <v>34</v>
      </c>
      <c r="O1379">
        <v>406</v>
      </c>
      <c r="P1379" t="s">
        <v>1364</v>
      </c>
      <c r="Q1379">
        <v>1000</v>
      </c>
      <c r="R1379" t="s">
        <v>1388</v>
      </c>
      <c r="S1379" t="s">
        <v>180</v>
      </c>
      <c r="T1379" t="s">
        <v>161</v>
      </c>
      <c r="U1379">
        <v>0</v>
      </c>
    </row>
    <row r="1380" spans="3:21" x14ac:dyDescent="0.3">
      <c r="C1380" t="s">
        <v>1387</v>
      </c>
      <c r="D1380" s="46">
        <v>46013</v>
      </c>
      <c r="E1380" t="str">
        <f ca="1">IFERROR(VLOOKUP(A1380,'Future et co'!A10:E5632,5,TRUE),"not found")</f>
        <v>not found</v>
      </c>
      <c r="F1380" t="str">
        <f>IFERROR(VLOOKUP(A1380,'Future et co'!BN11:BO10009,2,TRUE),"")</f>
        <v/>
      </c>
      <c r="G1380">
        <v>123.75</v>
      </c>
      <c r="H1380" t="s">
        <v>34</v>
      </c>
      <c r="O1380">
        <v>406</v>
      </c>
      <c r="P1380" t="s">
        <v>1364</v>
      </c>
      <c r="Q1380">
        <v>1000</v>
      </c>
      <c r="R1380" t="s">
        <v>1388</v>
      </c>
      <c r="S1380" t="s">
        <v>180</v>
      </c>
      <c r="T1380" t="s">
        <v>161</v>
      </c>
      <c r="U1380">
        <v>0</v>
      </c>
    </row>
    <row r="1381" spans="3:21" x14ac:dyDescent="0.3">
      <c r="C1381" t="s">
        <v>1387</v>
      </c>
      <c r="D1381" s="46">
        <v>46013</v>
      </c>
      <c r="E1381" t="str">
        <f ca="1">IFERROR(VLOOKUP(A1381,'Future et co'!A10:E5632,5,TRUE),"not found")</f>
        <v>not found</v>
      </c>
      <c r="F1381" t="str">
        <f>IFERROR(VLOOKUP(A1381,'Future et co'!BN11:BO10009,2,TRUE),"")</f>
        <v/>
      </c>
      <c r="G1381">
        <v>123.75</v>
      </c>
      <c r="H1381" t="s">
        <v>34</v>
      </c>
      <c r="O1381">
        <v>406</v>
      </c>
      <c r="P1381" t="s">
        <v>1364</v>
      </c>
      <c r="Q1381">
        <v>1000</v>
      </c>
      <c r="R1381" t="s">
        <v>1388</v>
      </c>
      <c r="S1381" t="s">
        <v>180</v>
      </c>
      <c r="T1381" t="s">
        <v>161</v>
      </c>
      <c r="U1381">
        <v>0</v>
      </c>
    </row>
    <row r="1382" spans="3:21" x14ac:dyDescent="0.3">
      <c r="C1382" t="s">
        <v>1387</v>
      </c>
      <c r="D1382" s="46">
        <v>46013</v>
      </c>
      <c r="E1382" t="str">
        <f ca="1">IFERROR(VLOOKUP(A1382,'Future et co'!A10:E5632,5,TRUE),"not found")</f>
        <v>not found</v>
      </c>
      <c r="F1382" t="str">
        <f>IFERROR(VLOOKUP(A1382,'Future et co'!BN11:BO10009,2,TRUE),"")</f>
        <v/>
      </c>
      <c r="G1382">
        <v>123.75</v>
      </c>
      <c r="H1382" t="s">
        <v>34</v>
      </c>
      <c r="O1382">
        <v>406</v>
      </c>
      <c r="P1382" t="s">
        <v>1364</v>
      </c>
      <c r="Q1382">
        <v>1000</v>
      </c>
      <c r="R1382" t="s">
        <v>1388</v>
      </c>
      <c r="S1382" t="s">
        <v>180</v>
      </c>
      <c r="T1382" t="s">
        <v>161</v>
      </c>
      <c r="U1382">
        <v>0</v>
      </c>
    </row>
    <row r="1383" spans="3:21" x14ac:dyDescent="0.3">
      <c r="C1383" t="s">
        <v>1387</v>
      </c>
      <c r="D1383" s="46">
        <v>46013</v>
      </c>
      <c r="E1383" t="str">
        <f ca="1">IFERROR(VLOOKUP(A1383,'Future et co'!A10:E5632,5,TRUE),"not found")</f>
        <v>not found</v>
      </c>
      <c r="F1383" t="str">
        <f>IFERROR(VLOOKUP(A1383,'Future et co'!BN11:BO10009,2,TRUE),"")</f>
        <v/>
      </c>
      <c r="G1383">
        <v>123.75</v>
      </c>
      <c r="H1383" t="s">
        <v>34</v>
      </c>
      <c r="O1383">
        <v>406</v>
      </c>
      <c r="P1383" t="s">
        <v>1364</v>
      </c>
      <c r="Q1383">
        <v>1000</v>
      </c>
      <c r="R1383" t="s">
        <v>1388</v>
      </c>
      <c r="S1383" t="s">
        <v>180</v>
      </c>
      <c r="T1383" t="s">
        <v>161</v>
      </c>
      <c r="U1383">
        <v>0</v>
      </c>
    </row>
    <row r="1384" spans="3:21" x14ac:dyDescent="0.3">
      <c r="C1384" t="s">
        <v>1387</v>
      </c>
      <c r="D1384" s="46">
        <v>46013</v>
      </c>
      <c r="E1384" t="str">
        <f ca="1">IFERROR(VLOOKUP(A1384,'Future et co'!A10:E5632,5,TRUE),"not found")</f>
        <v>not found</v>
      </c>
      <c r="F1384" t="str">
        <f>IFERROR(VLOOKUP(A1384,'Future et co'!BN11:BO10009,2,TRUE),"")</f>
        <v/>
      </c>
      <c r="G1384">
        <v>123.75</v>
      </c>
      <c r="H1384" t="s">
        <v>34</v>
      </c>
      <c r="O1384">
        <v>406</v>
      </c>
      <c r="P1384" t="s">
        <v>1364</v>
      </c>
      <c r="Q1384">
        <v>1000</v>
      </c>
      <c r="R1384" t="s">
        <v>1388</v>
      </c>
      <c r="S1384" t="s">
        <v>180</v>
      </c>
      <c r="T1384" t="s">
        <v>161</v>
      </c>
      <c r="U1384">
        <v>0</v>
      </c>
    </row>
    <row r="1385" spans="3:21" x14ac:dyDescent="0.3">
      <c r="C1385" t="s">
        <v>1387</v>
      </c>
      <c r="D1385" s="46">
        <v>46013</v>
      </c>
      <c r="E1385" t="str">
        <f ca="1">IFERROR(VLOOKUP(A1385,'Future et co'!A10:E5632,5,TRUE),"not found")</f>
        <v>not found</v>
      </c>
      <c r="F1385" t="str">
        <f>IFERROR(VLOOKUP(A1385,'Future et co'!BN11:BO10009,2,TRUE),"")</f>
        <v/>
      </c>
      <c r="G1385">
        <v>123.75</v>
      </c>
      <c r="H1385" t="s">
        <v>34</v>
      </c>
      <c r="O1385">
        <v>406</v>
      </c>
      <c r="P1385" t="s">
        <v>1364</v>
      </c>
      <c r="Q1385">
        <v>1000</v>
      </c>
      <c r="R1385" t="s">
        <v>1388</v>
      </c>
      <c r="S1385" t="s">
        <v>180</v>
      </c>
      <c r="T1385" t="s">
        <v>161</v>
      </c>
      <c r="U1385">
        <v>0</v>
      </c>
    </row>
    <row r="1386" spans="3:21" x14ac:dyDescent="0.3">
      <c r="C1386" t="s">
        <v>1387</v>
      </c>
      <c r="D1386" s="46">
        <v>46013</v>
      </c>
      <c r="E1386" t="str">
        <f ca="1">IFERROR(VLOOKUP(A1386,'Future et co'!A10:E5632,5,TRUE),"not found")</f>
        <v>not found</v>
      </c>
      <c r="F1386" t="str">
        <f>IFERROR(VLOOKUP(A1386,'Future et co'!BN11:BO10009,2,TRUE),"")</f>
        <v/>
      </c>
      <c r="G1386">
        <v>123.75</v>
      </c>
      <c r="H1386" t="s">
        <v>34</v>
      </c>
      <c r="O1386">
        <v>406</v>
      </c>
      <c r="P1386" t="s">
        <v>1364</v>
      </c>
      <c r="Q1386">
        <v>1000</v>
      </c>
      <c r="R1386" t="s">
        <v>1388</v>
      </c>
      <c r="S1386" t="s">
        <v>180</v>
      </c>
      <c r="T1386" t="s">
        <v>161</v>
      </c>
      <c r="U1386">
        <v>0</v>
      </c>
    </row>
    <row r="1387" spans="3:21" x14ac:dyDescent="0.3">
      <c r="C1387" t="s">
        <v>1387</v>
      </c>
      <c r="D1387" s="46">
        <v>46013</v>
      </c>
      <c r="E1387" t="str">
        <f ca="1">IFERROR(VLOOKUP(A1387,'Future et co'!A10:E5632,5,TRUE),"not found")</f>
        <v>not found</v>
      </c>
      <c r="F1387" t="str">
        <f>IFERROR(VLOOKUP(A1387,'Future et co'!BN11:BO10009,2,TRUE),"")</f>
        <v/>
      </c>
      <c r="G1387">
        <v>123.75</v>
      </c>
      <c r="H1387" t="s">
        <v>34</v>
      </c>
      <c r="O1387">
        <v>406</v>
      </c>
      <c r="P1387" t="s">
        <v>1364</v>
      </c>
      <c r="Q1387">
        <v>1000</v>
      </c>
      <c r="R1387" t="s">
        <v>1388</v>
      </c>
      <c r="S1387" t="s">
        <v>180</v>
      </c>
      <c r="T1387" t="s">
        <v>161</v>
      </c>
      <c r="U1387">
        <v>0</v>
      </c>
    </row>
    <row r="1388" spans="3:21" x14ac:dyDescent="0.3">
      <c r="C1388" t="s">
        <v>1387</v>
      </c>
      <c r="D1388" s="46">
        <v>46013</v>
      </c>
      <c r="E1388" t="str">
        <f ca="1">IFERROR(VLOOKUP(A1388,'Future et co'!A10:E5632,5,TRUE),"not found")</f>
        <v>not found</v>
      </c>
      <c r="F1388" t="str">
        <f>IFERROR(VLOOKUP(A1388,'Future et co'!BN11:BO10009,2,TRUE),"")</f>
        <v/>
      </c>
      <c r="G1388">
        <v>123.75</v>
      </c>
      <c r="H1388" t="s">
        <v>34</v>
      </c>
      <c r="O1388">
        <v>406</v>
      </c>
      <c r="P1388" t="s">
        <v>1364</v>
      </c>
      <c r="Q1388">
        <v>1000</v>
      </c>
      <c r="R1388" t="s">
        <v>1388</v>
      </c>
      <c r="S1388" t="s">
        <v>180</v>
      </c>
      <c r="T1388" t="s">
        <v>161</v>
      </c>
      <c r="U1388">
        <v>0</v>
      </c>
    </row>
    <row r="1389" spans="3:21" x14ac:dyDescent="0.3">
      <c r="C1389" t="s">
        <v>1387</v>
      </c>
      <c r="D1389" s="46">
        <v>46013</v>
      </c>
      <c r="E1389" t="str">
        <f ca="1">IFERROR(VLOOKUP(A1389,'Future et co'!A10:E5632,5,TRUE),"not found")</f>
        <v>not found</v>
      </c>
      <c r="F1389" t="str">
        <f>IFERROR(VLOOKUP(A1389,'Future et co'!BN11:BO10009,2,TRUE),"")</f>
        <v/>
      </c>
      <c r="G1389">
        <v>123.75</v>
      </c>
      <c r="H1389" t="s">
        <v>34</v>
      </c>
      <c r="O1389">
        <v>406</v>
      </c>
      <c r="P1389" t="s">
        <v>1364</v>
      </c>
      <c r="Q1389">
        <v>1000</v>
      </c>
      <c r="R1389" t="s">
        <v>1388</v>
      </c>
      <c r="S1389" t="s">
        <v>180</v>
      </c>
      <c r="T1389" t="s">
        <v>161</v>
      </c>
      <c r="U1389">
        <v>0</v>
      </c>
    </row>
    <row r="1390" spans="3:21" x14ac:dyDescent="0.3">
      <c r="C1390" t="s">
        <v>1387</v>
      </c>
      <c r="D1390" s="46">
        <v>46013</v>
      </c>
      <c r="E1390" t="str">
        <f ca="1">IFERROR(VLOOKUP(A1390,'Future et co'!A10:E5632,5,TRUE),"not found")</f>
        <v>not found</v>
      </c>
      <c r="F1390" t="str">
        <f>IFERROR(VLOOKUP(A1390,'Future et co'!BN11:BO10009,2,TRUE),"")</f>
        <v/>
      </c>
      <c r="G1390">
        <v>123.75</v>
      </c>
      <c r="H1390" t="s">
        <v>34</v>
      </c>
      <c r="O1390">
        <v>406</v>
      </c>
      <c r="P1390" t="s">
        <v>1364</v>
      </c>
      <c r="Q1390">
        <v>1000</v>
      </c>
      <c r="R1390" t="s">
        <v>1388</v>
      </c>
      <c r="S1390" t="s">
        <v>180</v>
      </c>
      <c r="T1390" t="s">
        <v>161</v>
      </c>
      <c r="U1390">
        <v>0</v>
      </c>
    </row>
    <row r="1391" spans="3:21" x14ac:dyDescent="0.3">
      <c r="C1391" t="s">
        <v>1387</v>
      </c>
      <c r="D1391" s="46">
        <v>46013</v>
      </c>
      <c r="E1391" t="str">
        <f ca="1">IFERROR(VLOOKUP(A1391,'Future et co'!A10:E5632,5,TRUE),"not found")</f>
        <v>not found</v>
      </c>
      <c r="F1391" t="str">
        <f>IFERROR(VLOOKUP(A1391,'Future et co'!BN11:BO10009,2,TRUE),"")</f>
        <v/>
      </c>
      <c r="G1391">
        <v>123.75</v>
      </c>
      <c r="H1391" t="s">
        <v>34</v>
      </c>
      <c r="O1391">
        <v>406</v>
      </c>
      <c r="P1391" t="s">
        <v>1364</v>
      </c>
      <c r="Q1391">
        <v>1000</v>
      </c>
      <c r="R1391" t="s">
        <v>1388</v>
      </c>
      <c r="S1391" t="s">
        <v>180</v>
      </c>
      <c r="T1391" t="s">
        <v>161</v>
      </c>
      <c r="U1391">
        <v>0</v>
      </c>
    </row>
    <row r="1392" spans="3:21" x14ac:dyDescent="0.3">
      <c r="C1392" t="s">
        <v>1387</v>
      </c>
      <c r="D1392" s="46">
        <v>46013</v>
      </c>
      <c r="E1392" t="str">
        <f ca="1">IFERROR(VLOOKUP(A1392,'Future et co'!A10:E5632,5,TRUE),"not found")</f>
        <v>not found</v>
      </c>
      <c r="F1392" t="str">
        <f>IFERROR(VLOOKUP(A1392,'Future et co'!BN11:BO10009,2,TRUE),"")</f>
        <v/>
      </c>
      <c r="G1392">
        <v>123.75</v>
      </c>
      <c r="H1392" t="s">
        <v>34</v>
      </c>
      <c r="O1392">
        <v>406</v>
      </c>
      <c r="P1392" t="s">
        <v>1364</v>
      </c>
      <c r="Q1392">
        <v>1000</v>
      </c>
      <c r="R1392" t="s">
        <v>1388</v>
      </c>
      <c r="S1392" t="s">
        <v>180</v>
      </c>
      <c r="T1392" t="s">
        <v>161</v>
      </c>
      <c r="U1392">
        <v>0</v>
      </c>
    </row>
    <row r="1393" spans="3:21" x14ac:dyDescent="0.3">
      <c r="C1393" t="s">
        <v>1387</v>
      </c>
      <c r="D1393" s="46">
        <v>46013</v>
      </c>
      <c r="E1393" t="str">
        <f ca="1">IFERROR(VLOOKUP(A1393,'Future et co'!A10:E5632,5,TRUE),"not found")</f>
        <v>not found</v>
      </c>
      <c r="F1393" t="str">
        <f>IFERROR(VLOOKUP(A1393,'Future et co'!BN11:BO10009,2,TRUE),"")</f>
        <v/>
      </c>
      <c r="G1393">
        <v>123.75</v>
      </c>
      <c r="H1393" t="s">
        <v>34</v>
      </c>
      <c r="O1393">
        <v>406</v>
      </c>
      <c r="P1393" t="s">
        <v>1364</v>
      </c>
      <c r="Q1393">
        <v>1000</v>
      </c>
      <c r="R1393" t="s">
        <v>1388</v>
      </c>
      <c r="S1393" t="s">
        <v>180</v>
      </c>
      <c r="T1393" t="s">
        <v>161</v>
      </c>
      <c r="U1393">
        <v>0</v>
      </c>
    </row>
    <row r="1394" spans="3:21" x14ac:dyDescent="0.3">
      <c r="C1394" t="s">
        <v>1387</v>
      </c>
      <c r="D1394" s="46">
        <v>46013</v>
      </c>
      <c r="E1394" t="str">
        <f ca="1">IFERROR(VLOOKUP(A1394,'Future et co'!A10:E5632,5,TRUE),"not found")</f>
        <v>not found</v>
      </c>
      <c r="F1394" t="str">
        <f>IFERROR(VLOOKUP(A1394,'Future et co'!BN11:BO10009,2,TRUE),"")</f>
        <v/>
      </c>
      <c r="G1394">
        <v>123.75</v>
      </c>
      <c r="H1394" t="s">
        <v>34</v>
      </c>
      <c r="O1394">
        <v>406</v>
      </c>
      <c r="P1394" t="s">
        <v>1364</v>
      </c>
      <c r="Q1394">
        <v>1000</v>
      </c>
      <c r="R1394" t="s">
        <v>1388</v>
      </c>
      <c r="S1394" t="s">
        <v>180</v>
      </c>
      <c r="T1394" t="s">
        <v>161</v>
      </c>
      <c r="U1394">
        <v>0</v>
      </c>
    </row>
    <row r="1395" spans="3:21" x14ac:dyDescent="0.3">
      <c r="C1395" t="s">
        <v>1387</v>
      </c>
      <c r="D1395" s="46">
        <v>46013</v>
      </c>
      <c r="E1395" t="str">
        <f ca="1">IFERROR(VLOOKUP(A1395,'Future et co'!A10:E5632,5,TRUE),"not found")</f>
        <v>not found</v>
      </c>
      <c r="F1395" t="str">
        <f>IFERROR(VLOOKUP(A1395,'Future et co'!BN11:BO10009,2,TRUE),"")</f>
        <v/>
      </c>
      <c r="G1395">
        <v>123.75</v>
      </c>
      <c r="H1395" t="s">
        <v>34</v>
      </c>
      <c r="O1395">
        <v>406</v>
      </c>
      <c r="P1395" t="s">
        <v>1364</v>
      </c>
      <c r="Q1395">
        <v>1000</v>
      </c>
      <c r="R1395" t="s">
        <v>1388</v>
      </c>
      <c r="S1395" t="s">
        <v>180</v>
      </c>
      <c r="T1395" t="s">
        <v>161</v>
      </c>
      <c r="U1395">
        <v>0</v>
      </c>
    </row>
    <row r="1396" spans="3:21" x14ac:dyDescent="0.3">
      <c r="C1396" t="s">
        <v>1387</v>
      </c>
      <c r="D1396" s="46">
        <v>46013</v>
      </c>
      <c r="E1396" t="str">
        <f ca="1">IFERROR(VLOOKUP(A1396,'Future et co'!A10:E5632,5,TRUE),"not found")</f>
        <v>not found</v>
      </c>
      <c r="F1396" t="str">
        <f>IFERROR(VLOOKUP(A1396,'Future et co'!BN11:BO10009,2,TRUE),"")</f>
        <v/>
      </c>
      <c r="G1396">
        <v>123.75</v>
      </c>
      <c r="H1396" t="s">
        <v>34</v>
      </c>
      <c r="O1396">
        <v>406</v>
      </c>
      <c r="P1396" t="s">
        <v>1364</v>
      </c>
      <c r="Q1396">
        <v>1000</v>
      </c>
      <c r="R1396" t="s">
        <v>1388</v>
      </c>
      <c r="S1396" t="s">
        <v>180</v>
      </c>
      <c r="T1396" t="s">
        <v>161</v>
      </c>
      <c r="U1396">
        <v>0</v>
      </c>
    </row>
    <row r="1397" spans="3:21" x14ac:dyDescent="0.3">
      <c r="C1397" t="s">
        <v>1387</v>
      </c>
      <c r="D1397" s="46">
        <v>46013</v>
      </c>
      <c r="E1397" t="str">
        <f ca="1">IFERROR(VLOOKUP(A1397,'Future et co'!A10:E5632,5,TRUE),"not found")</f>
        <v>not found</v>
      </c>
      <c r="F1397" t="str">
        <f>IFERROR(VLOOKUP(A1397,'Future et co'!BN11:BO10009,2,TRUE),"")</f>
        <v/>
      </c>
      <c r="G1397">
        <v>123.75</v>
      </c>
      <c r="H1397" t="s">
        <v>34</v>
      </c>
      <c r="O1397">
        <v>406</v>
      </c>
      <c r="P1397" t="s">
        <v>1364</v>
      </c>
      <c r="Q1397">
        <v>1000</v>
      </c>
      <c r="R1397" t="s">
        <v>1388</v>
      </c>
      <c r="S1397" t="s">
        <v>180</v>
      </c>
      <c r="T1397" t="s">
        <v>161</v>
      </c>
      <c r="U1397">
        <v>0</v>
      </c>
    </row>
    <row r="1398" spans="3:21" x14ac:dyDescent="0.3">
      <c r="C1398" t="s">
        <v>1387</v>
      </c>
      <c r="D1398" s="46">
        <v>46013</v>
      </c>
      <c r="E1398" t="str">
        <f ca="1">IFERROR(VLOOKUP(A1398,'Future et co'!A10:E5632,5,TRUE),"not found")</f>
        <v>not found</v>
      </c>
      <c r="F1398" t="str">
        <f>IFERROR(VLOOKUP(A1398,'Future et co'!BN11:BO10009,2,TRUE),"")</f>
        <v/>
      </c>
      <c r="G1398">
        <v>123.75</v>
      </c>
      <c r="H1398" t="s">
        <v>34</v>
      </c>
      <c r="O1398">
        <v>406</v>
      </c>
      <c r="P1398" t="s">
        <v>1364</v>
      </c>
      <c r="Q1398">
        <v>1000</v>
      </c>
      <c r="R1398" t="s">
        <v>1388</v>
      </c>
      <c r="S1398" t="s">
        <v>180</v>
      </c>
      <c r="T1398" t="s">
        <v>161</v>
      </c>
      <c r="U1398">
        <v>0</v>
      </c>
    </row>
    <row r="1399" spans="3:21" x14ac:dyDescent="0.3">
      <c r="C1399" t="s">
        <v>1387</v>
      </c>
      <c r="D1399" s="46">
        <v>46013</v>
      </c>
      <c r="E1399" t="str">
        <f ca="1">IFERROR(VLOOKUP(A1399,'Future et co'!A10:E5632,5,TRUE),"not found")</f>
        <v>not found</v>
      </c>
      <c r="F1399" t="str">
        <f>IFERROR(VLOOKUP(A1399,'Future et co'!BN11:BO10009,2,TRUE),"")</f>
        <v/>
      </c>
      <c r="G1399">
        <v>123.75</v>
      </c>
      <c r="H1399" t="s">
        <v>34</v>
      </c>
      <c r="O1399">
        <v>406</v>
      </c>
      <c r="P1399" t="s">
        <v>1364</v>
      </c>
      <c r="Q1399">
        <v>1000</v>
      </c>
      <c r="R1399" t="s">
        <v>1388</v>
      </c>
      <c r="S1399" t="s">
        <v>180</v>
      </c>
      <c r="T1399" t="s">
        <v>161</v>
      </c>
      <c r="U1399">
        <v>0</v>
      </c>
    </row>
    <row r="1400" spans="3:21" x14ac:dyDescent="0.3">
      <c r="C1400" t="s">
        <v>1387</v>
      </c>
      <c r="D1400" s="46">
        <v>46013</v>
      </c>
      <c r="E1400" t="str">
        <f ca="1">IFERROR(VLOOKUP(A1400,'Future et co'!A10:E5632,5,TRUE),"not found")</f>
        <v>not found</v>
      </c>
      <c r="F1400" t="str">
        <f>IFERROR(VLOOKUP(A1400,'Future et co'!BN11:BO10009,2,TRUE),"")</f>
        <v/>
      </c>
      <c r="G1400">
        <v>123.75</v>
      </c>
      <c r="H1400" t="s">
        <v>34</v>
      </c>
      <c r="O1400">
        <v>406</v>
      </c>
      <c r="P1400" t="s">
        <v>1364</v>
      </c>
      <c r="Q1400">
        <v>1000</v>
      </c>
      <c r="R1400" t="s">
        <v>1388</v>
      </c>
      <c r="S1400" t="s">
        <v>180</v>
      </c>
      <c r="T1400" t="s">
        <v>161</v>
      </c>
      <c r="U1400">
        <v>0</v>
      </c>
    </row>
    <row r="1401" spans="3:21" x14ac:dyDescent="0.3">
      <c r="C1401" t="s">
        <v>1387</v>
      </c>
      <c r="D1401" s="46">
        <v>46013</v>
      </c>
      <c r="E1401" t="str">
        <f ca="1">IFERROR(VLOOKUP(A1401,'Future et co'!A10:E5632,5,TRUE),"not found")</f>
        <v>not found</v>
      </c>
      <c r="F1401" t="str">
        <f>IFERROR(VLOOKUP(A1401,'Future et co'!BN11:BO10009,2,TRUE),"")</f>
        <v/>
      </c>
      <c r="G1401">
        <v>123.75</v>
      </c>
      <c r="H1401" t="s">
        <v>34</v>
      </c>
      <c r="O1401">
        <v>406</v>
      </c>
      <c r="P1401" t="s">
        <v>1364</v>
      </c>
      <c r="Q1401">
        <v>1000</v>
      </c>
      <c r="R1401" t="s">
        <v>1388</v>
      </c>
      <c r="S1401" t="s">
        <v>180</v>
      </c>
      <c r="T1401" t="s">
        <v>161</v>
      </c>
      <c r="U1401">
        <v>0</v>
      </c>
    </row>
    <row r="1402" spans="3:21" x14ac:dyDescent="0.3">
      <c r="C1402" t="s">
        <v>1387</v>
      </c>
      <c r="D1402" s="46">
        <v>46013</v>
      </c>
      <c r="E1402" t="str">
        <f ca="1">IFERROR(VLOOKUP(A1402,'Future et co'!A10:E5632,5,TRUE),"not found")</f>
        <v>not found</v>
      </c>
      <c r="F1402" t="str">
        <f>IFERROR(VLOOKUP(A1402,'Future et co'!BN11:BO10009,2,TRUE),"")</f>
        <v/>
      </c>
      <c r="G1402">
        <v>123.75</v>
      </c>
      <c r="H1402" t="s">
        <v>34</v>
      </c>
      <c r="O1402">
        <v>406</v>
      </c>
      <c r="P1402" t="s">
        <v>1364</v>
      </c>
      <c r="Q1402">
        <v>1000</v>
      </c>
      <c r="R1402" t="s">
        <v>1388</v>
      </c>
      <c r="S1402" t="s">
        <v>180</v>
      </c>
      <c r="T1402" t="s">
        <v>161</v>
      </c>
      <c r="U1402">
        <v>0</v>
      </c>
    </row>
    <row r="1403" spans="3:21" x14ac:dyDescent="0.3">
      <c r="C1403" t="s">
        <v>1387</v>
      </c>
      <c r="D1403" s="46">
        <v>46013</v>
      </c>
      <c r="E1403" t="str">
        <f ca="1">IFERROR(VLOOKUP(A1403,'Future et co'!A10:E5632,5,TRUE),"not found")</f>
        <v>not found</v>
      </c>
      <c r="F1403" t="str">
        <f>IFERROR(VLOOKUP(A1403,'Future et co'!BN11:BO10009,2,TRUE),"")</f>
        <v/>
      </c>
      <c r="G1403">
        <v>123.75</v>
      </c>
      <c r="H1403" t="s">
        <v>34</v>
      </c>
      <c r="O1403">
        <v>406</v>
      </c>
      <c r="P1403" t="s">
        <v>1364</v>
      </c>
      <c r="Q1403">
        <v>1000</v>
      </c>
      <c r="R1403" t="s">
        <v>1388</v>
      </c>
      <c r="S1403" t="s">
        <v>180</v>
      </c>
      <c r="T1403" t="s">
        <v>161</v>
      </c>
      <c r="U1403">
        <v>0</v>
      </c>
    </row>
    <row r="1404" spans="3:21" x14ac:dyDescent="0.3">
      <c r="C1404" t="s">
        <v>1387</v>
      </c>
      <c r="D1404" s="46">
        <v>46013</v>
      </c>
      <c r="E1404" t="str">
        <f ca="1">IFERROR(VLOOKUP(A1404,'Future et co'!A10:E5632,5,TRUE),"not found")</f>
        <v>not found</v>
      </c>
      <c r="F1404" t="str">
        <f>IFERROR(VLOOKUP(A1404,'Future et co'!BN11:BO10009,2,TRUE),"")</f>
        <v/>
      </c>
      <c r="G1404">
        <v>123.75</v>
      </c>
      <c r="H1404" t="s">
        <v>34</v>
      </c>
      <c r="O1404">
        <v>406</v>
      </c>
      <c r="P1404" t="s">
        <v>1364</v>
      </c>
      <c r="Q1404">
        <v>1000</v>
      </c>
      <c r="R1404" t="s">
        <v>1388</v>
      </c>
      <c r="S1404" t="s">
        <v>180</v>
      </c>
      <c r="T1404" t="s">
        <v>161</v>
      </c>
      <c r="U1404">
        <v>0</v>
      </c>
    </row>
    <row r="1405" spans="3:21" x14ac:dyDescent="0.3">
      <c r="C1405" t="s">
        <v>1387</v>
      </c>
      <c r="D1405" s="46">
        <v>46013</v>
      </c>
      <c r="E1405" t="str">
        <f ca="1">IFERROR(VLOOKUP(A1405,'Future et co'!A10:E5632,5,TRUE),"not found")</f>
        <v>not found</v>
      </c>
      <c r="F1405" t="str">
        <f>IFERROR(VLOOKUP(A1405,'Future et co'!BN11:BO10009,2,TRUE),"")</f>
        <v/>
      </c>
      <c r="G1405">
        <v>123.75</v>
      </c>
      <c r="H1405" t="s">
        <v>34</v>
      </c>
      <c r="O1405">
        <v>406</v>
      </c>
      <c r="P1405" t="s">
        <v>1364</v>
      </c>
      <c r="Q1405">
        <v>1000</v>
      </c>
      <c r="R1405" t="s">
        <v>1388</v>
      </c>
      <c r="S1405" t="s">
        <v>180</v>
      </c>
      <c r="T1405" t="s">
        <v>161</v>
      </c>
      <c r="U1405">
        <v>0</v>
      </c>
    </row>
    <row r="1406" spans="3:21" x14ac:dyDescent="0.3">
      <c r="C1406" t="s">
        <v>1387</v>
      </c>
      <c r="D1406" s="46">
        <v>46013</v>
      </c>
      <c r="E1406" t="str">
        <f ca="1">IFERROR(VLOOKUP(A1406,'Future et co'!A10:E5632,5,TRUE),"not found")</f>
        <v>not found</v>
      </c>
      <c r="F1406" t="str">
        <f>IFERROR(VLOOKUP(A1406,'Future et co'!BN11:BO10009,2,TRUE),"")</f>
        <v/>
      </c>
      <c r="G1406">
        <v>123.75</v>
      </c>
      <c r="H1406" t="s">
        <v>34</v>
      </c>
      <c r="O1406">
        <v>406</v>
      </c>
      <c r="P1406" t="s">
        <v>1364</v>
      </c>
      <c r="Q1406">
        <v>1000</v>
      </c>
      <c r="R1406" t="s">
        <v>1388</v>
      </c>
      <c r="S1406" t="s">
        <v>180</v>
      </c>
      <c r="T1406" t="s">
        <v>161</v>
      </c>
      <c r="U1406">
        <v>0</v>
      </c>
    </row>
    <row r="1407" spans="3:21" x14ac:dyDescent="0.3">
      <c r="C1407" t="s">
        <v>1387</v>
      </c>
      <c r="D1407" s="46">
        <v>46013</v>
      </c>
      <c r="E1407" t="str">
        <f ca="1">IFERROR(VLOOKUP(A1407,'Future et co'!A10:E5632,5,TRUE),"not found")</f>
        <v>not found</v>
      </c>
      <c r="F1407" t="str">
        <f>IFERROR(VLOOKUP(A1407,'Future et co'!BN11:BO10009,2,TRUE),"")</f>
        <v/>
      </c>
      <c r="G1407">
        <v>123.75</v>
      </c>
      <c r="H1407" t="s">
        <v>34</v>
      </c>
      <c r="O1407">
        <v>406</v>
      </c>
      <c r="P1407" t="s">
        <v>1364</v>
      </c>
      <c r="Q1407">
        <v>1000</v>
      </c>
      <c r="R1407" t="s">
        <v>1388</v>
      </c>
      <c r="S1407" t="s">
        <v>180</v>
      </c>
      <c r="T1407" t="s">
        <v>161</v>
      </c>
      <c r="U1407">
        <v>0</v>
      </c>
    </row>
    <row r="1408" spans="3:21" x14ac:dyDescent="0.3">
      <c r="C1408" t="s">
        <v>1387</v>
      </c>
      <c r="D1408" s="46">
        <v>46013</v>
      </c>
      <c r="E1408" t="str">
        <f ca="1">IFERROR(VLOOKUP(A1408,'Future et co'!A10:E5632,5,TRUE),"not found")</f>
        <v>not found</v>
      </c>
      <c r="F1408" t="str">
        <f>IFERROR(VLOOKUP(A1408,'Future et co'!BN11:BO10009,2,TRUE),"")</f>
        <v/>
      </c>
      <c r="G1408">
        <v>123.75</v>
      </c>
      <c r="H1408" t="s">
        <v>34</v>
      </c>
      <c r="O1408">
        <v>406</v>
      </c>
      <c r="P1408" t="s">
        <v>1364</v>
      </c>
      <c r="Q1408">
        <v>1000</v>
      </c>
      <c r="R1408" t="s">
        <v>1388</v>
      </c>
      <c r="S1408" t="s">
        <v>180</v>
      </c>
      <c r="T1408" t="s">
        <v>161</v>
      </c>
      <c r="U1408">
        <v>0</v>
      </c>
    </row>
    <row r="1409" spans="3:21" x14ac:dyDescent="0.3">
      <c r="C1409" t="s">
        <v>1387</v>
      </c>
      <c r="D1409" s="46">
        <v>46013</v>
      </c>
      <c r="E1409" t="str">
        <f ca="1">IFERROR(VLOOKUP(A1409,'Future et co'!A10:E5632,5,TRUE),"not found")</f>
        <v>not found</v>
      </c>
      <c r="F1409" t="str">
        <f>IFERROR(VLOOKUP(A1409,'Future et co'!BN11:BO10009,2,TRUE),"")</f>
        <v/>
      </c>
      <c r="G1409">
        <v>123.75</v>
      </c>
      <c r="H1409" t="s">
        <v>34</v>
      </c>
      <c r="O1409">
        <v>406</v>
      </c>
      <c r="P1409" t="s">
        <v>1364</v>
      </c>
      <c r="Q1409">
        <v>1000</v>
      </c>
      <c r="R1409" t="s">
        <v>1388</v>
      </c>
      <c r="S1409" t="s">
        <v>180</v>
      </c>
      <c r="T1409" t="s">
        <v>161</v>
      </c>
      <c r="U1409">
        <v>0</v>
      </c>
    </row>
    <row r="1410" spans="3:21" x14ac:dyDescent="0.3">
      <c r="C1410" t="s">
        <v>1387</v>
      </c>
      <c r="D1410" s="46">
        <v>46013</v>
      </c>
      <c r="E1410" t="str">
        <f ca="1">IFERROR(VLOOKUP(A1410,'Future et co'!A10:E5632,5,TRUE),"not found")</f>
        <v>not found</v>
      </c>
      <c r="F1410" t="str">
        <f>IFERROR(VLOOKUP(A1410,'Future et co'!BN11:BO10009,2,TRUE),"")</f>
        <v/>
      </c>
      <c r="G1410">
        <v>123.75</v>
      </c>
      <c r="H1410" t="s">
        <v>34</v>
      </c>
      <c r="O1410">
        <v>406</v>
      </c>
      <c r="P1410" t="s">
        <v>1364</v>
      </c>
      <c r="Q1410">
        <v>1000</v>
      </c>
      <c r="R1410" t="s">
        <v>1388</v>
      </c>
      <c r="S1410" t="s">
        <v>180</v>
      </c>
      <c r="T1410" t="s">
        <v>161</v>
      </c>
      <c r="U1410">
        <v>0</v>
      </c>
    </row>
    <row r="1411" spans="3:21" x14ac:dyDescent="0.3">
      <c r="C1411" t="s">
        <v>1387</v>
      </c>
      <c r="D1411" s="46">
        <v>46013</v>
      </c>
      <c r="E1411" t="str">
        <f ca="1">IFERROR(VLOOKUP(A1411,'Future et co'!A10:E5632,5,TRUE),"not found")</f>
        <v>not found</v>
      </c>
      <c r="F1411" t="str">
        <f>IFERROR(VLOOKUP(A1411,'Future et co'!BN11:BO10009,2,TRUE),"")</f>
        <v/>
      </c>
      <c r="G1411">
        <v>123.75</v>
      </c>
      <c r="H1411" t="s">
        <v>34</v>
      </c>
      <c r="O1411">
        <v>406</v>
      </c>
      <c r="P1411" t="s">
        <v>1364</v>
      </c>
      <c r="Q1411">
        <v>1000</v>
      </c>
      <c r="R1411" t="s">
        <v>1388</v>
      </c>
      <c r="S1411" t="s">
        <v>180</v>
      </c>
      <c r="T1411" t="s">
        <v>161</v>
      </c>
      <c r="U1411">
        <v>0</v>
      </c>
    </row>
    <row r="1412" spans="3:21" x14ac:dyDescent="0.3">
      <c r="C1412" t="s">
        <v>1387</v>
      </c>
      <c r="D1412" s="46">
        <v>46013</v>
      </c>
      <c r="E1412" t="str">
        <f ca="1">IFERROR(VLOOKUP(A1412,'Future et co'!A10:E5632,5,TRUE),"not found")</f>
        <v>not found</v>
      </c>
      <c r="F1412" t="str">
        <f>IFERROR(VLOOKUP(A1412,'Future et co'!BN11:BO10009,2,TRUE),"")</f>
        <v/>
      </c>
      <c r="G1412">
        <v>123.75</v>
      </c>
      <c r="H1412" t="s">
        <v>34</v>
      </c>
      <c r="O1412">
        <v>406</v>
      </c>
      <c r="P1412" t="s">
        <v>1364</v>
      </c>
      <c r="Q1412">
        <v>1000</v>
      </c>
      <c r="R1412" t="s">
        <v>1388</v>
      </c>
      <c r="S1412" t="s">
        <v>180</v>
      </c>
      <c r="T1412" t="s">
        <v>161</v>
      </c>
      <c r="U1412">
        <v>0</v>
      </c>
    </row>
    <row r="1413" spans="3:21" x14ac:dyDescent="0.3">
      <c r="C1413" t="s">
        <v>1387</v>
      </c>
      <c r="D1413" s="46">
        <v>46013</v>
      </c>
      <c r="E1413" t="str">
        <f ca="1">IFERROR(VLOOKUP(A1413,'Future et co'!A10:E5632,5,TRUE),"not found")</f>
        <v>not found</v>
      </c>
      <c r="F1413" t="str">
        <f>IFERROR(VLOOKUP(A1413,'Future et co'!BN11:BO10009,2,TRUE),"")</f>
        <v/>
      </c>
      <c r="G1413">
        <v>123.75</v>
      </c>
      <c r="H1413" t="s">
        <v>34</v>
      </c>
      <c r="O1413">
        <v>406</v>
      </c>
      <c r="P1413" t="s">
        <v>1364</v>
      </c>
      <c r="Q1413">
        <v>1000</v>
      </c>
      <c r="R1413" t="s">
        <v>1388</v>
      </c>
      <c r="S1413" t="s">
        <v>180</v>
      </c>
      <c r="T1413" t="s">
        <v>161</v>
      </c>
      <c r="U1413">
        <v>0</v>
      </c>
    </row>
    <row r="1414" spans="3:21" x14ac:dyDescent="0.3">
      <c r="C1414" t="s">
        <v>1387</v>
      </c>
      <c r="D1414" s="46">
        <v>46013</v>
      </c>
      <c r="E1414" t="str">
        <f ca="1">IFERROR(VLOOKUP(A1414,'Future et co'!A10:E5632,5,TRUE),"not found")</f>
        <v>not found</v>
      </c>
      <c r="F1414" t="str">
        <f>IFERROR(VLOOKUP(A1414,'Future et co'!BN11:BO10009,2,TRUE),"")</f>
        <v/>
      </c>
      <c r="G1414">
        <v>123.75</v>
      </c>
      <c r="H1414" t="s">
        <v>34</v>
      </c>
      <c r="O1414">
        <v>406</v>
      </c>
      <c r="P1414" t="s">
        <v>1364</v>
      </c>
      <c r="Q1414">
        <v>1000</v>
      </c>
      <c r="R1414" t="s">
        <v>1388</v>
      </c>
      <c r="S1414" t="s">
        <v>180</v>
      </c>
      <c r="T1414" t="s">
        <v>161</v>
      </c>
      <c r="U1414">
        <v>0</v>
      </c>
    </row>
    <row r="1415" spans="3:21" x14ac:dyDescent="0.3">
      <c r="C1415" t="s">
        <v>1387</v>
      </c>
      <c r="D1415" s="46">
        <v>46013</v>
      </c>
      <c r="E1415" t="str">
        <f ca="1">IFERROR(VLOOKUP(A1415,'Future et co'!A10:E5632,5,TRUE),"not found")</f>
        <v>not found</v>
      </c>
      <c r="F1415" t="str">
        <f>IFERROR(VLOOKUP(A1415,'Future et co'!BN11:BO10009,2,TRUE),"")</f>
        <v/>
      </c>
      <c r="G1415">
        <v>123.75</v>
      </c>
      <c r="H1415" t="s">
        <v>34</v>
      </c>
      <c r="O1415">
        <v>406</v>
      </c>
      <c r="P1415" t="s">
        <v>1364</v>
      </c>
      <c r="Q1415">
        <v>1000</v>
      </c>
      <c r="R1415" t="s">
        <v>1388</v>
      </c>
      <c r="S1415" t="s">
        <v>180</v>
      </c>
      <c r="T1415" t="s">
        <v>161</v>
      </c>
      <c r="U1415">
        <v>0</v>
      </c>
    </row>
    <row r="1416" spans="3:21" x14ac:dyDescent="0.3">
      <c r="C1416" t="s">
        <v>1387</v>
      </c>
      <c r="D1416" s="46">
        <v>46013</v>
      </c>
      <c r="E1416" t="str">
        <f ca="1">IFERROR(VLOOKUP(A1416,'Future et co'!A10:E5632,5,TRUE),"not found")</f>
        <v>not found</v>
      </c>
      <c r="F1416" t="str">
        <f>IFERROR(VLOOKUP(A1416,'Future et co'!BN11:BO10009,2,TRUE),"")</f>
        <v/>
      </c>
      <c r="G1416">
        <v>123.75</v>
      </c>
      <c r="H1416" t="s">
        <v>34</v>
      </c>
      <c r="O1416">
        <v>406</v>
      </c>
      <c r="P1416" t="s">
        <v>1364</v>
      </c>
      <c r="Q1416">
        <v>1000</v>
      </c>
      <c r="R1416" t="s">
        <v>1388</v>
      </c>
      <c r="S1416" t="s">
        <v>180</v>
      </c>
      <c r="T1416" t="s">
        <v>161</v>
      </c>
      <c r="U1416">
        <v>0</v>
      </c>
    </row>
    <row r="1417" spans="3:21" x14ac:dyDescent="0.3">
      <c r="C1417" t="s">
        <v>1387</v>
      </c>
      <c r="D1417" s="46">
        <v>46013</v>
      </c>
      <c r="E1417" t="str">
        <f ca="1">IFERROR(VLOOKUP(A1417,'Future et co'!A10:E5632,5,TRUE),"not found")</f>
        <v>not found</v>
      </c>
      <c r="F1417" t="str">
        <f>IFERROR(VLOOKUP(A1417,'Future et co'!BN11:BO10009,2,TRUE),"")</f>
        <v/>
      </c>
      <c r="G1417">
        <v>123.75</v>
      </c>
      <c r="H1417" t="s">
        <v>34</v>
      </c>
      <c r="O1417">
        <v>406</v>
      </c>
      <c r="P1417" t="s">
        <v>1364</v>
      </c>
      <c r="Q1417">
        <v>1000</v>
      </c>
      <c r="R1417" t="s">
        <v>1388</v>
      </c>
      <c r="S1417" t="s">
        <v>180</v>
      </c>
      <c r="T1417" t="s">
        <v>161</v>
      </c>
      <c r="U1417">
        <v>0</v>
      </c>
    </row>
    <row r="1418" spans="3:21" x14ac:dyDescent="0.3">
      <c r="C1418" t="s">
        <v>1387</v>
      </c>
      <c r="D1418" s="46">
        <v>46013</v>
      </c>
      <c r="E1418" t="str">
        <f ca="1">IFERROR(VLOOKUP(A1418,'Future et co'!A10:E5632,5,TRUE),"not found")</f>
        <v>not found</v>
      </c>
      <c r="F1418" t="str">
        <f>IFERROR(VLOOKUP(A1418,'Future et co'!BN11:BO10009,2,TRUE),"")</f>
        <v/>
      </c>
      <c r="G1418">
        <v>123.75</v>
      </c>
      <c r="H1418" t="s">
        <v>34</v>
      </c>
      <c r="O1418">
        <v>406</v>
      </c>
      <c r="P1418" t="s">
        <v>1364</v>
      </c>
      <c r="Q1418">
        <v>1000</v>
      </c>
      <c r="R1418" t="s">
        <v>1388</v>
      </c>
      <c r="S1418" t="s">
        <v>180</v>
      </c>
      <c r="T1418" t="s">
        <v>161</v>
      </c>
      <c r="U1418">
        <v>0</v>
      </c>
    </row>
    <row r="1419" spans="3:21" x14ac:dyDescent="0.3">
      <c r="C1419" t="s">
        <v>1387</v>
      </c>
      <c r="D1419" s="46">
        <v>46013</v>
      </c>
      <c r="E1419" t="str">
        <f ca="1">IFERROR(VLOOKUP(A1419,'Future et co'!A10:E5632,5,TRUE),"not found")</f>
        <v>not found</v>
      </c>
      <c r="F1419" t="str">
        <f>IFERROR(VLOOKUP(A1419,'Future et co'!BN11:BO10009,2,TRUE),"")</f>
        <v/>
      </c>
      <c r="G1419">
        <v>123.75</v>
      </c>
      <c r="H1419" t="s">
        <v>34</v>
      </c>
      <c r="O1419">
        <v>406</v>
      </c>
      <c r="P1419" t="s">
        <v>1364</v>
      </c>
      <c r="Q1419">
        <v>1000</v>
      </c>
      <c r="R1419" t="s">
        <v>1388</v>
      </c>
      <c r="S1419" t="s">
        <v>180</v>
      </c>
      <c r="T1419" t="s">
        <v>161</v>
      </c>
      <c r="U1419">
        <v>0</v>
      </c>
    </row>
    <row r="1420" spans="3:21" x14ac:dyDescent="0.3">
      <c r="C1420" t="s">
        <v>1387</v>
      </c>
      <c r="D1420" s="46">
        <v>46013</v>
      </c>
      <c r="E1420" t="str">
        <f ca="1">IFERROR(VLOOKUP(A1420,'Future et co'!A10:E5632,5,TRUE),"not found")</f>
        <v>not found</v>
      </c>
      <c r="F1420" t="str">
        <f>IFERROR(VLOOKUP(A1420,'Future et co'!BN11:BO10009,2,TRUE),"")</f>
        <v/>
      </c>
      <c r="G1420">
        <v>123.75</v>
      </c>
      <c r="H1420" t="s">
        <v>34</v>
      </c>
      <c r="O1420">
        <v>406</v>
      </c>
      <c r="P1420" t="s">
        <v>1364</v>
      </c>
      <c r="Q1420">
        <v>1000</v>
      </c>
      <c r="R1420" t="s">
        <v>1388</v>
      </c>
      <c r="S1420" t="s">
        <v>180</v>
      </c>
      <c r="T1420" t="s">
        <v>161</v>
      </c>
      <c r="U1420">
        <v>0</v>
      </c>
    </row>
    <row r="1421" spans="3:21" x14ac:dyDescent="0.3">
      <c r="C1421" t="s">
        <v>1387</v>
      </c>
      <c r="D1421" s="46">
        <v>46013</v>
      </c>
      <c r="E1421" t="str">
        <f ca="1">IFERROR(VLOOKUP(A1421,'Future et co'!A10:E5632,5,TRUE),"not found")</f>
        <v>not found</v>
      </c>
      <c r="F1421" t="str">
        <f>IFERROR(VLOOKUP(A1421,'Future et co'!BN11:BO10009,2,TRUE),"")</f>
        <v/>
      </c>
      <c r="G1421">
        <v>123.75</v>
      </c>
      <c r="H1421" t="s">
        <v>34</v>
      </c>
      <c r="O1421">
        <v>406</v>
      </c>
      <c r="P1421" t="s">
        <v>1364</v>
      </c>
      <c r="Q1421">
        <v>1000</v>
      </c>
      <c r="R1421" t="s">
        <v>1388</v>
      </c>
      <c r="S1421" t="s">
        <v>180</v>
      </c>
      <c r="T1421" t="s">
        <v>161</v>
      </c>
      <c r="U1421">
        <v>0</v>
      </c>
    </row>
    <row r="1422" spans="3:21" x14ac:dyDescent="0.3">
      <c r="C1422" t="s">
        <v>1387</v>
      </c>
      <c r="D1422" s="46">
        <v>46013</v>
      </c>
      <c r="E1422" t="str">
        <f ca="1">IFERROR(VLOOKUP(A1422,'Future et co'!A10:E5632,5,TRUE),"not found")</f>
        <v>not found</v>
      </c>
      <c r="F1422" t="str">
        <f>IFERROR(VLOOKUP(A1422,'Future et co'!BN11:BO10009,2,TRUE),"")</f>
        <v/>
      </c>
      <c r="G1422">
        <v>123.75</v>
      </c>
      <c r="H1422" t="s">
        <v>34</v>
      </c>
      <c r="O1422">
        <v>406</v>
      </c>
      <c r="P1422" t="s">
        <v>1364</v>
      </c>
      <c r="Q1422">
        <v>1000</v>
      </c>
      <c r="R1422" t="s">
        <v>1388</v>
      </c>
      <c r="S1422" t="s">
        <v>180</v>
      </c>
      <c r="T1422" t="s">
        <v>161</v>
      </c>
      <c r="U1422">
        <v>0</v>
      </c>
    </row>
    <row r="1423" spans="3:21" x14ac:dyDescent="0.3">
      <c r="C1423" t="s">
        <v>1387</v>
      </c>
      <c r="D1423" s="46">
        <v>46013</v>
      </c>
      <c r="E1423" t="str">
        <f ca="1">IFERROR(VLOOKUP(A1423,'Future et co'!A10:E5632,5,TRUE),"not found")</f>
        <v>not found</v>
      </c>
      <c r="F1423" t="str">
        <f>IFERROR(VLOOKUP(A1423,'Future et co'!BN11:BO10009,2,TRUE),"")</f>
        <v/>
      </c>
      <c r="G1423">
        <v>123.75</v>
      </c>
      <c r="H1423" t="s">
        <v>34</v>
      </c>
      <c r="O1423">
        <v>406</v>
      </c>
      <c r="P1423" t="s">
        <v>1364</v>
      </c>
      <c r="Q1423">
        <v>1000</v>
      </c>
      <c r="R1423" t="s">
        <v>1388</v>
      </c>
      <c r="S1423" t="s">
        <v>180</v>
      </c>
      <c r="T1423" t="s">
        <v>161</v>
      </c>
      <c r="U1423">
        <v>0</v>
      </c>
    </row>
    <row r="1424" spans="3:21" x14ac:dyDescent="0.3">
      <c r="C1424" t="s">
        <v>1387</v>
      </c>
      <c r="D1424" s="46">
        <v>46013</v>
      </c>
      <c r="E1424" t="str">
        <f ca="1">IFERROR(VLOOKUP(A1424,'Future et co'!A10:E5632,5,TRUE),"not found")</f>
        <v>not found</v>
      </c>
      <c r="F1424" t="str">
        <f>IFERROR(VLOOKUP(A1424,'Future et co'!BN11:BO10009,2,TRUE),"")</f>
        <v/>
      </c>
      <c r="G1424">
        <v>123.75</v>
      </c>
      <c r="H1424" t="s">
        <v>34</v>
      </c>
      <c r="O1424">
        <v>406</v>
      </c>
      <c r="P1424" t="s">
        <v>1364</v>
      </c>
      <c r="Q1424">
        <v>1000</v>
      </c>
      <c r="R1424" t="s">
        <v>1388</v>
      </c>
      <c r="S1424" t="s">
        <v>180</v>
      </c>
      <c r="T1424" t="s">
        <v>161</v>
      </c>
      <c r="U1424">
        <v>0</v>
      </c>
    </row>
    <row r="1425" spans="3:21" x14ac:dyDescent="0.3">
      <c r="C1425" t="s">
        <v>1387</v>
      </c>
      <c r="D1425" s="46">
        <v>46013</v>
      </c>
      <c r="E1425" t="str">
        <f ca="1">IFERROR(VLOOKUP(A1425,'Future et co'!A10:E5632,5,TRUE),"not found")</f>
        <v>not found</v>
      </c>
      <c r="F1425" t="str">
        <f>IFERROR(VLOOKUP(A1425,'Future et co'!BN11:BO10009,2,TRUE),"")</f>
        <v/>
      </c>
      <c r="G1425">
        <v>123.75</v>
      </c>
      <c r="H1425" t="s">
        <v>34</v>
      </c>
      <c r="O1425">
        <v>406</v>
      </c>
      <c r="P1425" t="s">
        <v>1364</v>
      </c>
      <c r="Q1425">
        <v>1000</v>
      </c>
      <c r="R1425" t="s">
        <v>1388</v>
      </c>
      <c r="S1425" t="s">
        <v>180</v>
      </c>
      <c r="T1425" t="s">
        <v>161</v>
      </c>
      <c r="U1425">
        <v>0</v>
      </c>
    </row>
    <row r="1426" spans="3:21" x14ac:dyDescent="0.3">
      <c r="C1426" t="s">
        <v>1387</v>
      </c>
      <c r="D1426" s="46">
        <v>46013</v>
      </c>
      <c r="E1426" t="str">
        <f ca="1">IFERROR(VLOOKUP(A1426,'Future et co'!A10:E5632,5,TRUE),"not found")</f>
        <v>not found</v>
      </c>
      <c r="F1426" t="str">
        <f>IFERROR(VLOOKUP(A1426,'Future et co'!BN11:BO10009,2,TRUE),"")</f>
        <v/>
      </c>
      <c r="G1426">
        <v>123.75</v>
      </c>
      <c r="H1426" t="s">
        <v>34</v>
      </c>
      <c r="O1426">
        <v>406</v>
      </c>
      <c r="P1426" t="s">
        <v>1364</v>
      </c>
      <c r="Q1426">
        <v>1000</v>
      </c>
      <c r="R1426" t="s">
        <v>1388</v>
      </c>
      <c r="S1426" t="s">
        <v>180</v>
      </c>
      <c r="T1426" t="s">
        <v>161</v>
      </c>
      <c r="U1426">
        <v>0</v>
      </c>
    </row>
    <row r="1427" spans="3:21" x14ac:dyDescent="0.3">
      <c r="C1427" t="s">
        <v>1387</v>
      </c>
      <c r="D1427" s="46">
        <v>46013</v>
      </c>
      <c r="E1427" t="str">
        <f ca="1">IFERROR(VLOOKUP(A1427,'Future et co'!A10:E5632,5,TRUE),"not found")</f>
        <v>not found</v>
      </c>
      <c r="F1427" t="str">
        <f>IFERROR(VLOOKUP(A1427,'Future et co'!BN11:BO10009,2,TRUE),"")</f>
        <v/>
      </c>
      <c r="G1427">
        <v>123.75</v>
      </c>
      <c r="H1427" t="s">
        <v>34</v>
      </c>
      <c r="O1427">
        <v>406</v>
      </c>
      <c r="P1427" t="s">
        <v>1364</v>
      </c>
      <c r="Q1427">
        <v>1000</v>
      </c>
      <c r="R1427" t="s">
        <v>1388</v>
      </c>
      <c r="S1427" t="s">
        <v>180</v>
      </c>
      <c r="T1427" t="s">
        <v>161</v>
      </c>
      <c r="U1427">
        <v>0</v>
      </c>
    </row>
    <row r="1428" spans="3:21" x14ac:dyDescent="0.3">
      <c r="C1428" t="s">
        <v>1387</v>
      </c>
      <c r="D1428" s="46">
        <v>46013</v>
      </c>
      <c r="E1428" t="str">
        <f ca="1">IFERROR(VLOOKUP(A1428,'Future et co'!A10:E5632,5,TRUE),"not found")</f>
        <v>not found</v>
      </c>
      <c r="F1428" t="str">
        <f>IFERROR(VLOOKUP(A1428,'Future et co'!BN11:BO10009,2,TRUE),"")</f>
        <v/>
      </c>
      <c r="G1428">
        <v>123.75</v>
      </c>
      <c r="H1428" t="s">
        <v>34</v>
      </c>
      <c r="O1428">
        <v>406</v>
      </c>
      <c r="P1428" t="s">
        <v>1364</v>
      </c>
      <c r="Q1428">
        <v>1000</v>
      </c>
      <c r="R1428" t="s">
        <v>1388</v>
      </c>
      <c r="S1428" t="s">
        <v>180</v>
      </c>
      <c r="T1428" t="s">
        <v>161</v>
      </c>
      <c r="U1428">
        <v>0</v>
      </c>
    </row>
    <row r="1429" spans="3:21" x14ac:dyDescent="0.3">
      <c r="C1429" t="s">
        <v>1387</v>
      </c>
      <c r="D1429" s="46">
        <v>46013</v>
      </c>
      <c r="E1429" t="str">
        <f ca="1">IFERROR(VLOOKUP(A1429,'Future et co'!A10:E5632,5,TRUE),"not found")</f>
        <v>not found</v>
      </c>
      <c r="F1429" t="str">
        <f>IFERROR(VLOOKUP(A1429,'Future et co'!BN11:BO10009,2,TRUE),"")</f>
        <v/>
      </c>
      <c r="G1429">
        <v>123.75</v>
      </c>
      <c r="H1429" t="s">
        <v>34</v>
      </c>
      <c r="O1429">
        <v>406</v>
      </c>
      <c r="P1429" t="s">
        <v>1364</v>
      </c>
      <c r="Q1429">
        <v>1000</v>
      </c>
      <c r="R1429" t="s">
        <v>1388</v>
      </c>
      <c r="S1429" t="s">
        <v>180</v>
      </c>
      <c r="T1429" t="s">
        <v>161</v>
      </c>
      <c r="U1429">
        <v>0</v>
      </c>
    </row>
    <row r="1430" spans="3:21" x14ac:dyDescent="0.3">
      <c r="C1430" t="s">
        <v>1387</v>
      </c>
      <c r="D1430" s="46">
        <v>46013</v>
      </c>
      <c r="E1430" t="str">
        <f ca="1">IFERROR(VLOOKUP(A1430,'Future et co'!A10:E5632,5,TRUE),"not found")</f>
        <v>not found</v>
      </c>
      <c r="F1430" t="str">
        <f>IFERROR(VLOOKUP(A1430,'Future et co'!BN11:BO10009,2,TRUE),"")</f>
        <v/>
      </c>
      <c r="G1430">
        <v>123.75</v>
      </c>
      <c r="H1430" t="s">
        <v>34</v>
      </c>
      <c r="O1430">
        <v>406</v>
      </c>
      <c r="P1430" t="s">
        <v>1364</v>
      </c>
      <c r="Q1430">
        <v>1000</v>
      </c>
      <c r="R1430" t="s">
        <v>1388</v>
      </c>
      <c r="S1430" t="s">
        <v>180</v>
      </c>
      <c r="T1430" t="s">
        <v>161</v>
      </c>
      <c r="U1430">
        <v>0</v>
      </c>
    </row>
    <row r="1431" spans="3:21" x14ac:dyDescent="0.3">
      <c r="C1431" t="s">
        <v>1387</v>
      </c>
      <c r="D1431" s="46">
        <v>46013</v>
      </c>
      <c r="E1431" t="str">
        <f ca="1">IFERROR(VLOOKUP(A1431,'Future et co'!A10:E5632,5,TRUE),"not found")</f>
        <v>not found</v>
      </c>
      <c r="F1431" t="str">
        <f>IFERROR(VLOOKUP(A1431,'Future et co'!BN11:BO10009,2,TRUE),"")</f>
        <v/>
      </c>
      <c r="G1431">
        <v>123.75</v>
      </c>
      <c r="H1431" t="s">
        <v>34</v>
      </c>
      <c r="O1431">
        <v>406</v>
      </c>
      <c r="P1431" t="s">
        <v>1364</v>
      </c>
      <c r="Q1431">
        <v>1000</v>
      </c>
      <c r="R1431" t="s">
        <v>1388</v>
      </c>
      <c r="S1431" t="s">
        <v>180</v>
      </c>
      <c r="T1431" t="s">
        <v>161</v>
      </c>
      <c r="U1431">
        <v>0</v>
      </c>
    </row>
    <row r="1432" spans="3:21" x14ac:dyDescent="0.3">
      <c r="C1432" t="s">
        <v>1387</v>
      </c>
      <c r="D1432" s="46">
        <v>46013</v>
      </c>
      <c r="E1432" t="str">
        <f ca="1">IFERROR(VLOOKUP(A1432,'Future et co'!A10:E5632,5,TRUE),"not found")</f>
        <v>not found</v>
      </c>
      <c r="F1432" t="str">
        <f>IFERROR(VLOOKUP(A1432,'Future et co'!BN11:BO10009,2,TRUE),"")</f>
        <v/>
      </c>
      <c r="G1432">
        <v>123.75</v>
      </c>
      <c r="H1432" t="s">
        <v>34</v>
      </c>
      <c r="O1432">
        <v>406</v>
      </c>
      <c r="P1432" t="s">
        <v>1364</v>
      </c>
      <c r="Q1432">
        <v>1000</v>
      </c>
      <c r="R1432" t="s">
        <v>1388</v>
      </c>
      <c r="S1432" t="s">
        <v>180</v>
      </c>
      <c r="T1432" t="s">
        <v>161</v>
      </c>
      <c r="U1432">
        <v>0</v>
      </c>
    </row>
    <row r="1433" spans="3:21" x14ac:dyDescent="0.3">
      <c r="C1433" t="s">
        <v>1387</v>
      </c>
      <c r="D1433" s="46">
        <v>46013</v>
      </c>
      <c r="E1433" t="str">
        <f ca="1">IFERROR(VLOOKUP(A1433,'Future et co'!A10:E5632,5,TRUE),"not found")</f>
        <v>not found</v>
      </c>
      <c r="F1433" t="str">
        <f>IFERROR(VLOOKUP(A1433,'Future et co'!BN11:BO10009,2,TRUE),"")</f>
        <v/>
      </c>
      <c r="G1433">
        <v>123.75</v>
      </c>
      <c r="H1433" t="s">
        <v>34</v>
      </c>
      <c r="O1433">
        <v>406</v>
      </c>
      <c r="P1433" t="s">
        <v>1364</v>
      </c>
      <c r="Q1433">
        <v>1000</v>
      </c>
      <c r="R1433" t="s">
        <v>1388</v>
      </c>
      <c r="S1433" t="s">
        <v>180</v>
      </c>
      <c r="T1433" t="s">
        <v>161</v>
      </c>
      <c r="U1433">
        <v>0</v>
      </c>
    </row>
    <row r="1434" spans="3:21" x14ac:dyDescent="0.3">
      <c r="C1434" t="s">
        <v>1387</v>
      </c>
      <c r="D1434" s="46">
        <v>46013</v>
      </c>
      <c r="E1434" t="str">
        <f ca="1">IFERROR(VLOOKUP(A1434,'Future et co'!A10:E5632,5,TRUE),"not found")</f>
        <v>not found</v>
      </c>
      <c r="F1434" t="str">
        <f>IFERROR(VLOOKUP(A1434,'Future et co'!BN11:BO10009,2,TRUE),"")</f>
        <v/>
      </c>
      <c r="G1434">
        <v>123.75</v>
      </c>
      <c r="H1434" t="s">
        <v>34</v>
      </c>
      <c r="O1434">
        <v>406</v>
      </c>
      <c r="P1434" t="s">
        <v>1364</v>
      </c>
      <c r="Q1434">
        <v>1000</v>
      </c>
      <c r="R1434" t="s">
        <v>1388</v>
      </c>
      <c r="S1434" t="s">
        <v>180</v>
      </c>
      <c r="T1434" t="s">
        <v>161</v>
      </c>
      <c r="U1434">
        <v>0</v>
      </c>
    </row>
    <row r="1435" spans="3:21" x14ac:dyDescent="0.3">
      <c r="C1435" t="s">
        <v>1387</v>
      </c>
      <c r="D1435" s="46">
        <v>46013</v>
      </c>
      <c r="E1435" t="str">
        <f ca="1">IFERROR(VLOOKUP(A1435,'Future et co'!A10:E5632,5,TRUE),"not found")</f>
        <v>not found</v>
      </c>
      <c r="F1435" t="str">
        <f>IFERROR(VLOOKUP(A1435,'Future et co'!BN11:BO10009,2,TRUE),"")</f>
        <v/>
      </c>
      <c r="G1435">
        <v>123.75</v>
      </c>
      <c r="H1435" t="s">
        <v>34</v>
      </c>
      <c r="O1435">
        <v>406</v>
      </c>
      <c r="P1435" t="s">
        <v>1364</v>
      </c>
      <c r="Q1435">
        <v>1000</v>
      </c>
      <c r="R1435" t="s">
        <v>1388</v>
      </c>
      <c r="S1435" t="s">
        <v>180</v>
      </c>
      <c r="T1435" t="s">
        <v>161</v>
      </c>
      <c r="U1435">
        <v>0</v>
      </c>
    </row>
    <row r="1436" spans="3:21" x14ac:dyDescent="0.3">
      <c r="C1436" t="s">
        <v>1387</v>
      </c>
      <c r="D1436" s="46">
        <v>46013</v>
      </c>
      <c r="E1436" t="str">
        <f ca="1">IFERROR(VLOOKUP(A1436,'Future et co'!A10:E5632,5,TRUE),"not found")</f>
        <v>not found</v>
      </c>
      <c r="F1436" t="str">
        <f>IFERROR(VLOOKUP(A1436,'Future et co'!BN11:BO10009,2,TRUE),"")</f>
        <v/>
      </c>
      <c r="G1436">
        <v>123.75</v>
      </c>
      <c r="H1436" t="s">
        <v>34</v>
      </c>
      <c r="O1436">
        <v>406</v>
      </c>
      <c r="P1436" t="s">
        <v>1364</v>
      </c>
      <c r="Q1436">
        <v>1000</v>
      </c>
      <c r="R1436" t="s">
        <v>1388</v>
      </c>
      <c r="S1436" t="s">
        <v>180</v>
      </c>
      <c r="T1436" t="s">
        <v>161</v>
      </c>
      <c r="U1436">
        <v>0</v>
      </c>
    </row>
    <row r="1437" spans="3:21" x14ac:dyDescent="0.3">
      <c r="C1437" t="s">
        <v>1387</v>
      </c>
      <c r="D1437" s="46">
        <v>46013</v>
      </c>
      <c r="E1437" t="str">
        <f ca="1">IFERROR(VLOOKUP(A1437,'Future et co'!A10:E5632,5,TRUE),"not found")</f>
        <v>not found</v>
      </c>
      <c r="F1437" t="str">
        <f>IFERROR(VLOOKUP(A1437,'Future et co'!BN11:BO10009,2,TRUE),"")</f>
        <v/>
      </c>
      <c r="G1437">
        <v>123.75</v>
      </c>
      <c r="H1437" t="s">
        <v>34</v>
      </c>
      <c r="O1437">
        <v>406</v>
      </c>
      <c r="P1437" t="s">
        <v>1364</v>
      </c>
      <c r="Q1437">
        <v>1000</v>
      </c>
      <c r="R1437" t="s">
        <v>1388</v>
      </c>
      <c r="S1437" t="s">
        <v>180</v>
      </c>
      <c r="T1437" t="s">
        <v>161</v>
      </c>
      <c r="U1437">
        <v>0</v>
      </c>
    </row>
    <row r="1438" spans="3:21" x14ac:dyDescent="0.3">
      <c r="C1438" t="s">
        <v>1387</v>
      </c>
      <c r="D1438" s="46">
        <v>46013</v>
      </c>
      <c r="E1438" t="str">
        <f ca="1">IFERROR(VLOOKUP(A1438,'Future et co'!A10:E5632,5,TRUE),"not found")</f>
        <v>not found</v>
      </c>
      <c r="F1438" t="str">
        <f>IFERROR(VLOOKUP(A1438,'Future et co'!BN11:BO10009,2,TRUE),"")</f>
        <v/>
      </c>
      <c r="G1438">
        <v>123.75</v>
      </c>
      <c r="H1438" t="s">
        <v>34</v>
      </c>
      <c r="O1438">
        <v>406</v>
      </c>
      <c r="P1438" t="s">
        <v>1364</v>
      </c>
      <c r="Q1438">
        <v>1000</v>
      </c>
      <c r="R1438" t="s">
        <v>1388</v>
      </c>
      <c r="S1438" t="s">
        <v>180</v>
      </c>
      <c r="T1438" t="s">
        <v>161</v>
      </c>
      <c r="U1438">
        <v>0</v>
      </c>
    </row>
    <row r="1439" spans="3:21" x14ac:dyDescent="0.3">
      <c r="C1439" t="s">
        <v>1387</v>
      </c>
      <c r="D1439" s="46">
        <v>46013</v>
      </c>
      <c r="E1439" t="str">
        <f ca="1">IFERROR(VLOOKUP(A1439,'Future et co'!A10:E5632,5,TRUE),"not found")</f>
        <v>not found</v>
      </c>
      <c r="F1439" t="str">
        <f>IFERROR(VLOOKUP(A1439,'Future et co'!BN11:BO10009,2,TRUE),"")</f>
        <v/>
      </c>
      <c r="G1439">
        <v>123.75</v>
      </c>
      <c r="H1439" t="s">
        <v>34</v>
      </c>
      <c r="O1439">
        <v>406</v>
      </c>
      <c r="P1439" t="s">
        <v>1364</v>
      </c>
      <c r="Q1439">
        <v>1000</v>
      </c>
      <c r="R1439" t="s">
        <v>1388</v>
      </c>
      <c r="S1439" t="s">
        <v>180</v>
      </c>
      <c r="T1439" t="s">
        <v>161</v>
      </c>
      <c r="U1439">
        <v>0</v>
      </c>
    </row>
    <row r="1440" spans="3:21" x14ac:dyDescent="0.3">
      <c r="C1440" t="s">
        <v>1387</v>
      </c>
      <c r="D1440" s="46">
        <v>46013</v>
      </c>
      <c r="E1440" t="str">
        <f ca="1">IFERROR(VLOOKUP(A1440,'Future et co'!A10:E5632,5,TRUE),"not found")</f>
        <v>not found</v>
      </c>
      <c r="F1440" t="str">
        <f>IFERROR(VLOOKUP(A1440,'Future et co'!BN11:BO10009,2,TRUE),"")</f>
        <v/>
      </c>
      <c r="G1440">
        <v>123.75</v>
      </c>
      <c r="H1440" t="s">
        <v>34</v>
      </c>
      <c r="O1440">
        <v>406</v>
      </c>
      <c r="P1440" t="s">
        <v>1364</v>
      </c>
      <c r="Q1440">
        <v>1000</v>
      </c>
      <c r="R1440" t="s">
        <v>1388</v>
      </c>
      <c r="S1440" t="s">
        <v>180</v>
      </c>
      <c r="T1440" t="s">
        <v>161</v>
      </c>
      <c r="U1440">
        <v>0</v>
      </c>
    </row>
    <row r="1441" spans="3:21" x14ac:dyDescent="0.3">
      <c r="C1441" t="s">
        <v>1387</v>
      </c>
      <c r="D1441" s="46">
        <v>46013</v>
      </c>
      <c r="E1441" t="str">
        <f ca="1">IFERROR(VLOOKUP(A1441,'Future et co'!A10:E5632,5,TRUE),"not found")</f>
        <v>not found</v>
      </c>
      <c r="F1441" t="str">
        <f>IFERROR(VLOOKUP(A1441,'Future et co'!BN11:BO10009,2,TRUE),"")</f>
        <v/>
      </c>
      <c r="G1441">
        <v>123.75</v>
      </c>
      <c r="H1441" t="s">
        <v>34</v>
      </c>
      <c r="O1441">
        <v>406</v>
      </c>
      <c r="P1441" t="s">
        <v>1364</v>
      </c>
      <c r="Q1441">
        <v>1000</v>
      </c>
      <c r="R1441" t="s">
        <v>1388</v>
      </c>
      <c r="S1441" t="s">
        <v>180</v>
      </c>
      <c r="T1441" t="s">
        <v>161</v>
      </c>
      <c r="U1441">
        <v>0</v>
      </c>
    </row>
    <row r="1442" spans="3:21" x14ac:dyDescent="0.3">
      <c r="C1442" t="s">
        <v>1387</v>
      </c>
      <c r="D1442" s="46">
        <v>46013</v>
      </c>
      <c r="E1442" t="str">
        <f ca="1">IFERROR(VLOOKUP(A1442,'Future et co'!A10:E5632,5,TRUE),"not found")</f>
        <v>not found</v>
      </c>
      <c r="F1442" t="str">
        <f>IFERROR(VLOOKUP(A1442,'Future et co'!BN11:BO10009,2,TRUE),"")</f>
        <v/>
      </c>
      <c r="G1442">
        <v>123.75</v>
      </c>
      <c r="H1442" t="s">
        <v>34</v>
      </c>
      <c r="O1442">
        <v>406</v>
      </c>
      <c r="P1442" t="s">
        <v>1364</v>
      </c>
      <c r="Q1442">
        <v>1000</v>
      </c>
      <c r="R1442" t="s">
        <v>1388</v>
      </c>
      <c r="S1442" t="s">
        <v>180</v>
      </c>
      <c r="T1442" t="s">
        <v>161</v>
      </c>
      <c r="U1442">
        <v>0</v>
      </c>
    </row>
    <row r="1443" spans="3:21" x14ac:dyDescent="0.3">
      <c r="C1443" t="s">
        <v>1387</v>
      </c>
      <c r="D1443" s="46">
        <v>46013</v>
      </c>
      <c r="E1443" t="str">
        <f ca="1">IFERROR(VLOOKUP(A1443,'Future et co'!A10:E5632,5,TRUE),"not found")</f>
        <v>not found</v>
      </c>
      <c r="F1443" t="str">
        <f>IFERROR(VLOOKUP(A1443,'Future et co'!BN11:BO10009,2,TRUE),"")</f>
        <v/>
      </c>
      <c r="G1443">
        <v>123.75</v>
      </c>
      <c r="H1443" t="s">
        <v>34</v>
      </c>
      <c r="O1443">
        <v>406</v>
      </c>
      <c r="P1443" t="s">
        <v>1364</v>
      </c>
      <c r="Q1443">
        <v>1000</v>
      </c>
      <c r="R1443" t="s">
        <v>1388</v>
      </c>
      <c r="S1443" t="s">
        <v>180</v>
      </c>
      <c r="T1443" t="s">
        <v>161</v>
      </c>
      <c r="U1443">
        <v>0</v>
      </c>
    </row>
    <row r="1444" spans="3:21" x14ac:dyDescent="0.3">
      <c r="C1444" t="s">
        <v>1387</v>
      </c>
      <c r="D1444" s="46">
        <v>46013</v>
      </c>
      <c r="E1444" t="str">
        <f ca="1">IFERROR(VLOOKUP(A1444,'Future et co'!A10:E5632,5,TRUE),"not found")</f>
        <v>not found</v>
      </c>
      <c r="F1444" t="str">
        <f>IFERROR(VLOOKUP(A1444,'Future et co'!BN11:BO10009,2,TRUE),"")</f>
        <v/>
      </c>
      <c r="G1444">
        <v>123.75</v>
      </c>
      <c r="H1444" t="s">
        <v>34</v>
      </c>
      <c r="O1444">
        <v>406</v>
      </c>
      <c r="P1444" t="s">
        <v>1364</v>
      </c>
      <c r="Q1444">
        <v>1000</v>
      </c>
      <c r="R1444" t="s">
        <v>1388</v>
      </c>
      <c r="S1444" t="s">
        <v>180</v>
      </c>
      <c r="T1444" t="s">
        <v>161</v>
      </c>
      <c r="U1444">
        <v>0</v>
      </c>
    </row>
    <row r="1445" spans="3:21" x14ac:dyDescent="0.3">
      <c r="C1445" t="s">
        <v>1387</v>
      </c>
      <c r="D1445" s="46">
        <v>46013</v>
      </c>
      <c r="E1445" t="str">
        <f ca="1">IFERROR(VLOOKUP(A1445,'Future et co'!A10:E5632,5,TRUE),"not found")</f>
        <v>not found</v>
      </c>
      <c r="F1445" t="str">
        <f>IFERROR(VLOOKUP(A1445,'Future et co'!BN11:BO10009,2,TRUE),"")</f>
        <v/>
      </c>
      <c r="G1445">
        <v>123.75</v>
      </c>
      <c r="H1445" t="s">
        <v>34</v>
      </c>
      <c r="O1445">
        <v>406</v>
      </c>
      <c r="P1445" t="s">
        <v>1364</v>
      </c>
      <c r="Q1445">
        <v>1000</v>
      </c>
      <c r="R1445" t="s">
        <v>1388</v>
      </c>
      <c r="S1445" t="s">
        <v>180</v>
      </c>
      <c r="T1445" t="s">
        <v>161</v>
      </c>
      <c r="U1445">
        <v>0</v>
      </c>
    </row>
    <row r="1446" spans="3:21" x14ac:dyDescent="0.3">
      <c r="C1446" t="s">
        <v>1387</v>
      </c>
      <c r="D1446" s="46">
        <v>46013</v>
      </c>
      <c r="E1446" t="str">
        <f ca="1">IFERROR(VLOOKUP(A1446,'Future et co'!A10:E5632,5,TRUE),"not found")</f>
        <v>not found</v>
      </c>
      <c r="F1446" t="str">
        <f>IFERROR(VLOOKUP(A1446,'Future et co'!BN11:BO10009,2,TRUE),"")</f>
        <v/>
      </c>
      <c r="G1446">
        <v>123.75</v>
      </c>
      <c r="H1446" t="s">
        <v>34</v>
      </c>
      <c r="O1446">
        <v>406</v>
      </c>
      <c r="P1446" t="s">
        <v>1364</v>
      </c>
      <c r="Q1446">
        <v>1000</v>
      </c>
      <c r="R1446" t="s">
        <v>1388</v>
      </c>
      <c r="S1446" t="s">
        <v>180</v>
      </c>
      <c r="T1446" t="s">
        <v>161</v>
      </c>
      <c r="U1446">
        <v>0</v>
      </c>
    </row>
    <row r="1447" spans="3:21" x14ac:dyDescent="0.3">
      <c r="C1447" t="s">
        <v>1387</v>
      </c>
      <c r="D1447" s="46">
        <v>46013</v>
      </c>
      <c r="E1447" t="str">
        <f ca="1">IFERROR(VLOOKUP(A1447,'Future et co'!A10:E5632,5,TRUE),"not found")</f>
        <v>not found</v>
      </c>
      <c r="F1447" t="str">
        <f>IFERROR(VLOOKUP(A1447,'Future et co'!BN11:BO10009,2,TRUE),"")</f>
        <v/>
      </c>
      <c r="G1447">
        <v>123.75</v>
      </c>
      <c r="H1447" t="s">
        <v>34</v>
      </c>
      <c r="O1447">
        <v>406</v>
      </c>
      <c r="P1447" t="s">
        <v>1364</v>
      </c>
      <c r="Q1447">
        <v>1000</v>
      </c>
      <c r="R1447" t="s">
        <v>1388</v>
      </c>
      <c r="S1447" t="s">
        <v>180</v>
      </c>
      <c r="T1447" t="s">
        <v>161</v>
      </c>
      <c r="U1447">
        <v>0</v>
      </c>
    </row>
    <row r="1448" spans="3:21" x14ac:dyDescent="0.3">
      <c r="C1448" t="s">
        <v>1387</v>
      </c>
      <c r="D1448" s="46">
        <v>46013</v>
      </c>
      <c r="E1448" t="str">
        <f ca="1">IFERROR(VLOOKUP(A1448,'Future et co'!A10:E5632,5,TRUE),"not found")</f>
        <v>not found</v>
      </c>
      <c r="F1448" t="str">
        <f>IFERROR(VLOOKUP(A1448,'Future et co'!BN11:BO10009,2,TRUE),"")</f>
        <v/>
      </c>
      <c r="G1448">
        <v>123.75</v>
      </c>
      <c r="H1448" t="s">
        <v>34</v>
      </c>
      <c r="O1448">
        <v>406</v>
      </c>
      <c r="P1448" t="s">
        <v>1364</v>
      </c>
      <c r="Q1448">
        <v>1000</v>
      </c>
      <c r="R1448" t="s">
        <v>1388</v>
      </c>
      <c r="S1448" t="s">
        <v>180</v>
      </c>
      <c r="T1448" t="s">
        <v>161</v>
      </c>
      <c r="U1448">
        <v>0</v>
      </c>
    </row>
    <row r="1449" spans="3:21" x14ac:dyDescent="0.3">
      <c r="C1449" t="s">
        <v>1387</v>
      </c>
      <c r="D1449" s="46">
        <v>46013</v>
      </c>
      <c r="E1449" t="str">
        <f ca="1">IFERROR(VLOOKUP(A1449,'Future et co'!A10:E5632,5,TRUE),"not found")</f>
        <v>not found</v>
      </c>
      <c r="F1449" t="str">
        <f>IFERROR(VLOOKUP(A1449,'Future et co'!BN11:BO10009,2,TRUE),"")</f>
        <v/>
      </c>
      <c r="G1449">
        <v>123.75</v>
      </c>
      <c r="H1449" t="s">
        <v>34</v>
      </c>
      <c r="O1449">
        <v>406</v>
      </c>
      <c r="P1449" t="s">
        <v>1364</v>
      </c>
      <c r="Q1449">
        <v>1000</v>
      </c>
      <c r="R1449" t="s">
        <v>1388</v>
      </c>
      <c r="S1449" t="s">
        <v>180</v>
      </c>
      <c r="T1449" t="s">
        <v>161</v>
      </c>
      <c r="U1449">
        <v>0</v>
      </c>
    </row>
    <row r="1450" spans="3:21" x14ac:dyDescent="0.3">
      <c r="C1450" t="s">
        <v>1387</v>
      </c>
      <c r="D1450" s="46">
        <v>46013</v>
      </c>
      <c r="E1450" t="str">
        <f ca="1">IFERROR(VLOOKUP(A1450,'Future et co'!A10:E5632,5,TRUE),"not found")</f>
        <v>not found</v>
      </c>
      <c r="F1450" t="str">
        <f>IFERROR(VLOOKUP(A1450,'Future et co'!BN11:BO10009,2,TRUE),"")</f>
        <v/>
      </c>
      <c r="G1450">
        <v>123.75</v>
      </c>
      <c r="H1450" t="s">
        <v>34</v>
      </c>
      <c r="O1450">
        <v>406</v>
      </c>
      <c r="P1450" t="s">
        <v>1364</v>
      </c>
      <c r="Q1450">
        <v>1000</v>
      </c>
      <c r="R1450" t="s">
        <v>1388</v>
      </c>
      <c r="S1450" t="s">
        <v>180</v>
      </c>
      <c r="T1450" t="s">
        <v>161</v>
      </c>
      <c r="U1450">
        <v>0</v>
      </c>
    </row>
    <row r="1451" spans="3:21" x14ac:dyDescent="0.3">
      <c r="C1451" t="s">
        <v>1387</v>
      </c>
      <c r="D1451" s="46">
        <v>46013</v>
      </c>
      <c r="E1451" t="str">
        <f ca="1">IFERROR(VLOOKUP(A1451,'Future et co'!A10:E5632,5,TRUE),"not found")</f>
        <v>not found</v>
      </c>
      <c r="F1451" t="str">
        <f>IFERROR(VLOOKUP(A1451,'Future et co'!BN11:BO10009,2,TRUE),"")</f>
        <v/>
      </c>
      <c r="G1451">
        <v>123.75</v>
      </c>
      <c r="H1451" t="s">
        <v>34</v>
      </c>
      <c r="O1451">
        <v>406</v>
      </c>
      <c r="P1451" t="s">
        <v>1364</v>
      </c>
      <c r="Q1451">
        <v>1000</v>
      </c>
      <c r="R1451" t="s">
        <v>1388</v>
      </c>
      <c r="S1451" t="s">
        <v>180</v>
      </c>
      <c r="T1451" t="s">
        <v>161</v>
      </c>
      <c r="U1451">
        <v>0</v>
      </c>
    </row>
    <row r="1452" spans="3:21" x14ac:dyDescent="0.3">
      <c r="C1452" t="s">
        <v>1387</v>
      </c>
      <c r="D1452" s="46">
        <v>46013</v>
      </c>
      <c r="E1452" t="str">
        <f ca="1">IFERROR(VLOOKUP(A1452,'Future et co'!A10:E5632,5,TRUE),"not found")</f>
        <v>not found</v>
      </c>
      <c r="F1452" t="str">
        <f>IFERROR(VLOOKUP(A1452,'Future et co'!BN11:BO10009,2,TRUE),"")</f>
        <v/>
      </c>
      <c r="G1452">
        <v>123.75</v>
      </c>
      <c r="H1452" t="s">
        <v>34</v>
      </c>
      <c r="O1452">
        <v>406</v>
      </c>
      <c r="P1452" t="s">
        <v>1364</v>
      </c>
      <c r="Q1452">
        <v>1000</v>
      </c>
      <c r="R1452" t="s">
        <v>1388</v>
      </c>
      <c r="S1452" t="s">
        <v>180</v>
      </c>
      <c r="T1452" t="s">
        <v>161</v>
      </c>
      <c r="U1452">
        <v>0</v>
      </c>
    </row>
    <row r="1453" spans="3:21" x14ac:dyDescent="0.3">
      <c r="C1453" t="s">
        <v>1387</v>
      </c>
      <c r="D1453" s="46">
        <v>46013</v>
      </c>
      <c r="E1453" t="str">
        <f ca="1">IFERROR(VLOOKUP(A1453,'Future et co'!A10:E5632,5,TRUE),"not found")</f>
        <v>not found</v>
      </c>
      <c r="F1453" t="str">
        <f>IFERROR(VLOOKUP(A1453,'Future et co'!BN11:BO10009,2,TRUE),"")</f>
        <v/>
      </c>
      <c r="G1453">
        <v>123.75</v>
      </c>
      <c r="H1453" t="s">
        <v>34</v>
      </c>
      <c r="O1453">
        <v>406</v>
      </c>
      <c r="P1453" t="s">
        <v>1364</v>
      </c>
      <c r="Q1453">
        <v>1000</v>
      </c>
      <c r="R1453" t="s">
        <v>1388</v>
      </c>
      <c r="S1453" t="s">
        <v>180</v>
      </c>
      <c r="T1453" t="s">
        <v>161</v>
      </c>
      <c r="U1453">
        <v>0</v>
      </c>
    </row>
    <row r="1454" spans="3:21" x14ac:dyDescent="0.3">
      <c r="C1454" t="s">
        <v>1387</v>
      </c>
      <c r="D1454" s="46">
        <v>46013</v>
      </c>
      <c r="E1454" t="str">
        <f ca="1">IFERROR(VLOOKUP(A1454,'Future et co'!A10:E5632,5,TRUE),"not found")</f>
        <v>not found</v>
      </c>
      <c r="F1454" t="str">
        <f>IFERROR(VLOOKUP(A1454,'Future et co'!BN11:BO10009,2,TRUE),"")</f>
        <v/>
      </c>
      <c r="G1454">
        <v>123.75</v>
      </c>
      <c r="H1454" t="s">
        <v>34</v>
      </c>
      <c r="O1454">
        <v>406</v>
      </c>
      <c r="P1454" t="s">
        <v>1364</v>
      </c>
      <c r="Q1454">
        <v>1000</v>
      </c>
      <c r="R1454" t="s">
        <v>1388</v>
      </c>
      <c r="S1454" t="s">
        <v>180</v>
      </c>
      <c r="T1454" t="s">
        <v>161</v>
      </c>
      <c r="U1454">
        <v>0</v>
      </c>
    </row>
    <row r="1455" spans="3:21" x14ac:dyDescent="0.3">
      <c r="C1455" t="s">
        <v>1387</v>
      </c>
      <c r="D1455" s="46">
        <v>46013</v>
      </c>
      <c r="E1455" t="str">
        <f ca="1">IFERROR(VLOOKUP(A1455,'Future et co'!A10:E5632,5,TRUE),"not found")</f>
        <v>not found</v>
      </c>
      <c r="F1455" t="str">
        <f>IFERROR(VLOOKUP(A1455,'Future et co'!BN11:BO10009,2,TRUE),"")</f>
        <v/>
      </c>
      <c r="G1455">
        <v>123.75</v>
      </c>
      <c r="H1455" t="s">
        <v>34</v>
      </c>
      <c r="O1455">
        <v>406</v>
      </c>
      <c r="P1455" t="s">
        <v>1364</v>
      </c>
      <c r="Q1455">
        <v>1000</v>
      </c>
      <c r="R1455" t="s">
        <v>1388</v>
      </c>
      <c r="S1455" t="s">
        <v>180</v>
      </c>
      <c r="T1455" t="s">
        <v>161</v>
      </c>
      <c r="U1455">
        <v>0</v>
      </c>
    </row>
    <row r="1456" spans="3:21" x14ac:dyDescent="0.3">
      <c r="C1456" t="s">
        <v>1387</v>
      </c>
      <c r="D1456" s="46">
        <v>46013</v>
      </c>
      <c r="E1456" t="str">
        <f ca="1">IFERROR(VLOOKUP(A1456,'Future et co'!A10:E5632,5,TRUE),"not found")</f>
        <v>not found</v>
      </c>
      <c r="F1456" t="str">
        <f>IFERROR(VLOOKUP(A1456,'Future et co'!BN11:BO10009,2,TRUE),"")</f>
        <v/>
      </c>
      <c r="G1456">
        <v>123.75</v>
      </c>
      <c r="H1456" t="s">
        <v>34</v>
      </c>
      <c r="O1456">
        <v>406</v>
      </c>
      <c r="P1456" t="s">
        <v>1364</v>
      </c>
      <c r="Q1456">
        <v>1000</v>
      </c>
      <c r="R1456" t="s">
        <v>1388</v>
      </c>
      <c r="S1456" t="s">
        <v>180</v>
      </c>
      <c r="T1456" t="s">
        <v>161</v>
      </c>
      <c r="U1456">
        <v>0</v>
      </c>
    </row>
    <row r="1457" spans="3:21" x14ac:dyDescent="0.3">
      <c r="C1457" t="s">
        <v>1387</v>
      </c>
      <c r="D1457" s="46">
        <v>46013</v>
      </c>
      <c r="E1457" t="str">
        <f ca="1">IFERROR(VLOOKUP(A1457,'Future et co'!A10:E5632,5,TRUE),"not found")</f>
        <v>not found</v>
      </c>
      <c r="F1457" t="str">
        <f>IFERROR(VLOOKUP(A1457,'Future et co'!BN11:BO10009,2,TRUE),"")</f>
        <v/>
      </c>
      <c r="G1457">
        <v>123.75</v>
      </c>
      <c r="H1457" t="s">
        <v>34</v>
      </c>
      <c r="O1457">
        <v>406</v>
      </c>
      <c r="P1457" t="s">
        <v>1364</v>
      </c>
      <c r="Q1457">
        <v>1000</v>
      </c>
      <c r="R1457" t="s">
        <v>1388</v>
      </c>
      <c r="S1457" t="s">
        <v>180</v>
      </c>
      <c r="T1457" t="s">
        <v>161</v>
      </c>
      <c r="U1457">
        <v>0</v>
      </c>
    </row>
    <row r="1458" spans="3:21" x14ac:dyDescent="0.3">
      <c r="C1458" t="s">
        <v>1387</v>
      </c>
      <c r="D1458" s="46">
        <v>46013</v>
      </c>
      <c r="E1458" t="str">
        <f ca="1">IFERROR(VLOOKUP(A1458,'Future et co'!A10:E5632,5,TRUE),"not found")</f>
        <v>not found</v>
      </c>
      <c r="F1458" t="str">
        <f>IFERROR(VLOOKUP(A1458,'Future et co'!BN11:BO10009,2,TRUE),"")</f>
        <v/>
      </c>
      <c r="G1458">
        <v>123.75</v>
      </c>
      <c r="H1458" t="s">
        <v>34</v>
      </c>
      <c r="O1458">
        <v>406</v>
      </c>
      <c r="P1458" t="s">
        <v>1364</v>
      </c>
      <c r="Q1458">
        <v>1000</v>
      </c>
      <c r="R1458" t="s">
        <v>1388</v>
      </c>
      <c r="S1458" t="s">
        <v>180</v>
      </c>
      <c r="T1458" t="s">
        <v>161</v>
      </c>
      <c r="U1458">
        <v>0</v>
      </c>
    </row>
    <row r="1459" spans="3:21" x14ac:dyDescent="0.3">
      <c r="C1459" t="s">
        <v>1387</v>
      </c>
      <c r="D1459" s="46">
        <v>46013</v>
      </c>
      <c r="E1459" t="str">
        <f ca="1">IFERROR(VLOOKUP(A1459,'Future et co'!A10:E5632,5,TRUE),"not found")</f>
        <v>not found</v>
      </c>
      <c r="F1459" t="str">
        <f>IFERROR(VLOOKUP(A1459,'Future et co'!BN11:BO10009,2,TRUE),"")</f>
        <v/>
      </c>
      <c r="G1459">
        <v>123.75</v>
      </c>
      <c r="H1459" t="s">
        <v>34</v>
      </c>
      <c r="O1459">
        <v>406</v>
      </c>
      <c r="P1459" t="s">
        <v>1364</v>
      </c>
      <c r="Q1459">
        <v>1000</v>
      </c>
      <c r="R1459" t="s">
        <v>1388</v>
      </c>
      <c r="S1459" t="s">
        <v>180</v>
      </c>
      <c r="T1459" t="s">
        <v>161</v>
      </c>
      <c r="U1459">
        <v>0</v>
      </c>
    </row>
    <row r="1460" spans="3:21" x14ac:dyDescent="0.3">
      <c r="C1460" t="s">
        <v>1387</v>
      </c>
      <c r="D1460" s="46">
        <v>46013</v>
      </c>
      <c r="E1460" t="str">
        <f ca="1">IFERROR(VLOOKUP(A1460,'Future et co'!A10:E5632,5,TRUE),"not found")</f>
        <v>not found</v>
      </c>
      <c r="F1460" t="str">
        <f>IFERROR(VLOOKUP(A1460,'Future et co'!BN11:BO10009,2,TRUE),"")</f>
        <v/>
      </c>
      <c r="G1460">
        <v>123.75</v>
      </c>
      <c r="H1460" t="s">
        <v>34</v>
      </c>
      <c r="O1460">
        <v>406</v>
      </c>
      <c r="P1460" t="s">
        <v>1364</v>
      </c>
      <c r="Q1460">
        <v>1000</v>
      </c>
      <c r="R1460" t="s">
        <v>1388</v>
      </c>
      <c r="S1460" t="s">
        <v>180</v>
      </c>
      <c r="T1460" t="s">
        <v>161</v>
      </c>
      <c r="U1460">
        <v>0</v>
      </c>
    </row>
    <row r="1461" spans="3:21" x14ac:dyDescent="0.3">
      <c r="C1461" t="s">
        <v>1387</v>
      </c>
      <c r="D1461" s="46">
        <v>46013</v>
      </c>
      <c r="E1461" t="str">
        <f ca="1">IFERROR(VLOOKUP(A1461,'Future et co'!A10:E5632,5,TRUE),"not found")</f>
        <v>not found</v>
      </c>
      <c r="F1461" t="str">
        <f>IFERROR(VLOOKUP(A1461,'Future et co'!BN11:BO10009,2,TRUE),"")</f>
        <v/>
      </c>
      <c r="G1461">
        <v>123.75</v>
      </c>
      <c r="H1461" t="s">
        <v>34</v>
      </c>
      <c r="O1461">
        <v>406</v>
      </c>
      <c r="P1461" t="s">
        <v>1364</v>
      </c>
      <c r="Q1461">
        <v>1000</v>
      </c>
      <c r="R1461" t="s">
        <v>1388</v>
      </c>
      <c r="S1461" t="s">
        <v>180</v>
      </c>
      <c r="T1461" t="s">
        <v>161</v>
      </c>
      <c r="U1461">
        <v>0</v>
      </c>
    </row>
    <row r="1462" spans="3:21" x14ac:dyDescent="0.3">
      <c r="C1462" t="s">
        <v>1387</v>
      </c>
      <c r="D1462" s="46">
        <v>46013</v>
      </c>
      <c r="E1462" t="str">
        <f ca="1">IFERROR(VLOOKUP(A1462,'Future et co'!A10:E5632,5,TRUE),"not found")</f>
        <v>not found</v>
      </c>
      <c r="F1462" t="str">
        <f>IFERROR(VLOOKUP(A1462,'Future et co'!BN11:BO10009,2,TRUE),"")</f>
        <v/>
      </c>
      <c r="G1462">
        <v>123.75</v>
      </c>
      <c r="H1462" t="s">
        <v>34</v>
      </c>
      <c r="O1462">
        <v>406</v>
      </c>
      <c r="P1462" t="s">
        <v>1364</v>
      </c>
      <c r="Q1462">
        <v>1000</v>
      </c>
      <c r="R1462" t="s">
        <v>1388</v>
      </c>
      <c r="S1462" t="s">
        <v>180</v>
      </c>
      <c r="T1462" t="s">
        <v>161</v>
      </c>
      <c r="U1462">
        <v>0</v>
      </c>
    </row>
    <row r="1463" spans="3:21" x14ac:dyDescent="0.3">
      <c r="C1463" t="s">
        <v>1387</v>
      </c>
      <c r="D1463" s="46">
        <v>46013</v>
      </c>
      <c r="E1463" t="str">
        <f ca="1">IFERROR(VLOOKUP(A1463,'Future et co'!A10:E5632,5,TRUE),"not found")</f>
        <v>not found</v>
      </c>
      <c r="F1463" t="str">
        <f>IFERROR(VLOOKUP(A1463,'Future et co'!BN11:BO10009,2,TRUE),"")</f>
        <v/>
      </c>
      <c r="G1463">
        <v>123.75</v>
      </c>
      <c r="H1463" t="s">
        <v>34</v>
      </c>
      <c r="O1463">
        <v>406</v>
      </c>
      <c r="P1463" t="s">
        <v>1364</v>
      </c>
      <c r="Q1463">
        <v>1000</v>
      </c>
      <c r="R1463" t="s">
        <v>1388</v>
      </c>
      <c r="S1463" t="s">
        <v>180</v>
      </c>
      <c r="T1463" t="s">
        <v>161</v>
      </c>
      <c r="U1463">
        <v>0</v>
      </c>
    </row>
    <row r="1464" spans="3:21" x14ac:dyDescent="0.3">
      <c r="C1464" t="s">
        <v>1387</v>
      </c>
      <c r="D1464" s="46">
        <v>46013</v>
      </c>
      <c r="E1464" t="str">
        <f ca="1">IFERROR(VLOOKUP(A1464,'Future et co'!A10:E5632,5,TRUE),"not found")</f>
        <v>not found</v>
      </c>
      <c r="F1464" t="str">
        <f>IFERROR(VLOOKUP(A1464,'Future et co'!BN11:BO10009,2,TRUE),"")</f>
        <v/>
      </c>
      <c r="G1464">
        <v>123.75</v>
      </c>
      <c r="H1464" t="s">
        <v>34</v>
      </c>
      <c r="O1464">
        <v>406</v>
      </c>
      <c r="P1464" t="s">
        <v>1364</v>
      </c>
      <c r="Q1464">
        <v>1000</v>
      </c>
      <c r="R1464" t="s">
        <v>1388</v>
      </c>
      <c r="S1464" t="s">
        <v>180</v>
      </c>
      <c r="T1464" t="s">
        <v>161</v>
      </c>
      <c r="U1464">
        <v>0</v>
      </c>
    </row>
    <row r="1465" spans="3:21" x14ac:dyDescent="0.3">
      <c r="C1465" t="s">
        <v>1387</v>
      </c>
      <c r="D1465" s="46">
        <v>46013</v>
      </c>
      <c r="E1465" t="str">
        <f ca="1">IFERROR(VLOOKUP(A1465,'Future et co'!A10:E5632,5,TRUE),"not found")</f>
        <v>not found</v>
      </c>
      <c r="F1465" t="str">
        <f>IFERROR(VLOOKUP(A1465,'Future et co'!BN11:BO10009,2,TRUE),"")</f>
        <v/>
      </c>
      <c r="G1465">
        <v>123.75</v>
      </c>
      <c r="H1465" t="s">
        <v>34</v>
      </c>
      <c r="O1465">
        <v>406</v>
      </c>
      <c r="P1465" t="s">
        <v>1364</v>
      </c>
      <c r="Q1465">
        <v>1000</v>
      </c>
      <c r="R1465" t="s">
        <v>1388</v>
      </c>
      <c r="S1465" t="s">
        <v>180</v>
      </c>
      <c r="T1465" t="s">
        <v>161</v>
      </c>
      <c r="U1465">
        <v>0</v>
      </c>
    </row>
    <row r="1466" spans="3:21" x14ac:dyDescent="0.3">
      <c r="C1466" t="s">
        <v>1387</v>
      </c>
      <c r="D1466" s="46">
        <v>46013</v>
      </c>
      <c r="E1466" t="str">
        <f ca="1">IFERROR(VLOOKUP(A1466,'Future et co'!A10:E5632,5,TRUE),"not found")</f>
        <v>not found</v>
      </c>
      <c r="F1466" t="str">
        <f>IFERROR(VLOOKUP(A1466,'Future et co'!BN11:BO10009,2,TRUE),"")</f>
        <v/>
      </c>
      <c r="G1466">
        <v>123.75</v>
      </c>
      <c r="H1466" t="s">
        <v>34</v>
      </c>
      <c r="O1466">
        <v>406</v>
      </c>
      <c r="P1466" t="s">
        <v>1364</v>
      </c>
      <c r="Q1466">
        <v>1000</v>
      </c>
      <c r="R1466" t="s">
        <v>1388</v>
      </c>
      <c r="S1466" t="s">
        <v>180</v>
      </c>
      <c r="T1466" t="s">
        <v>161</v>
      </c>
      <c r="U1466">
        <v>0</v>
      </c>
    </row>
    <row r="1467" spans="3:21" x14ac:dyDescent="0.3">
      <c r="C1467" t="s">
        <v>1387</v>
      </c>
      <c r="D1467" s="46">
        <v>46013</v>
      </c>
      <c r="E1467" t="str">
        <f ca="1">IFERROR(VLOOKUP(A1467,'Future et co'!A10:E5632,5,TRUE),"not found")</f>
        <v>not found</v>
      </c>
      <c r="F1467" t="str">
        <f>IFERROR(VLOOKUP(A1467,'Future et co'!BN11:BO10009,2,TRUE),"")</f>
        <v/>
      </c>
      <c r="G1467">
        <v>123.75</v>
      </c>
      <c r="H1467" t="s">
        <v>34</v>
      </c>
      <c r="O1467">
        <v>406</v>
      </c>
      <c r="P1467" t="s">
        <v>1364</v>
      </c>
      <c r="Q1467">
        <v>1000</v>
      </c>
      <c r="R1467" t="s">
        <v>1388</v>
      </c>
      <c r="S1467" t="s">
        <v>180</v>
      </c>
      <c r="T1467" t="s">
        <v>161</v>
      </c>
      <c r="U1467">
        <v>0</v>
      </c>
    </row>
    <row r="1468" spans="3:21" x14ac:dyDescent="0.3">
      <c r="C1468" t="s">
        <v>1387</v>
      </c>
      <c r="D1468" s="46">
        <v>46013</v>
      </c>
      <c r="E1468" t="str">
        <f ca="1">IFERROR(VLOOKUP(A1468,'Future et co'!A10:E5632,5,TRUE),"not found")</f>
        <v>not found</v>
      </c>
      <c r="F1468" t="str">
        <f>IFERROR(VLOOKUP(A1468,'Future et co'!BN11:BO10009,2,TRUE),"")</f>
        <v/>
      </c>
      <c r="G1468">
        <v>123.75</v>
      </c>
      <c r="H1468" t="s">
        <v>34</v>
      </c>
      <c r="O1468">
        <v>406</v>
      </c>
      <c r="P1468" t="s">
        <v>1364</v>
      </c>
      <c r="Q1468">
        <v>1000</v>
      </c>
      <c r="R1468" t="s">
        <v>1388</v>
      </c>
      <c r="S1468" t="s">
        <v>180</v>
      </c>
      <c r="T1468" t="s">
        <v>161</v>
      </c>
      <c r="U1468">
        <v>0</v>
      </c>
    </row>
    <row r="1469" spans="3:21" x14ac:dyDescent="0.3">
      <c r="C1469" t="s">
        <v>1387</v>
      </c>
      <c r="D1469" s="46">
        <v>46013</v>
      </c>
      <c r="E1469" t="str">
        <f ca="1">IFERROR(VLOOKUP(A1469,'Future et co'!A10:E5632,5,TRUE),"not found")</f>
        <v>not found</v>
      </c>
      <c r="F1469" t="str">
        <f>IFERROR(VLOOKUP(A1469,'Future et co'!BN11:BO10009,2,TRUE),"")</f>
        <v/>
      </c>
      <c r="G1469">
        <v>123.75</v>
      </c>
      <c r="H1469" t="s">
        <v>34</v>
      </c>
      <c r="O1469">
        <v>406</v>
      </c>
      <c r="P1469" t="s">
        <v>1364</v>
      </c>
      <c r="Q1469">
        <v>1000</v>
      </c>
      <c r="R1469" t="s">
        <v>1388</v>
      </c>
      <c r="S1469" t="s">
        <v>180</v>
      </c>
      <c r="T1469" t="s">
        <v>161</v>
      </c>
      <c r="U1469">
        <v>0</v>
      </c>
    </row>
    <row r="1470" spans="3:21" x14ac:dyDescent="0.3">
      <c r="C1470" t="s">
        <v>1387</v>
      </c>
      <c r="D1470" s="46">
        <v>46013</v>
      </c>
      <c r="E1470" t="str">
        <f ca="1">IFERROR(VLOOKUP(A1470,'Future et co'!A10:E5632,5,TRUE),"not found")</f>
        <v>not found</v>
      </c>
      <c r="F1470" t="str">
        <f>IFERROR(VLOOKUP(A1470,'Future et co'!BN11:BO10009,2,TRUE),"")</f>
        <v/>
      </c>
      <c r="G1470">
        <v>123.75</v>
      </c>
      <c r="H1470" t="s">
        <v>34</v>
      </c>
      <c r="O1470">
        <v>406</v>
      </c>
      <c r="P1470" t="s">
        <v>1364</v>
      </c>
      <c r="Q1470">
        <v>1000</v>
      </c>
      <c r="R1470" t="s">
        <v>1388</v>
      </c>
      <c r="S1470" t="s">
        <v>180</v>
      </c>
      <c r="T1470" t="s">
        <v>161</v>
      </c>
      <c r="U1470">
        <v>0</v>
      </c>
    </row>
    <row r="1471" spans="3:21" x14ac:dyDescent="0.3">
      <c r="C1471" t="s">
        <v>1387</v>
      </c>
      <c r="D1471" s="46">
        <v>46013</v>
      </c>
      <c r="E1471" t="str">
        <f ca="1">IFERROR(VLOOKUP(A1471,'Future et co'!A10:E5632,5,TRUE),"not found")</f>
        <v>not found</v>
      </c>
      <c r="F1471" t="str">
        <f>IFERROR(VLOOKUP(A1471,'Future et co'!BN11:BO10009,2,TRUE),"")</f>
        <v/>
      </c>
      <c r="G1471">
        <v>123.75</v>
      </c>
      <c r="H1471" t="s">
        <v>34</v>
      </c>
      <c r="O1471">
        <v>406</v>
      </c>
      <c r="P1471" t="s">
        <v>1364</v>
      </c>
      <c r="Q1471">
        <v>1000</v>
      </c>
      <c r="R1471" t="s">
        <v>1388</v>
      </c>
      <c r="S1471" t="s">
        <v>180</v>
      </c>
      <c r="T1471" t="s">
        <v>161</v>
      </c>
      <c r="U1471">
        <v>0</v>
      </c>
    </row>
    <row r="1472" spans="3:21" x14ac:dyDescent="0.3">
      <c r="C1472" t="s">
        <v>1387</v>
      </c>
      <c r="D1472" s="46">
        <v>46013</v>
      </c>
      <c r="E1472" t="str">
        <f ca="1">IFERROR(VLOOKUP(A1472,'Future et co'!A10:E5632,5,TRUE),"not found")</f>
        <v>not found</v>
      </c>
      <c r="F1472" t="str">
        <f>IFERROR(VLOOKUP(A1472,'Future et co'!BN11:BO10009,2,TRUE),"")</f>
        <v/>
      </c>
      <c r="G1472">
        <v>123.75</v>
      </c>
      <c r="H1472" t="s">
        <v>34</v>
      </c>
      <c r="O1472">
        <v>406</v>
      </c>
      <c r="P1472" t="s">
        <v>1364</v>
      </c>
      <c r="Q1472">
        <v>1000</v>
      </c>
      <c r="R1472" t="s">
        <v>1388</v>
      </c>
      <c r="S1472" t="s">
        <v>180</v>
      </c>
      <c r="T1472" t="s">
        <v>161</v>
      </c>
      <c r="U1472">
        <v>0</v>
      </c>
    </row>
    <row r="1473" spans="3:21" x14ac:dyDescent="0.3">
      <c r="C1473" t="s">
        <v>1387</v>
      </c>
      <c r="D1473" s="46">
        <v>46013</v>
      </c>
      <c r="E1473" t="str">
        <f ca="1">IFERROR(VLOOKUP(A1473,'Future et co'!A10:E5632,5,TRUE),"not found")</f>
        <v>not found</v>
      </c>
      <c r="F1473" t="str">
        <f>IFERROR(VLOOKUP(A1473,'Future et co'!BN11:BO10009,2,TRUE),"")</f>
        <v/>
      </c>
      <c r="G1473">
        <v>123.75</v>
      </c>
      <c r="H1473" t="s">
        <v>34</v>
      </c>
      <c r="O1473">
        <v>406</v>
      </c>
      <c r="P1473" t="s">
        <v>1364</v>
      </c>
      <c r="Q1473">
        <v>1000</v>
      </c>
      <c r="R1473" t="s">
        <v>1388</v>
      </c>
      <c r="S1473" t="s">
        <v>180</v>
      </c>
      <c r="T1473" t="s">
        <v>161</v>
      </c>
      <c r="U1473">
        <v>0</v>
      </c>
    </row>
    <row r="1474" spans="3:21" x14ac:dyDescent="0.3">
      <c r="C1474" t="s">
        <v>1387</v>
      </c>
      <c r="D1474" s="46">
        <v>46013</v>
      </c>
      <c r="E1474" t="str">
        <f ca="1">IFERROR(VLOOKUP(A1474,'Future et co'!A10:E5632,5,TRUE),"not found")</f>
        <v>not found</v>
      </c>
      <c r="F1474" t="str">
        <f>IFERROR(VLOOKUP(A1474,'Future et co'!BN11:BO10009,2,TRUE),"")</f>
        <v/>
      </c>
      <c r="G1474">
        <v>123.75</v>
      </c>
      <c r="H1474" t="s">
        <v>34</v>
      </c>
      <c r="O1474">
        <v>406</v>
      </c>
      <c r="P1474" t="s">
        <v>1364</v>
      </c>
      <c r="Q1474">
        <v>1000</v>
      </c>
      <c r="R1474" t="s">
        <v>1388</v>
      </c>
      <c r="S1474" t="s">
        <v>180</v>
      </c>
      <c r="T1474" t="s">
        <v>161</v>
      </c>
      <c r="U1474">
        <v>0</v>
      </c>
    </row>
    <row r="1475" spans="3:21" x14ac:dyDescent="0.3">
      <c r="C1475" t="s">
        <v>1387</v>
      </c>
      <c r="D1475" s="46">
        <v>46013</v>
      </c>
      <c r="E1475" t="str">
        <f ca="1">IFERROR(VLOOKUP(A1475,'Future et co'!A10:E5632,5,TRUE),"not found")</f>
        <v>not found</v>
      </c>
      <c r="F1475" t="str">
        <f>IFERROR(VLOOKUP(A1475,'Future et co'!BN11:BO10009,2,TRUE),"")</f>
        <v/>
      </c>
      <c r="G1475">
        <v>123.75</v>
      </c>
      <c r="H1475" t="s">
        <v>34</v>
      </c>
      <c r="O1475">
        <v>406</v>
      </c>
      <c r="P1475" t="s">
        <v>1364</v>
      </c>
      <c r="Q1475">
        <v>1000</v>
      </c>
      <c r="R1475" t="s">
        <v>1388</v>
      </c>
      <c r="S1475" t="s">
        <v>180</v>
      </c>
      <c r="T1475" t="s">
        <v>161</v>
      </c>
      <c r="U1475">
        <v>0</v>
      </c>
    </row>
    <row r="1476" spans="3:21" x14ac:dyDescent="0.3">
      <c r="C1476" t="s">
        <v>1387</v>
      </c>
      <c r="D1476" s="46">
        <v>46013</v>
      </c>
      <c r="E1476" t="str">
        <f ca="1">IFERROR(VLOOKUP(A1476,'Future et co'!A10:E5632,5,TRUE),"not found")</f>
        <v>not found</v>
      </c>
      <c r="F1476" t="str">
        <f>IFERROR(VLOOKUP(A1476,'Future et co'!BN11:BO10009,2,TRUE),"")</f>
        <v/>
      </c>
      <c r="G1476">
        <v>123.75</v>
      </c>
      <c r="H1476" t="s">
        <v>34</v>
      </c>
      <c r="O1476">
        <v>406</v>
      </c>
      <c r="P1476" t="s">
        <v>1364</v>
      </c>
      <c r="Q1476">
        <v>1000</v>
      </c>
      <c r="R1476" t="s">
        <v>1388</v>
      </c>
      <c r="S1476" t="s">
        <v>180</v>
      </c>
      <c r="T1476" t="s">
        <v>161</v>
      </c>
      <c r="U1476">
        <v>0</v>
      </c>
    </row>
    <row r="1477" spans="3:21" x14ac:dyDescent="0.3">
      <c r="C1477" t="s">
        <v>1387</v>
      </c>
      <c r="D1477" s="46">
        <v>46013</v>
      </c>
      <c r="E1477" t="str">
        <f ca="1">IFERROR(VLOOKUP(A1477,'Future et co'!A10:E5632,5,TRUE),"not found")</f>
        <v>not found</v>
      </c>
      <c r="F1477" t="str">
        <f>IFERROR(VLOOKUP(A1477,'Future et co'!BN11:BO10009,2,TRUE),"")</f>
        <v/>
      </c>
      <c r="G1477">
        <v>123.75</v>
      </c>
      <c r="H1477" t="s">
        <v>34</v>
      </c>
      <c r="O1477">
        <v>406</v>
      </c>
      <c r="P1477" t="s">
        <v>1364</v>
      </c>
      <c r="Q1477">
        <v>1000</v>
      </c>
      <c r="R1477" t="s">
        <v>1388</v>
      </c>
      <c r="S1477" t="s">
        <v>180</v>
      </c>
      <c r="T1477" t="s">
        <v>161</v>
      </c>
      <c r="U1477">
        <v>0</v>
      </c>
    </row>
    <row r="1478" spans="3:21" x14ac:dyDescent="0.3">
      <c r="C1478" t="s">
        <v>1387</v>
      </c>
      <c r="D1478" s="46">
        <v>46013</v>
      </c>
      <c r="E1478" t="str">
        <f ca="1">IFERROR(VLOOKUP(A1478,'Future et co'!A10:E5632,5,TRUE),"not found")</f>
        <v>not found</v>
      </c>
      <c r="F1478" t="str">
        <f>IFERROR(VLOOKUP(A1478,'Future et co'!BN11:BO10009,2,TRUE),"")</f>
        <v/>
      </c>
      <c r="G1478">
        <v>123.75</v>
      </c>
      <c r="H1478" t="s">
        <v>34</v>
      </c>
      <c r="O1478">
        <v>406</v>
      </c>
      <c r="P1478" t="s">
        <v>1364</v>
      </c>
      <c r="Q1478">
        <v>1000</v>
      </c>
      <c r="R1478" t="s">
        <v>1388</v>
      </c>
      <c r="S1478" t="s">
        <v>180</v>
      </c>
      <c r="T1478" t="s">
        <v>161</v>
      </c>
      <c r="U1478">
        <v>0</v>
      </c>
    </row>
    <row r="1479" spans="3:21" x14ac:dyDescent="0.3">
      <c r="C1479" t="s">
        <v>1387</v>
      </c>
      <c r="D1479" s="46">
        <v>46013</v>
      </c>
      <c r="E1479" t="str">
        <f ca="1">IFERROR(VLOOKUP(A1479,'Future et co'!A10:E5632,5,TRUE),"not found")</f>
        <v>not found</v>
      </c>
      <c r="F1479" t="str">
        <f>IFERROR(VLOOKUP(A1479,'Future et co'!BN11:BO10009,2,TRUE),"")</f>
        <v/>
      </c>
      <c r="G1479">
        <v>123.75</v>
      </c>
      <c r="H1479" t="s">
        <v>34</v>
      </c>
      <c r="O1479">
        <v>406</v>
      </c>
      <c r="P1479" t="s">
        <v>1364</v>
      </c>
      <c r="Q1479">
        <v>1000</v>
      </c>
      <c r="R1479" t="s">
        <v>1388</v>
      </c>
      <c r="S1479" t="s">
        <v>180</v>
      </c>
      <c r="T1479" t="s">
        <v>161</v>
      </c>
      <c r="U1479">
        <v>0</v>
      </c>
    </row>
    <row r="1480" spans="3:21" x14ac:dyDescent="0.3">
      <c r="C1480" t="s">
        <v>1387</v>
      </c>
      <c r="D1480" s="46">
        <v>46013</v>
      </c>
      <c r="E1480" t="str">
        <f ca="1">IFERROR(VLOOKUP(A1480,'Future et co'!A10:E5632,5,TRUE),"not found")</f>
        <v>not found</v>
      </c>
      <c r="F1480" t="str">
        <f>IFERROR(VLOOKUP(A1480,'Future et co'!BN11:BO10009,2,TRUE),"")</f>
        <v/>
      </c>
      <c r="G1480">
        <v>123.75</v>
      </c>
      <c r="H1480" t="s">
        <v>34</v>
      </c>
      <c r="O1480">
        <v>406</v>
      </c>
      <c r="P1480" t="s">
        <v>1364</v>
      </c>
      <c r="Q1480">
        <v>1000</v>
      </c>
      <c r="R1480" t="s">
        <v>1388</v>
      </c>
      <c r="S1480" t="s">
        <v>180</v>
      </c>
      <c r="T1480" t="s">
        <v>161</v>
      </c>
      <c r="U1480">
        <v>0</v>
      </c>
    </row>
    <row r="1481" spans="3:21" x14ac:dyDescent="0.3">
      <c r="C1481" t="s">
        <v>1387</v>
      </c>
      <c r="D1481" s="46">
        <v>46013</v>
      </c>
      <c r="E1481" t="str">
        <f ca="1">IFERROR(VLOOKUP(A1481,'Future et co'!A10:E5632,5,TRUE),"not found")</f>
        <v>not found</v>
      </c>
      <c r="F1481" t="str">
        <f>IFERROR(VLOOKUP(A1481,'Future et co'!BN11:BO10009,2,TRUE),"")</f>
        <v/>
      </c>
      <c r="G1481">
        <v>123.75</v>
      </c>
      <c r="H1481" t="s">
        <v>34</v>
      </c>
      <c r="O1481">
        <v>406</v>
      </c>
      <c r="P1481" t="s">
        <v>1364</v>
      </c>
      <c r="Q1481">
        <v>1000</v>
      </c>
      <c r="R1481" t="s">
        <v>1388</v>
      </c>
      <c r="S1481" t="s">
        <v>180</v>
      </c>
      <c r="T1481" t="s">
        <v>161</v>
      </c>
      <c r="U1481">
        <v>0</v>
      </c>
    </row>
    <row r="1482" spans="3:21" x14ac:dyDescent="0.3">
      <c r="C1482" t="s">
        <v>1387</v>
      </c>
      <c r="D1482" s="46">
        <v>46013</v>
      </c>
      <c r="E1482" t="str">
        <f ca="1">IFERROR(VLOOKUP(A1482,'Future et co'!A10:E5632,5,TRUE),"not found")</f>
        <v>not found</v>
      </c>
      <c r="F1482" t="str">
        <f>IFERROR(VLOOKUP(A1482,'Future et co'!BN11:BO10009,2,TRUE),"")</f>
        <v/>
      </c>
      <c r="G1482">
        <v>123.75</v>
      </c>
      <c r="H1482" t="s">
        <v>34</v>
      </c>
      <c r="O1482">
        <v>406</v>
      </c>
      <c r="P1482" t="s">
        <v>1364</v>
      </c>
      <c r="Q1482">
        <v>1000</v>
      </c>
      <c r="R1482" t="s">
        <v>1388</v>
      </c>
      <c r="S1482" t="s">
        <v>180</v>
      </c>
      <c r="T1482" t="s">
        <v>161</v>
      </c>
      <c r="U1482">
        <v>0</v>
      </c>
    </row>
    <row r="1483" spans="3:21" x14ac:dyDescent="0.3">
      <c r="C1483" t="s">
        <v>1387</v>
      </c>
      <c r="D1483" s="46">
        <v>46013</v>
      </c>
      <c r="E1483" t="str">
        <f ca="1">IFERROR(VLOOKUP(A1483,'Future et co'!A10:E5632,5,TRUE),"not found")</f>
        <v>not found</v>
      </c>
      <c r="F1483" t="str">
        <f>IFERROR(VLOOKUP(A1483,'Future et co'!BN11:BO10009,2,TRUE),"")</f>
        <v/>
      </c>
      <c r="G1483">
        <v>123.75</v>
      </c>
      <c r="H1483" t="s">
        <v>34</v>
      </c>
      <c r="O1483">
        <v>406</v>
      </c>
      <c r="P1483" t="s">
        <v>1364</v>
      </c>
      <c r="Q1483">
        <v>1000</v>
      </c>
      <c r="R1483" t="s">
        <v>1388</v>
      </c>
      <c r="S1483" t="s">
        <v>180</v>
      </c>
      <c r="T1483" t="s">
        <v>161</v>
      </c>
      <c r="U1483">
        <v>0</v>
      </c>
    </row>
    <row r="1484" spans="3:21" x14ac:dyDescent="0.3">
      <c r="C1484" t="s">
        <v>1387</v>
      </c>
      <c r="D1484" s="46">
        <v>46013</v>
      </c>
      <c r="E1484" t="str">
        <f ca="1">IFERROR(VLOOKUP(A1484,'Future et co'!A10:E5632,5,TRUE),"not found")</f>
        <v>not found</v>
      </c>
      <c r="F1484" t="str">
        <f>IFERROR(VLOOKUP(A1484,'Future et co'!BN11:BO10009,2,TRUE),"")</f>
        <v/>
      </c>
      <c r="G1484">
        <v>123.75</v>
      </c>
      <c r="H1484" t="s">
        <v>34</v>
      </c>
      <c r="O1484">
        <v>406</v>
      </c>
      <c r="P1484" t="s">
        <v>1364</v>
      </c>
      <c r="Q1484">
        <v>1000</v>
      </c>
      <c r="R1484" t="s">
        <v>1388</v>
      </c>
      <c r="S1484" t="s">
        <v>180</v>
      </c>
      <c r="T1484" t="s">
        <v>161</v>
      </c>
      <c r="U1484">
        <v>0</v>
      </c>
    </row>
    <row r="1485" spans="3:21" x14ac:dyDescent="0.3">
      <c r="C1485" t="s">
        <v>1387</v>
      </c>
      <c r="D1485" s="46">
        <v>46013</v>
      </c>
      <c r="E1485" t="str">
        <f ca="1">IFERROR(VLOOKUP(A1485,'Future et co'!A10:E5632,5,TRUE),"not found")</f>
        <v>not found</v>
      </c>
      <c r="F1485" t="str">
        <f>IFERROR(VLOOKUP(A1485,'Future et co'!BN11:BO10009,2,TRUE),"")</f>
        <v/>
      </c>
      <c r="G1485">
        <v>123.75</v>
      </c>
      <c r="H1485" t="s">
        <v>34</v>
      </c>
      <c r="O1485">
        <v>406</v>
      </c>
      <c r="P1485" t="s">
        <v>1364</v>
      </c>
      <c r="Q1485">
        <v>1000</v>
      </c>
      <c r="R1485" t="s">
        <v>1388</v>
      </c>
      <c r="S1485" t="s">
        <v>180</v>
      </c>
      <c r="T1485" t="s">
        <v>161</v>
      </c>
      <c r="U1485">
        <v>0</v>
      </c>
    </row>
    <row r="1486" spans="3:21" x14ac:dyDescent="0.3">
      <c r="C1486" t="s">
        <v>1387</v>
      </c>
      <c r="D1486" s="46">
        <v>46013</v>
      </c>
      <c r="E1486" t="str">
        <f ca="1">IFERROR(VLOOKUP(A1486,'Future et co'!A10:E5632,5,TRUE),"not found")</f>
        <v>not found</v>
      </c>
      <c r="F1486" t="str">
        <f>IFERROR(VLOOKUP(A1486,'Future et co'!BN11:BO10009,2,TRUE),"")</f>
        <v/>
      </c>
      <c r="G1486">
        <v>123.75</v>
      </c>
      <c r="H1486" t="s">
        <v>34</v>
      </c>
      <c r="O1486">
        <v>406</v>
      </c>
      <c r="P1486" t="s">
        <v>1364</v>
      </c>
      <c r="Q1486">
        <v>1000</v>
      </c>
      <c r="R1486" t="s">
        <v>1388</v>
      </c>
      <c r="S1486" t="s">
        <v>180</v>
      </c>
      <c r="T1486" t="s">
        <v>161</v>
      </c>
      <c r="U1486">
        <v>0</v>
      </c>
    </row>
    <row r="1487" spans="3:21" x14ac:dyDescent="0.3">
      <c r="C1487" t="s">
        <v>1387</v>
      </c>
      <c r="D1487" s="46">
        <v>46013</v>
      </c>
      <c r="E1487" t="str">
        <f ca="1">IFERROR(VLOOKUP(A1487,'Future et co'!A10:E5632,5,TRUE),"not found")</f>
        <v>not found</v>
      </c>
      <c r="F1487" t="str">
        <f>IFERROR(VLOOKUP(A1487,'Future et co'!BN11:BO10009,2,TRUE),"")</f>
        <v/>
      </c>
      <c r="G1487">
        <v>123.75</v>
      </c>
      <c r="H1487" t="s">
        <v>34</v>
      </c>
      <c r="O1487">
        <v>406</v>
      </c>
      <c r="P1487" t="s">
        <v>1364</v>
      </c>
      <c r="Q1487">
        <v>1000</v>
      </c>
      <c r="R1487" t="s">
        <v>1388</v>
      </c>
      <c r="S1487" t="s">
        <v>180</v>
      </c>
      <c r="T1487" t="s">
        <v>161</v>
      </c>
      <c r="U1487">
        <v>0</v>
      </c>
    </row>
    <row r="1488" spans="3:21" x14ac:dyDescent="0.3">
      <c r="C1488" t="s">
        <v>1387</v>
      </c>
      <c r="D1488" s="46">
        <v>46013</v>
      </c>
      <c r="E1488" t="str">
        <f ca="1">IFERROR(VLOOKUP(A1488,'Future et co'!A10:E5632,5,TRUE),"not found")</f>
        <v>not found</v>
      </c>
      <c r="F1488" t="str">
        <f>IFERROR(VLOOKUP(A1488,'Future et co'!BN11:BO10009,2,TRUE),"")</f>
        <v/>
      </c>
      <c r="G1488">
        <v>123.75</v>
      </c>
      <c r="H1488" t="s">
        <v>34</v>
      </c>
      <c r="O1488">
        <v>406</v>
      </c>
      <c r="P1488" t="s">
        <v>1364</v>
      </c>
      <c r="Q1488">
        <v>1000</v>
      </c>
      <c r="R1488" t="s">
        <v>1388</v>
      </c>
      <c r="S1488" t="s">
        <v>180</v>
      </c>
      <c r="T1488" t="s">
        <v>161</v>
      </c>
      <c r="U1488">
        <v>0</v>
      </c>
    </row>
    <row r="1489" spans="1:28" x14ac:dyDescent="0.3">
      <c r="C1489" t="s">
        <v>1387</v>
      </c>
      <c r="D1489" s="46">
        <v>46013</v>
      </c>
      <c r="E1489" t="str">
        <f ca="1">IFERROR(VLOOKUP(A1489,'Future et co'!A10:E5632,5,TRUE),"not found")</f>
        <v>not found</v>
      </c>
      <c r="F1489" t="str">
        <f>IFERROR(VLOOKUP(A1489,'Future et co'!BN11:BO10009,2,TRUE),"")</f>
        <v/>
      </c>
      <c r="G1489">
        <v>123.75</v>
      </c>
      <c r="H1489" t="s">
        <v>34</v>
      </c>
      <c r="O1489">
        <v>406</v>
      </c>
      <c r="P1489" t="s">
        <v>1364</v>
      </c>
      <c r="Q1489">
        <v>1000</v>
      </c>
      <c r="R1489" t="s">
        <v>1388</v>
      </c>
      <c r="S1489" t="s">
        <v>180</v>
      </c>
      <c r="T1489" t="s">
        <v>161</v>
      </c>
      <c r="U1489">
        <v>0</v>
      </c>
    </row>
    <row r="1490" spans="1:28" x14ac:dyDescent="0.3">
      <c r="C1490" t="s">
        <v>1387</v>
      </c>
      <c r="D1490" s="46">
        <v>46013</v>
      </c>
      <c r="E1490" t="str">
        <f ca="1">IFERROR(VLOOKUP(A1490,'Future et co'!A10:E5632,5,TRUE),"not found")</f>
        <v>not found</v>
      </c>
      <c r="F1490" t="str">
        <f>IFERROR(VLOOKUP(A1490,'Future et co'!BN11:BO10009,2,TRUE),"")</f>
        <v/>
      </c>
      <c r="G1490">
        <v>123.75</v>
      </c>
      <c r="H1490" t="s">
        <v>34</v>
      </c>
      <c r="O1490">
        <v>406</v>
      </c>
      <c r="P1490" t="s">
        <v>1364</v>
      </c>
      <c r="Q1490">
        <v>1000</v>
      </c>
      <c r="R1490" t="s">
        <v>1388</v>
      </c>
      <c r="S1490" t="s">
        <v>180</v>
      </c>
      <c r="T1490" t="s">
        <v>161</v>
      </c>
      <c r="U1490">
        <v>0</v>
      </c>
    </row>
    <row r="1491" spans="1:28" x14ac:dyDescent="0.3">
      <c r="C1491" t="s">
        <v>1387</v>
      </c>
      <c r="D1491" s="46">
        <v>46013</v>
      </c>
      <c r="E1491" t="str">
        <f ca="1">IFERROR(VLOOKUP(A1491,'Future et co'!A10:E5632,5,TRUE),"not found")</f>
        <v>not found</v>
      </c>
      <c r="F1491" t="str">
        <f>IFERROR(VLOOKUP(A1491,'Future et co'!BN11:BO10009,2,TRUE),"")</f>
        <v/>
      </c>
      <c r="G1491">
        <v>123.75</v>
      </c>
      <c r="H1491" t="s">
        <v>34</v>
      </c>
      <c r="O1491">
        <v>406</v>
      </c>
      <c r="P1491" t="s">
        <v>1364</v>
      </c>
      <c r="Q1491">
        <v>1000</v>
      </c>
      <c r="R1491" t="s">
        <v>1388</v>
      </c>
      <c r="S1491" t="s">
        <v>180</v>
      </c>
      <c r="T1491" t="s">
        <v>161</v>
      </c>
      <c r="U1491">
        <v>0</v>
      </c>
    </row>
    <row r="1492" spans="1:28" x14ac:dyDescent="0.3">
      <c r="C1492" t="s">
        <v>1387</v>
      </c>
      <c r="D1492" s="46">
        <v>46013</v>
      </c>
      <c r="E1492" t="str">
        <f ca="1">IFERROR(VLOOKUP(A1492,'Future et co'!A10:E5632,5,TRUE),"not found")</f>
        <v>not found</v>
      </c>
      <c r="F1492" t="str">
        <f>IFERROR(VLOOKUP(A1492,'Future et co'!BN11:BO10009,2,TRUE),"")</f>
        <v/>
      </c>
      <c r="G1492">
        <v>123.75</v>
      </c>
      <c r="H1492" t="s">
        <v>34</v>
      </c>
      <c r="O1492">
        <v>406</v>
      </c>
      <c r="P1492" t="s">
        <v>1364</v>
      </c>
      <c r="Q1492">
        <v>1000</v>
      </c>
      <c r="R1492" t="s">
        <v>1388</v>
      </c>
      <c r="S1492" t="s">
        <v>180</v>
      </c>
      <c r="T1492" t="s">
        <v>161</v>
      </c>
      <c r="U1492">
        <v>0</v>
      </c>
    </row>
    <row r="1493" spans="1:28" x14ac:dyDescent="0.3">
      <c r="C1493" t="s">
        <v>1387</v>
      </c>
      <c r="D1493" s="46">
        <v>46013</v>
      </c>
      <c r="E1493" t="str">
        <f ca="1">IFERROR(VLOOKUP(A1493,'Future et co'!A10:E5632,5,TRUE),"not found")</f>
        <v>not found</v>
      </c>
      <c r="F1493" t="str">
        <f>IFERROR(VLOOKUP(A1493,'Future et co'!BN11:BO10009,2,TRUE),"")</f>
        <v/>
      </c>
      <c r="G1493">
        <v>123.75</v>
      </c>
      <c r="H1493" t="s">
        <v>34</v>
      </c>
      <c r="O1493">
        <v>406</v>
      </c>
      <c r="P1493" t="s">
        <v>1364</v>
      </c>
      <c r="Q1493">
        <v>1000</v>
      </c>
      <c r="R1493" t="s">
        <v>1388</v>
      </c>
      <c r="S1493" t="s">
        <v>180</v>
      </c>
      <c r="T1493" t="s">
        <v>161</v>
      </c>
      <c r="U1493">
        <v>0</v>
      </c>
    </row>
    <row r="1494" spans="1:28" x14ac:dyDescent="0.3">
      <c r="C1494" t="s">
        <v>1387</v>
      </c>
      <c r="D1494" s="46">
        <v>46013</v>
      </c>
      <c r="E1494" t="str">
        <f ca="1">IFERROR(VLOOKUP(A1494,'Future et co'!A10:E5632,5,TRUE),"not found")</f>
        <v>not found</v>
      </c>
      <c r="F1494" t="str">
        <f>IFERROR(VLOOKUP(A1494,'Future et co'!BN11:BO10009,2,TRUE),"")</f>
        <v/>
      </c>
      <c r="G1494">
        <v>123.75</v>
      </c>
      <c r="H1494" t="s">
        <v>34</v>
      </c>
      <c r="O1494">
        <v>406</v>
      </c>
      <c r="P1494" t="s">
        <v>1364</v>
      </c>
      <c r="Q1494">
        <v>1000</v>
      </c>
      <c r="R1494" t="s">
        <v>1388</v>
      </c>
      <c r="S1494" t="s">
        <v>180</v>
      </c>
      <c r="T1494" t="s">
        <v>161</v>
      </c>
      <c r="U1494">
        <v>0</v>
      </c>
    </row>
    <row r="1495" spans="1:28" x14ac:dyDescent="0.3">
      <c r="C1495" t="s">
        <v>1387</v>
      </c>
      <c r="D1495" s="46">
        <v>46013</v>
      </c>
      <c r="E1495" t="str">
        <f ca="1">IFERROR(VLOOKUP(A1495,'Future et co'!A10:E5632,5,TRUE),"not found")</f>
        <v>not found</v>
      </c>
      <c r="F1495" t="str">
        <f>IFERROR(VLOOKUP(A1495,'Future et co'!BN11:BO10009,2,TRUE),"")</f>
        <v/>
      </c>
      <c r="G1495">
        <v>123.75</v>
      </c>
      <c r="H1495" t="s">
        <v>34</v>
      </c>
      <c r="O1495">
        <v>406</v>
      </c>
      <c r="P1495" t="s">
        <v>1364</v>
      </c>
      <c r="Q1495">
        <v>1000</v>
      </c>
      <c r="R1495" t="s">
        <v>1388</v>
      </c>
      <c r="S1495" t="s">
        <v>180</v>
      </c>
      <c r="T1495" t="s">
        <v>161</v>
      </c>
      <c r="U1495">
        <v>0</v>
      </c>
    </row>
    <row r="1496" spans="1:28" x14ac:dyDescent="0.3">
      <c r="C1496" t="s">
        <v>1387</v>
      </c>
      <c r="D1496" s="46">
        <v>46013</v>
      </c>
      <c r="E1496" t="str">
        <f ca="1">IFERROR(VLOOKUP(A1496,'Future et co'!A10:E5632,5,TRUE),"not found")</f>
        <v>not found</v>
      </c>
      <c r="F1496" t="str">
        <f>IFERROR(VLOOKUP(A1496,'Future et co'!BN11:BO10009,2,TRUE),"")</f>
        <v/>
      </c>
      <c r="G1496">
        <v>123.75</v>
      </c>
      <c r="H1496" t="s">
        <v>34</v>
      </c>
      <c r="O1496">
        <v>406</v>
      </c>
      <c r="P1496" t="s">
        <v>1364</v>
      </c>
      <c r="Q1496">
        <v>1000</v>
      </c>
      <c r="R1496" t="s">
        <v>1388</v>
      </c>
      <c r="S1496" t="s">
        <v>180</v>
      </c>
      <c r="T1496" t="s">
        <v>161</v>
      </c>
      <c r="U1496">
        <v>0</v>
      </c>
    </row>
    <row r="1497" spans="1:28" x14ac:dyDescent="0.3">
      <c r="C1497" t="s">
        <v>1387</v>
      </c>
      <c r="D1497" s="46">
        <v>46013</v>
      </c>
      <c r="E1497" t="str">
        <f ca="1">IFERROR(VLOOKUP(A1497,'Future et co'!A10:E5632,5,TRUE),"not found")</f>
        <v>not found</v>
      </c>
      <c r="F1497" t="str">
        <f>IFERROR(VLOOKUP(A1497,'Future et co'!BN11:BO10009,2,TRUE),"")</f>
        <v/>
      </c>
      <c r="G1497">
        <v>123.75</v>
      </c>
      <c r="H1497" t="s">
        <v>34</v>
      </c>
      <c r="O1497">
        <v>406</v>
      </c>
      <c r="P1497" t="s">
        <v>1364</v>
      </c>
      <c r="Q1497">
        <v>1000</v>
      </c>
      <c r="R1497" t="s">
        <v>1388</v>
      </c>
      <c r="S1497" t="s">
        <v>180</v>
      </c>
      <c r="T1497" t="s">
        <v>161</v>
      </c>
      <c r="U1497">
        <v>0</v>
      </c>
    </row>
    <row r="1498" spans="1:28" x14ac:dyDescent="0.3">
      <c r="C1498" t="s">
        <v>1387</v>
      </c>
      <c r="D1498" s="46">
        <v>46013</v>
      </c>
      <c r="E1498" t="str">
        <f ca="1">IFERROR(VLOOKUP(A1498,'Future et co'!A10:E5632,5,TRUE),"not found")</f>
        <v>not found</v>
      </c>
      <c r="F1498" t="str">
        <f>IFERROR(VLOOKUP(A1498,'Future et co'!BN11:BO10009,2,TRUE),"")</f>
        <v/>
      </c>
      <c r="G1498">
        <v>123.75</v>
      </c>
      <c r="H1498" t="s">
        <v>34</v>
      </c>
      <c r="O1498">
        <v>406</v>
      </c>
      <c r="P1498" t="s">
        <v>1364</v>
      </c>
      <c r="Q1498">
        <v>1000</v>
      </c>
      <c r="R1498" t="s">
        <v>1388</v>
      </c>
      <c r="S1498" t="s">
        <v>180</v>
      </c>
      <c r="T1498" t="s">
        <v>161</v>
      </c>
      <c r="U1498">
        <v>0</v>
      </c>
    </row>
    <row r="1499" spans="1:28" x14ac:dyDescent="0.3">
      <c r="C1499" t="s">
        <v>1387</v>
      </c>
      <c r="D1499" s="46">
        <v>46013</v>
      </c>
      <c r="E1499" t="str">
        <f ca="1">IFERROR(VLOOKUP(A1499,'Future et co'!A10:E5632,5,TRUE),"not found")</f>
        <v>not found</v>
      </c>
      <c r="F1499" t="str">
        <f>IFERROR(VLOOKUP(A1499,'Future et co'!BN11:BO10009,2,TRUE),"")</f>
        <v/>
      </c>
      <c r="G1499">
        <v>123.75</v>
      </c>
      <c r="H1499" t="s">
        <v>34</v>
      </c>
      <c r="O1499">
        <v>406</v>
      </c>
      <c r="P1499" t="s">
        <v>1364</v>
      </c>
      <c r="Q1499">
        <v>1000</v>
      </c>
      <c r="R1499" t="s">
        <v>1388</v>
      </c>
      <c r="S1499" t="s">
        <v>180</v>
      </c>
      <c r="T1499" t="s">
        <v>161</v>
      </c>
      <c r="U1499">
        <v>0</v>
      </c>
    </row>
    <row r="1500" spans="1:28" x14ac:dyDescent="0.3">
      <c r="C1500" t="s">
        <v>1387</v>
      </c>
      <c r="D1500" s="46">
        <v>46013</v>
      </c>
      <c r="E1500" t="str">
        <f ca="1">IFERROR(VLOOKUP(A1500,'Future et co'!A10:E5632,5,TRUE),"not found")</f>
        <v>not found</v>
      </c>
      <c r="F1500" t="str">
        <f>IFERROR(VLOOKUP(A1500,'Future et co'!BN11:BO10009,2,TRUE),"")</f>
        <v/>
      </c>
      <c r="G1500">
        <v>123.75</v>
      </c>
      <c r="H1500" t="s">
        <v>34</v>
      </c>
      <c r="O1500">
        <v>406</v>
      </c>
      <c r="P1500" t="s">
        <v>1364</v>
      </c>
      <c r="Q1500">
        <v>1000</v>
      </c>
      <c r="R1500" t="s">
        <v>1388</v>
      </c>
      <c r="S1500" t="s">
        <v>180</v>
      </c>
      <c r="T1500" t="s">
        <v>161</v>
      </c>
      <c r="U1500">
        <v>0</v>
      </c>
    </row>
    <row r="1501" spans="1:28" x14ac:dyDescent="0.3">
      <c r="C1501" t="s">
        <v>1387</v>
      </c>
      <c r="D1501" s="46">
        <v>46013</v>
      </c>
      <c r="E1501" t="str">
        <f ca="1">IFERROR(VLOOKUP(A1501,'Future et co'!A10:E5632,5,TRUE),"not found")</f>
        <v>not found</v>
      </c>
      <c r="F1501" t="str">
        <f>IFERROR(VLOOKUP(A1501,'Future et co'!BN11:BO10009,2,TRUE),"")</f>
        <v/>
      </c>
      <c r="G1501">
        <v>123.75</v>
      </c>
      <c r="H1501" t="s">
        <v>34</v>
      </c>
      <c r="O1501">
        <v>406</v>
      </c>
      <c r="P1501" t="s">
        <v>1364</v>
      </c>
      <c r="Q1501">
        <v>1000</v>
      </c>
      <c r="R1501" t="s">
        <v>1388</v>
      </c>
      <c r="S1501" t="s">
        <v>180</v>
      </c>
      <c r="T1501" t="s">
        <v>161</v>
      </c>
      <c r="U1501">
        <v>0</v>
      </c>
    </row>
    <row r="1502" spans="1:28" x14ac:dyDescent="0.3">
      <c r="A1502" s="46">
        <f>_xll.RHistory("VY4W12375X25",".Timestamp;.Close","START:2025-10-01 END:2025-12-15 INTERVAL:1D")</f>
        <v>46006</v>
      </c>
      <c r="B1502">
        <v>11.578125</v>
      </c>
      <c r="C1502" t="s">
        <v>1389</v>
      </c>
      <c r="D1502" s="46">
        <v>46013</v>
      </c>
      <c r="E1502">
        <f ca="1">IFERROR(VLOOKUP(A1502,'Future et co'!A10:E5632,5,TRUE),"not found")</f>
        <v>3.6074999999999996E-2</v>
      </c>
      <c r="F1502">
        <f>IFERROR(VLOOKUP(A1502,'Future et co'!BN11:BO10009,2,TRUE),"")</f>
        <v>0</v>
      </c>
      <c r="G1502">
        <v>123.75</v>
      </c>
      <c r="H1502" t="s">
        <v>37</v>
      </c>
      <c r="I1502" t="str">
        <f ca="1">IF(OR(B1502="",ISERROR(B1502)),"",IFERROR(GBlackScholesImpVolBisection(LOWER(H1502),F1502,G1502,(D1502-A1502)/365,E1502,0,B1502),"NA"))</f>
        <v>NA</v>
      </c>
      <c r="J1502" t="str">
        <f ca="1">IF(OR(B1502="",ISERROR(B1502)),"",IFERROR(GBlackScholesNGreeks("d",LOWER(H1502),F1502,G1502,(D1502-A1502)/365,E1502,0,I1502),"NA"))</f>
        <v>NA</v>
      </c>
      <c r="K1502" t="str">
        <f ca="1">IF(OR(B1502="",ISERROR(B1502)),"",IFERROR(GBlackScholesNGreeks("v",LOWER(H1502),F1502,G1502,(D1502-A1502)/365,E1502,0,I1502),"NA"))</f>
        <v>NA</v>
      </c>
      <c r="L1502" t="str">
        <f ca="1">IF(OR(B1502="",ISERROR(B1502)),"",IFERROR(GBlackScholesNGreeks("g",LOWER(H1502),F1502,G1502,(D1502-A1502)/365,E1502,0,I1502),"NA"))</f>
        <v>NA</v>
      </c>
      <c r="M1502" t="str">
        <f ca="1">IF(OR(B1502="",ISERROR(B1502)),"",IFERROR(GBlackScholesNGreeks("t",LOWER(H1502),F1502,G1502,(D1502-A1502)/365,E1502,0,I1502),"NA"))</f>
        <v>NA</v>
      </c>
      <c r="N1502" t="str">
        <f ca="1">IF(OR(B1502="",ISERROR(B1502)),"",IFERROR(GBlackScholesNGreeks("r",LOWER(H1502),F1502,G1502,(D1502-A1502)/365,E1502,0,I1502),"NA"))</f>
        <v>NA</v>
      </c>
      <c r="O1502">
        <v>407</v>
      </c>
      <c r="P1502" t="s">
        <v>1365</v>
      </c>
      <c r="Q1502">
        <v>1000</v>
      </c>
      <c r="R1502" t="s">
        <v>1390</v>
      </c>
      <c r="S1502" t="s">
        <v>180</v>
      </c>
      <c r="T1502" t="s">
        <v>161</v>
      </c>
      <c r="U1502">
        <v>0</v>
      </c>
      <c r="V1502" t="str">
        <f ca="1">IF(OR(B1502="",ISERROR(B1502)),"",IFERROR(CGBlackScholes("dddv",LOWER(H1502),F1502,G1502,(D1502-A1502)/365,E1502,0,I1502,J1502),"NA"))</f>
        <v>NA</v>
      </c>
      <c r="W1502" t="str">
        <f ca="1">IF(OR(B1502="",ISERROR(B1502)),"",IFERROR(CGBlackScholes("dvv",LOWER(H1502),F1502,G1502,(D1502-A1502)/365,E1502,0,I1502,J1502),"NA"))</f>
        <v>NA</v>
      </c>
      <c r="X1502" t="str">
        <f ca="1">IF(OR(B1502="",ISERROR(B1502)),"",IFERROR(CGBlackScholes("dt",LOWER(H1502),F1502,G1502,(D1502-A1502)/365,E1502,0,I1502,J1502),"NA"))</f>
        <v>NA</v>
      </c>
      <c r="Y1502" t="str">
        <f ca="1">IF(OR(B1502="",ISERROR(B1502)),"",IFERROR(CGBlackScholes("gps",LOWER(H1502),F1502,G1502,(D1502-A1502)/365,E1502,0,I1502,J1502),"NA"))</f>
        <v>NA</v>
      </c>
      <c r="Z1502" t="str">
        <f ca="1">IF(OR(B1502="",ISERROR(B1502)),"",IFERROR(CGBlackScholes("gpv",LOWER(H1502),F1502,G1502,(D1502-A1502)/365,E1502,0,I1502,J1502),"NA"))</f>
        <v>NA</v>
      </c>
      <c r="AA1502" t="str">
        <f ca="1">IF(OR(B1502="",ISERROR(B1502)),"",IFERROR(CGBlackScholes("dvdv",LOWER(H1502),F1502,G1502,(D1502-A1502)/365,E1502,0,I1502,J1502),"NA"))</f>
        <v>NA</v>
      </c>
      <c r="AB1502" t="str">
        <f ca="1">IF(OR(B1502="",ISERROR(B1502)),"",IFERROR(CGBlackScholes("vvv",LOWER(H1502),F1502,G1502,(D1502-A1502)/365,E1502,0,I1502,J1502),"NA"))</f>
        <v>NA</v>
      </c>
    </row>
    <row r="1503" spans="1:28" x14ac:dyDescent="0.3">
      <c r="A1503" s="46">
        <v>46003</v>
      </c>
      <c r="B1503">
        <v>11.578125</v>
      </c>
      <c r="C1503" t="s">
        <v>1389</v>
      </c>
      <c r="D1503" s="46">
        <v>46013</v>
      </c>
      <c r="E1503">
        <f ca="1">IFERROR(VLOOKUP(A1503,'Future et co'!A10:E5632,5,TRUE),"not found")</f>
        <v>3.6230000000000005E-2</v>
      </c>
      <c r="F1503">
        <f>IFERROR(VLOOKUP(A1503,'Future et co'!BN11:BO10009,2,TRUE),"")</f>
        <v>0</v>
      </c>
      <c r="G1503">
        <v>123.75</v>
      </c>
      <c r="H1503" t="s">
        <v>37</v>
      </c>
      <c r="I1503" t="str">
        <f ca="1">IF(OR(B1503="",ISERROR(B1503)),"",IFERROR(GBlackScholesImpVolBisection(LOWER(H1503),F1503,G1503,(D1503-A1503)/365,E1503,0,B1503),"NA"))</f>
        <v>NA</v>
      </c>
      <c r="J1503" t="str">
        <f ca="1">IF(OR(B1503="",ISERROR(B1503)),"",IFERROR(GBlackScholesNGreeks("d",LOWER(H1503),F1503,G1503,(D1503-A1503)/365,E1503,0,I1503),"NA"))</f>
        <v>NA</v>
      </c>
      <c r="K1503" t="str">
        <f ca="1">IF(OR(B1503="",ISERROR(B1503)),"",IFERROR(GBlackScholesNGreeks("v",LOWER(H1503),F1503,G1503,(D1503-A1503)/365,E1503,0,I1503),"NA"))</f>
        <v>NA</v>
      </c>
      <c r="L1503" t="str">
        <f ca="1">IF(OR(B1503="",ISERROR(B1503)),"",IFERROR(GBlackScholesNGreeks("g",LOWER(H1503),F1503,G1503,(D1503-A1503)/365,E1503,0,I1503),"NA"))</f>
        <v>NA</v>
      </c>
      <c r="M1503" t="str">
        <f ca="1">IF(OR(B1503="",ISERROR(B1503)),"",IFERROR(GBlackScholesNGreeks("t",LOWER(H1503),F1503,G1503,(D1503-A1503)/365,E1503,0,I1503),"NA"))</f>
        <v>NA</v>
      </c>
      <c r="N1503" t="str">
        <f ca="1">IF(OR(B1503="",ISERROR(B1503)),"",IFERROR(GBlackScholesNGreeks("r",LOWER(H1503),F1503,G1503,(D1503-A1503)/365,E1503,0,I1503),"NA"))</f>
        <v>NA</v>
      </c>
      <c r="O1503">
        <v>407</v>
      </c>
      <c r="P1503" t="s">
        <v>1365</v>
      </c>
      <c r="Q1503">
        <v>1000</v>
      </c>
      <c r="R1503" t="s">
        <v>1390</v>
      </c>
      <c r="S1503" t="s">
        <v>180</v>
      </c>
      <c r="T1503" t="s">
        <v>161</v>
      </c>
      <c r="U1503">
        <v>0</v>
      </c>
      <c r="V1503" t="str">
        <f ca="1">IF(OR(B1503="",ISERROR(B1503)),"",IFERROR(CGBlackScholes("dddv",LOWER(H1503),F1503,G1503,(D1503-A1503)/365,E1503,0,I1503,J1503),"NA"))</f>
        <v>NA</v>
      </c>
      <c r="W1503" t="str">
        <f ca="1">IF(OR(B1503="",ISERROR(B1503)),"",IFERROR(CGBlackScholes("dvv",LOWER(H1503),F1503,G1503,(D1503-A1503)/365,E1503,0,I1503,J1503),"NA"))</f>
        <v>NA</v>
      </c>
      <c r="X1503" t="str">
        <f ca="1">IF(OR(B1503="",ISERROR(B1503)),"",IFERROR(CGBlackScholes("dt",LOWER(H1503),F1503,G1503,(D1503-A1503)/365,E1503,0,I1503,J1503),"NA"))</f>
        <v>NA</v>
      </c>
      <c r="Y1503" t="str">
        <f ca="1">IF(OR(B1503="",ISERROR(B1503)),"",IFERROR(CGBlackScholes("gps",LOWER(H1503),F1503,G1503,(D1503-A1503)/365,E1503,0,I1503,J1503),"NA"))</f>
        <v>NA</v>
      </c>
      <c r="Z1503" t="str">
        <f ca="1">IF(OR(B1503="",ISERROR(B1503)),"",IFERROR(CGBlackScholes("gpv",LOWER(H1503),F1503,G1503,(D1503-A1503)/365,E1503,0,I1503,J1503),"NA"))</f>
        <v>NA</v>
      </c>
      <c r="AA1503" t="str">
        <f ca="1">IF(OR(B1503="",ISERROR(B1503)),"",IFERROR(CGBlackScholes("dvdv",LOWER(H1503),F1503,G1503,(D1503-A1503)/365,E1503,0,I1503,J1503),"NA"))</f>
        <v>NA</v>
      </c>
      <c r="AB1503" t="str">
        <f ca="1">IF(OR(B1503="",ISERROR(B1503)),"",IFERROR(CGBlackScholes("vvv",LOWER(H1503),F1503,G1503,(D1503-A1503)/365,E1503,0,I1503,J1503),"NA"))</f>
        <v>NA</v>
      </c>
    </row>
    <row r="1504" spans="1:28" x14ac:dyDescent="0.3">
      <c r="A1504" s="46">
        <v>46002</v>
      </c>
      <c r="B1504">
        <v>11.296875</v>
      </c>
      <c r="C1504" t="s">
        <v>1389</v>
      </c>
      <c r="D1504" s="46">
        <v>46013</v>
      </c>
      <c r="E1504">
        <f ca="1">IFERROR(VLOOKUP(A1504,'Future et co'!A10:E5632,5,TRUE),"not found")</f>
        <v>3.6222999999999998E-2</v>
      </c>
      <c r="F1504">
        <f>IFERROR(VLOOKUP(A1504,'Future et co'!BN11:BO10009,2,TRUE),"")</f>
        <v>0</v>
      </c>
      <c r="G1504">
        <v>123.75</v>
      </c>
      <c r="H1504" t="s">
        <v>37</v>
      </c>
      <c r="I1504" t="str">
        <f ca="1">IF(OR(B1504="",ISERROR(B1504)),"",IFERROR(GBlackScholesImpVolBisection(LOWER(H1504),F1504,G1504,(D1504-A1504)/365,E1504,0,B1504),"NA"))</f>
        <v>NA</v>
      </c>
      <c r="J1504" t="str">
        <f ca="1">IF(OR(B1504="",ISERROR(B1504)),"",IFERROR(GBlackScholesNGreeks("d",LOWER(H1504),F1504,G1504,(D1504-A1504)/365,E1504,0,I1504),"NA"))</f>
        <v>NA</v>
      </c>
      <c r="K1504" t="str">
        <f ca="1">IF(OR(B1504="",ISERROR(B1504)),"",IFERROR(GBlackScholesNGreeks("v",LOWER(H1504),F1504,G1504,(D1504-A1504)/365,E1504,0,I1504),"NA"))</f>
        <v>NA</v>
      </c>
      <c r="L1504" t="str">
        <f ca="1">IF(OR(B1504="",ISERROR(B1504)),"",IFERROR(GBlackScholesNGreeks("g",LOWER(H1504),F1504,G1504,(D1504-A1504)/365,E1504,0,I1504),"NA"))</f>
        <v>NA</v>
      </c>
      <c r="M1504" t="str">
        <f ca="1">IF(OR(B1504="",ISERROR(B1504)),"",IFERROR(GBlackScholesNGreeks("t",LOWER(H1504),F1504,G1504,(D1504-A1504)/365,E1504,0,I1504),"NA"))</f>
        <v>NA</v>
      </c>
      <c r="N1504" t="str">
        <f ca="1">IF(OR(B1504="",ISERROR(B1504)),"",IFERROR(GBlackScholesNGreeks("r",LOWER(H1504),F1504,G1504,(D1504-A1504)/365,E1504,0,I1504),"NA"))</f>
        <v>NA</v>
      </c>
      <c r="O1504">
        <v>407</v>
      </c>
      <c r="P1504" t="s">
        <v>1365</v>
      </c>
      <c r="Q1504">
        <v>1000</v>
      </c>
      <c r="R1504" t="s">
        <v>1390</v>
      </c>
      <c r="S1504" t="s">
        <v>180</v>
      </c>
      <c r="T1504" t="s">
        <v>161</v>
      </c>
      <c r="U1504">
        <v>0</v>
      </c>
      <c r="V1504" t="str">
        <f ca="1">IF(OR(B1504="",ISERROR(B1504)),"",IFERROR(CGBlackScholes("dddv",LOWER(H1504),F1504,G1504,(D1504-A1504)/365,E1504,0,I1504,J1504),"NA"))</f>
        <v>NA</v>
      </c>
      <c r="W1504" t="str">
        <f ca="1">IF(OR(B1504="",ISERROR(B1504)),"",IFERROR(CGBlackScholes("dvv",LOWER(H1504),F1504,G1504,(D1504-A1504)/365,E1504,0,I1504,J1504),"NA"))</f>
        <v>NA</v>
      </c>
      <c r="X1504" t="str">
        <f ca="1">IF(OR(B1504="",ISERROR(B1504)),"",IFERROR(CGBlackScholes("dt",LOWER(H1504),F1504,G1504,(D1504-A1504)/365,E1504,0,I1504,J1504),"NA"))</f>
        <v>NA</v>
      </c>
      <c r="Y1504" t="str">
        <f ca="1">IF(OR(B1504="",ISERROR(B1504)),"",IFERROR(CGBlackScholes("gps",LOWER(H1504),F1504,G1504,(D1504-A1504)/365,E1504,0,I1504,J1504),"NA"))</f>
        <v>NA</v>
      </c>
      <c r="Z1504" t="str">
        <f ca="1">IF(OR(B1504="",ISERROR(B1504)),"",IFERROR(CGBlackScholes("gpv",LOWER(H1504),F1504,G1504,(D1504-A1504)/365,E1504,0,I1504,J1504),"NA"))</f>
        <v>NA</v>
      </c>
      <c r="AA1504" t="str">
        <f ca="1">IF(OR(B1504="",ISERROR(B1504)),"",IFERROR(CGBlackScholes("dvdv",LOWER(H1504),F1504,G1504,(D1504-A1504)/365,E1504,0,I1504,J1504),"NA"))</f>
        <v>NA</v>
      </c>
      <c r="AB1504" t="str">
        <f ca="1">IF(OR(B1504="",ISERROR(B1504)),"",IFERROR(CGBlackScholes("vvv",LOWER(H1504),F1504,G1504,(D1504-A1504)/365,E1504,0,I1504,J1504),"NA"))</f>
        <v>NA</v>
      </c>
    </row>
    <row r="1505" spans="1:28" x14ac:dyDescent="0.3">
      <c r="A1505" s="46">
        <v>46001</v>
      </c>
      <c r="B1505">
        <v>11.53125</v>
      </c>
      <c r="C1505" t="s">
        <v>1389</v>
      </c>
      <c r="D1505" s="46">
        <v>46013</v>
      </c>
      <c r="E1505">
        <f ca="1">IFERROR(VLOOKUP(A1505,'Future et co'!A10:E5632,5,TRUE),"not found")</f>
        <v>3.6249999999999998E-2</v>
      </c>
      <c r="F1505">
        <f>IFERROR(VLOOKUP(A1505,'Future et co'!BN11:BO10009,2,TRUE),"")</f>
        <v>0</v>
      </c>
      <c r="G1505">
        <v>123.75</v>
      </c>
      <c r="H1505" t="s">
        <v>37</v>
      </c>
      <c r="I1505" t="str">
        <f ca="1">IF(OR(B1505="",ISERROR(B1505)),"",IFERROR(GBlackScholesImpVolBisection(LOWER(H1505),F1505,G1505,(D1505-A1505)/365,E1505,0,B1505),"NA"))</f>
        <v>NA</v>
      </c>
      <c r="J1505" t="str">
        <f ca="1">IF(OR(B1505="",ISERROR(B1505)),"",IFERROR(GBlackScholesNGreeks("d",LOWER(H1505),F1505,G1505,(D1505-A1505)/365,E1505,0,I1505),"NA"))</f>
        <v>NA</v>
      </c>
      <c r="K1505" t="str">
        <f ca="1">IF(OR(B1505="",ISERROR(B1505)),"",IFERROR(GBlackScholesNGreeks("v",LOWER(H1505),F1505,G1505,(D1505-A1505)/365,E1505,0,I1505),"NA"))</f>
        <v>NA</v>
      </c>
      <c r="L1505" t="str">
        <f ca="1">IF(OR(B1505="",ISERROR(B1505)),"",IFERROR(GBlackScholesNGreeks("g",LOWER(H1505),F1505,G1505,(D1505-A1505)/365,E1505,0,I1505),"NA"))</f>
        <v>NA</v>
      </c>
      <c r="M1505" t="str">
        <f ca="1">IF(OR(B1505="",ISERROR(B1505)),"",IFERROR(GBlackScholesNGreeks("t",LOWER(H1505),F1505,G1505,(D1505-A1505)/365,E1505,0,I1505),"NA"))</f>
        <v>NA</v>
      </c>
      <c r="N1505" t="str">
        <f ca="1">IF(OR(B1505="",ISERROR(B1505)),"",IFERROR(GBlackScholesNGreeks("r",LOWER(H1505),F1505,G1505,(D1505-A1505)/365,E1505,0,I1505),"NA"))</f>
        <v>NA</v>
      </c>
      <c r="O1505">
        <v>407</v>
      </c>
      <c r="P1505" t="s">
        <v>1365</v>
      </c>
      <c r="Q1505">
        <v>1000</v>
      </c>
      <c r="R1505" t="s">
        <v>1390</v>
      </c>
      <c r="S1505" t="s">
        <v>180</v>
      </c>
      <c r="T1505" t="s">
        <v>161</v>
      </c>
      <c r="U1505">
        <v>0</v>
      </c>
      <c r="V1505" t="str">
        <f ca="1">IF(OR(B1505="",ISERROR(B1505)),"",IFERROR(CGBlackScholes("dddv",LOWER(H1505),F1505,G1505,(D1505-A1505)/365,E1505,0,I1505,J1505),"NA"))</f>
        <v>NA</v>
      </c>
      <c r="W1505" t="str">
        <f ca="1">IF(OR(B1505="",ISERROR(B1505)),"",IFERROR(CGBlackScholes("dvv",LOWER(H1505),F1505,G1505,(D1505-A1505)/365,E1505,0,I1505,J1505),"NA"))</f>
        <v>NA</v>
      </c>
      <c r="X1505" t="str">
        <f ca="1">IF(OR(B1505="",ISERROR(B1505)),"",IFERROR(CGBlackScholes("dt",LOWER(H1505),F1505,G1505,(D1505-A1505)/365,E1505,0,I1505,J1505),"NA"))</f>
        <v>NA</v>
      </c>
      <c r="Y1505" t="str">
        <f ca="1">IF(OR(B1505="",ISERROR(B1505)),"",IFERROR(CGBlackScholes("gps",LOWER(H1505),F1505,G1505,(D1505-A1505)/365,E1505,0,I1505,J1505),"NA"))</f>
        <v>NA</v>
      </c>
      <c r="Z1505" t="str">
        <f ca="1">IF(OR(B1505="",ISERROR(B1505)),"",IFERROR(CGBlackScholes("gpv",LOWER(H1505),F1505,G1505,(D1505-A1505)/365,E1505,0,I1505,J1505),"NA"))</f>
        <v>NA</v>
      </c>
      <c r="AA1505" t="str">
        <f ca="1">IF(OR(B1505="",ISERROR(B1505)),"",IFERROR(CGBlackScholes("dvdv",LOWER(H1505),F1505,G1505,(D1505-A1505)/365,E1505,0,I1505,J1505),"NA"))</f>
        <v>NA</v>
      </c>
      <c r="AB1505" t="str">
        <f ca="1">IF(OR(B1505="",ISERROR(B1505)),"",IFERROR(CGBlackScholes("vvv",LOWER(H1505),F1505,G1505,(D1505-A1505)/365,E1505,0,I1505,J1505),"NA"))</f>
        <v>NA</v>
      </c>
    </row>
    <row r="1506" spans="1:28" x14ac:dyDescent="0.3">
      <c r="A1506" s="46">
        <v>46000</v>
      </c>
      <c r="B1506">
        <v>11.65625</v>
      </c>
      <c r="C1506" t="s">
        <v>1389</v>
      </c>
      <c r="D1506" s="46">
        <v>46013</v>
      </c>
      <c r="E1506">
        <f ca="1">IFERROR(VLOOKUP(A1506,'Future et co'!A10:E5632,5,TRUE),"not found")</f>
        <v>3.6278000000000005E-2</v>
      </c>
      <c r="F1506">
        <f>IFERROR(VLOOKUP(A1506,'Future et co'!BN11:BO10009,2,TRUE),"")</f>
        <v>0</v>
      </c>
      <c r="G1506">
        <v>123.75</v>
      </c>
      <c r="H1506" t="s">
        <v>37</v>
      </c>
      <c r="I1506" t="str">
        <f ca="1">IF(OR(B1506="",ISERROR(B1506)),"",IFERROR(GBlackScholesImpVolBisection(LOWER(H1506),F1506,G1506,(D1506-A1506)/365,E1506,0,B1506),"NA"))</f>
        <v>NA</v>
      </c>
      <c r="J1506" t="str">
        <f ca="1">IF(OR(B1506="",ISERROR(B1506)),"",IFERROR(GBlackScholesNGreeks("d",LOWER(H1506),F1506,G1506,(D1506-A1506)/365,E1506,0,I1506),"NA"))</f>
        <v>NA</v>
      </c>
      <c r="K1506" t="str">
        <f ca="1">IF(OR(B1506="",ISERROR(B1506)),"",IFERROR(GBlackScholesNGreeks("v",LOWER(H1506),F1506,G1506,(D1506-A1506)/365,E1506,0,I1506),"NA"))</f>
        <v>NA</v>
      </c>
      <c r="L1506" t="str">
        <f ca="1">IF(OR(B1506="",ISERROR(B1506)),"",IFERROR(GBlackScholesNGreeks("g",LOWER(H1506),F1506,G1506,(D1506-A1506)/365,E1506,0,I1506),"NA"))</f>
        <v>NA</v>
      </c>
      <c r="M1506" t="str">
        <f ca="1">IF(OR(B1506="",ISERROR(B1506)),"",IFERROR(GBlackScholesNGreeks("t",LOWER(H1506),F1506,G1506,(D1506-A1506)/365,E1506,0,I1506),"NA"))</f>
        <v>NA</v>
      </c>
      <c r="N1506" t="str">
        <f ca="1">IF(OR(B1506="",ISERROR(B1506)),"",IFERROR(GBlackScholesNGreeks("r",LOWER(H1506),F1506,G1506,(D1506-A1506)/365,E1506,0,I1506),"NA"))</f>
        <v>NA</v>
      </c>
      <c r="O1506">
        <v>407</v>
      </c>
      <c r="P1506" t="s">
        <v>1365</v>
      </c>
      <c r="Q1506">
        <v>1000</v>
      </c>
      <c r="R1506" t="s">
        <v>1390</v>
      </c>
      <c r="S1506" t="s">
        <v>180</v>
      </c>
      <c r="T1506" t="s">
        <v>161</v>
      </c>
      <c r="U1506">
        <v>0</v>
      </c>
      <c r="V1506" t="str">
        <f ca="1">IF(OR(B1506="",ISERROR(B1506)),"",IFERROR(CGBlackScholes("dddv",LOWER(H1506),F1506,G1506,(D1506-A1506)/365,E1506,0,I1506,J1506),"NA"))</f>
        <v>NA</v>
      </c>
      <c r="W1506" t="str">
        <f ca="1">IF(OR(B1506="",ISERROR(B1506)),"",IFERROR(CGBlackScholes("dvv",LOWER(H1506),F1506,G1506,(D1506-A1506)/365,E1506,0,I1506,J1506),"NA"))</f>
        <v>NA</v>
      </c>
      <c r="X1506" t="str">
        <f ca="1">IF(OR(B1506="",ISERROR(B1506)),"",IFERROR(CGBlackScholes("dt",LOWER(H1506),F1506,G1506,(D1506-A1506)/365,E1506,0,I1506,J1506),"NA"))</f>
        <v>NA</v>
      </c>
      <c r="Y1506" t="str">
        <f ca="1">IF(OR(B1506="",ISERROR(B1506)),"",IFERROR(CGBlackScholes("gps",LOWER(H1506),F1506,G1506,(D1506-A1506)/365,E1506,0,I1506,J1506),"NA"))</f>
        <v>NA</v>
      </c>
      <c r="Z1506" t="str">
        <f ca="1">IF(OR(B1506="",ISERROR(B1506)),"",IFERROR(CGBlackScholes("gpv",LOWER(H1506),F1506,G1506,(D1506-A1506)/365,E1506,0,I1506,J1506),"NA"))</f>
        <v>NA</v>
      </c>
      <c r="AA1506" t="str">
        <f ca="1">IF(OR(B1506="",ISERROR(B1506)),"",IFERROR(CGBlackScholes("dvdv",LOWER(H1506),F1506,G1506,(D1506-A1506)/365,E1506,0,I1506,J1506),"NA"))</f>
        <v>NA</v>
      </c>
      <c r="AB1506" t="str">
        <f ca="1">IF(OR(B1506="",ISERROR(B1506)),"",IFERROR(CGBlackScholes("vvv",LOWER(H1506),F1506,G1506,(D1506-A1506)/365,E1506,0,I1506,J1506),"NA"))</f>
        <v>NA</v>
      </c>
    </row>
    <row r="1507" spans="1:28" x14ac:dyDescent="0.3">
      <c r="C1507" t="s">
        <v>1389</v>
      </c>
      <c r="D1507" s="46">
        <v>46013</v>
      </c>
      <c r="E1507" t="str">
        <f ca="1">IFERROR(VLOOKUP(A1507,'Future et co'!A10:E5632,5,TRUE),"not found")</f>
        <v>not found</v>
      </c>
      <c r="F1507" t="str">
        <f>IFERROR(VLOOKUP(A1507,'Future et co'!BN11:BO10009,2,TRUE),"")</f>
        <v/>
      </c>
      <c r="G1507">
        <v>123.75</v>
      </c>
      <c r="H1507" t="s">
        <v>37</v>
      </c>
      <c r="O1507">
        <v>407</v>
      </c>
      <c r="P1507" t="s">
        <v>1365</v>
      </c>
      <c r="Q1507">
        <v>1000</v>
      </c>
      <c r="R1507" t="s">
        <v>1390</v>
      </c>
      <c r="S1507" t="s">
        <v>180</v>
      </c>
      <c r="T1507" t="s">
        <v>161</v>
      </c>
      <c r="U1507">
        <v>0</v>
      </c>
    </row>
    <row r="1508" spans="1:28" x14ac:dyDescent="0.3">
      <c r="C1508" t="s">
        <v>1389</v>
      </c>
      <c r="D1508" s="46">
        <v>46013</v>
      </c>
      <c r="E1508" t="str">
        <f ca="1">IFERROR(VLOOKUP(A1508,'Future et co'!A10:E5632,5,TRUE),"not found")</f>
        <v>not found</v>
      </c>
      <c r="F1508" t="str">
        <f>IFERROR(VLOOKUP(A1508,'Future et co'!BN11:BO10009,2,TRUE),"")</f>
        <v/>
      </c>
      <c r="G1508">
        <v>123.75</v>
      </c>
      <c r="H1508" t="s">
        <v>37</v>
      </c>
      <c r="O1508">
        <v>407</v>
      </c>
      <c r="P1508" t="s">
        <v>1365</v>
      </c>
      <c r="Q1508">
        <v>1000</v>
      </c>
      <c r="R1508" t="s">
        <v>1390</v>
      </c>
      <c r="S1508" t="s">
        <v>180</v>
      </c>
      <c r="T1508" t="s">
        <v>161</v>
      </c>
      <c r="U1508">
        <v>0</v>
      </c>
    </row>
    <row r="1509" spans="1:28" x14ac:dyDescent="0.3">
      <c r="C1509" t="s">
        <v>1389</v>
      </c>
      <c r="D1509" s="46">
        <v>46013</v>
      </c>
      <c r="E1509" t="str">
        <f ca="1">IFERROR(VLOOKUP(A1509,'Future et co'!A10:E5632,5,TRUE),"not found")</f>
        <v>not found</v>
      </c>
      <c r="F1509" t="str">
        <f>IFERROR(VLOOKUP(A1509,'Future et co'!BN11:BO10009,2,TRUE),"")</f>
        <v/>
      </c>
      <c r="G1509">
        <v>123.75</v>
      </c>
      <c r="H1509" t="s">
        <v>37</v>
      </c>
      <c r="O1509">
        <v>407</v>
      </c>
      <c r="P1509" t="s">
        <v>1365</v>
      </c>
      <c r="Q1509">
        <v>1000</v>
      </c>
      <c r="R1509" t="s">
        <v>1390</v>
      </c>
      <c r="S1509" t="s">
        <v>180</v>
      </c>
      <c r="T1509" t="s">
        <v>161</v>
      </c>
      <c r="U1509">
        <v>0</v>
      </c>
    </row>
    <row r="1510" spans="1:28" x14ac:dyDescent="0.3">
      <c r="C1510" t="s">
        <v>1389</v>
      </c>
      <c r="D1510" s="46">
        <v>46013</v>
      </c>
      <c r="E1510" t="str">
        <f ca="1">IFERROR(VLOOKUP(A1510,'Future et co'!A10:E5632,5,TRUE),"not found")</f>
        <v>not found</v>
      </c>
      <c r="F1510" t="str">
        <f>IFERROR(VLOOKUP(A1510,'Future et co'!BN11:BO10009,2,TRUE),"")</f>
        <v/>
      </c>
      <c r="G1510">
        <v>123.75</v>
      </c>
      <c r="H1510" t="s">
        <v>37</v>
      </c>
      <c r="O1510">
        <v>407</v>
      </c>
      <c r="P1510" t="s">
        <v>1365</v>
      </c>
      <c r="Q1510">
        <v>1000</v>
      </c>
      <c r="R1510" t="s">
        <v>1390</v>
      </c>
      <c r="S1510" t="s">
        <v>180</v>
      </c>
      <c r="T1510" t="s">
        <v>161</v>
      </c>
      <c r="U1510">
        <v>0</v>
      </c>
    </row>
    <row r="1511" spans="1:28" x14ac:dyDescent="0.3">
      <c r="C1511" t="s">
        <v>1389</v>
      </c>
      <c r="D1511" s="46">
        <v>46013</v>
      </c>
      <c r="E1511" t="str">
        <f ca="1">IFERROR(VLOOKUP(A1511,'Future et co'!A10:E5632,5,TRUE),"not found")</f>
        <v>not found</v>
      </c>
      <c r="F1511" t="str">
        <f>IFERROR(VLOOKUP(A1511,'Future et co'!BN11:BO10009,2,TRUE),"")</f>
        <v/>
      </c>
      <c r="G1511">
        <v>123.75</v>
      </c>
      <c r="H1511" t="s">
        <v>37</v>
      </c>
      <c r="O1511">
        <v>407</v>
      </c>
      <c r="P1511" t="s">
        <v>1365</v>
      </c>
      <c r="Q1511">
        <v>1000</v>
      </c>
      <c r="R1511" t="s">
        <v>1390</v>
      </c>
      <c r="S1511" t="s">
        <v>180</v>
      </c>
      <c r="T1511" t="s">
        <v>161</v>
      </c>
      <c r="U1511">
        <v>0</v>
      </c>
    </row>
    <row r="1512" spans="1:28" x14ac:dyDescent="0.3">
      <c r="C1512" t="s">
        <v>1389</v>
      </c>
      <c r="D1512" s="46">
        <v>46013</v>
      </c>
      <c r="E1512" t="str">
        <f ca="1">IFERROR(VLOOKUP(A1512,'Future et co'!A10:E5632,5,TRUE),"not found")</f>
        <v>not found</v>
      </c>
      <c r="F1512" t="str">
        <f>IFERROR(VLOOKUP(A1512,'Future et co'!BN11:BO10009,2,TRUE),"")</f>
        <v/>
      </c>
      <c r="G1512">
        <v>123.75</v>
      </c>
      <c r="H1512" t="s">
        <v>37</v>
      </c>
      <c r="O1512">
        <v>407</v>
      </c>
      <c r="P1512" t="s">
        <v>1365</v>
      </c>
      <c r="Q1512">
        <v>1000</v>
      </c>
      <c r="R1512" t="s">
        <v>1390</v>
      </c>
      <c r="S1512" t="s">
        <v>180</v>
      </c>
      <c r="T1512" t="s">
        <v>161</v>
      </c>
      <c r="U1512">
        <v>0</v>
      </c>
    </row>
    <row r="1513" spans="1:28" x14ac:dyDescent="0.3">
      <c r="C1513" t="s">
        <v>1389</v>
      </c>
      <c r="D1513" s="46">
        <v>46013</v>
      </c>
      <c r="E1513" t="str">
        <f ca="1">IFERROR(VLOOKUP(A1513,'Future et co'!A10:E5632,5,TRUE),"not found")</f>
        <v>not found</v>
      </c>
      <c r="F1513" t="str">
        <f>IFERROR(VLOOKUP(A1513,'Future et co'!BN11:BO10009,2,TRUE),"")</f>
        <v/>
      </c>
      <c r="G1513">
        <v>123.75</v>
      </c>
      <c r="H1513" t="s">
        <v>37</v>
      </c>
      <c r="O1513">
        <v>407</v>
      </c>
      <c r="P1513" t="s">
        <v>1365</v>
      </c>
      <c r="Q1513">
        <v>1000</v>
      </c>
      <c r="R1513" t="s">
        <v>1390</v>
      </c>
      <c r="S1513" t="s">
        <v>180</v>
      </c>
      <c r="T1513" t="s">
        <v>161</v>
      </c>
      <c r="U1513">
        <v>0</v>
      </c>
    </row>
    <row r="1514" spans="1:28" x14ac:dyDescent="0.3">
      <c r="C1514" t="s">
        <v>1389</v>
      </c>
      <c r="D1514" s="46">
        <v>46013</v>
      </c>
      <c r="E1514" t="str">
        <f ca="1">IFERROR(VLOOKUP(A1514,'Future et co'!A10:E5632,5,TRUE),"not found")</f>
        <v>not found</v>
      </c>
      <c r="F1514" t="str">
        <f>IFERROR(VLOOKUP(A1514,'Future et co'!BN11:BO10009,2,TRUE),"")</f>
        <v/>
      </c>
      <c r="G1514">
        <v>123.75</v>
      </c>
      <c r="H1514" t="s">
        <v>37</v>
      </c>
      <c r="O1514">
        <v>407</v>
      </c>
      <c r="P1514" t="s">
        <v>1365</v>
      </c>
      <c r="Q1514">
        <v>1000</v>
      </c>
      <c r="R1514" t="s">
        <v>1390</v>
      </c>
      <c r="S1514" t="s">
        <v>180</v>
      </c>
      <c r="T1514" t="s">
        <v>161</v>
      </c>
      <c r="U1514">
        <v>0</v>
      </c>
    </row>
    <row r="1515" spans="1:28" x14ac:dyDescent="0.3">
      <c r="C1515" t="s">
        <v>1389</v>
      </c>
      <c r="D1515" s="46">
        <v>46013</v>
      </c>
      <c r="E1515" t="str">
        <f ca="1">IFERROR(VLOOKUP(A1515,'Future et co'!A10:E5632,5,TRUE),"not found")</f>
        <v>not found</v>
      </c>
      <c r="F1515" t="str">
        <f>IFERROR(VLOOKUP(A1515,'Future et co'!BN11:BO10009,2,TRUE),"")</f>
        <v/>
      </c>
      <c r="G1515">
        <v>123.75</v>
      </c>
      <c r="H1515" t="s">
        <v>37</v>
      </c>
      <c r="O1515">
        <v>407</v>
      </c>
      <c r="P1515" t="s">
        <v>1365</v>
      </c>
      <c r="Q1515">
        <v>1000</v>
      </c>
      <c r="R1515" t="s">
        <v>1390</v>
      </c>
      <c r="S1515" t="s">
        <v>180</v>
      </c>
      <c r="T1515" t="s">
        <v>161</v>
      </c>
      <c r="U1515">
        <v>0</v>
      </c>
    </row>
    <row r="1516" spans="1:28" x14ac:dyDescent="0.3">
      <c r="C1516" t="s">
        <v>1389</v>
      </c>
      <c r="D1516" s="46">
        <v>46013</v>
      </c>
      <c r="E1516" t="str">
        <f ca="1">IFERROR(VLOOKUP(A1516,'Future et co'!A10:E5632,5,TRUE),"not found")</f>
        <v>not found</v>
      </c>
      <c r="F1516" t="str">
        <f>IFERROR(VLOOKUP(A1516,'Future et co'!BN11:BO10009,2,TRUE),"")</f>
        <v/>
      </c>
      <c r="G1516">
        <v>123.75</v>
      </c>
      <c r="H1516" t="s">
        <v>37</v>
      </c>
      <c r="O1516">
        <v>407</v>
      </c>
      <c r="P1516" t="s">
        <v>1365</v>
      </c>
      <c r="Q1516">
        <v>1000</v>
      </c>
      <c r="R1516" t="s">
        <v>1390</v>
      </c>
      <c r="S1516" t="s">
        <v>180</v>
      </c>
      <c r="T1516" t="s">
        <v>161</v>
      </c>
      <c r="U1516">
        <v>0</v>
      </c>
    </row>
    <row r="1517" spans="1:28" x14ac:dyDescent="0.3">
      <c r="C1517" t="s">
        <v>1389</v>
      </c>
      <c r="D1517" s="46">
        <v>46013</v>
      </c>
      <c r="E1517" t="str">
        <f ca="1">IFERROR(VLOOKUP(A1517,'Future et co'!A10:E5632,5,TRUE),"not found")</f>
        <v>not found</v>
      </c>
      <c r="F1517" t="str">
        <f>IFERROR(VLOOKUP(A1517,'Future et co'!BN11:BO10009,2,TRUE),"")</f>
        <v/>
      </c>
      <c r="G1517">
        <v>123.75</v>
      </c>
      <c r="H1517" t="s">
        <v>37</v>
      </c>
      <c r="O1517">
        <v>407</v>
      </c>
      <c r="P1517" t="s">
        <v>1365</v>
      </c>
      <c r="Q1517">
        <v>1000</v>
      </c>
      <c r="R1517" t="s">
        <v>1390</v>
      </c>
      <c r="S1517" t="s">
        <v>180</v>
      </c>
      <c r="T1517" t="s">
        <v>161</v>
      </c>
      <c r="U1517">
        <v>0</v>
      </c>
    </row>
    <row r="1518" spans="1:28" x14ac:dyDescent="0.3">
      <c r="C1518" t="s">
        <v>1389</v>
      </c>
      <c r="D1518" s="46">
        <v>46013</v>
      </c>
      <c r="E1518" t="str">
        <f ca="1">IFERROR(VLOOKUP(A1518,'Future et co'!A10:E5632,5,TRUE),"not found")</f>
        <v>not found</v>
      </c>
      <c r="F1518" t="str">
        <f>IFERROR(VLOOKUP(A1518,'Future et co'!BN11:BO10009,2,TRUE),"")</f>
        <v/>
      </c>
      <c r="G1518">
        <v>123.75</v>
      </c>
      <c r="H1518" t="s">
        <v>37</v>
      </c>
      <c r="O1518">
        <v>407</v>
      </c>
      <c r="P1518" t="s">
        <v>1365</v>
      </c>
      <c r="Q1518">
        <v>1000</v>
      </c>
      <c r="R1518" t="s">
        <v>1390</v>
      </c>
      <c r="S1518" t="s">
        <v>180</v>
      </c>
      <c r="T1518" t="s">
        <v>161</v>
      </c>
      <c r="U1518">
        <v>0</v>
      </c>
    </row>
    <row r="1519" spans="1:28" x14ac:dyDescent="0.3">
      <c r="C1519" t="s">
        <v>1389</v>
      </c>
      <c r="D1519" s="46">
        <v>46013</v>
      </c>
      <c r="E1519" t="str">
        <f ca="1">IFERROR(VLOOKUP(A1519,'Future et co'!A10:E5632,5,TRUE),"not found")</f>
        <v>not found</v>
      </c>
      <c r="F1519" t="str">
        <f>IFERROR(VLOOKUP(A1519,'Future et co'!BN11:BO10009,2,TRUE),"")</f>
        <v/>
      </c>
      <c r="G1519">
        <v>123.75</v>
      </c>
      <c r="H1519" t="s">
        <v>37</v>
      </c>
      <c r="O1519">
        <v>407</v>
      </c>
      <c r="P1519" t="s">
        <v>1365</v>
      </c>
      <c r="Q1519">
        <v>1000</v>
      </c>
      <c r="R1519" t="s">
        <v>1390</v>
      </c>
      <c r="S1519" t="s">
        <v>180</v>
      </c>
      <c r="T1519" t="s">
        <v>161</v>
      </c>
      <c r="U1519">
        <v>0</v>
      </c>
    </row>
    <row r="1520" spans="1:28" x14ac:dyDescent="0.3">
      <c r="C1520" t="s">
        <v>1389</v>
      </c>
      <c r="D1520" s="46">
        <v>46013</v>
      </c>
      <c r="E1520" t="str">
        <f ca="1">IFERROR(VLOOKUP(A1520,'Future et co'!A10:E5632,5,TRUE),"not found")</f>
        <v>not found</v>
      </c>
      <c r="F1520" t="str">
        <f>IFERROR(VLOOKUP(A1520,'Future et co'!BN11:BO10009,2,TRUE),"")</f>
        <v/>
      </c>
      <c r="G1520">
        <v>123.75</v>
      </c>
      <c r="H1520" t="s">
        <v>37</v>
      </c>
      <c r="O1520">
        <v>407</v>
      </c>
      <c r="P1520" t="s">
        <v>1365</v>
      </c>
      <c r="Q1520">
        <v>1000</v>
      </c>
      <c r="R1520" t="s">
        <v>1390</v>
      </c>
      <c r="S1520" t="s">
        <v>180</v>
      </c>
      <c r="T1520" t="s">
        <v>161</v>
      </c>
      <c r="U1520">
        <v>0</v>
      </c>
    </row>
    <row r="1521" spans="3:21" x14ac:dyDescent="0.3">
      <c r="C1521" t="s">
        <v>1389</v>
      </c>
      <c r="D1521" s="46">
        <v>46013</v>
      </c>
      <c r="E1521" t="str">
        <f ca="1">IFERROR(VLOOKUP(A1521,'Future et co'!A10:E5632,5,TRUE),"not found")</f>
        <v>not found</v>
      </c>
      <c r="F1521" t="str">
        <f>IFERROR(VLOOKUP(A1521,'Future et co'!BN11:BO10009,2,TRUE),"")</f>
        <v/>
      </c>
      <c r="G1521">
        <v>123.75</v>
      </c>
      <c r="H1521" t="s">
        <v>37</v>
      </c>
      <c r="O1521">
        <v>407</v>
      </c>
      <c r="P1521" t="s">
        <v>1365</v>
      </c>
      <c r="Q1521">
        <v>1000</v>
      </c>
      <c r="R1521" t="s">
        <v>1390</v>
      </c>
      <c r="S1521" t="s">
        <v>180</v>
      </c>
      <c r="T1521" t="s">
        <v>161</v>
      </c>
      <c r="U1521">
        <v>0</v>
      </c>
    </row>
    <row r="1522" spans="3:21" x14ac:dyDescent="0.3">
      <c r="C1522" t="s">
        <v>1389</v>
      </c>
      <c r="D1522" s="46">
        <v>46013</v>
      </c>
      <c r="E1522" t="str">
        <f ca="1">IFERROR(VLOOKUP(A1522,'Future et co'!A10:E5632,5,TRUE),"not found")</f>
        <v>not found</v>
      </c>
      <c r="F1522" t="str">
        <f>IFERROR(VLOOKUP(A1522,'Future et co'!BN11:BO10009,2,TRUE),"")</f>
        <v/>
      </c>
      <c r="G1522">
        <v>123.75</v>
      </c>
      <c r="H1522" t="s">
        <v>37</v>
      </c>
      <c r="O1522">
        <v>407</v>
      </c>
      <c r="P1522" t="s">
        <v>1365</v>
      </c>
      <c r="Q1522">
        <v>1000</v>
      </c>
      <c r="R1522" t="s">
        <v>1390</v>
      </c>
      <c r="S1522" t="s">
        <v>180</v>
      </c>
      <c r="T1522" t="s">
        <v>161</v>
      </c>
      <c r="U1522">
        <v>0</v>
      </c>
    </row>
    <row r="1523" spans="3:21" x14ac:dyDescent="0.3">
      <c r="C1523" t="s">
        <v>1389</v>
      </c>
      <c r="D1523" s="46">
        <v>46013</v>
      </c>
      <c r="E1523" t="str">
        <f ca="1">IFERROR(VLOOKUP(A1523,'Future et co'!A10:E5632,5,TRUE),"not found")</f>
        <v>not found</v>
      </c>
      <c r="F1523" t="str">
        <f>IFERROR(VLOOKUP(A1523,'Future et co'!BN11:BO10009,2,TRUE),"")</f>
        <v/>
      </c>
      <c r="G1523">
        <v>123.75</v>
      </c>
      <c r="H1523" t="s">
        <v>37</v>
      </c>
      <c r="O1523">
        <v>407</v>
      </c>
      <c r="P1523" t="s">
        <v>1365</v>
      </c>
      <c r="Q1523">
        <v>1000</v>
      </c>
      <c r="R1523" t="s">
        <v>1390</v>
      </c>
      <c r="S1523" t="s">
        <v>180</v>
      </c>
      <c r="T1523" t="s">
        <v>161</v>
      </c>
      <c r="U1523">
        <v>0</v>
      </c>
    </row>
    <row r="1524" spans="3:21" x14ac:dyDescent="0.3">
      <c r="C1524" t="s">
        <v>1389</v>
      </c>
      <c r="D1524" s="46">
        <v>46013</v>
      </c>
      <c r="E1524" t="str">
        <f ca="1">IFERROR(VLOOKUP(A1524,'Future et co'!A10:E5632,5,TRUE),"not found")</f>
        <v>not found</v>
      </c>
      <c r="F1524" t="str">
        <f>IFERROR(VLOOKUP(A1524,'Future et co'!BN11:BO10009,2,TRUE),"")</f>
        <v/>
      </c>
      <c r="G1524">
        <v>123.75</v>
      </c>
      <c r="H1524" t="s">
        <v>37</v>
      </c>
      <c r="O1524">
        <v>407</v>
      </c>
      <c r="P1524" t="s">
        <v>1365</v>
      </c>
      <c r="Q1524">
        <v>1000</v>
      </c>
      <c r="R1524" t="s">
        <v>1390</v>
      </c>
      <c r="S1524" t="s">
        <v>180</v>
      </c>
      <c r="T1524" t="s">
        <v>161</v>
      </c>
      <c r="U1524">
        <v>0</v>
      </c>
    </row>
    <row r="1525" spans="3:21" x14ac:dyDescent="0.3">
      <c r="C1525" t="s">
        <v>1389</v>
      </c>
      <c r="D1525" s="46">
        <v>46013</v>
      </c>
      <c r="E1525" t="str">
        <f ca="1">IFERROR(VLOOKUP(A1525,'Future et co'!A10:E5632,5,TRUE),"not found")</f>
        <v>not found</v>
      </c>
      <c r="F1525" t="str">
        <f>IFERROR(VLOOKUP(A1525,'Future et co'!BN11:BO10009,2,TRUE),"")</f>
        <v/>
      </c>
      <c r="G1525">
        <v>123.75</v>
      </c>
      <c r="H1525" t="s">
        <v>37</v>
      </c>
      <c r="O1525">
        <v>407</v>
      </c>
      <c r="P1525" t="s">
        <v>1365</v>
      </c>
      <c r="Q1525">
        <v>1000</v>
      </c>
      <c r="R1525" t="s">
        <v>1390</v>
      </c>
      <c r="S1525" t="s">
        <v>180</v>
      </c>
      <c r="T1525" t="s">
        <v>161</v>
      </c>
      <c r="U1525">
        <v>0</v>
      </c>
    </row>
    <row r="1526" spans="3:21" x14ac:dyDescent="0.3">
      <c r="C1526" t="s">
        <v>1389</v>
      </c>
      <c r="D1526" s="46">
        <v>46013</v>
      </c>
      <c r="E1526" t="str">
        <f ca="1">IFERROR(VLOOKUP(A1526,'Future et co'!A10:E5632,5,TRUE),"not found")</f>
        <v>not found</v>
      </c>
      <c r="F1526" t="str">
        <f>IFERROR(VLOOKUP(A1526,'Future et co'!BN11:BO10009,2,TRUE),"")</f>
        <v/>
      </c>
      <c r="G1526">
        <v>123.75</v>
      </c>
      <c r="H1526" t="s">
        <v>37</v>
      </c>
      <c r="O1526">
        <v>407</v>
      </c>
      <c r="P1526" t="s">
        <v>1365</v>
      </c>
      <c r="Q1526">
        <v>1000</v>
      </c>
      <c r="R1526" t="s">
        <v>1390</v>
      </c>
      <c r="S1526" t="s">
        <v>180</v>
      </c>
      <c r="T1526" t="s">
        <v>161</v>
      </c>
      <c r="U1526">
        <v>0</v>
      </c>
    </row>
    <row r="1527" spans="3:21" x14ac:dyDescent="0.3">
      <c r="C1527" t="s">
        <v>1389</v>
      </c>
      <c r="D1527" s="46">
        <v>46013</v>
      </c>
      <c r="E1527" t="str">
        <f ca="1">IFERROR(VLOOKUP(A1527,'Future et co'!A10:E5632,5,TRUE),"not found")</f>
        <v>not found</v>
      </c>
      <c r="F1527" t="str">
        <f>IFERROR(VLOOKUP(A1527,'Future et co'!BN11:BO10009,2,TRUE),"")</f>
        <v/>
      </c>
      <c r="G1527">
        <v>123.75</v>
      </c>
      <c r="H1527" t="s">
        <v>37</v>
      </c>
      <c r="O1527">
        <v>407</v>
      </c>
      <c r="P1527" t="s">
        <v>1365</v>
      </c>
      <c r="Q1527">
        <v>1000</v>
      </c>
      <c r="R1527" t="s">
        <v>1390</v>
      </c>
      <c r="S1527" t="s">
        <v>180</v>
      </c>
      <c r="T1527" t="s">
        <v>161</v>
      </c>
      <c r="U1527">
        <v>0</v>
      </c>
    </row>
    <row r="1528" spans="3:21" x14ac:dyDescent="0.3">
      <c r="C1528" t="s">
        <v>1389</v>
      </c>
      <c r="D1528" s="46">
        <v>46013</v>
      </c>
      <c r="E1528" t="str">
        <f ca="1">IFERROR(VLOOKUP(A1528,'Future et co'!A10:E5632,5,TRUE),"not found")</f>
        <v>not found</v>
      </c>
      <c r="F1528" t="str">
        <f>IFERROR(VLOOKUP(A1528,'Future et co'!BN11:BO10009,2,TRUE),"")</f>
        <v/>
      </c>
      <c r="G1528">
        <v>123.75</v>
      </c>
      <c r="H1528" t="s">
        <v>37</v>
      </c>
      <c r="O1528">
        <v>407</v>
      </c>
      <c r="P1528" t="s">
        <v>1365</v>
      </c>
      <c r="Q1528">
        <v>1000</v>
      </c>
      <c r="R1528" t="s">
        <v>1390</v>
      </c>
      <c r="S1528" t="s">
        <v>180</v>
      </c>
      <c r="T1528" t="s">
        <v>161</v>
      </c>
      <c r="U1528">
        <v>0</v>
      </c>
    </row>
    <row r="1529" spans="3:21" x14ac:dyDescent="0.3">
      <c r="C1529" t="s">
        <v>1389</v>
      </c>
      <c r="D1529" s="46">
        <v>46013</v>
      </c>
      <c r="E1529" t="str">
        <f ca="1">IFERROR(VLOOKUP(A1529,'Future et co'!A10:E5632,5,TRUE),"not found")</f>
        <v>not found</v>
      </c>
      <c r="F1529" t="str">
        <f>IFERROR(VLOOKUP(A1529,'Future et co'!BN11:BO10009,2,TRUE),"")</f>
        <v/>
      </c>
      <c r="G1529">
        <v>123.75</v>
      </c>
      <c r="H1529" t="s">
        <v>37</v>
      </c>
      <c r="O1529">
        <v>407</v>
      </c>
      <c r="P1529" t="s">
        <v>1365</v>
      </c>
      <c r="Q1529">
        <v>1000</v>
      </c>
      <c r="R1529" t="s">
        <v>1390</v>
      </c>
      <c r="S1529" t="s">
        <v>180</v>
      </c>
      <c r="T1529" t="s">
        <v>161</v>
      </c>
      <c r="U1529">
        <v>0</v>
      </c>
    </row>
    <row r="1530" spans="3:21" x14ac:dyDescent="0.3">
      <c r="C1530" t="s">
        <v>1389</v>
      </c>
      <c r="D1530" s="46">
        <v>46013</v>
      </c>
      <c r="E1530" t="str">
        <f ca="1">IFERROR(VLOOKUP(A1530,'Future et co'!A10:E5632,5,TRUE),"not found")</f>
        <v>not found</v>
      </c>
      <c r="F1530" t="str">
        <f>IFERROR(VLOOKUP(A1530,'Future et co'!BN11:BO10009,2,TRUE),"")</f>
        <v/>
      </c>
      <c r="G1530">
        <v>123.75</v>
      </c>
      <c r="H1530" t="s">
        <v>37</v>
      </c>
      <c r="O1530">
        <v>407</v>
      </c>
      <c r="P1530" t="s">
        <v>1365</v>
      </c>
      <c r="Q1530">
        <v>1000</v>
      </c>
      <c r="R1530" t="s">
        <v>1390</v>
      </c>
      <c r="S1530" t="s">
        <v>180</v>
      </c>
      <c r="T1530" t="s">
        <v>161</v>
      </c>
      <c r="U1530">
        <v>0</v>
      </c>
    </row>
    <row r="1531" spans="3:21" x14ac:dyDescent="0.3">
      <c r="C1531" t="s">
        <v>1389</v>
      </c>
      <c r="D1531" s="46">
        <v>46013</v>
      </c>
      <c r="E1531" t="str">
        <f ca="1">IFERROR(VLOOKUP(A1531,'Future et co'!A10:E5632,5,TRUE),"not found")</f>
        <v>not found</v>
      </c>
      <c r="F1531" t="str">
        <f>IFERROR(VLOOKUP(A1531,'Future et co'!BN11:BO10009,2,TRUE),"")</f>
        <v/>
      </c>
      <c r="G1531">
        <v>123.75</v>
      </c>
      <c r="H1531" t="s">
        <v>37</v>
      </c>
      <c r="O1531">
        <v>407</v>
      </c>
      <c r="P1531" t="s">
        <v>1365</v>
      </c>
      <c r="Q1531">
        <v>1000</v>
      </c>
      <c r="R1531" t="s">
        <v>1390</v>
      </c>
      <c r="S1531" t="s">
        <v>180</v>
      </c>
      <c r="T1531" t="s">
        <v>161</v>
      </c>
      <c r="U1531">
        <v>0</v>
      </c>
    </row>
    <row r="1532" spans="3:21" x14ac:dyDescent="0.3">
      <c r="C1532" t="s">
        <v>1389</v>
      </c>
      <c r="D1532" s="46">
        <v>46013</v>
      </c>
      <c r="E1532" t="str">
        <f ca="1">IFERROR(VLOOKUP(A1532,'Future et co'!A10:E5632,5,TRUE),"not found")</f>
        <v>not found</v>
      </c>
      <c r="F1532" t="str">
        <f>IFERROR(VLOOKUP(A1532,'Future et co'!BN11:BO10009,2,TRUE),"")</f>
        <v/>
      </c>
      <c r="G1532">
        <v>123.75</v>
      </c>
      <c r="H1532" t="s">
        <v>37</v>
      </c>
      <c r="O1532">
        <v>407</v>
      </c>
      <c r="P1532" t="s">
        <v>1365</v>
      </c>
      <c r="Q1532">
        <v>1000</v>
      </c>
      <c r="R1532" t="s">
        <v>1390</v>
      </c>
      <c r="S1532" t="s">
        <v>180</v>
      </c>
      <c r="T1532" t="s">
        <v>161</v>
      </c>
      <c r="U1532">
        <v>0</v>
      </c>
    </row>
    <row r="1533" spans="3:21" x14ac:dyDescent="0.3">
      <c r="C1533" t="s">
        <v>1389</v>
      </c>
      <c r="D1533" s="46">
        <v>46013</v>
      </c>
      <c r="E1533" t="str">
        <f ca="1">IFERROR(VLOOKUP(A1533,'Future et co'!A10:E5632,5,TRUE),"not found")</f>
        <v>not found</v>
      </c>
      <c r="F1533" t="str">
        <f>IFERROR(VLOOKUP(A1533,'Future et co'!BN11:BO10009,2,TRUE),"")</f>
        <v/>
      </c>
      <c r="G1533">
        <v>123.75</v>
      </c>
      <c r="H1533" t="s">
        <v>37</v>
      </c>
      <c r="O1533">
        <v>407</v>
      </c>
      <c r="P1533" t="s">
        <v>1365</v>
      </c>
      <c r="Q1533">
        <v>1000</v>
      </c>
      <c r="R1533" t="s">
        <v>1390</v>
      </c>
      <c r="S1533" t="s">
        <v>180</v>
      </c>
      <c r="T1533" t="s">
        <v>161</v>
      </c>
      <c r="U1533">
        <v>0</v>
      </c>
    </row>
    <row r="1534" spans="3:21" x14ac:dyDescent="0.3">
      <c r="C1534" t="s">
        <v>1389</v>
      </c>
      <c r="D1534" s="46">
        <v>46013</v>
      </c>
      <c r="E1534" t="str">
        <f ca="1">IFERROR(VLOOKUP(A1534,'Future et co'!A10:E5632,5,TRUE),"not found")</f>
        <v>not found</v>
      </c>
      <c r="F1534" t="str">
        <f>IFERROR(VLOOKUP(A1534,'Future et co'!BN11:BO10009,2,TRUE),"")</f>
        <v/>
      </c>
      <c r="G1534">
        <v>123.75</v>
      </c>
      <c r="H1534" t="s">
        <v>37</v>
      </c>
      <c r="O1534">
        <v>407</v>
      </c>
      <c r="P1534" t="s">
        <v>1365</v>
      </c>
      <c r="Q1534">
        <v>1000</v>
      </c>
      <c r="R1534" t="s">
        <v>1390</v>
      </c>
      <c r="S1534" t="s">
        <v>180</v>
      </c>
      <c r="T1534" t="s">
        <v>161</v>
      </c>
      <c r="U1534">
        <v>0</v>
      </c>
    </row>
    <row r="1535" spans="3:21" x14ac:dyDescent="0.3">
      <c r="C1535" t="s">
        <v>1389</v>
      </c>
      <c r="D1535" s="46">
        <v>46013</v>
      </c>
      <c r="E1535" t="str">
        <f ca="1">IFERROR(VLOOKUP(A1535,'Future et co'!A10:E5632,5,TRUE),"not found")</f>
        <v>not found</v>
      </c>
      <c r="F1535" t="str">
        <f>IFERROR(VLOOKUP(A1535,'Future et co'!BN11:BO10009,2,TRUE),"")</f>
        <v/>
      </c>
      <c r="G1535">
        <v>123.75</v>
      </c>
      <c r="H1535" t="s">
        <v>37</v>
      </c>
      <c r="O1535">
        <v>407</v>
      </c>
      <c r="P1535" t="s">
        <v>1365</v>
      </c>
      <c r="Q1535">
        <v>1000</v>
      </c>
      <c r="R1535" t="s">
        <v>1390</v>
      </c>
      <c r="S1535" t="s">
        <v>180</v>
      </c>
      <c r="T1535" t="s">
        <v>161</v>
      </c>
      <c r="U1535">
        <v>0</v>
      </c>
    </row>
    <row r="1536" spans="3:21" x14ac:dyDescent="0.3">
      <c r="C1536" t="s">
        <v>1389</v>
      </c>
      <c r="D1536" s="46">
        <v>46013</v>
      </c>
      <c r="E1536" t="str">
        <f ca="1">IFERROR(VLOOKUP(A1536,'Future et co'!A10:E5632,5,TRUE),"not found")</f>
        <v>not found</v>
      </c>
      <c r="F1536" t="str">
        <f>IFERROR(VLOOKUP(A1536,'Future et co'!BN11:BO10009,2,TRUE),"")</f>
        <v/>
      </c>
      <c r="G1536">
        <v>123.75</v>
      </c>
      <c r="H1536" t="s">
        <v>37</v>
      </c>
      <c r="O1536">
        <v>407</v>
      </c>
      <c r="P1536" t="s">
        <v>1365</v>
      </c>
      <c r="Q1536">
        <v>1000</v>
      </c>
      <c r="R1536" t="s">
        <v>1390</v>
      </c>
      <c r="S1536" t="s">
        <v>180</v>
      </c>
      <c r="T1536" t="s">
        <v>161</v>
      </c>
      <c r="U1536">
        <v>0</v>
      </c>
    </row>
    <row r="1537" spans="3:21" x14ac:dyDescent="0.3">
      <c r="C1537" t="s">
        <v>1389</v>
      </c>
      <c r="D1537" s="46">
        <v>46013</v>
      </c>
      <c r="E1537" t="str">
        <f ca="1">IFERROR(VLOOKUP(A1537,'Future et co'!A10:E5632,5,TRUE),"not found")</f>
        <v>not found</v>
      </c>
      <c r="F1537" t="str">
        <f>IFERROR(VLOOKUP(A1537,'Future et co'!BN11:BO10009,2,TRUE),"")</f>
        <v/>
      </c>
      <c r="G1537">
        <v>123.75</v>
      </c>
      <c r="H1537" t="s">
        <v>37</v>
      </c>
      <c r="O1537">
        <v>407</v>
      </c>
      <c r="P1537" t="s">
        <v>1365</v>
      </c>
      <c r="Q1537">
        <v>1000</v>
      </c>
      <c r="R1537" t="s">
        <v>1390</v>
      </c>
      <c r="S1537" t="s">
        <v>180</v>
      </c>
      <c r="T1537" t="s">
        <v>161</v>
      </c>
      <c r="U1537">
        <v>0</v>
      </c>
    </row>
    <row r="1538" spans="3:21" x14ac:dyDescent="0.3">
      <c r="C1538" t="s">
        <v>1389</v>
      </c>
      <c r="D1538" s="46">
        <v>46013</v>
      </c>
      <c r="E1538" t="str">
        <f ca="1">IFERROR(VLOOKUP(A1538,'Future et co'!A10:E5632,5,TRUE),"not found")</f>
        <v>not found</v>
      </c>
      <c r="F1538" t="str">
        <f>IFERROR(VLOOKUP(A1538,'Future et co'!BN11:BO10009,2,TRUE),"")</f>
        <v/>
      </c>
      <c r="G1538">
        <v>123.75</v>
      </c>
      <c r="H1538" t="s">
        <v>37</v>
      </c>
      <c r="O1538">
        <v>407</v>
      </c>
      <c r="P1538" t="s">
        <v>1365</v>
      </c>
      <c r="Q1538">
        <v>1000</v>
      </c>
      <c r="R1538" t="s">
        <v>1390</v>
      </c>
      <c r="S1538" t="s">
        <v>180</v>
      </c>
      <c r="T1538" t="s">
        <v>161</v>
      </c>
      <c r="U1538">
        <v>0</v>
      </c>
    </row>
    <row r="1539" spans="3:21" x14ac:dyDescent="0.3">
      <c r="C1539" t="s">
        <v>1389</v>
      </c>
      <c r="D1539" s="46">
        <v>46013</v>
      </c>
      <c r="E1539" t="str">
        <f ca="1">IFERROR(VLOOKUP(A1539,'Future et co'!A10:E5632,5,TRUE),"not found")</f>
        <v>not found</v>
      </c>
      <c r="F1539" t="str">
        <f>IFERROR(VLOOKUP(A1539,'Future et co'!BN11:BO10009,2,TRUE),"")</f>
        <v/>
      </c>
      <c r="G1539">
        <v>123.75</v>
      </c>
      <c r="H1539" t="s">
        <v>37</v>
      </c>
      <c r="O1539">
        <v>407</v>
      </c>
      <c r="P1539" t="s">
        <v>1365</v>
      </c>
      <c r="Q1539">
        <v>1000</v>
      </c>
      <c r="R1539" t="s">
        <v>1390</v>
      </c>
      <c r="S1539" t="s">
        <v>180</v>
      </c>
      <c r="T1539" t="s">
        <v>161</v>
      </c>
      <c r="U1539">
        <v>0</v>
      </c>
    </row>
    <row r="1540" spans="3:21" x14ac:dyDescent="0.3">
      <c r="C1540" t="s">
        <v>1389</v>
      </c>
      <c r="D1540" s="46">
        <v>46013</v>
      </c>
      <c r="E1540" t="str">
        <f ca="1">IFERROR(VLOOKUP(A1540,'Future et co'!A10:E5632,5,TRUE),"not found")</f>
        <v>not found</v>
      </c>
      <c r="F1540" t="str">
        <f>IFERROR(VLOOKUP(A1540,'Future et co'!BN11:BO10009,2,TRUE),"")</f>
        <v/>
      </c>
      <c r="G1540">
        <v>123.75</v>
      </c>
      <c r="H1540" t="s">
        <v>37</v>
      </c>
      <c r="O1540">
        <v>407</v>
      </c>
      <c r="P1540" t="s">
        <v>1365</v>
      </c>
      <c r="Q1540">
        <v>1000</v>
      </c>
      <c r="R1540" t="s">
        <v>1390</v>
      </c>
      <c r="S1540" t="s">
        <v>180</v>
      </c>
      <c r="T1540" t="s">
        <v>161</v>
      </c>
      <c r="U1540">
        <v>0</v>
      </c>
    </row>
    <row r="1541" spans="3:21" x14ac:dyDescent="0.3">
      <c r="C1541" t="s">
        <v>1389</v>
      </c>
      <c r="D1541" s="46">
        <v>46013</v>
      </c>
      <c r="E1541" t="str">
        <f ca="1">IFERROR(VLOOKUP(A1541,'Future et co'!A10:E5632,5,TRUE),"not found")</f>
        <v>not found</v>
      </c>
      <c r="F1541" t="str">
        <f>IFERROR(VLOOKUP(A1541,'Future et co'!BN11:BO10009,2,TRUE),"")</f>
        <v/>
      </c>
      <c r="G1541">
        <v>123.75</v>
      </c>
      <c r="H1541" t="s">
        <v>37</v>
      </c>
      <c r="O1541">
        <v>407</v>
      </c>
      <c r="P1541" t="s">
        <v>1365</v>
      </c>
      <c r="Q1541">
        <v>1000</v>
      </c>
      <c r="R1541" t="s">
        <v>1390</v>
      </c>
      <c r="S1541" t="s">
        <v>180</v>
      </c>
      <c r="T1541" t="s">
        <v>161</v>
      </c>
      <c r="U1541">
        <v>0</v>
      </c>
    </row>
    <row r="1542" spans="3:21" x14ac:dyDescent="0.3">
      <c r="C1542" t="s">
        <v>1389</v>
      </c>
      <c r="D1542" s="46">
        <v>46013</v>
      </c>
      <c r="E1542" t="str">
        <f ca="1">IFERROR(VLOOKUP(A1542,'Future et co'!A10:E5632,5,TRUE),"not found")</f>
        <v>not found</v>
      </c>
      <c r="F1542" t="str">
        <f>IFERROR(VLOOKUP(A1542,'Future et co'!BN11:BO10009,2,TRUE),"")</f>
        <v/>
      </c>
      <c r="G1542">
        <v>123.75</v>
      </c>
      <c r="H1542" t="s">
        <v>37</v>
      </c>
      <c r="O1542">
        <v>407</v>
      </c>
      <c r="P1542" t="s">
        <v>1365</v>
      </c>
      <c r="Q1542">
        <v>1000</v>
      </c>
      <c r="R1542" t="s">
        <v>1390</v>
      </c>
      <c r="S1542" t="s">
        <v>180</v>
      </c>
      <c r="T1542" t="s">
        <v>161</v>
      </c>
      <c r="U1542">
        <v>0</v>
      </c>
    </row>
    <row r="1543" spans="3:21" x14ac:dyDescent="0.3">
      <c r="C1543" t="s">
        <v>1389</v>
      </c>
      <c r="D1543" s="46">
        <v>46013</v>
      </c>
      <c r="E1543" t="str">
        <f ca="1">IFERROR(VLOOKUP(A1543,'Future et co'!A10:E5632,5,TRUE),"not found")</f>
        <v>not found</v>
      </c>
      <c r="F1543" t="str">
        <f>IFERROR(VLOOKUP(A1543,'Future et co'!BN11:BO10009,2,TRUE),"")</f>
        <v/>
      </c>
      <c r="G1543">
        <v>123.75</v>
      </c>
      <c r="H1543" t="s">
        <v>37</v>
      </c>
      <c r="O1543">
        <v>407</v>
      </c>
      <c r="P1543" t="s">
        <v>1365</v>
      </c>
      <c r="Q1543">
        <v>1000</v>
      </c>
      <c r="R1543" t="s">
        <v>1390</v>
      </c>
      <c r="S1543" t="s">
        <v>180</v>
      </c>
      <c r="T1543" t="s">
        <v>161</v>
      </c>
      <c r="U1543">
        <v>0</v>
      </c>
    </row>
    <row r="1544" spans="3:21" x14ac:dyDescent="0.3">
      <c r="C1544" t="s">
        <v>1389</v>
      </c>
      <c r="D1544" s="46">
        <v>46013</v>
      </c>
      <c r="E1544" t="str">
        <f ca="1">IFERROR(VLOOKUP(A1544,'Future et co'!A10:E5632,5,TRUE),"not found")</f>
        <v>not found</v>
      </c>
      <c r="F1544" t="str">
        <f>IFERROR(VLOOKUP(A1544,'Future et co'!BN11:BO10009,2,TRUE),"")</f>
        <v/>
      </c>
      <c r="G1544">
        <v>123.75</v>
      </c>
      <c r="H1544" t="s">
        <v>37</v>
      </c>
      <c r="O1544">
        <v>407</v>
      </c>
      <c r="P1544" t="s">
        <v>1365</v>
      </c>
      <c r="Q1544">
        <v>1000</v>
      </c>
      <c r="R1544" t="s">
        <v>1390</v>
      </c>
      <c r="S1544" t="s">
        <v>180</v>
      </c>
      <c r="T1544" t="s">
        <v>161</v>
      </c>
      <c r="U1544">
        <v>0</v>
      </c>
    </row>
    <row r="1545" spans="3:21" x14ac:dyDescent="0.3">
      <c r="C1545" t="s">
        <v>1389</v>
      </c>
      <c r="D1545" s="46">
        <v>46013</v>
      </c>
      <c r="E1545" t="str">
        <f ca="1">IFERROR(VLOOKUP(A1545,'Future et co'!A10:E5632,5,TRUE),"not found")</f>
        <v>not found</v>
      </c>
      <c r="F1545" t="str">
        <f>IFERROR(VLOOKUP(A1545,'Future et co'!BN11:BO10009,2,TRUE),"")</f>
        <v/>
      </c>
      <c r="G1545">
        <v>123.75</v>
      </c>
      <c r="H1545" t="s">
        <v>37</v>
      </c>
      <c r="O1545">
        <v>407</v>
      </c>
      <c r="P1545" t="s">
        <v>1365</v>
      </c>
      <c r="Q1545">
        <v>1000</v>
      </c>
      <c r="R1545" t="s">
        <v>1390</v>
      </c>
      <c r="S1545" t="s">
        <v>180</v>
      </c>
      <c r="T1545" t="s">
        <v>161</v>
      </c>
      <c r="U1545">
        <v>0</v>
      </c>
    </row>
    <row r="1546" spans="3:21" x14ac:dyDescent="0.3">
      <c r="C1546" t="s">
        <v>1389</v>
      </c>
      <c r="D1546" s="46">
        <v>46013</v>
      </c>
      <c r="E1546" t="str">
        <f ca="1">IFERROR(VLOOKUP(A1546,'Future et co'!A10:E5632,5,TRUE),"not found")</f>
        <v>not found</v>
      </c>
      <c r="F1546" t="str">
        <f>IFERROR(VLOOKUP(A1546,'Future et co'!BN11:BO10009,2,TRUE),"")</f>
        <v/>
      </c>
      <c r="G1546">
        <v>123.75</v>
      </c>
      <c r="H1546" t="s">
        <v>37</v>
      </c>
      <c r="O1546">
        <v>407</v>
      </c>
      <c r="P1546" t="s">
        <v>1365</v>
      </c>
      <c r="Q1546">
        <v>1000</v>
      </c>
      <c r="R1546" t="s">
        <v>1390</v>
      </c>
      <c r="S1546" t="s">
        <v>180</v>
      </c>
      <c r="T1546" t="s">
        <v>161</v>
      </c>
      <c r="U1546">
        <v>0</v>
      </c>
    </row>
    <row r="1547" spans="3:21" x14ac:dyDescent="0.3">
      <c r="C1547" t="s">
        <v>1389</v>
      </c>
      <c r="D1547" s="46">
        <v>46013</v>
      </c>
      <c r="E1547" t="str">
        <f ca="1">IFERROR(VLOOKUP(A1547,'Future et co'!A10:E5632,5,TRUE),"not found")</f>
        <v>not found</v>
      </c>
      <c r="F1547" t="str">
        <f>IFERROR(VLOOKUP(A1547,'Future et co'!BN11:BO10009,2,TRUE),"")</f>
        <v/>
      </c>
      <c r="G1547">
        <v>123.75</v>
      </c>
      <c r="H1547" t="s">
        <v>37</v>
      </c>
      <c r="O1547">
        <v>407</v>
      </c>
      <c r="P1547" t="s">
        <v>1365</v>
      </c>
      <c r="Q1547">
        <v>1000</v>
      </c>
      <c r="R1547" t="s">
        <v>1390</v>
      </c>
      <c r="S1547" t="s">
        <v>180</v>
      </c>
      <c r="T1547" t="s">
        <v>161</v>
      </c>
      <c r="U1547">
        <v>0</v>
      </c>
    </row>
    <row r="1548" spans="3:21" x14ac:dyDescent="0.3">
      <c r="C1548" t="s">
        <v>1389</v>
      </c>
      <c r="D1548" s="46">
        <v>46013</v>
      </c>
      <c r="E1548" t="str">
        <f ca="1">IFERROR(VLOOKUP(A1548,'Future et co'!A10:E5632,5,TRUE),"not found")</f>
        <v>not found</v>
      </c>
      <c r="F1548" t="str">
        <f>IFERROR(VLOOKUP(A1548,'Future et co'!BN11:BO10009,2,TRUE),"")</f>
        <v/>
      </c>
      <c r="G1548">
        <v>123.75</v>
      </c>
      <c r="H1548" t="s">
        <v>37</v>
      </c>
      <c r="O1548">
        <v>407</v>
      </c>
      <c r="P1548" t="s">
        <v>1365</v>
      </c>
      <c r="Q1548">
        <v>1000</v>
      </c>
      <c r="R1548" t="s">
        <v>1390</v>
      </c>
      <c r="S1548" t="s">
        <v>180</v>
      </c>
      <c r="T1548" t="s">
        <v>161</v>
      </c>
      <c r="U1548">
        <v>0</v>
      </c>
    </row>
    <row r="1549" spans="3:21" x14ac:dyDescent="0.3">
      <c r="C1549" t="s">
        <v>1389</v>
      </c>
      <c r="D1549" s="46">
        <v>46013</v>
      </c>
      <c r="E1549" t="str">
        <f ca="1">IFERROR(VLOOKUP(A1549,'Future et co'!A10:E5632,5,TRUE),"not found")</f>
        <v>not found</v>
      </c>
      <c r="F1549" t="str">
        <f>IFERROR(VLOOKUP(A1549,'Future et co'!BN11:BO10009,2,TRUE),"")</f>
        <v/>
      </c>
      <c r="G1549">
        <v>123.75</v>
      </c>
      <c r="H1549" t="s">
        <v>37</v>
      </c>
      <c r="O1549">
        <v>407</v>
      </c>
      <c r="P1549" t="s">
        <v>1365</v>
      </c>
      <c r="Q1549">
        <v>1000</v>
      </c>
      <c r="R1549" t="s">
        <v>1390</v>
      </c>
      <c r="S1549" t="s">
        <v>180</v>
      </c>
      <c r="T1549" t="s">
        <v>161</v>
      </c>
      <c r="U1549">
        <v>0</v>
      </c>
    </row>
    <row r="1550" spans="3:21" x14ac:dyDescent="0.3">
      <c r="C1550" t="s">
        <v>1389</v>
      </c>
      <c r="D1550" s="46">
        <v>46013</v>
      </c>
      <c r="E1550" t="str">
        <f ca="1">IFERROR(VLOOKUP(A1550,'Future et co'!A10:E5632,5,TRUE),"not found")</f>
        <v>not found</v>
      </c>
      <c r="F1550" t="str">
        <f>IFERROR(VLOOKUP(A1550,'Future et co'!BN11:BO10009,2,TRUE),"")</f>
        <v/>
      </c>
      <c r="G1550">
        <v>123.75</v>
      </c>
      <c r="H1550" t="s">
        <v>37</v>
      </c>
      <c r="O1550">
        <v>407</v>
      </c>
      <c r="P1550" t="s">
        <v>1365</v>
      </c>
      <c r="Q1550">
        <v>1000</v>
      </c>
      <c r="R1550" t="s">
        <v>1390</v>
      </c>
      <c r="S1550" t="s">
        <v>180</v>
      </c>
      <c r="T1550" t="s">
        <v>161</v>
      </c>
      <c r="U1550">
        <v>0</v>
      </c>
    </row>
    <row r="1551" spans="3:21" x14ac:dyDescent="0.3">
      <c r="C1551" t="s">
        <v>1389</v>
      </c>
      <c r="D1551" s="46">
        <v>46013</v>
      </c>
      <c r="E1551" t="str">
        <f ca="1">IFERROR(VLOOKUP(A1551,'Future et co'!A10:E5632,5,TRUE),"not found")</f>
        <v>not found</v>
      </c>
      <c r="F1551" t="str">
        <f>IFERROR(VLOOKUP(A1551,'Future et co'!BN11:BO10009,2,TRUE),"")</f>
        <v/>
      </c>
      <c r="G1551">
        <v>123.75</v>
      </c>
      <c r="H1551" t="s">
        <v>37</v>
      </c>
      <c r="O1551">
        <v>407</v>
      </c>
      <c r="P1551" t="s">
        <v>1365</v>
      </c>
      <c r="Q1551">
        <v>1000</v>
      </c>
      <c r="R1551" t="s">
        <v>1390</v>
      </c>
      <c r="S1551" t="s">
        <v>180</v>
      </c>
      <c r="T1551" t="s">
        <v>161</v>
      </c>
      <c r="U1551">
        <v>0</v>
      </c>
    </row>
    <row r="1552" spans="3:21" x14ac:dyDescent="0.3">
      <c r="C1552" t="s">
        <v>1389</v>
      </c>
      <c r="D1552" s="46">
        <v>46013</v>
      </c>
      <c r="E1552" t="str">
        <f ca="1">IFERROR(VLOOKUP(A1552,'Future et co'!A10:E5632,5,TRUE),"not found")</f>
        <v>not found</v>
      </c>
      <c r="F1552" t="str">
        <f>IFERROR(VLOOKUP(A1552,'Future et co'!BN11:BO10009,2,TRUE),"")</f>
        <v/>
      </c>
      <c r="G1552">
        <v>123.75</v>
      </c>
      <c r="H1552" t="s">
        <v>37</v>
      </c>
      <c r="O1552">
        <v>407</v>
      </c>
      <c r="P1552" t="s">
        <v>1365</v>
      </c>
      <c r="Q1552">
        <v>1000</v>
      </c>
      <c r="R1552" t="s">
        <v>1390</v>
      </c>
      <c r="S1552" t="s">
        <v>180</v>
      </c>
      <c r="T1552" t="s">
        <v>161</v>
      </c>
      <c r="U1552">
        <v>0</v>
      </c>
    </row>
    <row r="1553" spans="3:21" x14ac:dyDescent="0.3">
      <c r="C1553" t="s">
        <v>1389</v>
      </c>
      <c r="D1553" s="46">
        <v>46013</v>
      </c>
      <c r="E1553" t="str">
        <f ca="1">IFERROR(VLOOKUP(A1553,'Future et co'!A10:E5632,5,TRUE),"not found")</f>
        <v>not found</v>
      </c>
      <c r="F1553" t="str">
        <f>IFERROR(VLOOKUP(A1553,'Future et co'!BN11:BO10009,2,TRUE),"")</f>
        <v/>
      </c>
      <c r="G1553">
        <v>123.75</v>
      </c>
      <c r="H1553" t="s">
        <v>37</v>
      </c>
      <c r="O1553">
        <v>407</v>
      </c>
      <c r="P1553" t="s">
        <v>1365</v>
      </c>
      <c r="Q1553">
        <v>1000</v>
      </c>
      <c r="R1553" t="s">
        <v>1390</v>
      </c>
      <c r="S1553" t="s">
        <v>180</v>
      </c>
      <c r="T1553" t="s">
        <v>161</v>
      </c>
      <c r="U1553">
        <v>0</v>
      </c>
    </row>
    <row r="1554" spans="3:21" x14ac:dyDescent="0.3">
      <c r="C1554" t="s">
        <v>1389</v>
      </c>
      <c r="D1554" s="46">
        <v>46013</v>
      </c>
      <c r="E1554" t="str">
        <f ca="1">IFERROR(VLOOKUP(A1554,'Future et co'!A10:E5632,5,TRUE),"not found")</f>
        <v>not found</v>
      </c>
      <c r="F1554" t="str">
        <f>IFERROR(VLOOKUP(A1554,'Future et co'!BN11:BO10009,2,TRUE),"")</f>
        <v/>
      </c>
      <c r="G1554">
        <v>123.75</v>
      </c>
      <c r="H1554" t="s">
        <v>37</v>
      </c>
      <c r="O1554">
        <v>407</v>
      </c>
      <c r="P1554" t="s">
        <v>1365</v>
      </c>
      <c r="Q1554">
        <v>1000</v>
      </c>
      <c r="R1554" t="s">
        <v>1390</v>
      </c>
      <c r="S1554" t="s">
        <v>180</v>
      </c>
      <c r="T1554" t="s">
        <v>161</v>
      </c>
      <c r="U1554">
        <v>0</v>
      </c>
    </row>
    <row r="1555" spans="3:21" x14ac:dyDescent="0.3">
      <c r="C1555" t="s">
        <v>1389</v>
      </c>
      <c r="D1555" s="46">
        <v>46013</v>
      </c>
      <c r="E1555" t="str">
        <f ca="1">IFERROR(VLOOKUP(A1555,'Future et co'!A10:E5632,5,TRUE),"not found")</f>
        <v>not found</v>
      </c>
      <c r="F1555" t="str">
        <f>IFERROR(VLOOKUP(A1555,'Future et co'!BN11:BO10009,2,TRUE),"")</f>
        <v/>
      </c>
      <c r="G1555">
        <v>123.75</v>
      </c>
      <c r="H1555" t="s">
        <v>37</v>
      </c>
      <c r="O1555">
        <v>407</v>
      </c>
      <c r="P1555" t="s">
        <v>1365</v>
      </c>
      <c r="Q1555">
        <v>1000</v>
      </c>
      <c r="R1555" t="s">
        <v>1390</v>
      </c>
      <c r="S1555" t="s">
        <v>180</v>
      </c>
      <c r="T1555" t="s">
        <v>161</v>
      </c>
      <c r="U1555">
        <v>0</v>
      </c>
    </row>
    <row r="1556" spans="3:21" x14ac:dyDescent="0.3">
      <c r="C1556" t="s">
        <v>1389</v>
      </c>
      <c r="D1556" s="46">
        <v>46013</v>
      </c>
      <c r="E1556" t="str">
        <f ca="1">IFERROR(VLOOKUP(A1556,'Future et co'!A10:E5632,5,TRUE),"not found")</f>
        <v>not found</v>
      </c>
      <c r="F1556" t="str">
        <f>IFERROR(VLOOKUP(A1556,'Future et co'!BN11:BO10009,2,TRUE),"")</f>
        <v/>
      </c>
      <c r="G1556">
        <v>123.75</v>
      </c>
      <c r="H1556" t="s">
        <v>37</v>
      </c>
      <c r="O1556">
        <v>407</v>
      </c>
      <c r="P1556" t="s">
        <v>1365</v>
      </c>
      <c r="Q1556">
        <v>1000</v>
      </c>
      <c r="R1556" t="s">
        <v>1390</v>
      </c>
      <c r="S1556" t="s">
        <v>180</v>
      </c>
      <c r="T1556" t="s">
        <v>161</v>
      </c>
      <c r="U1556">
        <v>0</v>
      </c>
    </row>
    <row r="1557" spans="3:21" x14ac:dyDescent="0.3">
      <c r="C1557" t="s">
        <v>1389</v>
      </c>
      <c r="D1557" s="46">
        <v>46013</v>
      </c>
      <c r="E1557" t="str">
        <f ca="1">IFERROR(VLOOKUP(A1557,'Future et co'!A10:E5632,5,TRUE),"not found")</f>
        <v>not found</v>
      </c>
      <c r="F1557" t="str">
        <f>IFERROR(VLOOKUP(A1557,'Future et co'!BN11:BO10009,2,TRUE),"")</f>
        <v/>
      </c>
      <c r="G1557">
        <v>123.75</v>
      </c>
      <c r="H1557" t="s">
        <v>37</v>
      </c>
      <c r="O1557">
        <v>407</v>
      </c>
      <c r="P1557" t="s">
        <v>1365</v>
      </c>
      <c r="Q1557">
        <v>1000</v>
      </c>
      <c r="R1557" t="s">
        <v>1390</v>
      </c>
      <c r="S1557" t="s">
        <v>180</v>
      </c>
      <c r="T1557" t="s">
        <v>161</v>
      </c>
      <c r="U1557">
        <v>0</v>
      </c>
    </row>
    <row r="1558" spans="3:21" x14ac:dyDescent="0.3">
      <c r="C1558" t="s">
        <v>1389</v>
      </c>
      <c r="D1558" s="46">
        <v>46013</v>
      </c>
      <c r="E1558" t="str">
        <f ca="1">IFERROR(VLOOKUP(A1558,'Future et co'!A10:E5632,5,TRUE),"not found")</f>
        <v>not found</v>
      </c>
      <c r="F1558" t="str">
        <f>IFERROR(VLOOKUP(A1558,'Future et co'!BN11:BO10009,2,TRUE),"")</f>
        <v/>
      </c>
      <c r="G1558">
        <v>123.75</v>
      </c>
      <c r="H1558" t="s">
        <v>37</v>
      </c>
      <c r="O1558">
        <v>407</v>
      </c>
      <c r="P1558" t="s">
        <v>1365</v>
      </c>
      <c r="Q1558">
        <v>1000</v>
      </c>
      <c r="R1558" t="s">
        <v>1390</v>
      </c>
      <c r="S1558" t="s">
        <v>180</v>
      </c>
      <c r="T1558" t="s">
        <v>161</v>
      </c>
      <c r="U1558">
        <v>0</v>
      </c>
    </row>
    <row r="1559" spans="3:21" x14ac:dyDescent="0.3">
      <c r="C1559" t="s">
        <v>1389</v>
      </c>
      <c r="D1559" s="46">
        <v>46013</v>
      </c>
      <c r="E1559" t="str">
        <f ca="1">IFERROR(VLOOKUP(A1559,'Future et co'!A10:E5632,5,TRUE),"not found")</f>
        <v>not found</v>
      </c>
      <c r="F1559" t="str">
        <f>IFERROR(VLOOKUP(A1559,'Future et co'!BN11:BO10009,2,TRUE),"")</f>
        <v/>
      </c>
      <c r="G1559">
        <v>123.75</v>
      </c>
      <c r="H1559" t="s">
        <v>37</v>
      </c>
      <c r="O1559">
        <v>407</v>
      </c>
      <c r="P1559" t="s">
        <v>1365</v>
      </c>
      <c r="Q1559">
        <v>1000</v>
      </c>
      <c r="R1559" t="s">
        <v>1390</v>
      </c>
      <c r="S1559" t="s">
        <v>180</v>
      </c>
      <c r="T1559" t="s">
        <v>161</v>
      </c>
      <c r="U1559">
        <v>0</v>
      </c>
    </row>
    <row r="1560" spans="3:21" x14ac:dyDescent="0.3">
      <c r="C1560" t="s">
        <v>1389</v>
      </c>
      <c r="D1560" s="46">
        <v>46013</v>
      </c>
      <c r="E1560" t="str">
        <f ca="1">IFERROR(VLOOKUP(A1560,'Future et co'!A10:E5632,5,TRUE),"not found")</f>
        <v>not found</v>
      </c>
      <c r="F1560" t="str">
        <f>IFERROR(VLOOKUP(A1560,'Future et co'!BN11:BO10009,2,TRUE),"")</f>
        <v/>
      </c>
      <c r="G1560">
        <v>123.75</v>
      </c>
      <c r="H1560" t="s">
        <v>37</v>
      </c>
      <c r="O1560">
        <v>407</v>
      </c>
      <c r="P1560" t="s">
        <v>1365</v>
      </c>
      <c r="Q1560">
        <v>1000</v>
      </c>
      <c r="R1560" t="s">
        <v>1390</v>
      </c>
      <c r="S1560" t="s">
        <v>180</v>
      </c>
      <c r="T1560" t="s">
        <v>161</v>
      </c>
      <c r="U1560">
        <v>0</v>
      </c>
    </row>
    <row r="1561" spans="3:21" x14ac:dyDescent="0.3">
      <c r="C1561" t="s">
        <v>1389</v>
      </c>
      <c r="D1561" s="46">
        <v>46013</v>
      </c>
      <c r="E1561" t="str">
        <f ca="1">IFERROR(VLOOKUP(A1561,'Future et co'!A10:E5632,5,TRUE),"not found")</f>
        <v>not found</v>
      </c>
      <c r="F1561" t="str">
        <f>IFERROR(VLOOKUP(A1561,'Future et co'!BN11:BO10009,2,TRUE),"")</f>
        <v/>
      </c>
      <c r="G1561">
        <v>123.75</v>
      </c>
      <c r="H1561" t="s">
        <v>37</v>
      </c>
      <c r="O1561">
        <v>407</v>
      </c>
      <c r="P1561" t="s">
        <v>1365</v>
      </c>
      <c r="Q1561">
        <v>1000</v>
      </c>
      <c r="R1561" t="s">
        <v>1390</v>
      </c>
      <c r="S1561" t="s">
        <v>180</v>
      </c>
      <c r="T1561" t="s">
        <v>161</v>
      </c>
      <c r="U1561">
        <v>0</v>
      </c>
    </row>
    <row r="1562" spans="3:21" x14ac:dyDescent="0.3">
      <c r="C1562" t="s">
        <v>1389</v>
      </c>
      <c r="D1562" s="46">
        <v>46013</v>
      </c>
      <c r="E1562" t="str">
        <f ca="1">IFERROR(VLOOKUP(A1562,'Future et co'!A10:E5632,5,TRUE),"not found")</f>
        <v>not found</v>
      </c>
      <c r="F1562" t="str">
        <f>IFERROR(VLOOKUP(A1562,'Future et co'!BN11:BO10009,2,TRUE),"")</f>
        <v/>
      </c>
      <c r="G1562">
        <v>123.75</v>
      </c>
      <c r="H1562" t="s">
        <v>37</v>
      </c>
      <c r="O1562">
        <v>407</v>
      </c>
      <c r="P1562" t="s">
        <v>1365</v>
      </c>
      <c r="Q1562">
        <v>1000</v>
      </c>
      <c r="R1562" t="s">
        <v>1390</v>
      </c>
      <c r="S1562" t="s">
        <v>180</v>
      </c>
      <c r="T1562" t="s">
        <v>161</v>
      </c>
      <c r="U1562">
        <v>0</v>
      </c>
    </row>
    <row r="1563" spans="3:21" x14ac:dyDescent="0.3">
      <c r="C1563" t="s">
        <v>1389</v>
      </c>
      <c r="D1563" s="46">
        <v>46013</v>
      </c>
      <c r="E1563" t="str">
        <f ca="1">IFERROR(VLOOKUP(A1563,'Future et co'!A10:E5632,5,TRUE),"not found")</f>
        <v>not found</v>
      </c>
      <c r="F1563" t="str">
        <f>IFERROR(VLOOKUP(A1563,'Future et co'!BN11:BO10009,2,TRUE),"")</f>
        <v/>
      </c>
      <c r="G1563">
        <v>123.75</v>
      </c>
      <c r="H1563" t="s">
        <v>37</v>
      </c>
      <c r="O1563">
        <v>407</v>
      </c>
      <c r="P1563" t="s">
        <v>1365</v>
      </c>
      <c r="Q1563">
        <v>1000</v>
      </c>
      <c r="R1563" t="s">
        <v>1390</v>
      </c>
      <c r="S1563" t="s">
        <v>180</v>
      </c>
      <c r="T1563" t="s">
        <v>161</v>
      </c>
      <c r="U1563">
        <v>0</v>
      </c>
    </row>
    <row r="1564" spans="3:21" x14ac:dyDescent="0.3">
      <c r="C1564" t="s">
        <v>1389</v>
      </c>
      <c r="D1564" s="46">
        <v>46013</v>
      </c>
      <c r="E1564" t="str">
        <f ca="1">IFERROR(VLOOKUP(A1564,'Future et co'!A10:E5632,5,TRUE),"not found")</f>
        <v>not found</v>
      </c>
      <c r="F1564" t="str">
        <f>IFERROR(VLOOKUP(A1564,'Future et co'!BN11:BO10009,2,TRUE),"")</f>
        <v/>
      </c>
      <c r="G1564">
        <v>123.75</v>
      </c>
      <c r="H1564" t="s">
        <v>37</v>
      </c>
      <c r="O1564">
        <v>407</v>
      </c>
      <c r="P1564" t="s">
        <v>1365</v>
      </c>
      <c r="Q1564">
        <v>1000</v>
      </c>
      <c r="R1564" t="s">
        <v>1390</v>
      </c>
      <c r="S1564" t="s">
        <v>180</v>
      </c>
      <c r="T1564" t="s">
        <v>161</v>
      </c>
      <c r="U1564">
        <v>0</v>
      </c>
    </row>
    <row r="1565" spans="3:21" x14ac:dyDescent="0.3">
      <c r="C1565" t="s">
        <v>1389</v>
      </c>
      <c r="D1565" s="46">
        <v>46013</v>
      </c>
      <c r="E1565" t="str">
        <f ca="1">IFERROR(VLOOKUP(A1565,'Future et co'!A10:E5632,5,TRUE),"not found")</f>
        <v>not found</v>
      </c>
      <c r="F1565" t="str">
        <f>IFERROR(VLOOKUP(A1565,'Future et co'!BN11:BO10009,2,TRUE),"")</f>
        <v/>
      </c>
      <c r="G1565">
        <v>123.75</v>
      </c>
      <c r="H1565" t="s">
        <v>37</v>
      </c>
      <c r="O1565">
        <v>407</v>
      </c>
      <c r="P1565" t="s">
        <v>1365</v>
      </c>
      <c r="Q1565">
        <v>1000</v>
      </c>
      <c r="R1565" t="s">
        <v>1390</v>
      </c>
      <c r="S1565" t="s">
        <v>180</v>
      </c>
      <c r="T1565" t="s">
        <v>161</v>
      </c>
      <c r="U1565">
        <v>0</v>
      </c>
    </row>
    <row r="1566" spans="3:21" x14ac:dyDescent="0.3">
      <c r="C1566" t="s">
        <v>1389</v>
      </c>
      <c r="D1566" s="46">
        <v>46013</v>
      </c>
      <c r="E1566" t="str">
        <f ca="1">IFERROR(VLOOKUP(A1566,'Future et co'!A10:E5632,5,TRUE),"not found")</f>
        <v>not found</v>
      </c>
      <c r="F1566" t="str">
        <f>IFERROR(VLOOKUP(A1566,'Future et co'!BN11:BO10009,2,TRUE),"")</f>
        <v/>
      </c>
      <c r="G1566">
        <v>123.75</v>
      </c>
      <c r="H1566" t="s">
        <v>37</v>
      </c>
      <c r="O1566">
        <v>407</v>
      </c>
      <c r="P1566" t="s">
        <v>1365</v>
      </c>
      <c r="Q1566">
        <v>1000</v>
      </c>
      <c r="R1566" t="s">
        <v>1390</v>
      </c>
      <c r="S1566" t="s">
        <v>180</v>
      </c>
      <c r="T1566" t="s">
        <v>161</v>
      </c>
      <c r="U1566">
        <v>0</v>
      </c>
    </row>
    <row r="1567" spans="3:21" x14ac:dyDescent="0.3">
      <c r="C1567" t="s">
        <v>1389</v>
      </c>
      <c r="D1567" s="46">
        <v>46013</v>
      </c>
      <c r="E1567" t="str">
        <f ca="1">IFERROR(VLOOKUP(A1567,'Future et co'!A10:E5632,5,TRUE),"not found")</f>
        <v>not found</v>
      </c>
      <c r="F1567" t="str">
        <f>IFERROR(VLOOKUP(A1567,'Future et co'!BN11:BO10009,2,TRUE),"")</f>
        <v/>
      </c>
      <c r="G1567">
        <v>123.75</v>
      </c>
      <c r="H1567" t="s">
        <v>37</v>
      </c>
      <c r="O1567">
        <v>407</v>
      </c>
      <c r="P1567" t="s">
        <v>1365</v>
      </c>
      <c r="Q1567">
        <v>1000</v>
      </c>
      <c r="R1567" t="s">
        <v>1390</v>
      </c>
      <c r="S1567" t="s">
        <v>180</v>
      </c>
      <c r="T1567" t="s">
        <v>161</v>
      </c>
      <c r="U1567">
        <v>0</v>
      </c>
    </row>
    <row r="1568" spans="3:21" x14ac:dyDescent="0.3">
      <c r="C1568" t="s">
        <v>1389</v>
      </c>
      <c r="D1568" s="46">
        <v>46013</v>
      </c>
      <c r="E1568" t="str">
        <f ca="1">IFERROR(VLOOKUP(A1568,'Future et co'!A10:E5632,5,TRUE),"not found")</f>
        <v>not found</v>
      </c>
      <c r="F1568" t="str">
        <f>IFERROR(VLOOKUP(A1568,'Future et co'!BN11:BO10009,2,TRUE),"")</f>
        <v/>
      </c>
      <c r="G1568">
        <v>123.75</v>
      </c>
      <c r="H1568" t="s">
        <v>37</v>
      </c>
      <c r="O1568">
        <v>407</v>
      </c>
      <c r="P1568" t="s">
        <v>1365</v>
      </c>
      <c r="Q1568">
        <v>1000</v>
      </c>
      <c r="R1568" t="s">
        <v>1390</v>
      </c>
      <c r="S1568" t="s">
        <v>180</v>
      </c>
      <c r="T1568" t="s">
        <v>161</v>
      </c>
      <c r="U1568">
        <v>0</v>
      </c>
    </row>
    <row r="1569" spans="3:21" x14ac:dyDescent="0.3">
      <c r="C1569" t="s">
        <v>1389</v>
      </c>
      <c r="D1569" s="46">
        <v>46013</v>
      </c>
      <c r="E1569" t="str">
        <f ca="1">IFERROR(VLOOKUP(A1569,'Future et co'!A10:E5632,5,TRUE),"not found")</f>
        <v>not found</v>
      </c>
      <c r="F1569" t="str">
        <f>IFERROR(VLOOKUP(A1569,'Future et co'!BN11:BO10009,2,TRUE),"")</f>
        <v/>
      </c>
      <c r="G1569">
        <v>123.75</v>
      </c>
      <c r="H1569" t="s">
        <v>37</v>
      </c>
      <c r="O1569">
        <v>407</v>
      </c>
      <c r="P1569" t="s">
        <v>1365</v>
      </c>
      <c r="Q1569">
        <v>1000</v>
      </c>
      <c r="R1569" t="s">
        <v>1390</v>
      </c>
      <c r="S1569" t="s">
        <v>180</v>
      </c>
      <c r="T1569" t="s">
        <v>161</v>
      </c>
      <c r="U1569">
        <v>0</v>
      </c>
    </row>
    <row r="1570" spans="3:21" x14ac:dyDescent="0.3">
      <c r="C1570" t="s">
        <v>1389</v>
      </c>
      <c r="D1570" s="46">
        <v>46013</v>
      </c>
      <c r="E1570" t="str">
        <f ca="1">IFERROR(VLOOKUP(A1570,'Future et co'!A10:E5632,5,TRUE),"not found")</f>
        <v>not found</v>
      </c>
      <c r="F1570" t="str">
        <f>IFERROR(VLOOKUP(A1570,'Future et co'!BN11:BO10009,2,TRUE),"")</f>
        <v/>
      </c>
      <c r="G1570">
        <v>123.75</v>
      </c>
      <c r="H1570" t="s">
        <v>37</v>
      </c>
      <c r="O1570">
        <v>407</v>
      </c>
      <c r="P1570" t="s">
        <v>1365</v>
      </c>
      <c r="Q1570">
        <v>1000</v>
      </c>
      <c r="R1570" t="s">
        <v>1390</v>
      </c>
      <c r="S1570" t="s">
        <v>180</v>
      </c>
      <c r="T1570" t="s">
        <v>161</v>
      </c>
      <c r="U1570">
        <v>0</v>
      </c>
    </row>
    <row r="1571" spans="3:21" x14ac:dyDescent="0.3">
      <c r="C1571" t="s">
        <v>1389</v>
      </c>
      <c r="D1571" s="46">
        <v>46013</v>
      </c>
      <c r="E1571" t="str">
        <f ca="1">IFERROR(VLOOKUP(A1571,'Future et co'!A10:E5632,5,TRUE),"not found")</f>
        <v>not found</v>
      </c>
      <c r="F1571" t="str">
        <f>IFERROR(VLOOKUP(A1571,'Future et co'!BN11:BO10009,2,TRUE),"")</f>
        <v/>
      </c>
      <c r="G1571">
        <v>123.75</v>
      </c>
      <c r="H1571" t="s">
        <v>37</v>
      </c>
      <c r="O1571">
        <v>407</v>
      </c>
      <c r="P1571" t="s">
        <v>1365</v>
      </c>
      <c r="Q1571">
        <v>1000</v>
      </c>
      <c r="R1571" t="s">
        <v>1390</v>
      </c>
      <c r="S1571" t="s">
        <v>180</v>
      </c>
      <c r="T1571" t="s">
        <v>161</v>
      </c>
      <c r="U1571">
        <v>0</v>
      </c>
    </row>
    <row r="1572" spans="3:21" x14ac:dyDescent="0.3">
      <c r="C1572" t="s">
        <v>1389</v>
      </c>
      <c r="D1572" s="46">
        <v>46013</v>
      </c>
      <c r="E1572" t="str">
        <f ca="1">IFERROR(VLOOKUP(A1572,'Future et co'!A10:E5632,5,TRUE),"not found")</f>
        <v>not found</v>
      </c>
      <c r="F1572" t="str">
        <f>IFERROR(VLOOKUP(A1572,'Future et co'!BN11:BO10009,2,TRUE),"")</f>
        <v/>
      </c>
      <c r="G1572">
        <v>123.75</v>
      </c>
      <c r="H1572" t="s">
        <v>37</v>
      </c>
      <c r="O1572">
        <v>407</v>
      </c>
      <c r="P1572" t="s">
        <v>1365</v>
      </c>
      <c r="Q1572">
        <v>1000</v>
      </c>
      <c r="R1572" t="s">
        <v>1390</v>
      </c>
      <c r="S1572" t="s">
        <v>180</v>
      </c>
      <c r="T1572" t="s">
        <v>161</v>
      </c>
      <c r="U1572">
        <v>0</v>
      </c>
    </row>
    <row r="1573" spans="3:21" x14ac:dyDescent="0.3">
      <c r="C1573" t="s">
        <v>1389</v>
      </c>
      <c r="D1573" s="46">
        <v>46013</v>
      </c>
      <c r="E1573" t="str">
        <f ca="1">IFERROR(VLOOKUP(A1573,'Future et co'!A10:E5632,5,TRUE),"not found")</f>
        <v>not found</v>
      </c>
      <c r="F1573" t="str">
        <f>IFERROR(VLOOKUP(A1573,'Future et co'!BN11:BO10009,2,TRUE),"")</f>
        <v/>
      </c>
      <c r="G1573">
        <v>123.75</v>
      </c>
      <c r="H1573" t="s">
        <v>37</v>
      </c>
      <c r="O1573">
        <v>407</v>
      </c>
      <c r="P1573" t="s">
        <v>1365</v>
      </c>
      <c r="Q1573">
        <v>1000</v>
      </c>
      <c r="R1573" t="s">
        <v>1390</v>
      </c>
      <c r="S1573" t="s">
        <v>180</v>
      </c>
      <c r="T1573" t="s">
        <v>161</v>
      </c>
      <c r="U1573">
        <v>0</v>
      </c>
    </row>
    <row r="1574" spans="3:21" x14ac:dyDescent="0.3">
      <c r="C1574" t="s">
        <v>1389</v>
      </c>
      <c r="D1574" s="46">
        <v>46013</v>
      </c>
      <c r="E1574" t="str">
        <f ca="1">IFERROR(VLOOKUP(A1574,'Future et co'!A10:E5632,5,TRUE),"not found")</f>
        <v>not found</v>
      </c>
      <c r="F1574" t="str">
        <f>IFERROR(VLOOKUP(A1574,'Future et co'!BN11:BO10009,2,TRUE),"")</f>
        <v/>
      </c>
      <c r="G1574">
        <v>123.75</v>
      </c>
      <c r="H1574" t="s">
        <v>37</v>
      </c>
      <c r="O1574">
        <v>407</v>
      </c>
      <c r="P1574" t="s">
        <v>1365</v>
      </c>
      <c r="Q1574">
        <v>1000</v>
      </c>
      <c r="R1574" t="s">
        <v>1390</v>
      </c>
      <c r="S1574" t="s">
        <v>180</v>
      </c>
      <c r="T1574" t="s">
        <v>161</v>
      </c>
      <c r="U1574">
        <v>0</v>
      </c>
    </row>
    <row r="1575" spans="3:21" x14ac:dyDescent="0.3">
      <c r="C1575" t="s">
        <v>1389</v>
      </c>
      <c r="D1575" s="46">
        <v>46013</v>
      </c>
      <c r="E1575" t="str">
        <f ca="1">IFERROR(VLOOKUP(A1575,'Future et co'!A10:E5632,5,TRUE),"not found")</f>
        <v>not found</v>
      </c>
      <c r="F1575" t="str">
        <f>IFERROR(VLOOKUP(A1575,'Future et co'!BN11:BO10009,2,TRUE),"")</f>
        <v/>
      </c>
      <c r="G1575">
        <v>123.75</v>
      </c>
      <c r="H1575" t="s">
        <v>37</v>
      </c>
      <c r="O1575">
        <v>407</v>
      </c>
      <c r="P1575" t="s">
        <v>1365</v>
      </c>
      <c r="Q1575">
        <v>1000</v>
      </c>
      <c r="R1575" t="s">
        <v>1390</v>
      </c>
      <c r="S1575" t="s">
        <v>180</v>
      </c>
      <c r="T1575" t="s">
        <v>161</v>
      </c>
      <c r="U1575">
        <v>0</v>
      </c>
    </row>
    <row r="1576" spans="3:21" x14ac:dyDescent="0.3">
      <c r="C1576" t="s">
        <v>1389</v>
      </c>
      <c r="D1576" s="46">
        <v>46013</v>
      </c>
      <c r="E1576" t="str">
        <f ca="1">IFERROR(VLOOKUP(A1576,'Future et co'!A10:E5632,5,TRUE),"not found")</f>
        <v>not found</v>
      </c>
      <c r="F1576" t="str">
        <f>IFERROR(VLOOKUP(A1576,'Future et co'!BN11:BO10009,2,TRUE),"")</f>
        <v/>
      </c>
      <c r="G1576">
        <v>123.75</v>
      </c>
      <c r="H1576" t="s">
        <v>37</v>
      </c>
      <c r="O1576">
        <v>407</v>
      </c>
      <c r="P1576" t="s">
        <v>1365</v>
      </c>
      <c r="Q1576">
        <v>1000</v>
      </c>
      <c r="R1576" t="s">
        <v>1390</v>
      </c>
      <c r="S1576" t="s">
        <v>180</v>
      </c>
      <c r="T1576" t="s">
        <v>161</v>
      </c>
      <c r="U1576">
        <v>0</v>
      </c>
    </row>
    <row r="1577" spans="3:21" x14ac:dyDescent="0.3">
      <c r="C1577" t="s">
        <v>1389</v>
      </c>
      <c r="D1577" s="46">
        <v>46013</v>
      </c>
      <c r="E1577" t="str">
        <f ca="1">IFERROR(VLOOKUP(A1577,'Future et co'!A10:E5632,5,TRUE),"not found")</f>
        <v>not found</v>
      </c>
      <c r="F1577" t="str">
        <f>IFERROR(VLOOKUP(A1577,'Future et co'!BN11:BO10009,2,TRUE),"")</f>
        <v/>
      </c>
      <c r="G1577">
        <v>123.75</v>
      </c>
      <c r="H1577" t="s">
        <v>37</v>
      </c>
      <c r="O1577">
        <v>407</v>
      </c>
      <c r="P1577" t="s">
        <v>1365</v>
      </c>
      <c r="Q1577">
        <v>1000</v>
      </c>
      <c r="R1577" t="s">
        <v>1390</v>
      </c>
      <c r="S1577" t="s">
        <v>180</v>
      </c>
      <c r="T1577" t="s">
        <v>161</v>
      </c>
      <c r="U1577">
        <v>0</v>
      </c>
    </row>
    <row r="1578" spans="3:21" x14ac:dyDescent="0.3">
      <c r="C1578" t="s">
        <v>1389</v>
      </c>
      <c r="D1578" s="46">
        <v>46013</v>
      </c>
      <c r="E1578" t="str">
        <f ca="1">IFERROR(VLOOKUP(A1578,'Future et co'!A10:E5632,5,TRUE),"not found")</f>
        <v>not found</v>
      </c>
      <c r="F1578" t="str">
        <f>IFERROR(VLOOKUP(A1578,'Future et co'!BN11:BO10009,2,TRUE),"")</f>
        <v/>
      </c>
      <c r="G1578">
        <v>123.75</v>
      </c>
      <c r="H1578" t="s">
        <v>37</v>
      </c>
      <c r="O1578">
        <v>407</v>
      </c>
      <c r="P1578" t="s">
        <v>1365</v>
      </c>
      <c r="Q1578">
        <v>1000</v>
      </c>
      <c r="R1578" t="s">
        <v>1390</v>
      </c>
      <c r="S1578" t="s">
        <v>180</v>
      </c>
      <c r="T1578" t="s">
        <v>161</v>
      </c>
      <c r="U1578">
        <v>0</v>
      </c>
    </row>
    <row r="1579" spans="3:21" x14ac:dyDescent="0.3">
      <c r="C1579" t="s">
        <v>1389</v>
      </c>
      <c r="D1579" s="46">
        <v>46013</v>
      </c>
      <c r="E1579" t="str">
        <f ca="1">IFERROR(VLOOKUP(A1579,'Future et co'!A10:E5632,5,TRUE),"not found")</f>
        <v>not found</v>
      </c>
      <c r="F1579" t="str">
        <f>IFERROR(VLOOKUP(A1579,'Future et co'!BN11:BO10009,2,TRUE),"")</f>
        <v/>
      </c>
      <c r="G1579">
        <v>123.75</v>
      </c>
      <c r="H1579" t="s">
        <v>37</v>
      </c>
      <c r="O1579">
        <v>407</v>
      </c>
      <c r="P1579" t="s">
        <v>1365</v>
      </c>
      <c r="Q1579">
        <v>1000</v>
      </c>
      <c r="R1579" t="s">
        <v>1390</v>
      </c>
      <c r="S1579" t="s">
        <v>180</v>
      </c>
      <c r="T1579" t="s">
        <v>161</v>
      </c>
      <c r="U1579">
        <v>0</v>
      </c>
    </row>
    <row r="1580" spans="3:21" x14ac:dyDescent="0.3">
      <c r="C1580" t="s">
        <v>1389</v>
      </c>
      <c r="D1580" s="46">
        <v>46013</v>
      </c>
      <c r="E1580" t="str">
        <f ca="1">IFERROR(VLOOKUP(A1580,'Future et co'!A10:E5632,5,TRUE),"not found")</f>
        <v>not found</v>
      </c>
      <c r="F1580" t="str">
        <f>IFERROR(VLOOKUP(A1580,'Future et co'!BN11:BO10009,2,TRUE),"")</f>
        <v/>
      </c>
      <c r="G1580">
        <v>123.75</v>
      </c>
      <c r="H1580" t="s">
        <v>37</v>
      </c>
      <c r="O1580">
        <v>407</v>
      </c>
      <c r="P1580" t="s">
        <v>1365</v>
      </c>
      <c r="Q1580">
        <v>1000</v>
      </c>
      <c r="R1580" t="s">
        <v>1390</v>
      </c>
      <c r="S1580" t="s">
        <v>180</v>
      </c>
      <c r="T1580" t="s">
        <v>161</v>
      </c>
      <c r="U1580">
        <v>0</v>
      </c>
    </row>
    <row r="1581" spans="3:21" x14ac:dyDescent="0.3">
      <c r="C1581" t="s">
        <v>1389</v>
      </c>
      <c r="D1581" s="46">
        <v>46013</v>
      </c>
      <c r="E1581" t="str">
        <f ca="1">IFERROR(VLOOKUP(A1581,'Future et co'!A10:E5632,5,TRUE),"not found")</f>
        <v>not found</v>
      </c>
      <c r="F1581" t="str">
        <f>IFERROR(VLOOKUP(A1581,'Future et co'!BN11:BO10009,2,TRUE),"")</f>
        <v/>
      </c>
      <c r="G1581">
        <v>123.75</v>
      </c>
      <c r="H1581" t="s">
        <v>37</v>
      </c>
      <c r="O1581">
        <v>407</v>
      </c>
      <c r="P1581" t="s">
        <v>1365</v>
      </c>
      <c r="Q1581">
        <v>1000</v>
      </c>
      <c r="R1581" t="s">
        <v>1390</v>
      </c>
      <c r="S1581" t="s">
        <v>180</v>
      </c>
      <c r="T1581" t="s">
        <v>161</v>
      </c>
      <c r="U1581">
        <v>0</v>
      </c>
    </row>
    <row r="1582" spans="3:21" x14ac:dyDescent="0.3">
      <c r="C1582" t="s">
        <v>1389</v>
      </c>
      <c r="D1582" s="46">
        <v>46013</v>
      </c>
      <c r="E1582" t="str">
        <f ca="1">IFERROR(VLOOKUP(A1582,'Future et co'!A10:E5632,5,TRUE),"not found")</f>
        <v>not found</v>
      </c>
      <c r="F1582" t="str">
        <f>IFERROR(VLOOKUP(A1582,'Future et co'!BN11:BO10009,2,TRUE),"")</f>
        <v/>
      </c>
      <c r="G1582">
        <v>123.75</v>
      </c>
      <c r="H1582" t="s">
        <v>37</v>
      </c>
      <c r="O1582">
        <v>407</v>
      </c>
      <c r="P1582" t="s">
        <v>1365</v>
      </c>
      <c r="Q1582">
        <v>1000</v>
      </c>
      <c r="R1582" t="s">
        <v>1390</v>
      </c>
      <c r="S1582" t="s">
        <v>180</v>
      </c>
      <c r="T1582" t="s">
        <v>161</v>
      </c>
      <c r="U1582">
        <v>0</v>
      </c>
    </row>
    <row r="1583" spans="3:21" x14ac:dyDescent="0.3">
      <c r="C1583" t="s">
        <v>1389</v>
      </c>
      <c r="D1583" s="46">
        <v>46013</v>
      </c>
      <c r="E1583" t="str">
        <f ca="1">IFERROR(VLOOKUP(A1583,'Future et co'!A10:E5632,5,TRUE),"not found")</f>
        <v>not found</v>
      </c>
      <c r="F1583" t="str">
        <f>IFERROR(VLOOKUP(A1583,'Future et co'!BN11:BO10009,2,TRUE),"")</f>
        <v/>
      </c>
      <c r="G1583">
        <v>123.75</v>
      </c>
      <c r="H1583" t="s">
        <v>37</v>
      </c>
      <c r="O1583">
        <v>407</v>
      </c>
      <c r="P1583" t="s">
        <v>1365</v>
      </c>
      <c r="Q1583">
        <v>1000</v>
      </c>
      <c r="R1583" t="s">
        <v>1390</v>
      </c>
      <c r="S1583" t="s">
        <v>180</v>
      </c>
      <c r="T1583" t="s">
        <v>161</v>
      </c>
      <c r="U1583">
        <v>0</v>
      </c>
    </row>
    <row r="1584" spans="3:21" x14ac:dyDescent="0.3">
      <c r="C1584" t="s">
        <v>1389</v>
      </c>
      <c r="D1584" s="46">
        <v>46013</v>
      </c>
      <c r="E1584" t="str">
        <f ca="1">IFERROR(VLOOKUP(A1584,'Future et co'!A10:E5632,5,TRUE),"not found")</f>
        <v>not found</v>
      </c>
      <c r="F1584" t="str">
        <f>IFERROR(VLOOKUP(A1584,'Future et co'!BN11:BO10009,2,TRUE),"")</f>
        <v/>
      </c>
      <c r="G1584">
        <v>123.75</v>
      </c>
      <c r="H1584" t="s">
        <v>37</v>
      </c>
      <c r="O1584">
        <v>407</v>
      </c>
      <c r="P1584" t="s">
        <v>1365</v>
      </c>
      <c r="Q1584">
        <v>1000</v>
      </c>
      <c r="R1584" t="s">
        <v>1390</v>
      </c>
      <c r="S1584" t="s">
        <v>180</v>
      </c>
      <c r="T1584" t="s">
        <v>161</v>
      </c>
      <c r="U1584">
        <v>0</v>
      </c>
    </row>
    <row r="1585" spans="3:21" x14ac:dyDescent="0.3">
      <c r="C1585" t="s">
        <v>1389</v>
      </c>
      <c r="D1585" s="46">
        <v>46013</v>
      </c>
      <c r="E1585" t="str">
        <f ca="1">IFERROR(VLOOKUP(A1585,'Future et co'!A10:E5632,5,TRUE),"not found")</f>
        <v>not found</v>
      </c>
      <c r="F1585" t="str">
        <f>IFERROR(VLOOKUP(A1585,'Future et co'!BN11:BO10009,2,TRUE),"")</f>
        <v/>
      </c>
      <c r="G1585">
        <v>123.75</v>
      </c>
      <c r="H1585" t="s">
        <v>37</v>
      </c>
      <c r="O1585">
        <v>407</v>
      </c>
      <c r="P1585" t="s">
        <v>1365</v>
      </c>
      <c r="Q1585">
        <v>1000</v>
      </c>
      <c r="R1585" t="s">
        <v>1390</v>
      </c>
      <c r="S1585" t="s">
        <v>180</v>
      </c>
      <c r="T1585" t="s">
        <v>161</v>
      </c>
      <c r="U1585">
        <v>0</v>
      </c>
    </row>
    <row r="1586" spans="3:21" x14ac:dyDescent="0.3">
      <c r="C1586" t="s">
        <v>1389</v>
      </c>
      <c r="D1586" s="46">
        <v>46013</v>
      </c>
      <c r="E1586" t="str">
        <f ca="1">IFERROR(VLOOKUP(A1586,'Future et co'!A10:E5632,5,TRUE),"not found")</f>
        <v>not found</v>
      </c>
      <c r="F1586" t="str">
        <f>IFERROR(VLOOKUP(A1586,'Future et co'!BN11:BO10009,2,TRUE),"")</f>
        <v/>
      </c>
      <c r="G1586">
        <v>123.75</v>
      </c>
      <c r="H1586" t="s">
        <v>37</v>
      </c>
      <c r="O1586">
        <v>407</v>
      </c>
      <c r="P1586" t="s">
        <v>1365</v>
      </c>
      <c r="Q1586">
        <v>1000</v>
      </c>
      <c r="R1586" t="s">
        <v>1390</v>
      </c>
      <c r="S1586" t="s">
        <v>180</v>
      </c>
      <c r="T1586" t="s">
        <v>161</v>
      </c>
      <c r="U1586">
        <v>0</v>
      </c>
    </row>
    <row r="1587" spans="3:21" x14ac:dyDescent="0.3">
      <c r="C1587" t="s">
        <v>1389</v>
      </c>
      <c r="D1587" s="46">
        <v>46013</v>
      </c>
      <c r="E1587" t="str">
        <f ca="1">IFERROR(VLOOKUP(A1587,'Future et co'!A10:E5632,5,TRUE),"not found")</f>
        <v>not found</v>
      </c>
      <c r="F1587" t="str">
        <f>IFERROR(VLOOKUP(A1587,'Future et co'!BN11:BO10009,2,TRUE),"")</f>
        <v/>
      </c>
      <c r="G1587">
        <v>123.75</v>
      </c>
      <c r="H1587" t="s">
        <v>37</v>
      </c>
      <c r="O1587">
        <v>407</v>
      </c>
      <c r="P1587" t="s">
        <v>1365</v>
      </c>
      <c r="Q1587">
        <v>1000</v>
      </c>
      <c r="R1587" t="s">
        <v>1390</v>
      </c>
      <c r="S1587" t="s">
        <v>180</v>
      </c>
      <c r="T1587" t="s">
        <v>161</v>
      </c>
      <c r="U1587">
        <v>0</v>
      </c>
    </row>
    <row r="1588" spans="3:21" x14ac:dyDescent="0.3">
      <c r="C1588" t="s">
        <v>1389</v>
      </c>
      <c r="D1588" s="46">
        <v>46013</v>
      </c>
      <c r="E1588" t="str">
        <f ca="1">IFERROR(VLOOKUP(A1588,'Future et co'!A10:E5632,5,TRUE),"not found")</f>
        <v>not found</v>
      </c>
      <c r="F1588" t="str">
        <f>IFERROR(VLOOKUP(A1588,'Future et co'!BN11:BO10009,2,TRUE),"")</f>
        <v/>
      </c>
      <c r="G1588">
        <v>123.75</v>
      </c>
      <c r="H1588" t="s">
        <v>37</v>
      </c>
      <c r="O1588">
        <v>407</v>
      </c>
      <c r="P1588" t="s">
        <v>1365</v>
      </c>
      <c r="Q1588">
        <v>1000</v>
      </c>
      <c r="R1588" t="s">
        <v>1390</v>
      </c>
      <c r="S1588" t="s">
        <v>180</v>
      </c>
      <c r="T1588" t="s">
        <v>161</v>
      </c>
      <c r="U1588">
        <v>0</v>
      </c>
    </row>
    <row r="1589" spans="3:21" x14ac:dyDescent="0.3">
      <c r="C1589" t="s">
        <v>1389</v>
      </c>
      <c r="D1589" s="46">
        <v>46013</v>
      </c>
      <c r="E1589" t="str">
        <f ca="1">IFERROR(VLOOKUP(A1589,'Future et co'!A10:E5632,5,TRUE),"not found")</f>
        <v>not found</v>
      </c>
      <c r="F1589" t="str">
        <f>IFERROR(VLOOKUP(A1589,'Future et co'!BN11:BO10009,2,TRUE),"")</f>
        <v/>
      </c>
      <c r="G1589">
        <v>123.75</v>
      </c>
      <c r="H1589" t="s">
        <v>37</v>
      </c>
      <c r="O1589">
        <v>407</v>
      </c>
      <c r="P1589" t="s">
        <v>1365</v>
      </c>
      <c r="Q1589">
        <v>1000</v>
      </c>
      <c r="R1589" t="s">
        <v>1390</v>
      </c>
      <c r="S1589" t="s">
        <v>180</v>
      </c>
      <c r="T1589" t="s">
        <v>161</v>
      </c>
      <c r="U1589">
        <v>0</v>
      </c>
    </row>
    <row r="1590" spans="3:21" x14ac:dyDescent="0.3">
      <c r="C1590" t="s">
        <v>1389</v>
      </c>
      <c r="D1590" s="46">
        <v>46013</v>
      </c>
      <c r="E1590" t="str">
        <f ca="1">IFERROR(VLOOKUP(A1590,'Future et co'!A10:E5632,5,TRUE),"not found")</f>
        <v>not found</v>
      </c>
      <c r="F1590" t="str">
        <f>IFERROR(VLOOKUP(A1590,'Future et co'!BN11:BO10009,2,TRUE),"")</f>
        <v/>
      </c>
      <c r="G1590">
        <v>123.75</v>
      </c>
      <c r="H1590" t="s">
        <v>37</v>
      </c>
      <c r="O1590">
        <v>407</v>
      </c>
      <c r="P1590" t="s">
        <v>1365</v>
      </c>
      <c r="Q1590">
        <v>1000</v>
      </c>
      <c r="R1590" t="s">
        <v>1390</v>
      </c>
      <c r="S1590" t="s">
        <v>180</v>
      </c>
      <c r="T1590" t="s">
        <v>161</v>
      </c>
      <c r="U1590">
        <v>0</v>
      </c>
    </row>
    <row r="1591" spans="3:21" x14ac:dyDescent="0.3">
      <c r="C1591" t="s">
        <v>1389</v>
      </c>
      <c r="D1591" s="46">
        <v>46013</v>
      </c>
      <c r="E1591" t="str">
        <f ca="1">IFERROR(VLOOKUP(A1591,'Future et co'!A10:E5632,5,TRUE),"not found")</f>
        <v>not found</v>
      </c>
      <c r="F1591" t="str">
        <f>IFERROR(VLOOKUP(A1591,'Future et co'!BN11:BO10009,2,TRUE),"")</f>
        <v/>
      </c>
      <c r="G1591">
        <v>123.75</v>
      </c>
      <c r="H1591" t="s">
        <v>37</v>
      </c>
      <c r="O1591">
        <v>407</v>
      </c>
      <c r="P1591" t="s">
        <v>1365</v>
      </c>
      <c r="Q1591">
        <v>1000</v>
      </c>
      <c r="R1591" t="s">
        <v>1390</v>
      </c>
      <c r="S1591" t="s">
        <v>180</v>
      </c>
      <c r="T1591" t="s">
        <v>161</v>
      </c>
      <c r="U1591">
        <v>0</v>
      </c>
    </row>
    <row r="1592" spans="3:21" x14ac:dyDescent="0.3">
      <c r="C1592" t="s">
        <v>1389</v>
      </c>
      <c r="D1592" s="46">
        <v>46013</v>
      </c>
      <c r="E1592" t="str">
        <f ca="1">IFERROR(VLOOKUP(A1592,'Future et co'!A10:E5632,5,TRUE),"not found")</f>
        <v>not found</v>
      </c>
      <c r="F1592" t="str">
        <f>IFERROR(VLOOKUP(A1592,'Future et co'!BN11:BO10009,2,TRUE),"")</f>
        <v/>
      </c>
      <c r="G1592">
        <v>123.75</v>
      </c>
      <c r="H1592" t="s">
        <v>37</v>
      </c>
      <c r="O1592">
        <v>407</v>
      </c>
      <c r="P1592" t="s">
        <v>1365</v>
      </c>
      <c r="Q1592">
        <v>1000</v>
      </c>
      <c r="R1592" t="s">
        <v>1390</v>
      </c>
      <c r="S1592" t="s">
        <v>180</v>
      </c>
      <c r="T1592" t="s">
        <v>161</v>
      </c>
      <c r="U1592">
        <v>0</v>
      </c>
    </row>
    <row r="1593" spans="3:21" x14ac:dyDescent="0.3">
      <c r="C1593" t="s">
        <v>1389</v>
      </c>
      <c r="D1593" s="46">
        <v>46013</v>
      </c>
      <c r="E1593" t="str">
        <f ca="1">IFERROR(VLOOKUP(A1593,'Future et co'!A10:E5632,5,TRUE),"not found")</f>
        <v>not found</v>
      </c>
      <c r="F1593" t="str">
        <f>IFERROR(VLOOKUP(A1593,'Future et co'!BN11:BO10009,2,TRUE),"")</f>
        <v/>
      </c>
      <c r="G1593">
        <v>123.75</v>
      </c>
      <c r="H1593" t="s">
        <v>37</v>
      </c>
      <c r="O1593">
        <v>407</v>
      </c>
      <c r="P1593" t="s">
        <v>1365</v>
      </c>
      <c r="Q1593">
        <v>1000</v>
      </c>
      <c r="R1593" t="s">
        <v>1390</v>
      </c>
      <c r="S1593" t="s">
        <v>180</v>
      </c>
      <c r="T1593" t="s">
        <v>161</v>
      </c>
      <c r="U1593">
        <v>0</v>
      </c>
    </row>
    <row r="1594" spans="3:21" x14ac:dyDescent="0.3">
      <c r="C1594" t="s">
        <v>1389</v>
      </c>
      <c r="D1594" s="46">
        <v>46013</v>
      </c>
      <c r="E1594" t="str">
        <f ca="1">IFERROR(VLOOKUP(A1594,'Future et co'!A10:E5632,5,TRUE),"not found")</f>
        <v>not found</v>
      </c>
      <c r="F1594" t="str">
        <f>IFERROR(VLOOKUP(A1594,'Future et co'!BN11:BO10009,2,TRUE),"")</f>
        <v/>
      </c>
      <c r="G1594">
        <v>123.75</v>
      </c>
      <c r="H1594" t="s">
        <v>37</v>
      </c>
      <c r="O1594">
        <v>407</v>
      </c>
      <c r="P1594" t="s">
        <v>1365</v>
      </c>
      <c r="Q1594">
        <v>1000</v>
      </c>
      <c r="R1594" t="s">
        <v>1390</v>
      </c>
      <c r="S1594" t="s">
        <v>180</v>
      </c>
      <c r="T1594" t="s">
        <v>161</v>
      </c>
      <c r="U1594">
        <v>0</v>
      </c>
    </row>
    <row r="1595" spans="3:21" x14ac:dyDescent="0.3">
      <c r="C1595" t="s">
        <v>1389</v>
      </c>
      <c r="D1595" s="46">
        <v>46013</v>
      </c>
      <c r="E1595" t="str">
        <f ca="1">IFERROR(VLOOKUP(A1595,'Future et co'!A10:E5632,5,TRUE),"not found")</f>
        <v>not found</v>
      </c>
      <c r="F1595" t="str">
        <f>IFERROR(VLOOKUP(A1595,'Future et co'!BN11:BO10009,2,TRUE),"")</f>
        <v/>
      </c>
      <c r="G1595">
        <v>123.75</v>
      </c>
      <c r="H1595" t="s">
        <v>37</v>
      </c>
      <c r="O1595">
        <v>407</v>
      </c>
      <c r="P1595" t="s">
        <v>1365</v>
      </c>
      <c r="Q1595">
        <v>1000</v>
      </c>
      <c r="R1595" t="s">
        <v>1390</v>
      </c>
      <c r="S1595" t="s">
        <v>180</v>
      </c>
      <c r="T1595" t="s">
        <v>161</v>
      </c>
      <c r="U1595">
        <v>0</v>
      </c>
    </row>
    <row r="1596" spans="3:21" x14ac:dyDescent="0.3">
      <c r="C1596" t="s">
        <v>1389</v>
      </c>
      <c r="D1596" s="46">
        <v>46013</v>
      </c>
      <c r="E1596" t="str">
        <f ca="1">IFERROR(VLOOKUP(A1596,'Future et co'!A10:E5632,5,TRUE),"not found")</f>
        <v>not found</v>
      </c>
      <c r="F1596" t="str">
        <f>IFERROR(VLOOKUP(A1596,'Future et co'!BN11:BO10009,2,TRUE),"")</f>
        <v/>
      </c>
      <c r="G1596">
        <v>123.75</v>
      </c>
      <c r="H1596" t="s">
        <v>37</v>
      </c>
      <c r="O1596">
        <v>407</v>
      </c>
      <c r="P1596" t="s">
        <v>1365</v>
      </c>
      <c r="Q1596">
        <v>1000</v>
      </c>
      <c r="R1596" t="s">
        <v>1390</v>
      </c>
      <c r="S1596" t="s">
        <v>180</v>
      </c>
      <c r="T1596" t="s">
        <v>161</v>
      </c>
      <c r="U1596">
        <v>0</v>
      </c>
    </row>
    <row r="1597" spans="3:21" x14ac:dyDescent="0.3">
      <c r="C1597" t="s">
        <v>1389</v>
      </c>
      <c r="D1597" s="46">
        <v>46013</v>
      </c>
      <c r="E1597" t="str">
        <f ca="1">IFERROR(VLOOKUP(A1597,'Future et co'!A10:E5632,5,TRUE),"not found")</f>
        <v>not found</v>
      </c>
      <c r="F1597" t="str">
        <f>IFERROR(VLOOKUP(A1597,'Future et co'!BN11:BO10009,2,TRUE),"")</f>
        <v/>
      </c>
      <c r="G1597">
        <v>123.75</v>
      </c>
      <c r="H1597" t="s">
        <v>37</v>
      </c>
      <c r="O1597">
        <v>407</v>
      </c>
      <c r="P1597" t="s">
        <v>1365</v>
      </c>
      <c r="Q1597">
        <v>1000</v>
      </c>
      <c r="R1597" t="s">
        <v>1390</v>
      </c>
      <c r="S1597" t="s">
        <v>180</v>
      </c>
      <c r="T1597" t="s">
        <v>161</v>
      </c>
      <c r="U1597">
        <v>0</v>
      </c>
    </row>
    <row r="1598" spans="3:21" x14ac:dyDescent="0.3">
      <c r="C1598" t="s">
        <v>1389</v>
      </c>
      <c r="D1598" s="46">
        <v>46013</v>
      </c>
      <c r="E1598" t="str">
        <f ca="1">IFERROR(VLOOKUP(A1598,'Future et co'!A10:E5632,5,TRUE),"not found")</f>
        <v>not found</v>
      </c>
      <c r="F1598" t="str">
        <f>IFERROR(VLOOKUP(A1598,'Future et co'!BN11:BO10009,2,TRUE),"")</f>
        <v/>
      </c>
      <c r="G1598">
        <v>123.75</v>
      </c>
      <c r="H1598" t="s">
        <v>37</v>
      </c>
      <c r="O1598">
        <v>407</v>
      </c>
      <c r="P1598" t="s">
        <v>1365</v>
      </c>
      <c r="Q1598">
        <v>1000</v>
      </c>
      <c r="R1598" t="s">
        <v>1390</v>
      </c>
      <c r="S1598" t="s">
        <v>180</v>
      </c>
      <c r="T1598" t="s">
        <v>161</v>
      </c>
      <c r="U1598">
        <v>0</v>
      </c>
    </row>
    <row r="1599" spans="3:21" x14ac:dyDescent="0.3">
      <c r="C1599" t="s">
        <v>1389</v>
      </c>
      <c r="D1599" s="46">
        <v>46013</v>
      </c>
      <c r="E1599" t="str">
        <f ca="1">IFERROR(VLOOKUP(A1599,'Future et co'!A10:E5632,5,TRUE),"not found")</f>
        <v>not found</v>
      </c>
      <c r="F1599" t="str">
        <f>IFERROR(VLOOKUP(A1599,'Future et co'!BN11:BO10009,2,TRUE),"")</f>
        <v/>
      </c>
      <c r="G1599">
        <v>123.75</v>
      </c>
      <c r="H1599" t="s">
        <v>37</v>
      </c>
      <c r="O1599">
        <v>407</v>
      </c>
      <c r="P1599" t="s">
        <v>1365</v>
      </c>
      <c r="Q1599">
        <v>1000</v>
      </c>
      <c r="R1599" t="s">
        <v>1390</v>
      </c>
      <c r="S1599" t="s">
        <v>180</v>
      </c>
      <c r="T1599" t="s">
        <v>161</v>
      </c>
      <c r="U1599">
        <v>0</v>
      </c>
    </row>
    <row r="1600" spans="3:21" x14ac:dyDescent="0.3">
      <c r="C1600" t="s">
        <v>1389</v>
      </c>
      <c r="D1600" s="46">
        <v>46013</v>
      </c>
      <c r="E1600" t="str">
        <f ca="1">IFERROR(VLOOKUP(A1600,'Future et co'!A10:E5632,5,TRUE),"not found")</f>
        <v>not found</v>
      </c>
      <c r="F1600" t="str">
        <f>IFERROR(VLOOKUP(A1600,'Future et co'!BN11:BO10009,2,TRUE),"")</f>
        <v/>
      </c>
      <c r="G1600">
        <v>123.75</v>
      </c>
      <c r="H1600" t="s">
        <v>37</v>
      </c>
      <c r="O1600">
        <v>407</v>
      </c>
      <c r="P1600" t="s">
        <v>1365</v>
      </c>
      <c r="Q1600">
        <v>1000</v>
      </c>
      <c r="R1600" t="s">
        <v>1390</v>
      </c>
      <c r="S1600" t="s">
        <v>180</v>
      </c>
      <c r="T1600" t="s">
        <v>161</v>
      </c>
      <c r="U1600">
        <v>0</v>
      </c>
    </row>
    <row r="1601" spans="3:21" x14ac:dyDescent="0.3">
      <c r="C1601" t="s">
        <v>1389</v>
      </c>
      <c r="D1601" s="46">
        <v>46013</v>
      </c>
      <c r="E1601" t="str">
        <f ca="1">IFERROR(VLOOKUP(A1601,'Future et co'!A10:E5632,5,TRUE),"not found")</f>
        <v>not found</v>
      </c>
      <c r="F1601" t="str">
        <f>IFERROR(VLOOKUP(A1601,'Future et co'!BN11:BO10009,2,TRUE),"")</f>
        <v/>
      </c>
      <c r="G1601">
        <v>123.75</v>
      </c>
      <c r="H1601" t="s">
        <v>37</v>
      </c>
      <c r="O1601">
        <v>407</v>
      </c>
      <c r="P1601" t="s">
        <v>1365</v>
      </c>
      <c r="Q1601">
        <v>1000</v>
      </c>
      <c r="R1601" t="s">
        <v>1390</v>
      </c>
      <c r="S1601" t="s">
        <v>180</v>
      </c>
      <c r="T1601" t="s">
        <v>161</v>
      </c>
      <c r="U1601">
        <v>0</v>
      </c>
    </row>
    <row r="1602" spans="3:21" x14ac:dyDescent="0.3">
      <c r="C1602" t="s">
        <v>1389</v>
      </c>
      <c r="D1602" s="46">
        <v>46013</v>
      </c>
      <c r="E1602" t="str">
        <f ca="1">IFERROR(VLOOKUP(A1602,'Future et co'!A10:E5632,5,TRUE),"not found")</f>
        <v>not found</v>
      </c>
      <c r="F1602" t="str">
        <f>IFERROR(VLOOKUP(A1602,'Future et co'!BN11:BO10009,2,TRUE),"")</f>
        <v/>
      </c>
      <c r="G1602">
        <v>123.75</v>
      </c>
      <c r="H1602" t="s">
        <v>37</v>
      </c>
      <c r="O1602">
        <v>407</v>
      </c>
      <c r="P1602" t="s">
        <v>1365</v>
      </c>
      <c r="Q1602">
        <v>1000</v>
      </c>
      <c r="R1602" t="s">
        <v>1390</v>
      </c>
      <c r="S1602" t="s">
        <v>180</v>
      </c>
      <c r="T1602" t="s">
        <v>161</v>
      </c>
      <c r="U1602">
        <v>0</v>
      </c>
    </row>
    <row r="1603" spans="3:21" x14ac:dyDescent="0.3">
      <c r="C1603" t="s">
        <v>1389</v>
      </c>
      <c r="D1603" s="46">
        <v>46013</v>
      </c>
      <c r="E1603" t="str">
        <f ca="1">IFERROR(VLOOKUP(A1603,'Future et co'!A10:E5632,5,TRUE),"not found")</f>
        <v>not found</v>
      </c>
      <c r="F1603" t="str">
        <f>IFERROR(VLOOKUP(A1603,'Future et co'!BN11:BO10009,2,TRUE),"")</f>
        <v/>
      </c>
      <c r="G1603">
        <v>123.75</v>
      </c>
      <c r="H1603" t="s">
        <v>37</v>
      </c>
      <c r="O1603">
        <v>407</v>
      </c>
      <c r="P1603" t="s">
        <v>1365</v>
      </c>
      <c r="Q1603">
        <v>1000</v>
      </c>
      <c r="R1603" t="s">
        <v>1390</v>
      </c>
      <c r="S1603" t="s">
        <v>180</v>
      </c>
      <c r="T1603" t="s">
        <v>161</v>
      </c>
      <c r="U1603">
        <v>0</v>
      </c>
    </row>
    <row r="1604" spans="3:21" x14ac:dyDescent="0.3">
      <c r="C1604" t="s">
        <v>1389</v>
      </c>
      <c r="D1604" s="46">
        <v>46013</v>
      </c>
      <c r="E1604" t="str">
        <f ca="1">IFERROR(VLOOKUP(A1604,'Future et co'!A10:E5632,5,TRUE),"not found")</f>
        <v>not found</v>
      </c>
      <c r="F1604" t="str">
        <f>IFERROR(VLOOKUP(A1604,'Future et co'!BN11:BO10009,2,TRUE),"")</f>
        <v/>
      </c>
      <c r="G1604">
        <v>123.75</v>
      </c>
      <c r="H1604" t="s">
        <v>37</v>
      </c>
      <c r="O1604">
        <v>407</v>
      </c>
      <c r="P1604" t="s">
        <v>1365</v>
      </c>
      <c r="Q1604">
        <v>1000</v>
      </c>
      <c r="R1604" t="s">
        <v>1390</v>
      </c>
      <c r="S1604" t="s">
        <v>180</v>
      </c>
      <c r="T1604" t="s">
        <v>161</v>
      </c>
      <c r="U1604">
        <v>0</v>
      </c>
    </row>
    <row r="1605" spans="3:21" x14ac:dyDescent="0.3">
      <c r="C1605" t="s">
        <v>1389</v>
      </c>
      <c r="D1605" s="46">
        <v>46013</v>
      </c>
      <c r="E1605" t="str">
        <f ca="1">IFERROR(VLOOKUP(A1605,'Future et co'!A10:E5632,5,TRUE),"not found")</f>
        <v>not found</v>
      </c>
      <c r="F1605" t="str">
        <f>IFERROR(VLOOKUP(A1605,'Future et co'!BN11:BO10009,2,TRUE),"")</f>
        <v/>
      </c>
      <c r="G1605">
        <v>123.75</v>
      </c>
      <c r="H1605" t="s">
        <v>37</v>
      </c>
      <c r="O1605">
        <v>407</v>
      </c>
      <c r="P1605" t="s">
        <v>1365</v>
      </c>
      <c r="Q1605">
        <v>1000</v>
      </c>
      <c r="R1605" t="s">
        <v>1390</v>
      </c>
      <c r="S1605" t="s">
        <v>180</v>
      </c>
      <c r="T1605" t="s">
        <v>161</v>
      </c>
      <c r="U1605">
        <v>0</v>
      </c>
    </row>
    <row r="1606" spans="3:21" x14ac:dyDescent="0.3">
      <c r="C1606" t="s">
        <v>1389</v>
      </c>
      <c r="D1606" s="46">
        <v>46013</v>
      </c>
      <c r="E1606" t="str">
        <f ca="1">IFERROR(VLOOKUP(A1606,'Future et co'!A10:E5632,5,TRUE),"not found")</f>
        <v>not found</v>
      </c>
      <c r="F1606" t="str">
        <f>IFERROR(VLOOKUP(A1606,'Future et co'!BN11:BO10009,2,TRUE),"")</f>
        <v/>
      </c>
      <c r="G1606">
        <v>123.75</v>
      </c>
      <c r="H1606" t="s">
        <v>37</v>
      </c>
      <c r="O1606">
        <v>407</v>
      </c>
      <c r="P1606" t="s">
        <v>1365</v>
      </c>
      <c r="Q1606">
        <v>1000</v>
      </c>
      <c r="R1606" t="s">
        <v>1390</v>
      </c>
      <c r="S1606" t="s">
        <v>180</v>
      </c>
      <c r="T1606" t="s">
        <v>161</v>
      </c>
      <c r="U1606">
        <v>0</v>
      </c>
    </row>
    <row r="1607" spans="3:21" x14ac:dyDescent="0.3">
      <c r="C1607" t="s">
        <v>1389</v>
      </c>
      <c r="D1607" s="46">
        <v>46013</v>
      </c>
      <c r="E1607" t="str">
        <f ca="1">IFERROR(VLOOKUP(A1607,'Future et co'!A10:E5632,5,TRUE),"not found")</f>
        <v>not found</v>
      </c>
      <c r="F1607" t="str">
        <f>IFERROR(VLOOKUP(A1607,'Future et co'!BN11:BO10009,2,TRUE),"")</f>
        <v/>
      </c>
      <c r="G1607">
        <v>123.75</v>
      </c>
      <c r="H1607" t="s">
        <v>37</v>
      </c>
      <c r="O1607">
        <v>407</v>
      </c>
      <c r="P1607" t="s">
        <v>1365</v>
      </c>
      <c r="Q1607">
        <v>1000</v>
      </c>
      <c r="R1607" t="s">
        <v>1390</v>
      </c>
      <c r="S1607" t="s">
        <v>180</v>
      </c>
      <c r="T1607" t="s">
        <v>161</v>
      </c>
      <c r="U1607">
        <v>0</v>
      </c>
    </row>
    <row r="1608" spans="3:21" x14ac:dyDescent="0.3">
      <c r="C1608" t="s">
        <v>1389</v>
      </c>
      <c r="D1608" s="46">
        <v>46013</v>
      </c>
      <c r="E1608" t="str">
        <f ca="1">IFERROR(VLOOKUP(A1608,'Future et co'!A10:E5632,5,TRUE),"not found")</f>
        <v>not found</v>
      </c>
      <c r="F1608" t="str">
        <f>IFERROR(VLOOKUP(A1608,'Future et co'!BN11:BO10009,2,TRUE),"")</f>
        <v/>
      </c>
      <c r="G1608">
        <v>123.75</v>
      </c>
      <c r="H1608" t="s">
        <v>37</v>
      </c>
      <c r="O1608">
        <v>407</v>
      </c>
      <c r="P1608" t="s">
        <v>1365</v>
      </c>
      <c r="Q1608">
        <v>1000</v>
      </c>
      <c r="R1608" t="s">
        <v>1390</v>
      </c>
      <c r="S1608" t="s">
        <v>180</v>
      </c>
      <c r="T1608" t="s">
        <v>161</v>
      </c>
      <c r="U1608">
        <v>0</v>
      </c>
    </row>
    <row r="1609" spans="3:21" x14ac:dyDescent="0.3">
      <c r="C1609" t="s">
        <v>1389</v>
      </c>
      <c r="D1609" s="46">
        <v>46013</v>
      </c>
      <c r="E1609" t="str">
        <f ca="1">IFERROR(VLOOKUP(A1609,'Future et co'!A10:E5632,5,TRUE),"not found")</f>
        <v>not found</v>
      </c>
      <c r="F1609" t="str">
        <f>IFERROR(VLOOKUP(A1609,'Future et co'!BN11:BO10009,2,TRUE),"")</f>
        <v/>
      </c>
      <c r="G1609">
        <v>123.75</v>
      </c>
      <c r="H1609" t="s">
        <v>37</v>
      </c>
      <c r="O1609">
        <v>407</v>
      </c>
      <c r="P1609" t="s">
        <v>1365</v>
      </c>
      <c r="Q1609">
        <v>1000</v>
      </c>
      <c r="R1609" t="s">
        <v>1390</v>
      </c>
      <c r="S1609" t="s">
        <v>180</v>
      </c>
      <c r="T1609" t="s">
        <v>161</v>
      </c>
      <c r="U1609">
        <v>0</v>
      </c>
    </row>
    <row r="1610" spans="3:21" x14ac:dyDescent="0.3">
      <c r="C1610" t="s">
        <v>1389</v>
      </c>
      <c r="D1610" s="46">
        <v>46013</v>
      </c>
      <c r="E1610" t="str">
        <f ca="1">IFERROR(VLOOKUP(A1610,'Future et co'!A10:E5632,5,TRUE),"not found")</f>
        <v>not found</v>
      </c>
      <c r="F1610" t="str">
        <f>IFERROR(VLOOKUP(A1610,'Future et co'!BN11:BO10009,2,TRUE),"")</f>
        <v/>
      </c>
      <c r="G1610">
        <v>123.75</v>
      </c>
      <c r="H1610" t="s">
        <v>37</v>
      </c>
      <c r="O1610">
        <v>407</v>
      </c>
      <c r="P1610" t="s">
        <v>1365</v>
      </c>
      <c r="Q1610">
        <v>1000</v>
      </c>
      <c r="R1610" t="s">
        <v>1390</v>
      </c>
      <c r="S1610" t="s">
        <v>180</v>
      </c>
      <c r="T1610" t="s">
        <v>161</v>
      </c>
      <c r="U1610">
        <v>0</v>
      </c>
    </row>
    <row r="1611" spans="3:21" x14ac:dyDescent="0.3">
      <c r="C1611" t="s">
        <v>1389</v>
      </c>
      <c r="D1611" s="46">
        <v>46013</v>
      </c>
      <c r="E1611" t="str">
        <f ca="1">IFERROR(VLOOKUP(A1611,'Future et co'!A10:E5632,5,TRUE),"not found")</f>
        <v>not found</v>
      </c>
      <c r="F1611" t="str">
        <f>IFERROR(VLOOKUP(A1611,'Future et co'!BN11:BO10009,2,TRUE),"")</f>
        <v/>
      </c>
      <c r="G1611">
        <v>123.75</v>
      </c>
      <c r="H1611" t="s">
        <v>37</v>
      </c>
      <c r="O1611">
        <v>407</v>
      </c>
      <c r="P1611" t="s">
        <v>1365</v>
      </c>
      <c r="Q1611">
        <v>1000</v>
      </c>
      <c r="R1611" t="s">
        <v>1390</v>
      </c>
      <c r="S1611" t="s">
        <v>180</v>
      </c>
      <c r="T1611" t="s">
        <v>161</v>
      </c>
      <c r="U1611">
        <v>0</v>
      </c>
    </row>
    <row r="1612" spans="3:21" x14ac:dyDescent="0.3">
      <c r="C1612" t="s">
        <v>1389</v>
      </c>
      <c r="D1612" s="46">
        <v>46013</v>
      </c>
      <c r="E1612" t="str">
        <f ca="1">IFERROR(VLOOKUP(A1612,'Future et co'!A10:E5632,5,TRUE),"not found")</f>
        <v>not found</v>
      </c>
      <c r="F1612" t="str">
        <f>IFERROR(VLOOKUP(A1612,'Future et co'!BN11:BO10009,2,TRUE),"")</f>
        <v/>
      </c>
      <c r="G1612">
        <v>123.75</v>
      </c>
      <c r="H1612" t="s">
        <v>37</v>
      </c>
      <c r="O1612">
        <v>407</v>
      </c>
      <c r="P1612" t="s">
        <v>1365</v>
      </c>
      <c r="Q1612">
        <v>1000</v>
      </c>
      <c r="R1612" t="s">
        <v>1390</v>
      </c>
      <c r="S1612" t="s">
        <v>180</v>
      </c>
      <c r="T1612" t="s">
        <v>161</v>
      </c>
      <c r="U1612">
        <v>0</v>
      </c>
    </row>
    <row r="1613" spans="3:21" x14ac:dyDescent="0.3">
      <c r="C1613" t="s">
        <v>1389</v>
      </c>
      <c r="D1613" s="46">
        <v>46013</v>
      </c>
      <c r="E1613" t="str">
        <f ca="1">IFERROR(VLOOKUP(A1613,'Future et co'!A10:E5632,5,TRUE),"not found")</f>
        <v>not found</v>
      </c>
      <c r="F1613" t="str">
        <f>IFERROR(VLOOKUP(A1613,'Future et co'!BN11:BO10009,2,TRUE),"")</f>
        <v/>
      </c>
      <c r="G1613">
        <v>123.75</v>
      </c>
      <c r="H1613" t="s">
        <v>37</v>
      </c>
      <c r="O1613">
        <v>407</v>
      </c>
      <c r="P1613" t="s">
        <v>1365</v>
      </c>
      <c r="Q1613">
        <v>1000</v>
      </c>
      <c r="R1613" t="s">
        <v>1390</v>
      </c>
      <c r="S1613" t="s">
        <v>180</v>
      </c>
      <c r="T1613" t="s">
        <v>161</v>
      </c>
      <c r="U1613">
        <v>0</v>
      </c>
    </row>
    <row r="1614" spans="3:21" x14ac:dyDescent="0.3">
      <c r="C1614" t="s">
        <v>1389</v>
      </c>
      <c r="D1614" s="46">
        <v>46013</v>
      </c>
      <c r="E1614" t="str">
        <f ca="1">IFERROR(VLOOKUP(A1614,'Future et co'!A10:E5632,5,TRUE),"not found")</f>
        <v>not found</v>
      </c>
      <c r="F1614" t="str">
        <f>IFERROR(VLOOKUP(A1614,'Future et co'!BN11:BO10009,2,TRUE),"")</f>
        <v/>
      </c>
      <c r="G1614">
        <v>123.75</v>
      </c>
      <c r="H1614" t="s">
        <v>37</v>
      </c>
      <c r="O1614">
        <v>407</v>
      </c>
      <c r="P1614" t="s">
        <v>1365</v>
      </c>
      <c r="Q1614">
        <v>1000</v>
      </c>
      <c r="R1614" t="s">
        <v>1390</v>
      </c>
      <c r="S1614" t="s">
        <v>180</v>
      </c>
      <c r="T1614" t="s">
        <v>161</v>
      </c>
      <c r="U1614">
        <v>0</v>
      </c>
    </row>
    <row r="1615" spans="3:21" x14ac:dyDescent="0.3">
      <c r="C1615" t="s">
        <v>1389</v>
      </c>
      <c r="D1615" s="46">
        <v>46013</v>
      </c>
      <c r="E1615" t="str">
        <f ca="1">IFERROR(VLOOKUP(A1615,'Future et co'!A10:E5632,5,TRUE),"not found")</f>
        <v>not found</v>
      </c>
      <c r="F1615" t="str">
        <f>IFERROR(VLOOKUP(A1615,'Future et co'!BN11:BO10009,2,TRUE),"")</f>
        <v/>
      </c>
      <c r="G1615">
        <v>123.75</v>
      </c>
      <c r="H1615" t="s">
        <v>37</v>
      </c>
      <c r="O1615">
        <v>407</v>
      </c>
      <c r="P1615" t="s">
        <v>1365</v>
      </c>
      <c r="Q1615">
        <v>1000</v>
      </c>
      <c r="R1615" t="s">
        <v>1390</v>
      </c>
      <c r="S1615" t="s">
        <v>180</v>
      </c>
      <c r="T1615" t="s">
        <v>161</v>
      </c>
      <c r="U1615">
        <v>0</v>
      </c>
    </row>
    <row r="1616" spans="3:21" x14ac:dyDescent="0.3">
      <c r="C1616" t="s">
        <v>1389</v>
      </c>
      <c r="D1616" s="46">
        <v>46013</v>
      </c>
      <c r="E1616" t="str">
        <f ca="1">IFERROR(VLOOKUP(A1616,'Future et co'!A10:E5632,5,TRUE),"not found")</f>
        <v>not found</v>
      </c>
      <c r="F1616" t="str">
        <f>IFERROR(VLOOKUP(A1616,'Future et co'!BN11:BO10009,2,TRUE),"")</f>
        <v/>
      </c>
      <c r="G1616">
        <v>123.75</v>
      </c>
      <c r="H1616" t="s">
        <v>37</v>
      </c>
      <c r="O1616">
        <v>407</v>
      </c>
      <c r="P1616" t="s">
        <v>1365</v>
      </c>
      <c r="Q1616">
        <v>1000</v>
      </c>
      <c r="R1616" t="s">
        <v>1390</v>
      </c>
      <c r="S1616" t="s">
        <v>180</v>
      </c>
      <c r="T1616" t="s">
        <v>161</v>
      </c>
      <c r="U1616">
        <v>0</v>
      </c>
    </row>
    <row r="1617" spans="3:21" x14ac:dyDescent="0.3">
      <c r="C1617" t="s">
        <v>1389</v>
      </c>
      <c r="D1617" s="46">
        <v>46013</v>
      </c>
      <c r="E1617" t="str">
        <f ca="1">IFERROR(VLOOKUP(A1617,'Future et co'!A10:E5632,5,TRUE),"not found")</f>
        <v>not found</v>
      </c>
      <c r="F1617" t="str">
        <f>IFERROR(VLOOKUP(A1617,'Future et co'!BN11:BO10009,2,TRUE),"")</f>
        <v/>
      </c>
      <c r="G1617">
        <v>123.75</v>
      </c>
      <c r="H1617" t="s">
        <v>37</v>
      </c>
      <c r="O1617">
        <v>407</v>
      </c>
      <c r="P1617" t="s">
        <v>1365</v>
      </c>
      <c r="Q1617">
        <v>1000</v>
      </c>
      <c r="R1617" t="s">
        <v>1390</v>
      </c>
      <c r="S1617" t="s">
        <v>180</v>
      </c>
      <c r="T1617" t="s">
        <v>161</v>
      </c>
      <c r="U1617">
        <v>0</v>
      </c>
    </row>
    <row r="1618" spans="3:21" x14ac:dyDescent="0.3">
      <c r="C1618" t="s">
        <v>1389</v>
      </c>
      <c r="D1618" s="46">
        <v>46013</v>
      </c>
      <c r="E1618" t="str">
        <f ca="1">IFERROR(VLOOKUP(A1618,'Future et co'!A10:E5632,5,TRUE),"not found")</f>
        <v>not found</v>
      </c>
      <c r="F1618" t="str">
        <f>IFERROR(VLOOKUP(A1618,'Future et co'!BN11:BO10009,2,TRUE),"")</f>
        <v/>
      </c>
      <c r="G1618">
        <v>123.75</v>
      </c>
      <c r="H1618" t="s">
        <v>37</v>
      </c>
      <c r="O1618">
        <v>407</v>
      </c>
      <c r="P1618" t="s">
        <v>1365</v>
      </c>
      <c r="Q1618">
        <v>1000</v>
      </c>
      <c r="R1618" t="s">
        <v>1390</v>
      </c>
      <c r="S1618" t="s">
        <v>180</v>
      </c>
      <c r="T1618" t="s">
        <v>161</v>
      </c>
      <c r="U1618">
        <v>0</v>
      </c>
    </row>
    <row r="1619" spans="3:21" x14ac:dyDescent="0.3">
      <c r="C1619" t="s">
        <v>1389</v>
      </c>
      <c r="D1619" s="46">
        <v>46013</v>
      </c>
      <c r="E1619" t="str">
        <f ca="1">IFERROR(VLOOKUP(A1619,'Future et co'!A10:E5632,5,TRUE),"not found")</f>
        <v>not found</v>
      </c>
      <c r="F1619" t="str">
        <f>IFERROR(VLOOKUP(A1619,'Future et co'!BN11:BO10009,2,TRUE),"")</f>
        <v/>
      </c>
      <c r="G1619">
        <v>123.75</v>
      </c>
      <c r="H1619" t="s">
        <v>37</v>
      </c>
      <c r="O1619">
        <v>407</v>
      </c>
      <c r="P1619" t="s">
        <v>1365</v>
      </c>
      <c r="Q1619">
        <v>1000</v>
      </c>
      <c r="R1619" t="s">
        <v>1390</v>
      </c>
      <c r="S1619" t="s">
        <v>180</v>
      </c>
      <c r="T1619" t="s">
        <v>161</v>
      </c>
      <c r="U1619">
        <v>0</v>
      </c>
    </row>
    <row r="1620" spans="3:21" x14ac:dyDescent="0.3">
      <c r="C1620" t="s">
        <v>1389</v>
      </c>
      <c r="D1620" s="46">
        <v>46013</v>
      </c>
      <c r="E1620" t="str">
        <f ca="1">IFERROR(VLOOKUP(A1620,'Future et co'!A10:E5632,5,TRUE),"not found")</f>
        <v>not found</v>
      </c>
      <c r="F1620" t="str">
        <f>IFERROR(VLOOKUP(A1620,'Future et co'!BN11:BO10009,2,TRUE),"")</f>
        <v/>
      </c>
      <c r="G1620">
        <v>123.75</v>
      </c>
      <c r="H1620" t="s">
        <v>37</v>
      </c>
      <c r="O1620">
        <v>407</v>
      </c>
      <c r="P1620" t="s">
        <v>1365</v>
      </c>
      <c r="Q1620">
        <v>1000</v>
      </c>
      <c r="R1620" t="s">
        <v>1390</v>
      </c>
      <c r="S1620" t="s">
        <v>180</v>
      </c>
      <c r="T1620" t="s">
        <v>161</v>
      </c>
      <c r="U1620">
        <v>0</v>
      </c>
    </row>
    <row r="1621" spans="3:21" x14ac:dyDescent="0.3">
      <c r="C1621" t="s">
        <v>1389</v>
      </c>
      <c r="D1621" s="46">
        <v>46013</v>
      </c>
      <c r="E1621" t="str">
        <f ca="1">IFERROR(VLOOKUP(A1621,'Future et co'!A10:E5632,5,TRUE),"not found")</f>
        <v>not found</v>
      </c>
      <c r="F1621" t="str">
        <f>IFERROR(VLOOKUP(A1621,'Future et co'!BN11:BO10009,2,TRUE),"")</f>
        <v/>
      </c>
      <c r="G1621">
        <v>123.75</v>
      </c>
      <c r="H1621" t="s">
        <v>37</v>
      </c>
      <c r="O1621">
        <v>407</v>
      </c>
      <c r="P1621" t="s">
        <v>1365</v>
      </c>
      <c r="Q1621">
        <v>1000</v>
      </c>
      <c r="R1621" t="s">
        <v>1390</v>
      </c>
      <c r="S1621" t="s">
        <v>180</v>
      </c>
      <c r="T1621" t="s">
        <v>161</v>
      </c>
      <c r="U1621">
        <v>0</v>
      </c>
    </row>
    <row r="1622" spans="3:21" x14ac:dyDescent="0.3">
      <c r="C1622" t="s">
        <v>1389</v>
      </c>
      <c r="D1622" s="46">
        <v>46013</v>
      </c>
      <c r="E1622" t="str">
        <f ca="1">IFERROR(VLOOKUP(A1622,'Future et co'!A10:E5632,5,TRUE),"not found")</f>
        <v>not found</v>
      </c>
      <c r="F1622" t="str">
        <f>IFERROR(VLOOKUP(A1622,'Future et co'!BN11:BO10009,2,TRUE),"")</f>
        <v/>
      </c>
      <c r="G1622">
        <v>123.75</v>
      </c>
      <c r="H1622" t="s">
        <v>37</v>
      </c>
      <c r="O1622">
        <v>407</v>
      </c>
      <c r="P1622" t="s">
        <v>1365</v>
      </c>
      <c r="Q1622">
        <v>1000</v>
      </c>
      <c r="R1622" t="s">
        <v>1390</v>
      </c>
      <c r="S1622" t="s">
        <v>180</v>
      </c>
      <c r="T1622" t="s">
        <v>161</v>
      </c>
      <c r="U1622">
        <v>0</v>
      </c>
    </row>
    <row r="1623" spans="3:21" x14ac:dyDescent="0.3">
      <c r="C1623" t="s">
        <v>1389</v>
      </c>
      <c r="D1623" s="46">
        <v>46013</v>
      </c>
      <c r="E1623" t="str">
        <f ca="1">IFERROR(VLOOKUP(A1623,'Future et co'!A10:E5632,5,TRUE),"not found")</f>
        <v>not found</v>
      </c>
      <c r="F1623" t="str">
        <f>IFERROR(VLOOKUP(A1623,'Future et co'!BN11:BO10009,2,TRUE),"")</f>
        <v/>
      </c>
      <c r="G1623">
        <v>123.75</v>
      </c>
      <c r="H1623" t="s">
        <v>37</v>
      </c>
      <c r="O1623">
        <v>407</v>
      </c>
      <c r="P1623" t="s">
        <v>1365</v>
      </c>
      <c r="Q1623">
        <v>1000</v>
      </c>
      <c r="R1623" t="s">
        <v>1390</v>
      </c>
      <c r="S1623" t="s">
        <v>180</v>
      </c>
      <c r="T1623" t="s">
        <v>161</v>
      </c>
      <c r="U1623">
        <v>0</v>
      </c>
    </row>
    <row r="1624" spans="3:21" x14ac:dyDescent="0.3">
      <c r="C1624" t="s">
        <v>1389</v>
      </c>
      <c r="D1624" s="46">
        <v>46013</v>
      </c>
      <c r="E1624" t="str">
        <f ca="1">IFERROR(VLOOKUP(A1624,'Future et co'!A10:E5632,5,TRUE),"not found")</f>
        <v>not found</v>
      </c>
      <c r="F1624" t="str">
        <f>IFERROR(VLOOKUP(A1624,'Future et co'!BN11:BO10009,2,TRUE),"")</f>
        <v/>
      </c>
      <c r="G1624">
        <v>123.75</v>
      </c>
      <c r="H1624" t="s">
        <v>37</v>
      </c>
      <c r="O1624">
        <v>407</v>
      </c>
      <c r="P1624" t="s">
        <v>1365</v>
      </c>
      <c r="Q1624">
        <v>1000</v>
      </c>
      <c r="R1624" t="s">
        <v>1390</v>
      </c>
      <c r="S1624" t="s">
        <v>180</v>
      </c>
      <c r="T1624" t="s">
        <v>161</v>
      </c>
      <c r="U1624">
        <v>0</v>
      </c>
    </row>
    <row r="1625" spans="3:21" x14ac:dyDescent="0.3">
      <c r="C1625" t="s">
        <v>1389</v>
      </c>
      <c r="D1625" s="46">
        <v>46013</v>
      </c>
      <c r="E1625" t="str">
        <f ca="1">IFERROR(VLOOKUP(A1625,'Future et co'!A10:E5632,5,TRUE),"not found")</f>
        <v>not found</v>
      </c>
      <c r="F1625" t="str">
        <f>IFERROR(VLOOKUP(A1625,'Future et co'!BN11:BO10009,2,TRUE),"")</f>
        <v/>
      </c>
      <c r="G1625">
        <v>123.75</v>
      </c>
      <c r="H1625" t="s">
        <v>37</v>
      </c>
      <c r="O1625">
        <v>407</v>
      </c>
      <c r="P1625" t="s">
        <v>1365</v>
      </c>
      <c r="Q1625">
        <v>1000</v>
      </c>
      <c r="R1625" t="s">
        <v>1390</v>
      </c>
      <c r="S1625" t="s">
        <v>180</v>
      </c>
      <c r="T1625" t="s">
        <v>161</v>
      </c>
      <c r="U1625">
        <v>0</v>
      </c>
    </row>
    <row r="1626" spans="3:21" x14ac:dyDescent="0.3">
      <c r="C1626" t="s">
        <v>1389</v>
      </c>
      <c r="D1626" s="46">
        <v>46013</v>
      </c>
      <c r="E1626" t="str">
        <f ca="1">IFERROR(VLOOKUP(A1626,'Future et co'!A10:E5632,5,TRUE),"not found")</f>
        <v>not found</v>
      </c>
      <c r="F1626" t="str">
        <f>IFERROR(VLOOKUP(A1626,'Future et co'!BN11:BO10009,2,TRUE),"")</f>
        <v/>
      </c>
      <c r="G1626">
        <v>123.75</v>
      </c>
      <c r="H1626" t="s">
        <v>37</v>
      </c>
      <c r="O1626">
        <v>407</v>
      </c>
      <c r="P1626" t="s">
        <v>1365</v>
      </c>
      <c r="Q1626">
        <v>1000</v>
      </c>
      <c r="R1626" t="s">
        <v>1390</v>
      </c>
      <c r="S1626" t="s">
        <v>180</v>
      </c>
      <c r="T1626" t="s">
        <v>161</v>
      </c>
      <c r="U1626">
        <v>0</v>
      </c>
    </row>
    <row r="1627" spans="3:21" x14ac:dyDescent="0.3">
      <c r="C1627" t="s">
        <v>1389</v>
      </c>
      <c r="D1627" s="46">
        <v>46013</v>
      </c>
      <c r="E1627" t="str">
        <f ca="1">IFERROR(VLOOKUP(A1627,'Future et co'!A10:E5632,5,TRUE),"not found")</f>
        <v>not found</v>
      </c>
      <c r="F1627" t="str">
        <f>IFERROR(VLOOKUP(A1627,'Future et co'!BN11:BO10009,2,TRUE),"")</f>
        <v/>
      </c>
      <c r="G1627">
        <v>123.75</v>
      </c>
      <c r="H1627" t="s">
        <v>37</v>
      </c>
      <c r="O1627">
        <v>407</v>
      </c>
      <c r="P1627" t="s">
        <v>1365</v>
      </c>
      <c r="Q1627">
        <v>1000</v>
      </c>
      <c r="R1627" t="s">
        <v>1390</v>
      </c>
      <c r="S1627" t="s">
        <v>180</v>
      </c>
      <c r="T1627" t="s">
        <v>161</v>
      </c>
      <c r="U1627">
        <v>0</v>
      </c>
    </row>
    <row r="1628" spans="3:21" x14ac:dyDescent="0.3">
      <c r="C1628" t="s">
        <v>1389</v>
      </c>
      <c r="D1628" s="46">
        <v>46013</v>
      </c>
      <c r="E1628" t="str">
        <f ca="1">IFERROR(VLOOKUP(A1628,'Future et co'!A10:E5632,5,TRUE),"not found")</f>
        <v>not found</v>
      </c>
      <c r="F1628" t="str">
        <f>IFERROR(VLOOKUP(A1628,'Future et co'!BN11:BO10009,2,TRUE),"")</f>
        <v/>
      </c>
      <c r="G1628">
        <v>123.75</v>
      </c>
      <c r="H1628" t="s">
        <v>37</v>
      </c>
      <c r="O1628">
        <v>407</v>
      </c>
      <c r="P1628" t="s">
        <v>1365</v>
      </c>
      <c r="Q1628">
        <v>1000</v>
      </c>
      <c r="R1628" t="s">
        <v>1390</v>
      </c>
      <c r="S1628" t="s">
        <v>180</v>
      </c>
      <c r="T1628" t="s">
        <v>161</v>
      </c>
      <c r="U1628">
        <v>0</v>
      </c>
    </row>
    <row r="1629" spans="3:21" x14ac:dyDescent="0.3">
      <c r="C1629" t="s">
        <v>1389</v>
      </c>
      <c r="D1629" s="46">
        <v>46013</v>
      </c>
      <c r="E1629" t="str">
        <f ca="1">IFERROR(VLOOKUP(A1629,'Future et co'!A10:E5632,5,TRUE),"not found")</f>
        <v>not found</v>
      </c>
      <c r="F1629" t="str">
        <f>IFERROR(VLOOKUP(A1629,'Future et co'!BN11:BO10009,2,TRUE),"")</f>
        <v/>
      </c>
      <c r="G1629">
        <v>123.75</v>
      </c>
      <c r="H1629" t="s">
        <v>37</v>
      </c>
      <c r="O1629">
        <v>407</v>
      </c>
      <c r="P1629" t="s">
        <v>1365</v>
      </c>
      <c r="Q1629">
        <v>1000</v>
      </c>
      <c r="R1629" t="s">
        <v>1390</v>
      </c>
      <c r="S1629" t="s">
        <v>180</v>
      </c>
      <c r="T1629" t="s">
        <v>161</v>
      </c>
      <c r="U1629">
        <v>0</v>
      </c>
    </row>
    <row r="1630" spans="3:21" x14ac:dyDescent="0.3">
      <c r="C1630" t="s">
        <v>1389</v>
      </c>
      <c r="D1630" s="46">
        <v>46013</v>
      </c>
      <c r="E1630" t="str">
        <f ca="1">IFERROR(VLOOKUP(A1630,'Future et co'!A10:E5632,5,TRUE),"not found")</f>
        <v>not found</v>
      </c>
      <c r="F1630" t="str">
        <f>IFERROR(VLOOKUP(A1630,'Future et co'!BN11:BO10009,2,TRUE),"")</f>
        <v/>
      </c>
      <c r="G1630">
        <v>123.75</v>
      </c>
      <c r="H1630" t="s">
        <v>37</v>
      </c>
      <c r="O1630">
        <v>407</v>
      </c>
      <c r="P1630" t="s">
        <v>1365</v>
      </c>
      <c r="Q1630">
        <v>1000</v>
      </c>
      <c r="R1630" t="s">
        <v>1390</v>
      </c>
      <c r="S1630" t="s">
        <v>180</v>
      </c>
      <c r="T1630" t="s">
        <v>161</v>
      </c>
      <c r="U1630">
        <v>0</v>
      </c>
    </row>
    <row r="1631" spans="3:21" x14ac:dyDescent="0.3">
      <c r="C1631" t="s">
        <v>1389</v>
      </c>
      <c r="D1631" s="46">
        <v>46013</v>
      </c>
      <c r="E1631" t="str">
        <f ca="1">IFERROR(VLOOKUP(A1631,'Future et co'!A10:E5632,5,TRUE),"not found")</f>
        <v>not found</v>
      </c>
      <c r="F1631" t="str">
        <f>IFERROR(VLOOKUP(A1631,'Future et co'!BN11:BO10009,2,TRUE),"")</f>
        <v/>
      </c>
      <c r="G1631">
        <v>123.75</v>
      </c>
      <c r="H1631" t="s">
        <v>37</v>
      </c>
      <c r="O1631">
        <v>407</v>
      </c>
      <c r="P1631" t="s">
        <v>1365</v>
      </c>
      <c r="Q1631">
        <v>1000</v>
      </c>
      <c r="R1631" t="s">
        <v>1390</v>
      </c>
      <c r="S1631" t="s">
        <v>180</v>
      </c>
      <c r="T1631" t="s">
        <v>161</v>
      </c>
      <c r="U1631">
        <v>0</v>
      </c>
    </row>
    <row r="1632" spans="3:21" x14ac:dyDescent="0.3">
      <c r="C1632" t="s">
        <v>1389</v>
      </c>
      <c r="D1632" s="46">
        <v>46013</v>
      </c>
      <c r="E1632" t="str">
        <f ca="1">IFERROR(VLOOKUP(A1632,'Future et co'!A10:E5632,5,TRUE),"not found")</f>
        <v>not found</v>
      </c>
      <c r="F1632" t="str">
        <f>IFERROR(VLOOKUP(A1632,'Future et co'!BN11:BO10009,2,TRUE),"")</f>
        <v/>
      </c>
      <c r="G1632">
        <v>123.75</v>
      </c>
      <c r="H1632" t="s">
        <v>37</v>
      </c>
      <c r="O1632">
        <v>407</v>
      </c>
      <c r="P1632" t="s">
        <v>1365</v>
      </c>
      <c r="Q1632">
        <v>1000</v>
      </c>
      <c r="R1632" t="s">
        <v>1390</v>
      </c>
      <c r="S1632" t="s">
        <v>180</v>
      </c>
      <c r="T1632" t="s">
        <v>161</v>
      </c>
      <c r="U1632">
        <v>0</v>
      </c>
    </row>
    <row r="1633" spans="3:21" x14ac:dyDescent="0.3">
      <c r="C1633" t="s">
        <v>1389</v>
      </c>
      <c r="D1633" s="46">
        <v>46013</v>
      </c>
      <c r="E1633" t="str">
        <f ca="1">IFERROR(VLOOKUP(A1633,'Future et co'!A10:E5632,5,TRUE),"not found")</f>
        <v>not found</v>
      </c>
      <c r="F1633" t="str">
        <f>IFERROR(VLOOKUP(A1633,'Future et co'!BN11:BO10009,2,TRUE),"")</f>
        <v/>
      </c>
      <c r="G1633">
        <v>123.75</v>
      </c>
      <c r="H1633" t="s">
        <v>37</v>
      </c>
      <c r="O1633">
        <v>407</v>
      </c>
      <c r="P1633" t="s">
        <v>1365</v>
      </c>
      <c r="Q1633">
        <v>1000</v>
      </c>
      <c r="R1633" t="s">
        <v>1390</v>
      </c>
      <c r="S1633" t="s">
        <v>180</v>
      </c>
      <c r="T1633" t="s">
        <v>161</v>
      </c>
      <c r="U1633">
        <v>0</v>
      </c>
    </row>
    <row r="1634" spans="3:21" x14ac:dyDescent="0.3">
      <c r="C1634" t="s">
        <v>1389</v>
      </c>
      <c r="D1634" s="46">
        <v>46013</v>
      </c>
      <c r="E1634" t="str">
        <f ca="1">IFERROR(VLOOKUP(A1634,'Future et co'!A10:E5632,5,TRUE),"not found")</f>
        <v>not found</v>
      </c>
      <c r="F1634" t="str">
        <f>IFERROR(VLOOKUP(A1634,'Future et co'!BN11:BO10009,2,TRUE),"")</f>
        <v/>
      </c>
      <c r="G1634">
        <v>123.75</v>
      </c>
      <c r="H1634" t="s">
        <v>37</v>
      </c>
      <c r="O1634">
        <v>407</v>
      </c>
      <c r="P1634" t="s">
        <v>1365</v>
      </c>
      <c r="Q1634">
        <v>1000</v>
      </c>
      <c r="R1634" t="s">
        <v>1390</v>
      </c>
      <c r="S1634" t="s">
        <v>180</v>
      </c>
      <c r="T1634" t="s">
        <v>161</v>
      </c>
      <c r="U1634">
        <v>0</v>
      </c>
    </row>
    <row r="1635" spans="3:21" x14ac:dyDescent="0.3">
      <c r="C1635" t="s">
        <v>1389</v>
      </c>
      <c r="D1635" s="46">
        <v>46013</v>
      </c>
      <c r="E1635" t="str">
        <f ca="1">IFERROR(VLOOKUP(A1635,'Future et co'!A10:E5632,5,TRUE),"not found")</f>
        <v>not found</v>
      </c>
      <c r="F1635" t="str">
        <f>IFERROR(VLOOKUP(A1635,'Future et co'!BN11:BO10009,2,TRUE),"")</f>
        <v/>
      </c>
      <c r="G1635">
        <v>123.75</v>
      </c>
      <c r="H1635" t="s">
        <v>37</v>
      </c>
      <c r="O1635">
        <v>407</v>
      </c>
      <c r="P1635" t="s">
        <v>1365</v>
      </c>
      <c r="Q1635">
        <v>1000</v>
      </c>
      <c r="R1635" t="s">
        <v>1390</v>
      </c>
      <c r="S1635" t="s">
        <v>180</v>
      </c>
      <c r="T1635" t="s">
        <v>161</v>
      </c>
      <c r="U1635">
        <v>0</v>
      </c>
    </row>
    <row r="1636" spans="3:21" x14ac:dyDescent="0.3">
      <c r="C1636" t="s">
        <v>1389</v>
      </c>
      <c r="D1636" s="46">
        <v>46013</v>
      </c>
      <c r="E1636" t="str">
        <f ca="1">IFERROR(VLOOKUP(A1636,'Future et co'!A10:E5632,5,TRUE),"not found")</f>
        <v>not found</v>
      </c>
      <c r="F1636" t="str">
        <f>IFERROR(VLOOKUP(A1636,'Future et co'!BN11:BO10009,2,TRUE),"")</f>
        <v/>
      </c>
      <c r="G1636">
        <v>123.75</v>
      </c>
      <c r="H1636" t="s">
        <v>37</v>
      </c>
      <c r="O1636">
        <v>407</v>
      </c>
      <c r="P1636" t="s">
        <v>1365</v>
      </c>
      <c r="Q1636">
        <v>1000</v>
      </c>
      <c r="R1636" t="s">
        <v>1390</v>
      </c>
      <c r="S1636" t="s">
        <v>180</v>
      </c>
      <c r="T1636" t="s">
        <v>161</v>
      </c>
      <c r="U1636">
        <v>0</v>
      </c>
    </row>
    <row r="1637" spans="3:21" x14ac:dyDescent="0.3">
      <c r="C1637" t="s">
        <v>1389</v>
      </c>
      <c r="D1637" s="46">
        <v>46013</v>
      </c>
      <c r="E1637" t="str">
        <f ca="1">IFERROR(VLOOKUP(A1637,'Future et co'!A10:E5632,5,TRUE),"not found")</f>
        <v>not found</v>
      </c>
      <c r="F1637" t="str">
        <f>IFERROR(VLOOKUP(A1637,'Future et co'!BN11:BO10009,2,TRUE),"")</f>
        <v/>
      </c>
      <c r="G1637">
        <v>123.75</v>
      </c>
      <c r="H1637" t="s">
        <v>37</v>
      </c>
      <c r="O1637">
        <v>407</v>
      </c>
      <c r="P1637" t="s">
        <v>1365</v>
      </c>
      <c r="Q1637">
        <v>1000</v>
      </c>
      <c r="R1637" t="s">
        <v>1390</v>
      </c>
      <c r="S1637" t="s">
        <v>180</v>
      </c>
      <c r="T1637" t="s">
        <v>161</v>
      </c>
      <c r="U1637">
        <v>0</v>
      </c>
    </row>
    <row r="1638" spans="3:21" x14ac:dyDescent="0.3">
      <c r="C1638" t="s">
        <v>1389</v>
      </c>
      <c r="D1638" s="46">
        <v>46013</v>
      </c>
      <c r="E1638" t="str">
        <f ca="1">IFERROR(VLOOKUP(A1638,'Future et co'!A10:E5632,5,TRUE),"not found")</f>
        <v>not found</v>
      </c>
      <c r="F1638" t="str">
        <f>IFERROR(VLOOKUP(A1638,'Future et co'!BN11:BO10009,2,TRUE),"")</f>
        <v/>
      </c>
      <c r="G1638">
        <v>123.75</v>
      </c>
      <c r="H1638" t="s">
        <v>37</v>
      </c>
      <c r="O1638">
        <v>407</v>
      </c>
      <c r="P1638" t="s">
        <v>1365</v>
      </c>
      <c r="Q1638">
        <v>1000</v>
      </c>
      <c r="R1638" t="s">
        <v>1390</v>
      </c>
      <c r="S1638" t="s">
        <v>180</v>
      </c>
      <c r="T1638" t="s">
        <v>161</v>
      </c>
      <c r="U1638">
        <v>0</v>
      </c>
    </row>
    <row r="1639" spans="3:21" x14ac:dyDescent="0.3">
      <c r="C1639" t="s">
        <v>1389</v>
      </c>
      <c r="D1639" s="46">
        <v>46013</v>
      </c>
      <c r="E1639" t="str">
        <f ca="1">IFERROR(VLOOKUP(A1639,'Future et co'!A10:E5632,5,TRUE),"not found")</f>
        <v>not found</v>
      </c>
      <c r="F1639" t="str">
        <f>IFERROR(VLOOKUP(A1639,'Future et co'!BN11:BO10009,2,TRUE),"")</f>
        <v/>
      </c>
      <c r="G1639">
        <v>123.75</v>
      </c>
      <c r="H1639" t="s">
        <v>37</v>
      </c>
      <c r="O1639">
        <v>407</v>
      </c>
      <c r="P1639" t="s">
        <v>1365</v>
      </c>
      <c r="Q1639">
        <v>1000</v>
      </c>
      <c r="R1639" t="s">
        <v>1390</v>
      </c>
      <c r="S1639" t="s">
        <v>180</v>
      </c>
      <c r="T1639" t="s">
        <v>161</v>
      </c>
      <c r="U1639">
        <v>0</v>
      </c>
    </row>
    <row r="1640" spans="3:21" x14ac:dyDescent="0.3">
      <c r="C1640" t="s">
        <v>1389</v>
      </c>
      <c r="D1640" s="46">
        <v>46013</v>
      </c>
      <c r="E1640" t="str">
        <f ca="1">IFERROR(VLOOKUP(A1640,'Future et co'!A10:E5632,5,TRUE),"not found")</f>
        <v>not found</v>
      </c>
      <c r="F1640" t="str">
        <f>IFERROR(VLOOKUP(A1640,'Future et co'!BN11:BO10009,2,TRUE),"")</f>
        <v/>
      </c>
      <c r="G1640">
        <v>123.75</v>
      </c>
      <c r="H1640" t="s">
        <v>37</v>
      </c>
      <c r="O1640">
        <v>407</v>
      </c>
      <c r="P1640" t="s">
        <v>1365</v>
      </c>
      <c r="Q1640">
        <v>1000</v>
      </c>
      <c r="R1640" t="s">
        <v>1390</v>
      </c>
      <c r="S1640" t="s">
        <v>180</v>
      </c>
      <c r="T1640" t="s">
        <v>161</v>
      </c>
      <c r="U1640">
        <v>0</v>
      </c>
    </row>
    <row r="1641" spans="3:21" x14ac:dyDescent="0.3">
      <c r="C1641" t="s">
        <v>1389</v>
      </c>
      <c r="D1641" s="46">
        <v>46013</v>
      </c>
      <c r="E1641" t="str">
        <f ca="1">IFERROR(VLOOKUP(A1641,'Future et co'!A10:E5632,5,TRUE),"not found")</f>
        <v>not found</v>
      </c>
      <c r="F1641" t="str">
        <f>IFERROR(VLOOKUP(A1641,'Future et co'!BN11:BO10009,2,TRUE),"")</f>
        <v/>
      </c>
      <c r="G1641">
        <v>123.75</v>
      </c>
      <c r="H1641" t="s">
        <v>37</v>
      </c>
      <c r="O1641">
        <v>407</v>
      </c>
      <c r="P1641" t="s">
        <v>1365</v>
      </c>
      <c r="Q1641">
        <v>1000</v>
      </c>
      <c r="R1641" t="s">
        <v>1390</v>
      </c>
      <c r="S1641" t="s">
        <v>180</v>
      </c>
      <c r="T1641" t="s">
        <v>161</v>
      </c>
      <c r="U1641">
        <v>0</v>
      </c>
    </row>
    <row r="1642" spans="3:21" x14ac:dyDescent="0.3">
      <c r="C1642" t="s">
        <v>1389</v>
      </c>
      <c r="D1642" s="46">
        <v>46013</v>
      </c>
      <c r="E1642" t="str">
        <f ca="1">IFERROR(VLOOKUP(A1642,'Future et co'!A10:E5632,5,TRUE),"not found")</f>
        <v>not found</v>
      </c>
      <c r="F1642" t="str">
        <f>IFERROR(VLOOKUP(A1642,'Future et co'!BN11:BO10009,2,TRUE),"")</f>
        <v/>
      </c>
      <c r="G1642">
        <v>123.75</v>
      </c>
      <c r="H1642" t="s">
        <v>37</v>
      </c>
      <c r="O1642">
        <v>407</v>
      </c>
      <c r="P1642" t="s">
        <v>1365</v>
      </c>
      <c r="Q1642">
        <v>1000</v>
      </c>
      <c r="R1642" t="s">
        <v>1390</v>
      </c>
      <c r="S1642" t="s">
        <v>180</v>
      </c>
      <c r="T1642" t="s">
        <v>161</v>
      </c>
      <c r="U1642">
        <v>0</v>
      </c>
    </row>
    <row r="1643" spans="3:21" x14ac:dyDescent="0.3">
      <c r="C1643" t="s">
        <v>1389</v>
      </c>
      <c r="D1643" s="46">
        <v>46013</v>
      </c>
      <c r="E1643" t="str">
        <f ca="1">IFERROR(VLOOKUP(A1643,'Future et co'!A10:E5632,5,TRUE),"not found")</f>
        <v>not found</v>
      </c>
      <c r="F1643" t="str">
        <f>IFERROR(VLOOKUP(A1643,'Future et co'!BN11:BO10009,2,TRUE),"")</f>
        <v/>
      </c>
      <c r="G1643">
        <v>123.75</v>
      </c>
      <c r="H1643" t="s">
        <v>37</v>
      </c>
      <c r="O1643">
        <v>407</v>
      </c>
      <c r="P1643" t="s">
        <v>1365</v>
      </c>
      <c r="Q1643">
        <v>1000</v>
      </c>
      <c r="R1643" t="s">
        <v>1390</v>
      </c>
      <c r="S1643" t="s">
        <v>180</v>
      </c>
      <c r="T1643" t="s">
        <v>161</v>
      </c>
      <c r="U1643">
        <v>0</v>
      </c>
    </row>
    <row r="1644" spans="3:21" x14ac:dyDescent="0.3">
      <c r="C1644" t="s">
        <v>1389</v>
      </c>
      <c r="D1644" s="46">
        <v>46013</v>
      </c>
      <c r="E1644" t="str">
        <f ca="1">IFERROR(VLOOKUP(A1644,'Future et co'!A10:E5632,5,TRUE),"not found")</f>
        <v>not found</v>
      </c>
      <c r="F1644" t="str">
        <f>IFERROR(VLOOKUP(A1644,'Future et co'!BN11:BO10009,2,TRUE),"")</f>
        <v/>
      </c>
      <c r="G1644">
        <v>123.75</v>
      </c>
      <c r="H1644" t="s">
        <v>37</v>
      </c>
      <c r="O1644">
        <v>407</v>
      </c>
      <c r="P1644" t="s">
        <v>1365</v>
      </c>
      <c r="Q1644">
        <v>1000</v>
      </c>
      <c r="R1644" t="s">
        <v>1390</v>
      </c>
      <c r="S1644" t="s">
        <v>180</v>
      </c>
      <c r="T1644" t="s">
        <v>161</v>
      </c>
      <c r="U1644">
        <v>0</v>
      </c>
    </row>
    <row r="1645" spans="3:21" x14ac:dyDescent="0.3">
      <c r="C1645" t="s">
        <v>1389</v>
      </c>
      <c r="D1645" s="46">
        <v>46013</v>
      </c>
      <c r="E1645" t="str">
        <f ca="1">IFERROR(VLOOKUP(A1645,'Future et co'!A10:E5632,5,TRUE),"not found")</f>
        <v>not found</v>
      </c>
      <c r="F1645" t="str">
        <f>IFERROR(VLOOKUP(A1645,'Future et co'!BN11:BO10009,2,TRUE),"")</f>
        <v/>
      </c>
      <c r="G1645">
        <v>123.75</v>
      </c>
      <c r="H1645" t="s">
        <v>37</v>
      </c>
      <c r="O1645">
        <v>407</v>
      </c>
      <c r="P1645" t="s">
        <v>1365</v>
      </c>
      <c r="Q1645">
        <v>1000</v>
      </c>
      <c r="R1645" t="s">
        <v>1390</v>
      </c>
      <c r="S1645" t="s">
        <v>180</v>
      </c>
      <c r="T1645" t="s">
        <v>161</v>
      </c>
      <c r="U1645">
        <v>0</v>
      </c>
    </row>
    <row r="1646" spans="3:21" x14ac:dyDescent="0.3">
      <c r="C1646" t="s">
        <v>1389</v>
      </c>
      <c r="D1646" s="46">
        <v>46013</v>
      </c>
      <c r="E1646" t="str">
        <f ca="1">IFERROR(VLOOKUP(A1646,'Future et co'!A10:E5632,5,TRUE),"not found")</f>
        <v>not found</v>
      </c>
      <c r="F1646" t="str">
        <f>IFERROR(VLOOKUP(A1646,'Future et co'!BN11:BO10009,2,TRUE),"")</f>
        <v/>
      </c>
      <c r="G1646">
        <v>123.75</v>
      </c>
      <c r="H1646" t="s">
        <v>37</v>
      </c>
      <c r="O1646">
        <v>407</v>
      </c>
      <c r="P1646" t="s">
        <v>1365</v>
      </c>
      <c r="Q1646">
        <v>1000</v>
      </c>
      <c r="R1646" t="s">
        <v>1390</v>
      </c>
      <c r="S1646" t="s">
        <v>180</v>
      </c>
      <c r="T1646" t="s">
        <v>161</v>
      </c>
      <c r="U1646">
        <v>0</v>
      </c>
    </row>
    <row r="1647" spans="3:21" x14ac:dyDescent="0.3">
      <c r="C1647" t="s">
        <v>1389</v>
      </c>
      <c r="D1647" s="46">
        <v>46013</v>
      </c>
      <c r="E1647" t="str">
        <f ca="1">IFERROR(VLOOKUP(A1647,'Future et co'!A10:E5632,5,TRUE),"not found")</f>
        <v>not found</v>
      </c>
      <c r="F1647" t="str">
        <f>IFERROR(VLOOKUP(A1647,'Future et co'!BN11:BO10009,2,TRUE),"")</f>
        <v/>
      </c>
      <c r="G1647">
        <v>123.75</v>
      </c>
      <c r="H1647" t="s">
        <v>37</v>
      </c>
      <c r="O1647">
        <v>407</v>
      </c>
      <c r="P1647" t="s">
        <v>1365</v>
      </c>
      <c r="Q1647">
        <v>1000</v>
      </c>
      <c r="R1647" t="s">
        <v>1390</v>
      </c>
      <c r="S1647" t="s">
        <v>180</v>
      </c>
      <c r="T1647" t="s">
        <v>161</v>
      </c>
      <c r="U1647">
        <v>0</v>
      </c>
    </row>
    <row r="1648" spans="3:21" x14ac:dyDescent="0.3">
      <c r="C1648" t="s">
        <v>1389</v>
      </c>
      <c r="D1648" s="46">
        <v>46013</v>
      </c>
      <c r="E1648" t="str">
        <f ca="1">IFERROR(VLOOKUP(A1648,'Future et co'!A10:E5632,5,TRUE),"not found")</f>
        <v>not found</v>
      </c>
      <c r="F1648" t="str">
        <f>IFERROR(VLOOKUP(A1648,'Future et co'!BN11:BO10009,2,TRUE),"")</f>
        <v/>
      </c>
      <c r="G1648">
        <v>123.75</v>
      </c>
      <c r="H1648" t="s">
        <v>37</v>
      </c>
      <c r="O1648">
        <v>407</v>
      </c>
      <c r="P1648" t="s">
        <v>1365</v>
      </c>
      <c r="Q1648">
        <v>1000</v>
      </c>
      <c r="R1648" t="s">
        <v>1390</v>
      </c>
      <c r="S1648" t="s">
        <v>180</v>
      </c>
      <c r="T1648" t="s">
        <v>161</v>
      </c>
      <c r="U1648">
        <v>0</v>
      </c>
    </row>
    <row r="1649" spans="3:21" x14ac:dyDescent="0.3">
      <c r="C1649" t="s">
        <v>1389</v>
      </c>
      <c r="D1649" s="46">
        <v>46013</v>
      </c>
      <c r="E1649" t="str">
        <f ca="1">IFERROR(VLOOKUP(A1649,'Future et co'!A10:E5632,5,TRUE),"not found")</f>
        <v>not found</v>
      </c>
      <c r="F1649" t="str">
        <f>IFERROR(VLOOKUP(A1649,'Future et co'!BN11:BO10009,2,TRUE),"")</f>
        <v/>
      </c>
      <c r="G1649">
        <v>123.75</v>
      </c>
      <c r="H1649" t="s">
        <v>37</v>
      </c>
      <c r="O1649">
        <v>407</v>
      </c>
      <c r="P1649" t="s">
        <v>1365</v>
      </c>
      <c r="Q1649">
        <v>1000</v>
      </c>
      <c r="R1649" t="s">
        <v>1390</v>
      </c>
      <c r="S1649" t="s">
        <v>180</v>
      </c>
      <c r="T1649" t="s">
        <v>161</v>
      </c>
      <c r="U1649">
        <v>0</v>
      </c>
    </row>
    <row r="1650" spans="3:21" x14ac:dyDescent="0.3">
      <c r="C1650" t="s">
        <v>1389</v>
      </c>
      <c r="D1650" s="46">
        <v>46013</v>
      </c>
      <c r="E1650" t="str">
        <f ca="1">IFERROR(VLOOKUP(A1650,'Future et co'!A10:E5632,5,TRUE),"not found")</f>
        <v>not found</v>
      </c>
      <c r="F1650" t="str">
        <f>IFERROR(VLOOKUP(A1650,'Future et co'!BN11:BO10009,2,TRUE),"")</f>
        <v/>
      </c>
      <c r="G1650">
        <v>123.75</v>
      </c>
      <c r="H1650" t="s">
        <v>37</v>
      </c>
      <c r="O1650">
        <v>407</v>
      </c>
      <c r="P1650" t="s">
        <v>1365</v>
      </c>
      <c r="Q1650">
        <v>1000</v>
      </c>
      <c r="R1650" t="s">
        <v>1390</v>
      </c>
      <c r="S1650" t="s">
        <v>180</v>
      </c>
      <c r="T1650" t="s">
        <v>161</v>
      </c>
      <c r="U1650">
        <v>0</v>
      </c>
    </row>
    <row r="1651" spans="3:21" x14ac:dyDescent="0.3">
      <c r="C1651" t="s">
        <v>1389</v>
      </c>
      <c r="D1651" s="46">
        <v>46013</v>
      </c>
      <c r="E1651" t="str">
        <f ca="1">IFERROR(VLOOKUP(A1651,'Future et co'!A10:E5632,5,TRUE),"not found")</f>
        <v>not found</v>
      </c>
      <c r="F1651" t="str">
        <f>IFERROR(VLOOKUP(A1651,'Future et co'!BN11:BO10009,2,TRUE),"")</f>
        <v/>
      </c>
      <c r="G1651">
        <v>123.75</v>
      </c>
      <c r="H1651" t="s">
        <v>37</v>
      </c>
      <c r="O1651">
        <v>407</v>
      </c>
      <c r="P1651" t="s">
        <v>1365</v>
      </c>
      <c r="Q1651">
        <v>1000</v>
      </c>
      <c r="R1651" t="s">
        <v>1390</v>
      </c>
      <c r="S1651" t="s">
        <v>180</v>
      </c>
      <c r="T1651" t="s">
        <v>161</v>
      </c>
      <c r="U1651">
        <v>0</v>
      </c>
    </row>
    <row r="1652" spans="3:21" x14ac:dyDescent="0.3">
      <c r="C1652" t="s">
        <v>1389</v>
      </c>
      <c r="D1652" s="46">
        <v>46013</v>
      </c>
      <c r="E1652" t="str">
        <f ca="1">IFERROR(VLOOKUP(A1652,'Future et co'!A10:E5632,5,TRUE),"not found")</f>
        <v>not found</v>
      </c>
      <c r="F1652" t="str">
        <f>IFERROR(VLOOKUP(A1652,'Future et co'!BN11:BO10009,2,TRUE),"")</f>
        <v/>
      </c>
      <c r="G1652">
        <v>123.75</v>
      </c>
      <c r="H1652" t="s">
        <v>37</v>
      </c>
      <c r="O1652">
        <v>407</v>
      </c>
      <c r="P1652" t="s">
        <v>1365</v>
      </c>
      <c r="Q1652">
        <v>1000</v>
      </c>
      <c r="R1652" t="s">
        <v>1390</v>
      </c>
      <c r="S1652" t="s">
        <v>180</v>
      </c>
      <c r="T1652" t="s">
        <v>161</v>
      </c>
      <c r="U1652">
        <v>0</v>
      </c>
    </row>
    <row r="1653" spans="3:21" x14ac:dyDescent="0.3">
      <c r="C1653" t="s">
        <v>1389</v>
      </c>
      <c r="D1653" s="46">
        <v>46013</v>
      </c>
      <c r="E1653" t="str">
        <f ca="1">IFERROR(VLOOKUP(A1653,'Future et co'!A10:E5632,5,TRUE),"not found")</f>
        <v>not found</v>
      </c>
      <c r="F1653" t="str">
        <f>IFERROR(VLOOKUP(A1653,'Future et co'!BN11:BO10009,2,TRUE),"")</f>
        <v/>
      </c>
      <c r="G1653">
        <v>123.75</v>
      </c>
      <c r="H1653" t="s">
        <v>37</v>
      </c>
      <c r="O1653">
        <v>407</v>
      </c>
      <c r="P1653" t="s">
        <v>1365</v>
      </c>
      <c r="Q1653">
        <v>1000</v>
      </c>
      <c r="R1653" t="s">
        <v>1390</v>
      </c>
      <c r="S1653" t="s">
        <v>180</v>
      </c>
      <c r="T1653" t="s">
        <v>161</v>
      </c>
      <c r="U1653">
        <v>0</v>
      </c>
    </row>
    <row r="1654" spans="3:21" x14ac:dyDescent="0.3">
      <c r="C1654" t="s">
        <v>1389</v>
      </c>
      <c r="D1654" s="46">
        <v>46013</v>
      </c>
      <c r="E1654" t="str">
        <f ca="1">IFERROR(VLOOKUP(A1654,'Future et co'!A10:E5632,5,TRUE),"not found")</f>
        <v>not found</v>
      </c>
      <c r="F1654" t="str">
        <f>IFERROR(VLOOKUP(A1654,'Future et co'!BN11:BO10009,2,TRUE),"")</f>
        <v/>
      </c>
      <c r="G1654">
        <v>123.75</v>
      </c>
      <c r="H1654" t="s">
        <v>37</v>
      </c>
      <c r="O1654">
        <v>407</v>
      </c>
      <c r="P1654" t="s">
        <v>1365</v>
      </c>
      <c r="Q1654">
        <v>1000</v>
      </c>
      <c r="R1654" t="s">
        <v>1390</v>
      </c>
      <c r="S1654" t="s">
        <v>180</v>
      </c>
      <c r="T1654" t="s">
        <v>161</v>
      </c>
      <c r="U1654">
        <v>0</v>
      </c>
    </row>
    <row r="1655" spans="3:21" x14ac:dyDescent="0.3">
      <c r="C1655" t="s">
        <v>1389</v>
      </c>
      <c r="D1655" s="46">
        <v>46013</v>
      </c>
      <c r="E1655" t="str">
        <f ca="1">IFERROR(VLOOKUP(A1655,'Future et co'!A10:E5632,5,TRUE),"not found")</f>
        <v>not found</v>
      </c>
      <c r="F1655" t="str">
        <f>IFERROR(VLOOKUP(A1655,'Future et co'!BN11:BO10009,2,TRUE),"")</f>
        <v/>
      </c>
      <c r="G1655">
        <v>123.75</v>
      </c>
      <c r="H1655" t="s">
        <v>37</v>
      </c>
      <c r="O1655">
        <v>407</v>
      </c>
      <c r="P1655" t="s">
        <v>1365</v>
      </c>
      <c r="Q1655">
        <v>1000</v>
      </c>
      <c r="R1655" t="s">
        <v>1390</v>
      </c>
      <c r="S1655" t="s">
        <v>180</v>
      </c>
      <c r="T1655" t="s">
        <v>161</v>
      </c>
      <c r="U1655">
        <v>0</v>
      </c>
    </row>
    <row r="1656" spans="3:21" x14ac:dyDescent="0.3">
      <c r="C1656" t="s">
        <v>1389</v>
      </c>
      <c r="D1656" s="46">
        <v>46013</v>
      </c>
      <c r="E1656" t="str">
        <f ca="1">IFERROR(VLOOKUP(A1656,'Future et co'!A10:E5632,5,TRUE),"not found")</f>
        <v>not found</v>
      </c>
      <c r="F1656" t="str">
        <f>IFERROR(VLOOKUP(A1656,'Future et co'!BN11:BO10009,2,TRUE),"")</f>
        <v/>
      </c>
      <c r="G1656">
        <v>123.75</v>
      </c>
      <c r="H1656" t="s">
        <v>37</v>
      </c>
      <c r="O1656">
        <v>407</v>
      </c>
      <c r="P1656" t="s">
        <v>1365</v>
      </c>
      <c r="Q1656">
        <v>1000</v>
      </c>
      <c r="R1656" t="s">
        <v>1390</v>
      </c>
      <c r="S1656" t="s">
        <v>180</v>
      </c>
      <c r="T1656" t="s">
        <v>161</v>
      </c>
      <c r="U1656">
        <v>0</v>
      </c>
    </row>
    <row r="1657" spans="3:21" x14ac:dyDescent="0.3">
      <c r="C1657" t="s">
        <v>1389</v>
      </c>
      <c r="D1657" s="46">
        <v>46013</v>
      </c>
      <c r="E1657" t="str">
        <f ca="1">IFERROR(VLOOKUP(A1657,'Future et co'!A10:E5632,5,TRUE),"not found")</f>
        <v>not found</v>
      </c>
      <c r="F1657" t="str">
        <f>IFERROR(VLOOKUP(A1657,'Future et co'!BN11:BO10009,2,TRUE),"")</f>
        <v/>
      </c>
      <c r="G1657">
        <v>123.75</v>
      </c>
      <c r="H1657" t="s">
        <v>37</v>
      </c>
      <c r="O1657">
        <v>407</v>
      </c>
      <c r="P1657" t="s">
        <v>1365</v>
      </c>
      <c r="Q1657">
        <v>1000</v>
      </c>
      <c r="R1657" t="s">
        <v>1390</v>
      </c>
      <c r="S1657" t="s">
        <v>180</v>
      </c>
      <c r="T1657" t="s">
        <v>161</v>
      </c>
      <c r="U1657">
        <v>0</v>
      </c>
    </row>
    <row r="1658" spans="3:21" x14ac:dyDescent="0.3">
      <c r="C1658" t="s">
        <v>1389</v>
      </c>
      <c r="D1658" s="46">
        <v>46013</v>
      </c>
      <c r="E1658" t="str">
        <f ca="1">IFERROR(VLOOKUP(A1658,'Future et co'!A10:E5632,5,TRUE),"not found")</f>
        <v>not found</v>
      </c>
      <c r="F1658" t="str">
        <f>IFERROR(VLOOKUP(A1658,'Future et co'!BN11:BO10009,2,TRUE),"")</f>
        <v/>
      </c>
      <c r="G1658">
        <v>123.75</v>
      </c>
      <c r="H1658" t="s">
        <v>37</v>
      </c>
      <c r="O1658">
        <v>407</v>
      </c>
      <c r="P1658" t="s">
        <v>1365</v>
      </c>
      <c r="Q1658">
        <v>1000</v>
      </c>
      <c r="R1658" t="s">
        <v>1390</v>
      </c>
      <c r="S1658" t="s">
        <v>180</v>
      </c>
      <c r="T1658" t="s">
        <v>161</v>
      </c>
      <c r="U1658">
        <v>0</v>
      </c>
    </row>
    <row r="1659" spans="3:21" x14ac:dyDescent="0.3">
      <c r="C1659" t="s">
        <v>1389</v>
      </c>
      <c r="D1659" s="46">
        <v>46013</v>
      </c>
      <c r="E1659" t="str">
        <f ca="1">IFERROR(VLOOKUP(A1659,'Future et co'!A10:E5632,5,TRUE),"not found")</f>
        <v>not found</v>
      </c>
      <c r="F1659" t="str">
        <f>IFERROR(VLOOKUP(A1659,'Future et co'!BN11:BO10009,2,TRUE),"")</f>
        <v/>
      </c>
      <c r="G1659">
        <v>123.75</v>
      </c>
      <c r="H1659" t="s">
        <v>37</v>
      </c>
      <c r="O1659">
        <v>407</v>
      </c>
      <c r="P1659" t="s">
        <v>1365</v>
      </c>
      <c r="Q1659">
        <v>1000</v>
      </c>
      <c r="R1659" t="s">
        <v>1390</v>
      </c>
      <c r="S1659" t="s">
        <v>180</v>
      </c>
      <c r="T1659" t="s">
        <v>161</v>
      </c>
      <c r="U1659">
        <v>0</v>
      </c>
    </row>
    <row r="1660" spans="3:21" x14ac:dyDescent="0.3">
      <c r="C1660" t="s">
        <v>1389</v>
      </c>
      <c r="D1660" s="46">
        <v>46013</v>
      </c>
      <c r="E1660" t="str">
        <f ca="1">IFERROR(VLOOKUP(A1660,'Future et co'!A10:E5632,5,TRUE),"not found")</f>
        <v>not found</v>
      </c>
      <c r="F1660" t="str">
        <f>IFERROR(VLOOKUP(A1660,'Future et co'!BN11:BO10009,2,TRUE),"")</f>
        <v/>
      </c>
      <c r="G1660">
        <v>123.75</v>
      </c>
      <c r="H1660" t="s">
        <v>37</v>
      </c>
      <c r="O1660">
        <v>407</v>
      </c>
      <c r="P1660" t="s">
        <v>1365</v>
      </c>
      <c r="Q1660">
        <v>1000</v>
      </c>
      <c r="R1660" t="s">
        <v>1390</v>
      </c>
      <c r="S1660" t="s">
        <v>180</v>
      </c>
      <c r="T1660" t="s">
        <v>161</v>
      </c>
      <c r="U1660">
        <v>0</v>
      </c>
    </row>
    <row r="1661" spans="3:21" x14ac:dyDescent="0.3">
      <c r="C1661" t="s">
        <v>1389</v>
      </c>
      <c r="D1661" s="46">
        <v>46013</v>
      </c>
      <c r="E1661" t="str">
        <f ca="1">IFERROR(VLOOKUP(A1661,'Future et co'!A10:E5632,5,TRUE),"not found")</f>
        <v>not found</v>
      </c>
      <c r="F1661" t="str">
        <f>IFERROR(VLOOKUP(A1661,'Future et co'!BN11:BO10009,2,TRUE),"")</f>
        <v/>
      </c>
      <c r="G1661">
        <v>123.75</v>
      </c>
      <c r="H1661" t="s">
        <v>37</v>
      </c>
      <c r="O1661">
        <v>407</v>
      </c>
      <c r="P1661" t="s">
        <v>1365</v>
      </c>
      <c r="Q1661">
        <v>1000</v>
      </c>
      <c r="R1661" t="s">
        <v>1390</v>
      </c>
      <c r="S1661" t="s">
        <v>180</v>
      </c>
      <c r="T1661" t="s">
        <v>161</v>
      </c>
      <c r="U1661">
        <v>0</v>
      </c>
    </row>
    <row r="1662" spans="3:21" x14ac:dyDescent="0.3">
      <c r="C1662" t="s">
        <v>1389</v>
      </c>
      <c r="D1662" s="46">
        <v>46013</v>
      </c>
      <c r="E1662" t="str">
        <f ca="1">IFERROR(VLOOKUP(A1662,'Future et co'!A10:E5632,5,TRUE),"not found")</f>
        <v>not found</v>
      </c>
      <c r="F1662" t="str">
        <f>IFERROR(VLOOKUP(A1662,'Future et co'!BN11:BO10009,2,TRUE),"")</f>
        <v/>
      </c>
      <c r="G1662">
        <v>123.75</v>
      </c>
      <c r="H1662" t="s">
        <v>37</v>
      </c>
      <c r="O1662">
        <v>407</v>
      </c>
      <c r="P1662" t="s">
        <v>1365</v>
      </c>
      <c r="Q1662">
        <v>1000</v>
      </c>
      <c r="R1662" t="s">
        <v>1390</v>
      </c>
      <c r="S1662" t="s">
        <v>180</v>
      </c>
      <c r="T1662" t="s">
        <v>161</v>
      </c>
      <c r="U1662">
        <v>0</v>
      </c>
    </row>
    <row r="1663" spans="3:21" x14ac:dyDescent="0.3">
      <c r="C1663" t="s">
        <v>1389</v>
      </c>
      <c r="D1663" s="46">
        <v>46013</v>
      </c>
      <c r="E1663" t="str">
        <f ca="1">IFERROR(VLOOKUP(A1663,'Future et co'!A10:E5632,5,TRUE),"not found")</f>
        <v>not found</v>
      </c>
      <c r="F1663" t="str">
        <f>IFERROR(VLOOKUP(A1663,'Future et co'!BN11:BO10009,2,TRUE),"")</f>
        <v/>
      </c>
      <c r="G1663">
        <v>123.75</v>
      </c>
      <c r="H1663" t="s">
        <v>37</v>
      </c>
      <c r="O1663">
        <v>407</v>
      </c>
      <c r="P1663" t="s">
        <v>1365</v>
      </c>
      <c r="Q1663">
        <v>1000</v>
      </c>
      <c r="R1663" t="s">
        <v>1390</v>
      </c>
      <c r="S1663" t="s">
        <v>180</v>
      </c>
      <c r="T1663" t="s">
        <v>161</v>
      </c>
      <c r="U1663">
        <v>0</v>
      </c>
    </row>
    <row r="1664" spans="3:21" x14ac:dyDescent="0.3">
      <c r="C1664" t="s">
        <v>1389</v>
      </c>
      <c r="D1664" s="46">
        <v>46013</v>
      </c>
      <c r="E1664" t="str">
        <f ca="1">IFERROR(VLOOKUP(A1664,'Future et co'!A10:E5632,5,TRUE),"not found")</f>
        <v>not found</v>
      </c>
      <c r="F1664" t="str">
        <f>IFERROR(VLOOKUP(A1664,'Future et co'!BN11:BO10009,2,TRUE),"")</f>
        <v/>
      </c>
      <c r="G1664">
        <v>123.75</v>
      </c>
      <c r="H1664" t="s">
        <v>37</v>
      </c>
      <c r="O1664">
        <v>407</v>
      </c>
      <c r="P1664" t="s">
        <v>1365</v>
      </c>
      <c r="Q1664">
        <v>1000</v>
      </c>
      <c r="R1664" t="s">
        <v>1390</v>
      </c>
      <c r="S1664" t="s">
        <v>180</v>
      </c>
      <c r="T1664" t="s">
        <v>161</v>
      </c>
      <c r="U1664">
        <v>0</v>
      </c>
    </row>
    <row r="1665" spans="3:21" x14ac:dyDescent="0.3">
      <c r="C1665" t="s">
        <v>1389</v>
      </c>
      <c r="D1665" s="46">
        <v>46013</v>
      </c>
      <c r="E1665" t="str">
        <f ca="1">IFERROR(VLOOKUP(A1665,'Future et co'!A10:E5632,5,TRUE),"not found")</f>
        <v>not found</v>
      </c>
      <c r="F1665" t="str">
        <f>IFERROR(VLOOKUP(A1665,'Future et co'!BN11:BO10009,2,TRUE),"")</f>
        <v/>
      </c>
      <c r="G1665">
        <v>123.75</v>
      </c>
      <c r="H1665" t="s">
        <v>37</v>
      </c>
      <c r="O1665">
        <v>407</v>
      </c>
      <c r="P1665" t="s">
        <v>1365</v>
      </c>
      <c r="Q1665">
        <v>1000</v>
      </c>
      <c r="R1665" t="s">
        <v>1390</v>
      </c>
      <c r="S1665" t="s">
        <v>180</v>
      </c>
      <c r="T1665" t="s">
        <v>161</v>
      </c>
      <c r="U1665">
        <v>0</v>
      </c>
    </row>
    <row r="1666" spans="3:21" x14ac:dyDescent="0.3">
      <c r="C1666" t="s">
        <v>1389</v>
      </c>
      <c r="D1666" s="46">
        <v>46013</v>
      </c>
      <c r="E1666" t="str">
        <f ca="1">IFERROR(VLOOKUP(A1666,'Future et co'!A10:E5632,5,TRUE),"not found")</f>
        <v>not found</v>
      </c>
      <c r="F1666" t="str">
        <f>IFERROR(VLOOKUP(A1666,'Future et co'!BN11:BO10009,2,TRUE),"")</f>
        <v/>
      </c>
      <c r="G1666">
        <v>123.75</v>
      </c>
      <c r="H1666" t="s">
        <v>37</v>
      </c>
      <c r="O1666">
        <v>407</v>
      </c>
      <c r="P1666" t="s">
        <v>1365</v>
      </c>
      <c r="Q1666">
        <v>1000</v>
      </c>
      <c r="R1666" t="s">
        <v>1390</v>
      </c>
      <c r="S1666" t="s">
        <v>180</v>
      </c>
      <c r="T1666" t="s">
        <v>161</v>
      </c>
      <c r="U1666">
        <v>0</v>
      </c>
    </row>
    <row r="1667" spans="3:21" x14ac:dyDescent="0.3">
      <c r="C1667" t="s">
        <v>1389</v>
      </c>
      <c r="D1667" s="46">
        <v>46013</v>
      </c>
      <c r="E1667" t="str">
        <f ca="1">IFERROR(VLOOKUP(A1667,'Future et co'!A10:E5632,5,TRUE),"not found")</f>
        <v>not found</v>
      </c>
      <c r="F1667" t="str">
        <f>IFERROR(VLOOKUP(A1667,'Future et co'!BN11:BO10009,2,TRUE),"")</f>
        <v/>
      </c>
      <c r="G1667">
        <v>123.75</v>
      </c>
      <c r="H1667" t="s">
        <v>37</v>
      </c>
      <c r="O1667">
        <v>407</v>
      </c>
      <c r="P1667" t="s">
        <v>1365</v>
      </c>
      <c r="Q1667">
        <v>1000</v>
      </c>
      <c r="R1667" t="s">
        <v>1390</v>
      </c>
      <c r="S1667" t="s">
        <v>180</v>
      </c>
      <c r="T1667" t="s">
        <v>161</v>
      </c>
      <c r="U1667">
        <v>0</v>
      </c>
    </row>
    <row r="1668" spans="3:21" x14ac:dyDescent="0.3">
      <c r="C1668" t="s">
        <v>1389</v>
      </c>
      <c r="D1668" s="46">
        <v>46013</v>
      </c>
      <c r="E1668" t="str">
        <f ca="1">IFERROR(VLOOKUP(A1668,'Future et co'!A10:E5632,5,TRUE),"not found")</f>
        <v>not found</v>
      </c>
      <c r="F1668" t="str">
        <f>IFERROR(VLOOKUP(A1668,'Future et co'!BN11:BO10009,2,TRUE),"")</f>
        <v/>
      </c>
      <c r="G1668">
        <v>123.75</v>
      </c>
      <c r="H1668" t="s">
        <v>37</v>
      </c>
      <c r="O1668">
        <v>407</v>
      </c>
      <c r="P1668" t="s">
        <v>1365</v>
      </c>
      <c r="Q1668">
        <v>1000</v>
      </c>
      <c r="R1668" t="s">
        <v>1390</v>
      </c>
      <c r="S1668" t="s">
        <v>180</v>
      </c>
      <c r="T1668" t="s">
        <v>161</v>
      </c>
      <c r="U1668">
        <v>0</v>
      </c>
    </row>
    <row r="1669" spans="3:21" x14ac:dyDescent="0.3">
      <c r="C1669" t="s">
        <v>1389</v>
      </c>
      <c r="D1669" s="46">
        <v>46013</v>
      </c>
      <c r="E1669" t="str">
        <f ca="1">IFERROR(VLOOKUP(A1669,'Future et co'!A10:E5632,5,TRUE),"not found")</f>
        <v>not found</v>
      </c>
      <c r="F1669" t="str">
        <f>IFERROR(VLOOKUP(A1669,'Future et co'!BN11:BO10009,2,TRUE),"")</f>
        <v/>
      </c>
      <c r="G1669">
        <v>123.75</v>
      </c>
      <c r="H1669" t="s">
        <v>37</v>
      </c>
      <c r="O1669">
        <v>407</v>
      </c>
      <c r="P1669" t="s">
        <v>1365</v>
      </c>
      <c r="Q1669">
        <v>1000</v>
      </c>
      <c r="R1669" t="s">
        <v>1390</v>
      </c>
      <c r="S1669" t="s">
        <v>180</v>
      </c>
      <c r="T1669" t="s">
        <v>161</v>
      </c>
      <c r="U1669">
        <v>0</v>
      </c>
    </row>
    <row r="1670" spans="3:21" x14ac:dyDescent="0.3">
      <c r="C1670" t="s">
        <v>1389</v>
      </c>
      <c r="D1670" s="46">
        <v>46013</v>
      </c>
      <c r="E1670" t="str">
        <f ca="1">IFERROR(VLOOKUP(A1670,'Future et co'!A10:E5632,5,TRUE),"not found")</f>
        <v>not found</v>
      </c>
      <c r="F1670" t="str">
        <f>IFERROR(VLOOKUP(A1670,'Future et co'!BN11:BO10009,2,TRUE),"")</f>
        <v/>
      </c>
      <c r="G1670">
        <v>123.75</v>
      </c>
      <c r="H1670" t="s">
        <v>37</v>
      </c>
      <c r="O1670">
        <v>407</v>
      </c>
      <c r="P1670" t="s">
        <v>1365</v>
      </c>
      <c r="Q1670">
        <v>1000</v>
      </c>
      <c r="R1670" t="s">
        <v>1390</v>
      </c>
      <c r="S1670" t="s">
        <v>180</v>
      </c>
      <c r="T1670" t="s">
        <v>161</v>
      </c>
      <c r="U1670">
        <v>0</v>
      </c>
    </row>
    <row r="1671" spans="3:21" x14ac:dyDescent="0.3">
      <c r="C1671" t="s">
        <v>1389</v>
      </c>
      <c r="D1671" s="46">
        <v>46013</v>
      </c>
      <c r="E1671" t="str">
        <f ca="1">IFERROR(VLOOKUP(A1671,'Future et co'!A10:E5632,5,TRUE),"not found")</f>
        <v>not found</v>
      </c>
      <c r="F1671" t="str">
        <f>IFERROR(VLOOKUP(A1671,'Future et co'!BN11:BO10009,2,TRUE),"")</f>
        <v/>
      </c>
      <c r="G1671">
        <v>123.75</v>
      </c>
      <c r="H1671" t="s">
        <v>37</v>
      </c>
      <c r="O1671">
        <v>407</v>
      </c>
      <c r="P1671" t="s">
        <v>1365</v>
      </c>
      <c r="Q1671">
        <v>1000</v>
      </c>
      <c r="R1671" t="s">
        <v>1390</v>
      </c>
      <c r="S1671" t="s">
        <v>180</v>
      </c>
      <c r="T1671" t="s">
        <v>161</v>
      </c>
      <c r="U1671">
        <v>0</v>
      </c>
    </row>
    <row r="1672" spans="3:21" x14ac:dyDescent="0.3">
      <c r="C1672" t="s">
        <v>1389</v>
      </c>
      <c r="D1672" s="46">
        <v>46013</v>
      </c>
      <c r="E1672" t="str">
        <f ca="1">IFERROR(VLOOKUP(A1672,'Future et co'!A10:E5632,5,TRUE),"not found")</f>
        <v>not found</v>
      </c>
      <c r="F1672" t="str">
        <f>IFERROR(VLOOKUP(A1672,'Future et co'!BN11:BO10009,2,TRUE),"")</f>
        <v/>
      </c>
      <c r="G1672">
        <v>123.75</v>
      </c>
      <c r="H1672" t="s">
        <v>37</v>
      </c>
      <c r="O1672">
        <v>407</v>
      </c>
      <c r="P1672" t="s">
        <v>1365</v>
      </c>
      <c r="Q1672">
        <v>1000</v>
      </c>
      <c r="R1672" t="s">
        <v>1390</v>
      </c>
      <c r="S1672" t="s">
        <v>180</v>
      </c>
      <c r="T1672" t="s">
        <v>161</v>
      </c>
      <c r="U1672">
        <v>0</v>
      </c>
    </row>
    <row r="1673" spans="3:21" x14ac:dyDescent="0.3">
      <c r="C1673" t="s">
        <v>1389</v>
      </c>
      <c r="D1673" s="46">
        <v>46013</v>
      </c>
      <c r="E1673" t="str">
        <f ca="1">IFERROR(VLOOKUP(A1673,'Future et co'!A10:E5632,5,TRUE),"not found")</f>
        <v>not found</v>
      </c>
      <c r="F1673" t="str">
        <f>IFERROR(VLOOKUP(A1673,'Future et co'!BN11:BO10009,2,TRUE),"")</f>
        <v/>
      </c>
      <c r="G1673">
        <v>123.75</v>
      </c>
      <c r="H1673" t="s">
        <v>37</v>
      </c>
      <c r="O1673">
        <v>407</v>
      </c>
      <c r="P1673" t="s">
        <v>1365</v>
      </c>
      <c r="Q1673">
        <v>1000</v>
      </c>
      <c r="R1673" t="s">
        <v>1390</v>
      </c>
      <c r="S1673" t="s">
        <v>180</v>
      </c>
      <c r="T1673" t="s">
        <v>161</v>
      </c>
      <c r="U1673">
        <v>0</v>
      </c>
    </row>
    <row r="1674" spans="3:21" x14ac:dyDescent="0.3">
      <c r="C1674" t="s">
        <v>1389</v>
      </c>
      <c r="D1674" s="46">
        <v>46013</v>
      </c>
      <c r="E1674" t="str">
        <f ca="1">IFERROR(VLOOKUP(A1674,'Future et co'!A10:E5632,5,TRUE),"not found")</f>
        <v>not found</v>
      </c>
      <c r="F1674" t="str">
        <f>IFERROR(VLOOKUP(A1674,'Future et co'!BN11:BO10009,2,TRUE),"")</f>
        <v/>
      </c>
      <c r="G1674">
        <v>123.75</v>
      </c>
      <c r="H1674" t="s">
        <v>37</v>
      </c>
      <c r="O1674">
        <v>407</v>
      </c>
      <c r="P1674" t="s">
        <v>1365</v>
      </c>
      <c r="Q1674">
        <v>1000</v>
      </c>
      <c r="R1674" t="s">
        <v>1390</v>
      </c>
      <c r="S1674" t="s">
        <v>180</v>
      </c>
      <c r="T1674" t="s">
        <v>161</v>
      </c>
      <c r="U1674">
        <v>0</v>
      </c>
    </row>
    <row r="1675" spans="3:21" x14ac:dyDescent="0.3">
      <c r="C1675" t="s">
        <v>1389</v>
      </c>
      <c r="D1675" s="46">
        <v>46013</v>
      </c>
      <c r="E1675" t="str">
        <f ca="1">IFERROR(VLOOKUP(A1675,'Future et co'!A10:E5632,5,TRUE),"not found")</f>
        <v>not found</v>
      </c>
      <c r="F1675" t="str">
        <f>IFERROR(VLOOKUP(A1675,'Future et co'!BN11:BO10009,2,TRUE),"")</f>
        <v/>
      </c>
      <c r="G1675">
        <v>123.75</v>
      </c>
      <c r="H1675" t="s">
        <v>37</v>
      </c>
      <c r="O1675">
        <v>407</v>
      </c>
      <c r="P1675" t="s">
        <v>1365</v>
      </c>
      <c r="Q1675">
        <v>1000</v>
      </c>
      <c r="R1675" t="s">
        <v>1390</v>
      </c>
      <c r="S1675" t="s">
        <v>180</v>
      </c>
      <c r="T1675" t="s">
        <v>161</v>
      </c>
      <c r="U1675">
        <v>0</v>
      </c>
    </row>
    <row r="1676" spans="3:21" x14ac:dyDescent="0.3">
      <c r="C1676" t="s">
        <v>1389</v>
      </c>
      <c r="D1676" s="46">
        <v>46013</v>
      </c>
      <c r="E1676" t="str">
        <f ca="1">IFERROR(VLOOKUP(A1676,'Future et co'!A10:E5632,5,TRUE),"not found")</f>
        <v>not found</v>
      </c>
      <c r="F1676" t="str">
        <f>IFERROR(VLOOKUP(A1676,'Future et co'!BN11:BO10009,2,TRUE),"")</f>
        <v/>
      </c>
      <c r="G1676">
        <v>123.75</v>
      </c>
      <c r="H1676" t="s">
        <v>37</v>
      </c>
      <c r="O1676">
        <v>407</v>
      </c>
      <c r="P1676" t="s">
        <v>1365</v>
      </c>
      <c r="Q1676">
        <v>1000</v>
      </c>
      <c r="R1676" t="s">
        <v>1390</v>
      </c>
      <c r="S1676" t="s">
        <v>180</v>
      </c>
      <c r="T1676" t="s">
        <v>161</v>
      </c>
      <c r="U1676">
        <v>0</v>
      </c>
    </row>
    <row r="1677" spans="3:21" x14ac:dyDescent="0.3">
      <c r="C1677" t="s">
        <v>1389</v>
      </c>
      <c r="D1677" s="46">
        <v>46013</v>
      </c>
      <c r="E1677" t="str">
        <f ca="1">IFERROR(VLOOKUP(A1677,'Future et co'!A10:E5632,5,TRUE),"not found")</f>
        <v>not found</v>
      </c>
      <c r="F1677" t="str">
        <f>IFERROR(VLOOKUP(A1677,'Future et co'!BN11:BO10009,2,TRUE),"")</f>
        <v/>
      </c>
      <c r="G1677">
        <v>123.75</v>
      </c>
      <c r="H1677" t="s">
        <v>37</v>
      </c>
      <c r="O1677">
        <v>407</v>
      </c>
      <c r="P1677" t="s">
        <v>1365</v>
      </c>
      <c r="Q1677">
        <v>1000</v>
      </c>
      <c r="R1677" t="s">
        <v>1390</v>
      </c>
      <c r="S1677" t="s">
        <v>180</v>
      </c>
      <c r="T1677" t="s">
        <v>161</v>
      </c>
      <c r="U1677">
        <v>0</v>
      </c>
    </row>
    <row r="1678" spans="3:21" x14ac:dyDescent="0.3">
      <c r="C1678" t="s">
        <v>1389</v>
      </c>
      <c r="D1678" s="46">
        <v>46013</v>
      </c>
      <c r="E1678" t="str">
        <f ca="1">IFERROR(VLOOKUP(A1678,'Future et co'!A10:E5632,5,TRUE),"not found")</f>
        <v>not found</v>
      </c>
      <c r="F1678" t="str">
        <f>IFERROR(VLOOKUP(A1678,'Future et co'!BN11:BO10009,2,TRUE),"")</f>
        <v/>
      </c>
      <c r="G1678">
        <v>123.75</v>
      </c>
      <c r="H1678" t="s">
        <v>37</v>
      </c>
      <c r="O1678">
        <v>407</v>
      </c>
      <c r="P1678" t="s">
        <v>1365</v>
      </c>
      <c r="Q1678">
        <v>1000</v>
      </c>
      <c r="R1678" t="s">
        <v>1390</v>
      </c>
      <c r="S1678" t="s">
        <v>180</v>
      </c>
      <c r="T1678" t="s">
        <v>161</v>
      </c>
      <c r="U1678">
        <v>0</v>
      </c>
    </row>
    <row r="1679" spans="3:21" x14ac:dyDescent="0.3">
      <c r="C1679" t="s">
        <v>1389</v>
      </c>
      <c r="D1679" s="46">
        <v>46013</v>
      </c>
      <c r="E1679" t="str">
        <f ca="1">IFERROR(VLOOKUP(A1679,'Future et co'!A10:E5632,5,TRUE),"not found")</f>
        <v>not found</v>
      </c>
      <c r="F1679" t="str">
        <f>IFERROR(VLOOKUP(A1679,'Future et co'!BN11:BO10009,2,TRUE),"")</f>
        <v/>
      </c>
      <c r="G1679">
        <v>123.75</v>
      </c>
      <c r="H1679" t="s">
        <v>37</v>
      </c>
      <c r="O1679">
        <v>407</v>
      </c>
      <c r="P1679" t="s">
        <v>1365</v>
      </c>
      <c r="Q1679">
        <v>1000</v>
      </c>
      <c r="R1679" t="s">
        <v>1390</v>
      </c>
      <c r="S1679" t="s">
        <v>180</v>
      </c>
      <c r="T1679" t="s">
        <v>161</v>
      </c>
      <c r="U1679">
        <v>0</v>
      </c>
    </row>
    <row r="1680" spans="3:21" x14ac:dyDescent="0.3">
      <c r="C1680" t="s">
        <v>1389</v>
      </c>
      <c r="D1680" s="46">
        <v>46013</v>
      </c>
      <c r="E1680" t="str">
        <f ca="1">IFERROR(VLOOKUP(A1680,'Future et co'!A10:E5632,5,TRUE),"not found")</f>
        <v>not found</v>
      </c>
      <c r="F1680" t="str">
        <f>IFERROR(VLOOKUP(A1680,'Future et co'!BN11:BO10009,2,TRUE),"")</f>
        <v/>
      </c>
      <c r="G1680">
        <v>123.75</v>
      </c>
      <c r="H1680" t="s">
        <v>37</v>
      </c>
      <c r="O1680">
        <v>407</v>
      </c>
      <c r="P1680" t="s">
        <v>1365</v>
      </c>
      <c r="Q1680">
        <v>1000</v>
      </c>
      <c r="R1680" t="s">
        <v>1390</v>
      </c>
      <c r="S1680" t="s">
        <v>180</v>
      </c>
      <c r="T1680" t="s">
        <v>161</v>
      </c>
      <c r="U1680">
        <v>0</v>
      </c>
    </row>
    <row r="1681" spans="3:21" x14ac:dyDescent="0.3">
      <c r="C1681" t="s">
        <v>1389</v>
      </c>
      <c r="D1681" s="46">
        <v>46013</v>
      </c>
      <c r="E1681" t="str">
        <f ca="1">IFERROR(VLOOKUP(A1681,'Future et co'!A10:E5632,5,TRUE),"not found")</f>
        <v>not found</v>
      </c>
      <c r="F1681" t="str">
        <f>IFERROR(VLOOKUP(A1681,'Future et co'!BN11:BO10009,2,TRUE),"")</f>
        <v/>
      </c>
      <c r="G1681">
        <v>123.75</v>
      </c>
      <c r="H1681" t="s">
        <v>37</v>
      </c>
      <c r="O1681">
        <v>407</v>
      </c>
      <c r="P1681" t="s">
        <v>1365</v>
      </c>
      <c r="Q1681">
        <v>1000</v>
      </c>
      <c r="R1681" t="s">
        <v>1390</v>
      </c>
      <c r="S1681" t="s">
        <v>180</v>
      </c>
      <c r="T1681" t="s">
        <v>161</v>
      </c>
      <c r="U1681">
        <v>0</v>
      </c>
    </row>
    <row r="1682" spans="3:21" x14ac:dyDescent="0.3">
      <c r="C1682" t="s">
        <v>1389</v>
      </c>
      <c r="D1682" s="46">
        <v>46013</v>
      </c>
      <c r="E1682" t="str">
        <f ca="1">IFERROR(VLOOKUP(A1682,'Future et co'!A10:E5632,5,TRUE),"not found")</f>
        <v>not found</v>
      </c>
      <c r="F1682" t="str">
        <f>IFERROR(VLOOKUP(A1682,'Future et co'!BN11:BO10009,2,TRUE),"")</f>
        <v/>
      </c>
      <c r="G1682">
        <v>123.75</v>
      </c>
      <c r="H1682" t="s">
        <v>37</v>
      </c>
      <c r="O1682">
        <v>407</v>
      </c>
      <c r="P1682" t="s">
        <v>1365</v>
      </c>
      <c r="Q1682">
        <v>1000</v>
      </c>
      <c r="R1682" t="s">
        <v>1390</v>
      </c>
      <c r="S1682" t="s">
        <v>180</v>
      </c>
      <c r="T1682" t="s">
        <v>161</v>
      </c>
      <c r="U1682">
        <v>0</v>
      </c>
    </row>
    <row r="1683" spans="3:21" x14ac:dyDescent="0.3">
      <c r="C1683" t="s">
        <v>1389</v>
      </c>
      <c r="D1683" s="46">
        <v>46013</v>
      </c>
      <c r="E1683" t="str">
        <f ca="1">IFERROR(VLOOKUP(A1683,'Future et co'!A10:E5632,5,TRUE),"not found")</f>
        <v>not found</v>
      </c>
      <c r="F1683" t="str">
        <f>IFERROR(VLOOKUP(A1683,'Future et co'!BN11:BO10009,2,TRUE),"")</f>
        <v/>
      </c>
      <c r="G1683">
        <v>123.75</v>
      </c>
      <c r="H1683" t="s">
        <v>37</v>
      </c>
      <c r="O1683">
        <v>407</v>
      </c>
      <c r="P1683" t="s">
        <v>1365</v>
      </c>
      <c r="Q1683">
        <v>1000</v>
      </c>
      <c r="R1683" t="s">
        <v>1390</v>
      </c>
      <c r="S1683" t="s">
        <v>180</v>
      </c>
      <c r="T1683" t="s">
        <v>161</v>
      </c>
      <c r="U1683">
        <v>0</v>
      </c>
    </row>
    <row r="1684" spans="3:21" x14ac:dyDescent="0.3">
      <c r="C1684" t="s">
        <v>1389</v>
      </c>
      <c r="D1684" s="46">
        <v>46013</v>
      </c>
      <c r="E1684" t="str">
        <f ca="1">IFERROR(VLOOKUP(A1684,'Future et co'!A10:E5632,5,TRUE),"not found")</f>
        <v>not found</v>
      </c>
      <c r="F1684" t="str">
        <f>IFERROR(VLOOKUP(A1684,'Future et co'!BN11:BO10009,2,TRUE),"")</f>
        <v/>
      </c>
      <c r="G1684">
        <v>123.75</v>
      </c>
      <c r="H1684" t="s">
        <v>37</v>
      </c>
      <c r="O1684">
        <v>407</v>
      </c>
      <c r="P1684" t="s">
        <v>1365</v>
      </c>
      <c r="Q1684">
        <v>1000</v>
      </c>
      <c r="R1684" t="s">
        <v>1390</v>
      </c>
      <c r="S1684" t="s">
        <v>180</v>
      </c>
      <c r="T1684" t="s">
        <v>161</v>
      </c>
      <c r="U1684">
        <v>0</v>
      </c>
    </row>
    <row r="1685" spans="3:21" x14ac:dyDescent="0.3">
      <c r="C1685" t="s">
        <v>1389</v>
      </c>
      <c r="D1685" s="46">
        <v>46013</v>
      </c>
      <c r="E1685" t="str">
        <f ca="1">IFERROR(VLOOKUP(A1685,'Future et co'!A10:E5632,5,TRUE),"not found")</f>
        <v>not found</v>
      </c>
      <c r="F1685" t="str">
        <f>IFERROR(VLOOKUP(A1685,'Future et co'!BN11:BO10009,2,TRUE),"")</f>
        <v/>
      </c>
      <c r="G1685">
        <v>123.75</v>
      </c>
      <c r="H1685" t="s">
        <v>37</v>
      </c>
      <c r="O1685">
        <v>407</v>
      </c>
      <c r="P1685" t="s">
        <v>1365</v>
      </c>
      <c r="Q1685">
        <v>1000</v>
      </c>
      <c r="R1685" t="s">
        <v>1390</v>
      </c>
      <c r="S1685" t="s">
        <v>180</v>
      </c>
      <c r="T1685" t="s">
        <v>161</v>
      </c>
      <c r="U1685">
        <v>0</v>
      </c>
    </row>
    <row r="1686" spans="3:21" x14ac:dyDescent="0.3">
      <c r="C1686" t="s">
        <v>1389</v>
      </c>
      <c r="D1686" s="46">
        <v>46013</v>
      </c>
      <c r="E1686" t="str">
        <f ca="1">IFERROR(VLOOKUP(A1686,'Future et co'!A10:E5632,5,TRUE),"not found")</f>
        <v>not found</v>
      </c>
      <c r="F1686" t="str">
        <f>IFERROR(VLOOKUP(A1686,'Future et co'!BN11:BO10009,2,TRUE),"")</f>
        <v/>
      </c>
      <c r="G1686">
        <v>123.75</v>
      </c>
      <c r="H1686" t="s">
        <v>37</v>
      </c>
      <c r="O1686">
        <v>407</v>
      </c>
      <c r="P1686" t="s">
        <v>1365</v>
      </c>
      <c r="Q1686">
        <v>1000</v>
      </c>
      <c r="R1686" t="s">
        <v>1390</v>
      </c>
      <c r="S1686" t="s">
        <v>180</v>
      </c>
      <c r="T1686" t="s">
        <v>161</v>
      </c>
      <c r="U1686">
        <v>0</v>
      </c>
    </row>
    <row r="1687" spans="3:21" x14ac:dyDescent="0.3">
      <c r="C1687" t="s">
        <v>1389</v>
      </c>
      <c r="D1687" s="46">
        <v>46013</v>
      </c>
      <c r="E1687" t="str">
        <f ca="1">IFERROR(VLOOKUP(A1687,'Future et co'!A10:E5632,5,TRUE),"not found")</f>
        <v>not found</v>
      </c>
      <c r="F1687" t="str">
        <f>IFERROR(VLOOKUP(A1687,'Future et co'!BN11:BO10009,2,TRUE),"")</f>
        <v/>
      </c>
      <c r="G1687">
        <v>123.75</v>
      </c>
      <c r="H1687" t="s">
        <v>37</v>
      </c>
      <c r="O1687">
        <v>407</v>
      </c>
      <c r="P1687" t="s">
        <v>1365</v>
      </c>
      <c r="Q1687">
        <v>1000</v>
      </c>
      <c r="R1687" t="s">
        <v>1390</v>
      </c>
      <c r="S1687" t="s">
        <v>180</v>
      </c>
      <c r="T1687" t="s">
        <v>161</v>
      </c>
      <c r="U1687">
        <v>0</v>
      </c>
    </row>
    <row r="1688" spans="3:21" x14ac:dyDescent="0.3">
      <c r="C1688" t="s">
        <v>1389</v>
      </c>
      <c r="D1688" s="46">
        <v>46013</v>
      </c>
      <c r="E1688" t="str">
        <f ca="1">IFERROR(VLOOKUP(A1688,'Future et co'!A10:E5632,5,TRUE),"not found")</f>
        <v>not found</v>
      </c>
      <c r="F1688" t="str">
        <f>IFERROR(VLOOKUP(A1688,'Future et co'!BN11:BO10009,2,TRUE),"")</f>
        <v/>
      </c>
      <c r="G1688">
        <v>123.75</v>
      </c>
      <c r="H1688" t="s">
        <v>37</v>
      </c>
      <c r="O1688">
        <v>407</v>
      </c>
      <c r="P1688" t="s">
        <v>1365</v>
      </c>
      <c r="Q1688">
        <v>1000</v>
      </c>
      <c r="R1688" t="s">
        <v>1390</v>
      </c>
      <c r="S1688" t="s">
        <v>180</v>
      </c>
      <c r="T1688" t="s">
        <v>161</v>
      </c>
      <c r="U1688">
        <v>0</v>
      </c>
    </row>
    <row r="1689" spans="3:21" x14ac:dyDescent="0.3">
      <c r="C1689" t="s">
        <v>1389</v>
      </c>
      <c r="D1689" s="46">
        <v>46013</v>
      </c>
      <c r="E1689" t="str">
        <f ca="1">IFERROR(VLOOKUP(A1689,'Future et co'!A10:E5632,5,TRUE),"not found")</f>
        <v>not found</v>
      </c>
      <c r="F1689" t="str">
        <f>IFERROR(VLOOKUP(A1689,'Future et co'!BN11:BO10009,2,TRUE),"")</f>
        <v/>
      </c>
      <c r="G1689">
        <v>123.75</v>
      </c>
      <c r="H1689" t="s">
        <v>37</v>
      </c>
      <c r="O1689">
        <v>407</v>
      </c>
      <c r="P1689" t="s">
        <v>1365</v>
      </c>
      <c r="Q1689">
        <v>1000</v>
      </c>
      <c r="R1689" t="s">
        <v>1390</v>
      </c>
      <c r="S1689" t="s">
        <v>180</v>
      </c>
      <c r="T1689" t="s">
        <v>161</v>
      </c>
      <c r="U1689">
        <v>0</v>
      </c>
    </row>
    <row r="1690" spans="3:21" x14ac:dyDescent="0.3">
      <c r="C1690" t="s">
        <v>1389</v>
      </c>
      <c r="D1690" s="46">
        <v>46013</v>
      </c>
      <c r="E1690" t="str">
        <f ca="1">IFERROR(VLOOKUP(A1690,'Future et co'!A10:E5632,5,TRUE),"not found")</f>
        <v>not found</v>
      </c>
      <c r="F1690" t="str">
        <f>IFERROR(VLOOKUP(A1690,'Future et co'!BN11:BO10009,2,TRUE),"")</f>
        <v/>
      </c>
      <c r="G1690">
        <v>123.75</v>
      </c>
      <c r="H1690" t="s">
        <v>37</v>
      </c>
      <c r="O1690">
        <v>407</v>
      </c>
      <c r="P1690" t="s">
        <v>1365</v>
      </c>
      <c r="Q1690">
        <v>1000</v>
      </c>
      <c r="R1690" t="s">
        <v>1390</v>
      </c>
      <c r="S1690" t="s">
        <v>180</v>
      </c>
      <c r="T1690" t="s">
        <v>161</v>
      </c>
      <c r="U1690">
        <v>0</v>
      </c>
    </row>
    <row r="1691" spans="3:21" x14ac:dyDescent="0.3">
      <c r="C1691" t="s">
        <v>1389</v>
      </c>
      <c r="D1691" s="46">
        <v>46013</v>
      </c>
      <c r="E1691" t="str">
        <f ca="1">IFERROR(VLOOKUP(A1691,'Future et co'!A10:E5632,5,TRUE),"not found")</f>
        <v>not found</v>
      </c>
      <c r="F1691" t="str">
        <f>IFERROR(VLOOKUP(A1691,'Future et co'!BN11:BO10009,2,TRUE),"")</f>
        <v/>
      </c>
      <c r="G1691">
        <v>123.75</v>
      </c>
      <c r="H1691" t="s">
        <v>37</v>
      </c>
      <c r="O1691">
        <v>407</v>
      </c>
      <c r="P1691" t="s">
        <v>1365</v>
      </c>
      <c r="Q1691">
        <v>1000</v>
      </c>
      <c r="R1691" t="s">
        <v>1390</v>
      </c>
      <c r="S1691" t="s">
        <v>180</v>
      </c>
      <c r="T1691" t="s">
        <v>161</v>
      </c>
      <c r="U1691">
        <v>0</v>
      </c>
    </row>
    <row r="1692" spans="3:21" x14ac:dyDescent="0.3">
      <c r="C1692" t="s">
        <v>1389</v>
      </c>
      <c r="D1692" s="46">
        <v>46013</v>
      </c>
      <c r="E1692" t="str">
        <f ca="1">IFERROR(VLOOKUP(A1692,'Future et co'!A10:E5632,5,TRUE),"not found")</f>
        <v>not found</v>
      </c>
      <c r="F1692" t="str">
        <f>IFERROR(VLOOKUP(A1692,'Future et co'!BN11:BO10009,2,TRUE),"")</f>
        <v/>
      </c>
      <c r="G1692">
        <v>123.75</v>
      </c>
      <c r="H1692" t="s">
        <v>37</v>
      </c>
      <c r="O1692">
        <v>407</v>
      </c>
      <c r="P1692" t="s">
        <v>1365</v>
      </c>
      <c r="Q1692">
        <v>1000</v>
      </c>
      <c r="R1692" t="s">
        <v>1390</v>
      </c>
      <c r="S1692" t="s">
        <v>180</v>
      </c>
      <c r="T1692" t="s">
        <v>161</v>
      </c>
      <c r="U1692">
        <v>0</v>
      </c>
    </row>
    <row r="1693" spans="3:21" x14ac:dyDescent="0.3">
      <c r="C1693" t="s">
        <v>1389</v>
      </c>
      <c r="D1693" s="46">
        <v>46013</v>
      </c>
      <c r="E1693" t="str">
        <f ca="1">IFERROR(VLOOKUP(A1693,'Future et co'!A10:E5632,5,TRUE),"not found")</f>
        <v>not found</v>
      </c>
      <c r="F1693" t="str">
        <f>IFERROR(VLOOKUP(A1693,'Future et co'!BN11:BO10009,2,TRUE),"")</f>
        <v/>
      </c>
      <c r="G1693">
        <v>123.75</v>
      </c>
      <c r="H1693" t="s">
        <v>37</v>
      </c>
      <c r="O1693">
        <v>407</v>
      </c>
      <c r="P1693" t="s">
        <v>1365</v>
      </c>
      <c r="Q1693">
        <v>1000</v>
      </c>
      <c r="R1693" t="s">
        <v>1390</v>
      </c>
      <c r="S1693" t="s">
        <v>180</v>
      </c>
      <c r="T1693" t="s">
        <v>161</v>
      </c>
      <c r="U1693">
        <v>0</v>
      </c>
    </row>
    <row r="1694" spans="3:21" x14ac:dyDescent="0.3">
      <c r="C1694" t="s">
        <v>1389</v>
      </c>
      <c r="D1694" s="46">
        <v>46013</v>
      </c>
      <c r="E1694" t="str">
        <f ca="1">IFERROR(VLOOKUP(A1694,'Future et co'!A10:E5632,5,TRUE),"not found")</f>
        <v>not found</v>
      </c>
      <c r="F1694" t="str">
        <f>IFERROR(VLOOKUP(A1694,'Future et co'!BN11:BO10009,2,TRUE),"")</f>
        <v/>
      </c>
      <c r="G1694">
        <v>123.75</v>
      </c>
      <c r="H1694" t="s">
        <v>37</v>
      </c>
      <c r="O1694">
        <v>407</v>
      </c>
      <c r="P1694" t="s">
        <v>1365</v>
      </c>
      <c r="Q1694">
        <v>1000</v>
      </c>
      <c r="R1694" t="s">
        <v>1390</v>
      </c>
      <c r="S1694" t="s">
        <v>180</v>
      </c>
      <c r="T1694" t="s">
        <v>161</v>
      </c>
      <c r="U1694">
        <v>0</v>
      </c>
    </row>
    <row r="1695" spans="3:21" x14ac:dyDescent="0.3">
      <c r="C1695" t="s">
        <v>1389</v>
      </c>
      <c r="D1695" s="46">
        <v>46013</v>
      </c>
      <c r="E1695" t="str">
        <f ca="1">IFERROR(VLOOKUP(A1695,'Future et co'!A10:E5632,5,TRUE),"not found")</f>
        <v>not found</v>
      </c>
      <c r="F1695" t="str">
        <f>IFERROR(VLOOKUP(A1695,'Future et co'!BN11:BO10009,2,TRUE),"")</f>
        <v/>
      </c>
      <c r="G1695">
        <v>123.75</v>
      </c>
      <c r="H1695" t="s">
        <v>37</v>
      </c>
      <c r="O1695">
        <v>407</v>
      </c>
      <c r="P1695" t="s">
        <v>1365</v>
      </c>
      <c r="Q1695">
        <v>1000</v>
      </c>
      <c r="R1695" t="s">
        <v>1390</v>
      </c>
      <c r="S1695" t="s">
        <v>180</v>
      </c>
      <c r="T1695" t="s">
        <v>161</v>
      </c>
      <c r="U1695">
        <v>0</v>
      </c>
    </row>
    <row r="1696" spans="3:21" x14ac:dyDescent="0.3">
      <c r="C1696" t="s">
        <v>1389</v>
      </c>
      <c r="D1696" s="46">
        <v>46013</v>
      </c>
      <c r="E1696" t="str">
        <f ca="1">IFERROR(VLOOKUP(A1696,'Future et co'!A10:E5632,5,TRUE),"not found")</f>
        <v>not found</v>
      </c>
      <c r="F1696" t="str">
        <f>IFERROR(VLOOKUP(A1696,'Future et co'!BN11:BO10009,2,TRUE),"")</f>
        <v/>
      </c>
      <c r="G1696">
        <v>123.75</v>
      </c>
      <c r="H1696" t="s">
        <v>37</v>
      </c>
      <c r="O1696">
        <v>407</v>
      </c>
      <c r="P1696" t="s">
        <v>1365</v>
      </c>
      <c r="Q1696">
        <v>1000</v>
      </c>
      <c r="R1696" t="s">
        <v>1390</v>
      </c>
      <c r="S1696" t="s">
        <v>180</v>
      </c>
      <c r="T1696" t="s">
        <v>161</v>
      </c>
      <c r="U1696">
        <v>0</v>
      </c>
    </row>
    <row r="1697" spans="3:21" x14ac:dyDescent="0.3">
      <c r="C1697" t="s">
        <v>1389</v>
      </c>
      <c r="D1697" s="46">
        <v>46013</v>
      </c>
      <c r="E1697" t="str">
        <f ca="1">IFERROR(VLOOKUP(A1697,'Future et co'!A10:E5632,5,TRUE),"not found")</f>
        <v>not found</v>
      </c>
      <c r="F1697" t="str">
        <f>IFERROR(VLOOKUP(A1697,'Future et co'!BN11:BO10009,2,TRUE),"")</f>
        <v/>
      </c>
      <c r="G1697">
        <v>123.75</v>
      </c>
      <c r="H1697" t="s">
        <v>37</v>
      </c>
      <c r="O1697">
        <v>407</v>
      </c>
      <c r="P1697" t="s">
        <v>1365</v>
      </c>
      <c r="Q1697">
        <v>1000</v>
      </c>
      <c r="R1697" t="s">
        <v>1390</v>
      </c>
      <c r="S1697" t="s">
        <v>180</v>
      </c>
      <c r="T1697" t="s">
        <v>161</v>
      </c>
      <c r="U1697">
        <v>0</v>
      </c>
    </row>
    <row r="1698" spans="3:21" x14ac:dyDescent="0.3">
      <c r="C1698" t="s">
        <v>1389</v>
      </c>
      <c r="D1698" s="46">
        <v>46013</v>
      </c>
      <c r="E1698" t="str">
        <f ca="1">IFERROR(VLOOKUP(A1698,'Future et co'!A10:E5632,5,TRUE),"not found")</f>
        <v>not found</v>
      </c>
      <c r="F1698" t="str">
        <f>IFERROR(VLOOKUP(A1698,'Future et co'!BN11:BO10009,2,TRUE),"")</f>
        <v/>
      </c>
      <c r="G1698">
        <v>123.75</v>
      </c>
      <c r="H1698" t="s">
        <v>37</v>
      </c>
      <c r="O1698">
        <v>407</v>
      </c>
      <c r="P1698" t="s">
        <v>1365</v>
      </c>
      <c r="Q1698">
        <v>1000</v>
      </c>
      <c r="R1698" t="s">
        <v>1390</v>
      </c>
      <c r="S1698" t="s">
        <v>180</v>
      </c>
      <c r="T1698" t="s">
        <v>161</v>
      </c>
      <c r="U1698">
        <v>0</v>
      </c>
    </row>
    <row r="1699" spans="3:21" x14ac:dyDescent="0.3">
      <c r="C1699" t="s">
        <v>1389</v>
      </c>
      <c r="D1699" s="46">
        <v>46013</v>
      </c>
      <c r="E1699" t="str">
        <f ca="1">IFERROR(VLOOKUP(A1699,'Future et co'!A10:E5632,5,TRUE),"not found")</f>
        <v>not found</v>
      </c>
      <c r="F1699" t="str">
        <f>IFERROR(VLOOKUP(A1699,'Future et co'!BN11:BO10009,2,TRUE),"")</f>
        <v/>
      </c>
      <c r="G1699">
        <v>123.75</v>
      </c>
      <c r="H1699" t="s">
        <v>37</v>
      </c>
      <c r="O1699">
        <v>407</v>
      </c>
      <c r="P1699" t="s">
        <v>1365</v>
      </c>
      <c r="Q1699">
        <v>1000</v>
      </c>
      <c r="R1699" t="s">
        <v>1390</v>
      </c>
      <c r="S1699" t="s">
        <v>180</v>
      </c>
      <c r="T1699" t="s">
        <v>161</v>
      </c>
      <c r="U1699">
        <v>0</v>
      </c>
    </row>
    <row r="1700" spans="3:21" x14ac:dyDescent="0.3">
      <c r="C1700" t="s">
        <v>1389</v>
      </c>
      <c r="D1700" s="46">
        <v>46013</v>
      </c>
      <c r="E1700" t="str">
        <f ca="1">IFERROR(VLOOKUP(A1700,'Future et co'!A10:E5632,5,TRUE),"not found")</f>
        <v>not found</v>
      </c>
      <c r="F1700" t="str">
        <f>IFERROR(VLOOKUP(A1700,'Future et co'!BN11:BO10009,2,TRUE),"")</f>
        <v/>
      </c>
      <c r="G1700">
        <v>123.75</v>
      </c>
      <c r="H1700" t="s">
        <v>37</v>
      </c>
      <c r="O1700">
        <v>407</v>
      </c>
      <c r="P1700" t="s">
        <v>1365</v>
      </c>
      <c r="Q1700">
        <v>1000</v>
      </c>
      <c r="R1700" t="s">
        <v>1390</v>
      </c>
      <c r="S1700" t="s">
        <v>180</v>
      </c>
      <c r="T1700" t="s">
        <v>161</v>
      </c>
      <c r="U1700">
        <v>0</v>
      </c>
    </row>
    <row r="1701" spans="3:21" x14ac:dyDescent="0.3">
      <c r="C1701" t="s">
        <v>1389</v>
      </c>
      <c r="D1701" s="46">
        <v>46013</v>
      </c>
      <c r="E1701" t="str">
        <f ca="1">IFERROR(VLOOKUP(A1701,'Future et co'!A10:E5632,5,TRUE),"not found")</f>
        <v>not found</v>
      </c>
      <c r="F1701" t="str">
        <f>IFERROR(VLOOKUP(A1701,'Future et co'!BN11:BO10009,2,TRUE),"")</f>
        <v/>
      </c>
      <c r="G1701">
        <v>123.75</v>
      </c>
      <c r="H1701" t="s">
        <v>37</v>
      </c>
      <c r="O1701">
        <v>407</v>
      </c>
      <c r="P1701" t="s">
        <v>1365</v>
      </c>
      <c r="Q1701">
        <v>1000</v>
      </c>
      <c r="R1701" t="s">
        <v>1390</v>
      </c>
      <c r="S1701" t="s">
        <v>180</v>
      </c>
      <c r="T1701" t="s">
        <v>161</v>
      </c>
      <c r="U1701">
        <v>0</v>
      </c>
    </row>
    <row r="1702" spans="3:21" x14ac:dyDescent="0.3">
      <c r="C1702" t="s">
        <v>1389</v>
      </c>
      <c r="D1702" s="46">
        <v>46013</v>
      </c>
      <c r="E1702" t="str">
        <f ca="1">IFERROR(VLOOKUP(A1702,'Future et co'!A10:E5632,5,TRUE),"not found")</f>
        <v>not found</v>
      </c>
      <c r="F1702" t="str">
        <f>IFERROR(VLOOKUP(A1702,'Future et co'!BN11:BO10009,2,TRUE),"")</f>
        <v/>
      </c>
      <c r="G1702">
        <v>123.75</v>
      </c>
      <c r="H1702" t="s">
        <v>37</v>
      </c>
      <c r="O1702">
        <v>407</v>
      </c>
      <c r="P1702" t="s">
        <v>1365</v>
      </c>
      <c r="Q1702">
        <v>1000</v>
      </c>
      <c r="R1702" t="s">
        <v>1390</v>
      </c>
      <c r="S1702" t="s">
        <v>180</v>
      </c>
      <c r="T1702" t="s">
        <v>161</v>
      </c>
      <c r="U1702">
        <v>0</v>
      </c>
    </row>
    <row r="1703" spans="3:21" x14ac:dyDescent="0.3">
      <c r="C1703" t="s">
        <v>1389</v>
      </c>
      <c r="D1703" s="46">
        <v>46013</v>
      </c>
      <c r="E1703" t="str">
        <f ca="1">IFERROR(VLOOKUP(A1703,'Future et co'!A10:E5632,5,TRUE),"not found")</f>
        <v>not found</v>
      </c>
      <c r="F1703" t="str">
        <f>IFERROR(VLOOKUP(A1703,'Future et co'!BN11:BO10009,2,TRUE),"")</f>
        <v/>
      </c>
      <c r="G1703">
        <v>123.75</v>
      </c>
      <c r="H1703" t="s">
        <v>37</v>
      </c>
      <c r="O1703">
        <v>407</v>
      </c>
      <c r="P1703" t="s">
        <v>1365</v>
      </c>
      <c r="Q1703">
        <v>1000</v>
      </c>
      <c r="R1703" t="s">
        <v>1390</v>
      </c>
      <c r="S1703" t="s">
        <v>180</v>
      </c>
      <c r="T1703" t="s">
        <v>161</v>
      </c>
      <c r="U1703">
        <v>0</v>
      </c>
    </row>
    <row r="1704" spans="3:21" x14ac:dyDescent="0.3">
      <c r="C1704" t="s">
        <v>1389</v>
      </c>
      <c r="D1704" s="46">
        <v>46013</v>
      </c>
      <c r="E1704" t="str">
        <f ca="1">IFERROR(VLOOKUP(A1704,'Future et co'!A10:E5632,5,TRUE),"not found")</f>
        <v>not found</v>
      </c>
      <c r="F1704" t="str">
        <f>IFERROR(VLOOKUP(A1704,'Future et co'!BN11:BO10009,2,TRUE),"")</f>
        <v/>
      </c>
      <c r="G1704">
        <v>123.75</v>
      </c>
      <c r="H1704" t="s">
        <v>37</v>
      </c>
      <c r="O1704">
        <v>407</v>
      </c>
      <c r="P1704" t="s">
        <v>1365</v>
      </c>
      <c r="Q1704">
        <v>1000</v>
      </c>
      <c r="R1704" t="s">
        <v>1390</v>
      </c>
      <c r="S1704" t="s">
        <v>180</v>
      </c>
      <c r="T1704" t="s">
        <v>161</v>
      </c>
      <c r="U1704">
        <v>0</v>
      </c>
    </row>
    <row r="1705" spans="3:21" x14ac:dyDescent="0.3">
      <c r="C1705" t="s">
        <v>1389</v>
      </c>
      <c r="D1705" s="46">
        <v>46013</v>
      </c>
      <c r="E1705" t="str">
        <f ca="1">IFERROR(VLOOKUP(A1705,'Future et co'!A10:E5632,5,TRUE),"not found")</f>
        <v>not found</v>
      </c>
      <c r="F1705" t="str">
        <f>IFERROR(VLOOKUP(A1705,'Future et co'!BN11:BO10009,2,TRUE),"")</f>
        <v/>
      </c>
      <c r="G1705">
        <v>123.75</v>
      </c>
      <c r="H1705" t="s">
        <v>37</v>
      </c>
      <c r="O1705">
        <v>407</v>
      </c>
      <c r="P1705" t="s">
        <v>1365</v>
      </c>
      <c r="Q1705">
        <v>1000</v>
      </c>
      <c r="R1705" t="s">
        <v>1390</v>
      </c>
      <c r="S1705" t="s">
        <v>180</v>
      </c>
      <c r="T1705" t="s">
        <v>161</v>
      </c>
      <c r="U1705">
        <v>0</v>
      </c>
    </row>
    <row r="1706" spans="3:21" x14ac:dyDescent="0.3">
      <c r="C1706" t="s">
        <v>1389</v>
      </c>
      <c r="D1706" s="46">
        <v>46013</v>
      </c>
      <c r="E1706" t="str">
        <f ca="1">IFERROR(VLOOKUP(A1706,'Future et co'!A10:E5632,5,TRUE),"not found")</f>
        <v>not found</v>
      </c>
      <c r="F1706" t="str">
        <f>IFERROR(VLOOKUP(A1706,'Future et co'!BN11:BO10009,2,TRUE),"")</f>
        <v/>
      </c>
      <c r="G1706">
        <v>123.75</v>
      </c>
      <c r="H1706" t="s">
        <v>37</v>
      </c>
      <c r="O1706">
        <v>407</v>
      </c>
      <c r="P1706" t="s">
        <v>1365</v>
      </c>
      <c r="Q1706">
        <v>1000</v>
      </c>
      <c r="R1706" t="s">
        <v>1390</v>
      </c>
      <c r="S1706" t="s">
        <v>180</v>
      </c>
      <c r="T1706" t="s">
        <v>161</v>
      </c>
      <c r="U1706">
        <v>0</v>
      </c>
    </row>
    <row r="1707" spans="3:21" x14ac:dyDescent="0.3">
      <c r="C1707" t="s">
        <v>1389</v>
      </c>
      <c r="D1707" s="46">
        <v>46013</v>
      </c>
      <c r="E1707" t="str">
        <f ca="1">IFERROR(VLOOKUP(A1707,'Future et co'!A10:E5632,5,TRUE),"not found")</f>
        <v>not found</v>
      </c>
      <c r="F1707" t="str">
        <f>IFERROR(VLOOKUP(A1707,'Future et co'!BN11:BO10009,2,TRUE),"")</f>
        <v/>
      </c>
      <c r="G1707">
        <v>123.75</v>
      </c>
      <c r="H1707" t="s">
        <v>37</v>
      </c>
      <c r="O1707">
        <v>407</v>
      </c>
      <c r="P1707" t="s">
        <v>1365</v>
      </c>
      <c r="Q1707">
        <v>1000</v>
      </c>
      <c r="R1707" t="s">
        <v>1390</v>
      </c>
      <c r="S1707" t="s">
        <v>180</v>
      </c>
      <c r="T1707" t="s">
        <v>161</v>
      </c>
      <c r="U1707">
        <v>0</v>
      </c>
    </row>
    <row r="1708" spans="3:21" x14ac:dyDescent="0.3">
      <c r="C1708" t="s">
        <v>1389</v>
      </c>
      <c r="D1708" s="46">
        <v>46013</v>
      </c>
      <c r="E1708" t="str">
        <f ca="1">IFERROR(VLOOKUP(A1708,'Future et co'!A10:E5632,5,TRUE),"not found")</f>
        <v>not found</v>
      </c>
      <c r="F1708" t="str">
        <f>IFERROR(VLOOKUP(A1708,'Future et co'!BN11:BO10009,2,TRUE),"")</f>
        <v/>
      </c>
      <c r="G1708">
        <v>123.75</v>
      </c>
      <c r="H1708" t="s">
        <v>37</v>
      </c>
      <c r="O1708">
        <v>407</v>
      </c>
      <c r="P1708" t="s">
        <v>1365</v>
      </c>
      <c r="Q1708">
        <v>1000</v>
      </c>
      <c r="R1708" t="s">
        <v>1390</v>
      </c>
      <c r="S1708" t="s">
        <v>180</v>
      </c>
      <c r="T1708" t="s">
        <v>161</v>
      </c>
      <c r="U1708">
        <v>0</v>
      </c>
    </row>
    <row r="1709" spans="3:21" x14ac:dyDescent="0.3">
      <c r="C1709" t="s">
        <v>1389</v>
      </c>
      <c r="D1709" s="46">
        <v>46013</v>
      </c>
      <c r="E1709" t="str">
        <f ca="1">IFERROR(VLOOKUP(A1709,'Future et co'!A10:E5632,5,TRUE),"not found")</f>
        <v>not found</v>
      </c>
      <c r="F1709" t="str">
        <f>IFERROR(VLOOKUP(A1709,'Future et co'!BN11:BO10009,2,TRUE),"")</f>
        <v/>
      </c>
      <c r="G1709">
        <v>123.75</v>
      </c>
      <c r="H1709" t="s">
        <v>37</v>
      </c>
      <c r="O1709">
        <v>407</v>
      </c>
      <c r="P1709" t="s">
        <v>1365</v>
      </c>
      <c r="Q1709">
        <v>1000</v>
      </c>
      <c r="R1709" t="s">
        <v>1390</v>
      </c>
      <c r="S1709" t="s">
        <v>180</v>
      </c>
      <c r="T1709" t="s">
        <v>161</v>
      </c>
      <c r="U1709">
        <v>0</v>
      </c>
    </row>
    <row r="1710" spans="3:21" x14ac:dyDescent="0.3">
      <c r="C1710" t="s">
        <v>1389</v>
      </c>
      <c r="D1710" s="46">
        <v>46013</v>
      </c>
      <c r="E1710" t="str">
        <f ca="1">IFERROR(VLOOKUP(A1710,'Future et co'!A10:E5632,5,TRUE),"not found")</f>
        <v>not found</v>
      </c>
      <c r="F1710" t="str">
        <f>IFERROR(VLOOKUP(A1710,'Future et co'!BN11:BO10009,2,TRUE),"")</f>
        <v/>
      </c>
      <c r="G1710">
        <v>123.75</v>
      </c>
      <c r="H1710" t="s">
        <v>37</v>
      </c>
      <c r="O1710">
        <v>407</v>
      </c>
      <c r="P1710" t="s">
        <v>1365</v>
      </c>
      <c r="Q1710">
        <v>1000</v>
      </c>
      <c r="R1710" t="s">
        <v>1390</v>
      </c>
      <c r="S1710" t="s">
        <v>180</v>
      </c>
      <c r="T1710" t="s">
        <v>161</v>
      </c>
      <c r="U1710">
        <v>0</v>
      </c>
    </row>
    <row r="1711" spans="3:21" x14ac:dyDescent="0.3">
      <c r="C1711" t="s">
        <v>1389</v>
      </c>
      <c r="D1711" s="46">
        <v>46013</v>
      </c>
      <c r="E1711" t="str">
        <f ca="1">IFERROR(VLOOKUP(A1711,'Future et co'!A10:E5632,5,TRUE),"not found")</f>
        <v>not found</v>
      </c>
      <c r="F1711" t="str">
        <f>IFERROR(VLOOKUP(A1711,'Future et co'!BN11:BO10009,2,TRUE),"")</f>
        <v/>
      </c>
      <c r="G1711">
        <v>123.75</v>
      </c>
      <c r="H1711" t="s">
        <v>37</v>
      </c>
      <c r="O1711">
        <v>407</v>
      </c>
      <c r="P1711" t="s">
        <v>1365</v>
      </c>
      <c r="Q1711">
        <v>1000</v>
      </c>
      <c r="R1711" t="s">
        <v>1390</v>
      </c>
      <c r="S1711" t="s">
        <v>180</v>
      </c>
      <c r="T1711" t="s">
        <v>161</v>
      </c>
      <c r="U1711">
        <v>0</v>
      </c>
    </row>
    <row r="1712" spans="3:21" x14ac:dyDescent="0.3">
      <c r="C1712" t="s">
        <v>1389</v>
      </c>
      <c r="D1712" s="46">
        <v>46013</v>
      </c>
      <c r="E1712" t="str">
        <f ca="1">IFERROR(VLOOKUP(A1712,'Future et co'!A10:E5632,5,TRUE),"not found")</f>
        <v>not found</v>
      </c>
      <c r="F1712" t="str">
        <f>IFERROR(VLOOKUP(A1712,'Future et co'!BN11:BO10009,2,TRUE),"")</f>
        <v/>
      </c>
      <c r="G1712">
        <v>123.75</v>
      </c>
      <c r="H1712" t="s">
        <v>37</v>
      </c>
      <c r="O1712">
        <v>407</v>
      </c>
      <c r="P1712" t="s">
        <v>1365</v>
      </c>
      <c r="Q1712">
        <v>1000</v>
      </c>
      <c r="R1712" t="s">
        <v>1390</v>
      </c>
      <c r="S1712" t="s">
        <v>180</v>
      </c>
      <c r="T1712" t="s">
        <v>161</v>
      </c>
      <c r="U1712">
        <v>0</v>
      </c>
    </row>
    <row r="1713" spans="3:21" x14ac:dyDescent="0.3">
      <c r="C1713" t="s">
        <v>1389</v>
      </c>
      <c r="D1713" s="46">
        <v>46013</v>
      </c>
      <c r="E1713" t="str">
        <f ca="1">IFERROR(VLOOKUP(A1713,'Future et co'!A10:E5632,5,TRUE),"not found")</f>
        <v>not found</v>
      </c>
      <c r="F1713" t="str">
        <f>IFERROR(VLOOKUP(A1713,'Future et co'!BN11:BO10009,2,TRUE),"")</f>
        <v/>
      </c>
      <c r="G1713">
        <v>123.75</v>
      </c>
      <c r="H1713" t="s">
        <v>37</v>
      </c>
      <c r="O1713">
        <v>407</v>
      </c>
      <c r="P1713" t="s">
        <v>1365</v>
      </c>
      <c r="Q1713">
        <v>1000</v>
      </c>
      <c r="R1713" t="s">
        <v>1390</v>
      </c>
      <c r="S1713" t="s">
        <v>180</v>
      </c>
      <c r="T1713" t="s">
        <v>161</v>
      </c>
      <c r="U1713">
        <v>0</v>
      </c>
    </row>
    <row r="1714" spans="3:21" x14ac:dyDescent="0.3">
      <c r="C1714" t="s">
        <v>1389</v>
      </c>
      <c r="D1714" s="46">
        <v>46013</v>
      </c>
      <c r="E1714" t="str">
        <f ca="1">IFERROR(VLOOKUP(A1714,'Future et co'!A10:E5632,5,TRUE),"not found")</f>
        <v>not found</v>
      </c>
      <c r="F1714" t="str">
        <f>IFERROR(VLOOKUP(A1714,'Future et co'!BN11:BO10009,2,TRUE),"")</f>
        <v/>
      </c>
      <c r="G1714">
        <v>123.75</v>
      </c>
      <c r="H1714" t="s">
        <v>37</v>
      </c>
      <c r="O1714">
        <v>407</v>
      </c>
      <c r="P1714" t="s">
        <v>1365</v>
      </c>
      <c r="Q1714">
        <v>1000</v>
      </c>
      <c r="R1714" t="s">
        <v>1390</v>
      </c>
      <c r="S1714" t="s">
        <v>180</v>
      </c>
      <c r="T1714" t="s">
        <v>161</v>
      </c>
      <c r="U1714">
        <v>0</v>
      </c>
    </row>
    <row r="1715" spans="3:21" x14ac:dyDescent="0.3">
      <c r="C1715" t="s">
        <v>1389</v>
      </c>
      <c r="D1715" s="46">
        <v>46013</v>
      </c>
      <c r="E1715" t="str">
        <f ca="1">IFERROR(VLOOKUP(A1715,'Future et co'!A10:E5632,5,TRUE),"not found")</f>
        <v>not found</v>
      </c>
      <c r="F1715" t="str">
        <f>IFERROR(VLOOKUP(A1715,'Future et co'!BN11:BO10009,2,TRUE),"")</f>
        <v/>
      </c>
      <c r="G1715">
        <v>123.75</v>
      </c>
      <c r="H1715" t="s">
        <v>37</v>
      </c>
      <c r="O1715">
        <v>407</v>
      </c>
      <c r="P1715" t="s">
        <v>1365</v>
      </c>
      <c r="Q1715">
        <v>1000</v>
      </c>
      <c r="R1715" t="s">
        <v>1390</v>
      </c>
      <c r="S1715" t="s">
        <v>180</v>
      </c>
      <c r="T1715" t="s">
        <v>161</v>
      </c>
      <c r="U1715">
        <v>0</v>
      </c>
    </row>
    <row r="1716" spans="3:21" x14ac:dyDescent="0.3">
      <c r="C1716" t="s">
        <v>1389</v>
      </c>
      <c r="D1716" s="46">
        <v>46013</v>
      </c>
      <c r="E1716" t="str">
        <f ca="1">IFERROR(VLOOKUP(A1716,'Future et co'!A10:E5632,5,TRUE),"not found")</f>
        <v>not found</v>
      </c>
      <c r="F1716" t="str">
        <f>IFERROR(VLOOKUP(A1716,'Future et co'!BN11:BO10009,2,TRUE),"")</f>
        <v/>
      </c>
      <c r="G1716">
        <v>123.75</v>
      </c>
      <c r="H1716" t="s">
        <v>37</v>
      </c>
      <c r="O1716">
        <v>407</v>
      </c>
      <c r="P1716" t="s">
        <v>1365</v>
      </c>
      <c r="Q1716">
        <v>1000</v>
      </c>
      <c r="R1716" t="s">
        <v>1390</v>
      </c>
      <c r="S1716" t="s">
        <v>180</v>
      </c>
      <c r="T1716" t="s">
        <v>161</v>
      </c>
      <c r="U1716">
        <v>0</v>
      </c>
    </row>
    <row r="1717" spans="3:21" x14ac:dyDescent="0.3">
      <c r="C1717" t="s">
        <v>1389</v>
      </c>
      <c r="D1717" s="46">
        <v>46013</v>
      </c>
      <c r="E1717" t="str">
        <f ca="1">IFERROR(VLOOKUP(A1717,'Future et co'!A10:E5632,5,TRUE),"not found")</f>
        <v>not found</v>
      </c>
      <c r="F1717" t="str">
        <f>IFERROR(VLOOKUP(A1717,'Future et co'!BN11:BO10009,2,TRUE),"")</f>
        <v/>
      </c>
      <c r="G1717">
        <v>123.75</v>
      </c>
      <c r="H1717" t="s">
        <v>37</v>
      </c>
      <c r="O1717">
        <v>407</v>
      </c>
      <c r="P1717" t="s">
        <v>1365</v>
      </c>
      <c r="Q1717">
        <v>1000</v>
      </c>
      <c r="R1717" t="s">
        <v>1390</v>
      </c>
      <c r="S1717" t="s">
        <v>180</v>
      </c>
      <c r="T1717" t="s">
        <v>161</v>
      </c>
      <c r="U1717">
        <v>0</v>
      </c>
    </row>
    <row r="1718" spans="3:21" x14ac:dyDescent="0.3">
      <c r="C1718" t="s">
        <v>1389</v>
      </c>
      <c r="D1718" s="46">
        <v>46013</v>
      </c>
      <c r="E1718" t="str">
        <f ca="1">IFERROR(VLOOKUP(A1718,'Future et co'!A10:E5632,5,TRUE),"not found")</f>
        <v>not found</v>
      </c>
      <c r="F1718" t="str">
        <f>IFERROR(VLOOKUP(A1718,'Future et co'!BN11:BO10009,2,TRUE),"")</f>
        <v/>
      </c>
      <c r="G1718">
        <v>123.75</v>
      </c>
      <c r="H1718" t="s">
        <v>37</v>
      </c>
      <c r="O1718">
        <v>407</v>
      </c>
      <c r="P1718" t="s">
        <v>1365</v>
      </c>
      <c r="Q1718">
        <v>1000</v>
      </c>
      <c r="R1718" t="s">
        <v>1390</v>
      </c>
      <c r="S1718" t="s">
        <v>180</v>
      </c>
      <c r="T1718" t="s">
        <v>161</v>
      </c>
      <c r="U1718">
        <v>0</v>
      </c>
    </row>
    <row r="1719" spans="3:21" x14ac:dyDescent="0.3">
      <c r="C1719" t="s">
        <v>1389</v>
      </c>
      <c r="D1719" s="46">
        <v>46013</v>
      </c>
      <c r="E1719" t="str">
        <f ca="1">IFERROR(VLOOKUP(A1719,'Future et co'!A10:E5632,5,TRUE),"not found")</f>
        <v>not found</v>
      </c>
      <c r="F1719" t="str">
        <f>IFERROR(VLOOKUP(A1719,'Future et co'!BN11:BO10009,2,TRUE),"")</f>
        <v/>
      </c>
      <c r="G1719">
        <v>123.75</v>
      </c>
      <c r="H1719" t="s">
        <v>37</v>
      </c>
      <c r="O1719">
        <v>407</v>
      </c>
      <c r="P1719" t="s">
        <v>1365</v>
      </c>
      <c r="Q1719">
        <v>1000</v>
      </c>
      <c r="R1719" t="s">
        <v>1390</v>
      </c>
      <c r="S1719" t="s">
        <v>180</v>
      </c>
      <c r="T1719" t="s">
        <v>161</v>
      </c>
      <c r="U1719">
        <v>0</v>
      </c>
    </row>
    <row r="1720" spans="3:21" x14ac:dyDescent="0.3">
      <c r="C1720" t="s">
        <v>1389</v>
      </c>
      <c r="D1720" s="46">
        <v>46013</v>
      </c>
      <c r="E1720" t="str">
        <f ca="1">IFERROR(VLOOKUP(A1720,'Future et co'!A10:E5632,5,TRUE),"not found")</f>
        <v>not found</v>
      </c>
      <c r="F1720" t="str">
        <f>IFERROR(VLOOKUP(A1720,'Future et co'!BN11:BO10009,2,TRUE),"")</f>
        <v/>
      </c>
      <c r="G1720">
        <v>123.75</v>
      </c>
      <c r="H1720" t="s">
        <v>37</v>
      </c>
      <c r="O1720">
        <v>407</v>
      </c>
      <c r="P1720" t="s">
        <v>1365</v>
      </c>
      <c r="Q1720">
        <v>1000</v>
      </c>
      <c r="R1720" t="s">
        <v>1390</v>
      </c>
      <c r="S1720" t="s">
        <v>180</v>
      </c>
      <c r="T1720" t="s">
        <v>161</v>
      </c>
      <c r="U1720">
        <v>0</v>
      </c>
    </row>
    <row r="1721" spans="3:21" x14ac:dyDescent="0.3">
      <c r="C1721" t="s">
        <v>1389</v>
      </c>
      <c r="D1721" s="46">
        <v>46013</v>
      </c>
      <c r="E1721" t="str">
        <f ca="1">IFERROR(VLOOKUP(A1721,'Future et co'!A10:E5632,5,TRUE),"not found")</f>
        <v>not found</v>
      </c>
      <c r="F1721" t="str">
        <f>IFERROR(VLOOKUP(A1721,'Future et co'!BN11:BO10009,2,TRUE),"")</f>
        <v/>
      </c>
      <c r="G1721">
        <v>123.75</v>
      </c>
      <c r="H1721" t="s">
        <v>37</v>
      </c>
      <c r="O1721">
        <v>407</v>
      </c>
      <c r="P1721" t="s">
        <v>1365</v>
      </c>
      <c r="Q1721">
        <v>1000</v>
      </c>
      <c r="R1721" t="s">
        <v>1390</v>
      </c>
      <c r="S1721" t="s">
        <v>180</v>
      </c>
      <c r="T1721" t="s">
        <v>161</v>
      </c>
      <c r="U1721">
        <v>0</v>
      </c>
    </row>
    <row r="1722" spans="3:21" x14ac:dyDescent="0.3">
      <c r="C1722" t="s">
        <v>1389</v>
      </c>
      <c r="D1722" s="46">
        <v>46013</v>
      </c>
      <c r="E1722" t="str">
        <f ca="1">IFERROR(VLOOKUP(A1722,'Future et co'!A10:E5632,5,TRUE),"not found")</f>
        <v>not found</v>
      </c>
      <c r="F1722" t="str">
        <f>IFERROR(VLOOKUP(A1722,'Future et co'!BN11:BO10009,2,TRUE),"")</f>
        <v/>
      </c>
      <c r="G1722">
        <v>123.75</v>
      </c>
      <c r="H1722" t="s">
        <v>37</v>
      </c>
      <c r="O1722">
        <v>407</v>
      </c>
      <c r="P1722" t="s">
        <v>1365</v>
      </c>
      <c r="Q1722">
        <v>1000</v>
      </c>
      <c r="R1722" t="s">
        <v>1390</v>
      </c>
      <c r="S1722" t="s">
        <v>180</v>
      </c>
      <c r="T1722" t="s">
        <v>161</v>
      </c>
      <c r="U1722">
        <v>0</v>
      </c>
    </row>
    <row r="1723" spans="3:21" x14ac:dyDescent="0.3">
      <c r="C1723" t="s">
        <v>1389</v>
      </c>
      <c r="D1723" s="46">
        <v>46013</v>
      </c>
      <c r="E1723" t="str">
        <f ca="1">IFERROR(VLOOKUP(A1723,'Future et co'!A10:E5632,5,TRUE),"not found")</f>
        <v>not found</v>
      </c>
      <c r="F1723" t="str">
        <f>IFERROR(VLOOKUP(A1723,'Future et co'!BN11:BO10009,2,TRUE),"")</f>
        <v/>
      </c>
      <c r="G1723">
        <v>123.75</v>
      </c>
      <c r="H1723" t="s">
        <v>37</v>
      </c>
      <c r="O1723">
        <v>407</v>
      </c>
      <c r="P1723" t="s">
        <v>1365</v>
      </c>
      <c r="Q1723">
        <v>1000</v>
      </c>
      <c r="R1723" t="s">
        <v>1390</v>
      </c>
      <c r="S1723" t="s">
        <v>180</v>
      </c>
      <c r="T1723" t="s">
        <v>161</v>
      </c>
      <c r="U1723">
        <v>0</v>
      </c>
    </row>
    <row r="1724" spans="3:21" x14ac:dyDescent="0.3">
      <c r="C1724" t="s">
        <v>1389</v>
      </c>
      <c r="D1724" s="46">
        <v>46013</v>
      </c>
      <c r="E1724" t="str">
        <f ca="1">IFERROR(VLOOKUP(A1724,'Future et co'!A10:E5632,5,TRUE),"not found")</f>
        <v>not found</v>
      </c>
      <c r="F1724" t="str">
        <f>IFERROR(VLOOKUP(A1724,'Future et co'!BN11:BO10009,2,TRUE),"")</f>
        <v/>
      </c>
      <c r="G1724">
        <v>123.75</v>
      </c>
      <c r="H1724" t="s">
        <v>37</v>
      </c>
      <c r="O1724">
        <v>407</v>
      </c>
      <c r="P1724" t="s">
        <v>1365</v>
      </c>
      <c r="Q1724">
        <v>1000</v>
      </c>
      <c r="R1724" t="s">
        <v>1390</v>
      </c>
      <c r="S1724" t="s">
        <v>180</v>
      </c>
      <c r="T1724" t="s">
        <v>161</v>
      </c>
      <c r="U1724">
        <v>0</v>
      </c>
    </row>
    <row r="1725" spans="3:21" x14ac:dyDescent="0.3">
      <c r="C1725" t="s">
        <v>1389</v>
      </c>
      <c r="D1725" s="46">
        <v>46013</v>
      </c>
      <c r="E1725" t="str">
        <f ca="1">IFERROR(VLOOKUP(A1725,'Future et co'!A10:E5632,5,TRUE),"not found")</f>
        <v>not found</v>
      </c>
      <c r="F1725" t="str">
        <f>IFERROR(VLOOKUP(A1725,'Future et co'!BN11:BO10009,2,TRUE),"")</f>
        <v/>
      </c>
      <c r="G1725">
        <v>123.75</v>
      </c>
      <c r="H1725" t="s">
        <v>37</v>
      </c>
      <c r="O1725">
        <v>407</v>
      </c>
      <c r="P1725" t="s">
        <v>1365</v>
      </c>
      <c r="Q1725">
        <v>1000</v>
      </c>
      <c r="R1725" t="s">
        <v>1390</v>
      </c>
      <c r="S1725" t="s">
        <v>180</v>
      </c>
      <c r="T1725" t="s">
        <v>161</v>
      </c>
      <c r="U1725">
        <v>0</v>
      </c>
    </row>
    <row r="1726" spans="3:21" x14ac:dyDescent="0.3">
      <c r="C1726" t="s">
        <v>1389</v>
      </c>
      <c r="D1726" s="46">
        <v>46013</v>
      </c>
      <c r="E1726" t="str">
        <f ca="1">IFERROR(VLOOKUP(A1726,'Future et co'!A10:E5632,5,TRUE),"not found")</f>
        <v>not found</v>
      </c>
      <c r="F1726" t="str">
        <f>IFERROR(VLOOKUP(A1726,'Future et co'!BN11:BO10009,2,TRUE),"")</f>
        <v/>
      </c>
      <c r="G1726">
        <v>123.75</v>
      </c>
      <c r="H1726" t="s">
        <v>37</v>
      </c>
      <c r="O1726">
        <v>407</v>
      </c>
      <c r="P1726" t="s">
        <v>1365</v>
      </c>
      <c r="Q1726">
        <v>1000</v>
      </c>
      <c r="R1726" t="s">
        <v>1390</v>
      </c>
      <c r="S1726" t="s">
        <v>180</v>
      </c>
      <c r="T1726" t="s">
        <v>161</v>
      </c>
      <c r="U1726">
        <v>0</v>
      </c>
    </row>
    <row r="1727" spans="3:21" x14ac:dyDescent="0.3">
      <c r="C1727" t="s">
        <v>1389</v>
      </c>
      <c r="D1727" s="46">
        <v>46013</v>
      </c>
      <c r="E1727" t="str">
        <f ca="1">IFERROR(VLOOKUP(A1727,'Future et co'!A10:E5632,5,TRUE),"not found")</f>
        <v>not found</v>
      </c>
      <c r="F1727" t="str">
        <f>IFERROR(VLOOKUP(A1727,'Future et co'!BN11:BO10009,2,TRUE),"")</f>
        <v/>
      </c>
      <c r="G1727">
        <v>123.75</v>
      </c>
      <c r="H1727" t="s">
        <v>37</v>
      </c>
      <c r="O1727">
        <v>407</v>
      </c>
      <c r="P1727" t="s">
        <v>1365</v>
      </c>
      <c r="Q1727">
        <v>1000</v>
      </c>
      <c r="R1727" t="s">
        <v>1390</v>
      </c>
      <c r="S1727" t="s">
        <v>180</v>
      </c>
      <c r="T1727" t="s">
        <v>161</v>
      </c>
      <c r="U1727">
        <v>0</v>
      </c>
    </row>
    <row r="1728" spans="3:21" x14ac:dyDescent="0.3">
      <c r="C1728" t="s">
        <v>1389</v>
      </c>
      <c r="D1728" s="46">
        <v>46013</v>
      </c>
      <c r="E1728" t="str">
        <f ca="1">IFERROR(VLOOKUP(A1728,'Future et co'!A10:E5632,5,TRUE),"not found")</f>
        <v>not found</v>
      </c>
      <c r="F1728" t="str">
        <f>IFERROR(VLOOKUP(A1728,'Future et co'!BN11:BO10009,2,TRUE),"")</f>
        <v/>
      </c>
      <c r="G1728">
        <v>123.75</v>
      </c>
      <c r="H1728" t="s">
        <v>37</v>
      </c>
      <c r="O1728">
        <v>407</v>
      </c>
      <c r="P1728" t="s">
        <v>1365</v>
      </c>
      <c r="Q1728">
        <v>1000</v>
      </c>
      <c r="R1728" t="s">
        <v>1390</v>
      </c>
      <c r="S1728" t="s">
        <v>180</v>
      </c>
      <c r="T1728" t="s">
        <v>161</v>
      </c>
      <c r="U1728">
        <v>0</v>
      </c>
    </row>
    <row r="1729" spans="3:21" x14ac:dyDescent="0.3">
      <c r="C1729" t="s">
        <v>1389</v>
      </c>
      <c r="D1729" s="46">
        <v>46013</v>
      </c>
      <c r="E1729" t="str">
        <f ca="1">IFERROR(VLOOKUP(A1729,'Future et co'!A10:E5632,5,TRUE),"not found")</f>
        <v>not found</v>
      </c>
      <c r="F1729" t="str">
        <f>IFERROR(VLOOKUP(A1729,'Future et co'!BN11:BO10009,2,TRUE),"")</f>
        <v/>
      </c>
      <c r="G1729">
        <v>123.75</v>
      </c>
      <c r="H1729" t="s">
        <v>37</v>
      </c>
      <c r="O1729">
        <v>407</v>
      </c>
      <c r="P1729" t="s">
        <v>1365</v>
      </c>
      <c r="Q1729">
        <v>1000</v>
      </c>
      <c r="R1729" t="s">
        <v>1390</v>
      </c>
      <c r="S1729" t="s">
        <v>180</v>
      </c>
      <c r="T1729" t="s">
        <v>161</v>
      </c>
      <c r="U1729">
        <v>0</v>
      </c>
    </row>
    <row r="1730" spans="3:21" x14ac:dyDescent="0.3">
      <c r="C1730" t="s">
        <v>1389</v>
      </c>
      <c r="D1730" s="46">
        <v>46013</v>
      </c>
      <c r="E1730" t="str">
        <f ca="1">IFERROR(VLOOKUP(A1730,'Future et co'!A10:E5632,5,TRUE),"not found")</f>
        <v>not found</v>
      </c>
      <c r="F1730" t="str">
        <f>IFERROR(VLOOKUP(A1730,'Future et co'!BN11:BO10009,2,TRUE),"")</f>
        <v/>
      </c>
      <c r="G1730">
        <v>123.75</v>
      </c>
      <c r="H1730" t="s">
        <v>37</v>
      </c>
      <c r="O1730">
        <v>407</v>
      </c>
      <c r="P1730" t="s">
        <v>1365</v>
      </c>
      <c r="Q1730">
        <v>1000</v>
      </c>
      <c r="R1730" t="s">
        <v>1390</v>
      </c>
      <c r="S1730" t="s">
        <v>180</v>
      </c>
      <c r="T1730" t="s">
        <v>161</v>
      </c>
      <c r="U1730">
        <v>0</v>
      </c>
    </row>
    <row r="1731" spans="3:21" x14ac:dyDescent="0.3">
      <c r="C1731" t="s">
        <v>1389</v>
      </c>
      <c r="D1731" s="46">
        <v>46013</v>
      </c>
      <c r="E1731" t="str">
        <f ca="1">IFERROR(VLOOKUP(A1731,'Future et co'!A10:E5632,5,TRUE),"not found")</f>
        <v>not found</v>
      </c>
      <c r="F1731" t="str">
        <f>IFERROR(VLOOKUP(A1731,'Future et co'!BN11:BO10009,2,TRUE),"")</f>
        <v/>
      </c>
      <c r="G1731">
        <v>123.75</v>
      </c>
      <c r="H1731" t="s">
        <v>37</v>
      </c>
      <c r="O1731">
        <v>407</v>
      </c>
      <c r="P1731" t="s">
        <v>1365</v>
      </c>
      <c r="Q1731">
        <v>1000</v>
      </c>
      <c r="R1731" t="s">
        <v>1390</v>
      </c>
      <c r="S1731" t="s">
        <v>180</v>
      </c>
      <c r="T1731" t="s">
        <v>161</v>
      </c>
      <c r="U1731">
        <v>0</v>
      </c>
    </row>
    <row r="1732" spans="3:21" x14ac:dyDescent="0.3">
      <c r="C1732" t="s">
        <v>1389</v>
      </c>
      <c r="D1732" s="46">
        <v>46013</v>
      </c>
      <c r="E1732" t="str">
        <f ca="1">IFERROR(VLOOKUP(A1732,'Future et co'!A10:E5632,5,TRUE),"not found")</f>
        <v>not found</v>
      </c>
      <c r="F1732" t="str">
        <f>IFERROR(VLOOKUP(A1732,'Future et co'!BN11:BO10009,2,TRUE),"")</f>
        <v/>
      </c>
      <c r="G1732">
        <v>123.75</v>
      </c>
      <c r="H1732" t="s">
        <v>37</v>
      </c>
      <c r="O1732">
        <v>407</v>
      </c>
      <c r="P1732" t="s">
        <v>1365</v>
      </c>
      <c r="Q1732">
        <v>1000</v>
      </c>
      <c r="R1732" t="s">
        <v>1390</v>
      </c>
      <c r="S1732" t="s">
        <v>180</v>
      </c>
      <c r="T1732" t="s">
        <v>161</v>
      </c>
      <c r="U1732">
        <v>0</v>
      </c>
    </row>
    <row r="1733" spans="3:21" x14ac:dyDescent="0.3">
      <c r="C1733" t="s">
        <v>1389</v>
      </c>
      <c r="D1733" s="46">
        <v>46013</v>
      </c>
      <c r="E1733" t="str">
        <f ca="1">IFERROR(VLOOKUP(A1733,'Future et co'!A10:E5632,5,TRUE),"not found")</f>
        <v>not found</v>
      </c>
      <c r="F1733" t="str">
        <f>IFERROR(VLOOKUP(A1733,'Future et co'!BN11:BO10009,2,TRUE),"")</f>
        <v/>
      </c>
      <c r="G1733">
        <v>123.75</v>
      </c>
      <c r="H1733" t="s">
        <v>37</v>
      </c>
      <c r="O1733">
        <v>407</v>
      </c>
      <c r="P1733" t="s">
        <v>1365</v>
      </c>
      <c r="Q1733">
        <v>1000</v>
      </c>
      <c r="R1733" t="s">
        <v>1390</v>
      </c>
      <c r="S1733" t="s">
        <v>180</v>
      </c>
      <c r="T1733" t="s">
        <v>161</v>
      </c>
      <c r="U1733">
        <v>0</v>
      </c>
    </row>
    <row r="1734" spans="3:21" x14ac:dyDescent="0.3">
      <c r="C1734" t="s">
        <v>1389</v>
      </c>
      <c r="D1734" s="46">
        <v>46013</v>
      </c>
      <c r="E1734" t="str">
        <f ca="1">IFERROR(VLOOKUP(A1734,'Future et co'!A10:E5632,5,TRUE),"not found")</f>
        <v>not found</v>
      </c>
      <c r="F1734" t="str">
        <f>IFERROR(VLOOKUP(A1734,'Future et co'!BN11:BO10009,2,TRUE),"")</f>
        <v/>
      </c>
      <c r="G1734">
        <v>123.75</v>
      </c>
      <c r="H1734" t="s">
        <v>37</v>
      </c>
      <c r="O1734">
        <v>407</v>
      </c>
      <c r="P1734" t="s">
        <v>1365</v>
      </c>
      <c r="Q1734">
        <v>1000</v>
      </c>
      <c r="R1734" t="s">
        <v>1390</v>
      </c>
      <c r="S1734" t="s">
        <v>180</v>
      </c>
      <c r="T1734" t="s">
        <v>161</v>
      </c>
      <c r="U1734">
        <v>0</v>
      </c>
    </row>
    <row r="1735" spans="3:21" x14ac:dyDescent="0.3">
      <c r="C1735" t="s">
        <v>1389</v>
      </c>
      <c r="D1735" s="46">
        <v>46013</v>
      </c>
      <c r="E1735" t="str">
        <f ca="1">IFERROR(VLOOKUP(A1735,'Future et co'!A10:E5632,5,TRUE),"not found")</f>
        <v>not found</v>
      </c>
      <c r="F1735" t="str">
        <f>IFERROR(VLOOKUP(A1735,'Future et co'!BN11:BO10009,2,TRUE),"")</f>
        <v/>
      </c>
      <c r="G1735">
        <v>123.75</v>
      </c>
      <c r="H1735" t="s">
        <v>37</v>
      </c>
      <c r="O1735">
        <v>407</v>
      </c>
      <c r="P1735" t="s">
        <v>1365</v>
      </c>
      <c r="Q1735">
        <v>1000</v>
      </c>
      <c r="R1735" t="s">
        <v>1390</v>
      </c>
      <c r="S1735" t="s">
        <v>180</v>
      </c>
      <c r="T1735" t="s">
        <v>161</v>
      </c>
      <c r="U1735">
        <v>0</v>
      </c>
    </row>
    <row r="1736" spans="3:21" x14ac:dyDescent="0.3">
      <c r="C1736" t="s">
        <v>1389</v>
      </c>
      <c r="D1736" s="46">
        <v>46013</v>
      </c>
      <c r="E1736" t="str">
        <f ca="1">IFERROR(VLOOKUP(A1736,'Future et co'!A10:E5632,5,TRUE),"not found")</f>
        <v>not found</v>
      </c>
      <c r="F1736" t="str">
        <f>IFERROR(VLOOKUP(A1736,'Future et co'!BN11:BO10009,2,TRUE),"")</f>
        <v/>
      </c>
      <c r="G1736">
        <v>123.75</v>
      </c>
      <c r="H1736" t="s">
        <v>37</v>
      </c>
      <c r="O1736">
        <v>407</v>
      </c>
      <c r="P1736" t="s">
        <v>1365</v>
      </c>
      <c r="Q1736">
        <v>1000</v>
      </c>
      <c r="R1736" t="s">
        <v>1390</v>
      </c>
      <c r="S1736" t="s">
        <v>180</v>
      </c>
      <c r="T1736" t="s">
        <v>161</v>
      </c>
      <c r="U1736">
        <v>0</v>
      </c>
    </row>
    <row r="1737" spans="3:21" x14ac:dyDescent="0.3">
      <c r="C1737" t="s">
        <v>1389</v>
      </c>
      <c r="D1737" s="46">
        <v>46013</v>
      </c>
      <c r="E1737" t="str">
        <f ca="1">IFERROR(VLOOKUP(A1737,'Future et co'!A10:E5632,5,TRUE),"not found")</f>
        <v>not found</v>
      </c>
      <c r="F1737" t="str">
        <f>IFERROR(VLOOKUP(A1737,'Future et co'!BN11:BO10009,2,TRUE),"")</f>
        <v/>
      </c>
      <c r="G1737">
        <v>123.75</v>
      </c>
      <c r="H1737" t="s">
        <v>37</v>
      </c>
      <c r="O1737">
        <v>407</v>
      </c>
      <c r="P1737" t="s">
        <v>1365</v>
      </c>
      <c r="Q1737">
        <v>1000</v>
      </c>
      <c r="R1737" t="s">
        <v>1390</v>
      </c>
      <c r="S1737" t="s">
        <v>180</v>
      </c>
      <c r="T1737" t="s">
        <v>161</v>
      </c>
      <c r="U1737">
        <v>0</v>
      </c>
    </row>
    <row r="1738" spans="3:21" x14ac:dyDescent="0.3">
      <c r="C1738" t="s">
        <v>1389</v>
      </c>
      <c r="D1738" s="46">
        <v>46013</v>
      </c>
      <c r="E1738" t="str">
        <f ca="1">IFERROR(VLOOKUP(A1738,'Future et co'!A10:E5632,5,TRUE),"not found")</f>
        <v>not found</v>
      </c>
      <c r="F1738" t="str">
        <f>IFERROR(VLOOKUP(A1738,'Future et co'!BN11:BO10009,2,TRUE),"")</f>
        <v/>
      </c>
      <c r="G1738">
        <v>123.75</v>
      </c>
      <c r="H1738" t="s">
        <v>37</v>
      </c>
      <c r="O1738">
        <v>407</v>
      </c>
      <c r="P1738" t="s">
        <v>1365</v>
      </c>
      <c r="Q1738">
        <v>1000</v>
      </c>
      <c r="R1738" t="s">
        <v>1390</v>
      </c>
      <c r="S1738" t="s">
        <v>180</v>
      </c>
      <c r="T1738" t="s">
        <v>161</v>
      </c>
      <c r="U1738">
        <v>0</v>
      </c>
    </row>
    <row r="1739" spans="3:21" x14ac:dyDescent="0.3">
      <c r="C1739" t="s">
        <v>1389</v>
      </c>
      <c r="D1739" s="46">
        <v>46013</v>
      </c>
      <c r="E1739" t="str">
        <f ca="1">IFERROR(VLOOKUP(A1739,'Future et co'!A10:E5632,5,TRUE),"not found")</f>
        <v>not found</v>
      </c>
      <c r="F1739" t="str">
        <f>IFERROR(VLOOKUP(A1739,'Future et co'!BN11:BO10009,2,TRUE),"")</f>
        <v/>
      </c>
      <c r="G1739">
        <v>123.75</v>
      </c>
      <c r="H1739" t="s">
        <v>37</v>
      </c>
      <c r="O1739">
        <v>407</v>
      </c>
      <c r="P1739" t="s">
        <v>1365</v>
      </c>
      <c r="Q1739">
        <v>1000</v>
      </c>
      <c r="R1739" t="s">
        <v>1390</v>
      </c>
      <c r="S1739" t="s">
        <v>180</v>
      </c>
      <c r="T1739" t="s">
        <v>161</v>
      </c>
      <c r="U1739">
        <v>0</v>
      </c>
    </row>
    <row r="1740" spans="3:21" x14ac:dyDescent="0.3">
      <c r="C1740" t="s">
        <v>1389</v>
      </c>
      <c r="D1740" s="46">
        <v>46013</v>
      </c>
      <c r="E1740" t="str">
        <f ca="1">IFERROR(VLOOKUP(A1740,'Future et co'!A10:E5632,5,TRUE),"not found")</f>
        <v>not found</v>
      </c>
      <c r="F1740" t="str">
        <f>IFERROR(VLOOKUP(A1740,'Future et co'!BN11:BO10009,2,TRUE),"")</f>
        <v/>
      </c>
      <c r="G1740">
        <v>123.75</v>
      </c>
      <c r="H1740" t="s">
        <v>37</v>
      </c>
      <c r="O1740">
        <v>407</v>
      </c>
      <c r="P1740" t="s">
        <v>1365</v>
      </c>
      <c r="Q1740">
        <v>1000</v>
      </c>
      <c r="R1740" t="s">
        <v>1390</v>
      </c>
      <c r="S1740" t="s">
        <v>180</v>
      </c>
      <c r="T1740" t="s">
        <v>161</v>
      </c>
      <c r="U1740">
        <v>0</v>
      </c>
    </row>
    <row r="1741" spans="3:21" x14ac:dyDescent="0.3">
      <c r="C1741" t="s">
        <v>1389</v>
      </c>
      <c r="D1741" s="46">
        <v>46013</v>
      </c>
      <c r="E1741" t="str">
        <f ca="1">IFERROR(VLOOKUP(A1741,'Future et co'!A10:E5632,5,TRUE),"not found")</f>
        <v>not found</v>
      </c>
      <c r="F1741" t="str">
        <f>IFERROR(VLOOKUP(A1741,'Future et co'!BN11:BO10009,2,TRUE),"")</f>
        <v/>
      </c>
      <c r="G1741">
        <v>123.75</v>
      </c>
      <c r="H1741" t="s">
        <v>37</v>
      </c>
      <c r="O1741">
        <v>407</v>
      </c>
      <c r="P1741" t="s">
        <v>1365</v>
      </c>
      <c r="Q1741">
        <v>1000</v>
      </c>
      <c r="R1741" t="s">
        <v>1390</v>
      </c>
      <c r="S1741" t="s">
        <v>180</v>
      </c>
      <c r="T1741" t="s">
        <v>161</v>
      </c>
      <c r="U1741">
        <v>0</v>
      </c>
    </row>
    <row r="1742" spans="3:21" x14ac:dyDescent="0.3">
      <c r="C1742" t="s">
        <v>1389</v>
      </c>
      <c r="D1742" s="46">
        <v>46013</v>
      </c>
      <c r="E1742" t="str">
        <f ca="1">IFERROR(VLOOKUP(A1742,'Future et co'!A10:E5632,5,TRUE),"not found")</f>
        <v>not found</v>
      </c>
      <c r="F1742" t="str">
        <f>IFERROR(VLOOKUP(A1742,'Future et co'!BN11:BO10009,2,TRUE),"")</f>
        <v/>
      </c>
      <c r="G1742">
        <v>123.75</v>
      </c>
      <c r="H1742" t="s">
        <v>37</v>
      </c>
      <c r="O1742">
        <v>407</v>
      </c>
      <c r="P1742" t="s">
        <v>1365</v>
      </c>
      <c r="Q1742">
        <v>1000</v>
      </c>
      <c r="R1742" t="s">
        <v>1390</v>
      </c>
      <c r="S1742" t="s">
        <v>180</v>
      </c>
      <c r="T1742" t="s">
        <v>161</v>
      </c>
      <c r="U1742">
        <v>0</v>
      </c>
    </row>
    <row r="1743" spans="3:21" x14ac:dyDescent="0.3">
      <c r="C1743" t="s">
        <v>1389</v>
      </c>
      <c r="D1743" s="46">
        <v>46013</v>
      </c>
      <c r="E1743" t="str">
        <f ca="1">IFERROR(VLOOKUP(A1743,'Future et co'!A10:E5632,5,TRUE),"not found")</f>
        <v>not found</v>
      </c>
      <c r="F1743" t="str">
        <f>IFERROR(VLOOKUP(A1743,'Future et co'!BN11:BO10009,2,TRUE),"")</f>
        <v/>
      </c>
      <c r="G1743">
        <v>123.75</v>
      </c>
      <c r="H1743" t="s">
        <v>37</v>
      </c>
      <c r="O1743">
        <v>407</v>
      </c>
      <c r="P1743" t="s">
        <v>1365</v>
      </c>
      <c r="Q1743">
        <v>1000</v>
      </c>
      <c r="R1743" t="s">
        <v>1390</v>
      </c>
      <c r="S1743" t="s">
        <v>180</v>
      </c>
      <c r="T1743" t="s">
        <v>161</v>
      </c>
      <c r="U1743">
        <v>0</v>
      </c>
    </row>
    <row r="1744" spans="3:21" x14ac:dyDescent="0.3">
      <c r="C1744" t="s">
        <v>1389</v>
      </c>
      <c r="D1744" s="46">
        <v>46013</v>
      </c>
      <c r="E1744" t="str">
        <f ca="1">IFERROR(VLOOKUP(A1744,'Future et co'!A10:E5632,5,TRUE),"not found")</f>
        <v>not found</v>
      </c>
      <c r="F1744" t="str">
        <f>IFERROR(VLOOKUP(A1744,'Future et co'!BN11:BO10009,2,TRUE),"")</f>
        <v/>
      </c>
      <c r="G1744">
        <v>123.75</v>
      </c>
      <c r="H1744" t="s">
        <v>37</v>
      </c>
      <c r="O1744">
        <v>407</v>
      </c>
      <c r="P1744" t="s">
        <v>1365</v>
      </c>
      <c r="Q1744">
        <v>1000</v>
      </c>
      <c r="R1744" t="s">
        <v>1390</v>
      </c>
      <c r="S1744" t="s">
        <v>180</v>
      </c>
      <c r="T1744" t="s">
        <v>161</v>
      </c>
      <c r="U1744">
        <v>0</v>
      </c>
    </row>
    <row r="1745" spans="3:21" x14ac:dyDescent="0.3">
      <c r="C1745" t="s">
        <v>1389</v>
      </c>
      <c r="D1745" s="46">
        <v>46013</v>
      </c>
      <c r="E1745" t="str">
        <f ca="1">IFERROR(VLOOKUP(A1745,'Future et co'!A10:E5632,5,TRUE),"not found")</f>
        <v>not found</v>
      </c>
      <c r="F1745" t="str">
        <f>IFERROR(VLOOKUP(A1745,'Future et co'!BN11:BO10009,2,TRUE),"")</f>
        <v/>
      </c>
      <c r="G1745">
        <v>123.75</v>
      </c>
      <c r="H1745" t="s">
        <v>37</v>
      </c>
      <c r="O1745">
        <v>407</v>
      </c>
      <c r="P1745" t="s">
        <v>1365</v>
      </c>
      <c r="Q1745">
        <v>1000</v>
      </c>
      <c r="R1745" t="s">
        <v>1390</v>
      </c>
      <c r="S1745" t="s">
        <v>180</v>
      </c>
      <c r="T1745" t="s">
        <v>161</v>
      </c>
      <c r="U1745">
        <v>0</v>
      </c>
    </row>
    <row r="1746" spans="3:21" x14ac:dyDescent="0.3">
      <c r="C1746" t="s">
        <v>1389</v>
      </c>
      <c r="D1746" s="46">
        <v>46013</v>
      </c>
      <c r="E1746" t="str">
        <f ca="1">IFERROR(VLOOKUP(A1746,'Future et co'!A10:E5632,5,TRUE),"not found")</f>
        <v>not found</v>
      </c>
      <c r="F1746" t="str">
        <f>IFERROR(VLOOKUP(A1746,'Future et co'!BN11:BO10009,2,TRUE),"")</f>
        <v/>
      </c>
      <c r="G1746">
        <v>123.75</v>
      </c>
      <c r="H1746" t="s">
        <v>37</v>
      </c>
      <c r="O1746">
        <v>407</v>
      </c>
      <c r="P1746" t="s">
        <v>1365</v>
      </c>
      <c r="Q1746">
        <v>1000</v>
      </c>
      <c r="R1746" t="s">
        <v>1390</v>
      </c>
      <c r="S1746" t="s">
        <v>180</v>
      </c>
      <c r="T1746" t="s">
        <v>161</v>
      </c>
      <c r="U1746">
        <v>0</v>
      </c>
    </row>
    <row r="1747" spans="3:21" x14ac:dyDescent="0.3">
      <c r="C1747" t="s">
        <v>1389</v>
      </c>
      <c r="D1747" s="46">
        <v>46013</v>
      </c>
      <c r="E1747" t="str">
        <f ca="1">IFERROR(VLOOKUP(A1747,'Future et co'!A10:E5632,5,TRUE),"not found")</f>
        <v>not found</v>
      </c>
      <c r="F1747" t="str">
        <f>IFERROR(VLOOKUP(A1747,'Future et co'!BN11:BO10009,2,TRUE),"")</f>
        <v/>
      </c>
      <c r="G1747">
        <v>123.75</v>
      </c>
      <c r="H1747" t="s">
        <v>37</v>
      </c>
      <c r="O1747">
        <v>407</v>
      </c>
      <c r="P1747" t="s">
        <v>1365</v>
      </c>
      <c r="Q1747">
        <v>1000</v>
      </c>
      <c r="R1747" t="s">
        <v>1390</v>
      </c>
      <c r="S1747" t="s">
        <v>180</v>
      </c>
      <c r="T1747" t="s">
        <v>161</v>
      </c>
      <c r="U1747">
        <v>0</v>
      </c>
    </row>
    <row r="1748" spans="3:21" x14ac:dyDescent="0.3">
      <c r="C1748" t="s">
        <v>1389</v>
      </c>
      <c r="D1748" s="46">
        <v>46013</v>
      </c>
      <c r="E1748" t="str">
        <f ca="1">IFERROR(VLOOKUP(A1748,'Future et co'!A10:E5632,5,TRUE),"not found")</f>
        <v>not found</v>
      </c>
      <c r="F1748" t="str">
        <f>IFERROR(VLOOKUP(A1748,'Future et co'!BN11:BO10009,2,TRUE),"")</f>
        <v/>
      </c>
      <c r="G1748">
        <v>123.75</v>
      </c>
      <c r="H1748" t="s">
        <v>37</v>
      </c>
      <c r="O1748">
        <v>407</v>
      </c>
      <c r="P1748" t="s">
        <v>1365</v>
      </c>
      <c r="Q1748">
        <v>1000</v>
      </c>
      <c r="R1748" t="s">
        <v>1390</v>
      </c>
      <c r="S1748" t="s">
        <v>180</v>
      </c>
      <c r="T1748" t="s">
        <v>161</v>
      </c>
      <c r="U1748">
        <v>0</v>
      </c>
    </row>
    <row r="1749" spans="3:21" x14ac:dyDescent="0.3">
      <c r="C1749" t="s">
        <v>1389</v>
      </c>
      <c r="D1749" s="46">
        <v>46013</v>
      </c>
      <c r="E1749" t="str">
        <f ca="1">IFERROR(VLOOKUP(A1749,'Future et co'!A10:E5632,5,TRUE),"not found")</f>
        <v>not found</v>
      </c>
      <c r="F1749" t="str">
        <f>IFERROR(VLOOKUP(A1749,'Future et co'!BN11:BO10009,2,TRUE),"")</f>
        <v/>
      </c>
      <c r="G1749">
        <v>123.75</v>
      </c>
      <c r="H1749" t="s">
        <v>37</v>
      </c>
      <c r="O1749">
        <v>407</v>
      </c>
      <c r="P1749" t="s">
        <v>1365</v>
      </c>
      <c r="Q1749">
        <v>1000</v>
      </c>
      <c r="R1749" t="s">
        <v>1390</v>
      </c>
      <c r="S1749" t="s">
        <v>180</v>
      </c>
      <c r="T1749" t="s">
        <v>161</v>
      </c>
      <c r="U1749">
        <v>0</v>
      </c>
    </row>
    <row r="1750" spans="3:21" x14ac:dyDescent="0.3">
      <c r="C1750" t="s">
        <v>1389</v>
      </c>
      <c r="D1750" s="46">
        <v>46013</v>
      </c>
      <c r="E1750" t="str">
        <f ca="1">IFERROR(VLOOKUP(A1750,'Future et co'!A10:E5632,5,TRUE),"not found")</f>
        <v>not found</v>
      </c>
      <c r="F1750" t="str">
        <f>IFERROR(VLOOKUP(A1750,'Future et co'!BN11:BO10009,2,TRUE),"")</f>
        <v/>
      </c>
      <c r="G1750">
        <v>123.75</v>
      </c>
      <c r="H1750" t="s">
        <v>37</v>
      </c>
      <c r="O1750">
        <v>407</v>
      </c>
      <c r="P1750" t="s">
        <v>1365</v>
      </c>
      <c r="Q1750">
        <v>1000</v>
      </c>
      <c r="R1750" t="s">
        <v>1390</v>
      </c>
      <c r="S1750" t="s">
        <v>180</v>
      </c>
      <c r="T1750" t="s">
        <v>161</v>
      </c>
      <c r="U1750">
        <v>0</v>
      </c>
    </row>
    <row r="1751" spans="3:21" x14ac:dyDescent="0.3">
      <c r="C1751" t="s">
        <v>1389</v>
      </c>
      <c r="D1751" s="46">
        <v>46013</v>
      </c>
      <c r="E1751" t="str">
        <f ca="1">IFERROR(VLOOKUP(A1751,'Future et co'!A10:E5632,5,TRUE),"not found")</f>
        <v>not found</v>
      </c>
      <c r="F1751" t="str">
        <f>IFERROR(VLOOKUP(A1751,'Future et co'!BN11:BO10009,2,TRUE),"")</f>
        <v/>
      </c>
      <c r="G1751">
        <v>123.75</v>
      </c>
      <c r="H1751" t="s">
        <v>37</v>
      </c>
      <c r="O1751">
        <v>407</v>
      </c>
      <c r="P1751" t="s">
        <v>1365</v>
      </c>
      <c r="Q1751">
        <v>1000</v>
      </c>
      <c r="R1751" t="s">
        <v>1390</v>
      </c>
      <c r="S1751" t="s">
        <v>180</v>
      </c>
      <c r="T1751" t="s">
        <v>161</v>
      </c>
      <c r="U1751">
        <v>0</v>
      </c>
    </row>
    <row r="1752" spans="3:21" x14ac:dyDescent="0.3">
      <c r="C1752" t="s">
        <v>1389</v>
      </c>
      <c r="D1752" s="46">
        <v>46013</v>
      </c>
      <c r="E1752" t="str">
        <f ca="1">IFERROR(VLOOKUP(A1752,'Future et co'!A10:E5632,5,TRUE),"not found")</f>
        <v>not found</v>
      </c>
      <c r="F1752" t="str">
        <f>IFERROR(VLOOKUP(A1752,'Future et co'!BN11:BO10009,2,TRUE),"")</f>
        <v/>
      </c>
      <c r="G1752">
        <v>123.75</v>
      </c>
      <c r="H1752" t="s">
        <v>37</v>
      </c>
      <c r="O1752">
        <v>407</v>
      </c>
      <c r="P1752" t="s">
        <v>1365</v>
      </c>
      <c r="Q1752">
        <v>1000</v>
      </c>
      <c r="R1752" t="s">
        <v>1390</v>
      </c>
      <c r="S1752" t="s">
        <v>180</v>
      </c>
      <c r="T1752" t="s">
        <v>161</v>
      </c>
      <c r="U1752">
        <v>0</v>
      </c>
    </row>
    <row r="1753" spans="3:21" x14ac:dyDescent="0.3">
      <c r="C1753" t="s">
        <v>1389</v>
      </c>
      <c r="D1753" s="46">
        <v>46013</v>
      </c>
      <c r="E1753" t="str">
        <f ca="1">IFERROR(VLOOKUP(A1753,'Future et co'!A10:E5632,5,TRUE),"not found")</f>
        <v>not found</v>
      </c>
      <c r="F1753" t="str">
        <f>IFERROR(VLOOKUP(A1753,'Future et co'!BN11:BO10009,2,TRUE),"")</f>
        <v/>
      </c>
      <c r="G1753">
        <v>123.75</v>
      </c>
      <c r="H1753" t="s">
        <v>37</v>
      </c>
      <c r="O1753">
        <v>407</v>
      </c>
      <c r="P1753" t="s">
        <v>1365</v>
      </c>
      <c r="Q1753">
        <v>1000</v>
      </c>
      <c r="R1753" t="s">
        <v>1390</v>
      </c>
      <c r="S1753" t="s">
        <v>180</v>
      </c>
      <c r="T1753" t="s">
        <v>161</v>
      </c>
      <c r="U1753">
        <v>0</v>
      </c>
    </row>
    <row r="1754" spans="3:21" x14ac:dyDescent="0.3">
      <c r="C1754" t="s">
        <v>1389</v>
      </c>
      <c r="D1754" s="46">
        <v>46013</v>
      </c>
      <c r="E1754" t="str">
        <f ca="1">IFERROR(VLOOKUP(A1754,'Future et co'!A10:E5632,5,TRUE),"not found")</f>
        <v>not found</v>
      </c>
      <c r="F1754" t="str">
        <f>IFERROR(VLOOKUP(A1754,'Future et co'!BN11:BO10009,2,TRUE),"")</f>
        <v/>
      </c>
      <c r="G1754">
        <v>123.75</v>
      </c>
      <c r="H1754" t="s">
        <v>37</v>
      </c>
      <c r="O1754">
        <v>407</v>
      </c>
      <c r="P1754" t="s">
        <v>1365</v>
      </c>
      <c r="Q1754">
        <v>1000</v>
      </c>
      <c r="R1754" t="s">
        <v>1390</v>
      </c>
      <c r="S1754" t="s">
        <v>180</v>
      </c>
      <c r="T1754" t="s">
        <v>161</v>
      </c>
      <c r="U1754">
        <v>0</v>
      </c>
    </row>
    <row r="1755" spans="3:21" x14ac:dyDescent="0.3">
      <c r="C1755" t="s">
        <v>1389</v>
      </c>
      <c r="D1755" s="46">
        <v>46013</v>
      </c>
      <c r="E1755" t="str">
        <f ca="1">IFERROR(VLOOKUP(A1755,'Future et co'!A10:E5632,5,TRUE),"not found")</f>
        <v>not found</v>
      </c>
      <c r="F1755" t="str">
        <f>IFERROR(VLOOKUP(A1755,'Future et co'!BN11:BO10009,2,TRUE),"")</f>
        <v/>
      </c>
      <c r="G1755">
        <v>123.75</v>
      </c>
      <c r="H1755" t="s">
        <v>37</v>
      </c>
      <c r="O1755">
        <v>407</v>
      </c>
      <c r="P1755" t="s">
        <v>1365</v>
      </c>
      <c r="Q1755">
        <v>1000</v>
      </c>
      <c r="R1755" t="s">
        <v>1390</v>
      </c>
      <c r="S1755" t="s">
        <v>180</v>
      </c>
      <c r="T1755" t="s">
        <v>161</v>
      </c>
      <c r="U1755">
        <v>0</v>
      </c>
    </row>
    <row r="1756" spans="3:21" x14ac:dyDescent="0.3">
      <c r="C1756" t="s">
        <v>1389</v>
      </c>
      <c r="D1756" s="46">
        <v>46013</v>
      </c>
      <c r="E1756" t="str">
        <f ca="1">IFERROR(VLOOKUP(A1756,'Future et co'!A10:E5632,5,TRUE),"not found")</f>
        <v>not found</v>
      </c>
      <c r="F1756" t="str">
        <f>IFERROR(VLOOKUP(A1756,'Future et co'!BN11:BO10009,2,TRUE),"")</f>
        <v/>
      </c>
      <c r="G1756">
        <v>123.75</v>
      </c>
      <c r="H1756" t="s">
        <v>37</v>
      </c>
      <c r="O1756">
        <v>407</v>
      </c>
      <c r="P1756" t="s">
        <v>1365</v>
      </c>
      <c r="Q1756">
        <v>1000</v>
      </c>
      <c r="R1756" t="s">
        <v>1390</v>
      </c>
      <c r="S1756" t="s">
        <v>180</v>
      </c>
      <c r="T1756" t="s">
        <v>161</v>
      </c>
      <c r="U1756">
        <v>0</v>
      </c>
    </row>
    <row r="1757" spans="3:21" x14ac:dyDescent="0.3">
      <c r="C1757" t="s">
        <v>1389</v>
      </c>
      <c r="D1757" s="46">
        <v>46013</v>
      </c>
      <c r="E1757" t="str">
        <f ca="1">IFERROR(VLOOKUP(A1757,'Future et co'!A10:E5632,5,TRUE),"not found")</f>
        <v>not found</v>
      </c>
      <c r="F1757" t="str">
        <f>IFERROR(VLOOKUP(A1757,'Future et co'!BN11:BO10009,2,TRUE),"")</f>
        <v/>
      </c>
      <c r="G1757">
        <v>123.75</v>
      </c>
      <c r="H1757" t="s">
        <v>37</v>
      </c>
      <c r="O1757">
        <v>407</v>
      </c>
      <c r="P1757" t="s">
        <v>1365</v>
      </c>
      <c r="Q1757">
        <v>1000</v>
      </c>
      <c r="R1757" t="s">
        <v>1390</v>
      </c>
      <c r="S1757" t="s">
        <v>180</v>
      </c>
      <c r="T1757" t="s">
        <v>161</v>
      </c>
      <c r="U1757">
        <v>0</v>
      </c>
    </row>
    <row r="1758" spans="3:21" x14ac:dyDescent="0.3">
      <c r="C1758" t="s">
        <v>1389</v>
      </c>
      <c r="D1758" s="46">
        <v>46013</v>
      </c>
      <c r="E1758" t="str">
        <f ca="1">IFERROR(VLOOKUP(A1758,'Future et co'!A10:E5632,5,TRUE),"not found")</f>
        <v>not found</v>
      </c>
      <c r="F1758" t="str">
        <f>IFERROR(VLOOKUP(A1758,'Future et co'!BN11:BO10009,2,TRUE),"")</f>
        <v/>
      </c>
      <c r="G1758">
        <v>123.75</v>
      </c>
      <c r="H1758" t="s">
        <v>37</v>
      </c>
      <c r="O1758">
        <v>407</v>
      </c>
      <c r="P1758" t="s">
        <v>1365</v>
      </c>
      <c r="Q1758">
        <v>1000</v>
      </c>
      <c r="R1758" t="s">
        <v>1390</v>
      </c>
      <c r="S1758" t="s">
        <v>180</v>
      </c>
      <c r="T1758" t="s">
        <v>161</v>
      </c>
      <c r="U1758">
        <v>0</v>
      </c>
    </row>
    <row r="1759" spans="3:21" x14ac:dyDescent="0.3">
      <c r="C1759" t="s">
        <v>1389</v>
      </c>
      <c r="D1759" s="46">
        <v>46013</v>
      </c>
      <c r="E1759" t="str">
        <f ca="1">IFERROR(VLOOKUP(A1759,'Future et co'!A10:E5632,5,TRUE),"not found")</f>
        <v>not found</v>
      </c>
      <c r="F1759" t="str">
        <f>IFERROR(VLOOKUP(A1759,'Future et co'!BN11:BO10009,2,TRUE),"")</f>
        <v/>
      </c>
      <c r="G1759">
        <v>123.75</v>
      </c>
      <c r="H1759" t="s">
        <v>37</v>
      </c>
      <c r="O1759">
        <v>407</v>
      </c>
      <c r="P1759" t="s">
        <v>1365</v>
      </c>
      <c r="Q1759">
        <v>1000</v>
      </c>
      <c r="R1759" t="s">
        <v>1390</v>
      </c>
      <c r="S1759" t="s">
        <v>180</v>
      </c>
      <c r="T1759" t="s">
        <v>161</v>
      </c>
      <c r="U1759">
        <v>0</v>
      </c>
    </row>
    <row r="1760" spans="3:21" x14ac:dyDescent="0.3">
      <c r="C1760" t="s">
        <v>1389</v>
      </c>
      <c r="D1760" s="46">
        <v>46013</v>
      </c>
      <c r="E1760" t="str">
        <f ca="1">IFERROR(VLOOKUP(A1760,'Future et co'!A10:E5632,5,TRUE),"not found")</f>
        <v>not found</v>
      </c>
      <c r="F1760" t="str">
        <f>IFERROR(VLOOKUP(A1760,'Future et co'!BN11:BO10009,2,TRUE),"")</f>
        <v/>
      </c>
      <c r="G1760">
        <v>123.75</v>
      </c>
      <c r="H1760" t="s">
        <v>37</v>
      </c>
      <c r="O1760">
        <v>407</v>
      </c>
      <c r="P1760" t="s">
        <v>1365</v>
      </c>
      <c r="Q1760">
        <v>1000</v>
      </c>
      <c r="R1760" t="s">
        <v>1390</v>
      </c>
      <c r="S1760" t="s">
        <v>180</v>
      </c>
      <c r="T1760" t="s">
        <v>161</v>
      </c>
      <c r="U1760">
        <v>0</v>
      </c>
    </row>
    <row r="1761" spans="3:21" x14ac:dyDescent="0.3">
      <c r="C1761" t="s">
        <v>1389</v>
      </c>
      <c r="D1761" s="46">
        <v>46013</v>
      </c>
      <c r="E1761" t="str">
        <f ca="1">IFERROR(VLOOKUP(A1761,'Future et co'!A10:E5632,5,TRUE),"not found")</f>
        <v>not found</v>
      </c>
      <c r="F1761" t="str">
        <f>IFERROR(VLOOKUP(A1761,'Future et co'!BN11:BO10009,2,TRUE),"")</f>
        <v/>
      </c>
      <c r="G1761">
        <v>123.75</v>
      </c>
      <c r="H1761" t="s">
        <v>37</v>
      </c>
      <c r="O1761">
        <v>407</v>
      </c>
      <c r="P1761" t="s">
        <v>1365</v>
      </c>
      <c r="Q1761">
        <v>1000</v>
      </c>
      <c r="R1761" t="s">
        <v>1390</v>
      </c>
      <c r="S1761" t="s">
        <v>180</v>
      </c>
      <c r="T1761" t="s">
        <v>161</v>
      </c>
      <c r="U1761">
        <v>0</v>
      </c>
    </row>
    <row r="1762" spans="3:21" x14ac:dyDescent="0.3">
      <c r="C1762" t="s">
        <v>1389</v>
      </c>
      <c r="D1762" s="46">
        <v>46013</v>
      </c>
      <c r="E1762" t="str">
        <f ca="1">IFERROR(VLOOKUP(A1762,'Future et co'!A10:E5632,5,TRUE),"not found")</f>
        <v>not found</v>
      </c>
      <c r="F1762" t="str">
        <f>IFERROR(VLOOKUP(A1762,'Future et co'!BN11:BO10009,2,TRUE),"")</f>
        <v/>
      </c>
      <c r="G1762">
        <v>123.75</v>
      </c>
      <c r="H1762" t="s">
        <v>37</v>
      </c>
      <c r="O1762">
        <v>407</v>
      </c>
      <c r="P1762" t="s">
        <v>1365</v>
      </c>
      <c r="Q1762">
        <v>1000</v>
      </c>
      <c r="R1762" t="s">
        <v>1390</v>
      </c>
      <c r="S1762" t="s">
        <v>180</v>
      </c>
      <c r="T1762" t="s">
        <v>161</v>
      </c>
      <c r="U1762">
        <v>0</v>
      </c>
    </row>
    <row r="1763" spans="3:21" x14ac:dyDescent="0.3">
      <c r="C1763" t="s">
        <v>1389</v>
      </c>
      <c r="D1763" s="46">
        <v>46013</v>
      </c>
      <c r="E1763" t="str">
        <f ca="1">IFERROR(VLOOKUP(A1763,'Future et co'!A10:E5632,5,TRUE),"not found")</f>
        <v>not found</v>
      </c>
      <c r="F1763" t="str">
        <f>IFERROR(VLOOKUP(A1763,'Future et co'!BN11:BO10009,2,TRUE),"")</f>
        <v/>
      </c>
      <c r="G1763">
        <v>123.75</v>
      </c>
      <c r="H1763" t="s">
        <v>37</v>
      </c>
      <c r="O1763">
        <v>407</v>
      </c>
      <c r="P1763" t="s">
        <v>1365</v>
      </c>
      <c r="Q1763">
        <v>1000</v>
      </c>
      <c r="R1763" t="s">
        <v>1390</v>
      </c>
      <c r="S1763" t="s">
        <v>180</v>
      </c>
      <c r="T1763" t="s">
        <v>161</v>
      </c>
      <c r="U1763">
        <v>0</v>
      </c>
    </row>
    <row r="1764" spans="3:21" x14ac:dyDescent="0.3">
      <c r="C1764" t="s">
        <v>1389</v>
      </c>
      <c r="D1764" s="46">
        <v>46013</v>
      </c>
      <c r="E1764" t="str">
        <f ca="1">IFERROR(VLOOKUP(A1764,'Future et co'!A10:E5632,5,TRUE),"not found")</f>
        <v>not found</v>
      </c>
      <c r="F1764" t="str">
        <f>IFERROR(VLOOKUP(A1764,'Future et co'!BN11:BO10009,2,TRUE),"")</f>
        <v/>
      </c>
      <c r="G1764">
        <v>123.75</v>
      </c>
      <c r="H1764" t="s">
        <v>37</v>
      </c>
      <c r="O1764">
        <v>407</v>
      </c>
      <c r="P1764" t="s">
        <v>1365</v>
      </c>
      <c r="Q1764">
        <v>1000</v>
      </c>
      <c r="R1764" t="s">
        <v>1390</v>
      </c>
      <c r="S1764" t="s">
        <v>180</v>
      </c>
      <c r="T1764" t="s">
        <v>161</v>
      </c>
      <c r="U1764">
        <v>0</v>
      </c>
    </row>
    <row r="1765" spans="3:21" x14ac:dyDescent="0.3">
      <c r="C1765" t="s">
        <v>1389</v>
      </c>
      <c r="D1765" s="46">
        <v>46013</v>
      </c>
      <c r="E1765" t="str">
        <f ca="1">IFERROR(VLOOKUP(A1765,'Future et co'!A10:E5632,5,TRUE),"not found")</f>
        <v>not found</v>
      </c>
      <c r="F1765" t="str">
        <f>IFERROR(VLOOKUP(A1765,'Future et co'!BN11:BO10009,2,TRUE),"")</f>
        <v/>
      </c>
      <c r="G1765">
        <v>123.75</v>
      </c>
      <c r="H1765" t="s">
        <v>37</v>
      </c>
      <c r="O1765">
        <v>407</v>
      </c>
      <c r="P1765" t="s">
        <v>1365</v>
      </c>
      <c r="Q1765">
        <v>1000</v>
      </c>
      <c r="R1765" t="s">
        <v>1390</v>
      </c>
      <c r="S1765" t="s">
        <v>180</v>
      </c>
      <c r="T1765" t="s">
        <v>161</v>
      </c>
      <c r="U1765">
        <v>0</v>
      </c>
    </row>
    <row r="1766" spans="3:21" x14ac:dyDescent="0.3">
      <c r="C1766" t="s">
        <v>1389</v>
      </c>
      <c r="D1766" s="46">
        <v>46013</v>
      </c>
      <c r="E1766" t="str">
        <f ca="1">IFERROR(VLOOKUP(A1766,'Future et co'!A10:E5632,5,TRUE),"not found")</f>
        <v>not found</v>
      </c>
      <c r="F1766" t="str">
        <f>IFERROR(VLOOKUP(A1766,'Future et co'!BN11:BO10009,2,TRUE),"")</f>
        <v/>
      </c>
      <c r="G1766">
        <v>123.75</v>
      </c>
      <c r="H1766" t="s">
        <v>37</v>
      </c>
      <c r="O1766">
        <v>407</v>
      </c>
      <c r="P1766" t="s">
        <v>1365</v>
      </c>
      <c r="Q1766">
        <v>1000</v>
      </c>
      <c r="R1766" t="s">
        <v>1390</v>
      </c>
      <c r="S1766" t="s">
        <v>180</v>
      </c>
      <c r="T1766" t="s">
        <v>161</v>
      </c>
      <c r="U1766">
        <v>0</v>
      </c>
    </row>
    <row r="1767" spans="3:21" x14ac:dyDescent="0.3">
      <c r="C1767" t="s">
        <v>1389</v>
      </c>
      <c r="D1767" s="46">
        <v>46013</v>
      </c>
      <c r="E1767" t="str">
        <f ca="1">IFERROR(VLOOKUP(A1767,'Future et co'!A10:E5632,5,TRUE),"not found")</f>
        <v>not found</v>
      </c>
      <c r="F1767" t="str">
        <f>IFERROR(VLOOKUP(A1767,'Future et co'!BN11:BO10009,2,TRUE),"")</f>
        <v/>
      </c>
      <c r="G1767">
        <v>123.75</v>
      </c>
      <c r="H1767" t="s">
        <v>37</v>
      </c>
      <c r="O1767">
        <v>407</v>
      </c>
      <c r="P1767" t="s">
        <v>1365</v>
      </c>
      <c r="Q1767">
        <v>1000</v>
      </c>
      <c r="R1767" t="s">
        <v>1390</v>
      </c>
      <c r="S1767" t="s">
        <v>180</v>
      </c>
      <c r="T1767" t="s">
        <v>161</v>
      </c>
      <c r="U1767">
        <v>0</v>
      </c>
    </row>
    <row r="1768" spans="3:21" x14ac:dyDescent="0.3">
      <c r="C1768" t="s">
        <v>1389</v>
      </c>
      <c r="D1768" s="46">
        <v>46013</v>
      </c>
      <c r="E1768" t="str">
        <f ca="1">IFERROR(VLOOKUP(A1768,'Future et co'!A10:E5632,5,TRUE),"not found")</f>
        <v>not found</v>
      </c>
      <c r="F1768" t="str">
        <f>IFERROR(VLOOKUP(A1768,'Future et co'!BN11:BO10009,2,TRUE),"")</f>
        <v/>
      </c>
      <c r="G1768">
        <v>123.75</v>
      </c>
      <c r="H1768" t="s">
        <v>37</v>
      </c>
      <c r="O1768">
        <v>407</v>
      </c>
      <c r="P1768" t="s">
        <v>1365</v>
      </c>
      <c r="Q1768">
        <v>1000</v>
      </c>
      <c r="R1768" t="s">
        <v>1390</v>
      </c>
      <c r="S1768" t="s">
        <v>180</v>
      </c>
      <c r="T1768" t="s">
        <v>161</v>
      </c>
      <c r="U1768">
        <v>0</v>
      </c>
    </row>
    <row r="1769" spans="3:21" x14ac:dyDescent="0.3">
      <c r="C1769" t="s">
        <v>1389</v>
      </c>
      <c r="D1769" s="46">
        <v>46013</v>
      </c>
      <c r="E1769" t="str">
        <f ca="1">IFERROR(VLOOKUP(A1769,'Future et co'!A10:E5632,5,TRUE),"not found")</f>
        <v>not found</v>
      </c>
      <c r="F1769" t="str">
        <f>IFERROR(VLOOKUP(A1769,'Future et co'!BN11:BO10009,2,TRUE),"")</f>
        <v/>
      </c>
      <c r="G1769">
        <v>123.75</v>
      </c>
      <c r="H1769" t="s">
        <v>37</v>
      </c>
      <c r="O1769">
        <v>407</v>
      </c>
      <c r="P1769" t="s">
        <v>1365</v>
      </c>
      <c r="Q1769">
        <v>1000</v>
      </c>
      <c r="R1769" t="s">
        <v>1390</v>
      </c>
      <c r="S1769" t="s">
        <v>180</v>
      </c>
      <c r="T1769" t="s">
        <v>161</v>
      </c>
      <c r="U1769">
        <v>0</v>
      </c>
    </row>
    <row r="1770" spans="3:21" x14ac:dyDescent="0.3">
      <c r="C1770" t="s">
        <v>1389</v>
      </c>
      <c r="D1770" s="46">
        <v>46013</v>
      </c>
      <c r="E1770" t="str">
        <f ca="1">IFERROR(VLOOKUP(A1770,'Future et co'!A10:E5632,5,TRUE),"not found")</f>
        <v>not found</v>
      </c>
      <c r="F1770" t="str">
        <f>IFERROR(VLOOKUP(A1770,'Future et co'!BN11:BO10009,2,TRUE),"")</f>
        <v/>
      </c>
      <c r="G1770">
        <v>123.75</v>
      </c>
      <c r="H1770" t="s">
        <v>37</v>
      </c>
      <c r="O1770">
        <v>407</v>
      </c>
      <c r="P1770" t="s">
        <v>1365</v>
      </c>
      <c r="Q1770">
        <v>1000</v>
      </c>
      <c r="R1770" t="s">
        <v>1390</v>
      </c>
      <c r="S1770" t="s">
        <v>180</v>
      </c>
      <c r="T1770" t="s">
        <v>161</v>
      </c>
      <c r="U1770">
        <v>0</v>
      </c>
    </row>
    <row r="1771" spans="3:21" x14ac:dyDescent="0.3">
      <c r="C1771" t="s">
        <v>1389</v>
      </c>
      <c r="D1771" s="46">
        <v>46013</v>
      </c>
      <c r="E1771" t="str">
        <f ca="1">IFERROR(VLOOKUP(A1771,'Future et co'!A10:E5632,5,TRUE),"not found")</f>
        <v>not found</v>
      </c>
      <c r="F1771" t="str">
        <f>IFERROR(VLOOKUP(A1771,'Future et co'!BN11:BO10009,2,TRUE),"")</f>
        <v/>
      </c>
      <c r="G1771">
        <v>123.75</v>
      </c>
      <c r="H1771" t="s">
        <v>37</v>
      </c>
      <c r="O1771">
        <v>407</v>
      </c>
      <c r="P1771" t="s">
        <v>1365</v>
      </c>
      <c r="Q1771">
        <v>1000</v>
      </c>
      <c r="R1771" t="s">
        <v>1390</v>
      </c>
      <c r="S1771" t="s">
        <v>180</v>
      </c>
      <c r="T1771" t="s">
        <v>161</v>
      </c>
      <c r="U1771">
        <v>0</v>
      </c>
    </row>
    <row r="1772" spans="3:21" x14ac:dyDescent="0.3">
      <c r="C1772" t="s">
        <v>1389</v>
      </c>
      <c r="D1772" s="46">
        <v>46013</v>
      </c>
      <c r="E1772" t="str">
        <f ca="1">IFERROR(VLOOKUP(A1772,'Future et co'!A10:E5632,5,TRUE),"not found")</f>
        <v>not found</v>
      </c>
      <c r="F1772" t="str">
        <f>IFERROR(VLOOKUP(A1772,'Future et co'!BN11:BO10009,2,TRUE),"")</f>
        <v/>
      </c>
      <c r="G1772">
        <v>123.75</v>
      </c>
      <c r="H1772" t="s">
        <v>37</v>
      </c>
      <c r="O1772">
        <v>407</v>
      </c>
      <c r="P1772" t="s">
        <v>1365</v>
      </c>
      <c r="Q1772">
        <v>1000</v>
      </c>
      <c r="R1772" t="s">
        <v>1390</v>
      </c>
      <c r="S1772" t="s">
        <v>180</v>
      </c>
      <c r="T1772" t="s">
        <v>161</v>
      </c>
      <c r="U1772">
        <v>0</v>
      </c>
    </row>
    <row r="1773" spans="3:21" x14ac:dyDescent="0.3">
      <c r="C1773" t="s">
        <v>1389</v>
      </c>
      <c r="D1773" s="46">
        <v>46013</v>
      </c>
      <c r="E1773" t="str">
        <f ca="1">IFERROR(VLOOKUP(A1773,'Future et co'!A10:E5632,5,TRUE),"not found")</f>
        <v>not found</v>
      </c>
      <c r="F1773" t="str">
        <f>IFERROR(VLOOKUP(A1773,'Future et co'!BN11:BO10009,2,TRUE),"")</f>
        <v/>
      </c>
      <c r="G1773">
        <v>123.75</v>
      </c>
      <c r="H1773" t="s">
        <v>37</v>
      </c>
      <c r="O1773">
        <v>407</v>
      </c>
      <c r="P1773" t="s">
        <v>1365</v>
      </c>
      <c r="Q1773">
        <v>1000</v>
      </c>
      <c r="R1773" t="s">
        <v>1390</v>
      </c>
      <c r="S1773" t="s">
        <v>180</v>
      </c>
      <c r="T1773" t="s">
        <v>161</v>
      </c>
      <c r="U1773">
        <v>0</v>
      </c>
    </row>
    <row r="1774" spans="3:21" x14ac:dyDescent="0.3">
      <c r="C1774" t="s">
        <v>1389</v>
      </c>
      <c r="D1774" s="46">
        <v>46013</v>
      </c>
      <c r="E1774" t="str">
        <f ca="1">IFERROR(VLOOKUP(A1774,'Future et co'!A10:E5632,5,TRUE),"not found")</f>
        <v>not found</v>
      </c>
      <c r="F1774" t="str">
        <f>IFERROR(VLOOKUP(A1774,'Future et co'!BN11:BO10009,2,TRUE),"")</f>
        <v/>
      </c>
      <c r="G1774">
        <v>123.75</v>
      </c>
      <c r="H1774" t="s">
        <v>37</v>
      </c>
      <c r="O1774">
        <v>407</v>
      </c>
      <c r="P1774" t="s">
        <v>1365</v>
      </c>
      <c r="Q1774">
        <v>1000</v>
      </c>
      <c r="R1774" t="s">
        <v>1390</v>
      </c>
      <c r="S1774" t="s">
        <v>180</v>
      </c>
      <c r="T1774" t="s">
        <v>161</v>
      </c>
      <c r="U1774">
        <v>0</v>
      </c>
    </row>
    <row r="1775" spans="3:21" x14ac:dyDescent="0.3">
      <c r="C1775" t="s">
        <v>1389</v>
      </c>
      <c r="D1775" s="46">
        <v>46013</v>
      </c>
      <c r="E1775" t="str">
        <f ca="1">IFERROR(VLOOKUP(A1775,'Future et co'!A10:E5632,5,TRUE),"not found")</f>
        <v>not found</v>
      </c>
      <c r="F1775" t="str">
        <f>IFERROR(VLOOKUP(A1775,'Future et co'!BN11:BO10009,2,TRUE),"")</f>
        <v/>
      </c>
      <c r="G1775">
        <v>123.75</v>
      </c>
      <c r="H1775" t="s">
        <v>37</v>
      </c>
      <c r="O1775">
        <v>407</v>
      </c>
      <c r="P1775" t="s">
        <v>1365</v>
      </c>
      <c r="Q1775">
        <v>1000</v>
      </c>
      <c r="R1775" t="s">
        <v>1390</v>
      </c>
      <c r="S1775" t="s">
        <v>180</v>
      </c>
      <c r="T1775" t="s">
        <v>161</v>
      </c>
      <c r="U1775">
        <v>0</v>
      </c>
    </row>
    <row r="1776" spans="3:21" x14ac:dyDescent="0.3">
      <c r="C1776" t="s">
        <v>1389</v>
      </c>
      <c r="D1776" s="46">
        <v>46013</v>
      </c>
      <c r="E1776" t="str">
        <f ca="1">IFERROR(VLOOKUP(A1776,'Future et co'!A10:E5632,5,TRUE),"not found")</f>
        <v>not found</v>
      </c>
      <c r="F1776" t="str">
        <f>IFERROR(VLOOKUP(A1776,'Future et co'!BN11:BO10009,2,TRUE),"")</f>
        <v/>
      </c>
      <c r="G1776">
        <v>123.75</v>
      </c>
      <c r="H1776" t="s">
        <v>37</v>
      </c>
      <c r="O1776">
        <v>407</v>
      </c>
      <c r="P1776" t="s">
        <v>1365</v>
      </c>
      <c r="Q1776">
        <v>1000</v>
      </c>
      <c r="R1776" t="s">
        <v>1390</v>
      </c>
      <c r="S1776" t="s">
        <v>180</v>
      </c>
      <c r="T1776" t="s">
        <v>161</v>
      </c>
      <c r="U1776">
        <v>0</v>
      </c>
    </row>
    <row r="1777" spans="3:21" x14ac:dyDescent="0.3">
      <c r="C1777" t="s">
        <v>1389</v>
      </c>
      <c r="D1777" s="46">
        <v>46013</v>
      </c>
      <c r="E1777" t="str">
        <f ca="1">IFERROR(VLOOKUP(A1777,'Future et co'!A10:E5632,5,TRUE),"not found")</f>
        <v>not found</v>
      </c>
      <c r="F1777" t="str">
        <f>IFERROR(VLOOKUP(A1777,'Future et co'!BN11:BO10009,2,TRUE),"")</f>
        <v/>
      </c>
      <c r="G1777">
        <v>123.75</v>
      </c>
      <c r="H1777" t="s">
        <v>37</v>
      </c>
      <c r="O1777">
        <v>407</v>
      </c>
      <c r="P1777" t="s">
        <v>1365</v>
      </c>
      <c r="Q1777">
        <v>1000</v>
      </c>
      <c r="R1777" t="s">
        <v>1390</v>
      </c>
      <c r="S1777" t="s">
        <v>180</v>
      </c>
      <c r="T1777" t="s">
        <v>161</v>
      </c>
      <c r="U1777">
        <v>0</v>
      </c>
    </row>
    <row r="1778" spans="3:21" x14ac:dyDescent="0.3">
      <c r="C1778" t="s">
        <v>1389</v>
      </c>
      <c r="D1778" s="46">
        <v>46013</v>
      </c>
      <c r="E1778" t="str">
        <f ca="1">IFERROR(VLOOKUP(A1778,'Future et co'!A10:E5632,5,TRUE),"not found")</f>
        <v>not found</v>
      </c>
      <c r="F1778" t="str">
        <f>IFERROR(VLOOKUP(A1778,'Future et co'!BN11:BO10009,2,TRUE),"")</f>
        <v/>
      </c>
      <c r="G1778">
        <v>123.75</v>
      </c>
      <c r="H1778" t="s">
        <v>37</v>
      </c>
      <c r="O1778">
        <v>407</v>
      </c>
      <c r="P1778" t="s">
        <v>1365</v>
      </c>
      <c r="Q1778">
        <v>1000</v>
      </c>
      <c r="R1778" t="s">
        <v>1390</v>
      </c>
      <c r="S1778" t="s">
        <v>180</v>
      </c>
      <c r="T1778" t="s">
        <v>161</v>
      </c>
      <c r="U1778">
        <v>0</v>
      </c>
    </row>
    <row r="1779" spans="3:21" x14ac:dyDescent="0.3">
      <c r="C1779" t="s">
        <v>1389</v>
      </c>
      <c r="D1779" s="46">
        <v>46013</v>
      </c>
      <c r="E1779" t="str">
        <f ca="1">IFERROR(VLOOKUP(A1779,'Future et co'!A10:E5632,5,TRUE),"not found")</f>
        <v>not found</v>
      </c>
      <c r="F1779" t="str">
        <f>IFERROR(VLOOKUP(A1779,'Future et co'!BN11:BO10009,2,TRUE),"")</f>
        <v/>
      </c>
      <c r="G1779">
        <v>123.75</v>
      </c>
      <c r="H1779" t="s">
        <v>37</v>
      </c>
      <c r="O1779">
        <v>407</v>
      </c>
      <c r="P1779" t="s">
        <v>1365</v>
      </c>
      <c r="Q1779">
        <v>1000</v>
      </c>
      <c r="R1779" t="s">
        <v>1390</v>
      </c>
      <c r="S1779" t="s">
        <v>180</v>
      </c>
      <c r="T1779" t="s">
        <v>161</v>
      </c>
      <c r="U1779">
        <v>0</v>
      </c>
    </row>
    <row r="1780" spans="3:21" x14ac:dyDescent="0.3">
      <c r="C1780" t="s">
        <v>1389</v>
      </c>
      <c r="D1780" s="46">
        <v>46013</v>
      </c>
      <c r="E1780" t="str">
        <f ca="1">IFERROR(VLOOKUP(A1780,'Future et co'!A10:E5632,5,TRUE),"not found")</f>
        <v>not found</v>
      </c>
      <c r="F1780" t="str">
        <f>IFERROR(VLOOKUP(A1780,'Future et co'!BN11:BO10009,2,TRUE),"")</f>
        <v/>
      </c>
      <c r="G1780">
        <v>123.75</v>
      </c>
      <c r="H1780" t="s">
        <v>37</v>
      </c>
      <c r="O1780">
        <v>407</v>
      </c>
      <c r="P1780" t="s">
        <v>1365</v>
      </c>
      <c r="Q1780">
        <v>1000</v>
      </c>
      <c r="R1780" t="s">
        <v>1390</v>
      </c>
      <c r="S1780" t="s">
        <v>180</v>
      </c>
      <c r="T1780" t="s">
        <v>161</v>
      </c>
      <c r="U1780">
        <v>0</v>
      </c>
    </row>
    <row r="1781" spans="3:21" x14ac:dyDescent="0.3">
      <c r="C1781" t="s">
        <v>1389</v>
      </c>
      <c r="D1781" s="46">
        <v>46013</v>
      </c>
      <c r="E1781" t="str">
        <f ca="1">IFERROR(VLOOKUP(A1781,'Future et co'!A10:E5632,5,TRUE),"not found")</f>
        <v>not found</v>
      </c>
      <c r="F1781" t="str">
        <f>IFERROR(VLOOKUP(A1781,'Future et co'!BN11:BO10009,2,TRUE),"")</f>
        <v/>
      </c>
      <c r="G1781">
        <v>123.75</v>
      </c>
      <c r="H1781" t="s">
        <v>37</v>
      </c>
      <c r="O1781">
        <v>407</v>
      </c>
      <c r="P1781" t="s">
        <v>1365</v>
      </c>
      <c r="Q1781">
        <v>1000</v>
      </c>
      <c r="R1781" t="s">
        <v>1390</v>
      </c>
      <c r="S1781" t="s">
        <v>180</v>
      </c>
      <c r="T1781" t="s">
        <v>161</v>
      </c>
      <c r="U1781">
        <v>0</v>
      </c>
    </row>
    <row r="1782" spans="3:21" x14ac:dyDescent="0.3">
      <c r="C1782" t="s">
        <v>1389</v>
      </c>
      <c r="D1782" s="46">
        <v>46013</v>
      </c>
      <c r="E1782" t="str">
        <f ca="1">IFERROR(VLOOKUP(A1782,'Future et co'!A10:E5632,5,TRUE),"not found")</f>
        <v>not found</v>
      </c>
      <c r="F1782" t="str">
        <f>IFERROR(VLOOKUP(A1782,'Future et co'!BN11:BO10009,2,TRUE),"")</f>
        <v/>
      </c>
      <c r="G1782">
        <v>123.75</v>
      </c>
      <c r="H1782" t="s">
        <v>37</v>
      </c>
      <c r="O1782">
        <v>407</v>
      </c>
      <c r="P1782" t="s">
        <v>1365</v>
      </c>
      <c r="Q1782">
        <v>1000</v>
      </c>
      <c r="R1782" t="s">
        <v>1390</v>
      </c>
      <c r="S1782" t="s">
        <v>180</v>
      </c>
      <c r="T1782" t="s">
        <v>161</v>
      </c>
      <c r="U1782">
        <v>0</v>
      </c>
    </row>
    <row r="1783" spans="3:21" x14ac:dyDescent="0.3">
      <c r="C1783" t="s">
        <v>1389</v>
      </c>
      <c r="D1783" s="46">
        <v>46013</v>
      </c>
      <c r="E1783" t="str">
        <f ca="1">IFERROR(VLOOKUP(A1783,'Future et co'!A10:E5632,5,TRUE),"not found")</f>
        <v>not found</v>
      </c>
      <c r="F1783" t="str">
        <f>IFERROR(VLOOKUP(A1783,'Future et co'!BN11:BO10009,2,TRUE),"")</f>
        <v/>
      </c>
      <c r="G1783">
        <v>123.75</v>
      </c>
      <c r="H1783" t="s">
        <v>37</v>
      </c>
      <c r="O1783">
        <v>407</v>
      </c>
      <c r="P1783" t="s">
        <v>1365</v>
      </c>
      <c r="Q1783">
        <v>1000</v>
      </c>
      <c r="R1783" t="s">
        <v>1390</v>
      </c>
      <c r="S1783" t="s">
        <v>180</v>
      </c>
      <c r="T1783" t="s">
        <v>161</v>
      </c>
      <c r="U1783">
        <v>0</v>
      </c>
    </row>
    <row r="1784" spans="3:21" x14ac:dyDescent="0.3">
      <c r="C1784" t="s">
        <v>1389</v>
      </c>
      <c r="D1784" s="46">
        <v>46013</v>
      </c>
      <c r="E1784" t="str">
        <f ca="1">IFERROR(VLOOKUP(A1784,'Future et co'!A10:E5632,5,TRUE),"not found")</f>
        <v>not found</v>
      </c>
      <c r="F1784" t="str">
        <f>IFERROR(VLOOKUP(A1784,'Future et co'!BN11:BO10009,2,TRUE),"")</f>
        <v/>
      </c>
      <c r="G1784">
        <v>123.75</v>
      </c>
      <c r="H1784" t="s">
        <v>37</v>
      </c>
      <c r="O1784">
        <v>407</v>
      </c>
      <c r="P1784" t="s">
        <v>1365</v>
      </c>
      <c r="Q1784">
        <v>1000</v>
      </c>
      <c r="R1784" t="s">
        <v>1390</v>
      </c>
      <c r="S1784" t="s">
        <v>180</v>
      </c>
      <c r="T1784" t="s">
        <v>161</v>
      </c>
      <c r="U1784">
        <v>0</v>
      </c>
    </row>
    <row r="1785" spans="3:21" x14ac:dyDescent="0.3">
      <c r="C1785" t="s">
        <v>1389</v>
      </c>
      <c r="D1785" s="46">
        <v>46013</v>
      </c>
      <c r="E1785" t="str">
        <f ca="1">IFERROR(VLOOKUP(A1785,'Future et co'!A10:E5632,5,TRUE),"not found")</f>
        <v>not found</v>
      </c>
      <c r="F1785" t="str">
        <f>IFERROR(VLOOKUP(A1785,'Future et co'!BN11:BO10009,2,TRUE),"")</f>
        <v/>
      </c>
      <c r="G1785">
        <v>123.75</v>
      </c>
      <c r="H1785" t="s">
        <v>37</v>
      </c>
      <c r="O1785">
        <v>407</v>
      </c>
      <c r="P1785" t="s">
        <v>1365</v>
      </c>
      <c r="Q1785">
        <v>1000</v>
      </c>
      <c r="R1785" t="s">
        <v>1390</v>
      </c>
      <c r="S1785" t="s">
        <v>180</v>
      </c>
      <c r="T1785" t="s">
        <v>161</v>
      </c>
      <c r="U1785">
        <v>0</v>
      </c>
    </row>
    <row r="1786" spans="3:21" x14ac:dyDescent="0.3">
      <c r="C1786" t="s">
        <v>1389</v>
      </c>
      <c r="D1786" s="46">
        <v>46013</v>
      </c>
      <c r="E1786" t="str">
        <f ca="1">IFERROR(VLOOKUP(A1786,'Future et co'!A10:E5632,5,TRUE),"not found")</f>
        <v>not found</v>
      </c>
      <c r="F1786" t="str">
        <f>IFERROR(VLOOKUP(A1786,'Future et co'!BN11:BO10009,2,TRUE),"")</f>
        <v/>
      </c>
      <c r="G1786">
        <v>123.75</v>
      </c>
      <c r="H1786" t="s">
        <v>37</v>
      </c>
      <c r="O1786">
        <v>407</v>
      </c>
      <c r="P1786" t="s">
        <v>1365</v>
      </c>
      <c r="Q1786">
        <v>1000</v>
      </c>
      <c r="R1786" t="s">
        <v>1390</v>
      </c>
      <c r="S1786" t="s">
        <v>180</v>
      </c>
      <c r="T1786" t="s">
        <v>161</v>
      </c>
      <c r="U1786">
        <v>0</v>
      </c>
    </row>
    <row r="1787" spans="3:21" x14ac:dyDescent="0.3">
      <c r="C1787" t="s">
        <v>1389</v>
      </c>
      <c r="D1787" s="46">
        <v>46013</v>
      </c>
      <c r="E1787" t="str">
        <f ca="1">IFERROR(VLOOKUP(A1787,'Future et co'!A10:E5632,5,TRUE),"not found")</f>
        <v>not found</v>
      </c>
      <c r="F1787" t="str">
        <f>IFERROR(VLOOKUP(A1787,'Future et co'!BN11:BO10009,2,TRUE),"")</f>
        <v/>
      </c>
      <c r="G1787">
        <v>123.75</v>
      </c>
      <c r="H1787" t="s">
        <v>37</v>
      </c>
      <c r="O1787">
        <v>407</v>
      </c>
      <c r="P1787" t="s">
        <v>1365</v>
      </c>
      <c r="Q1787">
        <v>1000</v>
      </c>
      <c r="R1787" t="s">
        <v>1390</v>
      </c>
      <c r="S1787" t="s">
        <v>180</v>
      </c>
      <c r="T1787" t="s">
        <v>161</v>
      </c>
      <c r="U1787">
        <v>0</v>
      </c>
    </row>
    <row r="1788" spans="3:21" x14ac:dyDescent="0.3">
      <c r="C1788" t="s">
        <v>1389</v>
      </c>
      <c r="D1788" s="46">
        <v>46013</v>
      </c>
      <c r="E1788" t="str">
        <f ca="1">IFERROR(VLOOKUP(A1788,'Future et co'!A10:E5632,5,TRUE),"not found")</f>
        <v>not found</v>
      </c>
      <c r="F1788" t="str">
        <f>IFERROR(VLOOKUP(A1788,'Future et co'!BN11:BO10009,2,TRUE),"")</f>
        <v/>
      </c>
      <c r="G1788">
        <v>123.75</v>
      </c>
      <c r="H1788" t="s">
        <v>37</v>
      </c>
      <c r="O1788">
        <v>407</v>
      </c>
      <c r="P1788" t="s">
        <v>1365</v>
      </c>
      <c r="Q1788">
        <v>1000</v>
      </c>
      <c r="R1788" t="s">
        <v>1390</v>
      </c>
      <c r="S1788" t="s">
        <v>180</v>
      </c>
      <c r="T1788" t="s">
        <v>161</v>
      </c>
      <c r="U1788">
        <v>0</v>
      </c>
    </row>
    <row r="1789" spans="3:21" x14ac:dyDescent="0.3">
      <c r="C1789" t="s">
        <v>1389</v>
      </c>
      <c r="D1789" s="46">
        <v>46013</v>
      </c>
      <c r="E1789" t="str">
        <f ca="1">IFERROR(VLOOKUP(A1789,'Future et co'!A10:E5632,5,TRUE),"not found")</f>
        <v>not found</v>
      </c>
      <c r="F1789" t="str">
        <f>IFERROR(VLOOKUP(A1789,'Future et co'!BN11:BO10009,2,TRUE),"")</f>
        <v/>
      </c>
      <c r="G1789">
        <v>123.75</v>
      </c>
      <c r="H1789" t="s">
        <v>37</v>
      </c>
      <c r="O1789">
        <v>407</v>
      </c>
      <c r="P1789" t="s">
        <v>1365</v>
      </c>
      <c r="Q1789">
        <v>1000</v>
      </c>
      <c r="R1789" t="s">
        <v>1390</v>
      </c>
      <c r="S1789" t="s">
        <v>180</v>
      </c>
      <c r="T1789" t="s">
        <v>161</v>
      </c>
      <c r="U1789">
        <v>0</v>
      </c>
    </row>
    <row r="1790" spans="3:21" x14ac:dyDescent="0.3">
      <c r="C1790" t="s">
        <v>1389</v>
      </c>
      <c r="D1790" s="46">
        <v>46013</v>
      </c>
      <c r="E1790" t="str">
        <f ca="1">IFERROR(VLOOKUP(A1790,'Future et co'!A10:E5632,5,TRUE),"not found")</f>
        <v>not found</v>
      </c>
      <c r="F1790" t="str">
        <f>IFERROR(VLOOKUP(A1790,'Future et co'!BN11:BO10009,2,TRUE),"")</f>
        <v/>
      </c>
      <c r="G1790">
        <v>123.75</v>
      </c>
      <c r="H1790" t="s">
        <v>37</v>
      </c>
      <c r="O1790">
        <v>407</v>
      </c>
      <c r="P1790" t="s">
        <v>1365</v>
      </c>
      <c r="Q1790">
        <v>1000</v>
      </c>
      <c r="R1790" t="s">
        <v>1390</v>
      </c>
      <c r="S1790" t="s">
        <v>180</v>
      </c>
      <c r="T1790" t="s">
        <v>161</v>
      </c>
      <c r="U1790">
        <v>0</v>
      </c>
    </row>
    <row r="1791" spans="3:21" x14ac:dyDescent="0.3">
      <c r="C1791" t="s">
        <v>1389</v>
      </c>
      <c r="D1791" s="46">
        <v>46013</v>
      </c>
      <c r="E1791" t="str">
        <f ca="1">IFERROR(VLOOKUP(A1791,'Future et co'!A10:E5632,5,TRUE),"not found")</f>
        <v>not found</v>
      </c>
      <c r="F1791" t="str">
        <f>IFERROR(VLOOKUP(A1791,'Future et co'!BN11:BO10009,2,TRUE),"")</f>
        <v/>
      </c>
      <c r="G1791">
        <v>123.75</v>
      </c>
      <c r="H1791" t="s">
        <v>37</v>
      </c>
      <c r="O1791">
        <v>407</v>
      </c>
      <c r="P1791" t="s">
        <v>1365</v>
      </c>
      <c r="Q1791">
        <v>1000</v>
      </c>
      <c r="R1791" t="s">
        <v>1390</v>
      </c>
      <c r="S1791" t="s">
        <v>180</v>
      </c>
      <c r="T1791" t="s">
        <v>161</v>
      </c>
      <c r="U1791">
        <v>0</v>
      </c>
    </row>
    <row r="1792" spans="3:21" x14ac:dyDescent="0.3">
      <c r="C1792" t="s">
        <v>1389</v>
      </c>
      <c r="D1792" s="46">
        <v>46013</v>
      </c>
      <c r="E1792" t="str">
        <f ca="1">IFERROR(VLOOKUP(A1792,'Future et co'!A10:E5632,5,TRUE),"not found")</f>
        <v>not found</v>
      </c>
      <c r="F1792" t="str">
        <f>IFERROR(VLOOKUP(A1792,'Future et co'!BN11:BO10009,2,TRUE),"")</f>
        <v/>
      </c>
      <c r="G1792">
        <v>123.75</v>
      </c>
      <c r="H1792" t="s">
        <v>37</v>
      </c>
      <c r="O1792">
        <v>407</v>
      </c>
      <c r="P1792" t="s">
        <v>1365</v>
      </c>
      <c r="Q1792">
        <v>1000</v>
      </c>
      <c r="R1792" t="s">
        <v>1390</v>
      </c>
      <c r="S1792" t="s">
        <v>180</v>
      </c>
      <c r="T1792" t="s">
        <v>161</v>
      </c>
      <c r="U1792">
        <v>0</v>
      </c>
    </row>
    <row r="1793" spans="1:28" x14ac:dyDescent="0.3">
      <c r="C1793" t="s">
        <v>1389</v>
      </c>
      <c r="D1793" s="46">
        <v>46013</v>
      </c>
      <c r="E1793" t="str">
        <f ca="1">IFERROR(VLOOKUP(A1793,'Future et co'!A10:E5632,5,TRUE),"not found")</f>
        <v>not found</v>
      </c>
      <c r="F1793" t="str">
        <f>IFERROR(VLOOKUP(A1793,'Future et co'!BN11:BO10009,2,TRUE),"")</f>
        <v/>
      </c>
      <c r="G1793">
        <v>123.75</v>
      </c>
      <c r="H1793" t="s">
        <v>37</v>
      </c>
      <c r="O1793">
        <v>407</v>
      </c>
      <c r="P1793" t="s">
        <v>1365</v>
      </c>
      <c r="Q1793">
        <v>1000</v>
      </c>
      <c r="R1793" t="s">
        <v>1390</v>
      </c>
      <c r="S1793" t="s">
        <v>180</v>
      </c>
      <c r="T1793" t="s">
        <v>161</v>
      </c>
      <c r="U1793">
        <v>0</v>
      </c>
    </row>
    <row r="1794" spans="1:28" x14ac:dyDescent="0.3">
      <c r="C1794" t="s">
        <v>1389</v>
      </c>
      <c r="D1794" s="46">
        <v>46013</v>
      </c>
      <c r="E1794" t="str">
        <f ca="1">IFERROR(VLOOKUP(A1794,'Future et co'!A10:E5632,5,TRUE),"not found")</f>
        <v>not found</v>
      </c>
      <c r="F1794" t="str">
        <f>IFERROR(VLOOKUP(A1794,'Future et co'!BN11:BO10009,2,TRUE),"")</f>
        <v/>
      </c>
      <c r="G1794">
        <v>123.75</v>
      </c>
      <c r="H1794" t="s">
        <v>37</v>
      </c>
      <c r="O1794">
        <v>407</v>
      </c>
      <c r="P1794" t="s">
        <v>1365</v>
      </c>
      <c r="Q1794">
        <v>1000</v>
      </c>
      <c r="R1794" t="s">
        <v>1390</v>
      </c>
      <c r="S1794" t="s">
        <v>180</v>
      </c>
      <c r="T1794" t="s">
        <v>161</v>
      </c>
      <c r="U1794">
        <v>0</v>
      </c>
    </row>
    <row r="1795" spans="1:28" x14ac:dyDescent="0.3">
      <c r="C1795" t="s">
        <v>1389</v>
      </c>
      <c r="D1795" s="46">
        <v>46013</v>
      </c>
      <c r="E1795" t="str">
        <f ca="1">IFERROR(VLOOKUP(A1795,'Future et co'!A10:E5632,5,TRUE),"not found")</f>
        <v>not found</v>
      </c>
      <c r="F1795" t="str">
        <f>IFERROR(VLOOKUP(A1795,'Future et co'!BN11:BO10009,2,TRUE),"")</f>
        <v/>
      </c>
      <c r="G1795">
        <v>123.75</v>
      </c>
      <c r="H1795" t="s">
        <v>37</v>
      </c>
      <c r="O1795">
        <v>407</v>
      </c>
      <c r="P1795" t="s">
        <v>1365</v>
      </c>
      <c r="Q1795">
        <v>1000</v>
      </c>
      <c r="R1795" t="s">
        <v>1390</v>
      </c>
      <c r="S1795" t="s">
        <v>180</v>
      </c>
      <c r="T1795" t="s">
        <v>161</v>
      </c>
      <c r="U1795">
        <v>0</v>
      </c>
    </row>
    <row r="1796" spans="1:28" x14ac:dyDescent="0.3">
      <c r="C1796" t="s">
        <v>1389</v>
      </c>
      <c r="D1796" s="46">
        <v>46013</v>
      </c>
      <c r="E1796" t="str">
        <f ca="1">IFERROR(VLOOKUP(A1796,'Future et co'!A10:E5632,5,TRUE),"not found")</f>
        <v>not found</v>
      </c>
      <c r="F1796" t="str">
        <f>IFERROR(VLOOKUP(A1796,'Future et co'!BN11:BO10009,2,TRUE),"")</f>
        <v/>
      </c>
      <c r="G1796">
        <v>123.75</v>
      </c>
      <c r="H1796" t="s">
        <v>37</v>
      </c>
      <c r="O1796">
        <v>407</v>
      </c>
      <c r="P1796" t="s">
        <v>1365</v>
      </c>
      <c r="Q1796">
        <v>1000</v>
      </c>
      <c r="R1796" t="s">
        <v>1390</v>
      </c>
      <c r="S1796" t="s">
        <v>180</v>
      </c>
      <c r="T1796" t="s">
        <v>161</v>
      </c>
      <c r="U1796">
        <v>0</v>
      </c>
    </row>
    <row r="1797" spans="1:28" x14ac:dyDescent="0.3">
      <c r="C1797" t="s">
        <v>1389</v>
      </c>
      <c r="D1797" s="46">
        <v>46013</v>
      </c>
      <c r="E1797" t="str">
        <f ca="1">IFERROR(VLOOKUP(A1797,'Future et co'!A10:E5632,5,TRUE),"not found")</f>
        <v>not found</v>
      </c>
      <c r="F1797" t="str">
        <f>IFERROR(VLOOKUP(A1797,'Future et co'!BN11:BO10009,2,TRUE),"")</f>
        <v/>
      </c>
      <c r="G1797">
        <v>123.75</v>
      </c>
      <c r="H1797" t="s">
        <v>37</v>
      </c>
      <c r="O1797">
        <v>407</v>
      </c>
      <c r="P1797" t="s">
        <v>1365</v>
      </c>
      <c r="Q1797">
        <v>1000</v>
      </c>
      <c r="R1797" t="s">
        <v>1390</v>
      </c>
      <c r="S1797" t="s">
        <v>180</v>
      </c>
      <c r="T1797" t="s">
        <v>161</v>
      </c>
      <c r="U1797">
        <v>0</v>
      </c>
    </row>
    <row r="1798" spans="1:28" x14ac:dyDescent="0.3">
      <c r="C1798" t="s">
        <v>1389</v>
      </c>
      <c r="D1798" s="46">
        <v>46013</v>
      </c>
      <c r="E1798" t="str">
        <f ca="1">IFERROR(VLOOKUP(A1798,'Future et co'!A10:E5632,5,TRUE),"not found")</f>
        <v>not found</v>
      </c>
      <c r="F1798" t="str">
        <f>IFERROR(VLOOKUP(A1798,'Future et co'!BN11:BO10009,2,TRUE),"")</f>
        <v/>
      </c>
      <c r="G1798">
        <v>123.75</v>
      </c>
      <c r="H1798" t="s">
        <v>37</v>
      </c>
      <c r="O1798">
        <v>407</v>
      </c>
      <c r="P1798" t="s">
        <v>1365</v>
      </c>
      <c r="Q1798">
        <v>1000</v>
      </c>
      <c r="R1798" t="s">
        <v>1390</v>
      </c>
      <c r="S1798" t="s">
        <v>180</v>
      </c>
      <c r="T1798" t="s">
        <v>161</v>
      </c>
      <c r="U1798">
        <v>0</v>
      </c>
    </row>
    <row r="1799" spans="1:28" x14ac:dyDescent="0.3">
      <c r="C1799" t="s">
        <v>1389</v>
      </c>
      <c r="D1799" s="46">
        <v>46013</v>
      </c>
      <c r="E1799" t="str">
        <f ca="1">IFERROR(VLOOKUP(A1799,'Future et co'!A10:E5632,5,TRUE),"not found")</f>
        <v>not found</v>
      </c>
      <c r="F1799" t="str">
        <f>IFERROR(VLOOKUP(A1799,'Future et co'!BN11:BO10009,2,TRUE),"")</f>
        <v/>
      </c>
      <c r="G1799">
        <v>123.75</v>
      </c>
      <c r="H1799" t="s">
        <v>37</v>
      </c>
      <c r="O1799">
        <v>407</v>
      </c>
      <c r="P1799" t="s">
        <v>1365</v>
      </c>
      <c r="Q1799">
        <v>1000</v>
      </c>
      <c r="R1799" t="s">
        <v>1390</v>
      </c>
      <c r="S1799" t="s">
        <v>180</v>
      </c>
      <c r="T1799" t="s">
        <v>161</v>
      </c>
      <c r="U1799">
        <v>0</v>
      </c>
    </row>
    <row r="1800" spans="1:28" x14ac:dyDescent="0.3">
      <c r="C1800" t="s">
        <v>1389</v>
      </c>
      <c r="D1800" s="46">
        <v>46013</v>
      </c>
      <c r="E1800" t="str">
        <f ca="1">IFERROR(VLOOKUP(A1800,'Future et co'!A10:E5632,5,TRUE),"not found")</f>
        <v>not found</v>
      </c>
      <c r="F1800" t="str">
        <f>IFERROR(VLOOKUP(A1800,'Future et co'!BN11:BO10009,2,TRUE),"")</f>
        <v/>
      </c>
      <c r="G1800">
        <v>123.75</v>
      </c>
      <c r="H1800" t="s">
        <v>37</v>
      </c>
      <c r="O1800">
        <v>407</v>
      </c>
      <c r="P1800" t="s">
        <v>1365</v>
      </c>
      <c r="Q1800">
        <v>1000</v>
      </c>
      <c r="R1800" t="s">
        <v>1390</v>
      </c>
      <c r="S1800" t="s">
        <v>180</v>
      </c>
      <c r="T1800" t="s">
        <v>161</v>
      </c>
      <c r="U1800">
        <v>0</v>
      </c>
    </row>
    <row r="1801" spans="1:28" x14ac:dyDescent="0.3">
      <c r="C1801" t="s">
        <v>1389</v>
      </c>
      <c r="D1801" s="46">
        <v>46013</v>
      </c>
      <c r="E1801" t="str">
        <f ca="1">IFERROR(VLOOKUP(A1801,'Future et co'!A10:E5632,5,TRUE),"not found")</f>
        <v>not found</v>
      </c>
      <c r="F1801" t="str">
        <f>IFERROR(VLOOKUP(A1801,'Future et co'!BN11:BO10009,2,TRUE),"")</f>
        <v/>
      </c>
      <c r="G1801">
        <v>123.75</v>
      </c>
      <c r="H1801" t="s">
        <v>37</v>
      </c>
      <c r="O1801">
        <v>407</v>
      </c>
      <c r="P1801" t="s">
        <v>1365</v>
      </c>
      <c r="Q1801">
        <v>1000</v>
      </c>
      <c r="R1801" t="s">
        <v>1390</v>
      </c>
      <c r="S1801" t="s">
        <v>180</v>
      </c>
      <c r="T1801" t="s">
        <v>161</v>
      </c>
      <c r="U1801">
        <v>0</v>
      </c>
    </row>
    <row r="1802" spans="1:28" x14ac:dyDescent="0.3">
      <c r="A1802" s="46">
        <f>_xll.RHistory("VY4W124L25",".Timestamp;.Close","START:2025-10-01 END:2025-12-15 INTERVAL:1D")</f>
        <v>46006</v>
      </c>
      <c r="B1802">
        <v>1E-3</v>
      </c>
      <c r="C1802" t="s">
        <v>1391</v>
      </c>
      <c r="D1802" s="46">
        <v>46013</v>
      </c>
      <c r="E1802">
        <f ca="1">IFERROR(VLOOKUP(A1802,'Future et co'!A10:E5632,5,TRUE),"not found")</f>
        <v>3.6074999999999996E-2</v>
      </c>
      <c r="F1802">
        <f>IFERROR(VLOOKUP(A1802,'Future et co'!BN11:BO10009,2,TRUE),"")</f>
        <v>0</v>
      </c>
      <c r="G1802">
        <v>124</v>
      </c>
      <c r="H1802" t="s">
        <v>34</v>
      </c>
      <c r="I1802" t="str">
        <f ca="1">IF(OR(B1802="",ISERROR(B1802)),"",IFERROR(GBlackScholesImpVolBisection(LOWER(H1802),F1802,G1802,(D1802-A1802)/365,E1802,0,B1802),"NA"))</f>
        <v>NA</v>
      </c>
      <c r="J1802" t="str">
        <f ca="1">IF(OR(B1802="",ISERROR(B1802)),"",IFERROR(GBlackScholesNGreeks("d",LOWER(H1802),F1802,G1802,(D1802-A1802)/365,E1802,0,I1802),"NA"))</f>
        <v>NA</v>
      </c>
      <c r="K1802" t="str">
        <f ca="1">IF(OR(B1802="",ISERROR(B1802)),"",IFERROR(GBlackScholesNGreeks("v",LOWER(H1802),F1802,G1802,(D1802-A1802)/365,E1802,0,I1802),"NA"))</f>
        <v>NA</v>
      </c>
      <c r="L1802" t="str">
        <f ca="1">IF(OR(B1802="",ISERROR(B1802)),"",IFERROR(GBlackScholesNGreeks("g",LOWER(H1802),F1802,G1802,(D1802-A1802)/365,E1802,0,I1802),"NA"))</f>
        <v>NA</v>
      </c>
      <c r="M1802" t="str">
        <f ca="1">IF(OR(B1802="",ISERROR(B1802)),"",IFERROR(GBlackScholesNGreeks("t",LOWER(H1802),F1802,G1802,(D1802-A1802)/365,E1802,0,I1802),"NA"))</f>
        <v>NA</v>
      </c>
      <c r="N1802" t="str">
        <f ca="1">IF(OR(B1802="",ISERROR(B1802)),"",IFERROR(GBlackScholesNGreeks("r",LOWER(H1802),F1802,G1802,(D1802-A1802)/365,E1802,0,I1802),"NA"))</f>
        <v>NA</v>
      </c>
      <c r="O1802">
        <v>408</v>
      </c>
      <c r="P1802" t="s">
        <v>1366</v>
      </c>
      <c r="Q1802">
        <v>1000</v>
      </c>
      <c r="R1802" t="s">
        <v>1392</v>
      </c>
      <c r="S1802" t="s">
        <v>180</v>
      </c>
      <c r="T1802" t="s">
        <v>161</v>
      </c>
      <c r="U1802">
        <v>0</v>
      </c>
      <c r="V1802" t="str">
        <f ca="1">IF(OR(B1802="",ISERROR(B1802)),"",IFERROR(CGBlackScholes("dddv",LOWER(H1802),F1802,G1802,(D1802-A1802)/365,E1802,0,I1802,J1802),"NA"))</f>
        <v>NA</v>
      </c>
      <c r="W1802" t="str">
        <f ca="1">IF(OR(B1802="",ISERROR(B1802)),"",IFERROR(CGBlackScholes("dvv",LOWER(H1802),F1802,G1802,(D1802-A1802)/365,E1802,0,I1802,J1802),"NA"))</f>
        <v>NA</v>
      </c>
      <c r="X1802" t="str">
        <f ca="1">IF(OR(B1802="",ISERROR(B1802)),"",IFERROR(CGBlackScholes("dt",LOWER(H1802),F1802,G1802,(D1802-A1802)/365,E1802,0,I1802,J1802),"NA"))</f>
        <v>NA</v>
      </c>
      <c r="Y1802" t="str">
        <f ca="1">IF(OR(B1802="",ISERROR(B1802)),"",IFERROR(CGBlackScholes("gps",LOWER(H1802),F1802,G1802,(D1802-A1802)/365,E1802,0,I1802,J1802),"NA"))</f>
        <v>NA</v>
      </c>
      <c r="Z1802" t="str">
        <f ca="1">IF(OR(B1802="",ISERROR(B1802)),"",IFERROR(CGBlackScholes("gpv",LOWER(H1802),F1802,G1802,(D1802-A1802)/365,E1802,0,I1802,J1802),"NA"))</f>
        <v>NA</v>
      </c>
      <c r="AA1802" t="str">
        <f ca="1">IF(OR(B1802="",ISERROR(B1802)),"",IFERROR(CGBlackScholes("dvdv",LOWER(H1802),F1802,G1802,(D1802-A1802)/365,E1802,0,I1802,J1802),"NA"))</f>
        <v>NA</v>
      </c>
      <c r="AB1802" t="str">
        <f ca="1">IF(OR(B1802="",ISERROR(B1802)),"",IFERROR(CGBlackScholes("vvv",LOWER(H1802),F1802,G1802,(D1802-A1802)/365,E1802,0,I1802,J1802),"NA"))</f>
        <v>NA</v>
      </c>
    </row>
    <row r="1803" spans="1:28" x14ac:dyDescent="0.3">
      <c r="A1803" s="46">
        <v>46003</v>
      </c>
      <c r="B1803">
        <v>1E-3</v>
      </c>
      <c r="C1803" t="s">
        <v>1391</v>
      </c>
      <c r="D1803" s="46">
        <v>46013</v>
      </c>
      <c r="E1803">
        <f ca="1">IFERROR(VLOOKUP(A1803,'Future et co'!A10:E5632,5,TRUE),"not found")</f>
        <v>3.6230000000000005E-2</v>
      </c>
      <c r="F1803">
        <f>IFERROR(VLOOKUP(A1803,'Future et co'!BN11:BO10009,2,TRUE),"")</f>
        <v>0</v>
      </c>
      <c r="G1803">
        <v>124</v>
      </c>
      <c r="H1803" t="s">
        <v>34</v>
      </c>
      <c r="I1803" t="str">
        <f ca="1">IF(OR(B1803="",ISERROR(B1803)),"",IFERROR(GBlackScholesImpVolBisection(LOWER(H1803),F1803,G1803,(D1803-A1803)/365,E1803,0,B1803),"NA"))</f>
        <v>NA</v>
      </c>
      <c r="J1803" t="str">
        <f ca="1">IF(OR(B1803="",ISERROR(B1803)),"",IFERROR(GBlackScholesNGreeks("d",LOWER(H1803),F1803,G1803,(D1803-A1803)/365,E1803,0,I1803),"NA"))</f>
        <v>NA</v>
      </c>
      <c r="K1803" t="str">
        <f ca="1">IF(OR(B1803="",ISERROR(B1803)),"",IFERROR(GBlackScholesNGreeks("v",LOWER(H1803),F1803,G1803,(D1803-A1803)/365,E1803,0,I1803),"NA"))</f>
        <v>NA</v>
      </c>
      <c r="L1803" t="str">
        <f ca="1">IF(OR(B1803="",ISERROR(B1803)),"",IFERROR(GBlackScholesNGreeks("g",LOWER(H1803),F1803,G1803,(D1803-A1803)/365,E1803,0,I1803),"NA"))</f>
        <v>NA</v>
      </c>
      <c r="M1803" t="str">
        <f ca="1">IF(OR(B1803="",ISERROR(B1803)),"",IFERROR(GBlackScholesNGreeks("t",LOWER(H1803),F1803,G1803,(D1803-A1803)/365,E1803,0,I1803),"NA"))</f>
        <v>NA</v>
      </c>
      <c r="N1803" t="str">
        <f ca="1">IF(OR(B1803="",ISERROR(B1803)),"",IFERROR(GBlackScholesNGreeks("r",LOWER(H1803),F1803,G1803,(D1803-A1803)/365,E1803,0,I1803),"NA"))</f>
        <v>NA</v>
      </c>
      <c r="O1803">
        <v>408</v>
      </c>
      <c r="P1803" t="s">
        <v>1366</v>
      </c>
      <c r="Q1803">
        <v>1000</v>
      </c>
      <c r="R1803" t="s">
        <v>1392</v>
      </c>
      <c r="S1803" t="s">
        <v>180</v>
      </c>
      <c r="T1803" t="s">
        <v>161</v>
      </c>
      <c r="U1803">
        <v>0</v>
      </c>
      <c r="V1803" t="str">
        <f ca="1">IF(OR(B1803="",ISERROR(B1803)),"",IFERROR(CGBlackScholes("dddv",LOWER(H1803),F1803,G1803,(D1803-A1803)/365,E1803,0,I1803,J1803),"NA"))</f>
        <v>NA</v>
      </c>
      <c r="W1803" t="str">
        <f ca="1">IF(OR(B1803="",ISERROR(B1803)),"",IFERROR(CGBlackScholes("dvv",LOWER(H1803),F1803,G1803,(D1803-A1803)/365,E1803,0,I1803,J1803),"NA"))</f>
        <v>NA</v>
      </c>
      <c r="X1803" t="str">
        <f ca="1">IF(OR(B1803="",ISERROR(B1803)),"",IFERROR(CGBlackScholes("dt",LOWER(H1803),F1803,G1803,(D1803-A1803)/365,E1803,0,I1803,J1803),"NA"))</f>
        <v>NA</v>
      </c>
      <c r="Y1803" t="str">
        <f ca="1">IF(OR(B1803="",ISERROR(B1803)),"",IFERROR(CGBlackScholes("gps",LOWER(H1803),F1803,G1803,(D1803-A1803)/365,E1803,0,I1803,J1803),"NA"))</f>
        <v>NA</v>
      </c>
      <c r="Z1803" t="str">
        <f ca="1">IF(OR(B1803="",ISERROR(B1803)),"",IFERROR(CGBlackScholes("gpv",LOWER(H1803),F1803,G1803,(D1803-A1803)/365,E1803,0,I1803,J1803),"NA"))</f>
        <v>NA</v>
      </c>
      <c r="AA1803" t="str">
        <f ca="1">IF(OR(B1803="",ISERROR(B1803)),"",IFERROR(CGBlackScholes("dvdv",LOWER(H1803),F1803,G1803,(D1803-A1803)/365,E1803,0,I1803,J1803),"NA"))</f>
        <v>NA</v>
      </c>
      <c r="AB1803" t="str">
        <f ca="1">IF(OR(B1803="",ISERROR(B1803)),"",IFERROR(CGBlackScholes("vvv",LOWER(H1803),F1803,G1803,(D1803-A1803)/365,E1803,0,I1803,J1803),"NA"))</f>
        <v>NA</v>
      </c>
    </row>
    <row r="1804" spans="1:28" x14ac:dyDescent="0.3">
      <c r="A1804" s="46">
        <v>46002</v>
      </c>
      <c r="B1804">
        <v>1E-3</v>
      </c>
      <c r="C1804" t="s">
        <v>1391</v>
      </c>
      <c r="D1804" s="46">
        <v>46013</v>
      </c>
      <c r="E1804">
        <f ca="1">IFERROR(VLOOKUP(A1804,'Future et co'!A10:E5632,5,TRUE),"not found")</f>
        <v>3.6222999999999998E-2</v>
      </c>
      <c r="F1804">
        <f>IFERROR(VLOOKUP(A1804,'Future et co'!BN11:BO10009,2,TRUE),"")</f>
        <v>0</v>
      </c>
      <c r="G1804">
        <v>124</v>
      </c>
      <c r="H1804" t="s">
        <v>34</v>
      </c>
      <c r="I1804" t="str">
        <f ca="1">IF(OR(B1804="",ISERROR(B1804)),"",IFERROR(GBlackScholesImpVolBisection(LOWER(H1804),F1804,G1804,(D1804-A1804)/365,E1804,0,B1804),"NA"))</f>
        <v>NA</v>
      </c>
      <c r="J1804" t="str">
        <f ca="1">IF(OR(B1804="",ISERROR(B1804)),"",IFERROR(GBlackScholesNGreeks("d",LOWER(H1804),F1804,G1804,(D1804-A1804)/365,E1804,0,I1804),"NA"))</f>
        <v>NA</v>
      </c>
      <c r="K1804" t="str">
        <f ca="1">IF(OR(B1804="",ISERROR(B1804)),"",IFERROR(GBlackScholesNGreeks("v",LOWER(H1804),F1804,G1804,(D1804-A1804)/365,E1804,0,I1804),"NA"))</f>
        <v>NA</v>
      </c>
      <c r="L1804" t="str">
        <f ca="1">IF(OR(B1804="",ISERROR(B1804)),"",IFERROR(GBlackScholesNGreeks("g",LOWER(H1804),F1804,G1804,(D1804-A1804)/365,E1804,0,I1804),"NA"))</f>
        <v>NA</v>
      </c>
      <c r="M1804" t="str">
        <f ca="1">IF(OR(B1804="",ISERROR(B1804)),"",IFERROR(GBlackScholesNGreeks("t",LOWER(H1804),F1804,G1804,(D1804-A1804)/365,E1804,0,I1804),"NA"))</f>
        <v>NA</v>
      </c>
      <c r="N1804" t="str">
        <f ca="1">IF(OR(B1804="",ISERROR(B1804)),"",IFERROR(GBlackScholesNGreeks("r",LOWER(H1804),F1804,G1804,(D1804-A1804)/365,E1804,0,I1804),"NA"))</f>
        <v>NA</v>
      </c>
      <c r="O1804">
        <v>408</v>
      </c>
      <c r="P1804" t="s">
        <v>1366</v>
      </c>
      <c r="Q1804">
        <v>1000</v>
      </c>
      <c r="R1804" t="s">
        <v>1392</v>
      </c>
      <c r="S1804" t="s">
        <v>180</v>
      </c>
      <c r="T1804" t="s">
        <v>161</v>
      </c>
      <c r="U1804">
        <v>0</v>
      </c>
      <c r="V1804" t="str">
        <f ca="1">IF(OR(B1804="",ISERROR(B1804)),"",IFERROR(CGBlackScholes("dddv",LOWER(H1804),F1804,G1804,(D1804-A1804)/365,E1804,0,I1804,J1804),"NA"))</f>
        <v>NA</v>
      </c>
      <c r="W1804" t="str">
        <f ca="1">IF(OR(B1804="",ISERROR(B1804)),"",IFERROR(CGBlackScholes("dvv",LOWER(H1804),F1804,G1804,(D1804-A1804)/365,E1804,0,I1804,J1804),"NA"))</f>
        <v>NA</v>
      </c>
      <c r="X1804" t="str">
        <f ca="1">IF(OR(B1804="",ISERROR(B1804)),"",IFERROR(CGBlackScholes("dt",LOWER(H1804),F1804,G1804,(D1804-A1804)/365,E1804,0,I1804,J1804),"NA"))</f>
        <v>NA</v>
      </c>
      <c r="Y1804" t="str">
        <f ca="1">IF(OR(B1804="",ISERROR(B1804)),"",IFERROR(CGBlackScholes("gps",LOWER(H1804),F1804,G1804,(D1804-A1804)/365,E1804,0,I1804,J1804),"NA"))</f>
        <v>NA</v>
      </c>
      <c r="Z1804" t="str">
        <f ca="1">IF(OR(B1804="",ISERROR(B1804)),"",IFERROR(CGBlackScholes("gpv",LOWER(H1804),F1804,G1804,(D1804-A1804)/365,E1804,0,I1804,J1804),"NA"))</f>
        <v>NA</v>
      </c>
      <c r="AA1804" t="str">
        <f ca="1">IF(OR(B1804="",ISERROR(B1804)),"",IFERROR(CGBlackScholes("dvdv",LOWER(H1804),F1804,G1804,(D1804-A1804)/365,E1804,0,I1804,J1804),"NA"))</f>
        <v>NA</v>
      </c>
      <c r="AB1804" t="str">
        <f ca="1">IF(OR(B1804="",ISERROR(B1804)),"",IFERROR(CGBlackScholes("vvv",LOWER(H1804),F1804,G1804,(D1804-A1804)/365,E1804,0,I1804,J1804),"NA"))</f>
        <v>NA</v>
      </c>
    </row>
    <row r="1805" spans="1:28" x14ac:dyDescent="0.3">
      <c r="A1805" s="46">
        <v>46001</v>
      </c>
      <c r="B1805">
        <v>1E-3</v>
      </c>
      <c r="C1805" t="s">
        <v>1391</v>
      </c>
      <c r="D1805" s="46">
        <v>46013</v>
      </c>
      <c r="E1805">
        <f ca="1">IFERROR(VLOOKUP(A1805,'Future et co'!A10:E5632,5,TRUE),"not found")</f>
        <v>3.6249999999999998E-2</v>
      </c>
      <c r="F1805">
        <f>IFERROR(VLOOKUP(A1805,'Future et co'!BN11:BO10009,2,TRUE),"")</f>
        <v>0</v>
      </c>
      <c r="G1805">
        <v>124</v>
      </c>
      <c r="H1805" t="s">
        <v>34</v>
      </c>
      <c r="I1805" t="str">
        <f ca="1">IF(OR(B1805="",ISERROR(B1805)),"",IFERROR(GBlackScholesImpVolBisection(LOWER(H1805),F1805,G1805,(D1805-A1805)/365,E1805,0,B1805),"NA"))</f>
        <v>NA</v>
      </c>
      <c r="J1805" t="str">
        <f ca="1">IF(OR(B1805="",ISERROR(B1805)),"",IFERROR(GBlackScholesNGreeks("d",LOWER(H1805),F1805,G1805,(D1805-A1805)/365,E1805,0,I1805),"NA"))</f>
        <v>NA</v>
      </c>
      <c r="K1805" t="str">
        <f ca="1">IF(OR(B1805="",ISERROR(B1805)),"",IFERROR(GBlackScholesNGreeks("v",LOWER(H1805),F1805,G1805,(D1805-A1805)/365,E1805,0,I1805),"NA"))</f>
        <v>NA</v>
      </c>
      <c r="L1805" t="str">
        <f ca="1">IF(OR(B1805="",ISERROR(B1805)),"",IFERROR(GBlackScholesNGreeks("g",LOWER(H1805),F1805,G1805,(D1805-A1805)/365,E1805,0,I1805),"NA"))</f>
        <v>NA</v>
      </c>
      <c r="M1805" t="str">
        <f ca="1">IF(OR(B1805="",ISERROR(B1805)),"",IFERROR(GBlackScholesNGreeks("t",LOWER(H1805),F1805,G1805,(D1805-A1805)/365,E1805,0,I1805),"NA"))</f>
        <v>NA</v>
      </c>
      <c r="N1805" t="str">
        <f ca="1">IF(OR(B1805="",ISERROR(B1805)),"",IFERROR(GBlackScholesNGreeks("r",LOWER(H1805),F1805,G1805,(D1805-A1805)/365,E1805,0,I1805),"NA"))</f>
        <v>NA</v>
      </c>
      <c r="O1805">
        <v>408</v>
      </c>
      <c r="P1805" t="s">
        <v>1366</v>
      </c>
      <c r="Q1805">
        <v>1000</v>
      </c>
      <c r="R1805" t="s">
        <v>1392</v>
      </c>
      <c r="S1805" t="s">
        <v>180</v>
      </c>
      <c r="T1805" t="s">
        <v>161</v>
      </c>
      <c r="U1805">
        <v>0</v>
      </c>
      <c r="V1805" t="str">
        <f ca="1">IF(OR(B1805="",ISERROR(B1805)),"",IFERROR(CGBlackScholes("dddv",LOWER(H1805),F1805,G1805,(D1805-A1805)/365,E1805,0,I1805,J1805),"NA"))</f>
        <v>NA</v>
      </c>
      <c r="W1805" t="str">
        <f ca="1">IF(OR(B1805="",ISERROR(B1805)),"",IFERROR(CGBlackScholes("dvv",LOWER(H1805),F1805,G1805,(D1805-A1805)/365,E1805,0,I1805,J1805),"NA"))</f>
        <v>NA</v>
      </c>
      <c r="X1805" t="str">
        <f ca="1">IF(OR(B1805="",ISERROR(B1805)),"",IFERROR(CGBlackScholes("dt",LOWER(H1805),F1805,G1805,(D1805-A1805)/365,E1805,0,I1805,J1805),"NA"))</f>
        <v>NA</v>
      </c>
      <c r="Y1805" t="str">
        <f ca="1">IF(OR(B1805="",ISERROR(B1805)),"",IFERROR(CGBlackScholes("gps",LOWER(H1805),F1805,G1805,(D1805-A1805)/365,E1805,0,I1805,J1805),"NA"))</f>
        <v>NA</v>
      </c>
      <c r="Z1805" t="str">
        <f ca="1">IF(OR(B1805="",ISERROR(B1805)),"",IFERROR(CGBlackScholes("gpv",LOWER(H1805),F1805,G1805,(D1805-A1805)/365,E1805,0,I1805,J1805),"NA"))</f>
        <v>NA</v>
      </c>
      <c r="AA1805" t="str">
        <f ca="1">IF(OR(B1805="",ISERROR(B1805)),"",IFERROR(CGBlackScholes("dvdv",LOWER(H1805),F1805,G1805,(D1805-A1805)/365,E1805,0,I1805,J1805),"NA"))</f>
        <v>NA</v>
      </c>
      <c r="AB1805" t="str">
        <f ca="1">IF(OR(B1805="",ISERROR(B1805)),"",IFERROR(CGBlackScholes("vvv",LOWER(H1805),F1805,G1805,(D1805-A1805)/365,E1805,0,I1805,J1805),"NA"))</f>
        <v>NA</v>
      </c>
    </row>
    <row r="1806" spans="1:28" x14ac:dyDescent="0.3">
      <c r="A1806" s="46">
        <v>46000</v>
      </c>
      <c r="B1806">
        <v>1E-3</v>
      </c>
      <c r="C1806" t="s">
        <v>1391</v>
      </c>
      <c r="D1806" s="46">
        <v>46013</v>
      </c>
      <c r="E1806">
        <f ca="1">IFERROR(VLOOKUP(A1806,'Future et co'!A10:E5632,5,TRUE),"not found")</f>
        <v>3.6278000000000005E-2</v>
      </c>
      <c r="F1806">
        <f>IFERROR(VLOOKUP(A1806,'Future et co'!BN11:BO10009,2,TRUE),"")</f>
        <v>0</v>
      </c>
      <c r="G1806">
        <v>124</v>
      </c>
      <c r="H1806" t="s">
        <v>34</v>
      </c>
      <c r="I1806" t="str">
        <f ca="1">IF(OR(B1806="",ISERROR(B1806)),"",IFERROR(GBlackScholesImpVolBisection(LOWER(H1806),F1806,G1806,(D1806-A1806)/365,E1806,0,B1806),"NA"))</f>
        <v>NA</v>
      </c>
      <c r="J1806" t="str">
        <f ca="1">IF(OR(B1806="",ISERROR(B1806)),"",IFERROR(GBlackScholesNGreeks("d",LOWER(H1806),F1806,G1806,(D1806-A1806)/365,E1806,0,I1806),"NA"))</f>
        <v>NA</v>
      </c>
      <c r="K1806" t="str">
        <f ca="1">IF(OR(B1806="",ISERROR(B1806)),"",IFERROR(GBlackScholesNGreeks("v",LOWER(H1806),F1806,G1806,(D1806-A1806)/365,E1806,0,I1806),"NA"))</f>
        <v>NA</v>
      </c>
      <c r="L1806" t="str">
        <f ca="1">IF(OR(B1806="",ISERROR(B1806)),"",IFERROR(GBlackScholesNGreeks("g",LOWER(H1806),F1806,G1806,(D1806-A1806)/365,E1806,0,I1806),"NA"))</f>
        <v>NA</v>
      </c>
      <c r="M1806" t="str">
        <f ca="1">IF(OR(B1806="",ISERROR(B1806)),"",IFERROR(GBlackScholesNGreeks("t",LOWER(H1806),F1806,G1806,(D1806-A1806)/365,E1806,0,I1806),"NA"))</f>
        <v>NA</v>
      </c>
      <c r="N1806" t="str">
        <f ca="1">IF(OR(B1806="",ISERROR(B1806)),"",IFERROR(GBlackScholesNGreeks("r",LOWER(H1806),F1806,G1806,(D1806-A1806)/365,E1806,0,I1806),"NA"))</f>
        <v>NA</v>
      </c>
      <c r="O1806">
        <v>408</v>
      </c>
      <c r="P1806" t="s">
        <v>1366</v>
      </c>
      <c r="Q1806">
        <v>1000</v>
      </c>
      <c r="R1806" t="s">
        <v>1392</v>
      </c>
      <c r="S1806" t="s">
        <v>180</v>
      </c>
      <c r="T1806" t="s">
        <v>161</v>
      </c>
      <c r="U1806">
        <v>0</v>
      </c>
      <c r="V1806" t="str">
        <f ca="1">IF(OR(B1806="",ISERROR(B1806)),"",IFERROR(CGBlackScholes("dddv",LOWER(H1806),F1806,G1806,(D1806-A1806)/365,E1806,0,I1806,J1806),"NA"))</f>
        <v>NA</v>
      </c>
      <c r="W1806" t="str">
        <f ca="1">IF(OR(B1806="",ISERROR(B1806)),"",IFERROR(CGBlackScholes("dvv",LOWER(H1806),F1806,G1806,(D1806-A1806)/365,E1806,0,I1806,J1806),"NA"))</f>
        <v>NA</v>
      </c>
      <c r="X1806" t="str">
        <f ca="1">IF(OR(B1806="",ISERROR(B1806)),"",IFERROR(CGBlackScholes("dt",LOWER(H1806),F1806,G1806,(D1806-A1806)/365,E1806,0,I1806,J1806),"NA"))</f>
        <v>NA</v>
      </c>
      <c r="Y1806" t="str">
        <f ca="1">IF(OR(B1806="",ISERROR(B1806)),"",IFERROR(CGBlackScholes("gps",LOWER(H1806),F1806,G1806,(D1806-A1806)/365,E1806,0,I1806,J1806),"NA"))</f>
        <v>NA</v>
      </c>
      <c r="Z1806" t="str">
        <f ca="1">IF(OR(B1806="",ISERROR(B1806)),"",IFERROR(CGBlackScholes("gpv",LOWER(H1806),F1806,G1806,(D1806-A1806)/365,E1806,0,I1806,J1806),"NA"))</f>
        <v>NA</v>
      </c>
      <c r="AA1806" t="str">
        <f ca="1">IF(OR(B1806="",ISERROR(B1806)),"",IFERROR(CGBlackScholes("dvdv",LOWER(H1806),F1806,G1806,(D1806-A1806)/365,E1806,0,I1806,J1806),"NA"))</f>
        <v>NA</v>
      </c>
      <c r="AB1806" t="str">
        <f ca="1">IF(OR(B1806="",ISERROR(B1806)),"",IFERROR(CGBlackScholes("vvv",LOWER(H1806),F1806,G1806,(D1806-A1806)/365,E1806,0,I1806,J1806),"NA"))</f>
        <v>NA</v>
      </c>
    </row>
    <row r="1807" spans="1:28" x14ac:dyDescent="0.3">
      <c r="C1807" t="s">
        <v>1391</v>
      </c>
      <c r="D1807" s="46">
        <v>46013</v>
      </c>
      <c r="E1807" t="str">
        <f ca="1">IFERROR(VLOOKUP(A1807,'Future et co'!A10:E5632,5,TRUE),"not found")</f>
        <v>not found</v>
      </c>
      <c r="F1807" t="str">
        <f>IFERROR(VLOOKUP(A1807,'Future et co'!BN11:BO10009,2,TRUE),"")</f>
        <v/>
      </c>
      <c r="G1807">
        <v>124</v>
      </c>
      <c r="H1807" t="s">
        <v>34</v>
      </c>
      <c r="O1807">
        <v>408</v>
      </c>
      <c r="P1807" t="s">
        <v>1366</v>
      </c>
      <c r="Q1807">
        <v>1000</v>
      </c>
      <c r="R1807" t="s">
        <v>1392</v>
      </c>
      <c r="S1807" t="s">
        <v>180</v>
      </c>
      <c r="T1807" t="s">
        <v>161</v>
      </c>
      <c r="U1807">
        <v>0</v>
      </c>
    </row>
    <row r="1808" spans="1:28" x14ac:dyDescent="0.3">
      <c r="C1808" t="s">
        <v>1391</v>
      </c>
      <c r="D1808" s="46">
        <v>46013</v>
      </c>
      <c r="E1808" t="str">
        <f ca="1">IFERROR(VLOOKUP(A1808,'Future et co'!A10:E5632,5,TRUE),"not found")</f>
        <v>not found</v>
      </c>
      <c r="F1808" t="str">
        <f>IFERROR(VLOOKUP(A1808,'Future et co'!BN11:BO10009,2,TRUE),"")</f>
        <v/>
      </c>
      <c r="G1808">
        <v>124</v>
      </c>
      <c r="H1808" t="s">
        <v>34</v>
      </c>
      <c r="O1808">
        <v>408</v>
      </c>
      <c r="P1808" t="s">
        <v>1366</v>
      </c>
      <c r="Q1808">
        <v>1000</v>
      </c>
      <c r="R1808" t="s">
        <v>1392</v>
      </c>
      <c r="S1808" t="s">
        <v>180</v>
      </c>
      <c r="T1808" t="s">
        <v>161</v>
      </c>
      <c r="U1808">
        <v>0</v>
      </c>
    </row>
    <row r="1809" spans="3:21" x14ac:dyDescent="0.3">
      <c r="C1809" t="s">
        <v>1391</v>
      </c>
      <c r="D1809" s="46">
        <v>46013</v>
      </c>
      <c r="E1809" t="str">
        <f ca="1">IFERROR(VLOOKUP(A1809,'Future et co'!A10:E5632,5,TRUE),"not found")</f>
        <v>not found</v>
      </c>
      <c r="F1809" t="str">
        <f>IFERROR(VLOOKUP(A1809,'Future et co'!BN11:BO10009,2,TRUE),"")</f>
        <v/>
      </c>
      <c r="G1809">
        <v>124</v>
      </c>
      <c r="H1809" t="s">
        <v>34</v>
      </c>
      <c r="O1809">
        <v>408</v>
      </c>
      <c r="P1809" t="s">
        <v>1366</v>
      </c>
      <c r="Q1809">
        <v>1000</v>
      </c>
      <c r="R1809" t="s">
        <v>1392</v>
      </c>
      <c r="S1809" t="s">
        <v>180</v>
      </c>
      <c r="T1809" t="s">
        <v>161</v>
      </c>
      <c r="U1809">
        <v>0</v>
      </c>
    </row>
    <row r="1810" spans="3:21" x14ac:dyDescent="0.3">
      <c r="C1810" t="s">
        <v>1391</v>
      </c>
      <c r="D1810" s="46">
        <v>46013</v>
      </c>
      <c r="E1810" t="str">
        <f ca="1">IFERROR(VLOOKUP(A1810,'Future et co'!A10:E5632,5,TRUE),"not found")</f>
        <v>not found</v>
      </c>
      <c r="F1810" t="str">
        <f>IFERROR(VLOOKUP(A1810,'Future et co'!BN11:BO10009,2,TRUE),"")</f>
        <v/>
      </c>
      <c r="G1810">
        <v>124</v>
      </c>
      <c r="H1810" t="s">
        <v>34</v>
      </c>
      <c r="O1810">
        <v>408</v>
      </c>
      <c r="P1810" t="s">
        <v>1366</v>
      </c>
      <c r="Q1810">
        <v>1000</v>
      </c>
      <c r="R1810" t="s">
        <v>1392</v>
      </c>
      <c r="S1810" t="s">
        <v>180</v>
      </c>
      <c r="T1810" t="s">
        <v>161</v>
      </c>
      <c r="U1810">
        <v>0</v>
      </c>
    </row>
    <row r="1811" spans="3:21" x14ac:dyDescent="0.3">
      <c r="C1811" t="s">
        <v>1391</v>
      </c>
      <c r="D1811" s="46">
        <v>46013</v>
      </c>
      <c r="E1811" t="str">
        <f ca="1">IFERROR(VLOOKUP(A1811,'Future et co'!A10:E5632,5,TRUE),"not found")</f>
        <v>not found</v>
      </c>
      <c r="F1811" t="str">
        <f>IFERROR(VLOOKUP(A1811,'Future et co'!BN11:BO10009,2,TRUE),"")</f>
        <v/>
      </c>
      <c r="G1811">
        <v>124</v>
      </c>
      <c r="H1811" t="s">
        <v>34</v>
      </c>
      <c r="O1811">
        <v>408</v>
      </c>
      <c r="P1811" t="s">
        <v>1366</v>
      </c>
      <c r="Q1811">
        <v>1000</v>
      </c>
      <c r="R1811" t="s">
        <v>1392</v>
      </c>
      <c r="S1811" t="s">
        <v>180</v>
      </c>
      <c r="T1811" t="s">
        <v>161</v>
      </c>
      <c r="U1811">
        <v>0</v>
      </c>
    </row>
    <row r="1812" spans="3:21" x14ac:dyDescent="0.3">
      <c r="C1812" t="s">
        <v>1391</v>
      </c>
      <c r="D1812" s="46">
        <v>46013</v>
      </c>
      <c r="E1812" t="str">
        <f ca="1">IFERROR(VLOOKUP(A1812,'Future et co'!A10:E5632,5,TRUE),"not found")</f>
        <v>not found</v>
      </c>
      <c r="F1812" t="str">
        <f>IFERROR(VLOOKUP(A1812,'Future et co'!BN11:BO10009,2,TRUE),"")</f>
        <v/>
      </c>
      <c r="G1812">
        <v>124</v>
      </c>
      <c r="H1812" t="s">
        <v>34</v>
      </c>
      <c r="O1812">
        <v>408</v>
      </c>
      <c r="P1812" t="s">
        <v>1366</v>
      </c>
      <c r="Q1812">
        <v>1000</v>
      </c>
      <c r="R1812" t="s">
        <v>1392</v>
      </c>
      <c r="S1812" t="s">
        <v>180</v>
      </c>
      <c r="T1812" t="s">
        <v>161</v>
      </c>
      <c r="U1812">
        <v>0</v>
      </c>
    </row>
    <row r="1813" spans="3:21" x14ac:dyDescent="0.3">
      <c r="C1813" t="s">
        <v>1391</v>
      </c>
      <c r="D1813" s="46">
        <v>46013</v>
      </c>
      <c r="E1813" t="str">
        <f ca="1">IFERROR(VLOOKUP(A1813,'Future et co'!A10:E5632,5,TRUE),"not found")</f>
        <v>not found</v>
      </c>
      <c r="F1813" t="str">
        <f>IFERROR(VLOOKUP(A1813,'Future et co'!BN11:BO10009,2,TRUE),"")</f>
        <v/>
      </c>
      <c r="G1813">
        <v>124</v>
      </c>
      <c r="H1813" t="s">
        <v>34</v>
      </c>
      <c r="O1813">
        <v>408</v>
      </c>
      <c r="P1813" t="s">
        <v>1366</v>
      </c>
      <c r="Q1813">
        <v>1000</v>
      </c>
      <c r="R1813" t="s">
        <v>1392</v>
      </c>
      <c r="S1813" t="s">
        <v>180</v>
      </c>
      <c r="T1813" t="s">
        <v>161</v>
      </c>
      <c r="U1813">
        <v>0</v>
      </c>
    </row>
    <row r="1814" spans="3:21" x14ac:dyDescent="0.3">
      <c r="C1814" t="s">
        <v>1391</v>
      </c>
      <c r="D1814" s="46">
        <v>46013</v>
      </c>
      <c r="E1814" t="str">
        <f ca="1">IFERROR(VLOOKUP(A1814,'Future et co'!A10:E5632,5,TRUE),"not found")</f>
        <v>not found</v>
      </c>
      <c r="F1814" t="str">
        <f>IFERROR(VLOOKUP(A1814,'Future et co'!BN11:BO10009,2,TRUE),"")</f>
        <v/>
      </c>
      <c r="G1814">
        <v>124</v>
      </c>
      <c r="H1814" t="s">
        <v>34</v>
      </c>
      <c r="O1814">
        <v>408</v>
      </c>
      <c r="P1814" t="s">
        <v>1366</v>
      </c>
      <c r="Q1814">
        <v>1000</v>
      </c>
      <c r="R1814" t="s">
        <v>1392</v>
      </c>
      <c r="S1814" t="s">
        <v>180</v>
      </c>
      <c r="T1814" t="s">
        <v>161</v>
      </c>
      <c r="U1814">
        <v>0</v>
      </c>
    </row>
    <row r="1815" spans="3:21" x14ac:dyDescent="0.3">
      <c r="C1815" t="s">
        <v>1391</v>
      </c>
      <c r="D1815" s="46">
        <v>46013</v>
      </c>
      <c r="E1815" t="str">
        <f ca="1">IFERROR(VLOOKUP(A1815,'Future et co'!A10:E5632,5,TRUE),"not found")</f>
        <v>not found</v>
      </c>
      <c r="F1815" t="str">
        <f>IFERROR(VLOOKUP(A1815,'Future et co'!BN11:BO10009,2,TRUE),"")</f>
        <v/>
      </c>
      <c r="G1815">
        <v>124</v>
      </c>
      <c r="H1815" t="s">
        <v>34</v>
      </c>
      <c r="O1815">
        <v>408</v>
      </c>
      <c r="P1815" t="s">
        <v>1366</v>
      </c>
      <c r="Q1815">
        <v>1000</v>
      </c>
      <c r="R1815" t="s">
        <v>1392</v>
      </c>
      <c r="S1815" t="s">
        <v>180</v>
      </c>
      <c r="T1815" t="s">
        <v>161</v>
      </c>
      <c r="U1815">
        <v>0</v>
      </c>
    </row>
    <row r="1816" spans="3:21" x14ac:dyDescent="0.3">
      <c r="C1816" t="s">
        <v>1391</v>
      </c>
      <c r="D1816" s="46">
        <v>46013</v>
      </c>
      <c r="E1816" t="str">
        <f ca="1">IFERROR(VLOOKUP(A1816,'Future et co'!A10:E5632,5,TRUE),"not found")</f>
        <v>not found</v>
      </c>
      <c r="F1816" t="str">
        <f>IFERROR(VLOOKUP(A1816,'Future et co'!BN11:BO10009,2,TRUE),"")</f>
        <v/>
      </c>
      <c r="G1816">
        <v>124</v>
      </c>
      <c r="H1816" t="s">
        <v>34</v>
      </c>
      <c r="O1816">
        <v>408</v>
      </c>
      <c r="P1816" t="s">
        <v>1366</v>
      </c>
      <c r="Q1816">
        <v>1000</v>
      </c>
      <c r="R1816" t="s">
        <v>1392</v>
      </c>
      <c r="S1816" t="s">
        <v>180</v>
      </c>
      <c r="T1816" t="s">
        <v>161</v>
      </c>
      <c r="U1816">
        <v>0</v>
      </c>
    </row>
    <row r="1817" spans="3:21" x14ac:dyDescent="0.3">
      <c r="C1817" t="s">
        <v>1391</v>
      </c>
      <c r="D1817" s="46">
        <v>46013</v>
      </c>
      <c r="E1817" t="str">
        <f ca="1">IFERROR(VLOOKUP(A1817,'Future et co'!A10:E5632,5,TRUE),"not found")</f>
        <v>not found</v>
      </c>
      <c r="F1817" t="str">
        <f>IFERROR(VLOOKUP(A1817,'Future et co'!BN11:BO10009,2,TRUE),"")</f>
        <v/>
      </c>
      <c r="G1817">
        <v>124</v>
      </c>
      <c r="H1817" t="s">
        <v>34</v>
      </c>
      <c r="O1817">
        <v>408</v>
      </c>
      <c r="P1817" t="s">
        <v>1366</v>
      </c>
      <c r="Q1817">
        <v>1000</v>
      </c>
      <c r="R1817" t="s">
        <v>1392</v>
      </c>
      <c r="S1817" t="s">
        <v>180</v>
      </c>
      <c r="T1817" t="s">
        <v>161</v>
      </c>
      <c r="U1817">
        <v>0</v>
      </c>
    </row>
    <row r="1818" spans="3:21" x14ac:dyDescent="0.3">
      <c r="C1818" t="s">
        <v>1391</v>
      </c>
      <c r="D1818" s="46">
        <v>46013</v>
      </c>
      <c r="E1818" t="str">
        <f ca="1">IFERROR(VLOOKUP(A1818,'Future et co'!A10:E5632,5,TRUE),"not found")</f>
        <v>not found</v>
      </c>
      <c r="F1818" t="str">
        <f>IFERROR(VLOOKUP(A1818,'Future et co'!BN11:BO10009,2,TRUE),"")</f>
        <v/>
      </c>
      <c r="G1818">
        <v>124</v>
      </c>
      <c r="H1818" t="s">
        <v>34</v>
      </c>
      <c r="O1818">
        <v>408</v>
      </c>
      <c r="P1818" t="s">
        <v>1366</v>
      </c>
      <c r="Q1818">
        <v>1000</v>
      </c>
      <c r="R1818" t="s">
        <v>1392</v>
      </c>
      <c r="S1818" t="s">
        <v>180</v>
      </c>
      <c r="T1818" t="s">
        <v>161</v>
      </c>
      <c r="U1818">
        <v>0</v>
      </c>
    </row>
    <row r="1819" spans="3:21" x14ac:dyDescent="0.3">
      <c r="C1819" t="s">
        <v>1391</v>
      </c>
      <c r="D1819" s="46">
        <v>46013</v>
      </c>
      <c r="E1819" t="str">
        <f ca="1">IFERROR(VLOOKUP(A1819,'Future et co'!A10:E5632,5,TRUE),"not found")</f>
        <v>not found</v>
      </c>
      <c r="F1819" t="str">
        <f>IFERROR(VLOOKUP(A1819,'Future et co'!BN11:BO10009,2,TRUE),"")</f>
        <v/>
      </c>
      <c r="G1819">
        <v>124</v>
      </c>
      <c r="H1819" t="s">
        <v>34</v>
      </c>
      <c r="O1819">
        <v>408</v>
      </c>
      <c r="P1819" t="s">
        <v>1366</v>
      </c>
      <c r="Q1819">
        <v>1000</v>
      </c>
      <c r="R1819" t="s">
        <v>1392</v>
      </c>
      <c r="S1819" t="s">
        <v>180</v>
      </c>
      <c r="T1819" t="s">
        <v>161</v>
      </c>
      <c r="U1819">
        <v>0</v>
      </c>
    </row>
    <row r="1820" spans="3:21" x14ac:dyDescent="0.3">
      <c r="C1820" t="s">
        <v>1391</v>
      </c>
      <c r="D1820" s="46">
        <v>46013</v>
      </c>
      <c r="E1820" t="str">
        <f ca="1">IFERROR(VLOOKUP(A1820,'Future et co'!A10:E5632,5,TRUE),"not found")</f>
        <v>not found</v>
      </c>
      <c r="F1820" t="str">
        <f>IFERROR(VLOOKUP(A1820,'Future et co'!BN11:BO10009,2,TRUE),"")</f>
        <v/>
      </c>
      <c r="G1820">
        <v>124</v>
      </c>
      <c r="H1820" t="s">
        <v>34</v>
      </c>
      <c r="O1820">
        <v>408</v>
      </c>
      <c r="P1820" t="s">
        <v>1366</v>
      </c>
      <c r="Q1820">
        <v>1000</v>
      </c>
      <c r="R1820" t="s">
        <v>1392</v>
      </c>
      <c r="S1820" t="s">
        <v>180</v>
      </c>
      <c r="T1820" t="s">
        <v>161</v>
      </c>
      <c r="U1820">
        <v>0</v>
      </c>
    </row>
    <row r="1821" spans="3:21" x14ac:dyDescent="0.3">
      <c r="C1821" t="s">
        <v>1391</v>
      </c>
      <c r="D1821" s="46">
        <v>46013</v>
      </c>
      <c r="E1821" t="str">
        <f ca="1">IFERROR(VLOOKUP(A1821,'Future et co'!A10:E5632,5,TRUE),"not found")</f>
        <v>not found</v>
      </c>
      <c r="F1821" t="str">
        <f>IFERROR(VLOOKUP(A1821,'Future et co'!BN11:BO10009,2,TRUE),"")</f>
        <v/>
      </c>
      <c r="G1821">
        <v>124</v>
      </c>
      <c r="H1821" t="s">
        <v>34</v>
      </c>
      <c r="O1821">
        <v>408</v>
      </c>
      <c r="P1821" t="s">
        <v>1366</v>
      </c>
      <c r="Q1821">
        <v>1000</v>
      </c>
      <c r="R1821" t="s">
        <v>1392</v>
      </c>
      <c r="S1821" t="s">
        <v>180</v>
      </c>
      <c r="T1821" t="s">
        <v>161</v>
      </c>
      <c r="U1821">
        <v>0</v>
      </c>
    </row>
    <row r="1822" spans="3:21" x14ac:dyDescent="0.3">
      <c r="C1822" t="s">
        <v>1391</v>
      </c>
      <c r="D1822" s="46">
        <v>46013</v>
      </c>
      <c r="E1822" t="str">
        <f ca="1">IFERROR(VLOOKUP(A1822,'Future et co'!A10:E5632,5,TRUE),"not found")</f>
        <v>not found</v>
      </c>
      <c r="F1822" t="str">
        <f>IFERROR(VLOOKUP(A1822,'Future et co'!BN11:BO10009,2,TRUE),"")</f>
        <v/>
      </c>
      <c r="G1822">
        <v>124</v>
      </c>
      <c r="H1822" t="s">
        <v>34</v>
      </c>
      <c r="O1822">
        <v>408</v>
      </c>
      <c r="P1822" t="s">
        <v>1366</v>
      </c>
      <c r="Q1822">
        <v>1000</v>
      </c>
      <c r="R1822" t="s">
        <v>1392</v>
      </c>
      <c r="S1822" t="s">
        <v>180</v>
      </c>
      <c r="T1822" t="s">
        <v>161</v>
      </c>
      <c r="U1822">
        <v>0</v>
      </c>
    </row>
    <row r="1823" spans="3:21" x14ac:dyDescent="0.3">
      <c r="C1823" t="s">
        <v>1391</v>
      </c>
      <c r="D1823" s="46">
        <v>46013</v>
      </c>
      <c r="E1823" t="str">
        <f ca="1">IFERROR(VLOOKUP(A1823,'Future et co'!A10:E5632,5,TRUE),"not found")</f>
        <v>not found</v>
      </c>
      <c r="F1823" t="str">
        <f>IFERROR(VLOOKUP(A1823,'Future et co'!BN11:BO10009,2,TRUE),"")</f>
        <v/>
      </c>
      <c r="G1823">
        <v>124</v>
      </c>
      <c r="H1823" t="s">
        <v>34</v>
      </c>
      <c r="O1823">
        <v>408</v>
      </c>
      <c r="P1823" t="s">
        <v>1366</v>
      </c>
      <c r="Q1823">
        <v>1000</v>
      </c>
      <c r="R1823" t="s">
        <v>1392</v>
      </c>
      <c r="S1823" t="s">
        <v>180</v>
      </c>
      <c r="T1823" t="s">
        <v>161</v>
      </c>
      <c r="U1823">
        <v>0</v>
      </c>
    </row>
    <row r="1824" spans="3:21" x14ac:dyDescent="0.3">
      <c r="C1824" t="s">
        <v>1391</v>
      </c>
      <c r="D1824" s="46">
        <v>46013</v>
      </c>
      <c r="E1824" t="str">
        <f ca="1">IFERROR(VLOOKUP(A1824,'Future et co'!A10:E5632,5,TRUE),"not found")</f>
        <v>not found</v>
      </c>
      <c r="F1824" t="str">
        <f>IFERROR(VLOOKUP(A1824,'Future et co'!BN11:BO10009,2,TRUE),"")</f>
        <v/>
      </c>
      <c r="G1824">
        <v>124</v>
      </c>
      <c r="H1824" t="s">
        <v>34</v>
      </c>
      <c r="O1824">
        <v>408</v>
      </c>
      <c r="P1824" t="s">
        <v>1366</v>
      </c>
      <c r="Q1824">
        <v>1000</v>
      </c>
      <c r="R1824" t="s">
        <v>1392</v>
      </c>
      <c r="S1824" t="s">
        <v>180</v>
      </c>
      <c r="T1824" t="s">
        <v>161</v>
      </c>
      <c r="U1824">
        <v>0</v>
      </c>
    </row>
    <row r="1825" spans="3:21" x14ac:dyDescent="0.3">
      <c r="C1825" t="s">
        <v>1391</v>
      </c>
      <c r="D1825" s="46">
        <v>46013</v>
      </c>
      <c r="E1825" t="str">
        <f ca="1">IFERROR(VLOOKUP(A1825,'Future et co'!A10:E5632,5,TRUE),"not found")</f>
        <v>not found</v>
      </c>
      <c r="F1825" t="str">
        <f>IFERROR(VLOOKUP(A1825,'Future et co'!BN11:BO10009,2,TRUE),"")</f>
        <v/>
      </c>
      <c r="G1825">
        <v>124</v>
      </c>
      <c r="H1825" t="s">
        <v>34</v>
      </c>
      <c r="O1825">
        <v>408</v>
      </c>
      <c r="P1825" t="s">
        <v>1366</v>
      </c>
      <c r="Q1825">
        <v>1000</v>
      </c>
      <c r="R1825" t="s">
        <v>1392</v>
      </c>
      <c r="S1825" t="s">
        <v>180</v>
      </c>
      <c r="T1825" t="s">
        <v>161</v>
      </c>
      <c r="U1825">
        <v>0</v>
      </c>
    </row>
    <row r="1826" spans="3:21" x14ac:dyDescent="0.3">
      <c r="C1826" t="s">
        <v>1391</v>
      </c>
      <c r="D1826" s="46">
        <v>46013</v>
      </c>
      <c r="E1826" t="str">
        <f ca="1">IFERROR(VLOOKUP(A1826,'Future et co'!A10:E5632,5,TRUE),"not found")</f>
        <v>not found</v>
      </c>
      <c r="F1826" t="str">
        <f>IFERROR(VLOOKUP(A1826,'Future et co'!BN11:BO10009,2,TRUE),"")</f>
        <v/>
      </c>
      <c r="G1826">
        <v>124</v>
      </c>
      <c r="H1826" t="s">
        <v>34</v>
      </c>
      <c r="O1826">
        <v>408</v>
      </c>
      <c r="P1826" t="s">
        <v>1366</v>
      </c>
      <c r="Q1826">
        <v>1000</v>
      </c>
      <c r="R1826" t="s">
        <v>1392</v>
      </c>
      <c r="S1826" t="s">
        <v>180</v>
      </c>
      <c r="T1826" t="s">
        <v>161</v>
      </c>
      <c r="U1826">
        <v>0</v>
      </c>
    </row>
    <row r="1827" spans="3:21" x14ac:dyDescent="0.3">
      <c r="C1827" t="s">
        <v>1391</v>
      </c>
      <c r="D1827" s="46">
        <v>46013</v>
      </c>
      <c r="E1827" t="str">
        <f ca="1">IFERROR(VLOOKUP(A1827,'Future et co'!A10:E5632,5,TRUE),"not found")</f>
        <v>not found</v>
      </c>
      <c r="F1827" t="str">
        <f>IFERROR(VLOOKUP(A1827,'Future et co'!BN11:BO10009,2,TRUE),"")</f>
        <v/>
      </c>
      <c r="G1827">
        <v>124</v>
      </c>
      <c r="H1827" t="s">
        <v>34</v>
      </c>
      <c r="O1827">
        <v>408</v>
      </c>
      <c r="P1827" t="s">
        <v>1366</v>
      </c>
      <c r="Q1827">
        <v>1000</v>
      </c>
      <c r="R1827" t="s">
        <v>1392</v>
      </c>
      <c r="S1827" t="s">
        <v>180</v>
      </c>
      <c r="T1827" t="s">
        <v>161</v>
      </c>
      <c r="U1827">
        <v>0</v>
      </c>
    </row>
    <row r="1828" spans="3:21" x14ac:dyDescent="0.3">
      <c r="C1828" t="s">
        <v>1391</v>
      </c>
      <c r="D1828" s="46">
        <v>46013</v>
      </c>
      <c r="E1828" t="str">
        <f ca="1">IFERROR(VLOOKUP(A1828,'Future et co'!A10:E5632,5,TRUE),"not found")</f>
        <v>not found</v>
      </c>
      <c r="F1828" t="str">
        <f>IFERROR(VLOOKUP(A1828,'Future et co'!BN11:BO10009,2,TRUE),"")</f>
        <v/>
      </c>
      <c r="G1828">
        <v>124</v>
      </c>
      <c r="H1828" t="s">
        <v>34</v>
      </c>
      <c r="O1828">
        <v>408</v>
      </c>
      <c r="P1828" t="s">
        <v>1366</v>
      </c>
      <c r="Q1828">
        <v>1000</v>
      </c>
      <c r="R1828" t="s">
        <v>1392</v>
      </c>
      <c r="S1828" t="s">
        <v>180</v>
      </c>
      <c r="T1828" t="s">
        <v>161</v>
      </c>
      <c r="U1828">
        <v>0</v>
      </c>
    </row>
    <row r="1829" spans="3:21" x14ac:dyDescent="0.3">
      <c r="C1829" t="s">
        <v>1391</v>
      </c>
      <c r="D1829" s="46">
        <v>46013</v>
      </c>
      <c r="E1829" t="str">
        <f ca="1">IFERROR(VLOOKUP(A1829,'Future et co'!A10:E5632,5,TRUE),"not found")</f>
        <v>not found</v>
      </c>
      <c r="F1829" t="str">
        <f>IFERROR(VLOOKUP(A1829,'Future et co'!BN11:BO10009,2,TRUE),"")</f>
        <v/>
      </c>
      <c r="G1829">
        <v>124</v>
      </c>
      <c r="H1829" t="s">
        <v>34</v>
      </c>
      <c r="O1829">
        <v>408</v>
      </c>
      <c r="P1829" t="s">
        <v>1366</v>
      </c>
      <c r="Q1829">
        <v>1000</v>
      </c>
      <c r="R1829" t="s">
        <v>1392</v>
      </c>
      <c r="S1829" t="s">
        <v>180</v>
      </c>
      <c r="T1829" t="s">
        <v>161</v>
      </c>
      <c r="U1829">
        <v>0</v>
      </c>
    </row>
    <row r="1830" spans="3:21" x14ac:dyDescent="0.3">
      <c r="C1830" t="s">
        <v>1391</v>
      </c>
      <c r="D1830" s="46">
        <v>46013</v>
      </c>
      <c r="E1830" t="str">
        <f ca="1">IFERROR(VLOOKUP(A1830,'Future et co'!A10:E5632,5,TRUE),"not found")</f>
        <v>not found</v>
      </c>
      <c r="F1830" t="str">
        <f>IFERROR(VLOOKUP(A1830,'Future et co'!BN11:BO10009,2,TRUE),"")</f>
        <v/>
      </c>
      <c r="G1830">
        <v>124</v>
      </c>
      <c r="H1830" t="s">
        <v>34</v>
      </c>
      <c r="O1830">
        <v>408</v>
      </c>
      <c r="P1830" t="s">
        <v>1366</v>
      </c>
      <c r="Q1830">
        <v>1000</v>
      </c>
      <c r="R1830" t="s">
        <v>1392</v>
      </c>
      <c r="S1830" t="s">
        <v>180</v>
      </c>
      <c r="T1830" t="s">
        <v>161</v>
      </c>
      <c r="U1830">
        <v>0</v>
      </c>
    </row>
    <row r="1831" spans="3:21" x14ac:dyDescent="0.3">
      <c r="C1831" t="s">
        <v>1391</v>
      </c>
      <c r="D1831" s="46">
        <v>46013</v>
      </c>
      <c r="E1831" t="str">
        <f ca="1">IFERROR(VLOOKUP(A1831,'Future et co'!A10:E5632,5,TRUE),"not found")</f>
        <v>not found</v>
      </c>
      <c r="F1831" t="str">
        <f>IFERROR(VLOOKUP(A1831,'Future et co'!BN11:BO10009,2,TRUE),"")</f>
        <v/>
      </c>
      <c r="G1831">
        <v>124</v>
      </c>
      <c r="H1831" t="s">
        <v>34</v>
      </c>
      <c r="O1831">
        <v>408</v>
      </c>
      <c r="P1831" t="s">
        <v>1366</v>
      </c>
      <c r="Q1831">
        <v>1000</v>
      </c>
      <c r="R1831" t="s">
        <v>1392</v>
      </c>
      <c r="S1831" t="s">
        <v>180</v>
      </c>
      <c r="T1831" t="s">
        <v>161</v>
      </c>
      <c r="U1831">
        <v>0</v>
      </c>
    </row>
    <row r="1832" spans="3:21" x14ac:dyDescent="0.3">
      <c r="C1832" t="s">
        <v>1391</v>
      </c>
      <c r="D1832" s="46">
        <v>46013</v>
      </c>
      <c r="E1832" t="str">
        <f ca="1">IFERROR(VLOOKUP(A1832,'Future et co'!A10:E5632,5,TRUE),"not found")</f>
        <v>not found</v>
      </c>
      <c r="F1832" t="str">
        <f>IFERROR(VLOOKUP(A1832,'Future et co'!BN11:BO10009,2,TRUE),"")</f>
        <v/>
      </c>
      <c r="G1832">
        <v>124</v>
      </c>
      <c r="H1832" t="s">
        <v>34</v>
      </c>
      <c r="O1832">
        <v>408</v>
      </c>
      <c r="P1832" t="s">
        <v>1366</v>
      </c>
      <c r="Q1832">
        <v>1000</v>
      </c>
      <c r="R1832" t="s">
        <v>1392</v>
      </c>
      <c r="S1832" t="s">
        <v>180</v>
      </c>
      <c r="T1832" t="s">
        <v>161</v>
      </c>
      <c r="U1832">
        <v>0</v>
      </c>
    </row>
    <row r="1833" spans="3:21" x14ac:dyDescent="0.3">
      <c r="C1833" t="s">
        <v>1391</v>
      </c>
      <c r="D1833" s="46">
        <v>46013</v>
      </c>
      <c r="E1833" t="str">
        <f ca="1">IFERROR(VLOOKUP(A1833,'Future et co'!A10:E5632,5,TRUE),"not found")</f>
        <v>not found</v>
      </c>
      <c r="F1833" t="str">
        <f>IFERROR(VLOOKUP(A1833,'Future et co'!BN11:BO10009,2,TRUE),"")</f>
        <v/>
      </c>
      <c r="G1833">
        <v>124</v>
      </c>
      <c r="H1833" t="s">
        <v>34</v>
      </c>
      <c r="O1833">
        <v>408</v>
      </c>
      <c r="P1833" t="s">
        <v>1366</v>
      </c>
      <c r="Q1833">
        <v>1000</v>
      </c>
      <c r="R1833" t="s">
        <v>1392</v>
      </c>
      <c r="S1833" t="s">
        <v>180</v>
      </c>
      <c r="T1833" t="s">
        <v>161</v>
      </c>
      <c r="U1833">
        <v>0</v>
      </c>
    </row>
    <row r="1834" spans="3:21" x14ac:dyDescent="0.3">
      <c r="C1834" t="s">
        <v>1391</v>
      </c>
      <c r="D1834" s="46">
        <v>46013</v>
      </c>
      <c r="E1834" t="str">
        <f ca="1">IFERROR(VLOOKUP(A1834,'Future et co'!A10:E5632,5,TRUE),"not found")</f>
        <v>not found</v>
      </c>
      <c r="F1834" t="str">
        <f>IFERROR(VLOOKUP(A1834,'Future et co'!BN11:BO10009,2,TRUE),"")</f>
        <v/>
      </c>
      <c r="G1834">
        <v>124</v>
      </c>
      <c r="H1834" t="s">
        <v>34</v>
      </c>
      <c r="O1834">
        <v>408</v>
      </c>
      <c r="P1834" t="s">
        <v>1366</v>
      </c>
      <c r="Q1834">
        <v>1000</v>
      </c>
      <c r="R1834" t="s">
        <v>1392</v>
      </c>
      <c r="S1834" t="s">
        <v>180</v>
      </c>
      <c r="T1834" t="s">
        <v>161</v>
      </c>
      <c r="U1834">
        <v>0</v>
      </c>
    </row>
    <row r="1835" spans="3:21" x14ac:dyDescent="0.3">
      <c r="C1835" t="s">
        <v>1391</v>
      </c>
      <c r="D1835" s="46">
        <v>46013</v>
      </c>
      <c r="E1835" t="str">
        <f ca="1">IFERROR(VLOOKUP(A1835,'Future et co'!A10:E5632,5,TRUE),"not found")</f>
        <v>not found</v>
      </c>
      <c r="F1835" t="str">
        <f>IFERROR(VLOOKUP(A1835,'Future et co'!BN11:BO10009,2,TRUE),"")</f>
        <v/>
      </c>
      <c r="G1835">
        <v>124</v>
      </c>
      <c r="H1835" t="s">
        <v>34</v>
      </c>
      <c r="O1835">
        <v>408</v>
      </c>
      <c r="P1835" t="s">
        <v>1366</v>
      </c>
      <c r="Q1835">
        <v>1000</v>
      </c>
      <c r="R1835" t="s">
        <v>1392</v>
      </c>
      <c r="S1835" t="s">
        <v>180</v>
      </c>
      <c r="T1835" t="s">
        <v>161</v>
      </c>
      <c r="U1835">
        <v>0</v>
      </c>
    </row>
    <row r="1836" spans="3:21" x14ac:dyDescent="0.3">
      <c r="C1836" t="s">
        <v>1391</v>
      </c>
      <c r="D1836" s="46">
        <v>46013</v>
      </c>
      <c r="E1836" t="str">
        <f ca="1">IFERROR(VLOOKUP(A1836,'Future et co'!A10:E5632,5,TRUE),"not found")</f>
        <v>not found</v>
      </c>
      <c r="F1836" t="str">
        <f>IFERROR(VLOOKUP(A1836,'Future et co'!BN11:BO10009,2,TRUE),"")</f>
        <v/>
      </c>
      <c r="G1836">
        <v>124</v>
      </c>
      <c r="H1836" t="s">
        <v>34</v>
      </c>
      <c r="O1836">
        <v>408</v>
      </c>
      <c r="P1836" t="s">
        <v>1366</v>
      </c>
      <c r="Q1836">
        <v>1000</v>
      </c>
      <c r="R1836" t="s">
        <v>1392</v>
      </c>
      <c r="S1836" t="s">
        <v>180</v>
      </c>
      <c r="T1836" t="s">
        <v>161</v>
      </c>
      <c r="U1836">
        <v>0</v>
      </c>
    </row>
    <row r="1837" spans="3:21" x14ac:dyDescent="0.3">
      <c r="C1837" t="s">
        <v>1391</v>
      </c>
      <c r="D1837" s="46">
        <v>46013</v>
      </c>
      <c r="E1837" t="str">
        <f ca="1">IFERROR(VLOOKUP(A1837,'Future et co'!A10:E5632,5,TRUE),"not found")</f>
        <v>not found</v>
      </c>
      <c r="F1837" t="str">
        <f>IFERROR(VLOOKUP(A1837,'Future et co'!BN11:BO10009,2,TRUE),"")</f>
        <v/>
      </c>
      <c r="G1837">
        <v>124</v>
      </c>
      <c r="H1837" t="s">
        <v>34</v>
      </c>
      <c r="O1837">
        <v>408</v>
      </c>
      <c r="P1837" t="s">
        <v>1366</v>
      </c>
      <c r="Q1837">
        <v>1000</v>
      </c>
      <c r="R1837" t="s">
        <v>1392</v>
      </c>
      <c r="S1837" t="s">
        <v>180</v>
      </c>
      <c r="T1837" t="s">
        <v>161</v>
      </c>
      <c r="U1837">
        <v>0</v>
      </c>
    </row>
    <row r="1838" spans="3:21" x14ac:dyDescent="0.3">
      <c r="C1838" t="s">
        <v>1391</v>
      </c>
      <c r="D1838" s="46">
        <v>46013</v>
      </c>
      <c r="E1838" t="str">
        <f ca="1">IFERROR(VLOOKUP(A1838,'Future et co'!A10:E5632,5,TRUE),"not found")</f>
        <v>not found</v>
      </c>
      <c r="F1838" t="str">
        <f>IFERROR(VLOOKUP(A1838,'Future et co'!BN11:BO10009,2,TRUE),"")</f>
        <v/>
      </c>
      <c r="G1838">
        <v>124</v>
      </c>
      <c r="H1838" t="s">
        <v>34</v>
      </c>
      <c r="O1838">
        <v>408</v>
      </c>
      <c r="P1838" t="s">
        <v>1366</v>
      </c>
      <c r="Q1838">
        <v>1000</v>
      </c>
      <c r="R1838" t="s">
        <v>1392</v>
      </c>
      <c r="S1838" t="s">
        <v>180</v>
      </c>
      <c r="T1838" t="s">
        <v>161</v>
      </c>
      <c r="U1838">
        <v>0</v>
      </c>
    </row>
    <row r="1839" spans="3:21" x14ac:dyDescent="0.3">
      <c r="C1839" t="s">
        <v>1391</v>
      </c>
      <c r="D1839" s="46">
        <v>46013</v>
      </c>
      <c r="E1839" t="str">
        <f ca="1">IFERROR(VLOOKUP(A1839,'Future et co'!A10:E5632,5,TRUE),"not found")</f>
        <v>not found</v>
      </c>
      <c r="F1839" t="str">
        <f>IFERROR(VLOOKUP(A1839,'Future et co'!BN11:BO10009,2,TRUE),"")</f>
        <v/>
      </c>
      <c r="G1839">
        <v>124</v>
      </c>
      <c r="H1839" t="s">
        <v>34</v>
      </c>
      <c r="O1839">
        <v>408</v>
      </c>
      <c r="P1839" t="s">
        <v>1366</v>
      </c>
      <c r="Q1839">
        <v>1000</v>
      </c>
      <c r="R1839" t="s">
        <v>1392</v>
      </c>
      <c r="S1839" t="s">
        <v>180</v>
      </c>
      <c r="T1839" t="s">
        <v>161</v>
      </c>
      <c r="U1839">
        <v>0</v>
      </c>
    </row>
    <row r="1840" spans="3:21" x14ac:dyDescent="0.3">
      <c r="C1840" t="s">
        <v>1391</v>
      </c>
      <c r="D1840" s="46">
        <v>46013</v>
      </c>
      <c r="E1840" t="str">
        <f ca="1">IFERROR(VLOOKUP(A1840,'Future et co'!A10:E5632,5,TRUE),"not found")</f>
        <v>not found</v>
      </c>
      <c r="F1840" t="str">
        <f>IFERROR(VLOOKUP(A1840,'Future et co'!BN11:BO10009,2,TRUE),"")</f>
        <v/>
      </c>
      <c r="G1840">
        <v>124</v>
      </c>
      <c r="H1840" t="s">
        <v>34</v>
      </c>
      <c r="O1840">
        <v>408</v>
      </c>
      <c r="P1840" t="s">
        <v>1366</v>
      </c>
      <c r="Q1840">
        <v>1000</v>
      </c>
      <c r="R1840" t="s">
        <v>1392</v>
      </c>
      <c r="S1840" t="s">
        <v>180</v>
      </c>
      <c r="T1840" t="s">
        <v>161</v>
      </c>
      <c r="U1840">
        <v>0</v>
      </c>
    </row>
    <row r="1841" spans="3:21" x14ac:dyDescent="0.3">
      <c r="C1841" t="s">
        <v>1391</v>
      </c>
      <c r="D1841" s="46">
        <v>46013</v>
      </c>
      <c r="E1841" t="str">
        <f ca="1">IFERROR(VLOOKUP(A1841,'Future et co'!A10:E5632,5,TRUE),"not found")</f>
        <v>not found</v>
      </c>
      <c r="F1841" t="str">
        <f>IFERROR(VLOOKUP(A1841,'Future et co'!BN11:BO10009,2,TRUE),"")</f>
        <v/>
      </c>
      <c r="G1841">
        <v>124</v>
      </c>
      <c r="H1841" t="s">
        <v>34</v>
      </c>
      <c r="O1841">
        <v>408</v>
      </c>
      <c r="P1841" t="s">
        <v>1366</v>
      </c>
      <c r="Q1841">
        <v>1000</v>
      </c>
      <c r="R1841" t="s">
        <v>1392</v>
      </c>
      <c r="S1841" t="s">
        <v>180</v>
      </c>
      <c r="T1841" t="s">
        <v>161</v>
      </c>
      <c r="U1841">
        <v>0</v>
      </c>
    </row>
    <row r="1842" spans="3:21" x14ac:dyDescent="0.3">
      <c r="C1842" t="s">
        <v>1391</v>
      </c>
      <c r="D1842" s="46">
        <v>46013</v>
      </c>
      <c r="E1842" t="str">
        <f ca="1">IFERROR(VLOOKUP(A1842,'Future et co'!A10:E5632,5,TRUE),"not found")</f>
        <v>not found</v>
      </c>
      <c r="F1842" t="str">
        <f>IFERROR(VLOOKUP(A1842,'Future et co'!BN11:BO10009,2,TRUE),"")</f>
        <v/>
      </c>
      <c r="G1842">
        <v>124</v>
      </c>
      <c r="H1842" t="s">
        <v>34</v>
      </c>
      <c r="O1842">
        <v>408</v>
      </c>
      <c r="P1842" t="s">
        <v>1366</v>
      </c>
      <c r="Q1842">
        <v>1000</v>
      </c>
      <c r="R1842" t="s">
        <v>1392</v>
      </c>
      <c r="S1842" t="s">
        <v>180</v>
      </c>
      <c r="T1842" t="s">
        <v>161</v>
      </c>
      <c r="U1842">
        <v>0</v>
      </c>
    </row>
    <row r="1843" spans="3:21" x14ac:dyDescent="0.3">
      <c r="C1843" t="s">
        <v>1391</v>
      </c>
      <c r="D1843" s="46">
        <v>46013</v>
      </c>
      <c r="E1843" t="str">
        <f ca="1">IFERROR(VLOOKUP(A1843,'Future et co'!A10:E5632,5,TRUE),"not found")</f>
        <v>not found</v>
      </c>
      <c r="F1843" t="str">
        <f>IFERROR(VLOOKUP(A1843,'Future et co'!BN11:BO10009,2,TRUE),"")</f>
        <v/>
      </c>
      <c r="G1843">
        <v>124</v>
      </c>
      <c r="H1843" t="s">
        <v>34</v>
      </c>
      <c r="O1843">
        <v>408</v>
      </c>
      <c r="P1843" t="s">
        <v>1366</v>
      </c>
      <c r="Q1843">
        <v>1000</v>
      </c>
      <c r="R1843" t="s">
        <v>1392</v>
      </c>
      <c r="S1843" t="s">
        <v>180</v>
      </c>
      <c r="T1843" t="s">
        <v>161</v>
      </c>
      <c r="U1843">
        <v>0</v>
      </c>
    </row>
    <row r="1844" spans="3:21" x14ac:dyDescent="0.3">
      <c r="C1844" t="s">
        <v>1391</v>
      </c>
      <c r="D1844" s="46">
        <v>46013</v>
      </c>
      <c r="E1844" t="str">
        <f ca="1">IFERROR(VLOOKUP(A1844,'Future et co'!A10:E5632,5,TRUE),"not found")</f>
        <v>not found</v>
      </c>
      <c r="F1844" t="str">
        <f>IFERROR(VLOOKUP(A1844,'Future et co'!BN11:BO10009,2,TRUE),"")</f>
        <v/>
      </c>
      <c r="G1844">
        <v>124</v>
      </c>
      <c r="H1844" t="s">
        <v>34</v>
      </c>
      <c r="O1844">
        <v>408</v>
      </c>
      <c r="P1844" t="s">
        <v>1366</v>
      </c>
      <c r="Q1844">
        <v>1000</v>
      </c>
      <c r="R1844" t="s">
        <v>1392</v>
      </c>
      <c r="S1844" t="s">
        <v>180</v>
      </c>
      <c r="T1844" t="s">
        <v>161</v>
      </c>
      <c r="U1844">
        <v>0</v>
      </c>
    </row>
    <row r="1845" spans="3:21" x14ac:dyDescent="0.3">
      <c r="C1845" t="s">
        <v>1391</v>
      </c>
      <c r="D1845" s="46">
        <v>46013</v>
      </c>
      <c r="E1845" t="str">
        <f ca="1">IFERROR(VLOOKUP(A1845,'Future et co'!A10:E5632,5,TRUE),"not found")</f>
        <v>not found</v>
      </c>
      <c r="F1845" t="str">
        <f>IFERROR(VLOOKUP(A1845,'Future et co'!BN11:BO10009,2,TRUE),"")</f>
        <v/>
      </c>
      <c r="G1845">
        <v>124</v>
      </c>
      <c r="H1845" t="s">
        <v>34</v>
      </c>
      <c r="O1845">
        <v>408</v>
      </c>
      <c r="P1845" t="s">
        <v>1366</v>
      </c>
      <c r="Q1845">
        <v>1000</v>
      </c>
      <c r="R1845" t="s">
        <v>1392</v>
      </c>
      <c r="S1845" t="s">
        <v>180</v>
      </c>
      <c r="T1845" t="s">
        <v>161</v>
      </c>
      <c r="U1845">
        <v>0</v>
      </c>
    </row>
    <row r="1846" spans="3:21" x14ac:dyDescent="0.3">
      <c r="C1846" t="s">
        <v>1391</v>
      </c>
      <c r="D1846" s="46">
        <v>46013</v>
      </c>
      <c r="E1846" t="str">
        <f ca="1">IFERROR(VLOOKUP(A1846,'Future et co'!A10:E5632,5,TRUE),"not found")</f>
        <v>not found</v>
      </c>
      <c r="F1846" t="str">
        <f>IFERROR(VLOOKUP(A1846,'Future et co'!BN11:BO10009,2,TRUE),"")</f>
        <v/>
      </c>
      <c r="G1846">
        <v>124</v>
      </c>
      <c r="H1846" t="s">
        <v>34</v>
      </c>
      <c r="O1846">
        <v>408</v>
      </c>
      <c r="P1846" t="s">
        <v>1366</v>
      </c>
      <c r="Q1846">
        <v>1000</v>
      </c>
      <c r="R1846" t="s">
        <v>1392</v>
      </c>
      <c r="S1846" t="s">
        <v>180</v>
      </c>
      <c r="T1846" t="s">
        <v>161</v>
      </c>
      <c r="U1846">
        <v>0</v>
      </c>
    </row>
    <row r="1847" spans="3:21" x14ac:dyDescent="0.3">
      <c r="C1847" t="s">
        <v>1391</v>
      </c>
      <c r="D1847" s="46">
        <v>46013</v>
      </c>
      <c r="E1847" t="str">
        <f ca="1">IFERROR(VLOOKUP(A1847,'Future et co'!A10:E5632,5,TRUE),"not found")</f>
        <v>not found</v>
      </c>
      <c r="F1847" t="str">
        <f>IFERROR(VLOOKUP(A1847,'Future et co'!BN11:BO10009,2,TRUE),"")</f>
        <v/>
      </c>
      <c r="G1847">
        <v>124</v>
      </c>
      <c r="H1847" t="s">
        <v>34</v>
      </c>
      <c r="O1847">
        <v>408</v>
      </c>
      <c r="P1847" t="s">
        <v>1366</v>
      </c>
      <c r="Q1847">
        <v>1000</v>
      </c>
      <c r="R1847" t="s">
        <v>1392</v>
      </c>
      <c r="S1847" t="s">
        <v>180</v>
      </c>
      <c r="T1847" t="s">
        <v>161</v>
      </c>
      <c r="U1847">
        <v>0</v>
      </c>
    </row>
    <row r="1848" spans="3:21" x14ac:dyDescent="0.3">
      <c r="C1848" t="s">
        <v>1391</v>
      </c>
      <c r="D1848" s="46">
        <v>46013</v>
      </c>
      <c r="E1848" t="str">
        <f ca="1">IFERROR(VLOOKUP(A1848,'Future et co'!A10:E5632,5,TRUE),"not found")</f>
        <v>not found</v>
      </c>
      <c r="F1848" t="str">
        <f>IFERROR(VLOOKUP(A1848,'Future et co'!BN11:BO10009,2,TRUE),"")</f>
        <v/>
      </c>
      <c r="G1848">
        <v>124</v>
      </c>
      <c r="H1848" t="s">
        <v>34</v>
      </c>
      <c r="O1848">
        <v>408</v>
      </c>
      <c r="P1848" t="s">
        <v>1366</v>
      </c>
      <c r="Q1848">
        <v>1000</v>
      </c>
      <c r="R1848" t="s">
        <v>1392</v>
      </c>
      <c r="S1848" t="s">
        <v>180</v>
      </c>
      <c r="T1848" t="s">
        <v>161</v>
      </c>
      <c r="U1848">
        <v>0</v>
      </c>
    </row>
    <row r="1849" spans="3:21" x14ac:dyDescent="0.3">
      <c r="C1849" t="s">
        <v>1391</v>
      </c>
      <c r="D1849" s="46">
        <v>46013</v>
      </c>
      <c r="E1849" t="str">
        <f ca="1">IFERROR(VLOOKUP(A1849,'Future et co'!A10:E5632,5,TRUE),"not found")</f>
        <v>not found</v>
      </c>
      <c r="F1849" t="str">
        <f>IFERROR(VLOOKUP(A1849,'Future et co'!BN11:BO10009,2,TRUE),"")</f>
        <v/>
      </c>
      <c r="G1849">
        <v>124</v>
      </c>
      <c r="H1849" t="s">
        <v>34</v>
      </c>
      <c r="O1849">
        <v>408</v>
      </c>
      <c r="P1849" t="s">
        <v>1366</v>
      </c>
      <c r="Q1849">
        <v>1000</v>
      </c>
      <c r="R1849" t="s">
        <v>1392</v>
      </c>
      <c r="S1849" t="s">
        <v>180</v>
      </c>
      <c r="T1849" t="s">
        <v>161</v>
      </c>
      <c r="U1849">
        <v>0</v>
      </c>
    </row>
    <row r="1850" spans="3:21" x14ac:dyDescent="0.3">
      <c r="C1850" t="s">
        <v>1391</v>
      </c>
      <c r="D1850" s="46">
        <v>46013</v>
      </c>
      <c r="E1850" t="str">
        <f ca="1">IFERROR(VLOOKUP(A1850,'Future et co'!A10:E5632,5,TRUE),"not found")</f>
        <v>not found</v>
      </c>
      <c r="F1850" t="str">
        <f>IFERROR(VLOOKUP(A1850,'Future et co'!BN11:BO10009,2,TRUE),"")</f>
        <v/>
      </c>
      <c r="G1850">
        <v>124</v>
      </c>
      <c r="H1850" t="s">
        <v>34</v>
      </c>
      <c r="O1850">
        <v>408</v>
      </c>
      <c r="P1850" t="s">
        <v>1366</v>
      </c>
      <c r="Q1850">
        <v>1000</v>
      </c>
      <c r="R1850" t="s">
        <v>1392</v>
      </c>
      <c r="S1850" t="s">
        <v>180</v>
      </c>
      <c r="T1850" t="s">
        <v>161</v>
      </c>
      <c r="U1850">
        <v>0</v>
      </c>
    </row>
    <row r="1851" spans="3:21" x14ac:dyDescent="0.3">
      <c r="C1851" t="s">
        <v>1391</v>
      </c>
      <c r="D1851" s="46">
        <v>46013</v>
      </c>
      <c r="E1851" t="str">
        <f ca="1">IFERROR(VLOOKUP(A1851,'Future et co'!A10:E5632,5,TRUE),"not found")</f>
        <v>not found</v>
      </c>
      <c r="F1851" t="str">
        <f>IFERROR(VLOOKUP(A1851,'Future et co'!BN11:BO10009,2,TRUE),"")</f>
        <v/>
      </c>
      <c r="G1851">
        <v>124</v>
      </c>
      <c r="H1851" t="s">
        <v>34</v>
      </c>
      <c r="O1851">
        <v>408</v>
      </c>
      <c r="P1851" t="s">
        <v>1366</v>
      </c>
      <c r="Q1851">
        <v>1000</v>
      </c>
      <c r="R1851" t="s">
        <v>1392</v>
      </c>
      <c r="S1851" t="s">
        <v>180</v>
      </c>
      <c r="T1851" t="s">
        <v>161</v>
      </c>
      <c r="U1851">
        <v>0</v>
      </c>
    </row>
    <row r="1852" spans="3:21" x14ac:dyDescent="0.3">
      <c r="C1852" t="s">
        <v>1391</v>
      </c>
      <c r="D1852" s="46">
        <v>46013</v>
      </c>
      <c r="E1852" t="str">
        <f ca="1">IFERROR(VLOOKUP(A1852,'Future et co'!A10:E5632,5,TRUE),"not found")</f>
        <v>not found</v>
      </c>
      <c r="F1852" t="str">
        <f>IFERROR(VLOOKUP(A1852,'Future et co'!BN11:BO10009,2,TRUE),"")</f>
        <v/>
      </c>
      <c r="G1852">
        <v>124</v>
      </c>
      <c r="H1852" t="s">
        <v>34</v>
      </c>
      <c r="O1852">
        <v>408</v>
      </c>
      <c r="P1852" t="s">
        <v>1366</v>
      </c>
      <c r="Q1852">
        <v>1000</v>
      </c>
      <c r="R1852" t="s">
        <v>1392</v>
      </c>
      <c r="S1852" t="s">
        <v>180</v>
      </c>
      <c r="T1852" t="s">
        <v>161</v>
      </c>
      <c r="U1852">
        <v>0</v>
      </c>
    </row>
    <row r="1853" spans="3:21" x14ac:dyDescent="0.3">
      <c r="C1853" t="s">
        <v>1391</v>
      </c>
      <c r="D1853" s="46">
        <v>46013</v>
      </c>
      <c r="E1853" t="str">
        <f ca="1">IFERROR(VLOOKUP(A1853,'Future et co'!A10:E5632,5,TRUE),"not found")</f>
        <v>not found</v>
      </c>
      <c r="F1853" t="str">
        <f>IFERROR(VLOOKUP(A1853,'Future et co'!BN11:BO10009,2,TRUE),"")</f>
        <v/>
      </c>
      <c r="G1853">
        <v>124</v>
      </c>
      <c r="H1853" t="s">
        <v>34</v>
      </c>
      <c r="O1853">
        <v>408</v>
      </c>
      <c r="P1853" t="s">
        <v>1366</v>
      </c>
      <c r="Q1853">
        <v>1000</v>
      </c>
      <c r="R1853" t="s">
        <v>1392</v>
      </c>
      <c r="S1853" t="s">
        <v>180</v>
      </c>
      <c r="T1853" t="s">
        <v>161</v>
      </c>
      <c r="U1853">
        <v>0</v>
      </c>
    </row>
    <row r="1854" spans="3:21" x14ac:dyDescent="0.3">
      <c r="C1854" t="s">
        <v>1391</v>
      </c>
      <c r="D1854" s="46">
        <v>46013</v>
      </c>
      <c r="E1854" t="str">
        <f ca="1">IFERROR(VLOOKUP(A1854,'Future et co'!A10:E5632,5,TRUE),"not found")</f>
        <v>not found</v>
      </c>
      <c r="F1854" t="str">
        <f>IFERROR(VLOOKUP(A1854,'Future et co'!BN11:BO10009,2,TRUE),"")</f>
        <v/>
      </c>
      <c r="G1854">
        <v>124</v>
      </c>
      <c r="H1854" t="s">
        <v>34</v>
      </c>
      <c r="O1854">
        <v>408</v>
      </c>
      <c r="P1854" t="s">
        <v>1366</v>
      </c>
      <c r="Q1854">
        <v>1000</v>
      </c>
      <c r="R1854" t="s">
        <v>1392</v>
      </c>
      <c r="S1854" t="s">
        <v>180</v>
      </c>
      <c r="T1854" t="s">
        <v>161</v>
      </c>
      <c r="U1854">
        <v>0</v>
      </c>
    </row>
    <row r="1855" spans="3:21" x14ac:dyDescent="0.3">
      <c r="C1855" t="s">
        <v>1391</v>
      </c>
      <c r="D1855" s="46">
        <v>46013</v>
      </c>
      <c r="E1855" t="str">
        <f ca="1">IFERROR(VLOOKUP(A1855,'Future et co'!A10:E5632,5,TRUE),"not found")</f>
        <v>not found</v>
      </c>
      <c r="F1855" t="str">
        <f>IFERROR(VLOOKUP(A1855,'Future et co'!BN11:BO10009,2,TRUE),"")</f>
        <v/>
      </c>
      <c r="G1855">
        <v>124</v>
      </c>
      <c r="H1855" t="s">
        <v>34</v>
      </c>
      <c r="O1855">
        <v>408</v>
      </c>
      <c r="P1855" t="s">
        <v>1366</v>
      </c>
      <c r="Q1855">
        <v>1000</v>
      </c>
      <c r="R1855" t="s">
        <v>1392</v>
      </c>
      <c r="S1855" t="s">
        <v>180</v>
      </c>
      <c r="T1855" t="s">
        <v>161</v>
      </c>
      <c r="U1855">
        <v>0</v>
      </c>
    </row>
    <row r="1856" spans="3:21" x14ac:dyDescent="0.3">
      <c r="C1856" t="s">
        <v>1391</v>
      </c>
      <c r="D1856" s="46">
        <v>46013</v>
      </c>
      <c r="E1856" t="str">
        <f ca="1">IFERROR(VLOOKUP(A1856,'Future et co'!A10:E5632,5,TRUE),"not found")</f>
        <v>not found</v>
      </c>
      <c r="F1856" t="str">
        <f>IFERROR(VLOOKUP(A1856,'Future et co'!BN11:BO10009,2,TRUE),"")</f>
        <v/>
      </c>
      <c r="G1856">
        <v>124</v>
      </c>
      <c r="H1856" t="s">
        <v>34</v>
      </c>
      <c r="O1856">
        <v>408</v>
      </c>
      <c r="P1856" t="s">
        <v>1366</v>
      </c>
      <c r="Q1856">
        <v>1000</v>
      </c>
      <c r="R1856" t="s">
        <v>1392</v>
      </c>
      <c r="S1856" t="s">
        <v>180</v>
      </c>
      <c r="T1856" t="s">
        <v>161</v>
      </c>
      <c r="U1856">
        <v>0</v>
      </c>
    </row>
    <row r="1857" spans="3:21" x14ac:dyDescent="0.3">
      <c r="C1857" t="s">
        <v>1391</v>
      </c>
      <c r="D1857" s="46">
        <v>46013</v>
      </c>
      <c r="E1857" t="str">
        <f ca="1">IFERROR(VLOOKUP(A1857,'Future et co'!A10:E5632,5,TRUE),"not found")</f>
        <v>not found</v>
      </c>
      <c r="F1857" t="str">
        <f>IFERROR(VLOOKUP(A1857,'Future et co'!BN11:BO10009,2,TRUE),"")</f>
        <v/>
      </c>
      <c r="G1857">
        <v>124</v>
      </c>
      <c r="H1857" t="s">
        <v>34</v>
      </c>
      <c r="O1857">
        <v>408</v>
      </c>
      <c r="P1857" t="s">
        <v>1366</v>
      </c>
      <c r="Q1857">
        <v>1000</v>
      </c>
      <c r="R1857" t="s">
        <v>1392</v>
      </c>
      <c r="S1857" t="s">
        <v>180</v>
      </c>
      <c r="T1857" t="s">
        <v>161</v>
      </c>
      <c r="U1857">
        <v>0</v>
      </c>
    </row>
    <row r="1858" spans="3:21" x14ac:dyDescent="0.3">
      <c r="C1858" t="s">
        <v>1391</v>
      </c>
      <c r="D1858" s="46">
        <v>46013</v>
      </c>
      <c r="E1858" t="str">
        <f ca="1">IFERROR(VLOOKUP(A1858,'Future et co'!A10:E5632,5,TRUE),"not found")</f>
        <v>not found</v>
      </c>
      <c r="F1858" t="str">
        <f>IFERROR(VLOOKUP(A1858,'Future et co'!BN11:BO10009,2,TRUE),"")</f>
        <v/>
      </c>
      <c r="G1858">
        <v>124</v>
      </c>
      <c r="H1858" t="s">
        <v>34</v>
      </c>
      <c r="O1858">
        <v>408</v>
      </c>
      <c r="P1858" t="s">
        <v>1366</v>
      </c>
      <c r="Q1858">
        <v>1000</v>
      </c>
      <c r="R1858" t="s">
        <v>1392</v>
      </c>
      <c r="S1858" t="s">
        <v>180</v>
      </c>
      <c r="T1858" t="s">
        <v>161</v>
      </c>
      <c r="U1858">
        <v>0</v>
      </c>
    </row>
    <row r="1859" spans="3:21" x14ac:dyDescent="0.3">
      <c r="C1859" t="s">
        <v>1391</v>
      </c>
      <c r="D1859" s="46">
        <v>46013</v>
      </c>
      <c r="E1859" t="str">
        <f ca="1">IFERROR(VLOOKUP(A1859,'Future et co'!A10:E5632,5,TRUE),"not found")</f>
        <v>not found</v>
      </c>
      <c r="F1859" t="str">
        <f>IFERROR(VLOOKUP(A1859,'Future et co'!BN11:BO10009,2,TRUE),"")</f>
        <v/>
      </c>
      <c r="G1859">
        <v>124</v>
      </c>
      <c r="H1859" t="s">
        <v>34</v>
      </c>
      <c r="O1859">
        <v>408</v>
      </c>
      <c r="P1859" t="s">
        <v>1366</v>
      </c>
      <c r="Q1859">
        <v>1000</v>
      </c>
      <c r="R1859" t="s">
        <v>1392</v>
      </c>
      <c r="S1859" t="s">
        <v>180</v>
      </c>
      <c r="T1859" t="s">
        <v>161</v>
      </c>
      <c r="U1859">
        <v>0</v>
      </c>
    </row>
    <row r="1860" spans="3:21" x14ac:dyDescent="0.3">
      <c r="C1860" t="s">
        <v>1391</v>
      </c>
      <c r="D1860" s="46">
        <v>46013</v>
      </c>
      <c r="E1860" t="str">
        <f ca="1">IFERROR(VLOOKUP(A1860,'Future et co'!A10:E5632,5,TRUE),"not found")</f>
        <v>not found</v>
      </c>
      <c r="F1860" t="str">
        <f>IFERROR(VLOOKUP(A1860,'Future et co'!BN11:BO10009,2,TRUE),"")</f>
        <v/>
      </c>
      <c r="G1860">
        <v>124</v>
      </c>
      <c r="H1860" t="s">
        <v>34</v>
      </c>
      <c r="O1860">
        <v>408</v>
      </c>
      <c r="P1860" t="s">
        <v>1366</v>
      </c>
      <c r="Q1860">
        <v>1000</v>
      </c>
      <c r="R1860" t="s">
        <v>1392</v>
      </c>
      <c r="S1860" t="s">
        <v>180</v>
      </c>
      <c r="T1860" t="s">
        <v>161</v>
      </c>
      <c r="U1860">
        <v>0</v>
      </c>
    </row>
    <row r="1861" spans="3:21" x14ac:dyDescent="0.3">
      <c r="C1861" t="s">
        <v>1391</v>
      </c>
      <c r="D1861" s="46">
        <v>46013</v>
      </c>
      <c r="E1861" t="str">
        <f ca="1">IFERROR(VLOOKUP(A1861,'Future et co'!A10:E5632,5,TRUE),"not found")</f>
        <v>not found</v>
      </c>
      <c r="F1861" t="str">
        <f>IFERROR(VLOOKUP(A1861,'Future et co'!BN11:BO10009,2,TRUE),"")</f>
        <v/>
      </c>
      <c r="G1861">
        <v>124</v>
      </c>
      <c r="H1861" t="s">
        <v>34</v>
      </c>
      <c r="O1861">
        <v>408</v>
      </c>
      <c r="P1861" t="s">
        <v>1366</v>
      </c>
      <c r="Q1861">
        <v>1000</v>
      </c>
      <c r="R1861" t="s">
        <v>1392</v>
      </c>
      <c r="S1861" t="s">
        <v>180</v>
      </c>
      <c r="T1861" t="s">
        <v>161</v>
      </c>
      <c r="U1861">
        <v>0</v>
      </c>
    </row>
    <row r="1862" spans="3:21" x14ac:dyDescent="0.3">
      <c r="C1862" t="s">
        <v>1391</v>
      </c>
      <c r="D1862" s="46">
        <v>46013</v>
      </c>
      <c r="E1862" t="str">
        <f ca="1">IFERROR(VLOOKUP(A1862,'Future et co'!A10:E5632,5,TRUE),"not found")</f>
        <v>not found</v>
      </c>
      <c r="F1862" t="str">
        <f>IFERROR(VLOOKUP(A1862,'Future et co'!BN11:BO10009,2,TRUE),"")</f>
        <v/>
      </c>
      <c r="G1862">
        <v>124</v>
      </c>
      <c r="H1862" t="s">
        <v>34</v>
      </c>
      <c r="O1862">
        <v>408</v>
      </c>
      <c r="P1862" t="s">
        <v>1366</v>
      </c>
      <c r="Q1862">
        <v>1000</v>
      </c>
      <c r="R1862" t="s">
        <v>1392</v>
      </c>
      <c r="S1862" t="s">
        <v>180</v>
      </c>
      <c r="T1862" t="s">
        <v>161</v>
      </c>
      <c r="U1862">
        <v>0</v>
      </c>
    </row>
    <row r="1863" spans="3:21" x14ac:dyDescent="0.3">
      <c r="C1863" t="s">
        <v>1391</v>
      </c>
      <c r="D1863" s="46">
        <v>46013</v>
      </c>
      <c r="E1863" t="str">
        <f ca="1">IFERROR(VLOOKUP(A1863,'Future et co'!A10:E5632,5,TRUE),"not found")</f>
        <v>not found</v>
      </c>
      <c r="F1863" t="str">
        <f>IFERROR(VLOOKUP(A1863,'Future et co'!BN11:BO10009,2,TRUE),"")</f>
        <v/>
      </c>
      <c r="G1863">
        <v>124</v>
      </c>
      <c r="H1863" t="s">
        <v>34</v>
      </c>
      <c r="O1863">
        <v>408</v>
      </c>
      <c r="P1863" t="s">
        <v>1366</v>
      </c>
      <c r="Q1863">
        <v>1000</v>
      </c>
      <c r="R1863" t="s">
        <v>1392</v>
      </c>
      <c r="S1863" t="s">
        <v>180</v>
      </c>
      <c r="T1863" t="s">
        <v>161</v>
      </c>
      <c r="U1863">
        <v>0</v>
      </c>
    </row>
    <row r="1864" spans="3:21" x14ac:dyDescent="0.3">
      <c r="C1864" t="s">
        <v>1391</v>
      </c>
      <c r="D1864" s="46">
        <v>46013</v>
      </c>
      <c r="E1864" t="str">
        <f ca="1">IFERROR(VLOOKUP(A1864,'Future et co'!A10:E5632,5,TRUE),"not found")</f>
        <v>not found</v>
      </c>
      <c r="F1864" t="str">
        <f>IFERROR(VLOOKUP(A1864,'Future et co'!BN11:BO10009,2,TRUE),"")</f>
        <v/>
      </c>
      <c r="G1864">
        <v>124</v>
      </c>
      <c r="H1864" t="s">
        <v>34</v>
      </c>
      <c r="O1864">
        <v>408</v>
      </c>
      <c r="P1864" t="s">
        <v>1366</v>
      </c>
      <c r="Q1864">
        <v>1000</v>
      </c>
      <c r="R1864" t="s">
        <v>1392</v>
      </c>
      <c r="S1864" t="s">
        <v>180</v>
      </c>
      <c r="T1864" t="s">
        <v>161</v>
      </c>
      <c r="U1864">
        <v>0</v>
      </c>
    </row>
    <row r="1865" spans="3:21" x14ac:dyDescent="0.3">
      <c r="C1865" t="s">
        <v>1391</v>
      </c>
      <c r="D1865" s="46">
        <v>46013</v>
      </c>
      <c r="E1865" t="str">
        <f ca="1">IFERROR(VLOOKUP(A1865,'Future et co'!A10:E5632,5,TRUE),"not found")</f>
        <v>not found</v>
      </c>
      <c r="F1865" t="str">
        <f>IFERROR(VLOOKUP(A1865,'Future et co'!BN11:BO10009,2,TRUE),"")</f>
        <v/>
      </c>
      <c r="G1865">
        <v>124</v>
      </c>
      <c r="H1865" t="s">
        <v>34</v>
      </c>
      <c r="O1865">
        <v>408</v>
      </c>
      <c r="P1865" t="s">
        <v>1366</v>
      </c>
      <c r="Q1865">
        <v>1000</v>
      </c>
      <c r="R1865" t="s">
        <v>1392</v>
      </c>
      <c r="S1865" t="s">
        <v>180</v>
      </c>
      <c r="T1865" t="s">
        <v>161</v>
      </c>
      <c r="U1865">
        <v>0</v>
      </c>
    </row>
    <row r="1866" spans="3:21" x14ac:dyDescent="0.3">
      <c r="C1866" t="s">
        <v>1391</v>
      </c>
      <c r="D1866" s="46">
        <v>46013</v>
      </c>
      <c r="E1866" t="str">
        <f ca="1">IFERROR(VLOOKUP(A1866,'Future et co'!A10:E5632,5,TRUE),"not found")</f>
        <v>not found</v>
      </c>
      <c r="F1866" t="str">
        <f>IFERROR(VLOOKUP(A1866,'Future et co'!BN11:BO10009,2,TRUE),"")</f>
        <v/>
      </c>
      <c r="G1866">
        <v>124</v>
      </c>
      <c r="H1866" t="s">
        <v>34</v>
      </c>
      <c r="O1866">
        <v>408</v>
      </c>
      <c r="P1866" t="s">
        <v>1366</v>
      </c>
      <c r="Q1866">
        <v>1000</v>
      </c>
      <c r="R1866" t="s">
        <v>1392</v>
      </c>
      <c r="S1866" t="s">
        <v>180</v>
      </c>
      <c r="T1866" t="s">
        <v>161</v>
      </c>
      <c r="U1866">
        <v>0</v>
      </c>
    </row>
    <row r="1867" spans="3:21" x14ac:dyDescent="0.3">
      <c r="C1867" t="s">
        <v>1391</v>
      </c>
      <c r="D1867" s="46">
        <v>46013</v>
      </c>
      <c r="E1867" t="str">
        <f ca="1">IFERROR(VLOOKUP(A1867,'Future et co'!A10:E5632,5,TRUE),"not found")</f>
        <v>not found</v>
      </c>
      <c r="F1867" t="str">
        <f>IFERROR(VLOOKUP(A1867,'Future et co'!BN11:BO10009,2,TRUE),"")</f>
        <v/>
      </c>
      <c r="G1867">
        <v>124</v>
      </c>
      <c r="H1867" t="s">
        <v>34</v>
      </c>
      <c r="O1867">
        <v>408</v>
      </c>
      <c r="P1867" t="s">
        <v>1366</v>
      </c>
      <c r="Q1867">
        <v>1000</v>
      </c>
      <c r="R1867" t="s">
        <v>1392</v>
      </c>
      <c r="S1867" t="s">
        <v>180</v>
      </c>
      <c r="T1867" t="s">
        <v>161</v>
      </c>
      <c r="U1867">
        <v>0</v>
      </c>
    </row>
    <row r="1868" spans="3:21" x14ac:dyDescent="0.3">
      <c r="C1868" t="s">
        <v>1391</v>
      </c>
      <c r="D1868" s="46">
        <v>46013</v>
      </c>
      <c r="E1868" t="str">
        <f ca="1">IFERROR(VLOOKUP(A1868,'Future et co'!A10:E5632,5,TRUE),"not found")</f>
        <v>not found</v>
      </c>
      <c r="F1868" t="str">
        <f>IFERROR(VLOOKUP(A1868,'Future et co'!BN11:BO10009,2,TRUE),"")</f>
        <v/>
      </c>
      <c r="G1868">
        <v>124</v>
      </c>
      <c r="H1868" t="s">
        <v>34</v>
      </c>
      <c r="O1868">
        <v>408</v>
      </c>
      <c r="P1868" t="s">
        <v>1366</v>
      </c>
      <c r="Q1868">
        <v>1000</v>
      </c>
      <c r="R1868" t="s">
        <v>1392</v>
      </c>
      <c r="S1868" t="s">
        <v>180</v>
      </c>
      <c r="T1868" t="s">
        <v>161</v>
      </c>
      <c r="U1868">
        <v>0</v>
      </c>
    </row>
    <row r="1869" spans="3:21" x14ac:dyDescent="0.3">
      <c r="C1869" t="s">
        <v>1391</v>
      </c>
      <c r="D1869" s="46">
        <v>46013</v>
      </c>
      <c r="E1869" t="str">
        <f ca="1">IFERROR(VLOOKUP(A1869,'Future et co'!A10:E5632,5,TRUE),"not found")</f>
        <v>not found</v>
      </c>
      <c r="F1869" t="str">
        <f>IFERROR(VLOOKUP(A1869,'Future et co'!BN11:BO10009,2,TRUE),"")</f>
        <v/>
      </c>
      <c r="G1869">
        <v>124</v>
      </c>
      <c r="H1869" t="s">
        <v>34</v>
      </c>
      <c r="O1869">
        <v>408</v>
      </c>
      <c r="P1869" t="s">
        <v>1366</v>
      </c>
      <c r="Q1869">
        <v>1000</v>
      </c>
      <c r="R1869" t="s">
        <v>1392</v>
      </c>
      <c r="S1869" t="s">
        <v>180</v>
      </c>
      <c r="T1869" t="s">
        <v>161</v>
      </c>
      <c r="U1869">
        <v>0</v>
      </c>
    </row>
    <row r="1870" spans="3:21" x14ac:dyDescent="0.3">
      <c r="C1870" t="s">
        <v>1391</v>
      </c>
      <c r="D1870" s="46">
        <v>46013</v>
      </c>
      <c r="E1870" t="str">
        <f ca="1">IFERROR(VLOOKUP(A1870,'Future et co'!A10:E5632,5,TRUE),"not found")</f>
        <v>not found</v>
      </c>
      <c r="F1870" t="str">
        <f>IFERROR(VLOOKUP(A1870,'Future et co'!BN11:BO10009,2,TRUE),"")</f>
        <v/>
      </c>
      <c r="G1870">
        <v>124</v>
      </c>
      <c r="H1870" t="s">
        <v>34</v>
      </c>
      <c r="O1870">
        <v>408</v>
      </c>
      <c r="P1870" t="s">
        <v>1366</v>
      </c>
      <c r="Q1870">
        <v>1000</v>
      </c>
      <c r="R1870" t="s">
        <v>1392</v>
      </c>
      <c r="S1870" t="s">
        <v>180</v>
      </c>
      <c r="T1870" t="s">
        <v>161</v>
      </c>
      <c r="U1870">
        <v>0</v>
      </c>
    </row>
    <row r="1871" spans="3:21" x14ac:dyDescent="0.3">
      <c r="C1871" t="s">
        <v>1391</v>
      </c>
      <c r="D1871" s="46">
        <v>46013</v>
      </c>
      <c r="E1871" t="str">
        <f ca="1">IFERROR(VLOOKUP(A1871,'Future et co'!A10:E5632,5,TRUE),"not found")</f>
        <v>not found</v>
      </c>
      <c r="F1871" t="str">
        <f>IFERROR(VLOOKUP(A1871,'Future et co'!BN11:BO10009,2,TRUE),"")</f>
        <v/>
      </c>
      <c r="G1871">
        <v>124</v>
      </c>
      <c r="H1871" t="s">
        <v>34</v>
      </c>
      <c r="O1871">
        <v>408</v>
      </c>
      <c r="P1871" t="s">
        <v>1366</v>
      </c>
      <c r="Q1871">
        <v>1000</v>
      </c>
      <c r="R1871" t="s">
        <v>1392</v>
      </c>
      <c r="S1871" t="s">
        <v>180</v>
      </c>
      <c r="T1871" t="s">
        <v>161</v>
      </c>
      <c r="U1871">
        <v>0</v>
      </c>
    </row>
    <row r="1872" spans="3:21" x14ac:dyDescent="0.3">
      <c r="C1872" t="s">
        <v>1391</v>
      </c>
      <c r="D1872" s="46">
        <v>46013</v>
      </c>
      <c r="E1872" t="str">
        <f ca="1">IFERROR(VLOOKUP(A1872,'Future et co'!A10:E5632,5,TRUE),"not found")</f>
        <v>not found</v>
      </c>
      <c r="F1872" t="str">
        <f>IFERROR(VLOOKUP(A1872,'Future et co'!BN11:BO10009,2,TRUE),"")</f>
        <v/>
      </c>
      <c r="G1872">
        <v>124</v>
      </c>
      <c r="H1872" t="s">
        <v>34</v>
      </c>
      <c r="O1872">
        <v>408</v>
      </c>
      <c r="P1872" t="s">
        <v>1366</v>
      </c>
      <c r="Q1872">
        <v>1000</v>
      </c>
      <c r="R1872" t="s">
        <v>1392</v>
      </c>
      <c r="S1872" t="s">
        <v>180</v>
      </c>
      <c r="T1872" t="s">
        <v>161</v>
      </c>
      <c r="U1872">
        <v>0</v>
      </c>
    </row>
    <row r="1873" spans="3:21" x14ac:dyDescent="0.3">
      <c r="C1873" t="s">
        <v>1391</v>
      </c>
      <c r="D1873" s="46">
        <v>46013</v>
      </c>
      <c r="E1873" t="str">
        <f ca="1">IFERROR(VLOOKUP(A1873,'Future et co'!A10:E5632,5,TRUE),"not found")</f>
        <v>not found</v>
      </c>
      <c r="F1873" t="str">
        <f>IFERROR(VLOOKUP(A1873,'Future et co'!BN11:BO10009,2,TRUE),"")</f>
        <v/>
      </c>
      <c r="G1873">
        <v>124</v>
      </c>
      <c r="H1873" t="s">
        <v>34</v>
      </c>
      <c r="O1873">
        <v>408</v>
      </c>
      <c r="P1873" t="s">
        <v>1366</v>
      </c>
      <c r="Q1873">
        <v>1000</v>
      </c>
      <c r="R1873" t="s">
        <v>1392</v>
      </c>
      <c r="S1873" t="s">
        <v>180</v>
      </c>
      <c r="T1873" t="s">
        <v>161</v>
      </c>
      <c r="U1873">
        <v>0</v>
      </c>
    </row>
    <row r="1874" spans="3:21" x14ac:dyDescent="0.3">
      <c r="C1874" t="s">
        <v>1391</v>
      </c>
      <c r="D1874" s="46">
        <v>46013</v>
      </c>
      <c r="E1874" t="str">
        <f ca="1">IFERROR(VLOOKUP(A1874,'Future et co'!A10:E5632,5,TRUE),"not found")</f>
        <v>not found</v>
      </c>
      <c r="F1874" t="str">
        <f>IFERROR(VLOOKUP(A1874,'Future et co'!BN11:BO10009,2,TRUE),"")</f>
        <v/>
      </c>
      <c r="G1874">
        <v>124</v>
      </c>
      <c r="H1874" t="s">
        <v>34</v>
      </c>
      <c r="O1874">
        <v>408</v>
      </c>
      <c r="P1874" t="s">
        <v>1366</v>
      </c>
      <c r="Q1874">
        <v>1000</v>
      </c>
      <c r="R1874" t="s">
        <v>1392</v>
      </c>
      <c r="S1874" t="s">
        <v>180</v>
      </c>
      <c r="T1874" t="s">
        <v>161</v>
      </c>
      <c r="U1874">
        <v>0</v>
      </c>
    </row>
    <row r="1875" spans="3:21" x14ac:dyDescent="0.3">
      <c r="C1875" t="s">
        <v>1391</v>
      </c>
      <c r="D1875" s="46">
        <v>46013</v>
      </c>
      <c r="E1875" t="str">
        <f ca="1">IFERROR(VLOOKUP(A1875,'Future et co'!A10:E5632,5,TRUE),"not found")</f>
        <v>not found</v>
      </c>
      <c r="F1875" t="str">
        <f>IFERROR(VLOOKUP(A1875,'Future et co'!BN11:BO10009,2,TRUE),"")</f>
        <v/>
      </c>
      <c r="G1875">
        <v>124</v>
      </c>
      <c r="H1875" t="s">
        <v>34</v>
      </c>
      <c r="O1875">
        <v>408</v>
      </c>
      <c r="P1875" t="s">
        <v>1366</v>
      </c>
      <c r="Q1875">
        <v>1000</v>
      </c>
      <c r="R1875" t="s">
        <v>1392</v>
      </c>
      <c r="S1875" t="s">
        <v>180</v>
      </c>
      <c r="T1875" t="s">
        <v>161</v>
      </c>
      <c r="U1875">
        <v>0</v>
      </c>
    </row>
    <row r="1876" spans="3:21" x14ac:dyDescent="0.3">
      <c r="C1876" t="s">
        <v>1391</v>
      </c>
      <c r="D1876" s="46">
        <v>46013</v>
      </c>
      <c r="E1876" t="str">
        <f ca="1">IFERROR(VLOOKUP(A1876,'Future et co'!A10:E5632,5,TRUE),"not found")</f>
        <v>not found</v>
      </c>
      <c r="F1876" t="str">
        <f>IFERROR(VLOOKUP(A1876,'Future et co'!BN11:BO10009,2,TRUE),"")</f>
        <v/>
      </c>
      <c r="G1876">
        <v>124</v>
      </c>
      <c r="H1876" t="s">
        <v>34</v>
      </c>
      <c r="O1876">
        <v>408</v>
      </c>
      <c r="P1876" t="s">
        <v>1366</v>
      </c>
      <c r="Q1876">
        <v>1000</v>
      </c>
      <c r="R1876" t="s">
        <v>1392</v>
      </c>
      <c r="S1876" t="s">
        <v>180</v>
      </c>
      <c r="T1876" t="s">
        <v>161</v>
      </c>
      <c r="U1876">
        <v>0</v>
      </c>
    </row>
    <row r="1877" spans="3:21" x14ac:dyDescent="0.3">
      <c r="C1877" t="s">
        <v>1391</v>
      </c>
      <c r="D1877" s="46">
        <v>46013</v>
      </c>
      <c r="E1877" t="str">
        <f ca="1">IFERROR(VLOOKUP(A1877,'Future et co'!A10:E5632,5,TRUE),"not found")</f>
        <v>not found</v>
      </c>
      <c r="F1877" t="str">
        <f>IFERROR(VLOOKUP(A1877,'Future et co'!BN11:BO10009,2,TRUE),"")</f>
        <v/>
      </c>
      <c r="G1877">
        <v>124</v>
      </c>
      <c r="H1877" t="s">
        <v>34</v>
      </c>
      <c r="O1877">
        <v>408</v>
      </c>
      <c r="P1877" t="s">
        <v>1366</v>
      </c>
      <c r="Q1877">
        <v>1000</v>
      </c>
      <c r="R1877" t="s">
        <v>1392</v>
      </c>
      <c r="S1877" t="s">
        <v>180</v>
      </c>
      <c r="T1877" t="s">
        <v>161</v>
      </c>
      <c r="U1877">
        <v>0</v>
      </c>
    </row>
    <row r="1878" spans="3:21" x14ac:dyDescent="0.3">
      <c r="C1878" t="s">
        <v>1391</v>
      </c>
      <c r="D1878" s="46">
        <v>46013</v>
      </c>
      <c r="E1878" t="str">
        <f ca="1">IFERROR(VLOOKUP(A1878,'Future et co'!A10:E5632,5,TRUE),"not found")</f>
        <v>not found</v>
      </c>
      <c r="F1878" t="str">
        <f>IFERROR(VLOOKUP(A1878,'Future et co'!BN11:BO10009,2,TRUE),"")</f>
        <v/>
      </c>
      <c r="G1878">
        <v>124</v>
      </c>
      <c r="H1878" t="s">
        <v>34</v>
      </c>
      <c r="O1878">
        <v>408</v>
      </c>
      <c r="P1878" t="s">
        <v>1366</v>
      </c>
      <c r="Q1878">
        <v>1000</v>
      </c>
      <c r="R1878" t="s">
        <v>1392</v>
      </c>
      <c r="S1878" t="s">
        <v>180</v>
      </c>
      <c r="T1878" t="s">
        <v>161</v>
      </c>
      <c r="U1878">
        <v>0</v>
      </c>
    </row>
    <row r="1879" spans="3:21" x14ac:dyDescent="0.3">
      <c r="C1879" t="s">
        <v>1391</v>
      </c>
      <c r="D1879" s="46">
        <v>46013</v>
      </c>
      <c r="E1879" t="str">
        <f ca="1">IFERROR(VLOOKUP(A1879,'Future et co'!A10:E5632,5,TRUE),"not found")</f>
        <v>not found</v>
      </c>
      <c r="F1879" t="str">
        <f>IFERROR(VLOOKUP(A1879,'Future et co'!BN11:BO10009,2,TRUE),"")</f>
        <v/>
      </c>
      <c r="G1879">
        <v>124</v>
      </c>
      <c r="H1879" t="s">
        <v>34</v>
      </c>
      <c r="O1879">
        <v>408</v>
      </c>
      <c r="P1879" t="s">
        <v>1366</v>
      </c>
      <c r="Q1879">
        <v>1000</v>
      </c>
      <c r="R1879" t="s">
        <v>1392</v>
      </c>
      <c r="S1879" t="s">
        <v>180</v>
      </c>
      <c r="T1879" t="s">
        <v>161</v>
      </c>
      <c r="U1879">
        <v>0</v>
      </c>
    </row>
    <row r="1880" spans="3:21" x14ac:dyDescent="0.3">
      <c r="C1880" t="s">
        <v>1391</v>
      </c>
      <c r="D1880" s="46">
        <v>46013</v>
      </c>
      <c r="E1880" t="str">
        <f ca="1">IFERROR(VLOOKUP(A1880,'Future et co'!A10:E5632,5,TRUE),"not found")</f>
        <v>not found</v>
      </c>
      <c r="F1880" t="str">
        <f>IFERROR(VLOOKUP(A1880,'Future et co'!BN11:BO10009,2,TRUE),"")</f>
        <v/>
      </c>
      <c r="G1880">
        <v>124</v>
      </c>
      <c r="H1880" t="s">
        <v>34</v>
      </c>
      <c r="O1880">
        <v>408</v>
      </c>
      <c r="P1880" t="s">
        <v>1366</v>
      </c>
      <c r="Q1880">
        <v>1000</v>
      </c>
      <c r="R1880" t="s">
        <v>1392</v>
      </c>
      <c r="S1880" t="s">
        <v>180</v>
      </c>
      <c r="T1880" t="s">
        <v>161</v>
      </c>
      <c r="U1880">
        <v>0</v>
      </c>
    </row>
    <row r="1881" spans="3:21" x14ac:dyDescent="0.3">
      <c r="C1881" t="s">
        <v>1391</v>
      </c>
      <c r="D1881" s="46">
        <v>46013</v>
      </c>
      <c r="E1881" t="str">
        <f ca="1">IFERROR(VLOOKUP(A1881,'Future et co'!A10:E5632,5,TRUE),"not found")</f>
        <v>not found</v>
      </c>
      <c r="F1881" t="str">
        <f>IFERROR(VLOOKUP(A1881,'Future et co'!BN11:BO10009,2,TRUE),"")</f>
        <v/>
      </c>
      <c r="G1881">
        <v>124</v>
      </c>
      <c r="H1881" t="s">
        <v>34</v>
      </c>
      <c r="O1881">
        <v>408</v>
      </c>
      <c r="P1881" t="s">
        <v>1366</v>
      </c>
      <c r="Q1881">
        <v>1000</v>
      </c>
      <c r="R1881" t="s">
        <v>1392</v>
      </c>
      <c r="S1881" t="s">
        <v>180</v>
      </c>
      <c r="T1881" t="s">
        <v>161</v>
      </c>
      <c r="U1881">
        <v>0</v>
      </c>
    </row>
    <row r="1882" spans="3:21" x14ac:dyDescent="0.3">
      <c r="C1882" t="s">
        <v>1391</v>
      </c>
      <c r="D1882" s="46">
        <v>46013</v>
      </c>
      <c r="E1882" t="str">
        <f ca="1">IFERROR(VLOOKUP(A1882,'Future et co'!A10:E5632,5,TRUE),"not found")</f>
        <v>not found</v>
      </c>
      <c r="F1882" t="str">
        <f>IFERROR(VLOOKUP(A1882,'Future et co'!BN11:BO10009,2,TRUE),"")</f>
        <v/>
      </c>
      <c r="G1882">
        <v>124</v>
      </c>
      <c r="H1882" t="s">
        <v>34</v>
      </c>
      <c r="O1882">
        <v>408</v>
      </c>
      <c r="P1882" t="s">
        <v>1366</v>
      </c>
      <c r="Q1882">
        <v>1000</v>
      </c>
      <c r="R1882" t="s">
        <v>1392</v>
      </c>
      <c r="S1882" t="s">
        <v>180</v>
      </c>
      <c r="T1882" t="s">
        <v>161</v>
      </c>
      <c r="U1882">
        <v>0</v>
      </c>
    </row>
    <row r="1883" spans="3:21" x14ac:dyDescent="0.3">
      <c r="C1883" t="s">
        <v>1391</v>
      </c>
      <c r="D1883" s="46">
        <v>46013</v>
      </c>
      <c r="E1883" t="str">
        <f ca="1">IFERROR(VLOOKUP(A1883,'Future et co'!A10:E5632,5,TRUE),"not found")</f>
        <v>not found</v>
      </c>
      <c r="F1883" t="str">
        <f>IFERROR(VLOOKUP(A1883,'Future et co'!BN11:BO10009,2,TRUE),"")</f>
        <v/>
      </c>
      <c r="G1883">
        <v>124</v>
      </c>
      <c r="H1883" t="s">
        <v>34</v>
      </c>
      <c r="O1883">
        <v>408</v>
      </c>
      <c r="P1883" t="s">
        <v>1366</v>
      </c>
      <c r="Q1883">
        <v>1000</v>
      </c>
      <c r="R1883" t="s">
        <v>1392</v>
      </c>
      <c r="S1883" t="s">
        <v>180</v>
      </c>
      <c r="T1883" t="s">
        <v>161</v>
      </c>
      <c r="U1883">
        <v>0</v>
      </c>
    </row>
    <row r="1884" spans="3:21" x14ac:dyDescent="0.3">
      <c r="C1884" t="s">
        <v>1391</v>
      </c>
      <c r="D1884" s="46">
        <v>46013</v>
      </c>
      <c r="E1884" t="str">
        <f ca="1">IFERROR(VLOOKUP(A1884,'Future et co'!A10:E5632,5,TRUE),"not found")</f>
        <v>not found</v>
      </c>
      <c r="F1884" t="str">
        <f>IFERROR(VLOOKUP(A1884,'Future et co'!BN11:BO10009,2,TRUE),"")</f>
        <v/>
      </c>
      <c r="G1884">
        <v>124</v>
      </c>
      <c r="H1884" t="s">
        <v>34</v>
      </c>
      <c r="O1884">
        <v>408</v>
      </c>
      <c r="P1884" t="s">
        <v>1366</v>
      </c>
      <c r="Q1884">
        <v>1000</v>
      </c>
      <c r="R1884" t="s">
        <v>1392</v>
      </c>
      <c r="S1884" t="s">
        <v>180</v>
      </c>
      <c r="T1884" t="s">
        <v>161</v>
      </c>
      <c r="U1884">
        <v>0</v>
      </c>
    </row>
    <row r="1885" spans="3:21" x14ac:dyDescent="0.3">
      <c r="C1885" t="s">
        <v>1391</v>
      </c>
      <c r="D1885" s="46">
        <v>46013</v>
      </c>
      <c r="E1885" t="str">
        <f ca="1">IFERROR(VLOOKUP(A1885,'Future et co'!A10:E5632,5,TRUE),"not found")</f>
        <v>not found</v>
      </c>
      <c r="F1885" t="str">
        <f>IFERROR(VLOOKUP(A1885,'Future et co'!BN11:BO10009,2,TRUE),"")</f>
        <v/>
      </c>
      <c r="G1885">
        <v>124</v>
      </c>
      <c r="H1885" t="s">
        <v>34</v>
      </c>
      <c r="O1885">
        <v>408</v>
      </c>
      <c r="P1885" t="s">
        <v>1366</v>
      </c>
      <c r="Q1885">
        <v>1000</v>
      </c>
      <c r="R1885" t="s">
        <v>1392</v>
      </c>
      <c r="S1885" t="s">
        <v>180</v>
      </c>
      <c r="T1885" t="s">
        <v>161</v>
      </c>
      <c r="U1885">
        <v>0</v>
      </c>
    </row>
    <row r="1886" spans="3:21" x14ac:dyDescent="0.3">
      <c r="C1886" t="s">
        <v>1391</v>
      </c>
      <c r="D1886" s="46">
        <v>46013</v>
      </c>
      <c r="E1886" t="str">
        <f ca="1">IFERROR(VLOOKUP(A1886,'Future et co'!A10:E5632,5,TRUE),"not found")</f>
        <v>not found</v>
      </c>
      <c r="F1886" t="str">
        <f>IFERROR(VLOOKUP(A1886,'Future et co'!BN11:BO10009,2,TRUE),"")</f>
        <v/>
      </c>
      <c r="G1886">
        <v>124</v>
      </c>
      <c r="H1886" t="s">
        <v>34</v>
      </c>
      <c r="O1886">
        <v>408</v>
      </c>
      <c r="P1886" t="s">
        <v>1366</v>
      </c>
      <c r="Q1886">
        <v>1000</v>
      </c>
      <c r="R1886" t="s">
        <v>1392</v>
      </c>
      <c r="S1886" t="s">
        <v>180</v>
      </c>
      <c r="T1886" t="s">
        <v>161</v>
      </c>
      <c r="U1886">
        <v>0</v>
      </c>
    </row>
    <row r="1887" spans="3:21" x14ac:dyDescent="0.3">
      <c r="C1887" t="s">
        <v>1391</v>
      </c>
      <c r="D1887" s="46">
        <v>46013</v>
      </c>
      <c r="E1887" t="str">
        <f ca="1">IFERROR(VLOOKUP(A1887,'Future et co'!A10:E5632,5,TRUE),"not found")</f>
        <v>not found</v>
      </c>
      <c r="F1887" t="str">
        <f>IFERROR(VLOOKUP(A1887,'Future et co'!BN11:BO10009,2,TRUE),"")</f>
        <v/>
      </c>
      <c r="G1887">
        <v>124</v>
      </c>
      <c r="H1887" t="s">
        <v>34</v>
      </c>
      <c r="O1887">
        <v>408</v>
      </c>
      <c r="P1887" t="s">
        <v>1366</v>
      </c>
      <c r="Q1887">
        <v>1000</v>
      </c>
      <c r="R1887" t="s">
        <v>1392</v>
      </c>
      <c r="S1887" t="s">
        <v>180</v>
      </c>
      <c r="T1887" t="s">
        <v>161</v>
      </c>
      <c r="U1887">
        <v>0</v>
      </c>
    </row>
    <row r="1888" spans="3:21" x14ac:dyDescent="0.3">
      <c r="C1888" t="s">
        <v>1391</v>
      </c>
      <c r="D1888" s="46">
        <v>46013</v>
      </c>
      <c r="E1888" t="str">
        <f ca="1">IFERROR(VLOOKUP(A1888,'Future et co'!A10:E5632,5,TRUE),"not found")</f>
        <v>not found</v>
      </c>
      <c r="F1888" t="str">
        <f>IFERROR(VLOOKUP(A1888,'Future et co'!BN11:BO10009,2,TRUE),"")</f>
        <v/>
      </c>
      <c r="G1888">
        <v>124</v>
      </c>
      <c r="H1888" t="s">
        <v>34</v>
      </c>
      <c r="O1888">
        <v>408</v>
      </c>
      <c r="P1888" t="s">
        <v>1366</v>
      </c>
      <c r="Q1888">
        <v>1000</v>
      </c>
      <c r="R1888" t="s">
        <v>1392</v>
      </c>
      <c r="S1888" t="s">
        <v>180</v>
      </c>
      <c r="T1888" t="s">
        <v>161</v>
      </c>
      <c r="U1888">
        <v>0</v>
      </c>
    </row>
    <row r="1889" spans="3:21" x14ac:dyDescent="0.3">
      <c r="C1889" t="s">
        <v>1391</v>
      </c>
      <c r="D1889" s="46">
        <v>46013</v>
      </c>
      <c r="E1889" t="str">
        <f ca="1">IFERROR(VLOOKUP(A1889,'Future et co'!A10:E5632,5,TRUE),"not found")</f>
        <v>not found</v>
      </c>
      <c r="F1889" t="str">
        <f>IFERROR(VLOOKUP(A1889,'Future et co'!BN11:BO10009,2,TRUE),"")</f>
        <v/>
      </c>
      <c r="G1889">
        <v>124</v>
      </c>
      <c r="H1889" t="s">
        <v>34</v>
      </c>
      <c r="O1889">
        <v>408</v>
      </c>
      <c r="P1889" t="s">
        <v>1366</v>
      </c>
      <c r="Q1889">
        <v>1000</v>
      </c>
      <c r="R1889" t="s">
        <v>1392</v>
      </c>
      <c r="S1889" t="s">
        <v>180</v>
      </c>
      <c r="T1889" t="s">
        <v>161</v>
      </c>
      <c r="U1889">
        <v>0</v>
      </c>
    </row>
    <row r="1890" spans="3:21" x14ac:dyDescent="0.3">
      <c r="C1890" t="s">
        <v>1391</v>
      </c>
      <c r="D1890" s="46">
        <v>46013</v>
      </c>
      <c r="E1890" t="str">
        <f ca="1">IFERROR(VLOOKUP(A1890,'Future et co'!A10:E5632,5,TRUE),"not found")</f>
        <v>not found</v>
      </c>
      <c r="F1890" t="str">
        <f>IFERROR(VLOOKUP(A1890,'Future et co'!BN11:BO10009,2,TRUE),"")</f>
        <v/>
      </c>
      <c r="G1890">
        <v>124</v>
      </c>
      <c r="H1890" t="s">
        <v>34</v>
      </c>
      <c r="O1890">
        <v>408</v>
      </c>
      <c r="P1890" t="s">
        <v>1366</v>
      </c>
      <c r="Q1890">
        <v>1000</v>
      </c>
      <c r="R1890" t="s">
        <v>1392</v>
      </c>
      <c r="S1890" t="s">
        <v>180</v>
      </c>
      <c r="T1890" t="s">
        <v>161</v>
      </c>
      <c r="U1890">
        <v>0</v>
      </c>
    </row>
    <row r="1891" spans="3:21" x14ac:dyDescent="0.3">
      <c r="C1891" t="s">
        <v>1391</v>
      </c>
      <c r="D1891" s="46">
        <v>46013</v>
      </c>
      <c r="E1891" t="str">
        <f ca="1">IFERROR(VLOOKUP(A1891,'Future et co'!A10:E5632,5,TRUE),"not found")</f>
        <v>not found</v>
      </c>
      <c r="F1891" t="str">
        <f>IFERROR(VLOOKUP(A1891,'Future et co'!BN11:BO10009,2,TRUE),"")</f>
        <v/>
      </c>
      <c r="G1891">
        <v>124</v>
      </c>
      <c r="H1891" t="s">
        <v>34</v>
      </c>
      <c r="O1891">
        <v>408</v>
      </c>
      <c r="P1891" t="s">
        <v>1366</v>
      </c>
      <c r="Q1891">
        <v>1000</v>
      </c>
      <c r="R1891" t="s">
        <v>1392</v>
      </c>
      <c r="S1891" t="s">
        <v>180</v>
      </c>
      <c r="T1891" t="s">
        <v>161</v>
      </c>
      <c r="U1891">
        <v>0</v>
      </c>
    </row>
    <row r="1892" spans="3:21" x14ac:dyDescent="0.3">
      <c r="C1892" t="s">
        <v>1391</v>
      </c>
      <c r="D1892" s="46">
        <v>46013</v>
      </c>
      <c r="E1892" t="str">
        <f ca="1">IFERROR(VLOOKUP(A1892,'Future et co'!A10:E5632,5,TRUE),"not found")</f>
        <v>not found</v>
      </c>
      <c r="F1892" t="str">
        <f>IFERROR(VLOOKUP(A1892,'Future et co'!BN11:BO10009,2,TRUE),"")</f>
        <v/>
      </c>
      <c r="G1892">
        <v>124</v>
      </c>
      <c r="H1892" t="s">
        <v>34</v>
      </c>
      <c r="O1892">
        <v>408</v>
      </c>
      <c r="P1892" t="s">
        <v>1366</v>
      </c>
      <c r="Q1892">
        <v>1000</v>
      </c>
      <c r="R1892" t="s">
        <v>1392</v>
      </c>
      <c r="S1892" t="s">
        <v>180</v>
      </c>
      <c r="T1892" t="s">
        <v>161</v>
      </c>
      <c r="U1892">
        <v>0</v>
      </c>
    </row>
    <row r="1893" spans="3:21" x14ac:dyDescent="0.3">
      <c r="C1893" t="s">
        <v>1391</v>
      </c>
      <c r="D1893" s="46">
        <v>46013</v>
      </c>
      <c r="E1893" t="str">
        <f ca="1">IFERROR(VLOOKUP(A1893,'Future et co'!A10:E5632,5,TRUE),"not found")</f>
        <v>not found</v>
      </c>
      <c r="F1893" t="str">
        <f>IFERROR(VLOOKUP(A1893,'Future et co'!BN11:BO10009,2,TRUE),"")</f>
        <v/>
      </c>
      <c r="G1893">
        <v>124</v>
      </c>
      <c r="H1893" t="s">
        <v>34</v>
      </c>
      <c r="O1893">
        <v>408</v>
      </c>
      <c r="P1893" t="s">
        <v>1366</v>
      </c>
      <c r="Q1893">
        <v>1000</v>
      </c>
      <c r="R1893" t="s">
        <v>1392</v>
      </c>
      <c r="S1893" t="s">
        <v>180</v>
      </c>
      <c r="T1893" t="s">
        <v>161</v>
      </c>
      <c r="U1893">
        <v>0</v>
      </c>
    </row>
    <row r="1894" spans="3:21" x14ac:dyDescent="0.3">
      <c r="C1894" t="s">
        <v>1391</v>
      </c>
      <c r="D1894" s="46">
        <v>46013</v>
      </c>
      <c r="E1894" t="str">
        <f ca="1">IFERROR(VLOOKUP(A1894,'Future et co'!A10:E5632,5,TRUE),"not found")</f>
        <v>not found</v>
      </c>
      <c r="F1894" t="str">
        <f>IFERROR(VLOOKUP(A1894,'Future et co'!BN11:BO10009,2,TRUE),"")</f>
        <v/>
      </c>
      <c r="G1894">
        <v>124</v>
      </c>
      <c r="H1894" t="s">
        <v>34</v>
      </c>
      <c r="O1894">
        <v>408</v>
      </c>
      <c r="P1894" t="s">
        <v>1366</v>
      </c>
      <c r="Q1894">
        <v>1000</v>
      </c>
      <c r="R1894" t="s">
        <v>1392</v>
      </c>
      <c r="S1894" t="s">
        <v>180</v>
      </c>
      <c r="T1894" t="s">
        <v>161</v>
      </c>
      <c r="U1894">
        <v>0</v>
      </c>
    </row>
    <row r="1895" spans="3:21" x14ac:dyDescent="0.3">
      <c r="C1895" t="s">
        <v>1391</v>
      </c>
      <c r="D1895" s="46">
        <v>46013</v>
      </c>
      <c r="E1895" t="str">
        <f ca="1">IFERROR(VLOOKUP(A1895,'Future et co'!A10:E5632,5,TRUE),"not found")</f>
        <v>not found</v>
      </c>
      <c r="F1895" t="str">
        <f>IFERROR(VLOOKUP(A1895,'Future et co'!BN11:BO10009,2,TRUE),"")</f>
        <v/>
      </c>
      <c r="G1895">
        <v>124</v>
      </c>
      <c r="H1895" t="s">
        <v>34</v>
      </c>
      <c r="O1895">
        <v>408</v>
      </c>
      <c r="P1895" t="s">
        <v>1366</v>
      </c>
      <c r="Q1895">
        <v>1000</v>
      </c>
      <c r="R1895" t="s">
        <v>1392</v>
      </c>
      <c r="S1895" t="s">
        <v>180</v>
      </c>
      <c r="T1895" t="s">
        <v>161</v>
      </c>
      <c r="U1895">
        <v>0</v>
      </c>
    </row>
    <row r="1896" spans="3:21" x14ac:dyDescent="0.3">
      <c r="C1896" t="s">
        <v>1391</v>
      </c>
      <c r="D1896" s="46">
        <v>46013</v>
      </c>
      <c r="E1896" t="str">
        <f ca="1">IFERROR(VLOOKUP(A1896,'Future et co'!A10:E5632,5,TRUE),"not found")</f>
        <v>not found</v>
      </c>
      <c r="F1896" t="str">
        <f>IFERROR(VLOOKUP(A1896,'Future et co'!BN11:BO10009,2,TRUE),"")</f>
        <v/>
      </c>
      <c r="G1896">
        <v>124</v>
      </c>
      <c r="H1896" t="s">
        <v>34</v>
      </c>
      <c r="O1896">
        <v>408</v>
      </c>
      <c r="P1896" t="s">
        <v>1366</v>
      </c>
      <c r="Q1896">
        <v>1000</v>
      </c>
      <c r="R1896" t="s">
        <v>1392</v>
      </c>
      <c r="S1896" t="s">
        <v>180</v>
      </c>
      <c r="T1896" t="s">
        <v>161</v>
      </c>
      <c r="U1896">
        <v>0</v>
      </c>
    </row>
    <row r="1897" spans="3:21" x14ac:dyDescent="0.3">
      <c r="C1897" t="s">
        <v>1391</v>
      </c>
      <c r="D1897" s="46">
        <v>46013</v>
      </c>
      <c r="E1897" t="str">
        <f ca="1">IFERROR(VLOOKUP(A1897,'Future et co'!A10:E5632,5,TRUE),"not found")</f>
        <v>not found</v>
      </c>
      <c r="F1897" t="str">
        <f>IFERROR(VLOOKUP(A1897,'Future et co'!BN11:BO10009,2,TRUE),"")</f>
        <v/>
      </c>
      <c r="G1897">
        <v>124</v>
      </c>
      <c r="H1897" t="s">
        <v>34</v>
      </c>
      <c r="O1897">
        <v>408</v>
      </c>
      <c r="P1897" t="s">
        <v>1366</v>
      </c>
      <c r="Q1897">
        <v>1000</v>
      </c>
      <c r="R1897" t="s">
        <v>1392</v>
      </c>
      <c r="S1897" t="s">
        <v>180</v>
      </c>
      <c r="T1897" t="s">
        <v>161</v>
      </c>
      <c r="U1897">
        <v>0</v>
      </c>
    </row>
    <row r="1898" spans="3:21" x14ac:dyDescent="0.3">
      <c r="C1898" t="s">
        <v>1391</v>
      </c>
      <c r="D1898" s="46">
        <v>46013</v>
      </c>
      <c r="E1898" t="str">
        <f ca="1">IFERROR(VLOOKUP(A1898,'Future et co'!A10:E5632,5,TRUE),"not found")</f>
        <v>not found</v>
      </c>
      <c r="F1898" t="str">
        <f>IFERROR(VLOOKUP(A1898,'Future et co'!BN11:BO10009,2,TRUE),"")</f>
        <v/>
      </c>
      <c r="G1898">
        <v>124</v>
      </c>
      <c r="H1898" t="s">
        <v>34</v>
      </c>
      <c r="O1898">
        <v>408</v>
      </c>
      <c r="P1898" t="s">
        <v>1366</v>
      </c>
      <c r="Q1898">
        <v>1000</v>
      </c>
      <c r="R1898" t="s">
        <v>1392</v>
      </c>
      <c r="S1898" t="s">
        <v>180</v>
      </c>
      <c r="T1898" t="s">
        <v>161</v>
      </c>
      <c r="U1898">
        <v>0</v>
      </c>
    </row>
    <row r="1899" spans="3:21" x14ac:dyDescent="0.3">
      <c r="C1899" t="s">
        <v>1391</v>
      </c>
      <c r="D1899" s="46">
        <v>46013</v>
      </c>
      <c r="E1899" t="str">
        <f ca="1">IFERROR(VLOOKUP(A1899,'Future et co'!A10:E5632,5,TRUE),"not found")</f>
        <v>not found</v>
      </c>
      <c r="F1899" t="str">
        <f>IFERROR(VLOOKUP(A1899,'Future et co'!BN11:BO10009,2,TRUE),"")</f>
        <v/>
      </c>
      <c r="G1899">
        <v>124</v>
      </c>
      <c r="H1899" t="s">
        <v>34</v>
      </c>
      <c r="O1899">
        <v>408</v>
      </c>
      <c r="P1899" t="s">
        <v>1366</v>
      </c>
      <c r="Q1899">
        <v>1000</v>
      </c>
      <c r="R1899" t="s">
        <v>1392</v>
      </c>
      <c r="S1899" t="s">
        <v>180</v>
      </c>
      <c r="T1899" t="s">
        <v>161</v>
      </c>
      <c r="U1899">
        <v>0</v>
      </c>
    </row>
    <row r="1900" spans="3:21" x14ac:dyDescent="0.3">
      <c r="C1900" t="s">
        <v>1391</v>
      </c>
      <c r="D1900" s="46">
        <v>46013</v>
      </c>
      <c r="E1900" t="str">
        <f ca="1">IFERROR(VLOOKUP(A1900,'Future et co'!A10:E5632,5,TRUE),"not found")</f>
        <v>not found</v>
      </c>
      <c r="F1900" t="str">
        <f>IFERROR(VLOOKUP(A1900,'Future et co'!BN11:BO10009,2,TRUE),"")</f>
        <v/>
      </c>
      <c r="G1900">
        <v>124</v>
      </c>
      <c r="H1900" t="s">
        <v>34</v>
      </c>
      <c r="O1900">
        <v>408</v>
      </c>
      <c r="P1900" t="s">
        <v>1366</v>
      </c>
      <c r="Q1900">
        <v>1000</v>
      </c>
      <c r="R1900" t="s">
        <v>1392</v>
      </c>
      <c r="S1900" t="s">
        <v>180</v>
      </c>
      <c r="T1900" t="s">
        <v>161</v>
      </c>
      <c r="U1900">
        <v>0</v>
      </c>
    </row>
    <row r="1901" spans="3:21" x14ac:dyDescent="0.3">
      <c r="C1901" t="s">
        <v>1391</v>
      </c>
      <c r="D1901" s="46">
        <v>46013</v>
      </c>
      <c r="E1901" t="str">
        <f ca="1">IFERROR(VLOOKUP(A1901,'Future et co'!A10:E5632,5,TRUE),"not found")</f>
        <v>not found</v>
      </c>
      <c r="F1901" t="str">
        <f>IFERROR(VLOOKUP(A1901,'Future et co'!BN11:BO10009,2,TRUE),"")</f>
        <v/>
      </c>
      <c r="G1901">
        <v>124</v>
      </c>
      <c r="H1901" t="s">
        <v>34</v>
      </c>
      <c r="O1901">
        <v>408</v>
      </c>
      <c r="P1901" t="s">
        <v>1366</v>
      </c>
      <c r="Q1901">
        <v>1000</v>
      </c>
      <c r="R1901" t="s">
        <v>1392</v>
      </c>
      <c r="S1901" t="s">
        <v>180</v>
      </c>
      <c r="T1901" t="s">
        <v>161</v>
      </c>
      <c r="U1901">
        <v>0</v>
      </c>
    </row>
    <row r="1902" spans="3:21" x14ac:dyDescent="0.3">
      <c r="C1902" t="s">
        <v>1391</v>
      </c>
      <c r="D1902" s="46">
        <v>46013</v>
      </c>
      <c r="E1902" t="str">
        <f ca="1">IFERROR(VLOOKUP(A1902,'Future et co'!A10:E5632,5,TRUE),"not found")</f>
        <v>not found</v>
      </c>
      <c r="F1902" t="str">
        <f>IFERROR(VLOOKUP(A1902,'Future et co'!BN11:BO10009,2,TRUE),"")</f>
        <v/>
      </c>
      <c r="G1902">
        <v>124</v>
      </c>
      <c r="H1902" t="s">
        <v>34</v>
      </c>
      <c r="O1902">
        <v>408</v>
      </c>
      <c r="P1902" t="s">
        <v>1366</v>
      </c>
      <c r="Q1902">
        <v>1000</v>
      </c>
      <c r="R1902" t="s">
        <v>1392</v>
      </c>
      <c r="S1902" t="s">
        <v>180</v>
      </c>
      <c r="T1902" t="s">
        <v>161</v>
      </c>
      <c r="U1902">
        <v>0</v>
      </c>
    </row>
    <row r="1903" spans="3:21" x14ac:dyDescent="0.3">
      <c r="C1903" t="s">
        <v>1391</v>
      </c>
      <c r="D1903" s="46">
        <v>46013</v>
      </c>
      <c r="E1903" t="str">
        <f ca="1">IFERROR(VLOOKUP(A1903,'Future et co'!A10:E5632,5,TRUE),"not found")</f>
        <v>not found</v>
      </c>
      <c r="F1903" t="str">
        <f>IFERROR(VLOOKUP(A1903,'Future et co'!BN11:BO10009,2,TRUE),"")</f>
        <v/>
      </c>
      <c r="G1903">
        <v>124</v>
      </c>
      <c r="H1903" t="s">
        <v>34</v>
      </c>
      <c r="O1903">
        <v>408</v>
      </c>
      <c r="P1903" t="s">
        <v>1366</v>
      </c>
      <c r="Q1903">
        <v>1000</v>
      </c>
      <c r="R1903" t="s">
        <v>1392</v>
      </c>
      <c r="S1903" t="s">
        <v>180</v>
      </c>
      <c r="T1903" t="s">
        <v>161</v>
      </c>
      <c r="U1903">
        <v>0</v>
      </c>
    </row>
    <row r="1904" spans="3:21" x14ac:dyDescent="0.3">
      <c r="C1904" t="s">
        <v>1391</v>
      </c>
      <c r="D1904" s="46">
        <v>46013</v>
      </c>
      <c r="E1904" t="str">
        <f ca="1">IFERROR(VLOOKUP(A1904,'Future et co'!A10:E5632,5,TRUE),"not found")</f>
        <v>not found</v>
      </c>
      <c r="F1904" t="str">
        <f>IFERROR(VLOOKUP(A1904,'Future et co'!BN11:BO10009,2,TRUE),"")</f>
        <v/>
      </c>
      <c r="G1904">
        <v>124</v>
      </c>
      <c r="H1904" t="s">
        <v>34</v>
      </c>
      <c r="O1904">
        <v>408</v>
      </c>
      <c r="P1904" t="s">
        <v>1366</v>
      </c>
      <c r="Q1904">
        <v>1000</v>
      </c>
      <c r="R1904" t="s">
        <v>1392</v>
      </c>
      <c r="S1904" t="s">
        <v>180</v>
      </c>
      <c r="T1904" t="s">
        <v>161</v>
      </c>
      <c r="U1904">
        <v>0</v>
      </c>
    </row>
    <row r="1905" spans="3:21" x14ac:dyDescent="0.3">
      <c r="C1905" t="s">
        <v>1391</v>
      </c>
      <c r="D1905" s="46">
        <v>46013</v>
      </c>
      <c r="E1905" t="str">
        <f ca="1">IFERROR(VLOOKUP(A1905,'Future et co'!A10:E5632,5,TRUE),"not found")</f>
        <v>not found</v>
      </c>
      <c r="F1905" t="str">
        <f>IFERROR(VLOOKUP(A1905,'Future et co'!BN11:BO10009,2,TRUE),"")</f>
        <v/>
      </c>
      <c r="G1905">
        <v>124</v>
      </c>
      <c r="H1905" t="s">
        <v>34</v>
      </c>
      <c r="O1905">
        <v>408</v>
      </c>
      <c r="P1905" t="s">
        <v>1366</v>
      </c>
      <c r="Q1905">
        <v>1000</v>
      </c>
      <c r="R1905" t="s">
        <v>1392</v>
      </c>
      <c r="S1905" t="s">
        <v>180</v>
      </c>
      <c r="T1905" t="s">
        <v>161</v>
      </c>
      <c r="U1905">
        <v>0</v>
      </c>
    </row>
    <row r="1906" spans="3:21" x14ac:dyDescent="0.3">
      <c r="C1906" t="s">
        <v>1391</v>
      </c>
      <c r="D1906" s="46">
        <v>46013</v>
      </c>
      <c r="E1906" t="str">
        <f ca="1">IFERROR(VLOOKUP(A1906,'Future et co'!A10:E5632,5,TRUE),"not found")</f>
        <v>not found</v>
      </c>
      <c r="F1906" t="str">
        <f>IFERROR(VLOOKUP(A1906,'Future et co'!BN11:BO10009,2,TRUE),"")</f>
        <v/>
      </c>
      <c r="G1906">
        <v>124</v>
      </c>
      <c r="H1906" t="s">
        <v>34</v>
      </c>
      <c r="O1906">
        <v>408</v>
      </c>
      <c r="P1906" t="s">
        <v>1366</v>
      </c>
      <c r="Q1906">
        <v>1000</v>
      </c>
      <c r="R1906" t="s">
        <v>1392</v>
      </c>
      <c r="S1906" t="s">
        <v>180</v>
      </c>
      <c r="T1906" t="s">
        <v>161</v>
      </c>
      <c r="U1906">
        <v>0</v>
      </c>
    </row>
    <row r="1907" spans="3:21" x14ac:dyDescent="0.3">
      <c r="C1907" t="s">
        <v>1391</v>
      </c>
      <c r="D1907" s="46">
        <v>46013</v>
      </c>
      <c r="E1907" t="str">
        <f ca="1">IFERROR(VLOOKUP(A1907,'Future et co'!A10:E5632,5,TRUE),"not found")</f>
        <v>not found</v>
      </c>
      <c r="F1907" t="str">
        <f>IFERROR(VLOOKUP(A1907,'Future et co'!BN11:BO10009,2,TRUE),"")</f>
        <v/>
      </c>
      <c r="G1907">
        <v>124</v>
      </c>
      <c r="H1907" t="s">
        <v>34</v>
      </c>
      <c r="O1907">
        <v>408</v>
      </c>
      <c r="P1907" t="s">
        <v>1366</v>
      </c>
      <c r="Q1907">
        <v>1000</v>
      </c>
      <c r="R1907" t="s">
        <v>1392</v>
      </c>
      <c r="S1907" t="s">
        <v>180</v>
      </c>
      <c r="T1907" t="s">
        <v>161</v>
      </c>
      <c r="U1907">
        <v>0</v>
      </c>
    </row>
    <row r="1908" spans="3:21" x14ac:dyDescent="0.3">
      <c r="C1908" t="s">
        <v>1391</v>
      </c>
      <c r="D1908" s="46">
        <v>46013</v>
      </c>
      <c r="E1908" t="str">
        <f ca="1">IFERROR(VLOOKUP(A1908,'Future et co'!A10:E5632,5,TRUE),"not found")</f>
        <v>not found</v>
      </c>
      <c r="F1908" t="str">
        <f>IFERROR(VLOOKUP(A1908,'Future et co'!BN11:BO10009,2,TRUE),"")</f>
        <v/>
      </c>
      <c r="G1908">
        <v>124</v>
      </c>
      <c r="H1908" t="s">
        <v>34</v>
      </c>
      <c r="O1908">
        <v>408</v>
      </c>
      <c r="P1908" t="s">
        <v>1366</v>
      </c>
      <c r="Q1908">
        <v>1000</v>
      </c>
      <c r="R1908" t="s">
        <v>1392</v>
      </c>
      <c r="S1908" t="s">
        <v>180</v>
      </c>
      <c r="T1908" t="s">
        <v>161</v>
      </c>
      <c r="U1908">
        <v>0</v>
      </c>
    </row>
    <row r="1909" spans="3:21" x14ac:dyDescent="0.3">
      <c r="C1909" t="s">
        <v>1391</v>
      </c>
      <c r="D1909" s="46">
        <v>46013</v>
      </c>
      <c r="E1909" t="str">
        <f ca="1">IFERROR(VLOOKUP(A1909,'Future et co'!A10:E5632,5,TRUE),"not found")</f>
        <v>not found</v>
      </c>
      <c r="F1909" t="str">
        <f>IFERROR(VLOOKUP(A1909,'Future et co'!BN11:BO10009,2,TRUE),"")</f>
        <v/>
      </c>
      <c r="G1909">
        <v>124</v>
      </c>
      <c r="H1909" t="s">
        <v>34</v>
      </c>
      <c r="O1909">
        <v>408</v>
      </c>
      <c r="P1909" t="s">
        <v>1366</v>
      </c>
      <c r="Q1909">
        <v>1000</v>
      </c>
      <c r="R1909" t="s">
        <v>1392</v>
      </c>
      <c r="S1909" t="s">
        <v>180</v>
      </c>
      <c r="T1909" t="s">
        <v>161</v>
      </c>
      <c r="U1909">
        <v>0</v>
      </c>
    </row>
    <row r="1910" spans="3:21" x14ac:dyDescent="0.3">
      <c r="C1910" t="s">
        <v>1391</v>
      </c>
      <c r="D1910" s="46">
        <v>46013</v>
      </c>
      <c r="E1910" t="str">
        <f ca="1">IFERROR(VLOOKUP(A1910,'Future et co'!A10:E5632,5,TRUE),"not found")</f>
        <v>not found</v>
      </c>
      <c r="F1910" t="str">
        <f>IFERROR(VLOOKUP(A1910,'Future et co'!BN11:BO10009,2,TRUE),"")</f>
        <v/>
      </c>
      <c r="G1910">
        <v>124</v>
      </c>
      <c r="H1910" t="s">
        <v>34</v>
      </c>
      <c r="O1910">
        <v>408</v>
      </c>
      <c r="P1910" t="s">
        <v>1366</v>
      </c>
      <c r="Q1910">
        <v>1000</v>
      </c>
      <c r="R1910" t="s">
        <v>1392</v>
      </c>
      <c r="S1910" t="s">
        <v>180</v>
      </c>
      <c r="T1910" t="s">
        <v>161</v>
      </c>
      <c r="U1910">
        <v>0</v>
      </c>
    </row>
    <row r="1911" spans="3:21" x14ac:dyDescent="0.3">
      <c r="C1911" t="s">
        <v>1391</v>
      </c>
      <c r="D1911" s="46">
        <v>46013</v>
      </c>
      <c r="E1911" t="str">
        <f ca="1">IFERROR(VLOOKUP(A1911,'Future et co'!A10:E5632,5,TRUE),"not found")</f>
        <v>not found</v>
      </c>
      <c r="F1911" t="str">
        <f>IFERROR(VLOOKUP(A1911,'Future et co'!BN11:BO10009,2,TRUE),"")</f>
        <v/>
      </c>
      <c r="G1911">
        <v>124</v>
      </c>
      <c r="H1911" t="s">
        <v>34</v>
      </c>
      <c r="O1911">
        <v>408</v>
      </c>
      <c r="P1911" t="s">
        <v>1366</v>
      </c>
      <c r="Q1911">
        <v>1000</v>
      </c>
      <c r="R1911" t="s">
        <v>1392</v>
      </c>
      <c r="S1911" t="s">
        <v>180</v>
      </c>
      <c r="T1911" t="s">
        <v>161</v>
      </c>
      <c r="U1911">
        <v>0</v>
      </c>
    </row>
    <row r="1912" spans="3:21" x14ac:dyDescent="0.3">
      <c r="C1912" t="s">
        <v>1391</v>
      </c>
      <c r="D1912" s="46">
        <v>46013</v>
      </c>
      <c r="E1912" t="str">
        <f ca="1">IFERROR(VLOOKUP(A1912,'Future et co'!A10:E5632,5,TRUE),"not found")</f>
        <v>not found</v>
      </c>
      <c r="F1912" t="str">
        <f>IFERROR(VLOOKUP(A1912,'Future et co'!BN11:BO10009,2,TRUE),"")</f>
        <v/>
      </c>
      <c r="G1912">
        <v>124</v>
      </c>
      <c r="H1912" t="s">
        <v>34</v>
      </c>
      <c r="O1912">
        <v>408</v>
      </c>
      <c r="P1912" t="s">
        <v>1366</v>
      </c>
      <c r="Q1912">
        <v>1000</v>
      </c>
      <c r="R1912" t="s">
        <v>1392</v>
      </c>
      <c r="S1912" t="s">
        <v>180</v>
      </c>
      <c r="T1912" t="s">
        <v>161</v>
      </c>
      <c r="U1912">
        <v>0</v>
      </c>
    </row>
    <row r="1913" spans="3:21" x14ac:dyDescent="0.3">
      <c r="C1913" t="s">
        <v>1391</v>
      </c>
      <c r="D1913" s="46">
        <v>46013</v>
      </c>
      <c r="E1913" t="str">
        <f ca="1">IFERROR(VLOOKUP(A1913,'Future et co'!A10:E5632,5,TRUE),"not found")</f>
        <v>not found</v>
      </c>
      <c r="F1913" t="str">
        <f>IFERROR(VLOOKUP(A1913,'Future et co'!BN11:BO10009,2,TRUE),"")</f>
        <v/>
      </c>
      <c r="G1913">
        <v>124</v>
      </c>
      <c r="H1913" t="s">
        <v>34</v>
      </c>
      <c r="O1913">
        <v>408</v>
      </c>
      <c r="P1913" t="s">
        <v>1366</v>
      </c>
      <c r="Q1913">
        <v>1000</v>
      </c>
      <c r="R1913" t="s">
        <v>1392</v>
      </c>
      <c r="S1913" t="s">
        <v>180</v>
      </c>
      <c r="T1913" t="s">
        <v>161</v>
      </c>
      <c r="U1913">
        <v>0</v>
      </c>
    </row>
    <row r="1914" spans="3:21" x14ac:dyDescent="0.3">
      <c r="C1914" t="s">
        <v>1391</v>
      </c>
      <c r="D1914" s="46">
        <v>46013</v>
      </c>
      <c r="E1914" t="str">
        <f ca="1">IFERROR(VLOOKUP(A1914,'Future et co'!A10:E5632,5,TRUE),"not found")</f>
        <v>not found</v>
      </c>
      <c r="F1914" t="str">
        <f>IFERROR(VLOOKUP(A1914,'Future et co'!BN11:BO10009,2,TRUE),"")</f>
        <v/>
      </c>
      <c r="G1914">
        <v>124</v>
      </c>
      <c r="H1914" t="s">
        <v>34</v>
      </c>
      <c r="O1914">
        <v>408</v>
      </c>
      <c r="P1914" t="s">
        <v>1366</v>
      </c>
      <c r="Q1914">
        <v>1000</v>
      </c>
      <c r="R1914" t="s">
        <v>1392</v>
      </c>
      <c r="S1914" t="s">
        <v>180</v>
      </c>
      <c r="T1914" t="s">
        <v>161</v>
      </c>
      <c r="U1914">
        <v>0</v>
      </c>
    </row>
    <row r="1915" spans="3:21" x14ac:dyDescent="0.3">
      <c r="C1915" t="s">
        <v>1391</v>
      </c>
      <c r="D1915" s="46">
        <v>46013</v>
      </c>
      <c r="E1915" t="str">
        <f ca="1">IFERROR(VLOOKUP(A1915,'Future et co'!A10:E5632,5,TRUE),"not found")</f>
        <v>not found</v>
      </c>
      <c r="F1915" t="str">
        <f>IFERROR(VLOOKUP(A1915,'Future et co'!BN11:BO10009,2,TRUE),"")</f>
        <v/>
      </c>
      <c r="G1915">
        <v>124</v>
      </c>
      <c r="H1915" t="s">
        <v>34</v>
      </c>
      <c r="O1915">
        <v>408</v>
      </c>
      <c r="P1915" t="s">
        <v>1366</v>
      </c>
      <c r="Q1915">
        <v>1000</v>
      </c>
      <c r="R1915" t="s">
        <v>1392</v>
      </c>
      <c r="S1915" t="s">
        <v>180</v>
      </c>
      <c r="T1915" t="s">
        <v>161</v>
      </c>
      <c r="U1915">
        <v>0</v>
      </c>
    </row>
    <row r="1916" spans="3:21" x14ac:dyDescent="0.3">
      <c r="C1916" t="s">
        <v>1391</v>
      </c>
      <c r="D1916" s="46">
        <v>46013</v>
      </c>
      <c r="E1916" t="str">
        <f ca="1">IFERROR(VLOOKUP(A1916,'Future et co'!A10:E5632,5,TRUE),"not found")</f>
        <v>not found</v>
      </c>
      <c r="F1916" t="str">
        <f>IFERROR(VLOOKUP(A1916,'Future et co'!BN11:BO10009,2,TRUE),"")</f>
        <v/>
      </c>
      <c r="G1916">
        <v>124</v>
      </c>
      <c r="H1916" t="s">
        <v>34</v>
      </c>
      <c r="O1916">
        <v>408</v>
      </c>
      <c r="P1916" t="s">
        <v>1366</v>
      </c>
      <c r="Q1916">
        <v>1000</v>
      </c>
      <c r="R1916" t="s">
        <v>1392</v>
      </c>
      <c r="S1916" t="s">
        <v>180</v>
      </c>
      <c r="T1916" t="s">
        <v>161</v>
      </c>
      <c r="U1916">
        <v>0</v>
      </c>
    </row>
    <row r="1917" spans="3:21" x14ac:dyDescent="0.3">
      <c r="C1917" t="s">
        <v>1391</v>
      </c>
      <c r="D1917" s="46">
        <v>46013</v>
      </c>
      <c r="E1917" t="str">
        <f ca="1">IFERROR(VLOOKUP(A1917,'Future et co'!A10:E5632,5,TRUE),"not found")</f>
        <v>not found</v>
      </c>
      <c r="F1917" t="str">
        <f>IFERROR(VLOOKUP(A1917,'Future et co'!BN11:BO10009,2,TRUE),"")</f>
        <v/>
      </c>
      <c r="G1917">
        <v>124</v>
      </c>
      <c r="H1917" t="s">
        <v>34</v>
      </c>
      <c r="O1917">
        <v>408</v>
      </c>
      <c r="P1917" t="s">
        <v>1366</v>
      </c>
      <c r="Q1917">
        <v>1000</v>
      </c>
      <c r="R1917" t="s">
        <v>1392</v>
      </c>
      <c r="S1917" t="s">
        <v>180</v>
      </c>
      <c r="T1917" t="s">
        <v>161</v>
      </c>
      <c r="U1917">
        <v>0</v>
      </c>
    </row>
    <row r="1918" spans="3:21" x14ac:dyDescent="0.3">
      <c r="C1918" t="s">
        <v>1391</v>
      </c>
      <c r="D1918" s="46">
        <v>46013</v>
      </c>
      <c r="E1918" t="str">
        <f ca="1">IFERROR(VLOOKUP(A1918,'Future et co'!A10:E5632,5,TRUE),"not found")</f>
        <v>not found</v>
      </c>
      <c r="F1918" t="str">
        <f>IFERROR(VLOOKUP(A1918,'Future et co'!BN11:BO10009,2,TRUE),"")</f>
        <v/>
      </c>
      <c r="G1918">
        <v>124</v>
      </c>
      <c r="H1918" t="s">
        <v>34</v>
      </c>
      <c r="O1918">
        <v>408</v>
      </c>
      <c r="P1918" t="s">
        <v>1366</v>
      </c>
      <c r="Q1918">
        <v>1000</v>
      </c>
      <c r="R1918" t="s">
        <v>1392</v>
      </c>
      <c r="S1918" t="s">
        <v>180</v>
      </c>
      <c r="T1918" t="s">
        <v>161</v>
      </c>
      <c r="U1918">
        <v>0</v>
      </c>
    </row>
    <row r="1919" spans="3:21" x14ac:dyDescent="0.3">
      <c r="C1919" t="s">
        <v>1391</v>
      </c>
      <c r="D1919" s="46">
        <v>46013</v>
      </c>
      <c r="E1919" t="str">
        <f ca="1">IFERROR(VLOOKUP(A1919,'Future et co'!A10:E5632,5,TRUE),"not found")</f>
        <v>not found</v>
      </c>
      <c r="F1919" t="str">
        <f>IFERROR(VLOOKUP(A1919,'Future et co'!BN11:BO10009,2,TRUE),"")</f>
        <v/>
      </c>
      <c r="G1919">
        <v>124</v>
      </c>
      <c r="H1919" t="s">
        <v>34</v>
      </c>
      <c r="O1919">
        <v>408</v>
      </c>
      <c r="P1919" t="s">
        <v>1366</v>
      </c>
      <c r="Q1919">
        <v>1000</v>
      </c>
      <c r="R1919" t="s">
        <v>1392</v>
      </c>
      <c r="S1919" t="s">
        <v>180</v>
      </c>
      <c r="T1919" t="s">
        <v>161</v>
      </c>
      <c r="U1919">
        <v>0</v>
      </c>
    </row>
    <row r="1920" spans="3:21" x14ac:dyDescent="0.3">
      <c r="C1920" t="s">
        <v>1391</v>
      </c>
      <c r="D1920" s="46">
        <v>46013</v>
      </c>
      <c r="E1920" t="str">
        <f ca="1">IFERROR(VLOOKUP(A1920,'Future et co'!A10:E5632,5,TRUE),"not found")</f>
        <v>not found</v>
      </c>
      <c r="F1920" t="str">
        <f>IFERROR(VLOOKUP(A1920,'Future et co'!BN11:BO10009,2,TRUE),"")</f>
        <v/>
      </c>
      <c r="G1920">
        <v>124</v>
      </c>
      <c r="H1920" t="s">
        <v>34</v>
      </c>
      <c r="O1920">
        <v>408</v>
      </c>
      <c r="P1920" t="s">
        <v>1366</v>
      </c>
      <c r="Q1920">
        <v>1000</v>
      </c>
      <c r="R1920" t="s">
        <v>1392</v>
      </c>
      <c r="S1920" t="s">
        <v>180</v>
      </c>
      <c r="T1920" t="s">
        <v>161</v>
      </c>
      <c r="U1920">
        <v>0</v>
      </c>
    </row>
    <row r="1921" spans="3:21" x14ac:dyDescent="0.3">
      <c r="C1921" t="s">
        <v>1391</v>
      </c>
      <c r="D1921" s="46">
        <v>46013</v>
      </c>
      <c r="E1921" t="str">
        <f ca="1">IFERROR(VLOOKUP(A1921,'Future et co'!A10:E5632,5,TRUE),"not found")</f>
        <v>not found</v>
      </c>
      <c r="F1921" t="str">
        <f>IFERROR(VLOOKUP(A1921,'Future et co'!BN11:BO10009,2,TRUE),"")</f>
        <v/>
      </c>
      <c r="G1921">
        <v>124</v>
      </c>
      <c r="H1921" t="s">
        <v>34</v>
      </c>
      <c r="O1921">
        <v>408</v>
      </c>
      <c r="P1921" t="s">
        <v>1366</v>
      </c>
      <c r="Q1921">
        <v>1000</v>
      </c>
      <c r="R1921" t="s">
        <v>1392</v>
      </c>
      <c r="S1921" t="s">
        <v>180</v>
      </c>
      <c r="T1921" t="s">
        <v>161</v>
      </c>
      <c r="U1921">
        <v>0</v>
      </c>
    </row>
    <row r="1922" spans="3:21" x14ac:dyDescent="0.3">
      <c r="C1922" t="s">
        <v>1391</v>
      </c>
      <c r="D1922" s="46">
        <v>46013</v>
      </c>
      <c r="E1922" t="str">
        <f ca="1">IFERROR(VLOOKUP(A1922,'Future et co'!A10:E5632,5,TRUE),"not found")</f>
        <v>not found</v>
      </c>
      <c r="F1922" t="str">
        <f>IFERROR(VLOOKUP(A1922,'Future et co'!BN11:BO10009,2,TRUE),"")</f>
        <v/>
      </c>
      <c r="G1922">
        <v>124</v>
      </c>
      <c r="H1922" t="s">
        <v>34</v>
      </c>
      <c r="O1922">
        <v>408</v>
      </c>
      <c r="P1922" t="s">
        <v>1366</v>
      </c>
      <c r="Q1922">
        <v>1000</v>
      </c>
      <c r="R1922" t="s">
        <v>1392</v>
      </c>
      <c r="S1922" t="s">
        <v>180</v>
      </c>
      <c r="T1922" t="s">
        <v>161</v>
      </c>
      <c r="U1922">
        <v>0</v>
      </c>
    </row>
    <row r="1923" spans="3:21" x14ac:dyDescent="0.3">
      <c r="C1923" t="s">
        <v>1391</v>
      </c>
      <c r="D1923" s="46">
        <v>46013</v>
      </c>
      <c r="E1923" t="str">
        <f ca="1">IFERROR(VLOOKUP(A1923,'Future et co'!A10:E5632,5,TRUE),"not found")</f>
        <v>not found</v>
      </c>
      <c r="F1923" t="str">
        <f>IFERROR(VLOOKUP(A1923,'Future et co'!BN11:BO10009,2,TRUE),"")</f>
        <v/>
      </c>
      <c r="G1923">
        <v>124</v>
      </c>
      <c r="H1923" t="s">
        <v>34</v>
      </c>
      <c r="O1923">
        <v>408</v>
      </c>
      <c r="P1923" t="s">
        <v>1366</v>
      </c>
      <c r="Q1923">
        <v>1000</v>
      </c>
      <c r="R1923" t="s">
        <v>1392</v>
      </c>
      <c r="S1923" t="s">
        <v>180</v>
      </c>
      <c r="T1923" t="s">
        <v>161</v>
      </c>
      <c r="U1923">
        <v>0</v>
      </c>
    </row>
    <row r="1924" spans="3:21" x14ac:dyDescent="0.3">
      <c r="C1924" t="s">
        <v>1391</v>
      </c>
      <c r="D1924" s="46">
        <v>46013</v>
      </c>
      <c r="E1924" t="str">
        <f ca="1">IFERROR(VLOOKUP(A1924,'Future et co'!A10:E5632,5,TRUE),"not found")</f>
        <v>not found</v>
      </c>
      <c r="F1924" t="str">
        <f>IFERROR(VLOOKUP(A1924,'Future et co'!BN11:BO10009,2,TRUE),"")</f>
        <v/>
      </c>
      <c r="G1924">
        <v>124</v>
      </c>
      <c r="H1924" t="s">
        <v>34</v>
      </c>
      <c r="O1924">
        <v>408</v>
      </c>
      <c r="P1924" t="s">
        <v>1366</v>
      </c>
      <c r="Q1924">
        <v>1000</v>
      </c>
      <c r="R1924" t="s">
        <v>1392</v>
      </c>
      <c r="S1924" t="s">
        <v>180</v>
      </c>
      <c r="T1924" t="s">
        <v>161</v>
      </c>
      <c r="U1924">
        <v>0</v>
      </c>
    </row>
    <row r="1925" spans="3:21" x14ac:dyDescent="0.3">
      <c r="C1925" t="s">
        <v>1391</v>
      </c>
      <c r="D1925" s="46">
        <v>46013</v>
      </c>
      <c r="E1925" t="str">
        <f ca="1">IFERROR(VLOOKUP(A1925,'Future et co'!A10:E5632,5,TRUE),"not found")</f>
        <v>not found</v>
      </c>
      <c r="F1925" t="str">
        <f>IFERROR(VLOOKUP(A1925,'Future et co'!BN11:BO10009,2,TRUE),"")</f>
        <v/>
      </c>
      <c r="G1925">
        <v>124</v>
      </c>
      <c r="H1925" t="s">
        <v>34</v>
      </c>
      <c r="O1925">
        <v>408</v>
      </c>
      <c r="P1925" t="s">
        <v>1366</v>
      </c>
      <c r="Q1925">
        <v>1000</v>
      </c>
      <c r="R1925" t="s">
        <v>1392</v>
      </c>
      <c r="S1925" t="s">
        <v>180</v>
      </c>
      <c r="T1925" t="s">
        <v>161</v>
      </c>
      <c r="U1925">
        <v>0</v>
      </c>
    </row>
    <row r="1926" spans="3:21" x14ac:dyDescent="0.3">
      <c r="C1926" t="s">
        <v>1391</v>
      </c>
      <c r="D1926" s="46">
        <v>46013</v>
      </c>
      <c r="E1926" t="str">
        <f ca="1">IFERROR(VLOOKUP(A1926,'Future et co'!A10:E5632,5,TRUE),"not found")</f>
        <v>not found</v>
      </c>
      <c r="F1926" t="str">
        <f>IFERROR(VLOOKUP(A1926,'Future et co'!BN11:BO10009,2,TRUE),"")</f>
        <v/>
      </c>
      <c r="G1926">
        <v>124</v>
      </c>
      <c r="H1926" t="s">
        <v>34</v>
      </c>
      <c r="O1926">
        <v>408</v>
      </c>
      <c r="P1926" t="s">
        <v>1366</v>
      </c>
      <c r="Q1926">
        <v>1000</v>
      </c>
      <c r="R1926" t="s">
        <v>1392</v>
      </c>
      <c r="S1926" t="s">
        <v>180</v>
      </c>
      <c r="T1926" t="s">
        <v>161</v>
      </c>
      <c r="U1926">
        <v>0</v>
      </c>
    </row>
    <row r="1927" spans="3:21" x14ac:dyDescent="0.3">
      <c r="C1927" t="s">
        <v>1391</v>
      </c>
      <c r="D1927" s="46">
        <v>46013</v>
      </c>
      <c r="E1927" t="str">
        <f ca="1">IFERROR(VLOOKUP(A1927,'Future et co'!A10:E5632,5,TRUE),"not found")</f>
        <v>not found</v>
      </c>
      <c r="F1927" t="str">
        <f>IFERROR(VLOOKUP(A1927,'Future et co'!BN11:BO10009,2,TRUE),"")</f>
        <v/>
      </c>
      <c r="G1927">
        <v>124</v>
      </c>
      <c r="H1927" t="s">
        <v>34</v>
      </c>
      <c r="O1927">
        <v>408</v>
      </c>
      <c r="P1927" t="s">
        <v>1366</v>
      </c>
      <c r="Q1927">
        <v>1000</v>
      </c>
      <c r="R1927" t="s">
        <v>1392</v>
      </c>
      <c r="S1927" t="s">
        <v>180</v>
      </c>
      <c r="T1927" t="s">
        <v>161</v>
      </c>
      <c r="U1927">
        <v>0</v>
      </c>
    </row>
    <row r="1928" spans="3:21" x14ac:dyDescent="0.3">
      <c r="C1928" t="s">
        <v>1391</v>
      </c>
      <c r="D1928" s="46">
        <v>46013</v>
      </c>
      <c r="E1928" t="str">
        <f ca="1">IFERROR(VLOOKUP(A1928,'Future et co'!A10:E5632,5,TRUE),"not found")</f>
        <v>not found</v>
      </c>
      <c r="F1928" t="str">
        <f>IFERROR(VLOOKUP(A1928,'Future et co'!BN11:BO10009,2,TRUE),"")</f>
        <v/>
      </c>
      <c r="G1928">
        <v>124</v>
      </c>
      <c r="H1928" t="s">
        <v>34</v>
      </c>
      <c r="O1928">
        <v>408</v>
      </c>
      <c r="P1928" t="s">
        <v>1366</v>
      </c>
      <c r="Q1928">
        <v>1000</v>
      </c>
      <c r="R1928" t="s">
        <v>1392</v>
      </c>
      <c r="S1928" t="s">
        <v>180</v>
      </c>
      <c r="T1928" t="s">
        <v>161</v>
      </c>
      <c r="U1928">
        <v>0</v>
      </c>
    </row>
    <row r="1929" spans="3:21" x14ac:dyDescent="0.3">
      <c r="C1929" t="s">
        <v>1391</v>
      </c>
      <c r="D1929" s="46">
        <v>46013</v>
      </c>
      <c r="E1929" t="str">
        <f ca="1">IFERROR(VLOOKUP(A1929,'Future et co'!A10:E5632,5,TRUE),"not found")</f>
        <v>not found</v>
      </c>
      <c r="F1929" t="str">
        <f>IFERROR(VLOOKUP(A1929,'Future et co'!BN11:BO10009,2,TRUE),"")</f>
        <v/>
      </c>
      <c r="G1929">
        <v>124</v>
      </c>
      <c r="H1929" t="s">
        <v>34</v>
      </c>
      <c r="O1929">
        <v>408</v>
      </c>
      <c r="P1929" t="s">
        <v>1366</v>
      </c>
      <c r="Q1929">
        <v>1000</v>
      </c>
      <c r="R1929" t="s">
        <v>1392</v>
      </c>
      <c r="S1929" t="s">
        <v>180</v>
      </c>
      <c r="T1929" t="s">
        <v>161</v>
      </c>
      <c r="U1929">
        <v>0</v>
      </c>
    </row>
    <row r="1930" spans="3:21" x14ac:dyDescent="0.3">
      <c r="C1930" t="s">
        <v>1391</v>
      </c>
      <c r="D1930" s="46">
        <v>46013</v>
      </c>
      <c r="E1930" t="str">
        <f ca="1">IFERROR(VLOOKUP(A1930,'Future et co'!A10:E5632,5,TRUE),"not found")</f>
        <v>not found</v>
      </c>
      <c r="F1930" t="str">
        <f>IFERROR(VLOOKUP(A1930,'Future et co'!BN11:BO10009,2,TRUE),"")</f>
        <v/>
      </c>
      <c r="G1930">
        <v>124</v>
      </c>
      <c r="H1930" t="s">
        <v>34</v>
      </c>
      <c r="O1930">
        <v>408</v>
      </c>
      <c r="P1930" t="s">
        <v>1366</v>
      </c>
      <c r="Q1930">
        <v>1000</v>
      </c>
      <c r="R1930" t="s">
        <v>1392</v>
      </c>
      <c r="S1930" t="s">
        <v>180</v>
      </c>
      <c r="T1930" t="s">
        <v>161</v>
      </c>
      <c r="U1930">
        <v>0</v>
      </c>
    </row>
    <row r="1931" spans="3:21" x14ac:dyDescent="0.3">
      <c r="C1931" t="s">
        <v>1391</v>
      </c>
      <c r="D1931" s="46">
        <v>46013</v>
      </c>
      <c r="E1931" t="str">
        <f ca="1">IFERROR(VLOOKUP(A1931,'Future et co'!A10:E5632,5,TRUE),"not found")</f>
        <v>not found</v>
      </c>
      <c r="F1931" t="str">
        <f>IFERROR(VLOOKUP(A1931,'Future et co'!BN11:BO10009,2,TRUE),"")</f>
        <v/>
      </c>
      <c r="G1931">
        <v>124</v>
      </c>
      <c r="H1931" t="s">
        <v>34</v>
      </c>
      <c r="O1931">
        <v>408</v>
      </c>
      <c r="P1931" t="s">
        <v>1366</v>
      </c>
      <c r="Q1931">
        <v>1000</v>
      </c>
      <c r="R1931" t="s">
        <v>1392</v>
      </c>
      <c r="S1931" t="s">
        <v>180</v>
      </c>
      <c r="T1931" t="s">
        <v>161</v>
      </c>
      <c r="U1931">
        <v>0</v>
      </c>
    </row>
    <row r="1932" spans="3:21" x14ac:dyDescent="0.3">
      <c r="C1932" t="s">
        <v>1391</v>
      </c>
      <c r="D1932" s="46">
        <v>46013</v>
      </c>
      <c r="E1932" t="str">
        <f ca="1">IFERROR(VLOOKUP(A1932,'Future et co'!A10:E5632,5,TRUE),"not found")</f>
        <v>not found</v>
      </c>
      <c r="F1932" t="str">
        <f>IFERROR(VLOOKUP(A1932,'Future et co'!BN11:BO10009,2,TRUE),"")</f>
        <v/>
      </c>
      <c r="G1932">
        <v>124</v>
      </c>
      <c r="H1932" t="s">
        <v>34</v>
      </c>
      <c r="O1932">
        <v>408</v>
      </c>
      <c r="P1932" t="s">
        <v>1366</v>
      </c>
      <c r="Q1932">
        <v>1000</v>
      </c>
      <c r="R1932" t="s">
        <v>1392</v>
      </c>
      <c r="S1932" t="s">
        <v>180</v>
      </c>
      <c r="T1932" t="s">
        <v>161</v>
      </c>
      <c r="U1932">
        <v>0</v>
      </c>
    </row>
    <row r="1933" spans="3:21" x14ac:dyDescent="0.3">
      <c r="C1933" t="s">
        <v>1391</v>
      </c>
      <c r="D1933" s="46">
        <v>46013</v>
      </c>
      <c r="E1933" t="str">
        <f ca="1">IFERROR(VLOOKUP(A1933,'Future et co'!A10:E5632,5,TRUE),"not found")</f>
        <v>not found</v>
      </c>
      <c r="F1933" t="str">
        <f>IFERROR(VLOOKUP(A1933,'Future et co'!BN11:BO10009,2,TRUE),"")</f>
        <v/>
      </c>
      <c r="G1933">
        <v>124</v>
      </c>
      <c r="H1933" t="s">
        <v>34</v>
      </c>
      <c r="O1933">
        <v>408</v>
      </c>
      <c r="P1933" t="s">
        <v>1366</v>
      </c>
      <c r="Q1933">
        <v>1000</v>
      </c>
      <c r="R1933" t="s">
        <v>1392</v>
      </c>
      <c r="S1933" t="s">
        <v>180</v>
      </c>
      <c r="T1933" t="s">
        <v>161</v>
      </c>
      <c r="U1933">
        <v>0</v>
      </c>
    </row>
    <row r="1934" spans="3:21" x14ac:dyDescent="0.3">
      <c r="C1934" t="s">
        <v>1391</v>
      </c>
      <c r="D1934" s="46">
        <v>46013</v>
      </c>
      <c r="E1934" t="str">
        <f ca="1">IFERROR(VLOOKUP(A1934,'Future et co'!A10:E5632,5,TRUE),"not found")</f>
        <v>not found</v>
      </c>
      <c r="F1934" t="str">
        <f>IFERROR(VLOOKUP(A1934,'Future et co'!BN11:BO10009,2,TRUE),"")</f>
        <v/>
      </c>
      <c r="G1934">
        <v>124</v>
      </c>
      <c r="H1934" t="s">
        <v>34</v>
      </c>
      <c r="O1934">
        <v>408</v>
      </c>
      <c r="P1934" t="s">
        <v>1366</v>
      </c>
      <c r="Q1934">
        <v>1000</v>
      </c>
      <c r="R1934" t="s">
        <v>1392</v>
      </c>
      <c r="S1934" t="s">
        <v>180</v>
      </c>
      <c r="T1934" t="s">
        <v>161</v>
      </c>
      <c r="U1934">
        <v>0</v>
      </c>
    </row>
    <row r="1935" spans="3:21" x14ac:dyDescent="0.3">
      <c r="C1935" t="s">
        <v>1391</v>
      </c>
      <c r="D1935" s="46">
        <v>46013</v>
      </c>
      <c r="E1935" t="str">
        <f ca="1">IFERROR(VLOOKUP(A1935,'Future et co'!A10:E5632,5,TRUE),"not found")</f>
        <v>not found</v>
      </c>
      <c r="F1935" t="str">
        <f>IFERROR(VLOOKUP(A1935,'Future et co'!BN11:BO10009,2,TRUE),"")</f>
        <v/>
      </c>
      <c r="G1935">
        <v>124</v>
      </c>
      <c r="H1935" t="s">
        <v>34</v>
      </c>
      <c r="O1935">
        <v>408</v>
      </c>
      <c r="P1935" t="s">
        <v>1366</v>
      </c>
      <c r="Q1935">
        <v>1000</v>
      </c>
      <c r="R1935" t="s">
        <v>1392</v>
      </c>
      <c r="S1935" t="s">
        <v>180</v>
      </c>
      <c r="T1935" t="s">
        <v>161</v>
      </c>
      <c r="U1935">
        <v>0</v>
      </c>
    </row>
    <row r="1936" spans="3:21" x14ac:dyDescent="0.3">
      <c r="C1936" t="s">
        <v>1391</v>
      </c>
      <c r="D1936" s="46">
        <v>46013</v>
      </c>
      <c r="E1936" t="str">
        <f ca="1">IFERROR(VLOOKUP(A1936,'Future et co'!A10:E5632,5,TRUE),"not found")</f>
        <v>not found</v>
      </c>
      <c r="F1936" t="str">
        <f>IFERROR(VLOOKUP(A1936,'Future et co'!BN11:BO10009,2,TRUE),"")</f>
        <v/>
      </c>
      <c r="G1936">
        <v>124</v>
      </c>
      <c r="H1936" t="s">
        <v>34</v>
      </c>
      <c r="O1936">
        <v>408</v>
      </c>
      <c r="P1936" t="s">
        <v>1366</v>
      </c>
      <c r="Q1936">
        <v>1000</v>
      </c>
      <c r="R1936" t="s">
        <v>1392</v>
      </c>
      <c r="S1936" t="s">
        <v>180</v>
      </c>
      <c r="T1936" t="s">
        <v>161</v>
      </c>
      <c r="U1936">
        <v>0</v>
      </c>
    </row>
    <row r="1937" spans="3:21" x14ac:dyDescent="0.3">
      <c r="C1937" t="s">
        <v>1391</v>
      </c>
      <c r="D1937" s="46">
        <v>46013</v>
      </c>
      <c r="E1937" t="str">
        <f ca="1">IFERROR(VLOOKUP(A1937,'Future et co'!A10:E5632,5,TRUE),"not found")</f>
        <v>not found</v>
      </c>
      <c r="F1937" t="str">
        <f>IFERROR(VLOOKUP(A1937,'Future et co'!BN11:BO10009,2,TRUE),"")</f>
        <v/>
      </c>
      <c r="G1937">
        <v>124</v>
      </c>
      <c r="H1937" t="s">
        <v>34</v>
      </c>
      <c r="O1937">
        <v>408</v>
      </c>
      <c r="P1937" t="s">
        <v>1366</v>
      </c>
      <c r="Q1937">
        <v>1000</v>
      </c>
      <c r="R1937" t="s">
        <v>1392</v>
      </c>
      <c r="S1937" t="s">
        <v>180</v>
      </c>
      <c r="T1937" t="s">
        <v>161</v>
      </c>
      <c r="U1937">
        <v>0</v>
      </c>
    </row>
    <row r="1938" spans="3:21" x14ac:dyDescent="0.3">
      <c r="C1938" t="s">
        <v>1391</v>
      </c>
      <c r="D1938" s="46">
        <v>46013</v>
      </c>
      <c r="E1938" t="str">
        <f ca="1">IFERROR(VLOOKUP(A1938,'Future et co'!A10:E5632,5,TRUE),"not found")</f>
        <v>not found</v>
      </c>
      <c r="F1938" t="str">
        <f>IFERROR(VLOOKUP(A1938,'Future et co'!BN11:BO10009,2,TRUE),"")</f>
        <v/>
      </c>
      <c r="G1938">
        <v>124</v>
      </c>
      <c r="H1938" t="s">
        <v>34</v>
      </c>
      <c r="O1938">
        <v>408</v>
      </c>
      <c r="P1938" t="s">
        <v>1366</v>
      </c>
      <c r="Q1938">
        <v>1000</v>
      </c>
      <c r="R1938" t="s">
        <v>1392</v>
      </c>
      <c r="S1938" t="s">
        <v>180</v>
      </c>
      <c r="T1938" t="s">
        <v>161</v>
      </c>
      <c r="U1938">
        <v>0</v>
      </c>
    </row>
    <row r="1939" spans="3:21" x14ac:dyDescent="0.3">
      <c r="C1939" t="s">
        <v>1391</v>
      </c>
      <c r="D1939" s="46">
        <v>46013</v>
      </c>
      <c r="E1939" t="str">
        <f ca="1">IFERROR(VLOOKUP(A1939,'Future et co'!A10:E5632,5,TRUE),"not found")</f>
        <v>not found</v>
      </c>
      <c r="F1939" t="str">
        <f>IFERROR(VLOOKUP(A1939,'Future et co'!BN11:BO10009,2,TRUE),"")</f>
        <v/>
      </c>
      <c r="G1939">
        <v>124</v>
      </c>
      <c r="H1939" t="s">
        <v>34</v>
      </c>
      <c r="O1939">
        <v>408</v>
      </c>
      <c r="P1939" t="s">
        <v>1366</v>
      </c>
      <c r="Q1939">
        <v>1000</v>
      </c>
      <c r="R1939" t="s">
        <v>1392</v>
      </c>
      <c r="S1939" t="s">
        <v>180</v>
      </c>
      <c r="T1939" t="s">
        <v>161</v>
      </c>
      <c r="U1939">
        <v>0</v>
      </c>
    </row>
    <row r="1940" spans="3:21" x14ac:dyDescent="0.3">
      <c r="C1940" t="s">
        <v>1391</v>
      </c>
      <c r="D1940" s="46">
        <v>46013</v>
      </c>
      <c r="E1940" t="str">
        <f ca="1">IFERROR(VLOOKUP(A1940,'Future et co'!A10:E5632,5,TRUE),"not found")</f>
        <v>not found</v>
      </c>
      <c r="F1940" t="str">
        <f>IFERROR(VLOOKUP(A1940,'Future et co'!BN11:BO10009,2,TRUE),"")</f>
        <v/>
      </c>
      <c r="G1940">
        <v>124</v>
      </c>
      <c r="H1940" t="s">
        <v>34</v>
      </c>
      <c r="O1940">
        <v>408</v>
      </c>
      <c r="P1940" t="s">
        <v>1366</v>
      </c>
      <c r="Q1940">
        <v>1000</v>
      </c>
      <c r="R1940" t="s">
        <v>1392</v>
      </c>
      <c r="S1940" t="s">
        <v>180</v>
      </c>
      <c r="T1940" t="s">
        <v>161</v>
      </c>
      <c r="U1940">
        <v>0</v>
      </c>
    </row>
    <row r="1941" spans="3:21" x14ac:dyDescent="0.3">
      <c r="C1941" t="s">
        <v>1391</v>
      </c>
      <c r="D1941" s="46">
        <v>46013</v>
      </c>
      <c r="E1941" t="str">
        <f ca="1">IFERROR(VLOOKUP(A1941,'Future et co'!A10:E5632,5,TRUE),"not found")</f>
        <v>not found</v>
      </c>
      <c r="F1941" t="str">
        <f>IFERROR(VLOOKUP(A1941,'Future et co'!BN11:BO10009,2,TRUE),"")</f>
        <v/>
      </c>
      <c r="G1941">
        <v>124</v>
      </c>
      <c r="H1941" t="s">
        <v>34</v>
      </c>
      <c r="O1941">
        <v>408</v>
      </c>
      <c r="P1941" t="s">
        <v>1366</v>
      </c>
      <c r="Q1941">
        <v>1000</v>
      </c>
      <c r="R1941" t="s">
        <v>1392</v>
      </c>
      <c r="S1941" t="s">
        <v>180</v>
      </c>
      <c r="T1941" t="s">
        <v>161</v>
      </c>
      <c r="U1941">
        <v>0</v>
      </c>
    </row>
    <row r="1942" spans="3:21" x14ac:dyDescent="0.3">
      <c r="C1942" t="s">
        <v>1391</v>
      </c>
      <c r="D1942" s="46">
        <v>46013</v>
      </c>
      <c r="E1942" t="str">
        <f ca="1">IFERROR(VLOOKUP(A1942,'Future et co'!A10:E5632,5,TRUE),"not found")</f>
        <v>not found</v>
      </c>
      <c r="F1942" t="str">
        <f>IFERROR(VLOOKUP(A1942,'Future et co'!BN11:BO10009,2,TRUE),"")</f>
        <v/>
      </c>
      <c r="G1942">
        <v>124</v>
      </c>
      <c r="H1942" t="s">
        <v>34</v>
      </c>
      <c r="O1942">
        <v>408</v>
      </c>
      <c r="P1942" t="s">
        <v>1366</v>
      </c>
      <c r="Q1942">
        <v>1000</v>
      </c>
      <c r="R1942" t="s">
        <v>1392</v>
      </c>
      <c r="S1942" t="s">
        <v>180</v>
      </c>
      <c r="T1942" t="s">
        <v>161</v>
      </c>
      <c r="U1942">
        <v>0</v>
      </c>
    </row>
    <row r="1943" spans="3:21" x14ac:dyDescent="0.3">
      <c r="C1943" t="s">
        <v>1391</v>
      </c>
      <c r="D1943" s="46">
        <v>46013</v>
      </c>
      <c r="E1943" t="str">
        <f ca="1">IFERROR(VLOOKUP(A1943,'Future et co'!A10:E5632,5,TRUE),"not found")</f>
        <v>not found</v>
      </c>
      <c r="F1943" t="str">
        <f>IFERROR(VLOOKUP(A1943,'Future et co'!BN11:BO10009,2,TRUE),"")</f>
        <v/>
      </c>
      <c r="G1943">
        <v>124</v>
      </c>
      <c r="H1943" t="s">
        <v>34</v>
      </c>
      <c r="O1943">
        <v>408</v>
      </c>
      <c r="P1943" t="s">
        <v>1366</v>
      </c>
      <c r="Q1943">
        <v>1000</v>
      </c>
      <c r="R1943" t="s">
        <v>1392</v>
      </c>
      <c r="S1943" t="s">
        <v>180</v>
      </c>
      <c r="T1943" t="s">
        <v>161</v>
      </c>
      <c r="U1943">
        <v>0</v>
      </c>
    </row>
    <row r="1944" spans="3:21" x14ac:dyDescent="0.3">
      <c r="C1944" t="s">
        <v>1391</v>
      </c>
      <c r="D1944" s="46">
        <v>46013</v>
      </c>
      <c r="E1944" t="str">
        <f ca="1">IFERROR(VLOOKUP(A1944,'Future et co'!A10:E5632,5,TRUE),"not found")</f>
        <v>not found</v>
      </c>
      <c r="F1944" t="str">
        <f>IFERROR(VLOOKUP(A1944,'Future et co'!BN11:BO10009,2,TRUE),"")</f>
        <v/>
      </c>
      <c r="G1944">
        <v>124</v>
      </c>
      <c r="H1944" t="s">
        <v>34</v>
      </c>
      <c r="O1944">
        <v>408</v>
      </c>
      <c r="P1944" t="s">
        <v>1366</v>
      </c>
      <c r="Q1944">
        <v>1000</v>
      </c>
      <c r="R1944" t="s">
        <v>1392</v>
      </c>
      <c r="S1944" t="s">
        <v>180</v>
      </c>
      <c r="T1944" t="s">
        <v>161</v>
      </c>
      <c r="U1944">
        <v>0</v>
      </c>
    </row>
    <row r="1945" spans="3:21" x14ac:dyDescent="0.3">
      <c r="C1945" t="s">
        <v>1391</v>
      </c>
      <c r="D1945" s="46">
        <v>46013</v>
      </c>
      <c r="E1945" t="str">
        <f ca="1">IFERROR(VLOOKUP(A1945,'Future et co'!A10:E5632,5,TRUE),"not found")</f>
        <v>not found</v>
      </c>
      <c r="F1945" t="str">
        <f>IFERROR(VLOOKUP(A1945,'Future et co'!BN11:BO10009,2,TRUE),"")</f>
        <v/>
      </c>
      <c r="G1945">
        <v>124</v>
      </c>
      <c r="H1945" t="s">
        <v>34</v>
      </c>
      <c r="O1945">
        <v>408</v>
      </c>
      <c r="P1945" t="s">
        <v>1366</v>
      </c>
      <c r="Q1945">
        <v>1000</v>
      </c>
      <c r="R1945" t="s">
        <v>1392</v>
      </c>
      <c r="S1945" t="s">
        <v>180</v>
      </c>
      <c r="T1945" t="s">
        <v>161</v>
      </c>
      <c r="U1945">
        <v>0</v>
      </c>
    </row>
    <row r="1946" spans="3:21" x14ac:dyDescent="0.3">
      <c r="C1946" t="s">
        <v>1391</v>
      </c>
      <c r="D1946" s="46">
        <v>46013</v>
      </c>
      <c r="E1946" t="str">
        <f ca="1">IFERROR(VLOOKUP(A1946,'Future et co'!A10:E5632,5,TRUE),"not found")</f>
        <v>not found</v>
      </c>
      <c r="F1946" t="str">
        <f>IFERROR(VLOOKUP(A1946,'Future et co'!BN11:BO10009,2,TRUE),"")</f>
        <v/>
      </c>
      <c r="G1946">
        <v>124</v>
      </c>
      <c r="H1946" t="s">
        <v>34</v>
      </c>
      <c r="O1946">
        <v>408</v>
      </c>
      <c r="P1946" t="s">
        <v>1366</v>
      </c>
      <c r="Q1946">
        <v>1000</v>
      </c>
      <c r="R1946" t="s">
        <v>1392</v>
      </c>
      <c r="S1946" t="s">
        <v>180</v>
      </c>
      <c r="T1946" t="s">
        <v>161</v>
      </c>
      <c r="U1946">
        <v>0</v>
      </c>
    </row>
    <row r="1947" spans="3:21" x14ac:dyDescent="0.3">
      <c r="C1947" t="s">
        <v>1391</v>
      </c>
      <c r="D1947" s="46">
        <v>46013</v>
      </c>
      <c r="E1947" t="str">
        <f ca="1">IFERROR(VLOOKUP(A1947,'Future et co'!A10:E5632,5,TRUE),"not found")</f>
        <v>not found</v>
      </c>
      <c r="F1947" t="str">
        <f>IFERROR(VLOOKUP(A1947,'Future et co'!BN11:BO10009,2,TRUE),"")</f>
        <v/>
      </c>
      <c r="G1947">
        <v>124</v>
      </c>
      <c r="H1947" t="s">
        <v>34</v>
      </c>
      <c r="O1947">
        <v>408</v>
      </c>
      <c r="P1947" t="s">
        <v>1366</v>
      </c>
      <c r="Q1947">
        <v>1000</v>
      </c>
      <c r="R1947" t="s">
        <v>1392</v>
      </c>
      <c r="S1947" t="s">
        <v>180</v>
      </c>
      <c r="T1947" t="s">
        <v>161</v>
      </c>
      <c r="U1947">
        <v>0</v>
      </c>
    </row>
    <row r="1948" spans="3:21" x14ac:dyDescent="0.3">
      <c r="C1948" t="s">
        <v>1391</v>
      </c>
      <c r="D1948" s="46">
        <v>46013</v>
      </c>
      <c r="E1948" t="str">
        <f ca="1">IFERROR(VLOOKUP(A1948,'Future et co'!A10:E5632,5,TRUE),"not found")</f>
        <v>not found</v>
      </c>
      <c r="F1948" t="str">
        <f>IFERROR(VLOOKUP(A1948,'Future et co'!BN11:BO10009,2,TRUE),"")</f>
        <v/>
      </c>
      <c r="G1948">
        <v>124</v>
      </c>
      <c r="H1948" t="s">
        <v>34</v>
      </c>
      <c r="O1948">
        <v>408</v>
      </c>
      <c r="P1948" t="s">
        <v>1366</v>
      </c>
      <c r="Q1948">
        <v>1000</v>
      </c>
      <c r="R1948" t="s">
        <v>1392</v>
      </c>
      <c r="S1948" t="s">
        <v>180</v>
      </c>
      <c r="T1948" t="s">
        <v>161</v>
      </c>
      <c r="U1948">
        <v>0</v>
      </c>
    </row>
    <row r="1949" spans="3:21" x14ac:dyDescent="0.3">
      <c r="C1949" t="s">
        <v>1391</v>
      </c>
      <c r="D1949" s="46">
        <v>46013</v>
      </c>
      <c r="E1949" t="str">
        <f ca="1">IFERROR(VLOOKUP(A1949,'Future et co'!A10:E5632,5,TRUE),"not found")</f>
        <v>not found</v>
      </c>
      <c r="F1949" t="str">
        <f>IFERROR(VLOOKUP(A1949,'Future et co'!BN11:BO10009,2,TRUE),"")</f>
        <v/>
      </c>
      <c r="G1949">
        <v>124</v>
      </c>
      <c r="H1949" t="s">
        <v>34</v>
      </c>
      <c r="O1949">
        <v>408</v>
      </c>
      <c r="P1949" t="s">
        <v>1366</v>
      </c>
      <c r="Q1949">
        <v>1000</v>
      </c>
      <c r="R1949" t="s">
        <v>1392</v>
      </c>
      <c r="S1949" t="s">
        <v>180</v>
      </c>
      <c r="T1949" t="s">
        <v>161</v>
      </c>
      <c r="U1949">
        <v>0</v>
      </c>
    </row>
    <row r="1950" spans="3:21" x14ac:dyDescent="0.3">
      <c r="C1950" t="s">
        <v>1391</v>
      </c>
      <c r="D1950" s="46">
        <v>46013</v>
      </c>
      <c r="E1950" t="str">
        <f ca="1">IFERROR(VLOOKUP(A1950,'Future et co'!A10:E5632,5,TRUE),"not found")</f>
        <v>not found</v>
      </c>
      <c r="F1950" t="str">
        <f>IFERROR(VLOOKUP(A1950,'Future et co'!BN11:BO10009,2,TRUE),"")</f>
        <v/>
      </c>
      <c r="G1950">
        <v>124</v>
      </c>
      <c r="H1950" t="s">
        <v>34</v>
      </c>
      <c r="O1950">
        <v>408</v>
      </c>
      <c r="P1950" t="s">
        <v>1366</v>
      </c>
      <c r="Q1950">
        <v>1000</v>
      </c>
      <c r="R1950" t="s">
        <v>1392</v>
      </c>
      <c r="S1950" t="s">
        <v>180</v>
      </c>
      <c r="T1950" t="s">
        <v>161</v>
      </c>
      <c r="U1950">
        <v>0</v>
      </c>
    </row>
    <row r="1951" spans="3:21" x14ac:dyDescent="0.3">
      <c r="C1951" t="s">
        <v>1391</v>
      </c>
      <c r="D1951" s="46">
        <v>46013</v>
      </c>
      <c r="E1951" t="str">
        <f ca="1">IFERROR(VLOOKUP(A1951,'Future et co'!A10:E5632,5,TRUE),"not found")</f>
        <v>not found</v>
      </c>
      <c r="F1951" t="str">
        <f>IFERROR(VLOOKUP(A1951,'Future et co'!BN11:BO10009,2,TRUE),"")</f>
        <v/>
      </c>
      <c r="G1951">
        <v>124</v>
      </c>
      <c r="H1951" t="s">
        <v>34</v>
      </c>
      <c r="O1951">
        <v>408</v>
      </c>
      <c r="P1951" t="s">
        <v>1366</v>
      </c>
      <c r="Q1951">
        <v>1000</v>
      </c>
      <c r="R1951" t="s">
        <v>1392</v>
      </c>
      <c r="S1951" t="s">
        <v>180</v>
      </c>
      <c r="T1951" t="s">
        <v>161</v>
      </c>
      <c r="U1951">
        <v>0</v>
      </c>
    </row>
    <row r="1952" spans="3:21" x14ac:dyDescent="0.3">
      <c r="C1952" t="s">
        <v>1391</v>
      </c>
      <c r="D1952" s="46">
        <v>46013</v>
      </c>
      <c r="E1952" t="str">
        <f ca="1">IFERROR(VLOOKUP(A1952,'Future et co'!A10:E5632,5,TRUE),"not found")</f>
        <v>not found</v>
      </c>
      <c r="F1952" t="str">
        <f>IFERROR(VLOOKUP(A1952,'Future et co'!BN11:BO10009,2,TRUE),"")</f>
        <v/>
      </c>
      <c r="G1952">
        <v>124</v>
      </c>
      <c r="H1952" t="s">
        <v>34</v>
      </c>
      <c r="O1952">
        <v>408</v>
      </c>
      <c r="P1952" t="s">
        <v>1366</v>
      </c>
      <c r="Q1952">
        <v>1000</v>
      </c>
      <c r="R1952" t="s">
        <v>1392</v>
      </c>
      <c r="S1952" t="s">
        <v>180</v>
      </c>
      <c r="T1952" t="s">
        <v>161</v>
      </c>
      <c r="U1952">
        <v>0</v>
      </c>
    </row>
    <row r="1953" spans="3:21" x14ac:dyDescent="0.3">
      <c r="C1953" t="s">
        <v>1391</v>
      </c>
      <c r="D1953" s="46">
        <v>46013</v>
      </c>
      <c r="E1953" t="str">
        <f ca="1">IFERROR(VLOOKUP(A1953,'Future et co'!A10:E5632,5,TRUE),"not found")</f>
        <v>not found</v>
      </c>
      <c r="F1953" t="str">
        <f>IFERROR(VLOOKUP(A1953,'Future et co'!BN11:BO10009,2,TRUE),"")</f>
        <v/>
      </c>
      <c r="G1953">
        <v>124</v>
      </c>
      <c r="H1953" t="s">
        <v>34</v>
      </c>
      <c r="O1953">
        <v>408</v>
      </c>
      <c r="P1953" t="s">
        <v>1366</v>
      </c>
      <c r="Q1953">
        <v>1000</v>
      </c>
      <c r="R1953" t="s">
        <v>1392</v>
      </c>
      <c r="S1953" t="s">
        <v>180</v>
      </c>
      <c r="T1953" t="s">
        <v>161</v>
      </c>
      <c r="U1953">
        <v>0</v>
      </c>
    </row>
    <row r="1954" spans="3:21" x14ac:dyDescent="0.3">
      <c r="C1954" t="s">
        <v>1391</v>
      </c>
      <c r="D1954" s="46">
        <v>46013</v>
      </c>
      <c r="E1954" t="str">
        <f ca="1">IFERROR(VLOOKUP(A1954,'Future et co'!A10:E5632,5,TRUE),"not found")</f>
        <v>not found</v>
      </c>
      <c r="F1954" t="str">
        <f>IFERROR(VLOOKUP(A1954,'Future et co'!BN11:BO10009,2,TRUE),"")</f>
        <v/>
      </c>
      <c r="G1954">
        <v>124</v>
      </c>
      <c r="H1954" t="s">
        <v>34</v>
      </c>
      <c r="O1954">
        <v>408</v>
      </c>
      <c r="P1954" t="s">
        <v>1366</v>
      </c>
      <c r="Q1954">
        <v>1000</v>
      </c>
      <c r="R1954" t="s">
        <v>1392</v>
      </c>
      <c r="S1954" t="s">
        <v>180</v>
      </c>
      <c r="T1954" t="s">
        <v>161</v>
      </c>
      <c r="U1954">
        <v>0</v>
      </c>
    </row>
    <row r="1955" spans="3:21" x14ac:dyDescent="0.3">
      <c r="C1955" t="s">
        <v>1391</v>
      </c>
      <c r="D1955" s="46">
        <v>46013</v>
      </c>
      <c r="E1955" t="str">
        <f ca="1">IFERROR(VLOOKUP(A1955,'Future et co'!A10:E5632,5,TRUE),"not found")</f>
        <v>not found</v>
      </c>
      <c r="F1955" t="str">
        <f>IFERROR(VLOOKUP(A1955,'Future et co'!BN11:BO10009,2,TRUE),"")</f>
        <v/>
      </c>
      <c r="G1955">
        <v>124</v>
      </c>
      <c r="H1955" t="s">
        <v>34</v>
      </c>
      <c r="O1955">
        <v>408</v>
      </c>
      <c r="P1955" t="s">
        <v>1366</v>
      </c>
      <c r="Q1955">
        <v>1000</v>
      </c>
      <c r="R1955" t="s">
        <v>1392</v>
      </c>
      <c r="S1955" t="s">
        <v>180</v>
      </c>
      <c r="T1955" t="s">
        <v>161</v>
      </c>
      <c r="U1955">
        <v>0</v>
      </c>
    </row>
    <row r="1956" spans="3:21" x14ac:dyDescent="0.3">
      <c r="C1956" t="s">
        <v>1391</v>
      </c>
      <c r="D1956" s="46">
        <v>46013</v>
      </c>
      <c r="E1956" t="str">
        <f ca="1">IFERROR(VLOOKUP(A1956,'Future et co'!A10:E5632,5,TRUE),"not found")</f>
        <v>not found</v>
      </c>
      <c r="F1956" t="str">
        <f>IFERROR(VLOOKUP(A1956,'Future et co'!BN11:BO10009,2,TRUE),"")</f>
        <v/>
      </c>
      <c r="G1956">
        <v>124</v>
      </c>
      <c r="H1956" t="s">
        <v>34</v>
      </c>
      <c r="O1956">
        <v>408</v>
      </c>
      <c r="P1956" t="s">
        <v>1366</v>
      </c>
      <c r="Q1956">
        <v>1000</v>
      </c>
      <c r="R1956" t="s">
        <v>1392</v>
      </c>
      <c r="S1956" t="s">
        <v>180</v>
      </c>
      <c r="T1956" t="s">
        <v>161</v>
      </c>
      <c r="U1956">
        <v>0</v>
      </c>
    </row>
    <row r="1957" spans="3:21" x14ac:dyDescent="0.3">
      <c r="C1957" t="s">
        <v>1391</v>
      </c>
      <c r="D1957" s="46">
        <v>46013</v>
      </c>
      <c r="E1957" t="str">
        <f ca="1">IFERROR(VLOOKUP(A1957,'Future et co'!A10:E5632,5,TRUE),"not found")</f>
        <v>not found</v>
      </c>
      <c r="F1957" t="str">
        <f>IFERROR(VLOOKUP(A1957,'Future et co'!BN11:BO10009,2,TRUE),"")</f>
        <v/>
      </c>
      <c r="G1957">
        <v>124</v>
      </c>
      <c r="H1957" t="s">
        <v>34</v>
      </c>
      <c r="O1957">
        <v>408</v>
      </c>
      <c r="P1957" t="s">
        <v>1366</v>
      </c>
      <c r="Q1957">
        <v>1000</v>
      </c>
      <c r="R1957" t="s">
        <v>1392</v>
      </c>
      <c r="S1957" t="s">
        <v>180</v>
      </c>
      <c r="T1957" t="s">
        <v>161</v>
      </c>
      <c r="U1957">
        <v>0</v>
      </c>
    </row>
    <row r="1958" spans="3:21" x14ac:dyDescent="0.3">
      <c r="C1958" t="s">
        <v>1391</v>
      </c>
      <c r="D1958" s="46">
        <v>46013</v>
      </c>
      <c r="E1958" t="str">
        <f ca="1">IFERROR(VLOOKUP(A1958,'Future et co'!A10:E5632,5,TRUE),"not found")</f>
        <v>not found</v>
      </c>
      <c r="F1958" t="str">
        <f>IFERROR(VLOOKUP(A1958,'Future et co'!BN11:BO10009,2,TRUE),"")</f>
        <v/>
      </c>
      <c r="G1958">
        <v>124</v>
      </c>
      <c r="H1958" t="s">
        <v>34</v>
      </c>
      <c r="O1958">
        <v>408</v>
      </c>
      <c r="P1958" t="s">
        <v>1366</v>
      </c>
      <c r="Q1958">
        <v>1000</v>
      </c>
      <c r="R1958" t="s">
        <v>1392</v>
      </c>
      <c r="S1958" t="s">
        <v>180</v>
      </c>
      <c r="T1958" t="s">
        <v>161</v>
      </c>
      <c r="U1958">
        <v>0</v>
      </c>
    </row>
    <row r="1959" spans="3:21" x14ac:dyDescent="0.3">
      <c r="C1959" t="s">
        <v>1391</v>
      </c>
      <c r="D1959" s="46">
        <v>46013</v>
      </c>
      <c r="E1959" t="str">
        <f ca="1">IFERROR(VLOOKUP(A1959,'Future et co'!A10:E5632,5,TRUE),"not found")</f>
        <v>not found</v>
      </c>
      <c r="F1959" t="str">
        <f>IFERROR(VLOOKUP(A1959,'Future et co'!BN11:BO10009,2,TRUE),"")</f>
        <v/>
      </c>
      <c r="G1959">
        <v>124</v>
      </c>
      <c r="H1959" t="s">
        <v>34</v>
      </c>
      <c r="O1959">
        <v>408</v>
      </c>
      <c r="P1959" t="s">
        <v>1366</v>
      </c>
      <c r="Q1959">
        <v>1000</v>
      </c>
      <c r="R1959" t="s">
        <v>1392</v>
      </c>
      <c r="S1959" t="s">
        <v>180</v>
      </c>
      <c r="T1959" t="s">
        <v>161</v>
      </c>
      <c r="U1959">
        <v>0</v>
      </c>
    </row>
    <row r="1960" spans="3:21" x14ac:dyDescent="0.3">
      <c r="C1960" t="s">
        <v>1391</v>
      </c>
      <c r="D1960" s="46">
        <v>46013</v>
      </c>
      <c r="E1960" t="str">
        <f ca="1">IFERROR(VLOOKUP(A1960,'Future et co'!A10:E5632,5,TRUE),"not found")</f>
        <v>not found</v>
      </c>
      <c r="F1960" t="str">
        <f>IFERROR(VLOOKUP(A1960,'Future et co'!BN11:BO10009,2,TRUE),"")</f>
        <v/>
      </c>
      <c r="G1960">
        <v>124</v>
      </c>
      <c r="H1960" t="s">
        <v>34</v>
      </c>
      <c r="O1960">
        <v>408</v>
      </c>
      <c r="P1960" t="s">
        <v>1366</v>
      </c>
      <c r="Q1960">
        <v>1000</v>
      </c>
      <c r="R1960" t="s">
        <v>1392</v>
      </c>
      <c r="S1960" t="s">
        <v>180</v>
      </c>
      <c r="T1960" t="s">
        <v>161</v>
      </c>
      <c r="U1960">
        <v>0</v>
      </c>
    </row>
    <row r="1961" spans="3:21" x14ac:dyDescent="0.3">
      <c r="C1961" t="s">
        <v>1391</v>
      </c>
      <c r="D1961" s="46">
        <v>46013</v>
      </c>
      <c r="E1961" t="str">
        <f ca="1">IFERROR(VLOOKUP(A1961,'Future et co'!A10:E5632,5,TRUE),"not found")</f>
        <v>not found</v>
      </c>
      <c r="F1961" t="str">
        <f>IFERROR(VLOOKUP(A1961,'Future et co'!BN11:BO10009,2,TRUE),"")</f>
        <v/>
      </c>
      <c r="G1961">
        <v>124</v>
      </c>
      <c r="H1961" t="s">
        <v>34</v>
      </c>
      <c r="O1961">
        <v>408</v>
      </c>
      <c r="P1961" t="s">
        <v>1366</v>
      </c>
      <c r="Q1961">
        <v>1000</v>
      </c>
      <c r="R1961" t="s">
        <v>1392</v>
      </c>
      <c r="S1961" t="s">
        <v>180</v>
      </c>
      <c r="T1961" t="s">
        <v>161</v>
      </c>
      <c r="U1961">
        <v>0</v>
      </c>
    </row>
    <row r="1962" spans="3:21" x14ac:dyDescent="0.3">
      <c r="C1962" t="s">
        <v>1391</v>
      </c>
      <c r="D1962" s="46">
        <v>46013</v>
      </c>
      <c r="E1962" t="str">
        <f ca="1">IFERROR(VLOOKUP(A1962,'Future et co'!A10:E5632,5,TRUE),"not found")</f>
        <v>not found</v>
      </c>
      <c r="F1962" t="str">
        <f>IFERROR(VLOOKUP(A1962,'Future et co'!BN11:BO10009,2,TRUE),"")</f>
        <v/>
      </c>
      <c r="G1962">
        <v>124</v>
      </c>
      <c r="H1962" t="s">
        <v>34</v>
      </c>
      <c r="O1962">
        <v>408</v>
      </c>
      <c r="P1962" t="s">
        <v>1366</v>
      </c>
      <c r="Q1962">
        <v>1000</v>
      </c>
      <c r="R1962" t="s">
        <v>1392</v>
      </c>
      <c r="S1962" t="s">
        <v>180</v>
      </c>
      <c r="T1962" t="s">
        <v>161</v>
      </c>
      <c r="U1962">
        <v>0</v>
      </c>
    </row>
    <row r="1963" spans="3:21" x14ac:dyDescent="0.3">
      <c r="C1963" t="s">
        <v>1391</v>
      </c>
      <c r="D1963" s="46">
        <v>46013</v>
      </c>
      <c r="E1963" t="str">
        <f ca="1">IFERROR(VLOOKUP(A1963,'Future et co'!A10:E5632,5,TRUE),"not found")</f>
        <v>not found</v>
      </c>
      <c r="F1963" t="str">
        <f>IFERROR(VLOOKUP(A1963,'Future et co'!BN11:BO10009,2,TRUE),"")</f>
        <v/>
      </c>
      <c r="G1963">
        <v>124</v>
      </c>
      <c r="H1963" t="s">
        <v>34</v>
      </c>
      <c r="O1963">
        <v>408</v>
      </c>
      <c r="P1963" t="s">
        <v>1366</v>
      </c>
      <c r="Q1963">
        <v>1000</v>
      </c>
      <c r="R1963" t="s">
        <v>1392</v>
      </c>
      <c r="S1963" t="s">
        <v>180</v>
      </c>
      <c r="T1963" t="s">
        <v>161</v>
      </c>
      <c r="U1963">
        <v>0</v>
      </c>
    </row>
    <row r="1964" spans="3:21" x14ac:dyDescent="0.3">
      <c r="C1964" t="s">
        <v>1391</v>
      </c>
      <c r="D1964" s="46">
        <v>46013</v>
      </c>
      <c r="E1964" t="str">
        <f ca="1">IFERROR(VLOOKUP(A1964,'Future et co'!A10:E5632,5,TRUE),"not found")</f>
        <v>not found</v>
      </c>
      <c r="F1964" t="str">
        <f>IFERROR(VLOOKUP(A1964,'Future et co'!BN11:BO10009,2,TRUE),"")</f>
        <v/>
      </c>
      <c r="G1964">
        <v>124</v>
      </c>
      <c r="H1964" t="s">
        <v>34</v>
      </c>
      <c r="O1964">
        <v>408</v>
      </c>
      <c r="P1964" t="s">
        <v>1366</v>
      </c>
      <c r="Q1964">
        <v>1000</v>
      </c>
      <c r="R1964" t="s">
        <v>1392</v>
      </c>
      <c r="S1964" t="s">
        <v>180</v>
      </c>
      <c r="T1964" t="s">
        <v>161</v>
      </c>
      <c r="U1964">
        <v>0</v>
      </c>
    </row>
    <row r="1965" spans="3:21" x14ac:dyDescent="0.3">
      <c r="C1965" t="s">
        <v>1391</v>
      </c>
      <c r="D1965" s="46">
        <v>46013</v>
      </c>
      <c r="E1965" t="str">
        <f ca="1">IFERROR(VLOOKUP(A1965,'Future et co'!A10:E5632,5,TRUE),"not found")</f>
        <v>not found</v>
      </c>
      <c r="F1965" t="str">
        <f>IFERROR(VLOOKUP(A1965,'Future et co'!BN11:BO10009,2,TRUE),"")</f>
        <v/>
      </c>
      <c r="G1965">
        <v>124</v>
      </c>
      <c r="H1965" t="s">
        <v>34</v>
      </c>
      <c r="O1965">
        <v>408</v>
      </c>
      <c r="P1965" t="s">
        <v>1366</v>
      </c>
      <c r="Q1965">
        <v>1000</v>
      </c>
      <c r="R1965" t="s">
        <v>1392</v>
      </c>
      <c r="S1965" t="s">
        <v>180</v>
      </c>
      <c r="T1965" t="s">
        <v>161</v>
      </c>
      <c r="U1965">
        <v>0</v>
      </c>
    </row>
    <row r="1966" spans="3:21" x14ac:dyDescent="0.3">
      <c r="C1966" t="s">
        <v>1391</v>
      </c>
      <c r="D1966" s="46">
        <v>46013</v>
      </c>
      <c r="E1966" t="str">
        <f ca="1">IFERROR(VLOOKUP(A1966,'Future et co'!A10:E5632,5,TRUE),"not found")</f>
        <v>not found</v>
      </c>
      <c r="F1966" t="str">
        <f>IFERROR(VLOOKUP(A1966,'Future et co'!BN11:BO10009,2,TRUE),"")</f>
        <v/>
      </c>
      <c r="G1966">
        <v>124</v>
      </c>
      <c r="H1966" t="s">
        <v>34</v>
      </c>
      <c r="O1966">
        <v>408</v>
      </c>
      <c r="P1966" t="s">
        <v>1366</v>
      </c>
      <c r="Q1966">
        <v>1000</v>
      </c>
      <c r="R1966" t="s">
        <v>1392</v>
      </c>
      <c r="S1966" t="s">
        <v>180</v>
      </c>
      <c r="T1966" t="s">
        <v>161</v>
      </c>
      <c r="U1966">
        <v>0</v>
      </c>
    </row>
    <row r="1967" spans="3:21" x14ac:dyDescent="0.3">
      <c r="C1967" t="s">
        <v>1391</v>
      </c>
      <c r="D1967" s="46">
        <v>46013</v>
      </c>
      <c r="E1967" t="str">
        <f ca="1">IFERROR(VLOOKUP(A1967,'Future et co'!A10:E5632,5,TRUE),"not found")</f>
        <v>not found</v>
      </c>
      <c r="F1967" t="str">
        <f>IFERROR(VLOOKUP(A1967,'Future et co'!BN11:BO10009,2,TRUE),"")</f>
        <v/>
      </c>
      <c r="G1967">
        <v>124</v>
      </c>
      <c r="H1967" t="s">
        <v>34</v>
      </c>
      <c r="O1967">
        <v>408</v>
      </c>
      <c r="P1967" t="s">
        <v>1366</v>
      </c>
      <c r="Q1967">
        <v>1000</v>
      </c>
      <c r="R1967" t="s">
        <v>1392</v>
      </c>
      <c r="S1967" t="s">
        <v>180</v>
      </c>
      <c r="T1967" t="s">
        <v>161</v>
      </c>
      <c r="U1967">
        <v>0</v>
      </c>
    </row>
    <row r="1968" spans="3:21" x14ac:dyDescent="0.3">
      <c r="C1968" t="s">
        <v>1391</v>
      </c>
      <c r="D1968" s="46">
        <v>46013</v>
      </c>
      <c r="E1968" t="str">
        <f ca="1">IFERROR(VLOOKUP(A1968,'Future et co'!A10:E5632,5,TRUE),"not found")</f>
        <v>not found</v>
      </c>
      <c r="F1968" t="str">
        <f>IFERROR(VLOOKUP(A1968,'Future et co'!BN11:BO10009,2,TRUE),"")</f>
        <v/>
      </c>
      <c r="G1968">
        <v>124</v>
      </c>
      <c r="H1968" t="s">
        <v>34</v>
      </c>
      <c r="O1968">
        <v>408</v>
      </c>
      <c r="P1968" t="s">
        <v>1366</v>
      </c>
      <c r="Q1968">
        <v>1000</v>
      </c>
      <c r="R1968" t="s">
        <v>1392</v>
      </c>
      <c r="S1968" t="s">
        <v>180</v>
      </c>
      <c r="T1968" t="s">
        <v>161</v>
      </c>
      <c r="U1968">
        <v>0</v>
      </c>
    </row>
    <row r="1969" spans="3:21" x14ac:dyDescent="0.3">
      <c r="C1969" t="s">
        <v>1391</v>
      </c>
      <c r="D1969" s="46">
        <v>46013</v>
      </c>
      <c r="E1969" t="str">
        <f ca="1">IFERROR(VLOOKUP(A1969,'Future et co'!A10:E5632,5,TRUE),"not found")</f>
        <v>not found</v>
      </c>
      <c r="F1969" t="str">
        <f>IFERROR(VLOOKUP(A1969,'Future et co'!BN11:BO10009,2,TRUE),"")</f>
        <v/>
      </c>
      <c r="G1969">
        <v>124</v>
      </c>
      <c r="H1969" t="s">
        <v>34</v>
      </c>
      <c r="O1969">
        <v>408</v>
      </c>
      <c r="P1969" t="s">
        <v>1366</v>
      </c>
      <c r="Q1969">
        <v>1000</v>
      </c>
      <c r="R1969" t="s">
        <v>1392</v>
      </c>
      <c r="S1969" t="s">
        <v>180</v>
      </c>
      <c r="T1969" t="s">
        <v>161</v>
      </c>
      <c r="U1969">
        <v>0</v>
      </c>
    </row>
    <row r="1970" spans="3:21" x14ac:dyDescent="0.3">
      <c r="C1970" t="s">
        <v>1391</v>
      </c>
      <c r="D1970" s="46">
        <v>46013</v>
      </c>
      <c r="E1970" t="str">
        <f ca="1">IFERROR(VLOOKUP(A1970,'Future et co'!A10:E5632,5,TRUE),"not found")</f>
        <v>not found</v>
      </c>
      <c r="F1970" t="str">
        <f>IFERROR(VLOOKUP(A1970,'Future et co'!BN11:BO10009,2,TRUE),"")</f>
        <v/>
      </c>
      <c r="G1970">
        <v>124</v>
      </c>
      <c r="H1970" t="s">
        <v>34</v>
      </c>
      <c r="O1970">
        <v>408</v>
      </c>
      <c r="P1970" t="s">
        <v>1366</v>
      </c>
      <c r="Q1970">
        <v>1000</v>
      </c>
      <c r="R1970" t="s">
        <v>1392</v>
      </c>
      <c r="S1970" t="s">
        <v>180</v>
      </c>
      <c r="T1970" t="s">
        <v>161</v>
      </c>
      <c r="U1970">
        <v>0</v>
      </c>
    </row>
    <row r="1971" spans="3:21" x14ac:dyDescent="0.3">
      <c r="C1971" t="s">
        <v>1391</v>
      </c>
      <c r="D1971" s="46">
        <v>46013</v>
      </c>
      <c r="E1971" t="str">
        <f ca="1">IFERROR(VLOOKUP(A1971,'Future et co'!A10:E5632,5,TRUE),"not found")</f>
        <v>not found</v>
      </c>
      <c r="F1971" t="str">
        <f>IFERROR(VLOOKUP(A1971,'Future et co'!BN11:BO10009,2,TRUE),"")</f>
        <v/>
      </c>
      <c r="G1971">
        <v>124</v>
      </c>
      <c r="H1971" t="s">
        <v>34</v>
      </c>
      <c r="O1971">
        <v>408</v>
      </c>
      <c r="P1971" t="s">
        <v>1366</v>
      </c>
      <c r="Q1971">
        <v>1000</v>
      </c>
      <c r="R1971" t="s">
        <v>1392</v>
      </c>
      <c r="S1971" t="s">
        <v>180</v>
      </c>
      <c r="T1971" t="s">
        <v>161</v>
      </c>
      <c r="U1971">
        <v>0</v>
      </c>
    </row>
    <row r="1972" spans="3:21" x14ac:dyDescent="0.3">
      <c r="C1972" t="s">
        <v>1391</v>
      </c>
      <c r="D1972" s="46">
        <v>46013</v>
      </c>
      <c r="E1972" t="str">
        <f ca="1">IFERROR(VLOOKUP(A1972,'Future et co'!A10:E5632,5,TRUE),"not found")</f>
        <v>not found</v>
      </c>
      <c r="F1972" t="str">
        <f>IFERROR(VLOOKUP(A1972,'Future et co'!BN11:BO10009,2,TRUE),"")</f>
        <v/>
      </c>
      <c r="G1972">
        <v>124</v>
      </c>
      <c r="H1972" t="s">
        <v>34</v>
      </c>
      <c r="O1972">
        <v>408</v>
      </c>
      <c r="P1972" t="s">
        <v>1366</v>
      </c>
      <c r="Q1972">
        <v>1000</v>
      </c>
      <c r="R1972" t="s">
        <v>1392</v>
      </c>
      <c r="S1972" t="s">
        <v>180</v>
      </c>
      <c r="T1972" t="s">
        <v>161</v>
      </c>
      <c r="U1972">
        <v>0</v>
      </c>
    </row>
    <row r="1973" spans="3:21" x14ac:dyDescent="0.3">
      <c r="C1973" t="s">
        <v>1391</v>
      </c>
      <c r="D1973" s="46">
        <v>46013</v>
      </c>
      <c r="E1973" t="str">
        <f ca="1">IFERROR(VLOOKUP(A1973,'Future et co'!A10:E5632,5,TRUE),"not found")</f>
        <v>not found</v>
      </c>
      <c r="F1973" t="str">
        <f>IFERROR(VLOOKUP(A1973,'Future et co'!BN11:BO10009,2,TRUE),"")</f>
        <v/>
      </c>
      <c r="G1973">
        <v>124</v>
      </c>
      <c r="H1973" t="s">
        <v>34</v>
      </c>
      <c r="O1973">
        <v>408</v>
      </c>
      <c r="P1973" t="s">
        <v>1366</v>
      </c>
      <c r="Q1973">
        <v>1000</v>
      </c>
      <c r="R1973" t="s">
        <v>1392</v>
      </c>
      <c r="S1973" t="s">
        <v>180</v>
      </c>
      <c r="T1973" t="s">
        <v>161</v>
      </c>
      <c r="U1973">
        <v>0</v>
      </c>
    </row>
    <row r="1974" spans="3:21" x14ac:dyDescent="0.3">
      <c r="C1974" t="s">
        <v>1391</v>
      </c>
      <c r="D1974" s="46">
        <v>46013</v>
      </c>
      <c r="E1974" t="str">
        <f ca="1">IFERROR(VLOOKUP(A1974,'Future et co'!A10:E5632,5,TRUE),"not found")</f>
        <v>not found</v>
      </c>
      <c r="F1974" t="str">
        <f>IFERROR(VLOOKUP(A1974,'Future et co'!BN11:BO10009,2,TRUE),"")</f>
        <v/>
      </c>
      <c r="G1974">
        <v>124</v>
      </c>
      <c r="H1974" t="s">
        <v>34</v>
      </c>
      <c r="O1974">
        <v>408</v>
      </c>
      <c r="P1974" t="s">
        <v>1366</v>
      </c>
      <c r="Q1974">
        <v>1000</v>
      </c>
      <c r="R1974" t="s">
        <v>1392</v>
      </c>
      <c r="S1974" t="s">
        <v>180</v>
      </c>
      <c r="T1974" t="s">
        <v>161</v>
      </c>
      <c r="U1974">
        <v>0</v>
      </c>
    </row>
    <row r="1975" spans="3:21" x14ac:dyDescent="0.3">
      <c r="C1975" t="s">
        <v>1391</v>
      </c>
      <c r="D1975" s="46">
        <v>46013</v>
      </c>
      <c r="E1975" t="str">
        <f ca="1">IFERROR(VLOOKUP(A1975,'Future et co'!A10:E5632,5,TRUE),"not found")</f>
        <v>not found</v>
      </c>
      <c r="F1975" t="str">
        <f>IFERROR(VLOOKUP(A1975,'Future et co'!BN11:BO10009,2,TRUE),"")</f>
        <v/>
      </c>
      <c r="G1975">
        <v>124</v>
      </c>
      <c r="H1975" t="s">
        <v>34</v>
      </c>
      <c r="O1975">
        <v>408</v>
      </c>
      <c r="P1975" t="s">
        <v>1366</v>
      </c>
      <c r="Q1975">
        <v>1000</v>
      </c>
      <c r="R1975" t="s">
        <v>1392</v>
      </c>
      <c r="S1975" t="s">
        <v>180</v>
      </c>
      <c r="T1975" t="s">
        <v>161</v>
      </c>
      <c r="U1975">
        <v>0</v>
      </c>
    </row>
    <row r="1976" spans="3:21" x14ac:dyDescent="0.3">
      <c r="C1976" t="s">
        <v>1391</v>
      </c>
      <c r="D1976" s="46">
        <v>46013</v>
      </c>
      <c r="E1976" t="str">
        <f ca="1">IFERROR(VLOOKUP(A1976,'Future et co'!A10:E5632,5,TRUE),"not found")</f>
        <v>not found</v>
      </c>
      <c r="F1976" t="str">
        <f>IFERROR(VLOOKUP(A1976,'Future et co'!BN11:BO10009,2,TRUE),"")</f>
        <v/>
      </c>
      <c r="G1976">
        <v>124</v>
      </c>
      <c r="H1976" t="s">
        <v>34</v>
      </c>
      <c r="O1976">
        <v>408</v>
      </c>
      <c r="P1976" t="s">
        <v>1366</v>
      </c>
      <c r="Q1976">
        <v>1000</v>
      </c>
      <c r="R1976" t="s">
        <v>1392</v>
      </c>
      <c r="S1976" t="s">
        <v>180</v>
      </c>
      <c r="T1976" t="s">
        <v>161</v>
      </c>
      <c r="U1976">
        <v>0</v>
      </c>
    </row>
    <row r="1977" spans="3:21" x14ac:dyDescent="0.3">
      <c r="C1977" t="s">
        <v>1391</v>
      </c>
      <c r="D1977" s="46">
        <v>46013</v>
      </c>
      <c r="E1977" t="str">
        <f ca="1">IFERROR(VLOOKUP(A1977,'Future et co'!A10:E5632,5,TRUE),"not found")</f>
        <v>not found</v>
      </c>
      <c r="F1977" t="str">
        <f>IFERROR(VLOOKUP(A1977,'Future et co'!BN11:BO10009,2,TRUE),"")</f>
        <v/>
      </c>
      <c r="G1977">
        <v>124</v>
      </c>
      <c r="H1977" t="s">
        <v>34</v>
      </c>
      <c r="O1977">
        <v>408</v>
      </c>
      <c r="P1977" t="s">
        <v>1366</v>
      </c>
      <c r="Q1977">
        <v>1000</v>
      </c>
      <c r="R1977" t="s">
        <v>1392</v>
      </c>
      <c r="S1977" t="s">
        <v>180</v>
      </c>
      <c r="T1977" t="s">
        <v>161</v>
      </c>
      <c r="U1977">
        <v>0</v>
      </c>
    </row>
    <row r="1978" spans="3:21" x14ac:dyDescent="0.3">
      <c r="C1978" t="s">
        <v>1391</v>
      </c>
      <c r="D1978" s="46">
        <v>46013</v>
      </c>
      <c r="E1978" t="str">
        <f ca="1">IFERROR(VLOOKUP(A1978,'Future et co'!A10:E5632,5,TRUE),"not found")</f>
        <v>not found</v>
      </c>
      <c r="F1978" t="str">
        <f>IFERROR(VLOOKUP(A1978,'Future et co'!BN11:BO10009,2,TRUE),"")</f>
        <v/>
      </c>
      <c r="G1978">
        <v>124</v>
      </c>
      <c r="H1978" t="s">
        <v>34</v>
      </c>
      <c r="O1978">
        <v>408</v>
      </c>
      <c r="P1978" t="s">
        <v>1366</v>
      </c>
      <c r="Q1978">
        <v>1000</v>
      </c>
      <c r="R1978" t="s">
        <v>1392</v>
      </c>
      <c r="S1978" t="s">
        <v>180</v>
      </c>
      <c r="T1978" t="s">
        <v>161</v>
      </c>
      <c r="U1978">
        <v>0</v>
      </c>
    </row>
    <row r="1979" spans="3:21" x14ac:dyDescent="0.3">
      <c r="C1979" t="s">
        <v>1391</v>
      </c>
      <c r="D1979" s="46">
        <v>46013</v>
      </c>
      <c r="E1979" t="str">
        <f ca="1">IFERROR(VLOOKUP(A1979,'Future et co'!A10:E5632,5,TRUE),"not found")</f>
        <v>not found</v>
      </c>
      <c r="F1979" t="str">
        <f>IFERROR(VLOOKUP(A1979,'Future et co'!BN11:BO10009,2,TRUE),"")</f>
        <v/>
      </c>
      <c r="G1979">
        <v>124</v>
      </c>
      <c r="H1979" t="s">
        <v>34</v>
      </c>
      <c r="O1979">
        <v>408</v>
      </c>
      <c r="P1979" t="s">
        <v>1366</v>
      </c>
      <c r="Q1979">
        <v>1000</v>
      </c>
      <c r="R1979" t="s">
        <v>1392</v>
      </c>
      <c r="S1979" t="s">
        <v>180</v>
      </c>
      <c r="T1979" t="s">
        <v>161</v>
      </c>
      <c r="U1979">
        <v>0</v>
      </c>
    </row>
    <row r="1980" spans="3:21" x14ac:dyDescent="0.3">
      <c r="C1980" t="s">
        <v>1391</v>
      </c>
      <c r="D1980" s="46">
        <v>46013</v>
      </c>
      <c r="E1980" t="str">
        <f ca="1">IFERROR(VLOOKUP(A1980,'Future et co'!A10:E5632,5,TRUE),"not found")</f>
        <v>not found</v>
      </c>
      <c r="F1980" t="str">
        <f>IFERROR(VLOOKUP(A1980,'Future et co'!BN11:BO10009,2,TRUE),"")</f>
        <v/>
      </c>
      <c r="G1980">
        <v>124</v>
      </c>
      <c r="H1980" t="s">
        <v>34</v>
      </c>
      <c r="O1980">
        <v>408</v>
      </c>
      <c r="P1980" t="s">
        <v>1366</v>
      </c>
      <c r="Q1980">
        <v>1000</v>
      </c>
      <c r="R1980" t="s">
        <v>1392</v>
      </c>
      <c r="S1980" t="s">
        <v>180</v>
      </c>
      <c r="T1980" t="s">
        <v>161</v>
      </c>
      <c r="U1980">
        <v>0</v>
      </c>
    </row>
    <row r="1981" spans="3:21" x14ac:dyDescent="0.3">
      <c r="C1981" t="s">
        <v>1391</v>
      </c>
      <c r="D1981" s="46">
        <v>46013</v>
      </c>
      <c r="E1981" t="str">
        <f ca="1">IFERROR(VLOOKUP(A1981,'Future et co'!A10:E5632,5,TRUE),"not found")</f>
        <v>not found</v>
      </c>
      <c r="F1981" t="str">
        <f>IFERROR(VLOOKUP(A1981,'Future et co'!BN11:BO10009,2,TRUE),"")</f>
        <v/>
      </c>
      <c r="G1981">
        <v>124</v>
      </c>
      <c r="H1981" t="s">
        <v>34</v>
      </c>
      <c r="O1981">
        <v>408</v>
      </c>
      <c r="P1981" t="s">
        <v>1366</v>
      </c>
      <c r="Q1981">
        <v>1000</v>
      </c>
      <c r="R1981" t="s">
        <v>1392</v>
      </c>
      <c r="S1981" t="s">
        <v>180</v>
      </c>
      <c r="T1981" t="s">
        <v>161</v>
      </c>
      <c r="U1981">
        <v>0</v>
      </c>
    </row>
    <row r="1982" spans="3:21" x14ac:dyDescent="0.3">
      <c r="C1982" t="s">
        <v>1391</v>
      </c>
      <c r="D1982" s="46">
        <v>46013</v>
      </c>
      <c r="E1982" t="str">
        <f ca="1">IFERROR(VLOOKUP(A1982,'Future et co'!A10:E5632,5,TRUE),"not found")</f>
        <v>not found</v>
      </c>
      <c r="F1982" t="str">
        <f>IFERROR(VLOOKUP(A1982,'Future et co'!BN11:BO10009,2,TRUE),"")</f>
        <v/>
      </c>
      <c r="G1982">
        <v>124</v>
      </c>
      <c r="H1982" t="s">
        <v>34</v>
      </c>
      <c r="O1982">
        <v>408</v>
      </c>
      <c r="P1982" t="s">
        <v>1366</v>
      </c>
      <c r="Q1982">
        <v>1000</v>
      </c>
      <c r="R1982" t="s">
        <v>1392</v>
      </c>
      <c r="S1982" t="s">
        <v>180</v>
      </c>
      <c r="T1982" t="s">
        <v>161</v>
      </c>
      <c r="U1982">
        <v>0</v>
      </c>
    </row>
    <row r="1983" spans="3:21" x14ac:dyDescent="0.3">
      <c r="C1983" t="s">
        <v>1391</v>
      </c>
      <c r="D1983" s="46">
        <v>46013</v>
      </c>
      <c r="E1983" t="str">
        <f ca="1">IFERROR(VLOOKUP(A1983,'Future et co'!A10:E5632,5,TRUE),"not found")</f>
        <v>not found</v>
      </c>
      <c r="F1983" t="str">
        <f>IFERROR(VLOOKUP(A1983,'Future et co'!BN11:BO10009,2,TRUE),"")</f>
        <v/>
      </c>
      <c r="G1983">
        <v>124</v>
      </c>
      <c r="H1983" t="s">
        <v>34</v>
      </c>
      <c r="O1983">
        <v>408</v>
      </c>
      <c r="P1983" t="s">
        <v>1366</v>
      </c>
      <c r="Q1983">
        <v>1000</v>
      </c>
      <c r="R1983" t="s">
        <v>1392</v>
      </c>
      <c r="S1983" t="s">
        <v>180</v>
      </c>
      <c r="T1983" t="s">
        <v>161</v>
      </c>
      <c r="U1983">
        <v>0</v>
      </c>
    </row>
    <row r="1984" spans="3:21" x14ac:dyDescent="0.3">
      <c r="C1984" t="s">
        <v>1391</v>
      </c>
      <c r="D1984" s="46">
        <v>46013</v>
      </c>
      <c r="E1984" t="str">
        <f ca="1">IFERROR(VLOOKUP(A1984,'Future et co'!A10:E5632,5,TRUE),"not found")</f>
        <v>not found</v>
      </c>
      <c r="F1984" t="str">
        <f>IFERROR(VLOOKUP(A1984,'Future et co'!BN11:BO10009,2,TRUE),"")</f>
        <v/>
      </c>
      <c r="G1984">
        <v>124</v>
      </c>
      <c r="H1984" t="s">
        <v>34</v>
      </c>
      <c r="O1984">
        <v>408</v>
      </c>
      <c r="P1984" t="s">
        <v>1366</v>
      </c>
      <c r="Q1984">
        <v>1000</v>
      </c>
      <c r="R1984" t="s">
        <v>1392</v>
      </c>
      <c r="S1984" t="s">
        <v>180</v>
      </c>
      <c r="T1984" t="s">
        <v>161</v>
      </c>
      <c r="U1984">
        <v>0</v>
      </c>
    </row>
    <row r="1985" spans="3:21" x14ac:dyDescent="0.3">
      <c r="C1985" t="s">
        <v>1391</v>
      </c>
      <c r="D1985" s="46">
        <v>46013</v>
      </c>
      <c r="E1985" t="str">
        <f ca="1">IFERROR(VLOOKUP(A1985,'Future et co'!A10:E5632,5,TRUE),"not found")</f>
        <v>not found</v>
      </c>
      <c r="F1985" t="str">
        <f>IFERROR(VLOOKUP(A1985,'Future et co'!BN11:BO10009,2,TRUE),"")</f>
        <v/>
      </c>
      <c r="G1985">
        <v>124</v>
      </c>
      <c r="H1985" t="s">
        <v>34</v>
      </c>
      <c r="O1985">
        <v>408</v>
      </c>
      <c r="P1985" t="s">
        <v>1366</v>
      </c>
      <c r="Q1985">
        <v>1000</v>
      </c>
      <c r="R1985" t="s">
        <v>1392</v>
      </c>
      <c r="S1985" t="s">
        <v>180</v>
      </c>
      <c r="T1985" t="s">
        <v>161</v>
      </c>
      <c r="U1985">
        <v>0</v>
      </c>
    </row>
    <row r="1986" spans="3:21" x14ac:dyDescent="0.3">
      <c r="C1986" t="s">
        <v>1391</v>
      </c>
      <c r="D1986" s="46">
        <v>46013</v>
      </c>
      <c r="E1986" t="str">
        <f ca="1">IFERROR(VLOOKUP(A1986,'Future et co'!A10:E5632,5,TRUE),"not found")</f>
        <v>not found</v>
      </c>
      <c r="F1986" t="str">
        <f>IFERROR(VLOOKUP(A1986,'Future et co'!BN11:BO10009,2,TRUE),"")</f>
        <v/>
      </c>
      <c r="G1986">
        <v>124</v>
      </c>
      <c r="H1986" t="s">
        <v>34</v>
      </c>
      <c r="O1986">
        <v>408</v>
      </c>
      <c r="P1986" t="s">
        <v>1366</v>
      </c>
      <c r="Q1986">
        <v>1000</v>
      </c>
      <c r="R1986" t="s">
        <v>1392</v>
      </c>
      <c r="S1986" t="s">
        <v>180</v>
      </c>
      <c r="T1986" t="s">
        <v>161</v>
      </c>
      <c r="U1986">
        <v>0</v>
      </c>
    </row>
    <row r="1987" spans="3:21" x14ac:dyDescent="0.3">
      <c r="C1987" t="s">
        <v>1391</v>
      </c>
      <c r="D1987" s="46">
        <v>46013</v>
      </c>
      <c r="E1987" t="str">
        <f ca="1">IFERROR(VLOOKUP(A1987,'Future et co'!A10:E5632,5,TRUE),"not found")</f>
        <v>not found</v>
      </c>
      <c r="F1987" t="str">
        <f>IFERROR(VLOOKUP(A1987,'Future et co'!BN11:BO10009,2,TRUE),"")</f>
        <v/>
      </c>
      <c r="G1987">
        <v>124</v>
      </c>
      <c r="H1987" t="s">
        <v>34</v>
      </c>
      <c r="O1987">
        <v>408</v>
      </c>
      <c r="P1987" t="s">
        <v>1366</v>
      </c>
      <c r="Q1987">
        <v>1000</v>
      </c>
      <c r="R1987" t="s">
        <v>1392</v>
      </c>
      <c r="S1987" t="s">
        <v>180</v>
      </c>
      <c r="T1987" t="s">
        <v>161</v>
      </c>
      <c r="U1987">
        <v>0</v>
      </c>
    </row>
    <row r="1988" spans="3:21" x14ac:dyDescent="0.3">
      <c r="C1988" t="s">
        <v>1391</v>
      </c>
      <c r="D1988" s="46">
        <v>46013</v>
      </c>
      <c r="E1988" t="str">
        <f ca="1">IFERROR(VLOOKUP(A1988,'Future et co'!A10:E5632,5,TRUE),"not found")</f>
        <v>not found</v>
      </c>
      <c r="F1988" t="str">
        <f>IFERROR(VLOOKUP(A1988,'Future et co'!BN11:BO10009,2,TRUE),"")</f>
        <v/>
      </c>
      <c r="G1988">
        <v>124</v>
      </c>
      <c r="H1988" t="s">
        <v>34</v>
      </c>
      <c r="O1988">
        <v>408</v>
      </c>
      <c r="P1988" t="s">
        <v>1366</v>
      </c>
      <c r="Q1988">
        <v>1000</v>
      </c>
      <c r="R1988" t="s">
        <v>1392</v>
      </c>
      <c r="S1988" t="s">
        <v>180</v>
      </c>
      <c r="T1988" t="s">
        <v>161</v>
      </c>
      <c r="U1988">
        <v>0</v>
      </c>
    </row>
    <row r="1989" spans="3:21" x14ac:dyDescent="0.3">
      <c r="C1989" t="s">
        <v>1391</v>
      </c>
      <c r="D1989" s="46">
        <v>46013</v>
      </c>
      <c r="E1989" t="str">
        <f ca="1">IFERROR(VLOOKUP(A1989,'Future et co'!A10:E5632,5,TRUE),"not found")</f>
        <v>not found</v>
      </c>
      <c r="F1989" t="str">
        <f>IFERROR(VLOOKUP(A1989,'Future et co'!BN11:BO10009,2,TRUE),"")</f>
        <v/>
      </c>
      <c r="G1989">
        <v>124</v>
      </c>
      <c r="H1989" t="s">
        <v>34</v>
      </c>
      <c r="O1989">
        <v>408</v>
      </c>
      <c r="P1989" t="s">
        <v>1366</v>
      </c>
      <c r="Q1989">
        <v>1000</v>
      </c>
      <c r="R1989" t="s">
        <v>1392</v>
      </c>
      <c r="S1989" t="s">
        <v>180</v>
      </c>
      <c r="T1989" t="s">
        <v>161</v>
      </c>
      <c r="U1989">
        <v>0</v>
      </c>
    </row>
    <row r="1990" spans="3:21" x14ac:dyDescent="0.3">
      <c r="C1990" t="s">
        <v>1391</v>
      </c>
      <c r="D1990" s="46">
        <v>46013</v>
      </c>
      <c r="E1990" t="str">
        <f ca="1">IFERROR(VLOOKUP(A1990,'Future et co'!A10:E5632,5,TRUE),"not found")</f>
        <v>not found</v>
      </c>
      <c r="F1990" t="str">
        <f>IFERROR(VLOOKUP(A1990,'Future et co'!BN11:BO10009,2,TRUE),"")</f>
        <v/>
      </c>
      <c r="G1990">
        <v>124</v>
      </c>
      <c r="H1990" t="s">
        <v>34</v>
      </c>
      <c r="O1990">
        <v>408</v>
      </c>
      <c r="P1990" t="s">
        <v>1366</v>
      </c>
      <c r="Q1990">
        <v>1000</v>
      </c>
      <c r="R1990" t="s">
        <v>1392</v>
      </c>
      <c r="S1990" t="s">
        <v>180</v>
      </c>
      <c r="T1990" t="s">
        <v>161</v>
      </c>
      <c r="U1990">
        <v>0</v>
      </c>
    </row>
    <row r="1991" spans="3:21" x14ac:dyDescent="0.3">
      <c r="C1991" t="s">
        <v>1391</v>
      </c>
      <c r="D1991" s="46">
        <v>46013</v>
      </c>
      <c r="E1991" t="str">
        <f ca="1">IFERROR(VLOOKUP(A1991,'Future et co'!A10:E5632,5,TRUE),"not found")</f>
        <v>not found</v>
      </c>
      <c r="F1991" t="str">
        <f>IFERROR(VLOOKUP(A1991,'Future et co'!BN11:BO10009,2,TRUE),"")</f>
        <v/>
      </c>
      <c r="G1991">
        <v>124</v>
      </c>
      <c r="H1991" t="s">
        <v>34</v>
      </c>
      <c r="O1991">
        <v>408</v>
      </c>
      <c r="P1991" t="s">
        <v>1366</v>
      </c>
      <c r="Q1991">
        <v>1000</v>
      </c>
      <c r="R1991" t="s">
        <v>1392</v>
      </c>
      <c r="S1991" t="s">
        <v>180</v>
      </c>
      <c r="T1991" t="s">
        <v>161</v>
      </c>
      <c r="U1991">
        <v>0</v>
      </c>
    </row>
    <row r="1992" spans="3:21" x14ac:dyDescent="0.3">
      <c r="C1992" t="s">
        <v>1391</v>
      </c>
      <c r="D1992" s="46">
        <v>46013</v>
      </c>
      <c r="E1992" t="str">
        <f ca="1">IFERROR(VLOOKUP(A1992,'Future et co'!A10:E5632,5,TRUE),"not found")</f>
        <v>not found</v>
      </c>
      <c r="F1992" t="str">
        <f>IFERROR(VLOOKUP(A1992,'Future et co'!BN11:BO10009,2,TRUE),"")</f>
        <v/>
      </c>
      <c r="G1992">
        <v>124</v>
      </c>
      <c r="H1992" t="s">
        <v>34</v>
      </c>
      <c r="O1992">
        <v>408</v>
      </c>
      <c r="P1992" t="s">
        <v>1366</v>
      </c>
      <c r="Q1992">
        <v>1000</v>
      </c>
      <c r="R1992" t="s">
        <v>1392</v>
      </c>
      <c r="S1992" t="s">
        <v>180</v>
      </c>
      <c r="T1992" t="s">
        <v>161</v>
      </c>
      <c r="U1992">
        <v>0</v>
      </c>
    </row>
    <row r="1993" spans="3:21" x14ac:dyDescent="0.3">
      <c r="C1993" t="s">
        <v>1391</v>
      </c>
      <c r="D1993" s="46">
        <v>46013</v>
      </c>
      <c r="E1993" t="str">
        <f ca="1">IFERROR(VLOOKUP(A1993,'Future et co'!A10:E5632,5,TRUE),"not found")</f>
        <v>not found</v>
      </c>
      <c r="F1993" t="str">
        <f>IFERROR(VLOOKUP(A1993,'Future et co'!BN11:BO10009,2,TRUE),"")</f>
        <v/>
      </c>
      <c r="G1993">
        <v>124</v>
      </c>
      <c r="H1993" t="s">
        <v>34</v>
      </c>
      <c r="O1993">
        <v>408</v>
      </c>
      <c r="P1993" t="s">
        <v>1366</v>
      </c>
      <c r="Q1993">
        <v>1000</v>
      </c>
      <c r="R1993" t="s">
        <v>1392</v>
      </c>
      <c r="S1993" t="s">
        <v>180</v>
      </c>
      <c r="T1993" t="s">
        <v>161</v>
      </c>
      <c r="U1993">
        <v>0</v>
      </c>
    </row>
    <row r="1994" spans="3:21" x14ac:dyDescent="0.3">
      <c r="C1994" t="s">
        <v>1391</v>
      </c>
      <c r="D1994" s="46">
        <v>46013</v>
      </c>
      <c r="E1994" t="str">
        <f ca="1">IFERROR(VLOOKUP(A1994,'Future et co'!A10:E5632,5,TRUE),"not found")</f>
        <v>not found</v>
      </c>
      <c r="F1994" t="str">
        <f>IFERROR(VLOOKUP(A1994,'Future et co'!BN11:BO10009,2,TRUE),"")</f>
        <v/>
      </c>
      <c r="G1994">
        <v>124</v>
      </c>
      <c r="H1994" t="s">
        <v>34</v>
      </c>
      <c r="O1994">
        <v>408</v>
      </c>
      <c r="P1994" t="s">
        <v>1366</v>
      </c>
      <c r="Q1994">
        <v>1000</v>
      </c>
      <c r="R1994" t="s">
        <v>1392</v>
      </c>
      <c r="S1994" t="s">
        <v>180</v>
      </c>
      <c r="T1994" t="s">
        <v>161</v>
      </c>
      <c r="U1994">
        <v>0</v>
      </c>
    </row>
    <row r="1995" spans="3:21" x14ac:dyDescent="0.3">
      <c r="C1995" t="s">
        <v>1391</v>
      </c>
      <c r="D1995" s="46">
        <v>46013</v>
      </c>
      <c r="E1995" t="str">
        <f ca="1">IFERROR(VLOOKUP(A1995,'Future et co'!A10:E5632,5,TRUE),"not found")</f>
        <v>not found</v>
      </c>
      <c r="F1995" t="str">
        <f>IFERROR(VLOOKUP(A1995,'Future et co'!BN11:BO10009,2,TRUE),"")</f>
        <v/>
      </c>
      <c r="G1995">
        <v>124</v>
      </c>
      <c r="H1995" t="s">
        <v>34</v>
      </c>
      <c r="O1995">
        <v>408</v>
      </c>
      <c r="P1995" t="s">
        <v>1366</v>
      </c>
      <c r="Q1995">
        <v>1000</v>
      </c>
      <c r="R1995" t="s">
        <v>1392</v>
      </c>
      <c r="S1995" t="s">
        <v>180</v>
      </c>
      <c r="T1995" t="s">
        <v>161</v>
      </c>
      <c r="U1995">
        <v>0</v>
      </c>
    </row>
    <row r="1996" spans="3:21" x14ac:dyDescent="0.3">
      <c r="C1996" t="s">
        <v>1391</v>
      </c>
      <c r="D1996" s="46">
        <v>46013</v>
      </c>
      <c r="E1996" t="str">
        <f ca="1">IFERROR(VLOOKUP(A1996,'Future et co'!A10:E5632,5,TRUE),"not found")</f>
        <v>not found</v>
      </c>
      <c r="F1996" t="str">
        <f>IFERROR(VLOOKUP(A1996,'Future et co'!BN11:BO10009,2,TRUE),"")</f>
        <v/>
      </c>
      <c r="G1996">
        <v>124</v>
      </c>
      <c r="H1996" t="s">
        <v>34</v>
      </c>
      <c r="O1996">
        <v>408</v>
      </c>
      <c r="P1996" t="s">
        <v>1366</v>
      </c>
      <c r="Q1996">
        <v>1000</v>
      </c>
      <c r="R1996" t="s">
        <v>1392</v>
      </c>
      <c r="S1996" t="s">
        <v>180</v>
      </c>
      <c r="T1996" t="s">
        <v>161</v>
      </c>
      <c r="U1996">
        <v>0</v>
      </c>
    </row>
    <row r="1997" spans="3:21" x14ac:dyDescent="0.3">
      <c r="C1997" t="s">
        <v>1391</v>
      </c>
      <c r="D1997" s="46">
        <v>46013</v>
      </c>
      <c r="E1997" t="str">
        <f ca="1">IFERROR(VLOOKUP(A1997,'Future et co'!A10:E5632,5,TRUE),"not found")</f>
        <v>not found</v>
      </c>
      <c r="F1997" t="str">
        <f>IFERROR(VLOOKUP(A1997,'Future et co'!BN11:BO10009,2,TRUE),"")</f>
        <v/>
      </c>
      <c r="G1997">
        <v>124</v>
      </c>
      <c r="H1997" t="s">
        <v>34</v>
      </c>
      <c r="O1997">
        <v>408</v>
      </c>
      <c r="P1997" t="s">
        <v>1366</v>
      </c>
      <c r="Q1997">
        <v>1000</v>
      </c>
      <c r="R1997" t="s">
        <v>1392</v>
      </c>
      <c r="S1997" t="s">
        <v>180</v>
      </c>
      <c r="T1997" t="s">
        <v>161</v>
      </c>
      <c r="U1997">
        <v>0</v>
      </c>
    </row>
    <row r="1998" spans="3:21" x14ac:dyDescent="0.3">
      <c r="C1998" t="s">
        <v>1391</v>
      </c>
      <c r="D1998" s="46">
        <v>46013</v>
      </c>
      <c r="E1998" t="str">
        <f ca="1">IFERROR(VLOOKUP(A1998,'Future et co'!A10:E5632,5,TRUE),"not found")</f>
        <v>not found</v>
      </c>
      <c r="F1998" t="str">
        <f>IFERROR(VLOOKUP(A1998,'Future et co'!BN11:BO10009,2,TRUE),"")</f>
        <v/>
      </c>
      <c r="G1998">
        <v>124</v>
      </c>
      <c r="H1998" t="s">
        <v>34</v>
      </c>
      <c r="O1998">
        <v>408</v>
      </c>
      <c r="P1998" t="s">
        <v>1366</v>
      </c>
      <c r="Q1998">
        <v>1000</v>
      </c>
      <c r="R1998" t="s">
        <v>1392</v>
      </c>
      <c r="S1998" t="s">
        <v>180</v>
      </c>
      <c r="T1998" t="s">
        <v>161</v>
      </c>
      <c r="U1998">
        <v>0</v>
      </c>
    </row>
    <row r="1999" spans="3:21" x14ac:dyDescent="0.3">
      <c r="C1999" t="s">
        <v>1391</v>
      </c>
      <c r="D1999" s="46">
        <v>46013</v>
      </c>
      <c r="E1999" t="str">
        <f ca="1">IFERROR(VLOOKUP(A1999,'Future et co'!A10:E5632,5,TRUE),"not found")</f>
        <v>not found</v>
      </c>
      <c r="F1999" t="str">
        <f>IFERROR(VLOOKUP(A1999,'Future et co'!BN11:BO10009,2,TRUE),"")</f>
        <v/>
      </c>
      <c r="G1999">
        <v>124</v>
      </c>
      <c r="H1999" t="s">
        <v>34</v>
      </c>
      <c r="O1999">
        <v>408</v>
      </c>
      <c r="P1999" t="s">
        <v>1366</v>
      </c>
      <c r="Q1999">
        <v>1000</v>
      </c>
      <c r="R1999" t="s">
        <v>1392</v>
      </c>
      <c r="S1999" t="s">
        <v>180</v>
      </c>
      <c r="T1999" t="s">
        <v>161</v>
      </c>
      <c r="U1999">
        <v>0</v>
      </c>
    </row>
    <row r="2000" spans="3:21" x14ac:dyDescent="0.3">
      <c r="C2000" t="s">
        <v>1391</v>
      </c>
      <c r="D2000" s="46">
        <v>46013</v>
      </c>
      <c r="E2000" t="str">
        <f ca="1">IFERROR(VLOOKUP(A2000,'Future et co'!A10:E5632,5,TRUE),"not found")</f>
        <v>not found</v>
      </c>
      <c r="F2000" t="str">
        <f>IFERROR(VLOOKUP(A2000,'Future et co'!BN11:BO10009,2,TRUE),"")</f>
        <v/>
      </c>
      <c r="G2000">
        <v>124</v>
      </c>
      <c r="H2000" t="s">
        <v>34</v>
      </c>
      <c r="O2000">
        <v>408</v>
      </c>
      <c r="P2000" t="s">
        <v>1366</v>
      </c>
      <c r="Q2000">
        <v>1000</v>
      </c>
      <c r="R2000" t="s">
        <v>1392</v>
      </c>
      <c r="S2000" t="s">
        <v>180</v>
      </c>
      <c r="T2000" t="s">
        <v>161</v>
      </c>
      <c r="U2000">
        <v>0</v>
      </c>
    </row>
    <row r="2001" spans="3:21" x14ac:dyDescent="0.3">
      <c r="C2001" t="s">
        <v>1391</v>
      </c>
      <c r="D2001" s="46">
        <v>46013</v>
      </c>
      <c r="E2001" t="str">
        <f ca="1">IFERROR(VLOOKUP(A2001,'Future et co'!A10:E5632,5,TRUE),"not found")</f>
        <v>not found</v>
      </c>
      <c r="F2001" t="str">
        <f>IFERROR(VLOOKUP(A2001,'Future et co'!BN11:BO10009,2,TRUE),"")</f>
        <v/>
      </c>
      <c r="G2001">
        <v>124</v>
      </c>
      <c r="H2001" t="s">
        <v>34</v>
      </c>
      <c r="O2001">
        <v>408</v>
      </c>
      <c r="P2001" t="s">
        <v>1366</v>
      </c>
      <c r="Q2001">
        <v>1000</v>
      </c>
      <c r="R2001" t="s">
        <v>1392</v>
      </c>
      <c r="S2001" t="s">
        <v>180</v>
      </c>
      <c r="T2001" t="s">
        <v>161</v>
      </c>
      <c r="U2001">
        <v>0</v>
      </c>
    </row>
    <row r="2002" spans="3:21" x14ac:dyDescent="0.3">
      <c r="C2002" t="s">
        <v>1391</v>
      </c>
      <c r="D2002" s="46">
        <v>46013</v>
      </c>
      <c r="E2002" t="str">
        <f ca="1">IFERROR(VLOOKUP(A2002,'Future et co'!A10:E5632,5,TRUE),"not found")</f>
        <v>not found</v>
      </c>
      <c r="F2002" t="str">
        <f>IFERROR(VLOOKUP(A2002,'Future et co'!BN11:BO10009,2,TRUE),"")</f>
        <v/>
      </c>
      <c r="G2002">
        <v>124</v>
      </c>
      <c r="H2002" t="s">
        <v>34</v>
      </c>
      <c r="O2002">
        <v>408</v>
      </c>
      <c r="P2002" t="s">
        <v>1366</v>
      </c>
      <c r="Q2002">
        <v>1000</v>
      </c>
      <c r="R2002" t="s">
        <v>1392</v>
      </c>
      <c r="S2002" t="s">
        <v>180</v>
      </c>
      <c r="T2002" t="s">
        <v>161</v>
      </c>
      <c r="U2002">
        <v>0</v>
      </c>
    </row>
    <row r="2003" spans="3:21" x14ac:dyDescent="0.3">
      <c r="C2003" t="s">
        <v>1391</v>
      </c>
      <c r="D2003" s="46">
        <v>46013</v>
      </c>
      <c r="E2003" t="str">
        <f ca="1">IFERROR(VLOOKUP(A2003,'Future et co'!A10:E5632,5,TRUE),"not found")</f>
        <v>not found</v>
      </c>
      <c r="F2003" t="str">
        <f>IFERROR(VLOOKUP(A2003,'Future et co'!BN11:BO10009,2,TRUE),"")</f>
        <v/>
      </c>
      <c r="G2003">
        <v>124</v>
      </c>
      <c r="H2003" t="s">
        <v>34</v>
      </c>
      <c r="O2003">
        <v>408</v>
      </c>
      <c r="P2003" t="s">
        <v>1366</v>
      </c>
      <c r="Q2003">
        <v>1000</v>
      </c>
      <c r="R2003" t="s">
        <v>1392</v>
      </c>
      <c r="S2003" t="s">
        <v>180</v>
      </c>
      <c r="T2003" t="s">
        <v>161</v>
      </c>
      <c r="U2003">
        <v>0</v>
      </c>
    </row>
    <row r="2004" spans="3:21" x14ac:dyDescent="0.3">
      <c r="C2004" t="s">
        <v>1391</v>
      </c>
      <c r="D2004" s="46">
        <v>46013</v>
      </c>
      <c r="E2004" t="str">
        <f ca="1">IFERROR(VLOOKUP(A2004,'Future et co'!A10:E5632,5,TRUE),"not found")</f>
        <v>not found</v>
      </c>
      <c r="F2004" t="str">
        <f>IFERROR(VLOOKUP(A2004,'Future et co'!BN11:BO10009,2,TRUE),"")</f>
        <v/>
      </c>
      <c r="G2004">
        <v>124</v>
      </c>
      <c r="H2004" t="s">
        <v>34</v>
      </c>
      <c r="O2004">
        <v>408</v>
      </c>
      <c r="P2004" t="s">
        <v>1366</v>
      </c>
      <c r="Q2004">
        <v>1000</v>
      </c>
      <c r="R2004" t="s">
        <v>1392</v>
      </c>
      <c r="S2004" t="s">
        <v>180</v>
      </c>
      <c r="T2004" t="s">
        <v>161</v>
      </c>
      <c r="U2004">
        <v>0</v>
      </c>
    </row>
    <row r="2005" spans="3:21" x14ac:dyDescent="0.3">
      <c r="C2005" t="s">
        <v>1391</v>
      </c>
      <c r="D2005" s="46">
        <v>46013</v>
      </c>
      <c r="E2005" t="str">
        <f ca="1">IFERROR(VLOOKUP(A2005,'Future et co'!A10:E5632,5,TRUE),"not found")</f>
        <v>not found</v>
      </c>
      <c r="F2005" t="str">
        <f>IFERROR(VLOOKUP(A2005,'Future et co'!BN11:BO10009,2,TRUE),"")</f>
        <v/>
      </c>
      <c r="G2005">
        <v>124</v>
      </c>
      <c r="H2005" t="s">
        <v>34</v>
      </c>
      <c r="O2005">
        <v>408</v>
      </c>
      <c r="P2005" t="s">
        <v>1366</v>
      </c>
      <c r="Q2005">
        <v>1000</v>
      </c>
      <c r="R2005" t="s">
        <v>1392</v>
      </c>
      <c r="S2005" t="s">
        <v>180</v>
      </c>
      <c r="T2005" t="s">
        <v>161</v>
      </c>
      <c r="U2005">
        <v>0</v>
      </c>
    </row>
    <row r="2006" spans="3:21" x14ac:dyDescent="0.3">
      <c r="C2006" t="s">
        <v>1391</v>
      </c>
      <c r="D2006" s="46">
        <v>46013</v>
      </c>
      <c r="E2006" t="str">
        <f ca="1">IFERROR(VLOOKUP(A2006,'Future et co'!A10:E5632,5,TRUE),"not found")</f>
        <v>not found</v>
      </c>
      <c r="F2006" t="str">
        <f>IFERROR(VLOOKUP(A2006,'Future et co'!BN11:BO10009,2,TRUE),"")</f>
        <v/>
      </c>
      <c r="G2006">
        <v>124</v>
      </c>
      <c r="H2006" t="s">
        <v>34</v>
      </c>
      <c r="O2006">
        <v>408</v>
      </c>
      <c r="P2006" t="s">
        <v>1366</v>
      </c>
      <c r="Q2006">
        <v>1000</v>
      </c>
      <c r="R2006" t="s">
        <v>1392</v>
      </c>
      <c r="S2006" t="s">
        <v>180</v>
      </c>
      <c r="T2006" t="s">
        <v>161</v>
      </c>
      <c r="U2006">
        <v>0</v>
      </c>
    </row>
    <row r="2007" spans="3:21" x14ac:dyDescent="0.3">
      <c r="C2007" t="s">
        <v>1391</v>
      </c>
      <c r="D2007" s="46">
        <v>46013</v>
      </c>
      <c r="E2007" t="str">
        <f ca="1">IFERROR(VLOOKUP(A2007,'Future et co'!A10:E5632,5,TRUE),"not found")</f>
        <v>not found</v>
      </c>
      <c r="F2007" t="str">
        <f>IFERROR(VLOOKUP(A2007,'Future et co'!BN11:BO10009,2,TRUE),"")</f>
        <v/>
      </c>
      <c r="G2007">
        <v>124</v>
      </c>
      <c r="H2007" t="s">
        <v>34</v>
      </c>
      <c r="O2007">
        <v>408</v>
      </c>
      <c r="P2007" t="s">
        <v>1366</v>
      </c>
      <c r="Q2007">
        <v>1000</v>
      </c>
      <c r="R2007" t="s">
        <v>1392</v>
      </c>
      <c r="S2007" t="s">
        <v>180</v>
      </c>
      <c r="T2007" t="s">
        <v>161</v>
      </c>
      <c r="U2007">
        <v>0</v>
      </c>
    </row>
    <row r="2008" spans="3:21" x14ac:dyDescent="0.3">
      <c r="C2008" t="s">
        <v>1391</v>
      </c>
      <c r="D2008" s="46">
        <v>46013</v>
      </c>
      <c r="E2008" t="str">
        <f ca="1">IFERROR(VLOOKUP(A2008,'Future et co'!A10:E5632,5,TRUE),"not found")</f>
        <v>not found</v>
      </c>
      <c r="F2008" t="str">
        <f>IFERROR(VLOOKUP(A2008,'Future et co'!BN11:BO10009,2,TRUE),"")</f>
        <v/>
      </c>
      <c r="G2008">
        <v>124</v>
      </c>
      <c r="H2008" t="s">
        <v>34</v>
      </c>
      <c r="O2008">
        <v>408</v>
      </c>
      <c r="P2008" t="s">
        <v>1366</v>
      </c>
      <c r="Q2008">
        <v>1000</v>
      </c>
      <c r="R2008" t="s">
        <v>1392</v>
      </c>
      <c r="S2008" t="s">
        <v>180</v>
      </c>
      <c r="T2008" t="s">
        <v>161</v>
      </c>
      <c r="U2008">
        <v>0</v>
      </c>
    </row>
    <row r="2009" spans="3:21" x14ac:dyDescent="0.3">
      <c r="C2009" t="s">
        <v>1391</v>
      </c>
      <c r="D2009" s="46">
        <v>46013</v>
      </c>
      <c r="E2009" t="str">
        <f ca="1">IFERROR(VLOOKUP(A2009,'Future et co'!A10:E5632,5,TRUE),"not found")</f>
        <v>not found</v>
      </c>
      <c r="F2009" t="str">
        <f>IFERROR(VLOOKUP(A2009,'Future et co'!BN11:BO10009,2,TRUE),"")</f>
        <v/>
      </c>
      <c r="G2009">
        <v>124</v>
      </c>
      <c r="H2009" t="s">
        <v>34</v>
      </c>
      <c r="O2009">
        <v>408</v>
      </c>
      <c r="P2009" t="s">
        <v>1366</v>
      </c>
      <c r="Q2009">
        <v>1000</v>
      </c>
      <c r="R2009" t="s">
        <v>1392</v>
      </c>
      <c r="S2009" t="s">
        <v>180</v>
      </c>
      <c r="T2009" t="s">
        <v>161</v>
      </c>
      <c r="U2009">
        <v>0</v>
      </c>
    </row>
    <row r="2010" spans="3:21" x14ac:dyDescent="0.3">
      <c r="C2010" t="s">
        <v>1391</v>
      </c>
      <c r="D2010" s="46">
        <v>46013</v>
      </c>
      <c r="E2010" t="str">
        <f ca="1">IFERROR(VLOOKUP(A2010,'Future et co'!A10:E5632,5,TRUE),"not found")</f>
        <v>not found</v>
      </c>
      <c r="F2010" t="str">
        <f>IFERROR(VLOOKUP(A2010,'Future et co'!BN11:BO10009,2,TRUE),"")</f>
        <v/>
      </c>
      <c r="G2010">
        <v>124</v>
      </c>
      <c r="H2010" t="s">
        <v>34</v>
      </c>
      <c r="O2010">
        <v>408</v>
      </c>
      <c r="P2010" t="s">
        <v>1366</v>
      </c>
      <c r="Q2010">
        <v>1000</v>
      </c>
      <c r="R2010" t="s">
        <v>1392</v>
      </c>
      <c r="S2010" t="s">
        <v>180</v>
      </c>
      <c r="T2010" t="s">
        <v>161</v>
      </c>
      <c r="U2010">
        <v>0</v>
      </c>
    </row>
    <row r="2011" spans="3:21" x14ac:dyDescent="0.3">
      <c r="C2011" t="s">
        <v>1391</v>
      </c>
      <c r="D2011" s="46">
        <v>46013</v>
      </c>
      <c r="E2011" t="str">
        <f ca="1">IFERROR(VLOOKUP(A2011,'Future et co'!A10:E5632,5,TRUE),"not found")</f>
        <v>not found</v>
      </c>
      <c r="F2011" t="str">
        <f>IFERROR(VLOOKUP(A2011,'Future et co'!BN11:BO10009,2,TRUE),"")</f>
        <v/>
      </c>
      <c r="G2011">
        <v>124</v>
      </c>
      <c r="H2011" t="s">
        <v>34</v>
      </c>
      <c r="O2011">
        <v>408</v>
      </c>
      <c r="P2011" t="s">
        <v>1366</v>
      </c>
      <c r="Q2011">
        <v>1000</v>
      </c>
      <c r="R2011" t="s">
        <v>1392</v>
      </c>
      <c r="S2011" t="s">
        <v>180</v>
      </c>
      <c r="T2011" t="s">
        <v>161</v>
      </c>
      <c r="U2011">
        <v>0</v>
      </c>
    </row>
    <row r="2012" spans="3:21" x14ac:dyDescent="0.3">
      <c r="C2012" t="s">
        <v>1391</v>
      </c>
      <c r="D2012" s="46">
        <v>46013</v>
      </c>
      <c r="E2012" t="str">
        <f ca="1">IFERROR(VLOOKUP(A2012,'Future et co'!A10:E5632,5,TRUE),"not found")</f>
        <v>not found</v>
      </c>
      <c r="F2012" t="str">
        <f>IFERROR(VLOOKUP(A2012,'Future et co'!BN11:BO10009,2,TRUE),"")</f>
        <v/>
      </c>
      <c r="G2012">
        <v>124</v>
      </c>
      <c r="H2012" t="s">
        <v>34</v>
      </c>
      <c r="O2012">
        <v>408</v>
      </c>
      <c r="P2012" t="s">
        <v>1366</v>
      </c>
      <c r="Q2012">
        <v>1000</v>
      </c>
      <c r="R2012" t="s">
        <v>1392</v>
      </c>
      <c r="S2012" t="s">
        <v>180</v>
      </c>
      <c r="T2012" t="s">
        <v>161</v>
      </c>
      <c r="U2012">
        <v>0</v>
      </c>
    </row>
    <row r="2013" spans="3:21" x14ac:dyDescent="0.3">
      <c r="C2013" t="s">
        <v>1391</v>
      </c>
      <c r="D2013" s="46">
        <v>46013</v>
      </c>
      <c r="E2013" t="str">
        <f ca="1">IFERROR(VLOOKUP(A2013,'Future et co'!A10:E5632,5,TRUE),"not found")</f>
        <v>not found</v>
      </c>
      <c r="F2013" t="str">
        <f>IFERROR(VLOOKUP(A2013,'Future et co'!BN11:BO10009,2,TRUE),"")</f>
        <v/>
      </c>
      <c r="G2013">
        <v>124</v>
      </c>
      <c r="H2013" t="s">
        <v>34</v>
      </c>
      <c r="O2013">
        <v>408</v>
      </c>
      <c r="P2013" t="s">
        <v>1366</v>
      </c>
      <c r="Q2013">
        <v>1000</v>
      </c>
      <c r="R2013" t="s">
        <v>1392</v>
      </c>
      <c r="S2013" t="s">
        <v>180</v>
      </c>
      <c r="T2013" t="s">
        <v>161</v>
      </c>
      <c r="U2013">
        <v>0</v>
      </c>
    </row>
    <row r="2014" spans="3:21" x14ac:dyDescent="0.3">
      <c r="C2014" t="s">
        <v>1391</v>
      </c>
      <c r="D2014" s="46">
        <v>46013</v>
      </c>
      <c r="E2014" t="str">
        <f ca="1">IFERROR(VLOOKUP(A2014,'Future et co'!A10:E5632,5,TRUE),"not found")</f>
        <v>not found</v>
      </c>
      <c r="F2014" t="str">
        <f>IFERROR(VLOOKUP(A2014,'Future et co'!BN11:BO10009,2,TRUE),"")</f>
        <v/>
      </c>
      <c r="G2014">
        <v>124</v>
      </c>
      <c r="H2014" t="s">
        <v>34</v>
      </c>
      <c r="O2014">
        <v>408</v>
      </c>
      <c r="P2014" t="s">
        <v>1366</v>
      </c>
      <c r="Q2014">
        <v>1000</v>
      </c>
      <c r="R2014" t="s">
        <v>1392</v>
      </c>
      <c r="S2014" t="s">
        <v>180</v>
      </c>
      <c r="T2014" t="s">
        <v>161</v>
      </c>
      <c r="U2014">
        <v>0</v>
      </c>
    </row>
    <row r="2015" spans="3:21" x14ac:dyDescent="0.3">
      <c r="C2015" t="s">
        <v>1391</v>
      </c>
      <c r="D2015" s="46">
        <v>46013</v>
      </c>
      <c r="E2015" t="str">
        <f ca="1">IFERROR(VLOOKUP(A2015,'Future et co'!A10:E5632,5,TRUE),"not found")</f>
        <v>not found</v>
      </c>
      <c r="F2015" t="str">
        <f>IFERROR(VLOOKUP(A2015,'Future et co'!BN11:BO10009,2,TRUE),"")</f>
        <v/>
      </c>
      <c r="G2015">
        <v>124</v>
      </c>
      <c r="H2015" t="s">
        <v>34</v>
      </c>
      <c r="O2015">
        <v>408</v>
      </c>
      <c r="P2015" t="s">
        <v>1366</v>
      </c>
      <c r="Q2015">
        <v>1000</v>
      </c>
      <c r="R2015" t="s">
        <v>1392</v>
      </c>
      <c r="S2015" t="s">
        <v>180</v>
      </c>
      <c r="T2015" t="s">
        <v>161</v>
      </c>
      <c r="U2015">
        <v>0</v>
      </c>
    </row>
    <row r="2016" spans="3:21" x14ac:dyDescent="0.3">
      <c r="C2016" t="s">
        <v>1391</v>
      </c>
      <c r="D2016" s="46">
        <v>46013</v>
      </c>
      <c r="E2016" t="str">
        <f ca="1">IFERROR(VLOOKUP(A2016,'Future et co'!A10:E5632,5,TRUE),"not found")</f>
        <v>not found</v>
      </c>
      <c r="F2016" t="str">
        <f>IFERROR(VLOOKUP(A2016,'Future et co'!BN11:BO10009,2,TRUE),"")</f>
        <v/>
      </c>
      <c r="G2016">
        <v>124</v>
      </c>
      <c r="H2016" t="s">
        <v>34</v>
      </c>
      <c r="O2016">
        <v>408</v>
      </c>
      <c r="P2016" t="s">
        <v>1366</v>
      </c>
      <c r="Q2016">
        <v>1000</v>
      </c>
      <c r="R2016" t="s">
        <v>1392</v>
      </c>
      <c r="S2016" t="s">
        <v>180</v>
      </c>
      <c r="T2016" t="s">
        <v>161</v>
      </c>
      <c r="U2016">
        <v>0</v>
      </c>
    </row>
    <row r="2017" spans="3:21" x14ac:dyDescent="0.3">
      <c r="C2017" t="s">
        <v>1391</v>
      </c>
      <c r="D2017" s="46">
        <v>46013</v>
      </c>
      <c r="E2017" t="str">
        <f ca="1">IFERROR(VLOOKUP(A2017,'Future et co'!A10:E5632,5,TRUE),"not found")</f>
        <v>not found</v>
      </c>
      <c r="F2017" t="str">
        <f>IFERROR(VLOOKUP(A2017,'Future et co'!BN11:BO10009,2,TRUE),"")</f>
        <v/>
      </c>
      <c r="G2017">
        <v>124</v>
      </c>
      <c r="H2017" t="s">
        <v>34</v>
      </c>
      <c r="O2017">
        <v>408</v>
      </c>
      <c r="P2017" t="s">
        <v>1366</v>
      </c>
      <c r="Q2017">
        <v>1000</v>
      </c>
      <c r="R2017" t="s">
        <v>1392</v>
      </c>
      <c r="S2017" t="s">
        <v>180</v>
      </c>
      <c r="T2017" t="s">
        <v>161</v>
      </c>
      <c r="U2017">
        <v>0</v>
      </c>
    </row>
    <row r="2018" spans="3:21" x14ac:dyDescent="0.3">
      <c r="C2018" t="s">
        <v>1391</v>
      </c>
      <c r="D2018" s="46">
        <v>46013</v>
      </c>
      <c r="E2018" t="str">
        <f ca="1">IFERROR(VLOOKUP(A2018,'Future et co'!A10:E5632,5,TRUE),"not found")</f>
        <v>not found</v>
      </c>
      <c r="F2018" t="str">
        <f>IFERROR(VLOOKUP(A2018,'Future et co'!BN11:BO10009,2,TRUE),"")</f>
        <v/>
      </c>
      <c r="G2018">
        <v>124</v>
      </c>
      <c r="H2018" t="s">
        <v>34</v>
      </c>
      <c r="O2018">
        <v>408</v>
      </c>
      <c r="P2018" t="s">
        <v>1366</v>
      </c>
      <c r="Q2018">
        <v>1000</v>
      </c>
      <c r="R2018" t="s">
        <v>1392</v>
      </c>
      <c r="S2018" t="s">
        <v>180</v>
      </c>
      <c r="T2018" t="s">
        <v>161</v>
      </c>
      <c r="U2018">
        <v>0</v>
      </c>
    </row>
    <row r="2019" spans="3:21" x14ac:dyDescent="0.3">
      <c r="C2019" t="s">
        <v>1391</v>
      </c>
      <c r="D2019" s="46">
        <v>46013</v>
      </c>
      <c r="E2019" t="str">
        <f ca="1">IFERROR(VLOOKUP(A2019,'Future et co'!A10:E5632,5,TRUE),"not found")</f>
        <v>not found</v>
      </c>
      <c r="F2019" t="str">
        <f>IFERROR(VLOOKUP(A2019,'Future et co'!BN11:BO10009,2,TRUE),"")</f>
        <v/>
      </c>
      <c r="G2019">
        <v>124</v>
      </c>
      <c r="H2019" t="s">
        <v>34</v>
      </c>
      <c r="O2019">
        <v>408</v>
      </c>
      <c r="P2019" t="s">
        <v>1366</v>
      </c>
      <c r="Q2019">
        <v>1000</v>
      </c>
      <c r="R2019" t="s">
        <v>1392</v>
      </c>
      <c r="S2019" t="s">
        <v>180</v>
      </c>
      <c r="T2019" t="s">
        <v>161</v>
      </c>
      <c r="U2019">
        <v>0</v>
      </c>
    </row>
    <row r="2020" spans="3:21" x14ac:dyDescent="0.3">
      <c r="C2020" t="s">
        <v>1391</v>
      </c>
      <c r="D2020" s="46">
        <v>46013</v>
      </c>
      <c r="E2020" t="str">
        <f ca="1">IFERROR(VLOOKUP(A2020,'Future et co'!A10:E5632,5,TRUE),"not found")</f>
        <v>not found</v>
      </c>
      <c r="F2020" t="str">
        <f>IFERROR(VLOOKUP(A2020,'Future et co'!BN11:BO10009,2,TRUE),"")</f>
        <v/>
      </c>
      <c r="G2020">
        <v>124</v>
      </c>
      <c r="H2020" t="s">
        <v>34</v>
      </c>
      <c r="O2020">
        <v>408</v>
      </c>
      <c r="P2020" t="s">
        <v>1366</v>
      </c>
      <c r="Q2020">
        <v>1000</v>
      </c>
      <c r="R2020" t="s">
        <v>1392</v>
      </c>
      <c r="S2020" t="s">
        <v>180</v>
      </c>
      <c r="T2020" t="s">
        <v>161</v>
      </c>
      <c r="U2020">
        <v>0</v>
      </c>
    </row>
    <row r="2021" spans="3:21" x14ac:dyDescent="0.3">
      <c r="C2021" t="s">
        <v>1391</v>
      </c>
      <c r="D2021" s="46">
        <v>46013</v>
      </c>
      <c r="E2021" t="str">
        <f ca="1">IFERROR(VLOOKUP(A2021,'Future et co'!A10:E5632,5,TRUE),"not found")</f>
        <v>not found</v>
      </c>
      <c r="F2021" t="str">
        <f>IFERROR(VLOOKUP(A2021,'Future et co'!BN11:BO10009,2,TRUE),"")</f>
        <v/>
      </c>
      <c r="G2021">
        <v>124</v>
      </c>
      <c r="H2021" t="s">
        <v>34</v>
      </c>
      <c r="O2021">
        <v>408</v>
      </c>
      <c r="P2021" t="s">
        <v>1366</v>
      </c>
      <c r="Q2021">
        <v>1000</v>
      </c>
      <c r="R2021" t="s">
        <v>1392</v>
      </c>
      <c r="S2021" t="s">
        <v>180</v>
      </c>
      <c r="T2021" t="s">
        <v>161</v>
      </c>
      <c r="U2021">
        <v>0</v>
      </c>
    </row>
    <row r="2022" spans="3:21" x14ac:dyDescent="0.3">
      <c r="C2022" t="s">
        <v>1391</v>
      </c>
      <c r="D2022" s="46">
        <v>46013</v>
      </c>
      <c r="E2022" t="str">
        <f ca="1">IFERROR(VLOOKUP(A2022,'Future et co'!A10:E5632,5,TRUE),"not found")</f>
        <v>not found</v>
      </c>
      <c r="F2022" t="str">
        <f>IFERROR(VLOOKUP(A2022,'Future et co'!BN11:BO10009,2,TRUE),"")</f>
        <v/>
      </c>
      <c r="G2022">
        <v>124</v>
      </c>
      <c r="H2022" t="s">
        <v>34</v>
      </c>
      <c r="O2022">
        <v>408</v>
      </c>
      <c r="P2022" t="s">
        <v>1366</v>
      </c>
      <c r="Q2022">
        <v>1000</v>
      </c>
      <c r="R2022" t="s">
        <v>1392</v>
      </c>
      <c r="S2022" t="s">
        <v>180</v>
      </c>
      <c r="T2022" t="s">
        <v>161</v>
      </c>
      <c r="U2022">
        <v>0</v>
      </c>
    </row>
    <row r="2023" spans="3:21" x14ac:dyDescent="0.3">
      <c r="C2023" t="s">
        <v>1391</v>
      </c>
      <c r="D2023" s="46">
        <v>46013</v>
      </c>
      <c r="E2023" t="str">
        <f ca="1">IFERROR(VLOOKUP(A2023,'Future et co'!A10:E5632,5,TRUE),"not found")</f>
        <v>not found</v>
      </c>
      <c r="F2023" t="str">
        <f>IFERROR(VLOOKUP(A2023,'Future et co'!BN11:BO10009,2,TRUE),"")</f>
        <v/>
      </c>
      <c r="G2023">
        <v>124</v>
      </c>
      <c r="H2023" t="s">
        <v>34</v>
      </c>
      <c r="O2023">
        <v>408</v>
      </c>
      <c r="P2023" t="s">
        <v>1366</v>
      </c>
      <c r="Q2023">
        <v>1000</v>
      </c>
      <c r="R2023" t="s">
        <v>1392</v>
      </c>
      <c r="S2023" t="s">
        <v>180</v>
      </c>
      <c r="T2023" t="s">
        <v>161</v>
      </c>
      <c r="U2023">
        <v>0</v>
      </c>
    </row>
    <row r="2024" spans="3:21" x14ac:dyDescent="0.3">
      <c r="C2024" t="s">
        <v>1391</v>
      </c>
      <c r="D2024" s="46">
        <v>46013</v>
      </c>
      <c r="E2024" t="str">
        <f ca="1">IFERROR(VLOOKUP(A2024,'Future et co'!A10:E5632,5,TRUE),"not found")</f>
        <v>not found</v>
      </c>
      <c r="F2024" t="str">
        <f>IFERROR(VLOOKUP(A2024,'Future et co'!BN11:BO10009,2,TRUE),"")</f>
        <v/>
      </c>
      <c r="G2024">
        <v>124</v>
      </c>
      <c r="H2024" t="s">
        <v>34</v>
      </c>
      <c r="O2024">
        <v>408</v>
      </c>
      <c r="P2024" t="s">
        <v>1366</v>
      </c>
      <c r="Q2024">
        <v>1000</v>
      </c>
      <c r="R2024" t="s">
        <v>1392</v>
      </c>
      <c r="S2024" t="s">
        <v>180</v>
      </c>
      <c r="T2024" t="s">
        <v>161</v>
      </c>
      <c r="U2024">
        <v>0</v>
      </c>
    </row>
    <row r="2025" spans="3:21" x14ac:dyDescent="0.3">
      <c r="C2025" t="s">
        <v>1391</v>
      </c>
      <c r="D2025" s="46">
        <v>46013</v>
      </c>
      <c r="E2025" t="str">
        <f ca="1">IFERROR(VLOOKUP(A2025,'Future et co'!A10:E5632,5,TRUE),"not found")</f>
        <v>not found</v>
      </c>
      <c r="F2025" t="str">
        <f>IFERROR(VLOOKUP(A2025,'Future et co'!BN11:BO10009,2,TRUE),"")</f>
        <v/>
      </c>
      <c r="G2025">
        <v>124</v>
      </c>
      <c r="H2025" t="s">
        <v>34</v>
      </c>
      <c r="O2025">
        <v>408</v>
      </c>
      <c r="P2025" t="s">
        <v>1366</v>
      </c>
      <c r="Q2025">
        <v>1000</v>
      </c>
      <c r="R2025" t="s">
        <v>1392</v>
      </c>
      <c r="S2025" t="s">
        <v>180</v>
      </c>
      <c r="T2025" t="s">
        <v>161</v>
      </c>
      <c r="U2025">
        <v>0</v>
      </c>
    </row>
    <row r="2026" spans="3:21" x14ac:dyDescent="0.3">
      <c r="C2026" t="s">
        <v>1391</v>
      </c>
      <c r="D2026" s="46">
        <v>46013</v>
      </c>
      <c r="E2026" t="str">
        <f ca="1">IFERROR(VLOOKUP(A2026,'Future et co'!A10:E5632,5,TRUE),"not found")</f>
        <v>not found</v>
      </c>
      <c r="F2026" t="str">
        <f>IFERROR(VLOOKUP(A2026,'Future et co'!BN11:BO10009,2,TRUE),"")</f>
        <v/>
      </c>
      <c r="G2026">
        <v>124</v>
      </c>
      <c r="H2026" t="s">
        <v>34</v>
      </c>
      <c r="O2026">
        <v>408</v>
      </c>
      <c r="P2026" t="s">
        <v>1366</v>
      </c>
      <c r="Q2026">
        <v>1000</v>
      </c>
      <c r="R2026" t="s">
        <v>1392</v>
      </c>
      <c r="S2026" t="s">
        <v>180</v>
      </c>
      <c r="T2026" t="s">
        <v>161</v>
      </c>
      <c r="U2026">
        <v>0</v>
      </c>
    </row>
    <row r="2027" spans="3:21" x14ac:dyDescent="0.3">
      <c r="C2027" t="s">
        <v>1391</v>
      </c>
      <c r="D2027" s="46">
        <v>46013</v>
      </c>
      <c r="E2027" t="str">
        <f ca="1">IFERROR(VLOOKUP(A2027,'Future et co'!A10:E5632,5,TRUE),"not found")</f>
        <v>not found</v>
      </c>
      <c r="F2027" t="str">
        <f>IFERROR(VLOOKUP(A2027,'Future et co'!BN11:BO10009,2,TRUE),"")</f>
        <v/>
      </c>
      <c r="G2027">
        <v>124</v>
      </c>
      <c r="H2027" t="s">
        <v>34</v>
      </c>
      <c r="O2027">
        <v>408</v>
      </c>
      <c r="P2027" t="s">
        <v>1366</v>
      </c>
      <c r="Q2027">
        <v>1000</v>
      </c>
      <c r="R2027" t="s">
        <v>1392</v>
      </c>
      <c r="S2027" t="s">
        <v>180</v>
      </c>
      <c r="T2027" t="s">
        <v>161</v>
      </c>
      <c r="U2027">
        <v>0</v>
      </c>
    </row>
    <row r="2028" spans="3:21" x14ac:dyDescent="0.3">
      <c r="C2028" t="s">
        <v>1391</v>
      </c>
      <c r="D2028" s="46">
        <v>46013</v>
      </c>
      <c r="E2028" t="str">
        <f ca="1">IFERROR(VLOOKUP(A2028,'Future et co'!A10:E5632,5,TRUE),"not found")</f>
        <v>not found</v>
      </c>
      <c r="F2028" t="str">
        <f>IFERROR(VLOOKUP(A2028,'Future et co'!BN11:BO10009,2,TRUE),"")</f>
        <v/>
      </c>
      <c r="G2028">
        <v>124</v>
      </c>
      <c r="H2028" t="s">
        <v>34</v>
      </c>
      <c r="O2028">
        <v>408</v>
      </c>
      <c r="P2028" t="s">
        <v>1366</v>
      </c>
      <c r="Q2028">
        <v>1000</v>
      </c>
      <c r="R2028" t="s">
        <v>1392</v>
      </c>
      <c r="S2028" t="s">
        <v>180</v>
      </c>
      <c r="T2028" t="s">
        <v>161</v>
      </c>
      <c r="U2028">
        <v>0</v>
      </c>
    </row>
    <row r="2029" spans="3:21" x14ac:dyDescent="0.3">
      <c r="C2029" t="s">
        <v>1391</v>
      </c>
      <c r="D2029" s="46">
        <v>46013</v>
      </c>
      <c r="E2029" t="str">
        <f ca="1">IFERROR(VLOOKUP(A2029,'Future et co'!A10:E5632,5,TRUE),"not found")</f>
        <v>not found</v>
      </c>
      <c r="F2029" t="str">
        <f>IFERROR(VLOOKUP(A2029,'Future et co'!BN11:BO10009,2,TRUE),"")</f>
        <v/>
      </c>
      <c r="G2029">
        <v>124</v>
      </c>
      <c r="H2029" t="s">
        <v>34</v>
      </c>
      <c r="O2029">
        <v>408</v>
      </c>
      <c r="P2029" t="s">
        <v>1366</v>
      </c>
      <c r="Q2029">
        <v>1000</v>
      </c>
      <c r="R2029" t="s">
        <v>1392</v>
      </c>
      <c r="S2029" t="s">
        <v>180</v>
      </c>
      <c r="T2029" t="s">
        <v>161</v>
      </c>
      <c r="U2029">
        <v>0</v>
      </c>
    </row>
    <row r="2030" spans="3:21" x14ac:dyDescent="0.3">
      <c r="C2030" t="s">
        <v>1391</v>
      </c>
      <c r="D2030" s="46">
        <v>46013</v>
      </c>
      <c r="E2030" t="str">
        <f ca="1">IFERROR(VLOOKUP(A2030,'Future et co'!A10:E5632,5,TRUE),"not found")</f>
        <v>not found</v>
      </c>
      <c r="F2030" t="str">
        <f>IFERROR(VLOOKUP(A2030,'Future et co'!BN11:BO10009,2,TRUE),"")</f>
        <v/>
      </c>
      <c r="G2030">
        <v>124</v>
      </c>
      <c r="H2030" t="s">
        <v>34</v>
      </c>
      <c r="O2030">
        <v>408</v>
      </c>
      <c r="P2030" t="s">
        <v>1366</v>
      </c>
      <c r="Q2030">
        <v>1000</v>
      </c>
      <c r="R2030" t="s">
        <v>1392</v>
      </c>
      <c r="S2030" t="s">
        <v>180</v>
      </c>
      <c r="T2030" t="s">
        <v>161</v>
      </c>
      <c r="U2030">
        <v>0</v>
      </c>
    </row>
    <row r="2031" spans="3:21" x14ac:dyDescent="0.3">
      <c r="C2031" t="s">
        <v>1391</v>
      </c>
      <c r="D2031" s="46">
        <v>46013</v>
      </c>
      <c r="E2031" t="str">
        <f ca="1">IFERROR(VLOOKUP(A2031,'Future et co'!A10:E5632,5,TRUE),"not found")</f>
        <v>not found</v>
      </c>
      <c r="F2031" t="str">
        <f>IFERROR(VLOOKUP(A2031,'Future et co'!BN11:BO10009,2,TRUE),"")</f>
        <v/>
      </c>
      <c r="G2031">
        <v>124</v>
      </c>
      <c r="H2031" t="s">
        <v>34</v>
      </c>
      <c r="O2031">
        <v>408</v>
      </c>
      <c r="P2031" t="s">
        <v>1366</v>
      </c>
      <c r="Q2031">
        <v>1000</v>
      </c>
      <c r="R2031" t="s">
        <v>1392</v>
      </c>
      <c r="S2031" t="s">
        <v>180</v>
      </c>
      <c r="T2031" t="s">
        <v>161</v>
      </c>
      <c r="U2031">
        <v>0</v>
      </c>
    </row>
    <row r="2032" spans="3:21" x14ac:dyDescent="0.3">
      <c r="C2032" t="s">
        <v>1391</v>
      </c>
      <c r="D2032" s="46">
        <v>46013</v>
      </c>
      <c r="E2032" t="str">
        <f ca="1">IFERROR(VLOOKUP(A2032,'Future et co'!A10:E5632,5,TRUE),"not found")</f>
        <v>not found</v>
      </c>
      <c r="F2032" t="str">
        <f>IFERROR(VLOOKUP(A2032,'Future et co'!BN11:BO10009,2,TRUE),"")</f>
        <v/>
      </c>
      <c r="G2032">
        <v>124</v>
      </c>
      <c r="H2032" t="s">
        <v>34</v>
      </c>
      <c r="O2032">
        <v>408</v>
      </c>
      <c r="P2032" t="s">
        <v>1366</v>
      </c>
      <c r="Q2032">
        <v>1000</v>
      </c>
      <c r="R2032" t="s">
        <v>1392</v>
      </c>
      <c r="S2032" t="s">
        <v>180</v>
      </c>
      <c r="T2032" t="s">
        <v>161</v>
      </c>
      <c r="U2032">
        <v>0</v>
      </c>
    </row>
    <row r="2033" spans="3:21" x14ac:dyDescent="0.3">
      <c r="C2033" t="s">
        <v>1391</v>
      </c>
      <c r="D2033" s="46">
        <v>46013</v>
      </c>
      <c r="E2033" t="str">
        <f ca="1">IFERROR(VLOOKUP(A2033,'Future et co'!A10:E5632,5,TRUE),"not found")</f>
        <v>not found</v>
      </c>
      <c r="F2033" t="str">
        <f>IFERROR(VLOOKUP(A2033,'Future et co'!BN11:BO10009,2,TRUE),"")</f>
        <v/>
      </c>
      <c r="G2033">
        <v>124</v>
      </c>
      <c r="H2033" t="s">
        <v>34</v>
      </c>
      <c r="O2033">
        <v>408</v>
      </c>
      <c r="P2033" t="s">
        <v>1366</v>
      </c>
      <c r="Q2033">
        <v>1000</v>
      </c>
      <c r="R2033" t="s">
        <v>1392</v>
      </c>
      <c r="S2033" t="s">
        <v>180</v>
      </c>
      <c r="T2033" t="s">
        <v>161</v>
      </c>
      <c r="U2033">
        <v>0</v>
      </c>
    </row>
    <row r="2034" spans="3:21" x14ac:dyDescent="0.3">
      <c r="C2034" t="s">
        <v>1391</v>
      </c>
      <c r="D2034" s="46">
        <v>46013</v>
      </c>
      <c r="E2034" t="str">
        <f ca="1">IFERROR(VLOOKUP(A2034,'Future et co'!A10:E5632,5,TRUE),"not found")</f>
        <v>not found</v>
      </c>
      <c r="F2034" t="str">
        <f>IFERROR(VLOOKUP(A2034,'Future et co'!BN11:BO10009,2,TRUE),"")</f>
        <v/>
      </c>
      <c r="G2034">
        <v>124</v>
      </c>
      <c r="H2034" t="s">
        <v>34</v>
      </c>
      <c r="O2034">
        <v>408</v>
      </c>
      <c r="P2034" t="s">
        <v>1366</v>
      </c>
      <c r="Q2034">
        <v>1000</v>
      </c>
      <c r="R2034" t="s">
        <v>1392</v>
      </c>
      <c r="S2034" t="s">
        <v>180</v>
      </c>
      <c r="T2034" t="s">
        <v>161</v>
      </c>
      <c r="U2034">
        <v>0</v>
      </c>
    </row>
    <row r="2035" spans="3:21" x14ac:dyDescent="0.3">
      <c r="C2035" t="s">
        <v>1391</v>
      </c>
      <c r="D2035" s="46">
        <v>46013</v>
      </c>
      <c r="E2035" t="str">
        <f ca="1">IFERROR(VLOOKUP(A2035,'Future et co'!A10:E5632,5,TRUE),"not found")</f>
        <v>not found</v>
      </c>
      <c r="F2035" t="str">
        <f>IFERROR(VLOOKUP(A2035,'Future et co'!BN11:BO10009,2,TRUE),"")</f>
        <v/>
      </c>
      <c r="G2035">
        <v>124</v>
      </c>
      <c r="H2035" t="s">
        <v>34</v>
      </c>
      <c r="O2035">
        <v>408</v>
      </c>
      <c r="P2035" t="s">
        <v>1366</v>
      </c>
      <c r="Q2035">
        <v>1000</v>
      </c>
      <c r="R2035" t="s">
        <v>1392</v>
      </c>
      <c r="S2035" t="s">
        <v>180</v>
      </c>
      <c r="T2035" t="s">
        <v>161</v>
      </c>
      <c r="U2035">
        <v>0</v>
      </c>
    </row>
    <row r="2036" spans="3:21" x14ac:dyDescent="0.3">
      <c r="C2036" t="s">
        <v>1391</v>
      </c>
      <c r="D2036" s="46">
        <v>46013</v>
      </c>
      <c r="E2036" t="str">
        <f ca="1">IFERROR(VLOOKUP(A2036,'Future et co'!A10:E5632,5,TRUE),"not found")</f>
        <v>not found</v>
      </c>
      <c r="F2036" t="str">
        <f>IFERROR(VLOOKUP(A2036,'Future et co'!BN11:BO10009,2,TRUE),"")</f>
        <v/>
      </c>
      <c r="G2036">
        <v>124</v>
      </c>
      <c r="H2036" t="s">
        <v>34</v>
      </c>
      <c r="O2036">
        <v>408</v>
      </c>
      <c r="P2036" t="s">
        <v>1366</v>
      </c>
      <c r="Q2036">
        <v>1000</v>
      </c>
      <c r="R2036" t="s">
        <v>1392</v>
      </c>
      <c r="S2036" t="s">
        <v>180</v>
      </c>
      <c r="T2036" t="s">
        <v>161</v>
      </c>
      <c r="U2036">
        <v>0</v>
      </c>
    </row>
    <row r="2037" spans="3:21" x14ac:dyDescent="0.3">
      <c r="C2037" t="s">
        <v>1391</v>
      </c>
      <c r="D2037" s="46">
        <v>46013</v>
      </c>
      <c r="E2037" t="str">
        <f ca="1">IFERROR(VLOOKUP(A2037,'Future et co'!A10:E5632,5,TRUE),"not found")</f>
        <v>not found</v>
      </c>
      <c r="F2037" t="str">
        <f>IFERROR(VLOOKUP(A2037,'Future et co'!BN11:BO10009,2,TRUE),"")</f>
        <v/>
      </c>
      <c r="G2037">
        <v>124</v>
      </c>
      <c r="H2037" t="s">
        <v>34</v>
      </c>
      <c r="O2037">
        <v>408</v>
      </c>
      <c r="P2037" t="s">
        <v>1366</v>
      </c>
      <c r="Q2037">
        <v>1000</v>
      </c>
      <c r="R2037" t="s">
        <v>1392</v>
      </c>
      <c r="S2037" t="s">
        <v>180</v>
      </c>
      <c r="T2037" t="s">
        <v>161</v>
      </c>
      <c r="U2037">
        <v>0</v>
      </c>
    </row>
    <row r="2038" spans="3:21" x14ac:dyDescent="0.3">
      <c r="C2038" t="s">
        <v>1391</v>
      </c>
      <c r="D2038" s="46">
        <v>46013</v>
      </c>
      <c r="E2038" t="str">
        <f ca="1">IFERROR(VLOOKUP(A2038,'Future et co'!A10:E5632,5,TRUE),"not found")</f>
        <v>not found</v>
      </c>
      <c r="F2038" t="str">
        <f>IFERROR(VLOOKUP(A2038,'Future et co'!BN11:BO10009,2,TRUE),"")</f>
        <v/>
      </c>
      <c r="G2038">
        <v>124</v>
      </c>
      <c r="H2038" t="s">
        <v>34</v>
      </c>
      <c r="O2038">
        <v>408</v>
      </c>
      <c r="P2038" t="s">
        <v>1366</v>
      </c>
      <c r="Q2038">
        <v>1000</v>
      </c>
      <c r="R2038" t="s">
        <v>1392</v>
      </c>
      <c r="S2038" t="s">
        <v>180</v>
      </c>
      <c r="T2038" t="s">
        <v>161</v>
      </c>
      <c r="U2038">
        <v>0</v>
      </c>
    </row>
    <row r="2039" spans="3:21" x14ac:dyDescent="0.3">
      <c r="C2039" t="s">
        <v>1391</v>
      </c>
      <c r="D2039" s="46">
        <v>46013</v>
      </c>
      <c r="E2039" t="str">
        <f ca="1">IFERROR(VLOOKUP(A2039,'Future et co'!A10:E5632,5,TRUE),"not found")</f>
        <v>not found</v>
      </c>
      <c r="F2039" t="str">
        <f>IFERROR(VLOOKUP(A2039,'Future et co'!BN11:BO10009,2,TRUE),"")</f>
        <v/>
      </c>
      <c r="G2039">
        <v>124</v>
      </c>
      <c r="H2039" t="s">
        <v>34</v>
      </c>
      <c r="O2039">
        <v>408</v>
      </c>
      <c r="P2039" t="s">
        <v>1366</v>
      </c>
      <c r="Q2039">
        <v>1000</v>
      </c>
      <c r="R2039" t="s">
        <v>1392</v>
      </c>
      <c r="S2039" t="s">
        <v>180</v>
      </c>
      <c r="T2039" t="s">
        <v>161</v>
      </c>
      <c r="U2039">
        <v>0</v>
      </c>
    </row>
    <row r="2040" spans="3:21" x14ac:dyDescent="0.3">
      <c r="C2040" t="s">
        <v>1391</v>
      </c>
      <c r="D2040" s="46">
        <v>46013</v>
      </c>
      <c r="E2040" t="str">
        <f ca="1">IFERROR(VLOOKUP(A2040,'Future et co'!A10:E5632,5,TRUE),"not found")</f>
        <v>not found</v>
      </c>
      <c r="F2040" t="str">
        <f>IFERROR(VLOOKUP(A2040,'Future et co'!BN11:BO10009,2,TRUE),"")</f>
        <v/>
      </c>
      <c r="G2040">
        <v>124</v>
      </c>
      <c r="H2040" t="s">
        <v>34</v>
      </c>
      <c r="O2040">
        <v>408</v>
      </c>
      <c r="P2040" t="s">
        <v>1366</v>
      </c>
      <c r="Q2040">
        <v>1000</v>
      </c>
      <c r="R2040" t="s">
        <v>1392</v>
      </c>
      <c r="S2040" t="s">
        <v>180</v>
      </c>
      <c r="T2040" t="s">
        <v>161</v>
      </c>
      <c r="U2040">
        <v>0</v>
      </c>
    </row>
    <row r="2041" spans="3:21" x14ac:dyDescent="0.3">
      <c r="C2041" t="s">
        <v>1391</v>
      </c>
      <c r="D2041" s="46">
        <v>46013</v>
      </c>
      <c r="E2041" t="str">
        <f ca="1">IFERROR(VLOOKUP(A2041,'Future et co'!A10:E5632,5,TRUE),"not found")</f>
        <v>not found</v>
      </c>
      <c r="F2041" t="str">
        <f>IFERROR(VLOOKUP(A2041,'Future et co'!BN11:BO10009,2,TRUE),"")</f>
        <v/>
      </c>
      <c r="G2041">
        <v>124</v>
      </c>
      <c r="H2041" t="s">
        <v>34</v>
      </c>
      <c r="O2041">
        <v>408</v>
      </c>
      <c r="P2041" t="s">
        <v>1366</v>
      </c>
      <c r="Q2041">
        <v>1000</v>
      </c>
      <c r="R2041" t="s">
        <v>1392</v>
      </c>
      <c r="S2041" t="s">
        <v>180</v>
      </c>
      <c r="T2041" t="s">
        <v>161</v>
      </c>
      <c r="U2041">
        <v>0</v>
      </c>
    </row>
    <row r="2042" spans="3:21" x14ac:dyDescent="0.3">
      <c r="C2042" t="s">
        <v>1391</v>
      </c>
      <c r="D2042" s="46">
        <v>46013</v>
      </c>
      <c r="E2042" t="str">
        <f ca="1">IFERROR(VLOOKUP(A2042,'Future et co'!A10:E5632,5,TRUE),"not found")</f>
        <v>not found</v>
      </c>
      <c r="F2042" t="str">
        <f>IFERROR(VLOOKUP(A2042,'Future et co'!BN11:BO10009,2,TRUE),"")</f>
        <v/>
      </c>
      <c r="G2042">
        <v>124</v>
      </c>
      <c r="H2042" t="s">
        <v>34</v>
      </c>
      <c r="O2042">
        <v>408</v>
      </c>
      <c r="P2042" t="s">
        <v>1366</v>
      </c>
      <c r="Q2042">
        <v>1000</v>
      </c>
      <c r="R2042" t="s">
        <v>1392</v>
      </c>
      <c r="S2042" t="s">
        <v>180</v>
      </c>
      <c r="T2042" t="s">
        <v>161</v>
      </c>
      <c r="U2042">
        <v>0</v>
      </c>
    </row>
    <row r="2043" spans="3:21" x14ac:dyDescent="0.3">
      <c r="C2043" t="s">
        <v>1391</v>
      </c>
      <c r="D2043" s="46">
        <v>46013</v>
      </c>
      <c r="E2043" t="str">
        <f ca="1">IFERROR(VLOOKUP(A2043,'Future et co'!A10:E5632,5,TRUE),"not found")</f>
        <v>not found</v>
      </c>
      <c r="F2043" t="str">
        <f>IFERROR(VLOOKUP(A2043,'Future et co'!BN11:BO10009,2,TRUE),"")</f>
        <v/>
      </c>
      <c r="G2043">
        <v>124</v>
      </c>
      <c r="H2043" t="s">
        <v>34</v>
      </c>
      <c r="O2043">
        <v>408</v>
      </c>
      <c r="P2043" t="s">
        <v>1366</v>
      </c>
      <c r="Q2043">
        <v>1000</v>
      </c>
      <c r="R2043" t="s">
        <v>1392</v>
      </c>
      <c r="S2043" t="s">
        <v>180</v>
      </c>
      <c r="T2043" t="s">
        <v>161</v>
      </c>
      <c r="U2043">
        <v>0</v>
      </c>
    </row>
    <row r="2044" spans="3:21" x14ac:dyDescent="0.3">
      <c r="C2044" t="s">
        <v>1391</v>
      </c>
      <c r="D2044" s="46">
        <v>46013</v>
      </c>
      <c r="E2044" t="str">
        <f ca="1">IFERROR(VLOOKUP(A2044,'Future et co'!A10:E5632,5,TRUE),"not found")</f>
        <v>not found</v>
      </c>
      <c r="F2044" t="str">
        <f>IFERROR(VLOOKUP(A2044,'Future et co'!BN11:BO10009,2,TRUE),"")</f>
        <v/>
      </c>
      <c r="G2044">
        <v>124</v>
      </c>
      <c r="H2044" t="s">
        <v>34</v>
      </c>
      <c r="O2044">
        <v>408</v>
      </c>
      <c r="P2044" t="s">
        <v>1366</v>
      </c>
      <c r="Q2044">
        <v>1000</v>
      </c>
      <c r="R2044" t="s">
        <v>1392</v>
      </c>
      <c r="S2044" t="s">
        <v>180</v>
      </c>
      <c r="T2044" t="s">
        <v>161</v>
      </c>
      <c r="U2044">
        <v>0</v>
      </c>
    </row>
    <row r="2045" spans="3:21" x14ac:dyDescent="0.3">
      <c r="C2045" t="s">
        <v>1391</v>
      </c>
      <c r="D2045" s="46">
        <v>46013</v>
      </c>
      <c r="E2045" t="str">
        <f ca="1">IFERROR(VLOOKUP(A2045,'Future et co'!A10:E5632,5,TRUE),"not found")</f>
        <v>not found</v>
      </c>
      <c r="F2045" t="str">
        <f>IFERROR(VLOOKUP(A2045,'Future et co'!BN11:BO10009,2,TRUE),"")</f>
        <v/>
      </c>
      <c r="G2045">
        <v>124</v>
      </c>
      <c r="H2045" t="s">
        <v>34</v>
      </c>
      <c r="O2045">
        <v>408</v>
      </c>
      <c r="P2045" t="s">
        <v>1366</v>
      </c>
      <c r="Q2045">
        <v>1000</v>
      </c>
      <c r="R2045" t="s">
        <v>1392</v>
      </c>
      <c r="S2045" t="s">
        <v>180</v>
      </c>
      <c r="T2045" t="s">
        <v>161</v>
      </c>
      <c r="U2045">
        <v>0</v>
      </c>
    </row>
    <row r="2046" spans="3:21" x14ac:dyDescent="0.3">
      <c r="C2046" t="s">
        <v>1391</v>
      </c>
      <c r="D2046" s="46">
        <v>46013</v>
      </c>
      <c r="E2046" t="str">
        <f ca="1">IFERROR(VLOOKUP(A2046,'Future et co'!A10:E5632,5,TRUE),"not found")</f>
        <v>not found</v>
      </c>
      <c r="F2046" t="str">
        <f>IFERROR(VLOOKUP(A2046,'Future et co'!BN11:BO10009,2,TRUE),"")</f>
        <v/>
      </c>
      <c r="G2046">
        <v>124</v>
      </c>
      <c r="H2046" t="s">
        <v>34</v>
      </c>
      <c r="O2046">
        <v>408</v>
      </c>
      <c r="P2046" t="s">
        <v>1366</v>
      </c>
      <c r="Q2046">
        <v>1000</v>
      </c>
      <c r="R2046" t="s">
        <v>1392</v>
      </c>
      <c r="S2046" t="s">
        <v>180</v>
      </c>
      <c r="T2046" t="s">
        <v>161</v>
      </c>
      <c r="U2046">
        <v>0</v>
      </c>
    </row>
    <row r="2047" spans="3:21" x14ac:dyDescent="0.3">
      <c r="C2047" t="s">
        <v>1391</v>
      </c>
      <c r="D2047" s="46">
        <v>46013</v>
      </c>
      <c r="E2047" t="str">
        <f ca="1">IFERROR(VLOOKUP(A2047,'Future et co'!A10:E5632,5,TRUE),"not found")</f>
        <v>not found</v>
      </c>
      <c r="F2047" t="str">
        <f>IFERROR(VLOOKUP(A2047,'Future et co'!BN11:BO10009,2,TRUE),"")</f>
        <v/>
      </c>
      <c r="G2047">
        <v>124</v>
      </c>
      <c r="H2047" t="s">
        <v>34</v>
      </c>
      <c r="O2047">
        <v>408</v>
      </c>
      <c r="P2047" t="s">
        <v>1366</v>
      </c>
      <c r="Q2047">
        <v>1000</v>
      </c>
      <c r="R2047" t="s">
        <v>1392</v>
      </c>
      <c r="S2047" t="s">
        <v>180</v>
      </c>
      <c r="T2047" t="s">
        <v>161</v>
      </c>
      <c r="U2047">
        <v>0</v>
      </c>
    </row>
    <row r="2048" spans="3:21" x14ac:dyDescent="0.3">
      <c r="C2048" t="s">
        <v>1391</v>
      </c>
      <c r="D2048" s="46">
        <v>46013</v>
      </c>
      <c r="E2048" t="str">
        <f ca="1">IFERROR(VLOOKUP(A2048,'Future et co'!A10:E5632,5,TRUE),"not found")</f>
        <v>not found</v>
      </c>
      <c r="F2048" t="str">
        <f>IFERROR(VLOOKUP(A2048,'Future et co'!BN11:BO10009,2,TRUE),"")</f>
        <v/>
      </c>
      <c r="G2048">
        <v>124</v>
      </c>
      <c r="H2048" t="s">
        <v>34</v>
      </c>
      <c r="O2048">
        <v>408</v>
      </c>
      <c r="P2048" t="s">
        <v>1366</v>
      </c>
      <c r="Q2048">
        <v>1000</v>
      </c>
      <c r="R2048" t="s">
        <v>1392</v>
      </c>
      <c r="S2048" t="s">
        <v>180</v>
      </c>
      <c r="T2048" t="s">
        <v>161</v>
      </c>
      <c r="U2048">
        <v>0</v>
      </c>
    </row>
    <row r="2049" spans="3:21" x14ac:dyDescent="0.3">
      <c r="C2049" t="s">
        <v>1391</v>
      </c>
      <c r="D2049" s="46">
        <v>46013</v>
      </c>
      <c r="E2049" t="str">
        <f ca="1">IFERROR(VLOOKUP(A2049,'Future et co'!A10:E5632,5,TRUE),"not found")</f>
        <v>not found</v>
      </c>
      <c r="F2049" t="str">
        <f>IFERROR(VLOOKUP(A2049,'Future et co'!BN11:BO10009,2,TRUE),"")</f>
        <v/>
      </c>
      <c r="G2049">
        <v>124</v>
      </c>
      <c r="H2049" t="s">
        <v>34</v>
      </c>
      <c r="O2049">
        <v>408</v>
      </c>
      <c r="P2049" t="s">
        <v>1366</v>
      </c>
      <c r="Q2049">
        <v>1000</v>
      </c>
      <c r="R2049" t="s">
        <v>1392</v>
      </c>
      <c r="S2049" t="s">
        <v>180</v>
      </c>
      <c r="T2049" t="s">
        <v>161</v>
      </c>
      <c r="U2049">
        <v>0</v>
      </c>
    </row>
    <row r="2050" spans="3:21" x14ac:dyDescent="0.3">
      <c r="C2050" t="s">
        <v>1391</v>
      </c>
      <c r="D2050" s="46">
        <v>46013</v>
      </c>
      <c r="E2050" t="str">
        <f ca="1">IFERROR(VLOOKUP(A2050,'Future et co'!A10:E5632,5,TRUE),"not found")</f>
        <v>not found</v>
      </c>
      <c r="F2050" t="str">
        <f>IFERROR(VLOOKUP(A2050,'Future et co'!BN11:BO10009,2,TRUE),"")</f>
        <v/>
      </c>
      <c r="G2050">
        <v>124</v>
      </c>
      <c r="H2050" t="s">
        <v>34</v>
      </c>
      <c r="O2050">
        <v>408</v>
      </c>
      <c r="P2050" t="s">
        <v>1366</v>
      </c>
      <c r="Q2050">
        <v>1000</v>
      </c>
      <c r="R2050" t="s">
        <v>1392</v>
      </c>
      <c r="S2050" t="s">
        <v>180</v>
      </c>
      <c r="T2050" t="s">
        <v>161</v>
      </c>
      <c r="U2050">
        <v>0</v>
      </c>
    </row>
    <row r="2051" spans="3:21" x14ac:dyDescent="0.3">
      <c r="C2051" t="s">
        <v>1391</v>
      </c>
      <c r="D2051" s="46">
        <v>46013</v>
      </c>
      <c r="E2051" t="str">
        <f ca="1">IFERROR(VLOOKUP(A2051,'Future et co'!A10:E5632,5,TRUE),"not found")</f>
        <v>not found</v>
      </c>
      <c r="F2051" t="str">
        <f>IFERROR(VLOOKUP(A2051,'Future et co'!BN11:BO10009,2,TRUE),"")</f>
        <v/>
      </c>
      <c r="G2051">
        <v>124</v>
      </c>
      <c r="H2051" t="s">
        <v>34</v>
      </c>
      <c r="O2051">
        <v>408</v>
      </c>
      <c r="P2051" t="s">
        <v>1366</v>
      </c>
      <c r="Q2051">
        <v>1000</v>
      </c>
      <c r="R2051" t="s">
        <v>1392</v>
      </c>
      <c r="S2051" t="s">
        <v>180</v>
      </c>
      <c r="T2051" t="s">
        <v>161</v>
      </c>
      <c r="U2051">
        <v>0</v>
      </c>
    </row>
    <row r="2052" spans="3:21" x14ac:dyDescent="0.3">
      <c r="C2052" t="s">
        <v>1391</v>
      </c>
      <c r="D2052" s="46">
        <v>46013</v>
      </c>
      <c r="E2052" t="str">
        <f ca="1">IFERROR(VLOOKUP(A2052,'Future et co'!A10:E5632,5,TRUE),"not found")</f>
        <v>not found</v>
      </c>
      <c r="F2052" t="str">
        <f>IFERROR(VLOOKUP(A2052,'Future et co'!BN11:BO10009,2,TRUE),"")</f>
        <v/>
      </c>
      <c r="G2052">
        <v>124</v>
      </c>
      <c r="H2052" t="s">
        <v>34</v>
      </c>
      <c r="O2052">
        <v>408</v>
      </c>
      <c r="P2052" t="s">
        <v>1366</v>
      </c>
      <c r="Q2052">
        <v>1000</v>
      </c>
      <c r="R2052" t="s">
        <v>1392</v>
      </c>
      <c r="S2052" t="s">
        <v>180</v>
      </c>
      <c r="T2052" t="s">
        <v>161</v>
      </c>
      <c r="U2052">
        <v>0</v>
      </c>
    </row>
    <row r="2053" spans="3:21" x14ac:dyDescent="0.3">
      <c r="C2053" t="s">
        <v>1391</v>
      </c>
      <c r="D2053" s="46">
        <v>46013</v>
      </c>
      <c r="E2053" t="str">
        <f ca="1">IFERROR(VLOOKUP(A2053,'Future et co'!A10:E5632,5,TRUE),"not found")</f>
        <v>not found</v>
      </c>
      <c r="F2053" t="str">
        <f>IFERROR(VLOOKUP(A2053,'Future et co'!BN11:BO10009,2,TRUE),"")</f>
        <v/>
      </c>
      <c r="G2053">
        <v>124</v>
      </c>
      <c r="H2053" t="s">
        <v>34</v>
      </c>
      <c r="O2053">
        <v>408</v>
      </c>
      <c r="P2053" t="s">
        <v>1366</v>
      </c>
      <c r="Q2053">
        <v>1000</v>
      </c>
      <c r="R2053" t="s">
        <v>1392</v>
      </c>
      <c r="S2053" t="s">
        <v>180</v>
      </c>
      <c r="T2053" t="s">
        <v>161</v>
      </c>
      <c r="U2053">
        <v>0</v>
      </c>
    </row>
    <row r="2054" spans="3:21" x14ac:dyDescent="0.3">
      <c r="C2054" t="s">
        <v>1391</v>
      </c>
      <c r="D2054" s="46">
        <v>46013</v>
      </c>
      <c r="E2054" t="str">
        <f ca="1">IFERROR(VLOOKUP(A2054,'Future et co'!A10:E5632,5,TRUE),"not found")</f>
        <v>not found</v>
      </c>
      <c r="F2054" t="str">
        <f>IFERROR(VLOOKUP(A2054,'Future et co'!BN11:BO10009,2,TRUE),"")</f>
        <v/>
      </c>
      <c r="G2054">
        <v>124</v>
      </c>
      <c r="H2054" t="s">
        <v>34</v>
      </c>
      <c r="O2054">
        <v>408</v>
      </c>
      <c r="P2054" t="s">
        <v>1366</v>
      </c>
      <c r="Q2054">
        <v>1000</v>
      </c>
      <c r="R2054" t="s">
        <v>1392</v>
      </c>
      <c r="S2054" t="s">
        <v>180</v>
      </c>
      <c r="T2054" t="s">
        <v>161</v>
      </c>
      <c r="U2054">
        <v>0</v>
      </c>
    </row>
    <row r="2055" spans="3:21" x14ac:dyDescent="0.3">
      <c r="C2055" t="s">
        <v>1391</v>
      </c>
      <c r="D2055" s="46">
        <v>46013</v>
      </c>
      <c r="E2055" t="str">
        <f ca="1">IFERROR(VLOOKUP(A2055,'Future et co'!A10:E5632,5,TRUE),"not found")</f>
        <v>not found</v>
      </c>
      <c r="F2055" t="str">
        <f>IFERROR(VLOOKUP(A2055,'Future et co'!BN11:BO10009,2,TRUE),"")</f>
        <v/>
      </c>
      <c r="G2055">
        <v>124</v>
      </c>
      <c r="H2055" t="s">
        <v>34</v>
      </c>
      <c r="O2055">
        <v>408</v>
      </c>
      <c r="P2055" t="s">
        <v>1366</v>
      </c>
      <c r="Q2055">
        <v>1000</v>
      </c>
      <c r="R2055" t="s">
        <v>1392</v>
      </c>
      <c r="S2055" t="s">
        <v>180</v>
      </c>
      <c r="T2055" t="s">
        <v>161</v>
      </c>
      <c r="U2055">
        <v>0</v>
      </c>
    </row>
    <row r="2056" spans="3:21" x14ac:dyDescent="0.3">
      <c r="C2056" t="s">
        <v>1391</v>
      </c>
      <c r="D2056" s="46">
        <v>46013</v>
      </c>
      <c r="E2056" t="str">
        <f ca="1">IFERROR(VLOOKUP(A2056,'Future et co'!A10:E5632,5,TRUE),"not found")</f>
        <v>not found</v>
      </c>
      <c r="F2056" t="str">
        <f>IFERROR(VLOOKUP(A2056,'Future et co'!BN11:BO10009,2,TRUE),"")</f>
        <v/>
      </c>
      <c r="G2056">
        <v>124</v>
      </c>
      <c r="H2056" t="s">
        <v>34</v>
      </c>
      <c r="O2056">
        <v>408</v>
      </c>
      <c r="P2056" t="s">
        <v>1366</v>
      </c>
      <c r="Q2056">
        <v>1000</v>
      </c>
      <c r="R2056" t="s">
        <v>1392</v>
      </c>
      <c r="S2056" t="s">
        <v>180</v>
      </c>
      <c r="T2056" t="s">
        <v>161</v>
      </c>
      <c r="U2056">
        <v>0</v>
      </c>
    </row>
    <row r="2057" spans="3:21" x14ac:dyDescent="0.3">
      <c r="C2057" t="s">
        <v>1391</v>
      </c>
      <c r="D2057" s="46">
        <v>46013</v>
      </c>
      <c r="E2057" t="str">
        <f ca="1">IFERROR(VLOOKUP(A2057,'Future et co'!A10:E5632,5,TRUE),"not found")</f>
        <v>not found</v>
      </c>
      <c r="F2057" t="str">
        <f>IFERROR(VLOOKUP(A2057,'Future et co'!BN11:BO10009,2,TRUE),"")</f>
        <v/>
      </c>
      <c r="G2057">
        <v>124</v>
      </c>
      <c r="H2057" t="s">
        <v>34</v>
      </c>
      <c r="O2057">
        <v>408</v>
      </c>
      <c r="P2057" t="s">
        <v>1366</v>
      </c>
      <c r="Q2057">
        <v>1000</v>
      </c>
      <c r="R2057" t="s">
        <v>1392</v>
      </c>
      <c r="S2057" t="s">
        <v>180</v>
      </c>
      <c r="T2057" t="s">
        <v>161</v>
      </c>
      <c r="U2057">
        <v>0</v>
      </c>
    </row>
    <row r="2058" spans="3:21" x14ac:dyDescent="0.3">
      <c r="C2058" t="s">
        <v>1391</v>
      </c>
      <c r="D2058" s="46">
        <v>46013</v>
      </c>
      <c r="E2058" t="str">
        <f ca="1">IFERROR(VLOOKUP(A2058,'Future et co'!A10:E5632,5,TRUE),"not found")</f>
        <v>not found</v>
      </c>
      <c r="F2058" t="str">
        <f>IFERROR(VLOOKUP(A2058,'Future et co'!BN11:BO10009,2,TRUE),"")</f>
        <v/>
      </c>
      <c r="G2058">
        <v>124</v>
      </c>
      <c r="H2058" t="s">
        <v>34</v>
      </c>
      <c r="O2058">
        <v>408</v>
      </c>
      <c r="P2058" t="s">
        <v>1366</v>
      </c>
      <c r="Q2058">
        <v>1000</v>
      </c>
      <c r="R2058" t="s">
        <v>1392</v>
      </c>
      <c r="S2058" t="s">
        <v>180</v>
      </c>
      <c r="T2058" t="s">
        <v>161</v>
      </c>
      <c r="U2058">
        <v>0</v>
      </c>
    </row>
    <row r="2059" spans="3:21" x14ac:dyDescent="0.3">
      <c r="C2059" t="s">
        <v>1391</v>
      </c>
      <c r="D2059" s="46">
        <v>46013</v>
      </c>
      <c r="E2059" t="str">
        <f ca="1">IFERROR(VLOOKUP(A2059,'Future et co'!A10:E5632,5,TRUE),"not found")</f>
        <v>not found</v>
      </c>
      <c r="F2059" t="str">
        <f>IFERROR(VLOOKUP(A2059,'Future et co'!BN11:BO10009,2,TRUE),"")</f>
        <v/>
      </c>
      <c r="G2059">
        <v>124</v>
      </c>
      <c r="H2059" t="s">
        <v>34</v>
      </c>
      <c r="O2059">
        <v>408</v>
      </c>
      <c r="P2059" t="s">
        <v>1366</v>
      </c>
      <c r="Q2059">
        <v>1000</v>
      </c>
      <c r="R2059" t="s">
        <v>1392</v>
      </c>
      <c r="S2059" t="s">
        <v>180</v>
      </c>
      <c r="T2059" t="s">
        <v>161</v>
      </c>
      <c r="U2059">
        <v>0</v>
      </c>
    </row>
    <row r="2060" spans="3:21" x14ac:dyDescent="0.3">
      <c r="C2060" t="s">
        <v>1391</v>
      </c>
      <c r="D2060" s="46">
        <v>46013</v>
      </c>
      <c r="E2060" t="str">
        <f ca="1">IFERROR(VLOOKUP(A2060,'Future et co'!A10:E5632,5,TRUE),"not found")</f>
        <v>not found</v>
      </c>
      <c r="F2060" t="str">
        <f>IFERROR(VLOOKUP(A2060,'Future et co'!BN11:BO10009,2,TRUE),"")</f>
        <v/>
      </c>
      <c r="G2060">
        <v>124</v>
      </c>
      <c r="H2060" t="s">
        <v>34</v>
      </c>
      <c r="O2060">
        <v>408</v>
      </c>
      <c r="P2060" t="s">
        <v>1366</v>
      </c>
      <c r="Q2060">
        <v>1000</v>
      </c>
      <c r="R2060" t="s">
        <v>1392</v>
      </c>
      <c r="S2060" t="s">
        <v>180</v>
      </c>
      <c r="T2060" t="s">
        <v>161</v>
      </c>
      <c r="U2060">
        <v>0</v>
      </c>
    </row>
    <row r="2061" spans="3:21" x14ac:dyDescent="0.3">
      <c r="C2061" t="s">
        <v>1391</v>
      </c>
      <c r="D2061" s="46">
        <v>46013</v>
      </c>
      <c r="E2061" t="str">
        <f ca="1">IFERROR(VLOOKUP(A2061,'Future et co'!A10:E5632,5,TRUE),"not found")</f>
        <v>not found</v>
      </c>
      <c r="F2061" t="str">
        <f>IFERROR(VLOOKUP(A2061,'Future et co'!BN11:BO10009,2,TRUE),"")</f>
        <v/>
      </c>
      <c r="G2061">
        <v>124</v>
      </c>
      <c r="H2061" t="s">
        <v>34</v>
      </c>
      <c r="O2061">
        <v>408</v>
      </c>
      <c r="P2061" t="s">
        <v>1366</v>
      </c>
      <c r="Q2061">
        <v>1000</v>
      </c>
      <c r="R2061" t="s">
        <v>1392</v>
      </c>
      <c r="S2061" t="s">
        <v>180</v>
      </c>
      <c r="T2061" t="s">
        <v>161</v>
      </c>
      <c r="U2061">
        <v>0</v>
      </c>
    </row>
    <row r="2062" spans="3:21" x14ac:dyDescent="0.3">
      <c r="C2062" t="s">
        <v>1391</v>
      </c>
      <c r="D2062" s="46">
        <v>46013</v>
      </c>
      <c r="E2062" t="str">
        <f ca="1">IFERROR(VLOOKUP(A2062,'Future et co'!A10:E5632,5,TRUE),"not found")</f>
        <v>not found</v>
      </c>
      <c r="F2062" t="str">
        <f>IFERROR(VLOOKUP(A2062,'Future et co'!BN11:BO10009,2,TRUE),"")</f>
        <v/>
      </c>
      <c r="G2062">
        <v>124</v>
      </c>
      <c r="H2062" t="s">
        <v>34</v>
      </c>
      <c r="O2062">
        <v>408</v>
      </c>
      <c r="P2062" t="s">
        <v>1366</v>
      </c>
      <c r="Q2062">
        <v>1000</v>
      </c>
      <c r="R2062" t="s">
        <v>1392</v>
      </c>
      <c r="S2062" t="s">
        <v>180</v>
      </c>
      <c r="T2062" t="s">
        <v>161</v>
      </c>
      <c r="U2062">
        <v>0</v>
      </c>
    </row>
    <row r="2063" spans="3:21" x14ac:dyDescent="0.3">
      <c r="C2063" t="s">
        <v>1391</v>
      </c>
      <c r="D2063" s="46">
        <v>46013</v>
      </c>
      <c r="E2063" t="str">
        <f ca="1">IFERROR(VLOOKUP(A2063,'Future et co'!A10:E5632,5,TRUE),"not found")</f>
        <v>not found</v>
      </c>
      <c r="F2063" t="str">
        <f>IFERROR(VLOOKUP(A2063,'Future et co'!BN11:BO10009,2,TRUE),"")</f>
        <v/>
      </c>
      <c r="G2063">
        <v>124</v>
      </c>
      <c r="H2063" t="s">
        <v>34</v>
      </c>
      <c r="O2063">
        <v>408</v>
      </c>
      <c r="P2063" t="s">
        <v>1366</v>
      </c>
      <c r="Q2063">
        <v>1000</v>
      </c>
      <c r="R2063" t="s">
        <v>1392</v>
      </c>
      <c r="S2063" t="s">
        <v>180</v>
      </c>
      <c r="T2063" t="s">
        <v>161</v>
      </c>
      <c r="U2063">
        <v>0</v>
      </c>
    </row>
    <row r="2064" spans="3:21" x14ac:dyDescent="0.3">
      <c r="C2064" t="s">
        <v>1391</v>
      </c>
      <c r="D2064" s="46">
        <v>46013</v>
      </c>
      <c r="E2064" t="str">
        <f ca="1">IFERROR(VLOOKUP(A2064,'Future et co'!A10:E5632,5,TRUE),"not found")</f>
        <v>not found</v>
      </c>
      <c r="F2064" t="str">
        <f>IFERROR(VLOOKUP(A2064,'Future et co'!BN11:BO10009,2,TRUE),"")</f>
        <v/>
      </c>
      <c r="G2064">
        <v>124</v>
      </c>
      <c r="H2064" t="s">
        <v>34</v>
      </c>
      <c r="O2064">
        <v>408</v>
      </c>
      <c r="P2064" t="s">
        <v>1366</v>
      </c>
      <c r="Q2064">
        <v>1000</v>
      </c>
      <c r="R2064" t="s">
        <v>1392</v>
      </c>
      <c r="S2064" t="s">
        <v>180</v>
      </c>
      <c r="T2064" t="s">
        <v>161</v>
      </c>
      <c r="U2064">
        <v>0</v>
      </c>
    </row>
    <row r="2065" spans="3:21" x14ac:dyDescent="0.3">
      <c r="C2065" t="s">
        <v>1391</v>
      </c>
      <c r="D2065" s="46">
        <v>46013</v>
      </c>
      <c r="E2065" t="str">
        <f ca="1">IFERROR(VLOOKUP(A2065,'Future et co'!A10:E5632,5,TRUE),"not found")</f>
        <v>not found</v>
      </c>
      <c r="F2065" t="str">
        <f>IFERROR(VLOOKUP(A2065,'Future et co'!BN11:BO10009,2,TRUE),"")</f>
        <v/>
      </c>
      <c r="G2065">
        <v>124</v>
      </c>
      <c r="H2065" t="s">
        <v>34</v>
      </c>
      <c r="O2065">
        <v>408</v>
      </c>
      <c r="P2065" t="s">
        <v>1366</v>
      </c>
      <c r="Q2065">
        <v>1000</v>
      </c>
      <c r="R2065" t="s">
        <v>1392</v>
      </c>
      <c r="S2065" t="s">
        <v>180</v>
      </c>
      <c r="T2065" t="s">
        <v>161</v>
      </c>
      <c r="U2065">
        <v>0</v>
      </c>
    </row>
    <row r="2066" spans="3:21" x14ac:dyDescent="0.3">
      <c r="C2066" t="s">
        <v>1391</v>
      </c>
      <c r="D2066" s="46">
        <v>46013</v>
      </c>
      <c r="E2066" t="str">
        <f ca="1">IFERROR(VLOOKUP(A2066,'Future et co'!A10:E5632,5,TRUE),"not found")</f>
        <v>not found</v>
      </c>
      <c r="F2066" t="str">
        <f>IFERROR(VLOOKUP(A2066,'Future et co'!BN11:BO10009,2,TRUE),"")</f>
        <v/>
      </c>
      <c r="G2066">
        <v>124</v>
      </c>
      <c r="H2066" t="s">
        <v>34</v>
      </c>
      <c r="O2066">
        <v>408</v>
      </c>
      <c r="P2066" t="s">
        <v>1366</v>
      </c>
      <c r="Q2066">
        <v>1000</v>
      </c>
      <c r="R2066" t="s">
        <v>1392</v>
      </c>
      <c r="S2066" t="s">
        <v>180</v>
      </c>
      <c r="T2066" t="s">
        <v>161</v>
      </c>
      <c r="U2066">
        <v>0</v>
      </c>
    </row>
    <row r="2067" spans="3:21" x14ac:dyDescent="0.3">
      <c r="C2067" t="s">
        <v>1391</v>
      </c>
      <c r="D2067" s="46">
        <v>46013</v>
      </c>
      <c r="E2067" t="str">
        <f ca="1">IFERROR(VLOOKUP(A2067,'Future et co'!A10:E5632,5,TRUE),"not found")</f>
        <v>not found</v>
      </c>
      <c r="F2067" t="str">
        <f>IFERROR(VLOOKUP(A2067,'Future et co'!BN11:BO10009,2,TRUE),"")</f>
        <v/>
      </c>
      <c r="G2067">
        <v>124</v>
      </c>
      <c r="H2067" t="s">
        <v>34</v>
      </c>
      <c r="O2067">
        <v>408</v>
      </c>
      <c r="P2067" t="s">
        <v>1366</v>
      </c>
      <c r="Q2067">
        <v>1000</v>
      </c>
      <c r="R2067" t="s">
        <v>1392</v>
      </c>
      <c r="S2067" t="s">
        <v>180</v>
      </c>
      <c r="T2067" t="s">
        <v>161</v>
      </c>
      <c r="U2067">
        <v>0</v>
      </c>
    </row>
    <row r="2068" spans="3:21" x14ac:dyDescent="0.3">
      <c r="C2068" t="s">
        <v>1391</v>
      </c>
      <c r="D2068" s="46">
        <v>46013</v>
      </c>
      <c r="E2068" t="str">
        <f ca="1">IFERROR(VLOOKUP(A2068,'Future et co'!A10:E5632,5,TRUE),"not found")</f>
        <v>not found</v>
      </c>
      <c r="F2068" t="str">
        <f>IFERROR(VLOOKUP(A2068,'Future et co'!BN11:BO10009,2,TRUE),"")</f>
        <v/>
      </c>
      <c r="G2068">
        <v>124</v>
      </c>
      <c r="H2068" t="s">
        <v>34</v>
      </c>
      <c r="O2068">
        <v>408</v>
      </c>
      <c r="P2068" t="s">
        <v>1366</v>
      </c>
      <c r="Q2068">
        <v>1000</v>
      </c>
      <c r="R2068" t="s">
        <v>1392</v>
      </c>
      <c r="S2068" t="s">
        <v>180</v>
      </c>
      <c r="T2068" t="s">
        <v>161</v>
      </c>
      <c r="U2068">
        <v>0</v>
      </c>
    </row>
    <row r="2069" spans="3:21" x14ac:dyDescent="0.3">
      <c r="C2069" t="s">
        <v>1391</v>
      </c>
      <c r="D2069" s="46">
        <v>46013</v>
      </c>
      <c r="E2069" t="str">
        <f ca="1">IFERROR(VLOOKUP(A2069,'Future et co'!A10:E5632,5,TRUE),"not found")</f>
        <v>not found</v>
      </c>
      <c r="F2069" t="str">
        <f>IFERROR(VLOOKUP(A2069,'Future et co'!BN11:BO10009,2,TRUE),"")</f>
        <v/>
      </c>
      <c r="G2069">
        <v>124</v>
      </c>
      <c r="H2069" t="s">
        <v>34</v>
      </c>
      <c r="O2069">
        <v>408</v>
      </c>
      <c r="P2069" t="s">
        <v>1366</v>
      </c>
      <c r="Q2069">
        <v>1000</v>
      </c>
      <c r="R2069" t="s">
        <v>1392</v>
      </c>
      <c r="S2069" t="s">
        <v>180</v>
      </c>
      <c r="T2069" t="s">
        <v>161</v>
      </c>
      <c r="U2069">
        <v>0</v>
      </c>
    </row>
    <row r="2070" spans="3:21" x14ac:dyDescent="0.3">
      <c r="C2070" t="s">
        <v>1391</v>
      </c>
      <c r="D2070" s="46">
        <v>46013</v>
      </c>
      <c r="E2070" t="str">
        <f ca="1">IFERROR(VLOOKUP(A2070,'Future et co'!A10:E5632,5,TRUE),"not found")</f>
        <v>not found</v>
      </c>
      <c r="F2070" t="str">
        <f>IFERROR(VLOOKUP(A2070,'Future et co'!BN11:BO10009,2,TRUE),"")</f>
        <v/>
      </c>
      <c r="G2070">
        <v>124</v>
      </c>
      <c r="H2070" t="s">
        <v>34</v>
      </c>
      <c r="O2070">
        <v>408</v>
      </c>
      <c r="P2070" t="s">
        <v>1366</v>
      </c>
      <c r="Q2070">
        <v>1000</v>
      </c>
      <c r="R2070" t="s">
        <v>1392</v>
      </c>
      <c r="S2070" t="s">
        <v>180</v>
      </c>
      <c r="T2070" t="s">
        <v>161</v>
      </c>
      <c r="U2070">
        <v>0</v>
      </c>
    </row>
    <row r="2071" spans="3:21" x14ac:dyDescent="0.3">
      <c r="C2071" t="s">
        <v>1391</v>
      </c>
      <c r="D2071" s="46">
        <v>46013</v>
      </c>
      <c r="E2071" t="str">
        <f ca="1">IFERROR(VLOOKUP(A2071,'Future et co'!A10:E5632,5,TRUE),"not found")</f>
        <v>not found</v>
      </c>
      <c r="F2071" t="str">
        <f>IFERROR(VLOOKUP(A2071,'Future et co'!BN11:BO10009,2,TRUE),"")</f>
        <v/>
      </c>
      <c r="G2071">
        <v>124</v>
      </c>
      <c r="H2071" t="s">
        <v>34</v>
      </c>
      <c r="O2071">
        <v>408</v>
      </c>
      <c r="P2071" t="s">
        <v>1366</v>
      </c>
      <c r="Q2071">
        <v>1000</v>
      </c>
      <c r="R2071" t="s">
        <v>1392</v>
      </c>
      <c r="S2071" t="s">
        <v>180</v>
      </c>
      <c r="T2071" t="s">
        <v>161</v>
      </c>
      <c r="U2071">
        <v>0</v>
      </c>
    </row>
    <row r="2072" spans="3:21" x14ac:dyDescent="0.3">
      <c r="C2072" t="s">
        <v>1391</v>
      </c>
      <c r="D2072" s="46">
        <v>46013</v>
      </c>
      <c r="E2072" t="str">
        <f ca="1">IFERROR(VLOOKUP(A2072,'Future et co'!A10:E5632,5,TRUE),"not found")</f>
        <v>not found</v>
      </c>
      <c r="F2072" t="str">
        <f>IFERROR(VLOOKUP(A2072,'Future et co'!BN11:BO10009,2,TRUE),"")</f>
        <v/>
      </c>
      <c r="G2072">
        <v>124</v>
      </c>
      <c r="H2072" t="s">
        <v>34</v>
      </c>
      <c r="O2072">
        <v>408</v>
      </c>
      <c r="P2072" t="s">
        <v>1366</v>
      </c>
      <c r="Q2072">
        <v>1000</v>
      </c>
      <c r="R2072" t="s">
        <v>1392</v>
      </c>
      <c r="S2072" t="s">
        <v>180</v>
      </c>
      <c r="T2072" t="s">
        <v>161</v>
      </c>
      <c r="U2072">
        <v>0</v>
      </c>
    </row>
    <row r="2073" spans="3:21" x14ac:dyDescent="0.3">
      <c r="C2073" t="s">
        <v>1391</v>
      </c>
      <c r="D2073" s="46">
        <v>46013</v>
      </c>
      <c r="E2073" t="str">
        <f ca="1">IFERROR(VLOOKUP(A2073,'Future et co'!A10:E5632,5,TRUE),"not found")</f>
        <v>not found</v>
      </c>
      <c r="F2073" t="str">
        <f>IFERROR(VLOOKUP(A2073,'Future et co'!BN11:BO10009,2,TRUE),"")</f>
        <v/>
      </c>
      <c r="G2073">
        <v>124</v>
      </c>
      <c r="H2073" t="s">
        <v>34</v>
      </c>
      <c r="O2073">
        <v>408</v>
      </c>
      <c r="P2073" t="s">
        <v>1366</v>
      </c>
      <c r="Q2073">
        <v>1000</v>
      </c>
      <c r="R2073" t="s">
        <v>1392</v>
      </c>
      <c r="S2073" t="s">
        <v>180</v>
      </c>
      <c r="T2073" t="s">
        <v>161</v>
      </c>
      <c r="U2073">
        <v>0</v>
      </c>
    </row>
    <row r="2074" spans="3:21" x14ac:dyDescent="0.3">
      <c r="C2074" t="s">
        <v>1391</v>
      </c>
      <c r="D2074" s="46">
        <v>46013</v>
      </c>
      <c r="E2074" t="str">
        <f ca="1">IFERROR(VLOOKUP(A2074,'Future et co'!A10:E5632,5,TRUE),"not found")</f>
        <v>not found</v>
      </c>
      <c r="F2074" t="str">
        <f>IFERROR(VLOOKUP(A2074,'Future et co'!BN11:BO10009,2,TRUE),"")</f>
        <v/>
      </c>
      <c r="G2074">
        <v>124</v>
      </c>
      <c r="H2074" t="s">
        <v>34</v>
      </c>
      <c r="O2074">
        <v>408</v>
      </c>
      <c r="P2074" t="s">
        <v>1366</v>
      </c>
      <c r="Q2074">
        <v>1000</v>
      </c>
      <c r="R2074" t="s">
        <v>1392</v>
      </c>
      <c r="S2074" t="s">
        <v>180</v>
      </c>
      <c r="T2074" t="s">
        <v>161</v>
      </c>
      <c r="U2074">
        <v>0</v>
      </c>
    </row>
    <row r="2075" spans="3:21" x14ac:dyDescent="0.3">
      <c r="C2075" t="s">
        <v>1391</v>
      </c>
      <c r="D2075" s="46">
        <v>46013</v>
      </c>
      <c r="E2075" t="str">
        <f ca="1">IFERROR(VLOOKUP(A2075,'Future et co'!A10:E5632,5,TRUE),"not found")</f>
        <v>not found</v>
      </c>
      <c r="F2075" t="str">
        <f>IFERROR(VLOOKUP(A2075,'Future et co'!BN11:BO10009,2,TRUE),"")</f>
        <v/>
      </c>
      <c r="G2075">
        <v>124</v>
      </c>
      <c r="H2075" t="s">
        <v>34</v>
      </c>
      <c r="O2075">
        <v>408</v>
      </c>
      <c r="P2075" t="s">
        <v>1366</v>
      </c>
      <c r="Q2075">
        <v>1000</v>
      </c>
      <c r="R2075" t="s">
        <v>1392</v>
      </c>
      <c r="S2075" t="s">
        <v>180</v>
      </c>
      <c r="T2075" t="s">
        <v>161</v>
      </c>
      <c r="U2075">
        <v>0</v>
      </c>
    </row>
    <row r="2076" spans="3:21" x14ac:dyDescent="0.3">
      <c r="C2076" t="s">
        <v>1391</v>
      </c>
      <c r="D2076" s="46">
        <v>46013</v>
      </c>
      <c r="E2076" t="str">
        <f ca="1">IFERROR(VLOOKUP(A2076,'Future et co'!A10:E5632,5,TRUE),"not found")</f>
        <v>not found</v>
      </c>
      <c r="F2076" t="str">
        <f>IFERROR(VLOOKUP(A2076,'Future et co'!BN11:BO10009,2,TRUE),"")</f>
        <v/>
      </c>
      <c r="G2076">
        <v>124</v>
      </c>
      <c r="H2076" t="s">
        <v>34</v>
      </c>
      <c r="O2076">
        <v>408</v>
      </c>
      <c r="P2076" t="s">
        <v>1366</v>
      </c>
      <c r="Q2076">
        <v>1000</v>
      </c>
      <c r="R2076" t="s">
        <v>1392</v>
      </c>
      <c r="S2076" t="s">
        <v>180</v>
      </c>
      <c r="T2076" t="s">
        <v>161</v>
      </c>
      <c r="U2076">
        <v>0</v>
      </c>
    </row>
    <row r="2077" spans="3:21" x14ac:dyDescent="0.3">
      <c r="C2077" t="s">
        <v>1391</v>
      </c>
      <c r="D2077" s="46">
        <v>46013</v>
      </c>
      <c r="E2077" t="str">
        <f ca="1">IFERROR(VLOOKUP(A2077,'Future et co'!A10:E5632,5,TRUE),"not found")</f>
        <v>not found</v>
      </c>
      <c r="F2077" t="str">
        <f>IFERROR(VLOOKUP(A2077,'Future et co'!BN11:BO10009,2,TRUE),"")</f>
        <v/>
      </c>
      <c r="G2077">
        <v>124</v>
      </c>
      <c r="H2077" t="s">
        <v>34</v>
      </c>
      <c r="O2077">
        <v>408</v>
      </c>
      <c r="P2077" t="s">
        <v>1366</v>
      </c>
      <c r="Q2077">
        <v>1000</v>
      </c>
      <c r="R2077" t="s">
        <v>1392</v>
      </c>
      <c r="S2077" t="s">
        <v>180</v>
      </c>
      <c r="T2077" t="s">
        <v>161</v>
      </c>
      <c r="U2077">
        <v>0</v>
      </c>
    </row>
    <row r="2078" spans="3:21" x14ac:dyDescent="0.3">
      <c r="C2078" t="s">
        <v>1391</v>
      </c>
      <c r="D2078" s="46">
        <v>46013</v>
      </c>
      <c r="E2078" t="str">
        <f ca="1">IFERROR(VLOOKUP(A2078,'Future et co'!A10:E5632,5,TRUE),"not found")</f>
        <v>not found</v>
      </c>
      <c r="F2078" t="str">
        <f>IFERROR(VLOOKUP(A2078,'Future et co'!BN11:BO10009,2,TRUE),"")</f>
        <v/>
      </c>
      <c r="G2078">
        <v>124</v>
      </c>
      <c r="H2078" t="s">
        <v>34</v>
      </c>
      <c r="O2078">
        <v>408</v>
      </c>
      <c r="P2078" t="s">
        <v>1366</v>
      </c>
      <c r="Q2078">
        <v>1000</v>
      </c>
      <c r="R2078" t="s">
        <v>1392</v>
      </c>
      <c r="S2078" t="s">
        <v>180</v>
      </c>
      <c r="T2078" t="s">
        <v>161</v>
      </c>
      <c r="U2078">
        <v>0</v>
      </c>
    </row>
    <row r="2079" spans="3:21" x14ac:dyDescent="0.3">
      <c r="C2079" t="s">
        <v>1391</v>
      </c>
      <c r="D2079" s="46">
        <v>46013</v>
      </c>
      <c r="E2079" t="str">
        <f ca="1">IFERROR(VLOOKUP(A2079,'Future et co'!A10:E5632,5,TRUE),"not found")</f>
        <v>not found</v>
      </c>
      <c r="F2079" t="str">
        <f>IFERROR(VLOOKUP(A2079,'Future et co'!BN11:BO10009,2,TRUE),"")</f>
        <v/>
      </c>
      <c r="G2079">
        <v>124</v>
      </c>
      <c r="H2079" t="s">
        <v>34</v>
      </c>
      <c r="O2079">
        <v>408</v>
      </c>
      <c r="P2079" t="s">
        <v>1366</v>
      </c>
      <c r="Q2079">
        <v>1000</v>
      </c>
      <c r="R2079" t="s">
        <v>1392</v>
      </c>
      <c r="S2079" t="s">
        <v>180</v>
      </c>
      <c r="T2079" t="s">
        <v>161</v>
      </c>
      <c r="U2079">
        <v>0</v>
      </c>
    </row>
    <row r="2080" spans="3:21" x14ac:dyDescent="0.3">
      <c r="C2080" t="s">
        <v>1391</v>
      </c>
      <c r="D2080" s="46">
        <v>46013</v>
      </c>
      <c r="E2080" t="str">
        <f ca="1">IFERROR(VLOOKUP(A2080,'Future et co'!A10:E5632,5,TRUE),"not found")</f>
        <v>not found</v>
      </c>
      <c r="F2080" t="str">
        <f>IFERROR(VLOOKUP(A2080,'Future et co'!BN11:BO10009,2,TRUE),"")</f>
        <v/>
      </c>
      <c r="G2080">
        <v>124</v>
      </c>
      <c r="H2080" t="s">
        <v>34</v>
      </c>
      <c r="O2080">
        <v>408</v>
      </c>
      <c r="P2080" t="s">
        <v>1366</v>
      </c>
      <c r="Q2080">
        <v>1000</v>
      </c>
      <c r="R2080" t="s">
        <v>1392</v>
      </c>
      <c r="S2080" t="s">
        <v>180</v>
      </c>
      <c r="T2080" t="s">
        <v>161</v>
      </c>
      <c r="U2080">
        <v>0</v>
      </c>
    </row>
    <row r="2081" spans="3:21" x14ac:dyDescent="0.3">
      <c r="C2081" t="s">
        <v>1391</v>
      </c>
      <c r="D2081" s="46">
        <v>46013</v>
      </c>
      <c r="E2081" t="str">
        <f ca="1">IFERROR(VLOOKUP(A2081,'Future et co'!A10:E5632,5,TRUE),"not found")</f>
        <v>not found</v>
      </c>
      <c r="F2081" t="str">
        <f>IFERROR(VLOOKUP(A2081,'Future et co'!BN11:BO10009,2,TRUE),"")</f>
        <v/>
      </c>
      <c r="G2081">
        <v>124</v>
      </c>
      <c r="H2081" t="s">
        <v>34</v>
      </c>
      <c r="O2081">
        <v>408</v>
      </c>
      <c r="P2081" t="s">
        <v>1366</v>
      </c>
      <c r="Q2081">
        <v>1000</v>
      </c>
      <c r="R2081" t="s">
        <v>1392</v>
      </c>
      <c r="S2081" t="s">
        <v>180</v>
      </c>
      <c r="T2081" t="s">
        <v>161</v>
      </c>
      <c r="U2081">
        <v>0</v>
      </c>
    </row>
    <row r="2082" spans="3:21" x14ac:dyDescent="0.3">
      <c r="C2082" t="s">
        <v>1391</v>
      </c>
      <c r="D2082" s="46">
        <v>46013</v>
      </c>
      <c r="E2082" t="str">
        <f ca="1">IFERROR(VLOOKUP(A2082,'Future et co'!A10:E5632,5,TRUE),"not found")</f>
        <v>not found</v>
      </c>
      <c r="F2082" t="str">
        <f>IFERROR(VLOOKUP(A2082,'Future et co'!BN11:BO10009,2,TRUE),"")</f>
        <v/>
      </c>
      <c r="G2082">
        <v>124</v>
      </c>
      <c r="H2082" t="s">
        <v>34</v>
      </c>
      <c r="O2082">
        <v>408</v>
      </c>
      <c r="P2082" t="s">
        <v>1366</v>
      </c>
      <c r="Q2082">
        <v>1000</v>
      </c>
      <c r="R2082" t="s">
        <v>1392</v>
      </c>
      <c r="S2082" t="s">
        <v>180</v>
      </c>
      <c r="T2082" t="s">
        <v>161</v>
      </c>
      <c r="U2082">
        <v>0</v>
      </c>
    </row>
    <row r="2083" spans="3:21" x14ac:dyDescent="0.3">
      <c r="C2083" t="s">
        <v>1391</v>
      </c>
      <c r="D2083" s="46">
        <v>46013</v>
      </c>
      <c r="E2083" t="str">
        <f ca="1">IFERROR(VLOOKUP(A2083,'Future et co'!A10:E5632,5,TRUE),"not found")</f>
        <v>not found</v>
      </c>
      <c r="F2083" t="str">
        <f>IFERROR(VLOOKUP(A2083,'Future et co'!BN11:BO10009,2,TRUE),"")</f>
        <v/>
      </c>
      <c r="G2083">
        <v>124</v>
      </c>
      <c r="H2083" t="s">
        <v>34</v>
      </c>
      <c r="O2083">
        <v>408</v>
      </c>
      <c r="P2083" t="s">
        <v>1366</v>
      </c>
      <c r="Q2083">
        <v>1000</v>
      </c>
      <c r="R2083" t="s">
        <v>1392</v>
      </c>
      <c r="S2083" t="s">
        <v>180</v>
      </c>
      <c r="T2083" t="s">
        <v>161</v>
      </c>
      <c r="U2083">
        <v>0</v>
      </c>
    </row>
    <row r="2084" spans="3:21" x14ac:dyDescent="0.3">
      <c r="C2084" t="s">
        <v>1391</v>
      </c>
      <c r="D2084" s="46">
        <v>46013</v>
      </c>
      <c r="E2084" t="str">
        <f ca="1">IFERROR(VLOOKUP(A2084,'Future et co'!A10:E5632,5,TRUE),"not found")</f>
        <v>not found</v>
      </c>
      <c r="F2084" t="str">
        <f>IFERROR(VLOOKUP(A2084,'Future et co'!BN11:BO10009,2,TRUE),"")</f>
        <v/>
      </c>
      <c r="G2084">
        <v>124</v>
      </c>
      <c r="H2084" t="s">
        <v>34</v>
      </c>
      <c r="O2084">
        <v>408</v>
      </c>
      <c r="P2084" t="s">
        <v>1366</v>
      </c>
      <c r="Q2084">
        <v>1000</v>
      </c>
      <c r="R2084" t="s">
        <v>1392</v>
      </c>
      <c r="S2084" t="s">
        <v>180</v>
      </c>
      <c r="T2084" t="s">
        <v>161</v>
      </c>
      <c r="U2084">
        <v>0</v>
      </c>
    </row>
    <row r="2085" spans="3:21" x14ac:dyDescent="0.3">
      <c r="C2085" t="s">
        <v>1391</v>
      </c>
      <c r="D2085" s="46">
        <v>46013</v>
      </c>
      <c r="E2085" t="str">
        <f ca="1">IFERROR(VLOOKUP(A2085,'Future et co'!A10:E5632,5,TRUE),"not found")</f>
        <v>not found</v>
      </c>
      <c r="F2085" t="str">
        <f>IFERROR(VLOOKUP(A2085,'Future et co'!BN11:BO10009,2,TRUE),"")</f>
        <v/>
      </c>
      <c r="G2085">
        <v>124</v>
      </c>
      <c r="H2085" t="s">
        <v>34</v>
      </c>
      <c r="O2085">
        <v>408</v>
      </c>
      <c r="P2085" t="s">
        <v>1366</v>
      </c>
      <c r="Q2085">
        <v>1000</v>
      </c>
      <c r="R2085" t="s">
        <v>1392</v>
      </c>
      <c r="S2085" t="s">
        <v>180</v>
      </c>
      <c r="T2085" t="s">
        <v>161</v>
      </c>
      <c r="U2085">
        <v>0</v>
      </c>
    </row>
    <row r="2086" spans="3:21" x14ac:dyDescent="0.3">
      <c r="C2086" t="s">
        <v>1391</v>
      </c>
      <c r="D2086" s="46">
        <v>46013</v>
      </c>
      <c r="E2086" t="str">
        <f ca="1">IFERROR(VLOOKUP(A2086,'Future et co'!A10:E5632,5,TRUE),"not found")</f>
        <v>not found</v>
      </c>
      <c r="F2086" t="str">
        <f>IFERROR(VLOOKUP(A2086,'Future et co'!BN11:BO10009,2,TRUE),"")</f>
        <v/>
      </c>
      <c r="G2086">
        <v>124</v>
      </c>
      <c r="H2086" t="s">
        <v>34</v>
      </c>
      <c r="O2086">
        <v>408</v>
      </c>
      <c r="P2086" t="s">
        <v>1366</v>
      </c>
      <c r="Q2086">
        <v>1000</v>
      </c>
      <c r="R2086" t="s">
        <v>1392</v>
      </c>
      <c r="S2086" t="s">
        <v>180</v>
      </c>
      <c r="T2086" t="s">
        <v>161</v>
      </c>
      <c r="U2086">
        <v>0</v>
      </c>
    </row>
    <row r="2087" spans="3:21" x14ac:dyDescent="0.3">
      <c r="C2087" t="s">
        <v>1391</v>
      </c>
      <c r="D2087" s="46">
        <v>46013</v>
      </c>
      <c r="E2087" t="str">
        <f ca="1">IFERROR(VLOOKUP(A2087,'Future et co'!A10:E5632,5,TRUE),"not found")</f>
        <v>not found</v>
      </c>
      <c r="F2087" t="str">
        <f>IFERROR(VLOOKUP(A2087,'Future et co'!BN11:BO10009,2,TRUE),"")</f>
        <v/>
      </c>
      <c r="G2087">
        <v>124</v>
      </c>
      <c r="H2087" t="s">
        <v>34</v>
      </c>
      <c r="O2087">
        <v>408</v>
      </c>
      <c r="P2087" t="s">
        <v>1366</v>
      </c>
      <c r="Q2087">
        <v>1000</v>
      </c>
      <c r="R2087" t="s">
        <v>1392</v>
      </c>
      <c r="S2087" t="s">
        <v>180</v>
      </c>
      <c r="T2087" t="s">
        <v>161</v>
      </c>
      <c r="U2087">
        <v>0</v>
      </c>
    </row>
    <row r="2088" spans="3:21" x14ac:dyDescent="0.3">
      <c r="C2088" t="s">
        <v>1391</v>
      </c>
      <c r="D2088" s="46">
        <v>46013</v>
      </c>
      <c r="E2088" t="str">
        <f ca="1">IFERROR(VLOOKUP(A2088,'Future et co'!A10:E5632,5,TRUE),"not found")</f>
        <v>not found</v>
      </c>
      <c r="F2088" t="str">
        <f>IFERROR(VLOOKUP(A2088,'Future et co'!BN11:BO10009,2,TRUE),"")</f>
        <v/>
      </c>
      <c r="G2088">
        <v>124</v>
      </c>
      <c r="H2088" t="s">
        <v>34</v>
      </c>
      <c r="O2088">
        <v>408</v>
      </c>
      <c r="P2088" t="s">
        <v>1366</v>
      </c>
      <c r="Q2088">
        <v>1000</v>
      </c>
      <c r="R2088" t="s">
        <v>1392</v>
      </c>
      <c r="S2088" t="s">
        <v>180</v>
      </c>
      <c r="T2088" t="s">
        <v>161</v>
      </c>
      <c r="U2088">
        <v>0</v>
      </c>
    </row>
    <row r="2089" spans="3:21" x14ac:dyDescent="0.3">
      <c r="C2089" t="s">
        <v>1391</v>
      </c>
      <c r="D2089" s="46">
        <v>46013</v>
      </c>
      <c r="E2089" t="str">
        <f ca="1">IFERROR(VLOOKUP(A2089,'Future et co'!A10:E5632,5,TRUE),"not found")</f>
        <v>not found</v>
      </c>
      <c r="F2089" t="str">
        <f>IFERROR(VLOOKUP(A2089,'Future et co'!BN11:BO10009,2,TRUE),"")</f>
        <v/>
      </c>
      <c r="G2089">
        <v>124</v>
      </c>
      <c r="H2089" t="s">
        <v>34</v>
      </c>
      <c r="O2089">
        <v>408</v>
      </c>
      <c r="P2089" t="s">
        <v>1366</v>
      </c>
      <c r="Q2089">
        <v>1000</v>
      </c>
      <c r="R2089" t="s">
        <v>1392</v>
      </c>
      <c r="S2089" t="s">
        <v>180</v>
      </c>
      <c r="T2089" t="s">
        <v>161</v>
      </c>
      <c r="U2089">
        <v>0</v>
      </c>
    </row>
    <row r="2090" spans="3:21" x14ac:dyDescent="0.3">
      <c r="C2090" t="s">
        <v>1391</v>
      </c>
      <c r="D2090" s="46">
        <v>46013</v>
      </c>
      <c r="E2090" t="str">
        <f ca="1">IFERROR(VLOOKUP(A2090,'Future et co'!A10:E5632,5,TRUE),"not found")</f>
        <v>not found</v>
      </c>
      <c r="F2090" t="str">
        <f>IFERROR(VLOOKUP(A2090,'Future et co'!BN11:BO10009,2,TRUE),"")</f>
        <v/>
      </c>
      <c r="G2090">
        <v>124</v>
      </c>
      <c r="H2090" t="s">
        <v>34</v>
      </c>
      <c r="O2090">
        <v>408</v>
      </c>
      <c r="P2090" t="s">
        <v>1366</v>
      </c>
      <c r="Q2090">
        <v>1000</v>
      </c>
      <c r="R2090" t="s">
        <v>1392</v>
      </c>
      <c r="S2090" t="s">
        <v>180</v>
      </c>
      <c r="T2090" t="s">
        <v>161</v>
      </c>
      <c r="U2090">
        <v>0</v>
      </c>
    </row>
    <row r="2091" spans="3:21" x14ac:dyDescent="0.3">
      <c r="C2091" t="s">
        <v>1391</v>
      </c>
      <c r="D2091" s="46">
        <v>46013</v>
      </c>
      <c r="E2091" t="str">
        <f ca="1">IFERROR(VLOOKUP(A2091,'Future et co'!A10:E5632,5,TRUE),"not found")</f>
        <v>not found</v>
      </c>
      <c r="F2091" t="str">
        <f>IFERROR(VLOOKUP(A2091,'Future et co'!BN11:BO10009,2,TRUE),"")</f>
        <v/>
      </c>
      <c r="G2091">
        <v>124</v>
      </c>
      <c r="H2091" t="s">
        <v>34</v>
      </c>
      <c r="O2091">
        <v>408</v>
      </c>
      <c r="P2091" t="s">
        <v>1366</v>
      </c>
      <c r="Q2091">
        <v>1000</v>
      </c>
      <c r="R2091" t="s">
        <v>1392</v>
      </c>
      <c r="S2091" t="s">
        <v>180</v>
      </c>
      <c r="T2091" t="s">
        <v>161</v>
      </c>
      <c r="U2091">
        <v>0</v>
      </c>
    </row>
    <row r="2092" spans="3:21" x14ac:dyDescent="0.3">
      <c r="C2092" t="s">
        <v>1391</v>
      </c>
      <c r="D2092" s="46">
        <v>46013</v>
      </c>
      <c r="E2092" t="str">
        <f ca="1">IFERROR(VLOOKUP(A2092,'Future et co'!A10:E5632,5,TRUE),"not found")</f>
        <v>not found</v>
      </c>
      <c r="F2092" t="str">
        <f>IFERROR(VLOOKUP(A2092,'Future et co'!BN11:BO10009,2,TRUE),"")</f>
        <v/>
      </c>
      <c r="G2092">
        <v>124</v>
      </c>
      <c r="H2092" t="s">
        <v>34</v>
      </c>
      <c r="O2092">
        <v>408</v>
      </c>
      <c r="P2092" t="s">
        <v>1366</v>
      </c>
      <c r="Q2092">
        <v>1000</v>
      </c>
      <c r="R2092" t="s">
        <v>1392</v>
      </c>
      <c r="S2092" t="s">
        <v>180</v>
      </c>
      <c r="T2092" t="s">
        <v>161</v>
      </c>
      <c r="U2092">
        <v>0</v>
      </c>
    </row>
    <row r="2093" spans="3:21" x14ac:dyDescent="0.3">
      <c r="C2093" t="s">
        <v>1391</v>
      </c>
      <c r="D2093" s="46">
        <v>46013</v>
      </c>
      <c r="E2093" t="str">
        <f ca="1">IFERROR(VLOOKUP(A2093,'Future et co'!A10:E5632,5,TRUE),"not found")</f>
        <v>not found</v>
      </c>
      <c r="F2093" t="str">
        <f>IFERROR(VLOOKUP(A2093,'Future et co'!BN11:BO10009,2,TRUE),"")</f>
        <v/>
      </c>
      <c r="G2093">
        <v>124</v>
      </c>
      <c r="H2093" t="s">
        <v>34</v>
      </c>
      <c r="O2093">
        <v>408</v>
      </c>
      <c r="P2093" t="s">
        <v>1366</v>
      </c>
      <c r="Q2093">
        <v>1000</v>
      </c>
      <c r="R2093" t="s">
        <v>1392</v>
      </c>
      <c r="S2093" t="s">
        <v>180</v>
      </c>
      <c r="T2093" t="s">
        <v>161</v>
      </c>
      <c r="U2093">
        <v>0</v>
      </c>
    </row>
    <row r="2094" spans="3:21" x14ac:dyDescent="0.3">
      <c r="C2094" t="s">
        <v>1391</v>
      </c>
      <c r="D2094" s="46">
        <v>46013</v>
      </c>
      <c r="E2094" t="str">
        <f ca="1">IFERROR(VLOOKUP(A2094,'Future et co'!A10:E5632,5,TRUE),"not found")</f>
        <v>not found</v>
      </c>
      <c r="F2094" t="str">
        <f>IFERROR(VLOOKUP(A2094,'Future et co'!BN11:BO10009,2,TRUE),"")</f>
        <v/>
      </c>
      <c r="G2094">
        <v>124</v>
      </c>
      <c r="H2094" t="s">
        <v>34</v>
      </c>
      <c r="O2094">
        <v>408</v>
      </c>
      <c r="P2094" t="s">
        <v>1366</v>
      </c>
      <c r="Q2094">
        <v>1000</v>
      </c>
      <c r="R2094" t="s">
        <v>1392</v>
      </c>
      <c r="S2094" t="s">
        <v>180</v>
      </c>
      <c r="T2094" t="s">
        <v>161</v>
      </c>
      <c r="U2094">
        <v>0</v>
      </c>
    </row>
    <row r="2095" spans="3:21" x14ac:dyDescent="0.3">
      <c r="C2095" t="s">
        <v>1391</v>
      </c>
      <c r="D2095" s="46">
        <v>46013</v>
      </c>
      <c r="E2095" t="str">
        <f ca="1">IFERROR(VLOOKUP(A2095,'Future et co'!A10:E5632,5,TRUE),"not found")</f>
        <v>not found</v>
      </c>
      <c r="F2095" t="str">
        <f>IFERROR(VLOOKUP(A2095,'Future et co'!BN11:BO10009,2,TRUE),"")</f>
        <v/>
      </c>
      <c r="G2095">
        <v>124</v>
      </c>
      <c r="H2095" t="s">
        <v>34</v>
      </c>
      <c r="O2095">
        <v>408</v>
      </c>
      <c r="P2095" t="s">
        <v>1366</v>
      </c>
      <c r="Q2095">
        <v>1000</v>
      </c>
      <c r="R2095" t="s">
        <v>1392</v>
      </c>
      <c r="S2095" t="s">
        <v>180</v>
      </c>
      <c r="T2095" t="s">
        <v>161</v>
      </c>
      <c r="U2095">
        <v>0</v>
      </c>
    </row>
    <row r="2096" spans="3:21" x14ac:dyDescent="0.3">
      <c r="C2096" t="s">
        <v>1391</v>
      </c>
      <c r="D2096" s="46">
        <v>46013</v>
      </c>
      <c r="E2096" t="str">
        <f ca="1">IFERROR(VLOOKUP(A2096,'Future et co'!A10:E5632,5,TRUE),"not found")</f>
        <v>not found</v>
      </c>
      <c r="F2096" t="str">
        <f>IFERROR(VLOOKUP(A2096,'Future et co'!BN11:BO10009,2,TRUE),"")</f>
        <v/>
      </c>
      <c r="G2096">
        <v>124</v>
      </c>
      <c r="H2096" t="s">
        <v>34</v>
      </c>
      <c r="O2096">
        <v>408</v>
      </c>
      <c r="P2096" t="s">
        <v>1366</v>
      </c>
      <c r="Q2096">
        <v>1000</v>
      </c>
      <c r="R2096" t="s">
        <v>1392</v>
      </c>
      <c r="S2096" t="s">
        <v>180</v>
      </c>
      <c r="T2096" t="s">
        <v>161</v>
      </c>
      <c r="U2096">
        <v>0</v>
      </c>
    </row>
    <row r="2097" spans="1:28" x14ac:dyDescent="0.3">
      <c r="C2097" t="s">
        <v>1391</v>
      </c>
      <c r="D2097" s="46">
        <v>46013</v>
      </c>
      <c r="E2097" t="str">
        <f ca="1">IFERROR(VLOOKUP(A2097,'Future et co'!A10:E5632,5,TRUE),"not found")</f>
        <v>not found</v>
      </c>
      <c r="F2097" t="str">
        <f>IFERROR(VLOOKUP(A2097,'Future et co'!BN11:BO10009,2,TRUE),"")</f>
        <v/>
      </c>
      <c r="G2097">
        <v>124</v>
      </c>
      <c r="H2097" t="s">
        <v>34</v>
      </c>
      <c r="O2097">
        <v>408</v>
      </c>
      <c r="P2097" t="s">
        <v>1366</v>
      </c>
      <c r="Q2097">
        <v>1000</v>
      </c>
      <c r="R2097" t="s">
        <v>1392</v>
      </c>
      <c r="S2097" t="s">
        <v>180</v>
      </c>
      <c r="T2097" t="s">
        <v>161</v>
      </c>
      <c r="U2097">
        <v>0</v>
      </c>
    </row>
    <row r="2098" spans="1:28" x14ac:dyDescent="0.3">
      <c r="C2098" t="s">
        <v>1391</v>
      </c>
      <c r="D2098" s="46">
        <v>46013</v>
      </c>
      <c r="E2098" t="str">
        <f ca="1">IFERROR(VLOOKUP(A2098,'Future et co'!A10:E5632,5,TRUE),"not found")</f>
        <v>not found</v>
      </c>
      <c r="F2098" t="str">
        <f>IFERROR(VLOOKUP(A2098,'Future et co'!BN11:BO10009,2,TRUE),"")</f>
        <v/>
      </c>
      <c r="G2098">
        <v>124</v>
      </c>
      <c r="H2098" t="s">
        <v>34</v>
      </c>
      <c r="O2098">
        <v>408</v>
      </c>
      <c r="P2098" t="s">
        <v>1366</v>
      </c>
      <c r="Q2098">
        <v>1000</v>
      </c>
      <c r="R2098" t="s">
        <v>1392</v>
      </c>
      <c r="S2098" t="s">
        <v>180</v>
      </c>
      <c r="T2098" t="s">
        <v>161</v>
      </c>
      <c r="U2098">
        <v>0</v>
      </c>
    </row>
    <row r="2099" spans="1:28" x14ac:dyDescent="0.3">
      <c r="C2099" t="s">
        <v>1391</v>
      </c>
      <c r="D2099" s="46">
        <v>46013</v>
      </c>
      <c r="E2099" t="str">
        <f ca="1">IFERROR(VLOOKUP(A2099,'Future et co'!A10:E5632,5,TRUE),"not found")</f>
        <v>not found</v>
      </c>
      <c r="F2099" t="str">
        <f>IFERROR(VLOOKUP(A2099,'Future et co'!BN11:BO10009,2,TRUE),"")</f>
        <v/>
      </c>
      <c r="G2099">
        <v>124</v>
      </c>
      <c r="H2099" t="s">
        <v>34</v>
      </c>
      <c r="O2099">
        <v>408</v>
      </c>
      <c r="P2099" t="s">
        <v>1366</v>
      </c>
      <c r="Q2099">
        <v>1000</v>
      </c>
      <c r="R2099" t="s">
        <v>1392</v>
      </c>
      <c r="S2099" t="s">
        <v>180</v>
      </c>
      <c r="T2099" t="s">
        <v>161</v>
      </c>
      <c r="U2099">
        <v>0</v>
      </c>
    </row>
    <row r="2100" spans="1:28" x14ac:dyDescent="0.3">
      <c r="C2100" t="s">
        <v>1391</v>
      </c>
      <c r="D2100" s="46">
        <v>46013</v>
      </c>
      <c r="E2100" t="str">
        <f ca="1">IFERROR(VLOOKUP(A2100,'Future et co'!A10:E5632,5,TRUE),"not found")</f>
        <v>not found</v>
      </c>
      <c r="F2100" t="str">
        <f>IFERROR(VLOOKUP(A2100,'Future et co'!BN11:BO10009,2,TRUE),"")</f>
        <v/>
      </c>
      <c r="G2100">
        <v>124</v>
      </c>
      <c r="H2100" t="s">
        <v>34</v>
      </c>
      <c r="O2100">
        <v>408</v>
      </c>
      <c r="P2100" t="s">
        <v>1366</v>
      </c>
      <c r="Q2100">
        <v>1000</v>
      </c>
      <c r="R2100" t="s">
        <v>1392</v>
      </c>
      <c r="S2100" t="s">
        <v>180</v>
      </c>
      <c r="T2100" t="s">
        <v>161</v>
      </c>
      <c r="U2100">
        <v>0</v>
      </c>
    </row>
    <row r="2101" spans="1:28" x14ac:dyDescent="0.3">
      <c r="C2101" t="s">
        <v>1391</v>
      </c>
      <c r="D2101" s="46">
        <v>46013</v>
      </c>
      <c r="E2101" t="str">
        <f ca="1">IFERROR(VLOOKUP(A2101,'Future et co'!A10:E5632,5,TRUE),"not found")</f>
        <v>not found</v>
      </c>
      <c r="F2101" t="str">
        <f>IFERROR(VLOOKUP(A2101,'Future et co'!BN11:BO10009,2,TRUE),"")</f>
        <v/>
      </c>
      <c r="G2101">
        <v>124</v>
      </c>
      <c r="H2101" t="s">
        <v>34</v>
      </c>
      <c r="O2101">
        <v>408</v>
      </c>
      <c r="P2101" t="s">
        <v>1366</v>
      </c>
      <c r="Q2101">
        <v>1000</v>
      </c>
      <c r="R2101" t="s">
        <v>1392</v>
      </c>
      <c r="S2101" t="s">
        <v>180</v>
      </c>
      <c r="T2101" t="s">
        <v>161</v>
      </c>
      <c r="U2101">
        <v>0</v>
      </c>
    </row>
    <row r="2102" spans="1:28" x14ac:dyDescent="0.3">
      <c r="A2102" s="46">
        <f>_xll.RHistory("VY4W124X25",".Timestamp;.Close","START:2025-10-01 END:2025-12-15 INTERVAL:1D")</f>
        <v>46006</v>
      </c>
      <c r="B2102">
        <v>11.828125</v>
      </c>
      <c r="C2102" t="s">
        <v>1393</v>
      </c>
      <c r="D2102" s="46">
        <v>46013</v>
      </c>
      <c r="E2102">
        <f ca="1">IFERROR(VLOOKUP(A2102,'Future et co'!A10:E5632,5,TRUE),"not found")</f>
        <v>3.6074999999999996E-2</v>
      </c>
      <c r="F2102">
        <f>IFERROR(VLOOKUP(A2102,'Future et co'!BN11:BO10009,2,TRUE),"")</f>
        <v>0</v>
      </c>
      <c r="G2102">
        <v>124</v>
      </c>
      <c r="H2102" t="s">
        <v>37</v>
      </c>
      <c r="I2102" t="str">
        <f ca="1">IF(OR(B2102="",ISERROR(B2102)),"",IFERROR(GBlackScholesImpVolBisection(LOWER(H2102),F2102,G2102,(D2102-A2102)/365,E2102,0,B2102),"NA"))</f>
        <v>NA</v>
      </c>
      <c r="J2102" t="str">
        <f ca="1">IF(OR(B2102="",ISERROR(B2102)),"",IFERROR(GBlackScholesNGreeks("d",LOWER(H2102),F2102,G2102,(D2102-A2102)/365,E2102,0,I2102),"NA"))</f>
        <v>NA</v>
      </c>
      <c r="K2102" t="str">
        <f ca="1">IF(OR(B2102="",ISERROR(B2102)),"",IFERROR(GBlackScholesNGreeks("v",LOWER(H2102),F2102,G2102,(D2102-A2102)/365,E2102,0,I2102),"NA"))</f>
        <v>NA</v>
      </c>
      <c r="L2102" t="str">
        <f ca="1">IF(OR(B2102="",ISERROR(B2102)),"",IFERROR(GBlackScholesNGreeks("g",LOWER(H2102),F2102,G2102,(D2102-A2102)/365,E2102,0,I2102),"NA"))</f>
        <v>NA</v>
      </c>
      <c r="M2102" t="str">
        <f ca="1">IF(OR(B2102="",ISERROR(B2102)),"",IFERROR(GBlackScholesNGreeks("t",LOWER(H2102),F2102,G2102,(D2102-A2102)/365,E2102,0,I2102),"NA"))</f>
        <v>NA</v>
      </c>
      <c r="N2102" t="str">
        <f ca="1">IF(OR(B2102="",ISERROR(B2102)),"",IFERROR(GBlackScholesNGreeks("r",LOWER(H2102),F2102,G2102,(D2102-A2102)/365,E2102,0,I2102),"NA"))</f>
        <v>NA</v>
      </c>
      <c r="O2102">
        <v>409</v>
      </c>
      <c r="P2102" t="s">
        <v>1367</v>
      </c>
      <c r="Q2102">
        <v>1000</v>
      </c>
      <c r="R2102" t="s">
        <v>1394</v>
      </c>
      <c r="S2102" t="s">
        <v>180</v>
      </c>
      <c r="T2102" t="s">
        <v>161</v>
      </c>
      <c r="U2102">
        <v>0</v>
      </c>
      <c r="V2102" t="str">
        <f ca="1">IF(OR(B2102="",ISERROR(B2102)),"",IFERROR(CGBlackScholes("dddv",LOWER(H2102),F2102,G2102,(D2102-A2102)/365,E2102,0,I2102,J2102),"NA"))</f>
        <v>NA</v>
      </c>
      <c r="W2102" t="str">
        <f ca="1">IF(OR(B2102="",ISERROR(B2102)),"",IFERROR(CGBlackScholes("dvv",LOWER(H2102),F2102,G2102,(D2102-A2102)/365,E2102,0,I2102,J2102),"NA"))</f>
        <v>NA</v>
      </c>
      <c r="X2102" t="str">
        <f ca="1">IF(OR(B2102="",ISERROR(B2102)),"",IFERROR(CGBlackScholes("dt",LOWER(H2102),F2102,G2102,(D2102-A2102)/365,E2102,0,I2102,J2102),"NA"))</f>
        <v>NA</v>
      </c>
      <c r="Y2102" t="str">
        <f ca="1">IF(OR(B2102="",ISERROR(B2102)),"",IFERROR(CGBlackScholes("gps",LOWER(H2102),F2102,G2102,(D2102-A2102)/365,E2102,0,I2102,J2102),"NA"))</f>
        <v>NA</v>
      </c>
      <c r="Z2102" t="str">
        <f ca="1">IF(OR(B2102="",ISERROR(B2102)),"",IFERROR(CGBlackScholes("gpv",LOWER(H2102),F2102,G2102,(D2102-A2102)/365,E2102,0,I2102,J2102),"NA"))</f>
        <v>NA</v>
      </c>
      <c r="AA2102" t="str">
        <f ca="1">IF(OR(B2102="",ISERROR(B2102)),"",IFERROR(CGBlackScholes("dvdv",LOWER(H2102),F2102,G2102,(D2102-A2102)/365,E2102,0,I2102,J2102),"NA"))</f>
        <v>NA</v>
      </c>
      <c r="AB2102" t="str">
        <f ca="1">IF(OR(B2102="",ISERROR(B2102)),"",IFERROR(CGBlackScholes("vvv",LOWER(H2102),F2102,G2102,(D2102-A2102)/365,E2102,0,I2102,J2102),"NA"))</f>
        <v>NA</v>
      </c>
    </row>
    <row r="2103" spans="1:28" x14ac:dyDescent="0.3">
      <c r="A2103" s="46">
        <v>46003</v>
      </c>
      <c r="B2103">
        <v>11.828125</v>
      </c>
      <c r="C2103" t="s">
        <v>1393</v>
      </c>
      <c r="D2103" s="46">
        <v>46013</v>
      </c>
      <c r="E2103">
        <f ca="1">IFERROR(VLOOKUP(A2103,'Future et co'!A10:E5632,5,TRUE),"not found")</f>
        <v>3.6230000000000005E-2</v>
      </c>
      <c r="F2103">
        <f>IFERROR(VLOOKUP(A2103,'Future et co'!BN11:BO10009,2,TRUE),"")</f>
        <v>0</v>
      </c>
      <c r="G2103">
        <v>124</v>
      </c>
      <c r="H2103" t="s">
        <v>37</v>
      </c>
      <c r="I2103" t="str">
        <f ca="1">IF(OR(B2103="",ISERROR(B2103)),"",IFERROR(GBlackScholesImpVolBisection(LOWER(H2103),F2103,G2103,(D2103-A2103)/365,E2103,0,B2103),"NA"))</f>
        <v>NA</v>
      </c>
      <c r="J2103" t="str">
        <f ca="1">IF(OR(B2103="",ISERROR(B2103)),"",IFERROR(GBlackScholesNGreeks("d",LOWER(H2103),F2103,G2103,(D2103-A2103)/365,E2103,0,I2103),"NA"))</f>
        <v>NA</v>
      </c>
      <c r="K2103" t="str">
        <f ca="1">IF(OR(B2103="",ISERROR(B2103)),"",IFERROR(GBlackScholesNGreeks("v",LOWER(H2103),F2103,G2103,(D2103-A2103)/365,E2103,0,I2103),"NA"))</f>
        <v>NA</v>
      </c>
      <c r="L2103" t="str">
        <f ca="1">IF(OR(B2103="",ISERROR(B2103)),"",IFERROR(GBlackScholesNGreeks("g",LOWER(H2103),F2103,G2103,(D2103-A2103)/365,E2103,0,I2103),"NA"))</f>
        <v>NA</v>
      </c>
      <c r="M2103" t="str">
        <f ca="1">IF(OR(B2103="",ISERROR(B2103)),"",IFERROR(GBlackScholesNGreeks("t",LOWER(H2103),F2103,G2103,(D2103-A2103)/365,E2103,0,I2103),"NA"))</f>
        <v>NA</v>
      </c>
      <c r="N2103" t="str">
        <f ca="1">IF(OR(B2103="",ISERROR(B2103)),"",IFERROR(GBlackScholesNGreeks("r",LOWER(H2103),F2103,G2103,(D2103-A2103)/365,E2103,0,I2103),"NA"))</f>
        <v>NA</v>
      </c>
      <c r="O2103">
        <v>409</v>
      </c>
      <c r="P2103" t="s">
        <v>1367</v>
      </c>
      <c r="Q2103">
        <v>1000</v>
      </c>
      <c r="R2103" t="s">
        <v>1394</v>
      </c>
      <c r="S2103" t="s">
        <v>180</v>
      </c>
      <c r="T2103" t="s">
        <v>161</v>
      </c>
      <c r="U2103">
        <v>0</v>
      </c>
      <c r="V2103" t="str">
        <f ca="1">IF(OR(B2103="",ISERROR(B2103)),"",IFERROR(CGBlackScholes("dddv",LOWER(H2103),F2103,G2103,(D2103-A2103)/365,E2103,0,I2103,J2103),"NA"))</f>
        <v>NA</v>
      </c>
      <c r="W2103" t="str">
        <f ca="1">IF(OR(B2103="",ISERROR(B2103)),"",IFERROR(CGBlackScholes("dvv",LOWER(H2103),F2103,G2103,(D2103-A2103)/365,E2103,0,I2103,J2103),"NA"))</f>
        <v>NA</v>
      </c>
      <c r="X2103" t="str">
        <f ca="1">IF(OR(B2103="",ISERROR(B2103)),"",IFERROR(CGBlackScholes("dt",LOWER(H2103),F2103,G2103,(D2103-A2103)/365,E2103,0,I2103,J2103),"NA"))</f>
        <v>NA</v>
      </c>
      <c r="Y2103" t="str">
        <f ca="1">IF(OR(B2103="",ISERROR(B2103)),"",IFERROR(CGBlackScholes("gps",LOWER(H2103),F2103,G2103,(D2103-A2103)/365,E2103,0,I2103,J2103),"NA"))</f>
        <v>NA</v>
      </c>
      <c r="Z2103" t="str">
        <f ca="1">IF(OR(B2103="",ISERROR(B2103)),"",IFERROR(CGBlackScholes("gpv",LOWER(H2103),F2103,G2103,(D2103-A2103)/365,E2103,0,I2103,J2103),"NA"))</f>
        <v>NA</v>
      </c>
      <c r="AA2103" t="str">
        <f ca="1">IF(OR(B2103="",ISERROR(B2103)),"",IFERROR(CGBlackScholes("dvdv",LOWER(H2103),F2103,G2103,(D2103-A2103)/365,E2103,0,I2103,J2103),"NA"))</f>
        <v>NA</v>
      </c>
      <c r="AB2103" t="str">
        <f ca="1">IF(OR(B2103="",ISERROR(B2103)),"",IFERROR(CGBlackScholes("vvv",LOWER(H2103),F2103,G2103,(D2103-A2103)/365,E2103,0,I2103,J2103),"NA"))</f>
        <v>NA</v>
      </c>
    </row>
    <row r="2104" spans="1:28" x14ac:dyDescent="0.3">
      <c r="A2104" s="46">
        <v>46002</v>
      </c>
      <c r="B2104">
        <v>11.546875</v>
      </c>
      <c r="C2104" t="s">
        <v>1393</v>
      </c>
      <c r="D2104" s="46">
        <v>46013</v>
      </c>
      <c r="E2104">
        <f ca="1">IFERROR(VLOOKUP(A2104,'Future et co'!A10:E5632,5,TRUE),"not found")</f>
        <v>3.6222999999999998E-2</v>
      </c>
      <c r="F2104">
        <f>IFERROR(VLOOKUP(A2104,'Future et co'!BN11:BO10009,2,TRUE),"")</f>
        <v>0</v>
      </c>
      <c r="G2104">
        <v>124</v>
      </c>
      <c r="H2104" t="s">
        <v>37</v>
      </c>
      <c r="I2104" t="str">
        <f ca="1">IF(OR(B2104="",ISERROR(B2104)),"",IFERROR(GBlackScholesImpVolBisection(LOWER(H2104),F2104,G2104,(D2104-A2104)/365,E2104,0,B2104),"NA"))</f>
        <v>NA</v>
      </c>
      <c r="J2104" t="str">
        <f ca="1">IF(OR(B2104="",ISERROR(B2104)),"",IFERROR(GBlackScholesNGreeks("d",LOWER(H2104),F2104,G2104,(D2104-A2104)/365,E2104,0,I2104),"NA"))</f>
        <v>NA</v>
      </c>
      <c r="K2104" t="str">
        <f ca="1">IF(OR(B2104="",ISERROR(B2104)),"",IFERROR(GBlackScholesNGreeks("v",LOWER(H2104),F2104,G2104,(D2104-A2104)/365,E2104,0,I2104),"NA"))</f>
        <v>NA</v>
      </c>
      <c r="L2104" t="str">
        <f ca="1">IF(OR(B2104="",ISERROR(B2104)),"",IFERROR(GBlackScholesNGreeks("g",LOWER(H2104),F2104,G2104,(D2104-A2104)/365,E2104,0,I2104),"NA"))</f>
        <v>NA</v>
      </c>
      <c r="M2104" t="str">
        <f ca="1">IF(OR(B2104="",ISERROR(B2104)),"",IFERROR(GBlackScholesNGreeks("t",LOWER(H2104),F2104,G2104,(D2104-A2104)/365,E2104,0,I2104),"NA"))</f>
        <v>NA</v>
      </c>
      <c r="N2104" t="str">
        <f ca="1">IF(OR(B2104="",ISERROR(B2104)),"",IFERROR(GBlackScholesNGreeks("r",LOWER(H2104),F2104,G2104,(D2104-A2104)/365,E2104,0,I2104),"NA"))</f>
        <v>NA</v>
      </c>
      <c r="O2104">
        <v>409</v>
      </c>
      <c r="P2104" t="s">
        <v>1367</v>
      </c>
      <c r="Q2104">
        <v>1000</v>
      </c>
      <c r="R2104" t="s">
        <v>1394</v>
      </c>
      <c r="S2104" t="s">
        <v>180</v>
      </c>
      <c r="T2104" t="s">
        <v>161</v>
      </c>
      <c r="U2104">
        <v>0</v>
      </c>
      <c r="V2104" t="str">
        <f ca="1">IF(OR(B2104="",ISERROR(B2104)),"",IFERROR(CGBlackScholes("dddv",LOWER(H2104),F2104,G2104,(D2104-A2104)/365,E2104,0,I2104,J2104),"NA"))</f>
        <v>NA</v>
      </c>
      <c r="W2104" t="str">
        <f ca="1">IF(OR(B2104="",ISERROR(B2104)),"",IFERROR(CGBlackScholes("dvv",LOWER(H2104),F2104,G2104,(D2104-A2104)/365,E2104,0,I2104,J2104),"NA"))</f>
        <v>NA</v>
      </c>
      <c r="X2104" t="str">
        <f ca="1">IF(OR(B2104="",ISERROR(B2104)),"",IFERROR(CGBlackScholes("dt",LOWER(H2104),F2104,G2104,(D2104-A2104)/365,E2104,0,I2104,J2104),"NA"))</f>
        <v>NA</v>
      </c>
      <c r="Y2104" t="str">
        <f ca="1">IF(OR(B2104="",ISERROR(B2104)),"",IFERROR(CGBlackScholes("gps",LOWER(H2104),F2104,G2104,(D2104-A2104)/365,E2104,0,I2104,J2104),"NA"))</f>
        <v>NA</v>
      </c>
      <c r="Z2104" t="str">
        <f ca="1">IF(OR(B2104="",ISERROR(B2104)),"",IFERROR(CGBlackScholes("gpv",LOWER(H2104),F2104,G2104,(D2104-A2104)/365,E2104,0,I2104,J2104),"NA"))</f>
        <v>NA</v>
      </c>
      <c r="AA2104" t="str">
        <f ca="1">IF(OR(B2104="",ISERROR(B2104)),"",IFERROR(CGBlackScholes("dvdv",LOWER(H2104),F2104,G2104,(D2104-A2104)/365,E2104,0,I2104,J2104),"NA"))</f>
        <v>NA</v>
      </c>
      <c r="AB2104" t="str">
        <f ca="1">IF(OR(B2104="",ISERROR(B2104)),"",IFERROR(CGBlackScholes("vvv",LOWER(H2104),F2104,G2104,(D2104-A2104)/365,E2104,0,I2104,J2104),"NA"))</f>
        <v>NA</v>
      </c>
    </row>
    <row r="2105" spans="1:28" x14ac:dyDescent="0.3">
      <c r="A2105" s="46">
        <v>46001</v>
      </c>
      <c r="B2105">
        <v>11.78125</v>
      </c>
      <c r="C2105" t="s">
        <v>1393</v>
      </c>
      <c r="D2105" s="46">
        <v>46013</v>
      </c>
      <c r="E2105">
        <f ca="1">IFERROR(VLOOKUP(A2105,'Future et co'!A10:E5632,5,TRUE),"not found")</f>
        <v>3.6249999999999998E-2</v>
      </c>
      <c r="F2105">
        <f>IFERROR(VLOOKUP(A2105,'Future et co'!BN11:BO10009,2,TRUE),"")</f>
        <v>0</v>
      </c>
      <c r="G2105">
        <v>124</v>
      </c>
      <c r="H2105" t="s">
        <v>37</v>
      </c>
      <c r="I2105" t="str">
        <f ca="1">IF(OR(B2105="",ISERROR(B2105)),"",IFERROR(GBlackScholesImpVolBisection(LOWER(H2105),F2105,G2105,(D2105-A2105)/365,E2105,0,B2105),"NA"))</f>
        <v>NA</v>
      </c>
      <c r="J2105" t="str">
        <f ca="1">IF(OR(B2105="",ISERROR(B2105)),"",IFERROR(GBlackScholesNGreeks("d",LOWER(H2105),F2105,G2105,(D2105-A2105)/365,E2105,0,I2105),"NA"))</f>
        <v>NA</v>
      </c>
      <c r="K2105" t="str">
        <f ca="1">IF(OR(B2105="",ISERROR(B2105)),"",IFERROR(GBlackScholesNGreeks("v",LOWER(H2105),F2105,G2105,(D2105-A2105)/365,E2105,0,I2105),"NA"))</f>
        <v>NA</v>
      </c>
      <c r="L2105" t="str">
        <f ca="1">IF(OR(B2105="",ISERROR(B2105)),"",IFERROR(GBlackScholesNGreeks("g",LOWER(H2105),F2105,G2105,(D2105-A2105)/365,E2105,0,I2105),"NA"))</f>
        <v>NA</v>
      </c>
      <c r="M2105" t="str">
        <f ca="1">IF(OR(B2105="",ISERROR(B2105)),"",IFERROR(GBlackScholesNGreeks("t",LOWER(H2105),F2105,G2105,(D2105-A2105)/365,E2105,0,I2105),"NA"))</f>
        <v>NA</v>
      </c>
      <c r="N2105" t="str">
        <f ca="1">IF(OR(B2105="",ISERROR(B2105)),"",IFERROR(GBlackScholesNGreeks("r",LOWER(H2105),F2105,G2105,(D2105-A2105)/365,E2105,0,I2105),"NA"))</f>
        <v>NA</v>
      </c>
      <c r="O2105">
        <v>409</v>
      </c>
      <c r="P2105" t="s">
        <v>1367</v>
      </c>
      <c r="Q2105">
        <v>1000</v>
      </c>
      <c r="R2105" t="s">
        <v>1394</v>
      </c>
      <c r="S2105" t="s">
        <v>180</v>
      </c>
      <c r="T2105" t="s">
        <v>161</v>
      </c>
      <c r="U2105">
        <v>0</v>
      </c>
      <c r="V2105" t="str">
        <f ca="1">IF(OR(B2105="",ISERROR(B2105)),"",IFERROR(CGBlackScholes("dddv",LOWER(H2105),F2105,G2105,(D2105-A2105)/365,E2105,0,I2105,J2105),"NA"))</f>
        <v>NA</v>
      </c>
      <c r="W2105" t="str">
        <f ca="1">IF(OR(B2105="",ISERROR(B2105)),"",IFERROR(CGBlackScholes("dvv",LOWER(H2105),F2105,G2105,(D2105-A2105)/365,E2105,0,I2105,J2105),"NA"))</f>
        <v>NA</v>
      </c>
      <c r="X2105" t="str">
        <f ca="1">IF(OR(B2105="",ISERROR(B2105)),"",IFERROR(CGBlackScholes("dt",LOWER(H2105),F2105,G2105,(D2105-A2105)/365,E2105,0,I2105,J2105),"NA"))</f>
        <v>NA</v>
      </c>
      <c r="Y2105" t="str">
        <f ca="1">IF(OR(B2105="",ISERROR(B2105)),"",IFERROR(CGBlackScholes("gps",LOWER(H2105),F2105,G2105,(D2105-A2105)/365,E2105,0,I2105,J2105),"NA"))</f>
        <v>NA</v>
      </c>
      <c r="Z2105" t="str">
        <f ca="1">IF(OR(B2105="",ISERROR(B2105)),"",IFERROR(CGBlackScholes("gpv",LOWER(H2105),F2105,G2105,(D2105-A2105)/365,E2105,0,I2105,J2105),"NA"))</f>
        <v>NA</v>
      </c>
      <c r="AA2105" t="str">
        <f ca="1">IF(OR(B2105="",ISERROR(B2105)),"",IFERROR(CGBlackScholes("dvdv",LOWER(H2105),F2105,G2105,(D2105-A2105)/365,E2105,0,I2105,J2105),"NA"))</f>
        <v>NA</v>
      </c>
      <c r="AB2105" t="str">
        <f ca="1">IF(OR(B2105="",ISERROR(B2105)),"",IFERROR(CGBlackScholes("vvv",LOWER(H2105),F2105,G2105,(D2105-A2105)/365,E2105,0,I2105,J2105),"NA"))</f>
        <v>NA</v>
      </c>
    </row>
    <row r="2106" spans="1:28" x14ac:dyDescent="0.3">
      <c r="A2106" s="46">
        <v>46000</v>
      </c>
      <c r="B2106">
        <v>11.90625</v>
      </c>
      <c r="C2106" t="s">
        <v>1393</v>
      </c>
      <c r="D2106" s="46">
        <v>46013</v>
      </c>
      <c r="E2106">
        <f ca="1">IFERROR(VLOOKUP(A2106,'Future et co'!A10:E5632,5,TRUE),"not found")</f>
        <v>3.6278000000000005E-2</v>
      </c>
      <c r="F2106">
        <f>IFERROR(VLOOKUP(A2106,'Future et co'!BN11:BO10009,2,TRUE),"")</f>
        <v>0</v>
      </c>
      <c r="G2106">
        <v>124</v>
      </c>
      <c r="H2106" t="s">
        <v>37</v>
      </c>
      <c r="I2106" t="str">
        <f ca="1">IF(OR(B2106="",ISERROR(B2106)),"",IFERROR(GBlackScholesImpVolBisection(LOWER(H2106),F2106,G2106,(D2106-A2106)/365,E2106,0,B2106),"NA"))</f>
        <v>NA</v>
      </c>
      <c r="J2106" t="str">
        <f ca="1">IF(OR(B2106="",ISERROR(B2106)),"",IFERROR(GBlackScholesNGreeks("d",LOWER(H2106),F2106,G2106,(D2106-A2106)/365,E2106,0,I2106),"NA"))</f>
        <v>NA</v>
      </c>
      <c r="K2106" t="str">
        <f ca="1">IF(OR(B2106="",ISERROR(B2106)),"",IFERROR(GBlackScholesNGreeks("v",LOWER(H2106),F2106,G2106,(D2106-A2106)/365,E2106,0,I2106),"NA"))</f>
        <v>NA</v>
      </c>
      <c r="L2106" t="str">
        <f ca="1">IF(OR(B2106="",ISERROR(B2106)),"",IFERROR(GBlackScholesNGreeks("g",LOWER(H2106),F2106,G2106,(D2106-A2106)/365,E2106,0,I2106),"NA"))</f>
        <v>NA</v>
      </c>
      <c r="M2106" t="str">
        <f ca="1">IF(OR(B2106="",ISERROR(B2106)),"",IFERROR(GBlackScholesNGreeks("t",LOWER(H2106),F2106,G2106,(D2106-A2106)/365,E2106,0,I2106),"NA"))</f>
        <v>NA</v>
      </c>
      <c r="N2106" t="str">
        <f ca="1">IF(OR(B2106="",ISERROR(B2106)),"",IFERROR(GBlackScholesNGreeks("r",LOWER(H2106),F2106,G2106,(D2106-A2106)/365,E2106,0,I2106),"NA"))</f>
        <v>NA</v>
      </c>
      <c r="O2106">
        <v>409</v>
      </c>
      <c r="P2106" t="s">
        <v>1367</v>
      </c>
      <c r="Q2106">
        <v>1000</v>
      </c>
      <c r="R2106" t="s">
        <v>1394</v>
      </c>
      <c r="S2106" t="s">
        <v>180</v>
      </c>
      <c r="T2106" t="s">
        <v>161</v>
      </c>
      <c r="U2106">
        <v>0</v>
      </c>
      <c r="V2106" t="str">
        <f ca="1">IF(OR(B2106="",ISERROR(B2106)),"",IFERROR(CGBlackScholes("dddv",LOWER(H2106),F2106,G2106,(D2106-A2106)/365,E2106,0,I2106,J2106),"NA"))</f>
        <v>NA</v>
      </c>
      <c r="W2106" t="str">
        <f ca="1">IF(OR(B2106="",ISERROR(B2106)),"",IFERROR(CGBlackScholes("dvv",LOWER(H2106),F2106,G2106,(D2106-A2106)/365,E2106,0,I2106,J2106),"NA"))</f>
        <v>NA</v>
      </c>
      <c r="X2106" t="str">
        <f ca="1">IF(OR(B2106="",ISERROR(B2106)),"",IFERROR(CGBlackScholes("dt",LOWER(H2106),F2106,G2106,(D2106-A2106)/365,E2106,0,I2106,J2106),"NA"))</f>
        <v>NA</v>
      </c>
      <c r="Y2106" t="str">
        <f ca="1">IF(OR(B2106="",ISERROR(B2106)),"",IFERROR(CGBlackScholes("gps",LOWER(H2106),F2106,G2106,(D2106-A2106)/365,E2106,0,I2106,J2106),"NA"))</f>
        <v>NA</v>
      </c>
      <c r="Z2106" t="str">
        <f ca="1">IF(OR(B2106="",ISERROR(B2106)),"",IFERROR(CGBlackScholes("gpv",LOWER(H2106),F2106,G2106,(D2106-A2106)/365,E2106,0,I2106,J2106),"NA"))</f>
        <v>NA</v>
      </c>
      <c r="AA2106" t="str">
        <f ca="1">IF(OR(B2106="",ISERROR(B2106)),"",IFERROR(CGBlackScholes("dvdv",LOWER(H2106),F2106,G2106,(D2106-A2106)/365,E2106,0,I2106,J2106),"NA"))</f>
        <v>NA</v>
      </c>
      <c r="AB2106" t="str">
        <f ca="1">IF(OR(B2106="",ISERROR(B2106)),"",IFERROR(CGBlackScholes("vvv",LOWER(H2106),F2106,G2106,(D2106-A2106)/365,E2106,0,I2106,J2106),"NA"))</f>
        <v>NA</v>
      </c>
    </row>
    <row r="2107" spans="1:28" x14ac:dyDescent="0.3">
      <c r="C2107" t="s">
        <v>1393</v>
      </c>
      <c r="D2107" s="46">
        <v>46013</v>
      </c>
      <c r="E2107" t="str">
        <f ca="1">IFERROR(VLOOKUP(A2107,'Future et co'!A10:E5632,5,TRUE),"not found")</f>
        <v>not found</v>
      </c>
      <c r="F2107" t="str">
        <f>IFERROR(VLOOKUP(A2107,'Future et co'!BN11:BO10009,2,TRUE),"")</f>
        <v/>
      </c>
      <c r="G2107">
        <v>124</v>
      </c>
      <c r="H2107" t="s">
        <v>37</v>
      </c>
      <c r="O2107">
        <v>409</v>
      </c>
      <c r="P2107" t="s">
        <v>1367</v>
      </c>
      <c r="Q2107">
        <v>1000</v>
      </c>
      <c r="R2107" t="s">
        <v>1394</v>
      </c>
      <c r="S2107" t="s">
        <v>180</v>
      </c>
      <c r="T2107" t="s">
        <v>161</v>
      </c>
      <c r="U2107">
        <v>0</v>
      </c>
    </row>
    <row r="2108" spans="1:28" x14ac:dyDescent="0.3">
      <c r="C2108" t="s">
        <v>1393</v>
      </c>
      <c r="D2108" s="46">
        <v>46013</v>
      </c>
      <c r="E2108" t="str">
        <f ca="1">IFERROR(VLOOKUP(A2108,'Future et co'!A10:E5632,5,TRUE),"not found")</f>
        <v>not found</v>
      </c>
      <c r="F2108" t="str">
        <f>IFERROR(VLOOKUP(A2108,'Future et co'!BN11:BO10009,2,TRUE),"")</f>
        <v/>
      </c>
      <c r="G2108">
        <v>124</v>
      </c>
      <c r="H2108" t="s">
        <v>37</v>
      </c>
      <c r="O2108">
        <v>409</v>
      </c>
      <c r="P2108" t="s">
        <v>1367</v>
      </c>
      <c r="Q2108">
        <v>1000</v>
      </c>
      <c r="R2108" t="s">
        <v>1394</v>
      </c>
      <c r="S2108" t="s">
        <v>180</v>
      </c>
      <c r="T2108" t="s">
        <v>161</v>
      </c>
      <c r="U2108">
        <v>0</v>
      </c>
    </row>
    <row r="2109" spans="1:28" x14ac:dyDescent="0.3">
      <c r="C2109" t="s">
        <v>1393</v>
      </c>
      <c r="D2109" s="46">
        <v>46013</v>
      </c>
      <c r="E2109" t="str">
        <f ca="1">IFERROR(VLOOKUP(A2109,'Future et co'!A10:E5632,5,TRUE),"not found")</f>
        <v>not found</v>
      </c>
      <c r="F2109" t="str">
        <f>IFERROR(VLOOKUP(A2109,'Future et co'!BN11:BO10009,2,TRUE),"")</f>
        <v/>
      </c>
      <c r="G2109">
        <v>124</v>
      </c>
      <c r="H2109" t="s">
        <v>37</v>
      </c>
      <c r="O2109">
        <v>409</v>
      </c>
      <c r="P2109" t="s">
        <v>1367</v>
      </c>
      <c r="Q2109">
        <v>1000</v>
      </c>
      <c r="R2109" t="s">
        <v>1394</v>
      </c>
      <c r="S2109" t="s">
        <v>180</v>
      </c>
      <c r="T2109" t="s">
        <v>161</v>
      </c>
      <c r="U2109">
        <v>0</v>
      </c>
    </row>
    <row r="2110" spans="1:28" x14ac:dyDescent="0.3">
      <c r="C2110" t="s">
        <v>1393</v>
      </c>
      <c r="D2110" s="46">
        <v>46013</v>
      </c>
      <c r="E2110" t="str">
        <f ca="1">IFERROR(VLOOKUP(A2110,'Future et co'!A10:E5632,5,TRUE),"not found")</f>
        <v>not found</v>
      </c>
      <c r="F2110" t="str">
        <f>IFERROR(VLOOKUP(A2110,'Future et co'!BN11:BO10009,2,TRUE),"")</f>
        <v/>
      </c>
      <c r="G2110">
        <v>124</v>
      </c>
      <c r="H2110" t="s">
        <v>37</v>
      </c>
      <c r="O2110">
        <v>409</v>
      </c>
      <c r="P2110" t="s">
        <v>1367</v>
      </c>
      <c r="Q2110">
        <v>1000</v>
      </c>
      <c r="R2110" t="s">
        <v>1394</v>
      </c>
      <c r="S2110" t="s">
        <v>180</v>
      </c>
      <c r="T2110" t="s">
        <v>161</v>
      </c>
      <c r="U2110">
        <v>0</v>
      </c>
    </row>
    <row r="2111" spans="1:28" x14ac:dyDescent="0.3">
      <c r="C2111" t="s">
        <v>1393</v>
      </c>
      <c r="D2111" s="46">
        <v>46013</v>
      </c>
      <c r="E2111" t="str">
        <f ca="1">IFERROR(VLOOKUP(A2111,'Future et co'!A10:E5632,5,TRUE),"not found")</f>
        <v>not found</v>
      </c>
      <c r="F2111" t="str">
        <f>IFERROR(VLOOKUP(A2111,'Future et co'!BN11:BO10009,2,TRUE),"")</f>
        <v/>
      </c>
      <c r="G2111">
        <v>124</v>
      </c>
      <c r="H2111" t="s">
        <v>37</v>
      </c>
      <c r="O2111">
        <v>409</v>
      </c>
      <c r="P2111" t="s">
        <v>1367</v>
      </c>
      <c r="Q2111">
        <v>1000</v>
      </c>
      <c r="R2111" t="s">
        <v>1394</v>
      </c>
      <c r="S2111" t="s">
        <v>180</v>
      </c>
      <c r="T2111" t="s">
        <v>161</v>
      </c>
      <c r="U2111">
        <v>0</v>
      </c>
    </row>
    <row r="2112" spans="1:28" x14ac:dyDescent="0.3">
      <c r="C2112" t="s">
        <v>1393</v>
      </c>
      <c r="D2112" s="46">
        <v>46013</v>
      </c>
      <c r="E2112" t="str">
        <f ca="1">IFERROR(VLOOKUP(A2112,'Future et co'!A10:E5632,5,TRUE),"not found")</f>
        <v>not found</v>
      </c>
      <c r="F2112" t="str">
        <f>IFERROR(VLOOKUP(A2112,'Future et co'!BN11:BO10009,2,TRUE),"")</f>
        <v/>
      </c>
      <c r="G2112">
        <v>124</v>
      </c>
      <c r="H2112" t="s">
        <v>37</v>
      </c>
      <c r="O2112">
        <v>409</v>
      </c>
      <c r="P2112" t="s">
        <v>1367</v>
      </c>
      <c r="Q2112">
        <v>1000</v>
      </c>
      <c r="R2112" t="s">
        <v>1394</v>
      </c>
      <c r="S2112" t="s">
        <v>180</v>
      </c>
      <c r="T2112" t="s">
        <v>161</v>
      </c>
      <c r="U2112">
        <v>0</v>
      </c>
    </row>
    <row r="2113" spans="3:21" x14ac:dyDescent="0.3">
      <c r="C2113" t="s">
        <v>1393</v>
      </c>
      <c r="D2113" s="46">
        <v>46013</v>
      </c>
      <c r="E2113" t="str">
        <f ca="1">IFERROR(VLOOKUP(A2113,'Future et co'!A10:E5632,5,TRUE),"not found")</f>
        <v>not found</v>
      </c>
      <c r="F2113" t="str">
        <f>IFERROR(VLOOKUP(A2113,'Future et co'!BN11:BO10009,2,TRUE),"")</f>
        <v/>
      </c>
      <c r="G2113">
        <v>124</v>
      </c>
      <c r="H2113" t="s">
        <v>37</v>
      </c>
      <c r="O2113">
        <v>409</v>
      </c>
      <c r="P2113" t="s">
        <v>1367</v>
      </c>
      <c r="Q2113">
        <v>1000</v>
      </c>
      <c r="R2113" t="s">
        <v>1394</v>
      </c>
      <c r="S2113" t="s">
        <v>180</v>
      </c>
      <c r="T2113" t="s">
        <v>161</v>
      </c>
      <c r="U2113">
        <v>0</v>
      </c>
    </row>
    <row r="2114" spans="3:21" x14ac:dyDescent="0.3">
      <c r="C2114" t="s">
        <v>1393</v>
      </c>
      <c r="D2114" s="46">
        <v>46013</v>
      </c>
      <c r="E2114" t="str">
        <f ca="1">IFERROR(VLOOKUP(A2114,'Future et co'!A10:E5632,5,TRUE),"not found")</f>
        <v>not found</v>
      </c>
      <c r="F2114" t="str">
        <f>IFERROR(VLOOKUP(A2114,'Future et co'!BN11:BO10009,2,TRUE),"")</f>
        <v/>
      </c>
      <c r="G2114">
        <v>124</v>
      </c>
      <c r="H2114" t="s">
        <v>37</v>
      </c>
      <c r="O2114">
        <v>409</v>
      </c>
      <c r="P2114" t="s">
        <v>1367</v>
      </c>
      <c r="Q2114">
        <v>1000</v>
      </c>
      <c r="R2114" t="s">
        <v>1394</v>
      </c>
      <c r="S2114" t="s">
        <v>180</v>
      </c>
      <c r="T2114" t="s">
        <v>161</v>
      </c>
      <c r="U2114">
        <v>0</v>
      </c>
    </row>
    <row r="2115" spans="3:21" x14ac:dyDescent="0.3">
      <c r="C2115" t="s">
        <v>1393</v>
      </c>
      <c r="D2115" s="46">
        <v>46013</v>
      </c>
      <c r="E2115" t="str">
        <f ca="1">IFERROR(VLOOKUP(A2115,'Future et co'!A10:E5632,5,TRUE),"not found")</f>
        <v>not found</v>
      </c>
      <c r="F2115" t="str">
        <f>IFERROR(VLOOKUP(A2115,'Future et co'!BN11:BO10009,2,TRUE),"")</f>
        <v/>
      </c>
      <c r="G2115">
        <v>124</v>
      </c>
      <c r="H2115" t="s">
        <v>37</v>
      </c>
      <c r="O2115">
        <v>409</v>
      </c>
      <c r="P2115" t="s">
        <v>1367</v>
      </c>
      <c r="Q2115">
        <v>1000</v>
      </c>
      <c r="R2115" t="s">
        <v>1394</v>
      </c>
      <c r="S2115" t="s">
        <v>180</v>
      </c>
      <c r="T2115" t="s">
        <v>161</v>
      </c>
      <c r="U2115">
        <v>0</v>
      </c>
    </row>
    <row r="2116" spans="3:21" x14ac:dyDescent="0.3">
      <c r="C2116" t="s">
        <v>1393</v>
      </c>
      <c r="D2116" s="46">
        <v>46013</v>
      </c>
      <c r="E2116" t="str">
        <f ca="1">IFERROR(VLOOKUP(A2116,'Future et co'!A10:E5632,5,TRUE),"not found")</f>
        <v>not found</v>
      </c>
      <c r="F2116" t="str">
        <f>IFERROR(VLOOKUP(A2116,'Future et co'!BN11:BO10009,2,TRUE),"")</f>
        <v/>
      </c>
      <c r="G2116">
        <v>124</v>
      </c>
      <c r="H2116" t="s">
        <v>37</v>
      </c>
      <c r="O2116">
        <v>409</v>
      </c>
      <c r="P2116" t="s">
        <v>1367</v>
      </c>
      <c r="Q2116">
        <v>1000</v>
      </c>
      <c r="R2116" t="s">
        <v>1394</v>
      </c>
      <c r="S2116" t="s">
        <v>180</v>
      </c>
      <c r="T2116" t="s">
        <v>161</v>
      </c>
      <c r="U2116">
        <v>0</v>
      </c>
    </row>
    <row r="2117" spans="3:21" x14ac:dyDescent="0.3">
      <c r="C2117" t="s">
        <v>1393</v>
      </c>
      <c r="D2117" s="46">
        <v>46013</v>
      </c>
      <c r="E2117" t="str">
        <f ca="1">IFERROR(VLOOKUP(A2117,'Future et co'!A10:E5632,5,TRUE),"not found")</f>
        <v>not found</v>
      </c>
      <c r="F2117" t="str">
        <f>IFERROR(VLOOKUP(A2117,'Future et co'!BN11:BO10009,2,TRUE),"")</f>
        <v/>
      </c>
      <c r="G2117">
        <v>124</v>
      </c>
      <c r="H2117" t="s">
        <v>37</v>
      </c>
      <c r="O2117">
        <v>409</v>
      </c>
      <c r="P2117" t="s">
        <v>1367</v>
      </c>
      <c r="Q2117">
        <v>1000</v>
      </c>
      <c r="R2117" t="s">
        <v>1394</v>
      </c>
      <c r="S2117" t="s">
        <v>180</v>
      </c>
      <c r="T2117" t="s">
        <v>161</v>
      </c>
      <c r="U2117">
        <v>0</v>
      </c>
    </row>
    <row r="2118" spans="3:21" x14ac:dyDescent="0.3">
      <c r="C2118" t="s">
        <v>1393</v>
      </c>
      <c r="D2118" s="46">
        <v>46013</v>
      </c>
      <c r="E2118" t="str">
        <f ca="1">IFERROR(VLOOKUP(A2118,'Future et co'!A10:E5632,5,TRUE),"not found")</f>
        <v>not found</v>
      </c>
      <c r="F2118" t="str">
        <f>IFERROR(VLOOKUP(A2118,'Future et co'!BN11:BO10009,2,TRUE),"")</f>
        <v/>
      </c>
      <c r="G2118">
        <v>124</v>
      </c>
      <c r="H2118" t="s">
        <v>37</v>
      </c>
      <c r="O2118">
        <v>409</v>
      </c>
      <c r="P2118" t="s">
        <v>1367</v>
      </c>
      <c r="Q2118">
        <v>1000</v>
      </c>
      <c r="R2118" t="s">
        <v>1394</v>
      </c>
      <c r="S2118" t="s">
        <v>180</v>
      </c>
      <c r="T2118" t="s">
        <v>161</v>
      </c>
      <c r="U2118">
        <v>0</v>
      </c>
    </row>
    <row r="2119" spans="3:21" x14ac:dyDescent="0.3">
      <c r="C2119" t="s">
        <v>1393</v>
      </c>
      <c r="D2119" s="46">
        <v>46013</v>
      </c>
      <c r="E2119" t="str">
        <f ca="1">IFERROR(VLOOKUP(A2119,'Future et co'!A10:E5632,5,TRUE),"not found")</f>
        <v>not found</v>
      </c>
      <c r="F2119" t="str">
        <f>IFERROR(VLOOKUP(A2119,'Future et co'!BN11:BO10009,2,TRUE),"")</f>
        <v/>
      </c>
      <c r="G2119">
        <v>124</v>
      </c>
      <c r="H2119" t="s">
        <v>37</v>
      </c>
      <c r="O2119">
        <v>409</v>
      </c>
      <c r="P2119" t="s">
        <v>1367</v>
      </c>
      <c r="Q2119">
        <v>1000</v>
      </c>
      <c r="R2119" t="s">
        <v>1394</v>
      </c>
      <c r="S2119" t="s">
        <v>180</v>
      </c>
      <c r="T2119" t="s">
        <v>161</v>
      </c>
      <c r="U2119">
        <v>0</v>
      </c>
    </row>
    <row r="2120" spans="3:21" x14ac:dyDescent="0.3">
      <c r="C2120" t="s">
        <v>1393</v>
      </c>
      <c r="D2120" s="46">
        <v>46013</v>
      </c>
      <c r="E2120" t="str">
        <f ca="1">IFERROR(VLOOKUP(A2120,'Future et co'!A10:E5632,5,TRUE),"not found")</f>
        <v>not found</v>
      </c>
      <c r="F2120" t="str">
        <f>IFERROR(VLOOKUP(A2120,'Future et co'!BN11:BO10009,2,TRUE),"")</f>
        <v/>
      </c>
      <c r="G2120">
        <v>124</v>
      </c>
      <c r="H2120" t="s">
        <v>37</v>
      </c>
      <c r="O2120">
        <v>409</v>
      </c>
      <c r="P2120" t="s">
        <v>1367</v>
      </c>
      <c r="Q2120">
        <v>1000</v>
      </c>
      <c r="R2120" t="s">
        <v>1394</v>
      </c>
      <c r="S2120" t="s">
        <v>180</v>
      </c>
      <c r="T2120" t="s">
        <v>161</v>
      </c>
      <c r="U2120">
        <v>0</v>
      </c>
    </row>
    <row r="2121" spans="3:21" x14ac:dyDescent="0.3">
      <c r="C2121" t="s">
        <v>1393</v>
      </c>
      <c r="D2121" s="46">
        <v>46013</v>
      </c>
      <c r="E2121" t="str">
        <f ca="1">IFERROR(VLOOKUP(A2121,'Future et co'!A10:E5632,5,TRUE),"not found")</f>
        <v>not found</v>
      </c>
      <c r="F2121" t="str">
        <f>IFERROR(VLOOKUP(A2121,'Future et co'!BN11:BO10009,2,TRUE),"")</f>
        <v/>
      </c>
      <c r="G2121">
        <v>124</v>
      </c>
      <c r="H2121" t="s">
        <v>37</v>
      </c>
      <c r="O2121">
        <v>409</v>
      </c>
      <c r="P2121" t="s">
        <v>1367</v>
      </c>
      <c r="Q2121">
        <v>1000</v>
      </c>
      <c r="R2121" t="s">
        <v>1394</v>
      </c>
      <c r="S2121" t="s">
        <v>180</v>
      </c>
      <c r="T2121" t="s">
        <v>161</v>
      </c>
      <c r="U2121">
        <v>0</v>
      </c>
    </row>
    <row r="2122" spans="3:21" x14ac:dyDescent="0.3">
      <c r="C2122" t="s">
        <v>1393</v>
      </c>
      <c r="D2122" s="46">
        <v>46013</v>
      </c>
      <c r="E2122" t="str">
        <f ca="1">IFERROR(VLOOKUP(A2122,'Future et co'!A10:E5632,5,TRUE),"not found")</f>
        <v>not found</v>
      </c>
      <c r="F2122" t="str">
        <f>IFERROR(VLOOKUP(A2122,'Future et co'!BN11:BO10009,2,TRUE),"")</f>
        <v/>
      </c>
      <c r="G2122">
        <v>124</v>
      </c>
      <c r="H2122" t="s">
        <v>37</v>
      </c>
      <c r="O2122">
        <v>409</v>
      </c>
      <c r="P2122" t="s">
        <v>1367</v>
      </c>
      <c r="Q2122">
        <v>1000</v>
      </c>
      <c r="R2122" t="s">
        <v>1394</v>
      </c>
      <c r="S2122" t="s">
        <v>180</v>
      </c>
      <c r="T2122" t="s">
        <v>161</v>
      </c>
      <c r="U2122">
        <v>0</v>
      </c>
    </row>
    <row r="2123" spans="3:21" x14ac:dyDescent="0.3">
      <c r="C2123" t="s">
        <v>1393</v>
      </c>
      <c r="D2123" s="46">
        <v>46013</v>
      </c>
      <c r="E2123" t="str">
        <f ca="1">IFERROR(VLOOKUP(A2123,'Future et co'!A10:E5632,5,TRUE),"not found")</f>
        <v>not found</v>
      </c>
      <c r="F2123" t="str">
        <f>IFERROR(VLOOKUP(A2123,'Future et co'!BN11:BO10009,2,TRUE),"")</f>
        <v/>
      </c>
      <c r="G2123">
        <v>124</v>
      </c>
      <c r="H2123" t="s">
        <v>37</v>
      </c>
      <c r="O2123">
        <v>409</v>
      </c>
      <c r="P2123" t="s">
        <v>1367</v>
      </c>
      <c r="Q2123">
        <v>1000</v>
      </c>
      <c r="R2123" t="s">
        <v>1394</v>
      </c>
      <c r="S2123" t="s">
        <v>180</v>
      </c>
      <c r="T2123" t="s">
        <v>161</v>
      </c>
      <c r="U2123">
        <v>0</v>
      </c>
    </row>
    <row r="2124" spans="3:21" x14ac:dyDescent="0.3">
      <c r="C2124" t="s">
        <v>1393</v>
      </c>
      <c r="D2124" s="46">
        <v>46013</v>
      </c>
      <c r="E2124" t="str">
        <f ca="1">IFERROR(VLOOKUP(A2124,'Future et co'!A10:E5632,5,TRUE),"not found")</f>
        <v>not found</v>
      </c>
      <c r="F2124" t="str">
        <f>IFERROR(VLOOKUP(A2124,'Future et co'!BN11:BO10009,2,TRUE),"")</f>
        <v/>
      </c>
      <c r="G2124">
        <v>124</v>
      </c>
      <c r="H2124" t="s">
        <v>37</v>
      </c>
      <c r="O2124">
        <v>409</v>
      </c>
      <c r="P2124" t="s">
        <v>1367</v>
      </c>
      <c r="Q2124">
        <v>1000</v>
      </c>
      <c r="R2124" t="s">
        <v>1394</v>
      </c>
      <c r="S2124" t="s">
        <v>180</v>
      </c>
      <c r="T2124" t="s">
        <v>161</v>
      </c>
      <c r="U2124">
        <v>0</v>
      </c>
    </row>
    <row r="2125" spans="3:21" x14ac:dyDescent="0.3">
      <c r="C2125" t="s">
        <v>1393</v>
      </c>
      <c r="D2125" s="46">
        <v>46013</v>
      </c>
      <c r="E2125" t="str">
        <f ca="1">IFERROR(VLOOKUP(A2125,'Future et co'!A10:E5632,5,TRUE),"not found")</f>
        <v>not found</v>
      </c>
      <c r="F2125" t="str">
        <f>IFERROR(VLOOKUP(A2125,'Future et co'!BN11:BO10009,2,TRUE),"")</f>
        <v/>
      </c>
      <c r="G2125">
        <v>124</v>
      </c>
      <c r="H2125" t="s">
        <v>37</v>
      </c>
      <c r="O2125">
        <v>409</v>
      </c>
      <c r="P2125" t="s">
        <v>1367</v>
      </c>
      <c r="Q2125">
        <v>1000</v>
      </c>
      <c r="R2125" t="s">
        <v>1394</v>
      </c>
      <c r="S2125" t="s">
        <v>180</v>
      </c>
      <c r="T2125" t="s">
        <v>161</v>
      </c>
      <c r="U2125">
        <v>0</v>
      </c>
    </row>
    <row r="2126" spans="3:21" x14ac:dyDescent="0.3">
      <c r="C2126" t="s">
        <v>1393</v>
      </c>
      <c r="D2126" s="46">
        <v>46013</v>
      </c>
      <c r="E2126" t="str">
        <f ca="1">IFERROR(VLOOKUP(A2126,'Future et co'!A10:E5632,5,TRUE),"not found")</f>
        <v>not found</v>
      </c>
      <c r="F2126" t="str">
        <f>IFERROR(VLOOKUP(A2126,'Future et co'!BN11:BO10009,2,TRUE),"")</f>
        <v/>
      </c>
      <c r="G2126">
        <v>124</v>
      </c>
      <c r="H2126" t="s">
        <v>37</v>
      </c>
      <c r="O2126">
        <v>409</v>
      </c>
      <c r="P2126" t="s">
        <v>1367</v>
      </c>
      <c r="Q2126">
        <v>1000</v>
      </c>
      <c r="R2126" t="s">
        <v>1394</v>
      </c>
      <c r="S2126" t="s">
        <v>180</v>
      </c>
      <c r="T2126" t="s">
        <v>161</v>
      </c>
      <c r="U2126">
        <v>0</v>
      </c>
    </row>
    <row r="2127" spans="3:21" x14ac:dyDescent="0.3">
      <c r="C2127" t="s">
        <v>1393</v>
      </c>
      <c r="D2127" s="46">
        <v>46013</v>
      </c>
      <c r="E2127" t="str">
        <f ca="1">IFERROR(VLOOKUP(A2127,'Future et co'!A10:E5632,5,TRUE),"not found")</f>
        <v>not found</v>
      </c>
      <c r="F2127" t="str">
        <f>IFERROR(VLOOKUP(A2127,'Future et co'!BN11:BO10009,2,TRUE),"")</f>
        <v/>
      </c>
      <c r="G2127">
        <v>124</v>
      </c>
      <c r="H2127" t="s">
        <v>37</v>
      </c>
      <c r="O2127">
        <v>409</v>
      </c>
      <c r="P2127" t="s">
        <v>1367</v>
      </c>
      <c r="Q2127">
        <v>1000</v>
      </c>
      <c r="R2127" t="s">
        <v>1394</v>
      </c>
      <c r="S2127" t="s">
        <v>180</v>
      </c>
      <c r="T2127" t="s">
        <v>161</v>
      </c>
      <c r="U2127">
        <v>0</v>
      </c>
    </row>
    <row r="2128" spans="3:21" x14ac:dyDescent="0.3">
      <c r="C2128" t="s">
        <v>1393</v>
      </c>
      <c r="D2128" s="46">
        <v>46013</v>
      </c>
      <c r="E2128" t="str">
        <f ca="1">IFERROR(VLOOKUP(A2128,'Future et co'!A10:E5632,5,TRUE),"not found")</f>
        <v>not found</v>
      </c>
      <c r="F2128" t="str">
        <f>IFERROR(VLOOKUP(A2128,'Future et co'!BN11:BO10009,2,TRUE),"")</f>
        <v/>
      </c>
      <c r="G2128">
        <v>124</v>
      </c>
      <c r="H2128" t="s">
        <v>37</v>
      </c>
      <c r="O2128">
        <v>409</v>
      </c>
      <c r="P2128" t="s">
        <v>1367</v>
      </c>
      <c r="Q2128">
        <v>1000</v>
      </c>
      <c r="R2128" t="s">
        <v>1394</v>
      </c>
      <c r="S2128" t="s">
        <v>180</v>
      </c>
      <c r="T2128" t="s">
        <v>161</v>
      </c>
      <c r="U2128">
        <v>0</v>
      </c>
    </row>
    <row r="2129" spans="3:21" x14ac:dyDescent="0.3">
      <c r="C2129" t="s">
        <v>1393</v>
      </c>
      <c r="D2129" s="46">
        <v>46013</v>
      </c>
      <c r="E2129" t="str">
        <f ca="1">IFERROR(VLOOKUP(A2129,'Future et co'!A10:E5632,5,TRUE),"not found")</f>
        <v>not found</v>
      </c>
      <c r="F2129" t="str">
        <f>IFERROR(VLOOKUP(A2129,'Future et co'!BN11:BO10009,2,TRUE),"")</f>
        <v/>
      </c>
      <c r="G2129">
        <v>124</v>
      </c>
      <c r="H2129" t="s">
        <v>37</v>
      </c>
      <c r="O2129">
        <v>409</v>
      </c>
      <c r="P2129" t="s">
        <v>1367</v>
      </c>
      <c r="Q2129">
        <v>1000</v>
      </c>
      <c r="R2129" t="s">
        <v>1394</v>
      </c>
      <c r="S2129" t="s">
        <v>180</v>
      </c>
      <c r="T2129" t="s">
        <v>161</v>
      </c>
      <c r="U2129">
        <v>0</v>
      </c>
    </row>
    <row r="2130" spans="3:21" x14ac:dyDescent="0.3">
      <c r="C2130" t="s">
        <v>1393</v>
      </c>
      <c r="D2130" s="46">
        <v>46013</v>
      </c>
      <c r="E2130" t="str">
        <f ca="1">IFERROR(VLOOKUP(A2130,'Future et co'!A10:E5632,5,TRUE),"not found")</f>
        <v>not found</v>
      </c>
      <c r="F2130" t="str">
        <f>IFERROR(VLOOKUP(A2130,'Future et co'!BN11:BO10009,2,TRUE),"")</f>
        <v/>
      </c>
      <c r="G2130">
        <v>124</v>
      </c>
      <c r="H2130" t="s">
        <v>37</v>
      </c>
      <c r="O2130">
        <v>409</v>
      </c>
      <c r="P2130" t="s">
        <v>1367</v>
      </c>
      <c r="Q2130">
        <v>1000</v>
      </c>
      <c r="R2130" t="s">
        <v>1394</v>
      </c>
      <c r="S2130" t="s">
        <v>180</v>
      </c>
      <c r="T2130" t="s">
        <v>161</v>
      </c>
      <c r="U2130">
        <v>0</v>
      </c>
    </row>
    <row r="2131" spans="3:21" x14ac:dyDescent="0.3">
      <c r="C2131" t="s">
        <v>1393</v>
      </c>
      <c r="D2131" s="46">
        <v>46013</v>
      </c>
      <c r="E2131" t="str">
        <f ca="1">IFERROR(VLOOKUP(A2131,'Future et co'!A10:E5632,5,TRUE),"not found")</f>
        <v>not found</v>
      </c>
      <c r="F2131" t="str">
        <f>IFERROR(VLOOKUP(A2131,'Future et co'!BN11:BO10009,2,TRUE),"")</f>
        <v/>
      </c>
      <c r="G2131">
        <v>124</v>
      </c>
      <c r="H2131" t="s">
        <v>37</v>
      </c>
      <c r="O2131">
        <v>409</v>
      </c>
      <c r="P2131" t="s">
        <v>1367</v>
      </c>
      <c r="Q2131">
        <v>1000</v>
      </c>
      <c r="R2131" t="s">
        <v>1394</v>
      </c>
      <c r="S2131" t="s">
        <v>180</v>
      </c>
      <c r="T2131" t="s">
        <v>161</v>
      </c>
      <c r="U2131">
        <v>0</v>
      </c>
    </row>
    <row r="2132" spans="3:21" x14ac:dyDescent="0.3">
      <c r="C2132" t="s">
        <v>1393</v>
      </c>
      <c r="D2132" s="46">
        <v>46013</v>
      </c>
      <c r="E2132" t="str">
        <f ca="1">IFERROR(VLOOKUP(A2132,'Future et co'!A10:E5632,5,TRUE),"not found")</f>
        <v>not found</v>
      </c>
      <c r="F2132" t="str">
        <f>IFERROR(VLOOKUP(A2132,'Future et co'!BN11:BO10009,2,TRUE),"")</f>
        <v/>
      </c>
      <c r="G2132">
        <v>124</v>
      </c>
      <c r="H2132" t="s">
        <v>37</v>
      </c>
      <c r="O2132">
        <v>409</v>
      </c>
      <c r="P2132" t="s">
        <v>1367</v>
      </c>
      <c r="Q2132">
        <v>1000</v>
      </c>
      <c r="R2132" t="s">
        <v>1394</v>
      </c>
      <c r="S2132" t="s">
        <v>180</v>
      </c>
      <c r="T2132" t="s">
        <v>161</v>
      </c>
      <c r="U2132">
        <v>0</v>
      </c>
    </row>
    <row r="2133" spans="3:21" x14ac:dyDescent="0.3">
      <c r="C2133" t="s">
        <v>1393</v>
      </c>
      <c r="D2133" s="46">
        <v>46013</v>
      </c>
      <c r="E2133" t="str">
        <f ca="1">IFERROR(VLOOKUP(A2133,'Future et co'!A10:E5632,5,TRUE),"not found")</f>
        <v>not found</v>
      </c>
      <c r="F2133" t="str">
        <f>IFERROR(VLOOKUP(A2133,'Future et co'!BN11:BO10009,2,TRUE),"")</f>
        <v/>
      </c>
      <c r="G2133">
        <v>124</v>
      </c>
      <c r="H2133" t="s">
        <v>37</v>
      </c>
      <c r="O2133">
        <v>409</v>
      </c>
      <c r="P2133" t="s">
        <v>1367</v>
      </c>
      <c r="Q2133">
        <v>1000</v>
      </c>
      <c r="R2133" t="s">
        <v>1394</v>
      </c>
      <c r="S2133" t="s">
        <v>180</v>
      </c>
      <c r="T2133" t="s">
        <v>161</v>
      </c>
      <c r="U2133">
        <v>0</v>
      </c>
    </row>
    <row r="2134" spans="3:21" x14ac:dyDescent="0.3">
      <c r="C2134" t="s">
        <v>1393</v>
      </c>
      <c r="D2134" s="46">
        <v>46013</v>
      </c>
      <c r="E2134" t="str">
        <f ca="1">IFERROR(VLOOKUP(A2134,'Future et co'!A10:E5632,5,TRUE),"not found")</f>
        <v>not found</v>
      </c>
      <c r="F2134" t="str">
        <f>IFERROR(VLOOKUP(A2134,'Future et co'!BN11:BO10009,2,TRUE),"")</f>
        <v/>
      </c>
      <c r="G2134">
        <v>124</v>
      </c>
      <c r="H2134" t="s">
        <v>37</v>
      </c>
      <c r="O2134">
        <v>409</v>
      </c>
      <c r="P2134" t="s">
        <v>1367</v>
      </c>
      <c r="Q2134">
        <v>1000</v>
      </c>
      <c r="R2134" t="s">
        <v>1394</v>
      </c>
      <c r="S2134" t="s">
        <v>180</v>
      </c>
      <c r="T2134" t="s">
        <v>161</v>
      </c>
      <c r="U2134">
        <v>0</v>
      </c>
    </row>
    <row r="2135" spans="3:21" x14ac:dyDescent="0.3">
      <c r="C2135" t="s">
        <v>1393</v>
      </c>
      <c r="D2135" s="46">
        <v>46013</v>
      </c>
      <c r="E2135" t="str">
        <f ca="1">IFERROR(VLOOKUP(A2135,'Future et co'!A10:E5632,5,TRUE),"not found")</f>
        <v>not found</v>
      </c>
      <c r="F2135" t="str">
        <f>IFERROR(VLOOKUP(A2135,'Future et co'!BN11:BO10009,2,TRUE),"")</f>
        <v/>
      </c>
      <c r="G2135">
        <v>124</v>
      </c>
      <c r="H2135" t="s">
        <v>37</v>
      </c>
      <c r="O2135">
        <v>409</v>
      </c>
      <c r="P2135" t="s">
        <v>1367</v>
      </c>
      <c r="Q2135">
        <v>1000</v>
      </c>
      <c r="R2135" t="s">
        <v>1394</v>
      </c>
      <c r="S2135" t="s">
        <v>180</v>
      </c>
      <c r="T2135" t="s">
        <v>161</v>
      </c>
      <c r="U2135">
        <v>0</v>
      </c>
    </row>
    <row r="2136" spans="3:21" x14ac:dyDescent="0.3">
      <c r="C2136" t="s">
        <v>1393</v>
      </c>
      <c r="D2136" s="46">
        <v>46013</v>
      </c>
      <c r="E2136" t="str">
        <f ca="1">IFERROR(VLOOKUP(A2136,'Future et co'!A10:E5632,5,TRUE),"not found")</f>
        <v>not found</v>
      </c>
      <c r="F2136" t="str">
        <f>IFERROR(VLOOKUP(A2136,'Future et co'!BN11:BO10009,2,TRUE),"")</f>
        <v/>
      </c>
      <c r="G2136">
        <v>124</v>
      </c>
      <c r="H2136" t="s">
        <v>37</v>
      </c>
      <c r="O2136">
        <v>409</v>
      </c>
      <c r="P2136" t="s">
        <v>1367</v>
      </c>
      <c r="Q2136">
        <v>1000</v>
      </c>
      <c r="R2136" t="s">
        <v>1394</v>
      </c>
      <c r="S2136" t="s">
        <v>180</v>
      </c>
      <c r="T2136" t="s">
        <v>161</v>
      </c>
      <c r="U2136">
        <v>0</v>
      </c>
    </row>
    <row r="2137" spans="3:21" x14ac:dyDescent="0.3">
      <c r="C2137" t="s">
        <v>1393</v>
      </c>
      <c r="D2137" s="46">
        <v>46013</v>
      </c>
      <c r="E2137" t="str">
        <f ca="1">IFERROR(VLOOKUP(A2137,'Future et co'!A10:E5632,5,TRUE),"not found")</f>
        <v>not found</v>
      </c>
      <c r="F2137" t="str">
        <f>IFERROR(VLOOKUP(A2137,'Future et co'!BN11:BO10009,2,TRUE),"")</f>
        <v/>
      </c>
      <c r="G2137">
        <v>124</v>
      </c>
      <c r="H2137" t="s">
        <v>37</v>
      </c>
      <c r="O2137">
        <v>409</v>
      </c>
      <c r="P2137" t="s">
        <v>1367</v>
      </c>
      <c r="Q2137">
        <v>1000</v>
      </c>
      <c r="R2137" t="s">
        <v>1394</v>
      </c>
      <c r="S2137" t="s">
        <v>180</v>
      </c>
      <c r="T2137" t="s">
        <v>161</v>
      </c>
      <c r="U2137">
        <v>0</v>
      </c>
    </row>
    <row r="2138" spans="3:21" x14ac:dyDescent="0.3">
      <c r="C2138" t="s">
        <v>1393</v>
      </c>
      <c r="D2138" s="46">
        <v>46013</v>
      </c>
      <c r="E2138" t="str">
        <f ca="1">IFERROR(VLOOKUP(A2138,'Future et co'!A10:E5632,5,TRUE),"not found")</f>
        <v>not found</v>
      </c>
      <c r="F2138" t="str">
        <f>IFERROR(VLOOKUP(A2138,'Future et co'!BN11:BO10009,2,TRUE),"")</f>
        <v/>
      </c>
      <c r="G2138">
        <v>124</v>
      </c>
      <c r="H2138" t="s">
        <v>37</v>
      </c>
      <c r="O2138">
        <v>409</v>
      </c>
      <c r="P2138" t="s">
        <v>1367</v>
      </c>
      <c r="Q2138">
        <v>1000</v>
      </c>
      <c r="R2138" t="s">
        <v>1394</v>
      </c>
      <c r="S2138" t="s">
        <v>180</v>
      </c>
      <c r="T2138" t="s">
        <v>161</v>
      </c>
      <c r="U2138">
        <v>0</v>
      </c>
    </row>
    <row r="2139" spans="3:21" x14ac:dyDescent="0.3">
      <c r="C2139" t="s">
        <v>1393</v>
      </c>
      <c r="D2139" s="46">
        <v>46013</v>
      </c>
      <c r="E2139" t="str">
        <f ca="1">IFERROR(VLOOKUP(A2139,'Future et co'!A10:E5632,5,TRUE),"not found")</f>
        <v>not found</v>
      </c>
      <c r="F2139" t="str">
        <f>IFERROR(VLOOKUP(A2139,'Future et co'!BN11:BO10009,2,TRUE),"")</f>
        <v/>
      </c>
      <c r="G2139">
        <v>124</v>
      </c>
      <c r="H2139" t="s">
        <v>37</v>
      </c>
      <c r="O2139">
        <v>409</v>
      </c>
      <c r="P2139" t="s">
        <v>1367</v>
      </c>
      <c r="Q2139">
        <v>1000</v>
      </c>
      <c r="R2139" t="s">
        <v>1394</v>
      </c>
      <c r="S2139" t="s">
        <v>180</v>
      </c>
      <c r="T2139" t="s">
        <v>161</v>
      </c>
      <c r="U2139">
        <v>0</v>
      </c>
    </row>
    <row r="2140" spans="3:21" x14ac:dyDescent="0.3">
      <c r="C2140" t="s">
        <v>1393</v>
      </c>
      <c r="D2140" s="46">
        <v>46013</v>
      </c>
      <c r="E2140" t="str">
        <f ca="1">IFERROR(VLOOKUP(A2140,'Future et co'!A10:E5632,5,TRUE),"not found")</f>
        <v>not found</v>
      </c>
      <c r="F2140" t="str">
        <f>IFERROR(VLOOKUP(A2140,'Future et co'!BN11:BO10009,2,TRUE),"")</f>
        <v/>
      </c>
      <c r="G2140">
        <v>124</v>
      </c>
      <c r="H2140" t="s">
        <v>37</v>
      </c>
      <c r="O2140">
        <v>409</v>
      </c>
      <c r="P2140" t="s">
        <v>1367</v>
      </c>
      <c r="Q2140">
        <v>1000</v>
      </c>
      <c r="R2140" t="s">
        <v>1394</v>
      </c>
      <c r="S2140" t="s">
        <v>180</v>
      </c>
      <c r="T2140" t="s">
        <v>161</v>
      </c>
      <c r="U2140">
        <v>0</v>
      </c>
    </row>
    <row r="2141" spans="3:21" x14ac:dyDescent="0.3">
      <c r="C2141" t="s">
        <v>1393</v>
      </c>
      <c r="D2141" s="46">
        <v>46013</v>
      </c>
      <c r="E2141" t="str">
        <f ca="1">IFERROR(VLOOKUP(A2141,'Future et co'!A10:E5632,5,TRUE),"not found")</f>
        <v>not found</v>
      </c>
      <c r="F2141" t="str">
        <f>IFERROR(VLOOKUP(A2141,'Future et co'!BN11:BO10009,2,TRUE),"")</f>
        <v/>
      </c>
      <c r="G2141">
        <v>124</v>
      </c>
      <c r="H2141" t="s">
        <v>37</v>
      </c>
      <c r="O2141">
        <v>409</v>
      </c>
      <c r="P2141" t="s">
        <v>1367</v>
      </c>
      <c r="Q2141">
        <v>1000</v>
      </c>
      <c r="R2141" t="s">
        <v>1394</v>
      </c>
      <c r="S2141" t="s">
        <v>180</v>
      </c>
      <c r="T2141" t="s">
        <v>161</v>
      </c>
      <c r="U2141">
        <v>0</v>
      </c>
    </row>
    <row r="2142" spans="3:21" x14ac:dyDescent="0.3">
      <c r="C2142" t="s">
        <v>1393</v>
      </c>
      <c r="D2142" s="46">
        <v>46013</v>
      </c>
      <c r="E2142" t="str">
        <f ca="1">IFERROR(VLOOKUP(A2142,'Future et co'!A10:E5632,5,TRUE),"not found")</f>
        <v>not found</v>
      </c>
      <c r="F2142" t="str">
        <f>IFERROR(VLOOKUP(A2142,'Future et co'!BN11:BO10009,2,TRUE),"")</f>
        <v/>
      </c>
      <c r="G2142">
        <v>124</v>
      </c>
      <c r="H2142" t="s">
        <v>37</v>
      </c>
      <c r="O2142">
        <v>409</v>
      </c>
      <c r="P2142" t="s">
        <v>1367</v>
      </c>
      <c r="Q2142">
        <v>1000</v>
      </c>
      <c r="R2142" t="s">
        <v>1394</v>
      </c>
      <c r="S2142" t="s">
        <v>180</v>
      </c>
      <c r="T2142" t="s">
        <v>161</v>
      </c>
      <c r="U2142">
        <v>0</v>
      </c>
    </row>
    <row r="2143" spans="3:21" x14ac:dyDescent="0.3">
      <c r="C2143" t="s">
        <v>1393</v>
      </c>
      <c r="D2143" s="46">
        <v>46013</v>
      </c>
      <c r="E2143" t="str">
        <f ca="1">IFERROR(VLOOKUP(A2143,'Future et co'!A10:E5632,5,TRUE),"not found")</f>
        <v>not found</v>
      </c>
      <c r="F2143" t="str">
        <f>IFERROR(VLOOKUP(A2143,'Future et co'!BN11:BO10009,2,TRUE),"")</f>
        <v/>
      </c>
      <c r="G2143">
        <v>124</v>
      </c>
      <c r="H2143" t="s">
        <v>37</v>
      </c>
      <c r="O2143">
        <v>409</v>
      </c>
      <c r="P2143" t="s">
        <v>1367</v>
      </c>
      <c r="Q2143">
        <v>1000</v>
      </c>
      <c r="R2143" t="s">
        <v>1394</v>
      </c>
      <c r="S2143" t="s">
        <v>180</v>
      </c>
      <c r="T2143" t="s">
        <v>161</v>
      </c>
      <c r="U2143">
        <v>0</v>
      </c>
    </row>
    <row r="2144" spans="3:21" x14ac:dyDescent="0.3">
      <c r="C2144" t="s">
        <v>1393</v>
      </c>
      <c r="D2144" s="46">
        <v>46013</v>
      </c>
      <c r="E2144" t="str">
        <f ca="1">IFERROR(VLOOKUP(A2144,'Future et co'!A10:E5632,5,TRUE),"not found")</f>
        <v>not found</v>
      </c>
      <c r="F2144" t="str">
        <f>IFERROR(VLOOKUP(A2144,'Future et co'!BN11:BO10009,2,TRUE),"")</f>
        <v/>
      </c>
      <c r="G2144">
        <v>124</v>
      </c>
      <c r="H2144" t="s">
        <v>37</v>
      </c>
      <c r="O2144">
        <v>409</v>
      </c>
      <c r="P2144" t="s">
        <v>1367</v>
      </c>
      <c r="Q2144">
        <v>1000</v>
      </c>
      <c r="R2144" t="s">
        <v>1394</v>
      </c>
      <c r="S2144" t="s">
        <v>180</v>
      </c>
      <c r="T2144" t="s">
        <v>161</v>
      </c>
      <c r="U2144">
        <v>0</v>
      </c>
    </row>
    <row r="2145" spans="3:21" x14ac:dyDescent="0.3">
      <c r="C2145" t="s">
        <v>1393</v>
      </c>
      <c r="D2145" s="46">
        <v>46013</v>
      </c>
      <c r="E2145" t="str">
        <f ca="1">IFERROR(VLOOKUP(A2145,'Future et co'!A10:E5632,5,TRUE),"not found")</f>
        <v>not found</v>
      </c>
      <c r="F2145" t="str">
        <f>IFERROR(VLOOKUP(A2145,'Future et co'!BN11:BO10009,2,TRUE),"")</f>
        <v/>
      </c>
      <c r="G2145">
        <v>124</v>
      </c>
      <c r="H2145" t="s">
        <v>37</v>
      </c>
      <c r="O2145">
        <v>409</v>
      </c>
      <c r="P2145" t="s">
        <v>1367</v>
      </c>
      <c r="Q2145">
        <v>1000</v>
      </c>
      <c r="R2145" t="s">
        <v>1394</v>
      </c>
      <c r="S2145" t="s">
        <v>180</v>
      </c>
      <c r="T2145" t="s">
        <v>161</v>
      </c>
      <c r="U2145">
        <v>0</v>
      </c>
    </row>
    <row r="2146" spans="3:21" x14ac:dyDescent="0.3">
      <c r="C2146" t="s">
        <v>1393</v>
      </c>
      <c r="D2146" s="46">
        <v>46013</v>
      </c>
      <c r="E2146" t="str">
        <f ca="1">IFERROR(VLOOKUP(A2146,'Future et co'!A10:E5632,5,TRUE),"not found")</f>
        <v>not found</v>
      </c>
      <c r="F2146" t="str">
        <f>IFERROR(VLOOKUP(A2146,'Future et co'!BN11:BO10009,2,TRUE),"")</f>
        <v/>
      </c>
      <c r="G2146">
        <v>124</v>
      </c>
      <c r="H2146" t="s">
        <v>37</v>
      </c>
      <c r="O2146">
        <v>409</v>
      </c>
      <c r="P2146" t="s">
        <v>1367</v>
      </c>
      <c r="Q2146">
        <v>1000</v>
      </c>
      <c r="R2146" t="s">
        <v>1394</v>
      </c>
      <c r="S2146" t="s">
        <v>180</v>
      </c>
      <c r="T2146" t="s">
        <v>161</v>
      </c>
      <c r="U2146">
        <v>0</v>
      </c>
    </row>
    <row r="2147" spans="3:21" x14ac:dyDescent="0.3">
      <c r="C2147" t="s">
        <v>1393</v>
      </c>
      <c r="D2147" s="46">
        <v>46013</v>
      </c>
      <c r="E2147" t="str">
        <f ca="1">IFERROR(VLOOKUP(A2147,'Future et co'!A10:E5632,5,TRUE),"not found")</f>
        <v>not found</v>
      </c>
      <c r="F2147" t="str">
        <f>IFERROR(VLOOKUP(A2147,'Future et co'!BN11:BO10009,2,TRUE),"")</f>
        <v/>
      </c>
      <c r="G2147">
        <v>124</v>
      </c>
      <c r="H2147" t="s">
        <v>37</v>
      </c>
      <c r="O2147">
        <v>409</v>
      </c>
      <c r="P2147" t="s">
        <v>1367</v>
      </c>
      <c r="Q2147">
        <v>1000</v>
      </c>
      <c r="R2147" t="s">
        <v>1394</v>
      </c>
      <c r="S2147" t="s">
        <v>180</v>
      </c>
      <c r="T2147" t="s">
        <v>161</v>
      </c>
      <c r="U2147">
        <v>0</v>
      </c>
    </row>
    <row r="2148" spans="3:21" x14ac:dyDescent="0.3">
      <c r="C2148" t="s">
        <v>1393</v>
      </c>
      <c r="D2148" s="46">
        <v>46013</v>
      </c>
      <c r="E2148" t="str">
        <f ca="1">IFERROR(VLOOKUP(A2148,'Future et co'!A10:E5632,5,TRUE),"not found")</f>
        <v>not found</v>
      </c>
      <c r="F2148" t="str">
        <f>IFERROR(VLOOKUP(A2148,'Future et co'!BN11:BO10009,2,TRUE),"")</f>
        <v/>
      </c>
      <c r="G2148">
        <v>124</v>
      </c>
      <c r="H2148" t="s">
        <v>37</v>
      </c>
      <c r="O2148">
        <v>409</v>
      </c>
      <c r="P2148" t="s">
        <v>1367</v>
      </c>
      <c r="Q2148">
        <v>1000</v>
      </c>
      <c r="R2148" t="s">
        <v>1394</v>
      </c>
      <c r="S2148" t="s">
        <v>180</v>
      </c>
      <c r="T2148" t="s">
        <v>161</v>
      </c>
      <c r="U2148">
        <v>0</v>
      </c>
    </row>
    <row r="2149" spans="3:21" x14ac:dyDescent="0.3">
      <c r="C2149" t="s">
        <v>1393</v>
      </c>
      <c r="D2149" s="46">
        <v>46013</v>
      </c>
      <c r="E2149" t="str">
        <f ca="1">IFERROR(VLOOKUP(A2149,'Future et co'!A10:E5632,5,TRUE),"not found")</f>
        <v>not found</v>
      </c>
      <c r="F2149" t="str">
        <f>IFERROR(VLOOKUP(A2149,'Future et co'!BN11:BO10009,2,TRUE),"")</f>
        <v/>
      </c>
      <c r="G2149">
        <v>124</v>
      </c>
      <c r="H2149" t="s">
        <v>37</v>
      </c>
      <c r="O2149">
        <v>409</v>
      </c>
      <c r="P2149" t="s">
        <v>1367</v>
      </c>
      <c r="Q2149">
        <v>1000</v>
      </c>
      <c r="R2149" t="s">
        <v>1394</v>
      </c>
      <c r="S2149" t="s">
        <v>180</v>
      </c>
      <c r="T2149" t="s">
        <v>161</v>
      </c>
      <c r="U2149">
        <v>0</v>
      </c>
    </row>
    <row r="2150" spans="3:21" x14ac:dyDescent="0.3">
      <c r="C2150" t="s">
        <v>1393</v>
      </c>
      <c r="D2150" s="46">
        <v>46013</v>
      </c>
      <c r="E2150" t="str">
        <f ca="1">IFERROR(VLOOKUP(A2150,'Future et co'!A10:E5632,5,TRUE),"not found")</f>
        <v>not found</v>
      </c>
      <c r="F2150" t="str">
        <f>IFERROR(VLOOKUP(A2150,'Future et co'!BN11:BO10009,2,TRUE),"")</f>
        <v/>
      </c>
      <c r="G2150">
        <v>124</v>
      </c>
      <c r="H2150" t="s">
        <v>37</v>
      </c>
      <c r="O2150">
        <v>409</v>
      </c>
      <c r="P2150" t="s">
        <v>1367</v>
      </c>
      <c r="Q2150">
        <v>1000</v>
      </c>
      <c r="R2150" t="s">
        <v>1394</v>
      </c>
      <c r="S2150" t="s">
        <v>180</v>
      </c>
      <c r="T2150" t="s">
        <v>161</v>
      </c>
      <c r="U2150">
        <v>0</v>
      </c>
    </row>
    <row r="2151" spans="3:21" x14ac:dyDescent="0.3">
      <c r="C2151" t="s">
        <v>1393</v>
      </c>
      <c r="D2151" s="46">
        <v>46013</v>
      </c>
      <c r="E2151" t="str">
        <f ca="1">IFERROR(VLOOKUP(A2151,'Future et co'!A10:E5632,5,TRUE),"not found")</f>
        <v>not found</v>
      </c>
      <c r="F2151" t="str">
        <f>IFERROR(VLOOKUP(A2151,'Future et co'!BN11:BO10009,2,TRUE),"")</f>
        <v/>
      </c>
      <c r="G2151">
        <v>124</v>
      </c>
      <c r="H2151" t="s">
        <v>37</v>
      </c>
      <c r="O2151">
        <v>409</v>
      </c>
      <c r="P2151" t="s">
        <v>1367</v>
      </c>
      <c r="Q2151">
        <v>1000</v>
      </c>
      <c r="R2151" t="s">
        <v>1394</v>
      </c>
      <c r="S2151" t="s">
        <v>180</v>
      </c>
      <c r="T2151" t="s">
        <v>161</v>
      </c>
      <c r="U2151">
        <v>0</v>
      </c>
    </row>
    <row r="2152" spans="3:21" x14ac:dyDescent="0.3">
      <c r="C2152" t="s">
        <v>1393</v>
      </c>
      <c r="D2152" s="46">
        <v>46013</v>
      </c>
      <c r="E2152" t="str">
        <f ca="1">IFERROR(VLOOKUP(A2152,'Future et co'!A10:E5632,5,TRUE),"not found")</f>
        <v>not found</v>
      </c>
      <c r="F2152" t="str">
        <f>IFERROR(VLOOKUP(A2152,'Future et co'!BN11:BO10009,2,TRUE),"")</f>
        <v/>
      </c>
      <c r="G2152">
        <v>124</v>
      </c>
      <c r="H2152" t="s">
        <v>37</v>
      </c>
      <c r="O2152">
        <v>409</v>
      </c>
      <c r="P2152" t="s">
        <v>1367</v>
      </c>
      <c r="Q2152">
        <v>1000</v>
      </c>
      <c r="R2152" t="s">
        <v>1394</v>
      </c>
      <c r="S2152" t="s">
        <v>180</v>
      </c>
      <c r="T2152" t="s">
        <v>161</v>
      </c>
      <c r="U2152">
        <v>0</v>
      </c>
    </row>
    <row r="2153" spans="3:21" x14ac:dyDescent="0.3">
      <c r="C2153" t="s">
        <v>1393</v>
      </c>
      <c r="D2153" s="46">
        <v>46013</v>
      </c>
      <c r="E2153" t="str">
        <f ca="1">IFERROR(VLOOKUP(A2153,'Future et co'!A10:E5632,5,TRUE),"not found")</f>
        <v>not found</v>
      </c>
      <c r="F2153" t="str">
        <f>IFERROR(VLOOKUP(A2153,'Future et co'!BN11:BO10009,2,TRUE),"")</f>
        <v/>
      </c>
      <c r="G2153">
        <v>124</v>
      </c>
      <c r="H2153" t="s">
        <v>37</v>
      </c>
      <c r="O2153">
        <v>409</v>
      </c>
      <c r="P2153" t="s">
        <v>1367</v>
      </c>
      <c r="Q2153">
        <v>1000</v>
      </c>
      <c r="R2153" t="s">
        <v>1394</v>
      </c>
      <c r="S2153" t="s">
        <v>180</v>
      </c>
      <c r="T2153" t="s">
        <v>161</v>
      </c>
      <c r="U2153">
        <v>0</v>
      </c>
    </row>
    <row r="2154" spans="3:21" x14ac:dyDescent="0.3">
      <c r="C2154" t="s">
        <v>1393</v>
      </c>
      <c r="D2154" s="46">
        <v>46013</v>
      </c>
      <c r="E2154" t="str">
        <f ca="1">IFERROR(VLOOKUP(A2154,'Future et co'!A10:E5632,5,TRUE),"not found")</f>
        <v>not found</v>
      </c>
      <c r="F2154" t="str">
        <f>IFERROR(VLOOKUP(A2154,'Future et co'!BN11:BO10009,2,TRUE),"")</f>
        <v/>
      </c>
      <c r="G2154">
        <v>124</v>
      </c>
      <c r="H2154" t="s">
        <v>37</v>
      </c>
      <c r="O2154">
        <v>409</v>
      </c>
      <c r="P2154" t="s">
        <v>1367</v>
      </c>
      <c r="Q2154">
        <v>1000</v>
      </c>
      <c r="R2154" t="s">
        <v>1394</v>
      </c>
      <c r="S2154" t="s">
        <v>180</v>
      </c>
      <c r="T2154" t="s">
        <v>161</v>
      </c>
      <c r="U2154">
        <v>0</v>
      </c>
    </row>
    <row r="2155" spans="3:21" x14ac:dyDescent="0.3">
      <c r="C2155" t="s">
        <v>1393</v>
      </c>
      <c r="D2155" s="46">
        <v>46013</v>
      </c>
      <c r="E2155" t="str">
        <f ca="1">IFERROR(VLOOKUP(A2155,'Future et co'!A10:E5632,5,TRUE),"not found")</f>
        <v>not found</v>
      </c>
      <c r="F2155" t="str">
        <f>IFERROR(VLOOKUP(A2155,'Future et co'!BN11:BO10009,2,TRUE),"")</f>
        <v/>
      </c>
      <c r="G2155">
        <v>124</v>
      </c>
      <c r="H2155" t="s">
        <v>37</v>
      </c>
      <c r="O2155">
        <v>409</v>
      </c>
      <c r="P2155" t="s">
        <v>1367</v>
      </c>
      <c r="Q2155">
        <v>1000</v>
      </c>
      <c r="R2155" t="s">
        <v>1394</v>
      </c>
      <c r="S2155" t="s">
        <v>180</v>
      </c>
      <c r="T2155" t="s">
        <v>161</v>
      </c>
      <c r="U2155">
        <v>0</v>
      </c>
    </row>
    <row r="2156" spans="3:21" x14ac:dyDescent="0.3">
      <c r="C2156" t="s">
        <v>1393</v>
      </c>
      <c r="D2156" s="46">
        <v>46013</v>
      </c>
      <c r="E2156" t="str">
        <f ca="1">IFERROR(VLOOKUP(A2156,'Future et co'!A10:E5632,5,TRUE),"not found")</f>
        <v>not found</v>
      </c>
      <c r="F2156" t="str">
        <f>IFERROR(VLOOKUP(A2156,'Future et co'!BN11:BO10009,2,TRUE),"")</f>
        <v/>
      </c>
      <c r="G2156">
        <v>124</v>
      </c>
      <c r="H2156" t="s">
        <v>37</v>
      </c>
      <c r="O2156">
        <v>409</v>
      </c>
      <c r="P2156" t="s">
        <v>1367</v>
      </c>
      <c r="Q2156">
        <v>1000</v>
      </c>
      <c r="R2156" t="s">
        <v>1394</v>
      </c>
      <c r="S2156" t="s">
        <v>180</v>
      </c>
      <c r="T2156" t="s">
        <v>161</v>
      </c>
      <c r="U2156">
        <v>0</v>
      </c>
    </row>
    <row r="2157" spans="3:21" x14ac:dyDescent="0.3">
      <c r="C2157" t="s">
        <v>1393</v>
      </c>
      <c r="D2157" s="46">
        <v>46013</v>
      </c>
      <c r="E2157" t="str">
        <f ca="1">IFERROR(VLOOKUP(A2157,'Future et co'!A10:E5632,5,TRUE),"not found")</f>
        <v>not found</v>
      </c>
      <c r="F2157" t="str">
        <f>IFERROR(VLOOKUP(A2157,'Future et co'!BN11:BO10009,2,TRUE),"")</f>
        <v/>
      </c>
      <c r="G2157">
        <v>124</v>
      </c>
      <c r="H2157" t="s">
        <v>37</v>
      </c>
      <c r="O2157">
        <v>409</v>
      </c>
      <c r="P2157" t="s">
        <v>1367</v>
      </c>
      <c r="Q2157">
        <v>1000</v>
      </c>
      <c r="R2157" t="s">
        <v>1394</v>
      </c>
      <c r="S2157" t="s">
        <v>180</v>
      </c>
      <c r="T2157" t="s">
        <v>161</v>
      </c>
      <c r="U2157">
        <v>0</v>
      </c>
    </row>
    <row r="2158" spans="3:21" x14ac:dyDescent="0.3">
      <c r="C2158" t="s">
        <v>1393</v>
      </c>
      <c r="D2158" s="46">
        <v>46013</v>
      </c>
      <c r="E2158" t="str">
        <f ca="1">IFERROR(VLOOKUP(A2158,'Future et co'!A10:E5632,5,TRUE),"not found")</f>
        <v>not found</v>
      </c>
      <c r="F2158" t="str">
        <f>IFERROR(VLOOKUP(A2158,'Future et co'!BN11:BO10009,2,TRUE),"")</f>
        <v/>
      </c>
      <c r="G2158">
        <v>124</v>
      </c>
      <c r="H2158" t="s">
        <v>37</v>
      </c>
      <c r="O2158">
        <v>409</v>
      </c>
      <c r="P2158" t="s">
        <v>1367</v>
      </c>
      <c r="Q2158">
        <v>1000</v>
      </c>
      <c r="R2158" t="s">
        <v>1394</v>
      </c>
      <c r="S2158" t="s">
        <v>180</v>
      </c>
      <c r="T2158" t="s">
        <v>161</v>
      </c>
      <c r="U2158">
        <v>0</v>
      </c>
    </row>
    <row r="2159" spans="3:21" x14ac:dyDescent="0.3">
      <c r="C2159" t="s">
        <v>1393</v>
      </c>
      <c r="D2159" s="46">
        <v>46013</v>
      </c>
      <c r="E2159" t="str">
        <f ca="1">IFERROR(VLOOKUP(A2159,'Future et co'!A10:E5632,5,TRUE),"not found")</f>
        <v>not found</v>
      </c>
      <c r="F2159" t="str">
        <f>IFERROR(VLOOKUP(A2159,'Future et co'!BN11:BO10009,2,TRUE),"")</f>
        <v/>
      </c>
      <c r="G2159">
        <v>124</v>
      </c>
      <c r="H2159" t="s">
        <v>37</v>
      </c>
      <c r="O2159">
        <v>409</v>
      </c>
      <c r="P2159" t="s">
        <v>1367</v>
      </c>
      <c r="Q2159">
        <v>1000</v>
      </c>
      <c r="R2159" t="s">
        <v>1394</v>
      </c>
      <c r="S2159" t="s">
        <v>180</v>
      </c>
      <c r="T2159" t="s">
        <v>161</v>
      </c>
      <c r="U2159">
        <v>0</v>
      </c>
    </row>
    <row r="2160" spans="3:21" x14ac:dyDescent="0.3">
      <c r="C2160" t="s">
        <v>1393</v>
      </c>
      <c r="D2160" s="46">
        <v>46013</v>
      </c>
      <c r="E2160" t="str">
        <f ca="1">IFERROR(VLOOKUP(A2160,'Future et co'!A10:E5632,5,TRUE),"not found")</f>
        <v>not found</v>
      </c>
      <c r="F2160" t="str">
        <f>IFERROR(VLOOKUP(A2160,'Future et co'!BN11:BO10009,2,TRUE),"")</f>
        <v/>
      </c>
      <c r="G2160">
        <v>124</v>
      </c>
      <c r="H2160" t="s">
        <v>37</v>
      </c>
      <c r="O2160">
        <v>409</v>
      </c>
      <c r="P2160" t="s">
        <v>1367</v>
      </c>
      <c r="Q2160">
        <v>1000</v>
      </c>
      <c r="R2160" t="s">
        <v>1394</v>
      </c>
      <c r="S2160" t="s">
        <v>180</v>
      </c>
      <c r="T2160" t="s">
        <v>161</v>
      </c>
      <c r="U2160">
        <v>0</v>
      </c>
    </row>
    <row r="2161" spans="3:21" x14ac:dyDescent="0.3">
      <c r="C2161" t="s">
        <v>1393</v>
      </c>
      <c r="D2161" s="46">
        <v>46013</v>
      </c>
      <c r="E2161" t="str">
        <f ca="1">IFERROR(VLOOKUP(A2161,'Future et co'!A10:E5632,5,TRUE),"not found")</f>
        <v>not found</v>
      </c>
      <c r="F2161" t="str">
        <f>IFERROR(VLOOKUP(A2161,'Future et co'!BN11:BO10009,2,TRUE),"")</f>
        <v/>
      </c>
      <c r="G2161">
        <v>124</v>
      </c>
      <c r="H2161" t="s">
        <v>37</v>
      </c>
      <c r="O2161">
        <v>409</v>
      </c>
      <c r="P2161" t="s">
        <v>1367</v>
      </c>
      <c r="Q2161">
        <v>1000</v>
      </c>
      <c r="R2161" t="s">
        <v>1394</v>
      </c>
      <c r="S2161" t="s">
        <v>180</v>
      </c>
      <c r="T2161" t="s">
        <v>161</v>
      </c>
      <c r="U2161">
        <v>0</v>
      </c>
    </row>
    <row r="2162" spans="3:21" x14ac:dyDescent="0.3">
      <c r="C2162" t="s">
        <v>1393</v>
      </c>
      <c r="D2162" s="46">
        <v>46013</v>
      </c>
      <c r="E2162" t="str">
        <f ca="1">IFERROR(VLOOKUP(A2162,'Future et co'!A10:E5632,5,TRUE),"not found")</f>
        <v>not found</v>
      </c>
      <c r="F2162" t="str">
        <f>IFERROR(VLOOKUP(A2162,'Future et co'!BN11:BO10009,2,TRUE),"")</f>
        <v/>
      </c>
      <c r="G2162">
        <v>124</v>
      </c>
      <c r="H2162" t="s">
        <v>37</v>
      </c>
      <c r="O2162">
        <v>409</v>
      </c>
      <c r="P2162" t="s">
        <v>1367</v>
      </c>
      <c r="Q2162">
        <v>1000</v>
      </c>
      <c r="R2162" t="s">
        <v>1394</v>
      </c>
      <c r="S2162" t="s">
        <v>180</v>
      </c>
      <c r="T2162" t="s">
        <v>161</v>
      </c>
      <c r="U2162">
        <v>0</v>
      </c>
    </row>
    <row r="2163" spans="3:21" x14ac:dyDescent="0.3">
      <c r="C2163" t="s">
        <v>1393</v>
      </c>
      <c r="D2163" s="46">
        <v>46013</v>
      </c>
      <c r="E2163" t="str">
        <f ca="1">IFERROR(VLOOKUP(A2163,'Future et co'!A10:E5632,5,TRUE),"not found")</f>
        <v>not found</v>
      </c>
      <c r="F2163" t="str">
        <f>IFERROR(VLOOKUP(A2163,'Future et co'!BN11:BO10009,2,TRUE),"")</f>
        <v/>
      </c>
      <c r="G2163">
        <v>124</v>
      </c>
      <c r="H2163" t="s">
        <v>37</v>
      </c>
      <c r="O2163">
        <v>409</v>
      </c>
      <c r="P2163" t="s">
        <v>1367</v>
      </c>
      <c r="Q2163">
        <v>1000</v>
      </c>
      <c r="R2163" t="s">
        <v>1394</v>
      </c>
      <c r="S2163" t="s">
        <v>180</v>
      </c>
      <c r="T2163" t="s">
        <v>161</v>
      </c>
      <c r="U2163">
        <v>0</v>
      </c>
    </row>
    <row r="2164" spans="3:21" x14ac:dyDescent="0.3">
      <c r="C2164" t="s">
        <v>1393</v>
      </c>
      <c r="D2164" s="46">
        <v>46013</v>
      </c>
      <c r="E2164" t="str">
        <f ca="1">IFERROR(VLOOKUP(A2164,'Future et co'!A10:E5632,5,TRUE),"not found")</f>
        <v>not found</v>
      </c>
      <c r="F2164" t="str">
        <f>IFERROR(VLOOKUP(A2164,'Future et co'!BN11:BO10009,2,TRUE),"")</f>
        <v/>
      </c>
      <c r="G2164">
        <v>124</v>
      </c>
      <c r="H2164" t="s">
        <v>37</v>
      </c>
      <c r="O2164">
        <v>409</v>
      </c>
      <c r="P2164" t="s">
        <v>1367</v>
      </c>
      <c r="Q2164">
        <v>1000</v>
      </c>
      <c r="R2164" t="s">
        <v>1394</v>
      </c>
      <c r="S2164" t="s">
        <v>180</v>
      </c>
      <c r="T2164" t="s">
        <v>161</v>
      </c>
      <c r="U2164">
        <v>0</v>
      </c>
    </row>
    <row r="2165" spans="3:21" x14ac:dyDescent="0.3">
      <c r="C2165" t="s">
        <v>1393</v>
      </c>
      <c r="D2165" s="46">
        <v>46013</v>
      </c>
      <c r="E2165" t="str">
        <f ca="1">IFERROR(VLOOKUP(A2165,'Future et co'!A10:E5632,5,TRUE),"not found")</f>
        <v>not found</v>
      </c>
      <c r="F2165" t="str">
        <f>IFERROR(VLOOKUP(A2165,'Future et co'!BN11:BO10009,2,TRUE),"")</f>
        <v/>
      </c>
      <c r="G2165">
        <v>124</v>
      </c>
      <c r="H2165" t="s">
        <v>37</v>
      </c>
      <c r="O2165">
        <v>409</v>
      </c>
      <c r="P2165" t="s">
        <v>1367</v>
      </c>
      <c r="Q2165">
        <v>1000</v>
      </c>
      <c r="R2165" t="s">
        <v>1394</v>
      </c>
      <c r="S2165" t="s">
        <v>180</v>
      </c>
      <c r="T2165" t="s">
        <v>161</v>
      </c>
      <c r="U2165">
        <v>0</v>
      </c>
    </row>
    <row r="2166" spans="3:21" x14ac:dyDescent="0.3">
      <c r="C2166" t="s">
        <v>1393</v>
      </c>
      <c r="D2166" s="46">
        <v>46013</v>
      </c>
      <c r="E2166" t="str">
        <f ca="1">IFERROR(VLOOKUP(A2166,'Future et co'!A10:E5632,5,TRUE),"not found")</f>
        <v>not found</v>
      </c>
      <c r="F2166" t="str">
        <f>IFERROR(VLOOKUP(A2166,'Future et co'!BN11:BO10009,2,TRUE),"")</f>
        <v/>
      </c>
      <c r="G2166">
        <v>124</v>
      </c>
      <c r="H2166" t="s">
        <v>37</v>
      </c>
      <c r="O2166">
        <v>409</v>
      </c>
      <c r="P2166" t="s">
        <v>1367</v>
      </c>
      <c r="Q2166">
        <v>1000</v>
      </c>
      <c r="R2166" t="s">
        <v>1394</v>
      </c>
      <c r="S2166" t="s">
        <v>180</v>
      </c>
      <c r="T2166" t="s">
        <v>161</v>
      </c>
      <c r="U2166">
        <v>0</v>
      </c>
    </row>
    <row r="2167" spans="3:21" x14ac:dyDescent="0.3">
      <c r="C2167" t="s">
        <v>1393</v>
      </c>
      <c r="D2167" s="46">
        <v>46013</v>
      </c>
      <c r="E2167" t="str">
        <f ca="1">IFERROR(VLOOKUP(A2167,'Future et co'!A10:E5632,5,TRUE),"not found")</f>
        <v>not found</v>
      </c>
      <c r="F2167" t="str">
        <f>IFERROR(VLOOKUP(A2167,'Future et co'!BN11:BO10009,2,TRUE),"")</f>
        <v/>
      </c>
      <c r="G2167">
        <v>124</v>
      </c>
      <c r="H2167" t="s">
        <v>37</v>
      </c>
      <c r="O2167">
        <v>409</v>
      </c>
      <c r="P2167" t="s">
        <v>1367</v>
      </c>
      <c r="Q2167">
        <v>1000</v>
      </c>
      <c r="R2167" t="s">
        <v>1394</v>
      </c>
      <c r="S2167" t="s">
        <v>180</v>
      </c>
      <c r="T2167" t="s">
        <v>161</v>
      </c>
      <c r="U2167">
        <v>0</v>
      </c>
    </row>
    <row r="2168" spans="3:21" x14ac:dyDescent="0.3">
      <c r="C2168" t="s">
        <v>1393</v>
      </c>
      <c r="D2168" s="46">
        <v>46013</v>
      </c>
      <c r="E2168" t="str">
        <f ca="1">IFERROR(VLOOKUP(A2168,'Future et co'!A10:E5632,5,TRUE),"not found")</f>
        <v>not found</v>
      </c>
      <c r="F2168" t="str">
        <f>IFERROR(VLOOKUP(A2168,'Future et co'!BN11:BO10009,2,TRUE),"")</f>
        <v/>
      </c>
      <c r="G2168">
        <v>124</v>
      </c>
      <c r="H2168" t="s">
        <v>37</v>
      </c>
      <c r="O2168">
        <v>409</v>
      </c>
      <c r="P2168" t="s">
        <v>1367</v>
      </c>
      <c r="Q2168">
        <v>1000</v>
      </c>
      <c r="R2168" t="s">
        <v>1394</v>
      </c>
      <c r="S2168" t="s">
        <v>180</v>
      </c>
      <c r="T2168" t="s">
        <v>161</v>
      </c>
      <c r="U2168">
        <v>0</v>
      </c>
    </row>
    <row r="2169" spans="3:21" x14ac:dyDescent="0.3">
      <c r="C2169" t="s">
        <v>1393</v>
      </c>
      <c r="D2169" s="46">
        <v>46013</v>
      </c>
      <c r="E2169" t="str">
        <f ca="1">IFERROR(VLOOKUP(A2169,'Future et co'!A10:E5632,5,TRUE),"not found")</f>
        <v>not found</v>
      </c>
      <c r="F2169" t="str">
        <f>IFERROR(VLOOKUP(A2169,'Future et co'!BN11:BO10009,2,TRUE),"")</f>
        <v/>
      </c>
      <c r="G2169">
        <v>124</v>
      </c>
      <c r="H2169" t="s">
        <v>37</v>
      </c>
      <c r="O2169">
        <v>409</v>
      </c>
      <c r="P2169" t="s">
        <v>1367</v>
      </c>
      <c r="Q2169">
        <v>1000</v>
      </c>
      <c r="R2169" t="s">
        <v>1394</v>
      </c>
      <c r="S2169" t="s">
        <v>180</v>
      </c>
      <c r="T2169" t="s">
        <v>161</v>
      </c>
      <c r="U2169">
        <v>0</v>
      </c>
    </row>
    <row r="2170" spans="3:21" x14ac:dyDescent="0.3">
      <c r="C2170" t="s">
        <v>1393</v>
      </c>
      <c r="D2170" s="46">
        <v>46013</v>
      </c>
      <c r="E2170" t="str">
        <f ca="1">IFERROR(VLOOKUP(A2170,'Future et co'!A10:E5632,5,TRUE),"not found")</f>
        <v>not found</v>
      </c>
      <c r="F2170" t="str">
        <f>IFERROR(VLOOKUP(A2170,'Future et co'!BN11:BO10009,2,TRUE),"")</f>
        <v/>
      </c>
      <c r="G2170">
        <v>124</v>
      </c>
      <c r="H2170" t="s">
        <v>37</v>
      </c>
      <c r="O2170">
        <v>409</v>
      </c>
      <c r="P2170" t="s">
        <v>1367</v>
      </c>
      <c r="Q2170">
        <v>1000</v>
      </c>
      <c r="R2170" t="s">
        <v>1394</v>
      </c>
      <c r="S2170" t="s">
        <v>180</v>
      </c>
      <c r="T2170" t="s">
        <v>161</v>
      </c>
      <c r="U2170">
        <v>0</v>
      </c>
    </row>
    <row r="2171" spans="3:21" x14ac:dyDescent="0.3">
      <c r="C2171" t="s">
        <v>1393</v>
      </c>
      <c r="D2171" s="46">
        <v>46013</v>
      </c>
      <c r="E2171" t="str">
        <f ca="1">IFERROR(VLOOKUP(A2171,'Future et co'!A10:E5632,5,TRUE),"not found")</f>
        <v>not found</v>
      </c>
      <c r="F2171" t="str">
        <f>IFERROR(VLOOKUP(A2171,'Future et co'!BN11:BO10009,2,TRUE),"")</f>
        <v/>
      </c>
      <c r="G2171">
        <v>124</v>
      </c>
      <c r="H2171" t="s">
        <v>37</v>
      </c>
      <c r="O2171">
        <v>409</v>
      </c>
      <c r="P2171" t="s">
        <v>1367</v>
      </c>
      <c r="Q2171">
        <v>1000</v>
      </c>
      <c r="R2171" t="s">
        <v>1394</v>
      </c>
      <c r="S2171" t="s">
        <v>180</v>
      </c>
      <c r="T2171" t="s">
        <v>161</v>
      </c>
      <c r="U2171">
        <v>0</v>
      </c>
    </row>
    <row r="2172" spans="3:21" x14ac:dyDescent="0.3">
      <c r="C2172" t="s">
        <v>1393</v>
      </c>
      <c r="D2172" s="46">
        <v>46013</v>
      </c>
      <c r="E2172" t="str">
        <f ca="1">IFERROR(VLOOKUP(A2172,'Future et co'!A10:E5632,5,TRUE),"not found")</f>
        <v>not found</v>
      </c>
      <c r="F2172" t="str">
        <f>IFERROR(VLOOKUP(A2172,'Future et co'!BN11:BO10009,2,TRUE),"")</f>
        <v/>
      </c>
      <c r="G2172">
        <v>124</v>
      </c>
      <c r="H2172" t="s">
        <v>37</v>
      </c>
      <c r="O2172">
        <v>409</v>
      </c>
      <c r="P2172" t="s">
        <v>1367</v>
      </c>
      <c r="Q2172">
        <v>1000</v>
      </c>
      <c r="R2172" t="s">
        <v>1394</v>
      </c>
      <c r="S2172" t="s">
        <v>180</v>
      </c>
      <c r="T2172" t="s">
        <v>161</v>
      </c>
      <c r="U2172">
        <v>0</v>
      </c>
    </row>
    <row r="2173" spans="3:21" x14ac:dyDescent="0.3">
      <c r="C2173" t="s">
        <v>1393</v>
      </c>
      <c r="D2173" s="46">
        <v>46013</v>
      </c>
      <c r="E2173" t="str">
        <f ca="1">IFERROR(VLOOKUP(A2173,'Future et co'!A10:E5632,5,TRUE),"not found")</f>
        <v>not found</v>
      </c>
      <c r="F2173" t="str">
        <f>IFERROR(VLOOKUP(A2173,'Future et co'!BN11:BO10009,2,TRUE),"")</f>
        <v/>
      </c>
      <c r="G2173">
        <v>124</v>
      </c>
      <c r="H2173" t="s">
        <v>37</v>
      </c>
      <c r="O2173">
        <v>409</v>
      </c>
      <c r="P2173" t="s">
        <v>1367</v>
      </c>
      <c r="Q2173">
        <v>1000</v>
      </c>
      <c r="R2173" t="s">
        <v>1394</v>
      </c>
      <c r="S2173" t="s">
        <v>180</v>
      </c>
      <c r="T2173" t="s">
        <v>161</v>
      </c>
      <c r="U2173">
        <v>0</v>
      </c>
    </row>
    <row r="2174" spans="3:21" x14ac:dyDescent="0.3">
      <c r="C2174" t="s">
        <v>1393</v>
      </c>
      <c r="D2174" s="46">
        <v>46013</v>
      </c>
      <c r="E2174" t="str">
        <f ca="1">IFERROR(VLOOKUP(A2174,'Future et co'!A10:E5632,5,TRUE),"not found")</f>
        <v>not found</v>
      </c>
      <c r="F2174" t="str">
        <f>IFERROR(VLOOKUP(A2174,'Future et co'!BN11:BO10009,2,TRUE),"")</f>
        <v/>
      </c>
      <c r="G2174">
        <v>124</v>
      </c>
      <c r="H2174" t="s">
        <v>37</v>
      </c>
      <c r="O2174">
        <v>409</v>
      </c>
      <c r="P2174" t="s">
        <v>1367</v>
      </c>
      <c r="Q2174">
        <v>1000</v>
      </c>
      <c r="R2174" t="s">
        <v>1394</v>
      </c>
      <c r="S2174" t="s">
        <v>180</v>
      </c>
      <c r="T2174" t="s">
        <v>161</v>
      </c>
      <c r="U2174">
        <v>0</v>
      </c>
    </row>
    <row r="2175" spans="3:21" x14ac:dyDescent="0.3">
      <c r="C2175" t="s">
        <v>1393</v>
      </c>
      <c r="D2175" s="46">
        <v>46013</v>
      </c>
      <c r="E2175" t="str">
        <f ca="1">IFERROR(VLOOKUP(A2175,'Future et co'!A10:E5632,5,TRUE),"not found")</f>
        <v>not found</v>
      </c>
      <c r="F2175" t="str">
        <f>IFERROR(VLOOKUP(A2175,'Future et co'!BN11:BO10009,2,TRUE),"")</f>
        <v/>
      </c>
      <c r="G2175">
        <v>124</v>
      </c>
      <c r="H2175" t="s">
        <v>37</v>
      </c>
      <c r="O2175">
        <v>409</v>
      </c>
      <c r="P2175" t="s">
        <v>1367</v>
      </c>
      <c r="Q2175">
        <v>1000</v>
      </c>
      <c r="R2175" t="s">
        <v>1394</v>
      </c>
      <c r="S2175" t="s">
        <v>180</v>
      </c>
      <c r="T2175" t="s">
        <v>161</v>
      </c>
      <c r="U2175">
        <v>0</v>
      </c>
    </row>
    <row r="2176" spans="3:21" x14ac:dyDescent="0.3">
      <c r="C2176" t="s">
        <v>1393</v>
      </c>
      <c r="D2176" s="46">
        <v>46013</v>
      </c>
      <c r="E2176" t="str">
        <f ca="1">IFERROR(VLOOKUP(A2176,'Future et co'!A10:E5632,5,TRUE),"not found")</f>
        <v>not found</v>
      </c>
      <c r="F2176" t="str">
        <f>IFERROR(VLOOKUP(A2176,'Future et co'!BN11:BO10009,2,TRUE),"")</f>
        <v/>
      </c>
      <c r="G2176">
        <v>124</v>
      </c>
      <c r="H2176" t="s">
        <v>37</v>
      </c>
      <c r="O2176">
        <v>409</v>
      </c>
      <c r="P2176" t="s">
        <v>1367</v>
      </c>
      <c r="Q2176">
        <v>1000</v>
      </c>
      <c r="R2176" t="s">
        <v>1394</v>
      </c>
      <c r="S2176" t="s">
        <v>180</v>
      </c>
      <c r="T2176" t="s">
        <v>161</v>
      </c>
      <c r="U2176">
        <v>0</v>
      </c>
    </row>
    <row r="2177" spans="3:21" x14ac:dyDescent="0.3">
      <c r="C2177" t="s">
        <v>1393</v>
      </c>
      <c r="D2177" s="46">
        <v>46013</v>
      </c>
      <c r="E2177" t="str">
        <f ca="1">IFERROR(VLOOKUP(A2177,'Future et co'!A10:E5632,5,TRUE),"not found")</f>
        <v>not found</v>
      </c>
      <c r="F2177" t="str">
        <f>IFERROR(VLOOKUP(A2177,'Future et co'!BN11:BO10009,2,TRUE),"")</f>
        <v/>
      </c>
      <c r="G2177">
        <v>124</v>
      </c>
      <c r="H2177" t="s">
        <v>37</v>
      </c>
      <c r="O2177">
        <v>409</v>
      </c>
      <c r="P2177" t="s">
        <v>1367</v>
      </c>
      <c r="Q2177">
        <v>1000</v>
      </c>
      <c r="R2177" t="s">
        <v>1394</v>
      </c>
      <c r="S2177" t="s">
        <v>180</v>
      </c>
      <c r="T2177" t="s">
        <v>161</v>
      </c>
      <c r="U2177">
        <v>0</v>
      </c>
    </row>
    <row r="2178" spans="3:21" x14ac:dyDescent="0.3">
      <c r="C2178" t="s">
        <v>1393</v>
      </c>
      <c r="D2178" s="46">
        <v>46013</v>
      </c>
      <c r="E2178" t="str">
        <f ca="1">IFERROR(VLOOKUP(A2178,'Future et co'!A10:E5632,5,TRUE),"not found")</f>
        <v>not found</v>
      </c>
      <c r="F2178" t="str">
        <f>IFERROR(VLOOKUP(A2178,'Future et co'!BN11:BO10009,2,TRUE),"")</f>
        <v/>
      </c>
      <c r="G2178">
        <v>124</v>
      </c>
      <c r="H2178" t="s">
        <v>37</v>
      </c>
      <c r="O2178">
        <v>409</v>
      </c>
      <c r="P2178" t="s">
        <v>1367</v>
      </c>
      <c r="Q2178">
        <v>1000</v>
      </c>
      <c r="R2178" t="s">
        <v>1394</v>
      </c>
      <c r="S2178" t="s">
        <v>180</v>
      </c>
      <c r="T2178" t="s">
        <v>161</v>
      </c>
      <c r="U2178">
        <v>0</v>
      </c>
    </row>
    <row r="2179" spans="3:21" x14ac:dyDescent="0.3">
      <c r="C2179" t="s">
        <v>1393</v>
      </c>
      <c r="D2179" s="46">
        <v>46013</v>
      </c>
      <c r="E2179" t="str">
        <f ca="1">IFERROR(VLOOKUP(A2179,'Future et co'!A10:E5632,5,TRUE),"not found")</f>
        <v>not found</v>
      </c>
      <c r="F2179" t="str">
        <f>IFERROR(VLOOKUP(A2179,'Future et co'!BN11:BO10009,2,TRUE),"")</f>
        <v/>
      </c>
      <c r="G2179">
        <v>124</v>
      </c>
      <c r="H2179" t="s">
        <v>37</v>
      </c>
      <c r="O2179">
        <v>409</v>
      </c>
      <c r="P2179" t="s">
        <v>1367</v>
      </c>
      <c r="Q2179">
        <v>1000</v>
      </c>
      <c r="R2179" t="s">
        <v>1394</v>
      </c>
      <c r="S2179" t="s">
        <v>180</v>
      </c>
      <c r="T2179" t="s">
        <v>161</v>
      </c>
      <c r="U2179">
        <v>0</v>
      </c>
    </row>
    <row r="2180" spans="3:21" x14ac:dyDescent="0.3">
      <c r="C2180" t="s">
        <v>1393</v>
      </c>
      <c r="D2180" s="46">
        <v>46013</v>
      </c>
      <c r="E2180" t="str">
        <f ca="1">IFERROR(VLOOKUP(A2180,'Future et co'!A10:E5632,5,TRUE),"not found")</f>
        <v>not found</v>
      </c>
      <c r="F2180" t="str">
        <f>IFERROR(VLOOKUP(A2180,'Future et co'!BN11:BO10009,2,TRUE),"")</f>
        <v/>
      </c>
      <c r="G2180">
        <v>124</v>
      </c>
      <c r="H2180" t="s">
        <v>37</v>
      </c>
      <c r="O2180">
        <v>409</v>
      </c>
      <c r="P2180" t="s">
        <v>1367</v>
      </c>
      <c r="Q2180">
        <v>1000</v>
      </c>
      <c r="R2180" t="s">
        <v>1394</v>
      </c>
      <c r="S2180" t="s">
        <v>180</v>
      </c>
      <c r="T2180" t="s">
        <v>161</v>
      </c>
      <c r="U2180">
        <v>0</v>
      </c>
    </row>
    <row r="2181" spans="3:21" x14ac:dyDescent="0.3">
      <c r="C2181" t="s">
        <v>1393</v>
      </c>
      <c r="D2181" s="46">
        <v>46013</v>
      </c>
      <c r="E2181" t="str">
        <f ca="1">IFERROR(VLOOKUP(A2181,'Future et co'!A10:E5632,5,TRUE),"not found")</f>
        <v>not found</v>
      </c>
      <c r="F2181" t="str">
        <f>IFERROR(VLOOKUP(A2181,'Future et co'!BN11:BO10009,2,TRUE),"")</f>
        <v/>
      </c>
      <c r="G2181">
        <v>124</v>
      </c>
      <c r="H2181" t="s">
        <v>37</v>
      </c>
      <c r="O2181">
        <v>409</v>
      </c>
      <c r="P2181" t="s">
        <v>1367</v>
      </c>
      <c r="Q2181">
        <v>1000</v>
      </c>
      <c r="R2181" t="s">
        <v>1394</v>
      </c>
      <c r="S2181" t="s">
        <v>180</v>
      </c>
      <c r="T2181" t="s">
        <v>161</v>
      </c>
      <c r="U2181">
        <v>0</v>
      </c>
    </row>
    <row r="2182" spans="3:21" x14ac:dyDescent="0.3">
      <c r="C2182" t="s">
        <v>1393</v>
      </c>
      <c r="D2182" s="46">
        <v>46013</v>
      </c>
      <c r="E2182" t="str">
        <f ca="1">IFERROR(VLOOKUP(A2182,'Future et co'!A10:E5632,5,TRUE),"not found")</f>
        <v>not found</v>
      </c>
      <c r="F2182" t="str">
        <f>IFERROR(VLOOKUP(A2182,'Future et co'!BN11:BO10009,2,TRUE),"")</f>
        <v/>
      </c>
      <c r="G2182">
        <v>124</v>
      </c>
      <c r="H2182" t="s">
        <v>37</v>
      </c>
      <c r="O2182">
        <v>409</v>
      </c>
      <c r="P2182" t="s">
        <v>1367</v>
      </c>
      <c r="Q2182">
        <v>1000</v>
      </c>
      <c r="R2182" t="s">
        <v>1394</v>
      </c>
      <c r="S2182" t="s">
        <v>180</v>
      </c>
      <c r="T2182" t="s">
        <v>161</v>
      </c>
      <c r="U2182">
        <v>0</v>
      </c>
    </row>
    <row r="2183" spans="3:21" x14ac:dyDescent="0.3">
      <c r="C2183" t="s">
        <v>1393</v>
      </c>
      <c r="D2183" s="46">
        <v>46013</v>
      </c>
      <c r="E2183" t="str">
        <f ca="1">IFERROR(VLOOKUP(A2183,'Future et co'!A10:E5632,5,TRUE),"not found")</f>
        <v>not found</v>
      </c>
      <c r="F2183" t="str">
        <f>IFERROR(VLOOKUP(A2183,'Future et co'!BN11:BO10009,2,TRUE),"")</f>
        <v/>
      </c>
      <c r="G2183">
        <v>124</v>
      </c>
      <c r="H2183" t="s">
        <v>37</v>
      </c>
      <c r="O2183">
        <v>409</v>
      </c>
      <c r="P2183" t="s">
        <v>1367</v>
      </c>
      <c r="Q2183">
        <v>1000</v>
      </c>
      <c r="R2183" t="s">
        <v>1394</v>
      </c>
      <c r="S2183" t="s">
        <v>180</v>
      </c>
      <c r="T2183" t="s">
        <v>161</v>
      </c>
      <c r="U2183">
        <v>0</v>
      </c>
    </row>
    <row r="2184" spans="3:21" x14ac:dyDescent="0.3">
      <c r="C2184" t="s">
        <v>1393</v>
      </c>
      <c r="D2184" s="46">
        <v>46013</v>
      </c>
      <c r="E2184" t="str">
        <f ca="1">IFERROR(VLOOKUP(A2184,'Future et co'!A10:E5632,5,TRUE),"not found")</f>
        <v>not found</v>
      </c>
      <c r="F2184" t="str">
        <f>IFERROR(VLOOKUP(A2184,'Future et co'!BN11:BO10009,2,TRUE),"")</f>
        <v/>
      </c>
      <c r="G2184">
        <v>124</v>
      </c>
      <c r="H2184" t="s">
        <v>37</v>
      </c>
      <c r="O2184">
        <v>409</v>
      </c>
      <c r="P2184" t="s">
        <v>1367</v>
      </c>
      <c r="Q2184">
        <v>1000</v>
      </c>
      <c r="R2184" t="s">
        <v>1394</v>
      </c>
      <c r="S2184" t="s">
        <v>180</v>
      </c>
      <c r="T2184" t="s">
        <v>161</v>
      </c>
      <c r="U2184">
        <v>0</v>
      </c>
    </row>
    <row r="2185" spans="3:21" x14ac:dyDescent="0.3">
      <c r="C2185" t="s">
        <v>1393</v>
      </c>
      <c r="D2185" s="46">
        <v>46013</v>
      </c>
      <c r="E2185" t="str">
        <f ca="1">IFERROR(VLOOKUP(A2185,'Future et co'!A10:E5632,5,TRUE),"not found")</f>
        <v>not found</v>
      </c>
      <c r="F2185" t="str">
        <f>IFERROR(VLOOKUP(A2185,'Future et co'!BN11:BO10009,2,TRUE),"")</f>
        <v/>
      </c>
      <c r="G2185">
        <v>124</v>
      </c>
      <c r="H2185" t="s">
        <v>37</v>
      </c>
      <c r="O2185">
        <v>409</v>
      </c>
      <c r="P2185" t="s">
        <v>1367</v>
      </c>
      <c r="Q2185">
        <v>1000</v>
      </c>
      <c r="R2185" t="s">
        <v>1394</v>
      </c>
      <c r="S2185" t="s">
        <v>180</v>
      </c>
      <c r="T2185" t="s">
        <v>161</v>
      </c>
      <c r="U2185">
        <v>0</v>
      </c>
    </row>
    <row r="2186" spans="3:21" x14ac:dyDescent="0.3">
      <c r="C2186" t="s">
        <v>1393</v>
      </c>
      <c r="D2186" s="46">
        <v>46013</v>
      </c>
      <c r="E2186" t="str">
        <f ca="1">IFERROR(VLOOKUP(A2186,'Future et co'!A10:E5632,5,TRUE),"not found")</f>
        <v>not found</v>
      </c>
      <c r="F2186" t="str">
        <f>IFERROR(VLOOKUP(A2186,'Future et co'!BN11:BO10009,2,TRUE),"")</f>
        <v/>
      </c>
      <c r="G2186">
        <v>124</v>
      </c>
      <c r="H2186" t="s">
        <v>37</v>
      </c>
      <c r="O2186">
        <v>409</v>
      </c>
      <c r="P2186" t="s">
        <v>1367</v>
      </c>
      <c r="Q2186">
        <v>1000</v>
      </c>
      <c r="R2186" t="s">
        <v>1394</v>
      </c>
      <c r="S2186" t="s">
        <v>180</v>
      </c>
      <c r="T2186" t="s">
        <v>161</v>
      </c>
      <c r="U2186">
        <v>0</v>
      </c>
    </row>
    <row r="2187" spans="3:21" x14ac:dyDescent="0.3">
      <c r="C2187" t="s">
        <v>1393</v>
      </c>
      <c r="D2187" s="46">
        <v>46013</v>
      </c>
      <c r="E2187" t="str">
        <f ca="1">IFERROR(VLOOKUP(A2187,'Future et co'!A10:E5632,5,TRUE),"not found")</f>
        <v>not found</v>
      </c>
      <c r="F2187" t="str">
        <f>IFERROR(VLOOKUP(A2187,'Future et co'!BN11:BO10009,2,TRUE),"")</f>
        <v/>
      </c>
      <c r="G2187">
        <v>124</v>
      </c>
      <c r="H2187" t="s">
        <v>37</v>
      </c>
      <c r="O2187">
        <v>409</v>
      </c>
      <c r="P2187" t="s">
        <v>1367</v>
      </c>
      <c r="Q2187">
        <v>1000</v>
      </c>
      <c r="R2187" t="s">
        <v>1394</v>
      </c>
      <c r="S2187" t="s">
        <v>180</v>
      </c>
      <c r="T2187" t="s">
        <v>161</v>
      </c>
      <c r="U2187">
        <v>0</v>
      </c>
    </row>
    <row r="2188" spans="3:21" x14ac:dyDescent="0.3">
      <c r="C2188" t="s">
        <v>1393</v>
      </c>
      <c r="D2188" s="46">
        <v>46013</v>
      </c>
      <c r="E2188" t="str">
        <f ca="1">IFERROR(VLOOKUP(A2188,'Future et co'!A10:E5632,5,TRUE),"not found")</f>
        <v>not found</v>
      </c>
      <c r="F2188" t="str">
        <f>IFERROR(VLOOKUP(A2188,'Future et co'!BN11:BO10009,2,TRUE),"")</f>
        <v/>
      </c>
      <c r="G2188">
        <v>124</v>
      </c>
      <c r="H2188" t="s">
        <v>37</v>
      </c>
      <c r="O2188">
        <v>409</v>
      </c>
      <c r="P2188" t="s">
        <v>1367</v>
      </c>
      <c r="Q2188">
        <v>1000</v>
      </c>
      <c r="R2188" t="s">
        <v>1394</v>
      </c>
      <c r="S2188" t="s">
        <v>180</v>
      </c>
      <c r="T2188" t="s">
        <v>161</v>
      </c>
      <c r="U2188">
        <v>0</v>
      </c>
    </row>
    <row r="2189" spans="3:21" x14ac:dyDescent="0.3">
      <c r="C2189" t="s">
        <v>1393</v>
      </c>
      <c r="D2189" s="46">
        <v>46013</v>
      </c>
      <c r="E2189" t="str">
        <f ca="1">IFERROR(VLOOKUP(A2189,'Future et co'!A10:E5632,5,TRUE),"not found")</f>
        <v>not found</v>
      </c>
      <c r="F2189" t="str">
        <f>IFERROR(VLOOKUP(A2189,'Future et co'!BN11:BO10009,2,TRUE),"")</f>
        <v/>
      </c>
      <c r="G2189">
        <v>124</v>
      </c>
      <c r="H2189" t="s">
        <v>37</v>
      </c>
      <c r="O2189">
        <v>409</v>
      </c>
      <c r="P2189" t="s">
        <v>1367</v>
      </c>
      <c r="Q2189">
        <v>1000</v>
      </c>
      <c r="R2189" t="s">
        <v>1394</v>
      </c>
      <c r="S2189" t="s">
        <v>180</v>
      </c>
      <c r="T2189" t="s">
        <v>161</v>
      </c>
      <c r="U2189">
        <v>0</v>
      </c>
    </row>
    <row r="2190" spans="3:21" x14ac:dyDescent="0.3">
      <c r="C2190" t="s">
        <v>1393</v>
      </c>
      <c r="D2190" s="46">
        <v>46013</v>
      </c>
      <c r="E2190" t="str">
        <f ca="1">IFERROR(VLOOKUP(A2190,'Future et co'!A10:E5632,5,TRUE),"not found")</f>
        <v>not found</v>
      </c>
      <c r="F2190" t="str">
        <f>IFERROR(VLOOKUP(A2190,'Future et co'!BN11:BO10009,2,TRUE),"")</f>
        <v/>
      </c>
      <c r="G2190">
        <v>124</v>
      </c>
      <c r="H2190" t="s">
        <v>37</v>
      </c>
      <c r="O2190">
        <v>409</v>
      </c>
      <c r="P2190" t="s">
        <v>1367</v>
      </c>
      <c r="Q2190">
        <v>1000</v>
      </c>
      <c r="R2190" t="s">
        <v>1394</v>
      </c>
      <c r="S2190" t="s">
        <v>180</v>
      </c>
      <c r="T2190" t="s">
        <v>161</v>
      </c>
      <c r="U2190">
        <v>0</v>
      </c>
    </row>
    <row r="2191" spans="3:21" x14ac:dyDescent="0.3">
      <c r="C2191" t="s">
        <v>1393</v>
      </c>
      <c r="D2191" s="46">
        <v>46013</v>
      </c>
      <c r="E2191" t="str">
        <f ca="1">IFERROR(VLOOKUP(A2191,'Future et co'!A10:E5632,5,TRUE),"not found")</f>
        <v>not found</v>
      </c>
      <c r="F2191" t="str">
        <f>IFERROR(VLOOKUP(A2191,'Future et co'!BN11:BO10009,2,TRUE),"")</f>
        <v/>
      </c>
      <c r="G2191">
        <v>124</v>
      </c>
      <c r="H2191" t="s">
        <v>37</v>
      </c>
      <c r="O2191">
        <v>409</v>
      </c>
      <c r="P2191" t="s">
        <v>1367</v>
      </c>
      <c r="Q2191">
        <v>1000</v>
      </c>
      <c r="R2191" t="s">
        <v>1394</v>
      </c>
      <c r="S2191" t="s">
        <v>180</v>
      </c>
      <c r="T2191" t="s">
        <v>161</v>
      </c>
      <c r="U2191">
        <v>0</v>
      </c>
    </row>
    <row r="2192" spans="3:21" x14ac:dyDescent="0.3">
      <c r="C2192" t="s">
        <v>1393</v>
      </c>
      <c r="D2192" s="46">
        <v>46013</v>
      </c>
      <c r="E2192" t="str">
        <f ca="1">IFERROR(VLOOKUP(A2192,'Future et co'!A10:E5632,5,TRUE),"not found")</f>
        <v>not found</v>
      </c>
      <c r="F2192" t="str">
        <f>IFERROR(VLOOKUP(A2192,'Future et co'!BN11:BO10009,2,TRUE),"")</f>
        <v/>
      </c>
      <c r="G2192">
        <v>124</v>
      </c>
      <c r="H2192" t="s">
        <v>37</v>
      </c>
      <c r="O2192">
        <v>409</v>
      </c>
      <c r="P2192" t="s">
        <v>1367</v>
      </c>
      <c r="Q2192">
        <v>1000</v>
      </c>
      <c r="R2192" t="s">
        <v>1394</v>
      </c>
      <c r="S2192" t="s">
        <v>180</v>
      </c>
      <c r="T2192" t="s">
        <v>161</v>
      </c>
      <c r="U2192">
        <v>0</v>
      </c>
    </row>
    <row r="2193" spans="3:21" x14ac:dyDescent="0.3">
      <c r="C2193" t="s">
        <v>1393</v>
      </c>
      <c r="D2193" s="46">
        <v>46013</v>
      </c>
      <c r="E2193" t="str">
        <f ca="1">IFERROR(VLOOKUP(A2193,'Future et co'!A10:E5632,5,TRUE),"not found")</f>
        <v>not found</v>
      </c>
      <c r="F2193" t="str">
        <f>IFERROR(VLOOKUP(A2193,'Future et co'!BN11:BO10009,2,TRUE),"")</f>
        <v/>
      </c>
      <c r="G2193">
        <v>124</v>
      </c>
      <c r="H2193" t="s">
        <v>37</v>
      </c>
      <c r="O2193">
        <v>409</v>
      </c>
      <c r="P2193" t="s">
        <v>1367</v>
      </c>
      <c r="Q2193">
        <v>1000</v>
      </c>
      <c r="R2193" t="s">
        <v>1394</v>
      </c>
      <c r="S2193" t="s">
        <v>180</v>
      </c>
      <c r="T2193" t="s">
        <v>161</v>
      </c>
      <c r="U2193">
        <v>0</v>
      </c>
    </row>
    <row r="2194" spans="3:21" x14ac:dyDescent="0.3">
      <c r="C2194" t="s">
        <v>1393</v>
      </c>
      <c r="D2194" s="46">
        <v>46013</v>
      </c>
      <c r="E2194" t="str">
        <f ca="1">IFERROR(VLOOKUP(A2194,'Future et co'!A10:E5632,5,TRUE),"not found")</f>
        <v>not found</v>
      </c>
      <c r="F2194" t="str">
        <f>IFERROR(VLOOKUP(A2194,'Future et co'!BN11:BO10009,2,TRUE),"")</f>
        <v/>
      </c>
      <c r="G2194">
        <v>124</v>
      </c>
      <c r="H2194" t="s">
        <v>37</v>
      </c>
      <c r="O2194">
        <v>409</v>
      </c>
      <c r="P2194" t="s">
        <v>1367</v>
      </c>
      <c r="Q2194">
        <v>1000</v>
      </c>
      <c r="R2194" t="s">
        <v>1394</v>
      </c>
      <c r="S2194" t="s">
        <v>180</v>
      </c>
      <c r="T2194" t="s">
        <v>161</v>
      </c>
      <c r="U2194">
        <v>0</v>
      </c>
    </row>
    <row r="2195" spans="3:21" x14ac:dyDescent="0.3">
      <c r="C2195" t="s">
        <v>1393</v>
      </c>
      <c r="D2195" s="46">
        <v>46013</v>
      </c>
      <c r="E2195" t="str">
        <f ca="1">IFERROR(VLOOKUP(A2195,'Future et co'!A10:E5632,5,TRUE),"not found")</f>
        <v>not found</v>
      </c>
      <c r="F2195" t="str">
        <f>IFERROR(VLOOKUP(A2195,'Future et co'!BN11:BO10009,2,TRUE),"")</f>
        <v/>
      </c>
      <c r="G2195">
        <v>124</v>
      </c>
      <c r="H2195" t="s">
        <v>37</v>
      </c>
      <c r="O2195">
        <v>409</v>
      </c>
      <c r="P2195" t="s">
        <v>1367</v>
      </c>
      <c r="Q2195">
        <v>1000</v>
      </c>
      <c r="R2195" t="s">
        <v>1394</v>
      </c>
      <c r="S2195" t="s">
        <v>180</v>
      </c>
      <c r="T2195" t="s">
        <v>161</v>
      </c>
      <c r="U2195">
        <v>0</v>
      </c>
    </row>
    <row r="2196" spans="3:21" x14ac:dyDescent="0.3">
      <c r="C2196" t="s">
        <v>1393</v>
      </c>
      <c r="D2196" s="46">
        <v>46013</v>
      </c>
      <c r="E2196" t="str">
        <f ca="1">IFERROR(VLOOKUP(A2196,'Future et co'!A10:E5632,5,TRUE),"not found")</f>
        <v>not found</v>
      </c>
      <c r="F2196" t="str">
        <f>IFERROR(VLOOKUP(A2196,'Future et co'!BN11:BO10009,2,TRUE),"")</f>
        <v/>
      </c>
      <c r="G2196">
        <v>124</v>
      </c>
      <c r="H2196" t="s">
        <v>37</v>
      </c>
      <c r="O2196">
        <v>409</v>
      </c>
      <c r="P2196" t="s">
        <v>1367</v>
      </c>
      <c r="Q2196">
        <v>1000</v>
      </c>
      <c r="R2196" t="s">
        <v>1394</v>
      </c>
      <c r="S2196" t="s">
        <v>180</v>
      </c>
      <c r="T2196" t="s">
        <v>161</v>
      </c>
      <c r="U2196">
        <v>0</v>
      </c>
    </row>
    <row r="2197" spans="3:21" x14ac:dyDescent="0.3">
      <c r="C2197" t="s">
        <v>1393</v>
      </c>
      <c r="D2197" s="46">
        <v>46013</v>
      </c>
      <c r="E2197" t="str">
        <f ca="1">IFERROR(VLOOKUP(A2197,'Future et co'!A10:E5632,5,TRUE),"not found")</f>
        <v>not found</v>
      </c>
      <c r="F2197" t="str">
        <f>IFERROR(VLOOKUP(A2197,'Future et co'!BN11:BO10009,2,TRUE),"")</f>
        <v/>
      </c>
      <c r="G2197">
        <v>124</v>
      </c>
      <c r="H2197" t="s">
        <v>37</v>
      </c>
      <c r="O2197">
        <v>409</v>
      </c>
      <c r="P2197" t="s">
        <v>1367</v>
      </c>
      <c r="Q2197">
        <v>1000</v>
      </c>
      <c r="R2197" t="s">
        <v>1394</v>
      </c>
      <c r="S2197" t="s">
        <v>180</v>
      </c>
      <c r="T2197" t="s">
        <v>161</v>
      </c>
      <c r="U2197">
        <v>0</v>
      </c>
    </row>
    <row r="2198" spans="3:21" x14ac:dyDescent="0.3">
      <c r="C2198" t="s">
        <v>1393</v>
      </c>
      <c r="D2198" s="46">
        <v>46013</v>
      </c>
      <c r="E2198" t="str">
        <f ca="1">IFERROR(VLOOKUP(A2198,'Future et co'!A10:E5632,5,TRUE),"not found")</f>
        <v>not found</v>
      </c>
      <c r="F2198" t="str">
        <f>IFERROR(VLOOKUP(A2198,'Future et co'!BN11:BO10009,2,TRUE),"")</f>
        <v/>
      </c>
      <c r="G2198">
        <v>124</v>
      </c>
      <c r="H2198" t="s">
        <v>37</v>
      </c>
      <c r="O2198">
        <v>409</v>
      </c>
      <c r="P2198" t="s">
        <v>1367</v>
      </c>
      <c r="Q2198">
        <v>1000</v>
      </c>
      <c r="R2198" t="s">
        <v>1394</v>
      </c>
      <c r="S2198" t="s">
        <v>180</v>
      </c>
      <c r="T2198" t="s">
        <v>161</v>
      </c>
      <c r="U2198">
        <v>0</v>
      </c>
    </row>
    <row r="2199" spans="3:21" x14ac:dyDescent="0.3">
      <c r="C2199" t="s">
        <v>1393</v>
      </c>
      <c r="D2199" s="46">
        <v>46013</v>
      </c>
      <c r="E2199" t="str">
        <f ca="1">IFERROR(VLOOKUP(A2199,'Future et co'!A10:E5632,5,TRUE),"not found")</f>
        <v>not found</v>
      </c>
      <c r="F2199" t="str">
        <f>IFERROR(VLOOKUP(A2199,'Future et co'!BN11:BO10009,2,TRUE),"")</f>
        <v/>
      </c>
      <c r="G2199">
        <v>124</v>
      </c>
      <c r="H2199" t="s">
        <v>37</v>
      </c>
      <c r="O2199">
        <v>409</v>
      </c>
      <c r="P2199" t="s">
        <v>1367</v>
      </c>
      <c r="Q2199">
        <v>1000</v>
      </c>
      <c r="R2199" t="s">
        <v>1394</v>
      </c>
      <c r="S2199" t="s">
        <v>180</v>
      </c>
      <c r="T2199" t="s">
        <v>161</v>
      </c>
      <c r="U2199">
        <v>0</v>
      </c>
    </row>
    <row r="2200" spans="3:21" x14ac:dyDescent="0.3">
      <c r="C2200" t="s">
        <v>1393</v>
      </c>
      <c r="D2200" s="46">
        <v>46013</v>
      </c>
      <c r="E2200" t="str">
        <f ca="1">IFERROR(VLOOKUP(A2200,'Future et co'!A10:E5632,5,TRUE),"not found")</f>
        <v>not found</v>
      </c>
      <c r="F2200" t="str">
        <f>IFERROR(VLOOKUP(A2200,'Future et co'!BN11:BO10009,2,TRUE),"")</f>
        <v/>
      </c>
      <c r="G2200">
        <v>124</v>
      </c>
      <c r="H2200" t="s">
        <v>37</v>
      </c>
      <c r="O2200">
        <v>409</v>
      </c>
      <c r="P2200" t="s">
        <v>1367</v>
      </c>
      <c r="Q2200">
        <v>1000</v>
      </c>
      <c r="R2200" t="s">
        <v>1394</v>
      </c>
      <c r="S2200" t="s">
        <v>180</v>
      </c>
      <c r="T2200" t="s">
        <v>161</v>
      </c>
      <c r="U2200">
        <v>0</v>
      </c>
    </row>
    <row r="2201" spans="3:21" x14ac:dyDescent="0.3">
      <c r="C2201" t="s">
        <v>1393</v>
      </c>
      <c r="D2201" s="46">
        <v>46013</v>
      </c>
      <c r="E2201" t="str">
        <f ca="1">IFERROR(VLOOKUP(A2201,'Future et co'!A10:E5632,5,TRUE),"not found")</f>
        <v>not found</v>
      </c>
      <c r="F2201" t="str">
        <f>IFERROR(VLOOKUP(A2201,'Future et co'!BN11:BO10009,2,TRUE),"")</f>
        <v/>
      </c>
      <c r="G2201">
        <v>124</v>
      </c>
      <c r="H2201" t="s">
        <v>37</v>
      </c>
      <c r="O2201">
        <v>409</v>
      </c>
      <c r="P2201" t="s">
        <v>1367</v>
      </c>
      <c r="Q2201">
        <v>1000</v>
      </c>
      <c r="R2201" t="s">
        <v>1394</v>
      </c>
      <c r="S2201" t="s">
        <v>180</v>
      </c>
      <c r="T2201" t="s">
        <v>161</v>
      </c>
      <c r="U2201">
        <v>0</v>
      </c>
    </row>
    <row r="2202" spans="3:21" x14ac:dyDescent="0.3">
      <c r="C2202" t="s">
        <v>1393</v>
      </c>
      <c r="D2202" s="46">
        <v>46013</v>
      </c>
      <c r="E2202" t="str">
        <f ca="1">IFERROR(VLOOKUP(A2202,'Future et co'!A10:E5632,5,TRUE),"not found")</f>
        <v>not found</v>
      </c>
      <c r="F2202" t="str">
        <f>IFERROR(VLOOKUP(A2202,'Future et co'!BN11:BO10009,2,TRUE),"")</f>
        <v/>
      </c>
      <c r="G2202">
        <v>124</v>
      </c>
      <c r="H2202" t="s">
        <v>37</v>
      </c>
      <c r="O2202">
        <v>409</v>
      </c>
      <c r="P2202" t="s">
        <v>1367</v>
      </c>
      <c r="Q2202">
        <v>1000</v>
      </c>
      <c r="R2202" t="s">
        <v>1394</v>
      </c>
      <c r="S2202" t="s">
        <v>180</v>
      </c>
      <c r="T2202" t="s">
        <v>161</v>
      </c>
      <c r="U2202">
        <v>0</v>
      </c>
    </row>
    <row r="2203" spans="3:21" x14ac:dyDescent="0.3">
      <c r="C2203" t="s">
        <v>1393</v>
      </c>
      <c r="D2203" s="46">
        <v>46013</v>
      </c>
      <c r="E2203" t="str">
        <f ca="1">IFERROR(VLOOKUP(A2203,'Future et co'!A10:E5632,5,TRUE),"not found")</f>
        <v>not found</v>
      </c>
      <c r="F2203" t="str">
        <f>IFERROR(VLOOKUP(A2203,'Future et co'!BN11:BO10009,2,TRUE),"")</f>
        <v/>
      </c>
      <c r="G2203">
        <v>124</v>
      </c>
      <c r="H2203" t="s">
        <v>37</v>
      </c>
      <c r="O2203">
        <v>409</v>
      </c>
      <c r="P2203" t="s">
        <v>1367</v>
      </c>
      <c r="Q2203">
        <v>1000</v>
      </c>
      <c r="R2203" t="s">
        <v>1394</v>
      </c>
      <c r="S2203" t="s">
        <v>180</v>
      </c>
      <c r="T2203" t="s">
        <v>161</v>
      </c>
      <c r="U2203">
        <v>0</v>
      </c>
    </row>
    <row r="2204" spans="3:21" x14ac:dyDescent="0.3">
      <c r="C2204" t="s">
        <v>1393</v>
      </c>
      <c r="D2204" s="46">
        <v>46013</v>
      </c>
      <c r="E2204" t="str">
        <f ca="1">IFERROR(VLOOKUP(A2204,'Future et co'!A10:E5632,5,TRUE),"not found")</f>
        <v>not found</v>
      </c>
      <c r="F2204" t="str">
        <f>IFERROR(VLOOKUP(A2204,'Future et co'!BN11:BO10009,2,TRUE),"")</f>
        <v/>
      </c>
      <c r="G2204">
        <v>124</v>
      </c>
      <c r="H2204" t="s">
        <v>37</v>
      </c>
      <c r="O2204">
        <v>409</v>
      </c>
      <c r="P2204" t="s">
        <v>1367</v>
      </c>
      <c r="Q2204">
        <v>1000</v>
      </c>
      <c r="R2204" t="s">
        <v>1394</v>
      </c>
      <c r="S2204" t="s">
        <v>180</v>
      </c>
      <c r="T2204" t="s">
        <v>161</v>
      </c>
      <c r="U2204">
        <v>0</v>
      </c>
    </row>
    <row r="2205" spans="3:21" x14ac:dyDescent="0.3">
      <c r="C2205" t="s">
        <v>1393</v>
      </c>
      <c r="D2205" s="46">
        <v>46013</v>
      </c>
      <c r="E2205" t="str">
        <f ca="1">IFERROR(VLOOKUP(A2205,'Future et co'!A10:E5632,5,TRUE),"not found")</f>
        <v>not found</v>
      </c>
      <c r="F2205" t="str">
        <f>IFERROR(VLOOKUP(A2205,'Future et co'!BN11:BO10009,2,TRUE),"")</f>
        <v/>
      </c>
      <c r="G2205">
        <v>124</v>
      </c>
      <c r="H2205" t="s">
        <v>37</v>
      </c>
      <c r="O2205">
        <v>409</v>
      </c>
      <c r="P2205" t="s">
        <v>1367</v>
      </c>
      <c r="Q2205">
        <v>1000</v>
      </c>
      <c r="R2205" t="s">
        <v>1394</v>
      </c>
      <c r="S2205" t="s">
        <v>180</v>
      </c>
      <c r="T2205" t="s">
        <v>161</v>
      </c>
      <c r="U2205">
        <v>0</v>
      </c>
    </row>
    <row r="2206" spans="3:21" x14ac:dyDescent="0.3">
      <c r="C2206" t="s">
        <v>1393</v>
      </c>
      <c r="D2206" s="46">
        <v>46013</v>
      </c>
      <c r="E2206" t="str">
        <f ca="1">IFERROR(VLOOKUP(A2206,'Future et co'!A10:E5632,5,TRUE),"not found")</f>
        <v>not found</v>
      </c>
      <c r="F2206" t="str">
        <f>IFERROR(VLOOKUP(A2206,'Future et co'!BN11:BO10009,2,TRUE),"")</f>
        <v/>
      </c>
      <c r="G2206">
        <v>124</v>
      </c>
      <c r="H2206" t="s">
        <v>37</v>
      </c>
      <c r="O2206">
        <v>409</v>
      </c>
      <c r="P2206" t="s">
        <v>1367</v>
      </c>
      <c r="Q2206">
        <v>1000</v>
      </c>
      <c r="R2206" t="s">
        <v>1394</v>
      </c>
      <c r="S2206" t="s">
        <v>180</v>
      </c>
      <c r="T2206" t="s">
        <v>161</v>
      </c>
      <c r="U2206">
        <v>0</v>
      </c>
    </row>
    <row r="2207" spans="3:21" x14ac:dyDescent="0.3">
      <c r="C2207" t="s">
        <v>1393</v>
      </c>
      <c r="D2207" s="46">
        <v>46013</v>
      </c>
      <c r="E2207" t="str">
        <f ca="1">IFERROR(VLOOKUP(A2207,'Future et co'!A10:E5632,5,TRUE),"not found")</f>
        <v>not found</v>
      </c>
      <c r="F2207" t="str">
        <f>IFERROR(VLOOKUP(A2207,'Future et co'!BN11:BO10009,2,TRUE),"")</f>
        <v/>
      </c>
      <c r="G2207">
        <v>124</v>
      </c>
      <c r="H2207" t="s">
        <v>37</v>
      </c>
      <c r="O2207">
        <v>409</v>
      </c>
      <c r="P2207" t="s">
        <v>1367</v>
      </c>
      <c r="Q2207">
        <v>1000</v>
      </c>
      <c r="R2207" t="s">
        <v>1394</v>
      </c>
      <c r="S2207" t="s">
        <v>180</v>
      </c>
      <c r="T2207" t="s">
        <v>161</v>
      </c>
      <c r="U2207">
        <v>0</v>
      </c>
    </row>
    <row r="2208" spans="3:21" x14ac:dyDescent="0.3">
      <c r="C2208" t="s">
        <v>1393</v>
      </c>
      <c r="D2208" s="46">
        <v>46013</v>
      </c>
      <c r="E2208" t="str">
        <f ca="1">IFERROR(VLOOKUP(A2208,'Future et co'!A10:E5632,5,TRUE),"not found")</f>
        <v>not found</v>
      </c>
      <c r="F2208" t="str">
        <f>IFERROR(VLOOKUP(A2208,'Future et co'!BN11:BO10009,2,TRUE),"")</f>
        <v/>
      </c>
      <c r="G2208">
        <v>124</v>
      </c>
      <c r="H2208" t="s">
        <v>37</v>
      </c>
      <c r="O2208">
        <v>409</v>
      </c>
      <c r="P2208" t="s">
        <v>1367</v>
      </c>
      <c r="Q2208">
        <v>1000</v>
      </c>
      <c r="R2208" t="s">
        <v>1394</v>
      </c>
      <c r="S2208" t="s">
        <v>180</v>
      </c>
      <c r="T2208" t="s">
        <v>161</v>
      </c>
      <c r="U2208">
        <v>0</v>
      </c>
    </row>
    <row r="2209" spans="3:21" x14ac:dyDescent="0.3">
      <c r="C2209" t="s">
        <v>1393</v>
      </c>
      <c r="D2209" s="46">
        <v>46013</v>
      </c>
      <c r="E2209" t="str">
        <f ca="1">IFERROR(VLOOKUP(A2209,'Future et co'!A10:E5632,5,TRUE),"not found")</f>
        <v>not found</v>
      </c>
      <c r="F2209" t="str">
        <f>IFERROR(VLOOKUP(A2209,'Future et co'!BN11:BO10009,2,TRUE),"")</f>
        <v/>
      </c>
      <c r="G2209">
        <v>124</v>
      </c>
      <c r="H2209" t="s">
        <v>37</v>
      </c>
      <c r="O2209">
        <v>409</v>
      </c>
      <c r="P2209" t="s">
        <v>1367</v>
      </c>
      <c r="Q2209">
        <v>1000</v>
      </c>
      <c r="R2209" t="s">
        <v>1394</v>
      </c>
      <c r="S2209" t="s">
        <v>180</v>
      </c>
      <c r="T2209" t="s">
        <v>161</v>
      </c>
      <c r="U2209">
        <v>0</v>
      </c>
    </row>
    <row r="2210" spans="3:21" x14ac:dyDescent="0.3">
      <c r="C2210" t="s">
        <v>1393</v>
      </c>
      <c r="D2210" s="46">
        <v>46013</v>
      </c>
      <c r="E2210" t="str">
        <f ca="1">IFERROR(VLOOKUP(A2210,'Future et co'!A10:E5632,5,TRUE),"not found")</f>
        <v>not found</v>
      </c>
      <c r="F2210" t="str">
        <f>IFERROR(VLOOKUP(A2210,'Future et co'!BN11:BO10009,2,TRUE),"")</f>
        <v/>
      </c>
      <c r="G2210">
        <v>124</v>
      </c>
      <c r="H2210" t="s">
        <v>37</v>
      </c>
      <c r="O2210">
        <v>409</v>
      </c>
      <c r="P2210" t="s">
        <v>1367</v>
      </c>
      <c r="Q2210">
        <v>1000</v>
      </c>
      <c r="R2210" t="s">
        <v>1394</v>
      </c>
      <c r="S2210" t="s">
        <v>180</v>
      </c>
      <c r="T2210" t="s">
        <v>161</v>
      </c>
      <c r="U2210">
        <v>0</v>
      </c>
    </row>
    <row r="2211" spans="3:21" x14ac:dyDescent="0.3">
      <c r="C2211" t="s">
        <v>1393</v>
      </c>
      <c r="D2211" s="46">
        <v>46013</v>
      </c>
      <c r="E2211" t="str">
        <f ca="1">IFERROR(VLOOKUP(A2211,'Future et co'!A10:E5632,5,TRUE),"not found")</f>
        <v>not found</v>
      </c>
      <c r="F2211" t="str">
        <f>IFERROR(VLOOKUP(A2211,'Future et co'!BN11:BO10009,2,TRUE),"")</f>
        <v/>
      </c>
      <c r="G2211">
        <v>124</v>
      </c>
      <c r="H2211" t="s">
        <v>37</v>
      </c>
      <c r="O2211">
        <v>409</v>
      </c>
      <c r="P2211" t="s">
        <v>1367</v>
      </c>
      <c r="Q2211">
        <v>1000</v>
      </c>
      <c r="R2211" t="s">
        <v>1394</v>
      </c>
      <c r="S2211" t="s">
        <v>180</v>
      </c>
      <c r="T2211" t="s">
        <v>161</v>
      </c>
      <c r="U2211">
        <v>0</v>
      </c>
    </row>
    <row r="2212" spans="3:21" x14ac:dyDescent="0.3">
      <c r="C2212" t="s">
        <v>1393</v>
      </c>
      <c r="D2212" s="46">
        <v>46013</v>
      </c>
      <c r="E2212" t="str">
        <f ca="1">IFERROR(VLOOKUP(A2212,'Future et co'!A10:E5632,5,TRUE),"not found")</f>
        <v>not found</v>
      </c>
      <c r="F2212" t="str">
        <f>IFERROR(VLOOKUP(A2212,'Future et co'!BN11:BO10009,2,TRUE),"")</f>
        <v/>
      </c>
      <c r="G2212">
        <v>124</v>
      </c>
      <c r="H2212" t="s">
        <v>37</v>
      </c>
      <c r="O2212">
        <v>409</v>
      </c>
      <c r="P2212" t="s">
        <v>1367</v>
      </c>
      <c r="Q2212">
        <v>1000</v>
      </c>
      <c r="R2212" t="s">
        <v>1394</v>
      </c>
      <c r="S2212" t="s">
        <v>180</v>
      </c>
      <c r="T2212" t="s">
        <v>161</v>
      </c>
      <c r="U2212">
        <v>0</v>
      </c>
    </row>
    <row r="2213" spans="3:21" x14ac:dyDescent="0.3">
      <c r="C2213" t="s">
        <v>1393</v>
      </c>
      <c r="D2213" s="46">
        <v>46013</v>
      </c>
      <c r="E2213" t="str">
        <f ca="1">IFERROR(VLOOKUP(A2213,'Future et co'!A10:E5632,5,TRUE),"not found")</f>
        <v>not found</v>
      </c>
      <c r="F2213" t="str">
        <f>IFERROR(VLOOKUP(A2213,'Future et co'!BN11:BO10009,2,TRUE),"")</f>
        <v/>
      </c>
      <c r="G2213">
        <v>124</v>
      </c>
      <c r="H2213" t="s">
        <v>37</v>
      </c>
      <c r="O2213">
        <v>409</v>
      </c>
      <c r="P2213" t="s">
        <v>1367</v>
      </c>
      <c r="Q2213">
        <v>1000</v>
      </c>
      <c r="R2213" t="s">
        <v>1394</v>
      </c>
      <c r="S2213" t="s">
        <v>180</v>
      </c>
      <c r="T2213" t="s">
        <v>161</v>
      </c>
      <c r="U2213">
        <v>0</v>
      </c>
    </row>
    <row r="2214" spans="3:21" x14ac:dyDescent="0.3">
      <c r="C2214" t="s">
        <v>1393</v>
      </c>
      <c r="D2214" s="46">
        <v>46013</v>
      </c>
      <c r="E2214" t="str">
        <f ca="1">IFERROR(VLOOKUP(A2214,'Future et co'!A10:E5632,5,TRUE),"not found")</f>
        <v>not found</v>
      </c>
      <c r="F2214" t="str">
        <f>IFERROR(VLOOKUP(A2214,'Future et co'!BN11:BO10009,2,TRUE),"")</f>
        <v/>
      </c>
      <c r="G2214">
        <v>124</v>
      </c>
      <c r="H2214" t="s">
        <v>37</v>
      </c>
      <c r="O2214">
        <v>409</v>
      </c>
      <c r="P2214" t="s">
        <v>1367</v>
      </c>
      <c r="Q2214">
        <v>1000</v>
      </c>
      <c r="R2214" t="s">
        <v>1394</v>
      </c>
      <c r="S2214" t="s">
        <v>180</v>
      </c>
      <c r="T2214" t="s">
        <v>161</v>
      </c>
      <c r="U2214">
        <v>0</v>
      </c>
    </row>
    <row r="2215" spans="3:21" x14ac:dyDescent="0.3">
      <c r="C2215" t="s">
        <v>1393</v>
      </c>
      <c r="D2215" s="46">
        <v>46013</v>
      </c>
      <c r="E2215" t="str">
        <f ca="1">IFERROR(VLOOKUP(A2215,'Future et co'!A10:E5632,5,TRUE),"not found")</f>
        <v>not found</v>
      </c>
      <c r="F2215" t="str">
        <f>IFERROR(VLOOKUP(A2215,'Future et co'!BN11:BO10009,2,TRUE),"")</f>
        <v/>
      </c>
      <c r="G2215">
        <v>124</v>
      </c>
      <c r="H2215" t="s">
        <v>37</v>
      </c>
      <c r="O2215">
        <v>409</v>
      </c>
      <c r="P2215" t="s">
        <v>1367</v>
      </c>
      <c r="Q2215">
        <v>1000</v>
      </c>
      <c r="R2215" t="s">
        <v>1394</v>
      </c>
      <c r="S2215" t="s">
        <v>180</v>
      </c>
      <c r="T2215" t="s">
        <v>161</v>
      </c>
      <c r="U2215">
        <v>0</v>
      </c>
    </row>
    <row r="2216" spans="3:21" x14ac:dyDescent="0.3">
      <c r="C2216" t="s">
        <v>1393</v>
      </c>
      <c r="D2216" s="46">
        <v>46013</v>
      </c>
      <c r="E2216" t="str">
        <f ca="1">IFERROR(VLOOKUP(A2216,'Future et co'!A10:E5632,5,TRUE),"not found")</f>
        <v>not found</v>
      </c>
      <c r="F2216" t="str">
        <f>IFERROR(VLOOKUP(A2216,'Future et co'!BN11:BO10009,2,TRUE),"")</f>
        <v/>
      </c>
      <c r="G2216">
        <v>124</v>
      </c>
      <c r="H2216" t="s">
        <v>37</v>
      </c>
      <c r="O2216">
        <v>409</v>
      </c>
      <c r="P2216" t="s">
        <v>1367</v>
      </c>
      <c r="Q2216">
        <v>1000</v>
      </c>
      <c r="R2216" t="s">
        <v>1394</v>
      </c>
      <c r="S2216" t="s">
        <v>180</v>
      </c>
      <c r="T2216" t="s">
        <v>161</v>
      </c>
      <c r="U2216">
        <v>0</v>
      </c>
    </row>
    <row r="2217" spans="3:21" x14ac:dyDescent="0.3">
      <c r="C2217" t="s">
        <v>1393</v>
      </c>
      <c r="D2217" s="46">
        <v>46013</v>
      </c>
      <c r="E2217" t="str">
        <f ca="1">IFERROR(VLOOKUP(A2217,'Future et co'!A10:E5632,5,TRUE),"not found")</f>
        <v>not found</v>
      </c>
      <c r="F2217" t="str">
        <f>IFERROR(VLOOKUP(A2217,'Future et co'!BN11:BO10009,2,TRUE),"")</f>
        <v/>
      </c>
      <c r="G2217">
        <v>124</v>
      </c>
      <c r="H2217" t="s">
        <v>37</v>
      </c>
      <c r="O2217">
        <v>409</v>
      </c>
      <c r="P2217" t="s">
        <v>1367</v>
      </c>
      <c r="Q2217">
        <v>1000</v>
      </c>
      <c r="R2217" t="s">
        <v>1394</v>
      </c>
      <c r="S2217" t="s">
        <v>180</v>
      </c>
      <c r="T2217" t="s">
        <v>161</v>
      </c>
      <c r="U2217">
        <v>0</v>
      </c>
    </row>
    <row r="2218" spans="3:21" x14ac:dyDescent="0.3">
      <c r="C2218" t="s">
        <v>1393</v>
      </c>
      <c r="D2218" s="46">
        <v>46013</v>
      </c>
      <c r="E2218" t="str">
        <f ca="1">IFERROR(VLOOKUP(A2218,'Future et co'!A10:E5632,5,TRUE),"not found")</f>
        <v>not found</v>
      </c>
      <c r="F2218" t="str">
        <f>IFERROR(VLOOKUP(A2218,'Future et co'!BN11:BO10009,2,TRUE),"")</f>
        <v/>
      </c>
      <c r="G2218">
        <v>124</v>
      </c>
      <c r="H2218" t="s">
        <v>37</v>
      </c>
      <c r="O2218">
        <v>409</v>
      </c>
      <c r="P2218" t="s">
        <v>1367</v>
      </c>
      <c r="Q2218">
        <v>1000</v>
      </c>
      <c r="R2218" t="s">
        <v>1394</v>
      </c>
      <c r="S2218" t="s">
        <v>180</v>
      </c>
      <c r="T2218" t="s">
        <v>161</v>
      </c>
      <c r="U2218">
        <v>0</v>
      </c>
    </row>
    <row r="2219" spans="3:21" x14ac:dyDescent="0.3">
      <c r="C2219" t="s">
        <v>1393</v>
      </c>
      <c r="D2219" s="46">
        <v>46013</v>
      </c>
      <c r="E2219" t="str">
        <f ca="1">IFERROR(VLOOKUP(A2219,'Future et co'!A10:E5632,5,TRUE),"not found")</f>
        <v>not found</v>
      </c>
      <c r="F2219" t="str">
        <f>IFERROR(VLOOKUP(A2219,'Future et co'!BN11:BO10009,2,TRUE),"")</f>
        <v/>
      </c>
      <c r="G2219">
        <v>124</v>
      </c>
      <c r="H2219" t="s">
        <v>37</v>
      </c>
      <c r="O2219">
        <v>409</v>
      </c>
      <c r="P2219" t="s">
        <v>1367</v>
      </c>
      <c r="Q2219">
        <v>1000</v>
      </c>
      <c r="R2219" t="s">
        <v>1394</v>
      </c>
      <c r="S2219" t="s">
        <v>180</v>
      </c>
      <c r="T2219" t="s">
        <v>161</v>
      </c>
      <c r="U2219">
        <v>0</v>
      </c>
    </row>
    <row r="2220" spans="3:21" x14ac:dyDescent="0.3">
      <c r="C2220" t="s">
        <v>1393</v>
      </c>
      <c r="D2220" s="46">
        <v>46013</v>
      </c>
      <c r="E2220" t="str">
        <f ca="1">IFERROR(VLOOKUP(A2220,'Future et co'!A10:E5632,5,TRUE),"not found")</f>
        <v>not found</v>
      </c>
      <c r="F2220" t="str">
        <f>IFERROR(VLOOKUP(A2220,'Future et co'!BN11:BO10009,2,TRUE),"")</f>
        <v/>
      </c>
      <c r="G2220">
        <v>124</v>
      </c>
      <c r="H2220" t="s">
        <v>37</v>
      </c>
      <c r="O2220">
        <v>409</v>
      </c>
      <c r="P2220" t="s">
        <v>1367</v>
      </c>
      <c r="Q2220">
        <v>1000</v>
      </c>
      <c r="R2220" t="s">
        <v>1394</v>
      </c>
      <c r="S2220" t="s">
        <v>180</v>
      </c>
      <c r="T2220" t="s">
        <v>161</v>
      </c>
      <c r="U2220">
        <v>0</v>
      </c>
    </row>
    <row r="2221" spans="3:21" x14ac:dyDescent="0.3">
      <c r="C2221" t="s">
        <v>1393</v>
      </c>
      <c r="D2221" s="46">
        <v>46013</v>
      </c>
      <c r="E2221" t="str">
        <f ca="1">IFERROR(VLOOKUP(A2221,'Future et co'!A10:E5632,5,TRUE),"not found")</f>
        <v>not found</v>
      </c>
      <c r="F2221" t="str">
        <f>IFERROR(VLOOKUP(A2221,'Future et co'!BN11:BO10009,2,TRUE),"")</f>
        <v/>
      </c>
      <c r="G2221">
        <v>124</v>
      </c>
      <c r="H2221" t="s">
        <v>37</v>
      </c>
      <c r="O2221">
        <v>409</v>
      </c>
      <c r="P2221" t="s">
        <v>1367</v>
      </c>
      <c r="Q2221">
        <v>1000</v>
      </c>
      <c r="R2221" t="s">
        <v>1394</v>
      </c>
      <c r="S2221" t="s">
        <v>180</v>
      </c>
      <c r="T2221" t="s">
        <v>161</v>
      </c>
      <c r="U2221">
        <v>0</v>
      </c>
    </row>
    <row r="2222" spans="3:21" x14ac:dyDescent="0.3">
      <c r="C2222" t="s">
        <v>1393</v>
      </c>
      <c r="D2222" s="46">
        <v>46013</v>
      </c>
      <c r="E2222" t="str">
        <f ca="1">IFERROR(VLOOKUP(A2222,'Future et co'!A10:E5632,5,TRUE),"not found")</f>
        <v>not found</v>
      </c>
      <c r="F2222" t="str">
        <f>IFERROR(VLOOKUP(A2222,'Future et co'!BN11:BO10009,2,TRUE),"")</f>
        <v/>
      </c>
      <c r="G2222">
        <v>124</v>
      </c>
      <c r="H2222" t="s">
        <v>37</v>
      </c>
      <c r="O2222">
        <v>409</v>
      </c>
      <c r="P2222" t="s">
        <v>1367</v>
      </c>
      <c r="Q2222">
        <v>1000</v>
      </c>
      <c r="R2222" t="s">
        <v>1394</v>
      </c>
      <c r="S2222" t="s">
        <v>180</v>
      </c>
      <c r="T2222" t="s">
        <v>161</v>
      </c>
      <c r="U2222">
        <v>0</v>
      </c>
    </row>
    <row r="2223" spans="3:21" x14ac:dyDescent="0.3">
      <c r="C2223" t="s">
        <v>1393</v>
      </c>
      <c r="D2223" s="46">
        <v>46013</v>
      </c>
      <c r="E2223" t="str">
        <f ca="1">IFERROR(VLOOKUP(A2223,'Future et co'!A10:E5632,5,TRUE),"not found")</f>
        <v>not found</v>
      </c>
      <c r="F2223" t="str">
        <f>IFERROR(VLOOKUP(A2223,'Future et co'!BN11:BO10009,2,TRUE),"")</f>
        <v/>
      </c>
      <c r="G2223">
        <v>124</v>
      </c>
      <c r="H2223" t="s">
        <v>37</v>
      </c>
      <c r="O2223">
        <v>409</v>
      </c>
      <c r="P2223" t="s">
        <v>1367</v>
      </c>
      <c r="Q2223">
        <v>1000</v>
      </c>
      <c r="R2223" t="s">
        <v>1394</v>
      </c>
      <c r="S2223" t="s">
        <v>180</v>
      </c>
      <c r="T2223" t="s">
        <v>161</v>
      </c>
      <c r="U2223">
        <v>0</v>
      </c>
    </row>
    <row r="2224" spans="3:21" x14ac:dyDescent="0.3">
      <c r="C2224" t="s">
        <v>1393</v>
      </c>
      <c r="D2224" s="46">
        <v>46013</v>
      </c>
      <c r="E2224" t="str">
        <f ca="1">IFERROR(VLOOKUP(A2224,'Future et co'!A10:E5632,5,TRUE),"not found")</f>
        <v>not found</v>
      </c>
      <c r="F2224" t="str">
        <f>IFERROR(VLOOKUP(A2224,'Future et co'!BN11:BO10009,2,TRUE),"")</f>
        <v/>
      </c>
      <c r="G2224">
        <v>124</v>
      </c>
      <c r="H2224" t="s">
        <v>37</v>
      </c>
      <c r="O2224">
        <v>409</v>
      </c>
      <c r="P2224" t="s">
        <v>1367</v>
      </c>
      <c r="Q2224">
        <v>1000</v>
      </c>
      <c r="R2224" t="s">
        <v>1394</v>
      </c>
      <c r="S2224" t="s">
        <v>180</v>
      </c>
      <c r="T2224" t="s">
        <v>161</v>
      </c>
      <c r="U2224">
        <v>0</v>
      </c>
    </row>
    <row r="2225" spans="3:21" x14ac:dyDescent="0.3">
      <c r="C2225" t="s">
        <v>1393</v>
      </c>
      <c r="D2225" s="46">
        <v>46013</v>
      </c>
      <c r="E2225" t="str">
        <f ca="1">IFERROR(VLOOKUP(A2225,'Future et co'!A10:E5632,5,TRUE),"not found")</f>
        <v>not found</v>
      </c>
      <c r="F2225" t="str">
        <f>IFERROR(VLOOKUP(A2225,'Future et co'!BN11:BO10009,2,TRUE),"")</f>
        <v/>
      </c>
      <c r="G2225">
        <v>124</v>
      </c>
      <c r="H2225" t="s">
        <v>37</v>
      </c>
      <c r="O2225">
        <v>409</v>
      </c>
      <c r="P2225" t="s">
        <v>1367</v>
      </c>
      <c r="Q2225">
        <v>1000</v>
      </c>
      <c r="R2225" t="s">
        <v>1394</v>
      </c>
      <c r="S2225" t="s">
        <v>180</v>
      </c>
      <c r="T2225" t="s">
        <v>161</v>
      </c>
      <c r="U2225">
        <v>0</v>
      </c>
    </row>
    <row r="2226" spans="3:21" x14ac:dyDescent="0.3">
      <c r="C2226" t="s">
        <v>1393</v>
      </c>
      <c r="D2226" s="46">
        <v>46013</v>
      </c>
      <c r="E2226" t="str">
        <f ca="1">IFERROR(VLOOKUP(A2226,'Future et co'!A10:E5632,5,TRUE),"not found")</f>
        <v>not found</v>
      </c>
      <c r="F2226" t="str">
        <f>IFERROR(VLOOKUP(A2226,'Future et co'!BN11:BO10009,2,TRUE),"")</f>
        <v/>
      </c>
      <c r="G2226">
        <v>124</v>
      </c>
      <c r="H2226" t="s">
        <v>37</v>
      </c>
      <c r="O2226">
        <v>409</v>
      </c>
      <c r="P2226" t="s">
        <v>1367</v>
      </c>
      <c r="Q2226">
        <v>1000</v>
      </c>
      <c r="R2226" t="s">
        <v>1394</v>
      </c>
      <c r="S2226" t="s">
        <v>180</v>
      </c>
      <c r="T2226" t="s">
        <v>161</v>
      </c>
      <c r="U2226">
        <v>0</v>
      </c>
    </row>
    <row r="2227" spans="3:21" x14ac:dyDescent="0.3">
      <c r="C2227" t="s">
        <v>1393</v>
      </c>
      <c r="D2227" s="46">
        <v>46013</v>
      </c>
      <c r="E2227" t="str">
        <f ca="1">IFERROR(VLOOKUP(A2227,'Future et co'!A10:E5632,5,TRUE),"not found")</f>
        <v>not found</v>
      </c>
      <c r="F2227" t="str">
        <f>IFERROR(VLOOKUP(A2227,'Future et co'!BN11:BO10009,2,TRUE),"")</f>
        <v/>
      </c>
      <c r="G2227">
        <v>124</v>
      </c>
      <c r="H2227" t="s">
        <v>37</v>
      </c>
      <c r="O2227">
        <v>409</v>
      </c>
      <c r="P2227" t="s">
        <v>1367</v>
      </c>
      <c r="Q2227">
        <v>1000</v>
      </c>
      <c r="R2227" t="s">
        <v>1394</v>
      </c>
      <c r="S2227" t="s">
        <v>180</v>
      </c>
      <c r="T2227" t="s">
        <v>161</v>
      </c>
      <c r="U2227">
        <v>0</v>
      </c>
    </row>
    <row r="2228" spans="3:21" x14ac:dyDescent="0.3">
      <c r="C2228" t="s">
        <v>1393</v>
      </c>
      <c r="D2228" s="46">
        <v>46013</v>
      </c>
      <c r="E2228" t="str">
        <f ca="1">IFERROR(VLOOKUP(A2228,'Future et co'!A10:E5632,5,TRUE),"not found")</f>
        <v>not found</v>
      </c>
      <c r="F2228" t="str">
        <f>IFERROR(VLOOKUP(A2228,'Future et co'!BN11:BO10009,2,TRUE),"")</f>
        <v/>
      </c>
      <c r="G2228">
        <v>124</v>
      </c>
      <c r="H2228" t="s">
        <v>37</v>
      </c>
      <c r="O2228">
        <v>409</v>
      </c>
      <c r="P2228" t="s">
        <v>1367</v>
      </c>
      <c r="Q2228">
        <v>1000</v>
      </c>
      <c r="R2228" t="s">
        <v>1394</v>
      </c>
      <c r="S2228" t="s">
        <v>180</v>
      </c>
      <c r="T2228" t="s">
        <v>161</v>
      </c>
      <c r="U2228">
        <v>0</v>
      </c>
    </row>
    <row r="2229" spans="3:21" x14ac:dyDescent="0.3">
      <c r="C2229" t="s">
        <v>1393</v>
      </c>
      <c r="D2229" s="46">
        <v>46013</v>
      </c>
      <c r="E2229" t="str">
        <f ca="1">IFERROR(VLOOKUP(A2229,'Future et co'!A10:E5632,5,TRUE),"not found")</f>
        <v>not found</v>
      </c>
      <c r="F2229" t="str">
        <f>IFERROR(VLOOKUP(A2229,'Future et co'!BN11:BO10009,2,TRUE),"")</f>
        <v/>
      </c>
      <c r="G2229">
        <v>124</v>
      </c>
      <c r="H2229" t="s">
        <v>37</v>
      </c>
      <c r="O2229">
        <v>409</v>
      </c>
      <c r="P2229" t="s">
        <v>1367</v>
      </c>
      <c r="Q2229">
        <v>1000</v>
      </c>
      <c r="R2229" t="s">
        <v>1394</v>
      </c>
      <c r="S2229" t="s">
        <v>180</v>
      </c>
      <c r="T2229" t="s">
        <v>161</v>
      </c>
      <c r="U2229">
        <v>0</v>
      </c>
    </row>
    <row r="2230" spans="3:21" x14ac:dyDescent="0.3">
      <c r="C2230" t="s">
        <v>1393</v>
      </c>
      <c r="D2230" s="46">
        <v>46013</v>
      </c>
      <c r="E2230" t="str">
        <f ca="1">IFERROR(VLOOKUP(A2230,'Future et co'!A10:E5632,5,TRUE),"not found")</f>
        <v>not found</v>
      </c>
      <c r="F2230" t="str">
        <f>IFERROR(VLOOKUP(A2230,'Future et co'!BN11:BO10009,2,TRUE),"")</f>
        <v/>
      </c>
      <c r="G2230">
        <v>124</v>
      </c>
      <c r="H2230" t="s">
        <v>37</v>
      </c>
      <c r="O2230">
        <v>409</v>
      </c>
      <c r="P2230" t="s">
        <v>1367</v>
      </c>
      <c r="Q2230">
        <v>1000</v>
      </c>
      <c r="R2230" t="s">
        <v>1394</v>
      </c>
      <c r="S2230" t="s">
        <v>180</v>
      </c>
      <c r="T2230" t="s">
        <v>161</v>
      </c>
      <c r="U2230">
        <v>0</v>
      </c>
    </row>
    <row r="2231" spans="3:21" x14ac:dyDescent="0.3">
      <c r="C2231" t="s">
        <v>1393</v>
      </c>
      <c r="D2231" s="46">
        <v>46013</v>
      </c>
      <c r="E2231" t="str">
        <f ca="1">IFERROR(VLOOKUP(A2231,'Future et co'!A10:E5632,5,TRUE),"not found")</f>
        <v>not found</v>
      </c>
      <c r="F2231" t="str">
        <f>IFERROR(VLOOKUP(A2231,'Future et co'!BN11:BO10009,2,TRUE),"")</f>
        <v/>
      </c>
      <c r="G2231">
        <v>124</v>
      </c>
      <c r="H2231" t="s">
        <v>37</v>
      </c>
      <c r="O2231">
        <v>409</v>
      </c>
      <c r="P2231" t="s">
        <v>1367</v>
      </c>
      <c r="Q2231">
        <v>1000</v>
      </c>
      <c r="R2231" t="s">
        <v>1394</v>
      </c>
      <c r="S2231" t="s">
        <v>180</v>
      </c>
      <c r="T2231" t="s">
        <v>161</v>
      </c>
      <c r="U2231">
        <v>0</v>
      </c>
    </row>
    <row r="2232" spans="3:21" x14ac:dyDescent="0.3">
      <c r="C2232" t="s">
        <v>1393</v>
      </c>
      <c r="D2232" s="46">
        <v>46013</v>
      </c>
      <c r="E2232" t="str">
        <f ca="1">IFERROR(VLOOKUP(A2232,'Future et co'!A10:E5632,5,TRUE),"not found")</f>
        <v>not found</v>
      </c>
      <c r="F2232" t="str">
        <f>IFERROR(VLOOKUP(A2232,'Future et co'!BN11:BO10009,2,TRUE),"")</f>
        <v/>
      </c>
      <c r="G2232">
        <v>124</v>
      </c>
      <c r="H2232" t="s">
        <v>37</v>
      </c>
      <c r="O2232">
        <v>409</v>
      </c>
      <c r="P2232" t="s">
        <v>1367</v>
      </c>
      <c r="Q2232">
        <v>1000</v>
      </c>
      <c r="R2232" t="s">
        <v>1394</v>
      </c>
      <c r="S2232" t="s">
        <v>180</v>
      </c>
      <c r="T2232" t="s">
        <v>161</v>
      </c>
      <c r="U2232">
        <v>0</v>
      </c>
    </row>
    <row r="2233" spans="3:21" x14ac:dyDescent="0.3">
      <c r="C2233" t="s">
        <v>1393</v>
      </c>
      <c r="D2233" s="46">
        <v>46013</v>
      </c>
      <c r="E2233" t="str">
        <f ca="1">IFERROR(VLOOKUP(A2233,'Future et co'!A10:E5632,5,TRUE),"not found")</f>
        <v>not found</v>
      </c>
      <c r="F2233" t="str">
        <f>IFERROR(VLOOKUP(A2233,'Future et co'!BN11:BO10009,2,TRUE),"")</f>
        <v/>
      </c>
      <c r="G2233">
        <v>124</v>
      </c>
      <c r="H2233" t="s">
        <v>37</v>
      </c>
      <c r="O2233">
        <v>409</v>
      </c>
      <c r="P2233" t="s">
        <v>1367</v>
      </c>
      <c r="Q2233">
        <v>1000</v>
      </c>
      <c r="R2233" t="s">
        <v>1394</v>
      </c>
      <c r="S2233" t="s">
        <v>180</v>
      </c>
      <c r="T2233" t="s">
        <v>161</v>
      </c>
      <c r="U2233">
        <v>0</v>
      </c>
    </row>
    <row r="2234" spans="3:21" x14ac:dyDescent="0.3">
      <c r="C2234" t="s">
        <v>1393</v>
      </c>
      <c r="D2234" s="46">
        <v>46013</v>
      </c>
      <c r="E2234" t="str">
        <f ca="1">IFERROR(VLOOKUP(A2234,'Future et co'!A10:E5632,5,TRUE),"not found")</f>
        <v>not found</v>
      </c>
      <c r="F2234" t="str">
        <f>IFERROR(VLOOKUP(A2234,'Future et co'!BN11:BO10009,2,TRUE),"")</f>
        <v/>
      </c>
      <c r="G2234">
        <v>124</v>
      </c>
      <c r="H2234" t="s">
        <v>37</v>
      </c>
      <c r="O2234">
        <v>409</v>
      </c>
      <c r="P2234" t="s">
        <v>1367</v>
      </c>
      <c r="Q2234">
        <v>1000</v>
      </c>
      <c r="R2234" t="s">
        <v>1394</v>
      </c>
      <c r="S2234" t="s">
        <v>180</v>
      </c>
      <c r="T2234" t="s">
        <v>161</v>
      </c>
      <c r="U2234">
        <v>0</v>
      </c>
    </row>
    <row r="2235" spans="3:21" x14ac:dyDescent="0.3">
      <c r="C2235" t="s">
        <v>1393</v>
      </c>
      <c r="D2235" s="46">
        <v>46013</v>
      </c>
      <c r="E2235" t="str">
        <f ca="1">IFERROR(VLOOKUP(A2235,'Future et co'!A10:E5632,5,TRUE),"not found")</f>
        <v>not found</v>
      </c>
      <c r="F2235" t="str">
        <f>IFERROR(VLOOKUP(A2235,'Future et co'!BN11:BO10009,2,TRUE),"")</f>
        <v/>
      </c>
      <c r="G2235">
        <v>124</v>
      </c>
      <c r="H2235" t="s">
        <v>37</v>
      </c>
      <c r="O2235">
        <v>409</v>
      </c>
      <c r="P2235" t="s">
        <v>1367</v>
      </c>
      <c r="Q2235">
        <v>1000</v>
      </c>
      <c r="R2235" t="s">
        <v>1394</v>
      </c>
      <c r="S2235" t="s">
        <v>180</v>
      </c>
      <c r="T2235" t="s">
        <v>161</v>
      </c>
      <c r="U2235">
        <v>0</v>
      </c>
    </row>
    <row r="2236" spans="3:21" x14ac:dyDescent="0.3">
      <c r="C2236" t="s">
        <v>1393</v>
      </c>
      <c r="D2236" s="46">
        <v>46013</v>
      </c>
      <c r="E2236" t="str">
        <f ca="1">IFERROR(VLOOKUP(A2236,'Future et co'!A10:E5632,5,TRUE),"not found")</f>
        <v>not found</v>
      </c>
      <c r="F2236" t="str">
        <f>IFERROR(VLOOKUP(A2236,'Future et co'!BN11:BO10009,2,TRUE),"")</f>
        <v/>
      </c>
      <c r="G2236">
        <v>124</v>
      </c>
      <c r="H2236" t="s">
        <v>37</v>
      </c>
      <c r="O2236">
        <v>409</v>
      </c>
      <c r="P2236" t="s">
        <v>1367</v>
      </c>
      <c r="Q2236">
        <v>1000</v>
      </c>
      <c r="R2236" t="s">
        <v>1394</v>
      </c>
      <c r="S2236" t="s">
        <v>180</v>
      </c>
      <c r="T2236" t="s">
        <v>161</v>
      </c>
      <c r="U2236">
        <v>0</v>
      </c>
    </row>
    <row r="2237" spans="3:21" x14ac:dyDescent="0.3">
      <c r="C2237" t="s">
        <v>1393</v>
      </c>
      <c r="D2237" s="46">
        <v>46013</v>
      </c>
      <c r="E2237" t="str">
        <f ca="1">IFERROR(VLOOKUP(A2237,'Future et co'!A10:E5632,5,TRUE),"not found")</f>
        <v>not found</v>
      </c>
      <c r="F2237" t="str">
        <f>IFERROR(VLOOKUP(A2237,'Future et co'!BN11:BO10009,2,TRUE),"")</f>
        <v/>
      </c>
      <c r="G2237">
        <v>124</v>
      </c>
      <c r="H2237" t="s">
        <v>37</v>
      </c>
      <c r="O2237">
        <v>409</v>
      </c>
      <c r="P2237" t="s">
        <v>1367</v>
      </c>
      <c r="Q2237">
        <v>1000</v>
      </c>
      <c r="R2237" t="s">
        <v>1394</v>
      </c>
      <c r="S2237" t="s">
        <v>180</v>
      </c>
      <c r="T2237" t="s">
        <v>161</v>
      </c>
      <c r="U2237">
        <v>0</v>
      </c>
    </row>
    <row r="2238" spans="3:21" x14ac:dyDescent="0.3">
      <c r="C2238" t="s">
        <v>1393</v>
      </c>
      <c r="D2238" s="46">
        <v>46013</v>
      </c>
      <c r="E2238" t="str">
        <f ca="1">IFERROR(VLOOKUP(A2238,'Future et co'!A10:E5632,5,TRUE),"not found")</f>
        <v>not found</v>
      </c>
      <c r="F2238" t="str">
        <f>IFERROR(VLOOKUP(A2238,'Future et co'!BN11:BO10009,2,TRUE),"")</f>
        <v/>
      </c>
      <c r="G2238">
        <v>124</v>
      </c>
      <c r="H2238" t="s">
        <v>37</v>
      </c>
      <c r="O2238">
        <v>409</v>
      </c>
      <c r="P2238" t="s">
        <v>1367</v>
      </c>
      <c r="Q2238">
        <v>1000</v>
      </c>
      <c r="R2238" t="s">
        <v>1394</v>
      </c>
      <c r="S2238" t="s">
        <v>180</v>
      </c>
      <c r="T2238" t="s">
        <v>161</v>
      </c>
      <c r="U2238">
        <v>0</v>
      </c>
    </row>
    <row r="2239" spans="3:21" x14ac:dyDescent="0.3">
      <c r="C2239" t="s">
        <v>1393</v>
      </c>
      <c r="D2239" s="46">
        <v>46013</v>
      </c>
      <c r="E2239" t="str">
        <f ca="1">IFERROR(VLOOKUP(A2239,'Future et co'!A10:E5632,5,TRUE),"not found")</f>
        <v>not found</v>
      </c>
      <c r="F2239" t="str">
        <f>IFERROR(VLOOKUP(A2239,'Future et co'!BN11:BO10009,2,TRUE),"")</f>
        <v/>
      </c>
      <c r="G2239">
        <v>124</v>
      </c>
      <c r="H2239" t="s">
        <v>37</v>
      </c>
      <c r="O2239">
        <v>409</v>
      </c>
      <c r="P2239" t="s">
        <v>1367</v>
      </c>
      <c r="Q2239">
        <v>1000</v>
      </c>
      <c r="R2239" t="s">
        <v>1394</v>
      </c>
      <c r="S2239" t="s">
        <v>180</v>
      </c>
      <c r="T2239" t="s">
        <v>161</v>
      </c>
      <c r="U2239">
        <v>0</v>
      </c>
    </row>
    <row r="2240" spans="3:21" x14ac:dyDescent="0.3">
      <c r="C2240" t="s">
        <v>1393</v>
      </c>
      <c r="D2240" s="46">
        <v>46013</v>
      </c>
      <c r="E2240" t="str">
        <f ca="1">IFERROR(VLOOKUP(A2240,'Future et co'!A10:E5632,5,TRUE),"not found")</f>
        <v>not found</v>
      </c>
      <c r="F2240" t="str">
        <f>IFERROR(VLOOKUP(A2240,'Future et co'!BN11:BO10009,2,TRUE),"")</f>
        <v/>
      </c>
      <c r="G2240">
        <v>124</v>
      </c>
      <c r="H2240" t="s">
        <v>37</v>
      </c>
      <c r="O2240">
        <v>409</v>
      </c>
      <c r="P2240" t="s">
        <v>1367</v>
      </c>
      <c r="Q2240">
        <v>1000</v>
      </c>
      <c r="R2240" t="s">
        <v>1394</v>
      </c>
      <c r="S2240" t="s">
        <v>180</v>
      </c>
      <c r="T2240" t="s">
        <v>161</v>
      </c>
      <c r="U2240">
        <v>0</v>
      </c>
    </row>
    <row r="2241" spans="3:21" x14ac:dyDescent="0.3">
      <c r="C2241" t="s">
        <v>1393</v>
      </c>
      <c r="D2241" s="46">
        <v>46013</v>
      </c>
      <c r="E2241" t="str">
        <f ca="1">IFERROR(VLOOKUP(A2241,'Future et co'!A10:E5632,5,TRUE),"not found")</f>
        <v>not found</v>
      </c>
      <c r="F2241" t="str">
        <f>IFERROR(VLOOKUP(A2241,'Future et co'!BN11:BO10009,2,TRUE),"")</f>
        <v/>
      </c>
      <c r="G2241">
        <v>124</v>
      </c>
      <c r="H2241" t="s">
        <v>37</v>
      </c>
      <c r="O2241">
        <v>409</v>
      </c>
      <c r="P2241" t="s">
        <v>1367</v>
      </c>
      <c r="Q2241">
        <v>1000</v>
      </c>
      <c r="R2241" t="s">
        <v>1394</v>
      </c>
      <c r="S2241" t="s">
        <v>180</v>
      </c>
      <c r="T2241" t="s">
        <v>161</v>
      </c>
      <c r="U2241">
        <v>0</v>
      </c>
    </row>
    <row r="2242" spans="3:21" x14ac:dyDescent="0.3">
      <c r="C2242" t="s">
        <v>1393</v>
      </c>
      <c r="D2242" s="46">
        <v>46013</v>
      </c>
      <c r="E2242" t="str">
        <f ca="1">IFERROR(VLOOKUP(A2242,'Future et co'!A10:E5632,5,TRUE),"not found")</f>
        <v>not found</v>
      </c>
      <c r="F2242" t="str">
        <f>IFERROR(VLOOKUP(A2242,'Future et co'!BN11:BO10009,2,TRUE),"")</f>
        <v/>
      </c>
      <c r="G2242">
        <v>124</v>
      </c>
      <c r="H2242" t="s">
        <v>37</v>
      </c>
      <c r="O2242">
        <v>409</v>
      </c>
      <c r="P2242" t="s">
        <v>1367</v>
      </c>
      <c r="Q2242">
        <v>1000</v>
      </c>
      <c r="R2242" t="s">
        <v>1394</v>
      </c>
      <c r="S2242" t="s">
        <v>180</v>
      </c>
      <c r="T2242" t="s">
        <v>161</v>
      </c>
      <c r="U2242">
        <v>0</v>
      </c>
    </row>
    <row r="2243" spans="3:21" x14ac:dyDescent="0.3">
      <c r="C2243" t="s">
        <v>1393</v>
      </c>
      <c r="D2243" s="46">
        <v>46013</v>
      </c>
      <c r="E2243" t="str">
        <f ca="1">IFERROR(VLOOKUP(A2243,'Future et co'!A10:E5632,5,TRUE),"not found")</f>
        <v>not found</v>
      </c>
      <c r="F2243" t="str">
        <f>IFERROR(VLOOKUP(A2243,'Future et co'!BN11:BO10009,2,TRUE),"")</f>
        <v/>
      </c>
      <c r="G2243">
        <v>124</v>
      </c>
      <c r="H2243" t="s">
        <v>37</v>
      </c>
      <c r="O2243">
        <v>409</v>
      </c>
      <c r="P2243" t="s">
        <v>1367</v>
      </c>
      <c r="Q2243">
        <v>1000</v>
      </c>
      <c r="R2243" t="s">
        <v>1394</v>
      </c>
      <c r="S2243" t="s">
        <v>180</v>
      </c>
      <c r="T2243" t="s">
        <v>161</v>
      </c>
      <c r="U2243">
        <v>0</v>
      </c>
    </row>
    <row r="2244" spans="3:21" x14ac:dyDescent="0.3">
      <c r="C2244" t="s">
        <v>1393</v>
      </c>
      <c r="D2244" s="46">
        <v>46013</v>
      </c>
      <c r="E2244" t="str">
        <f ca="1">IFERROR(VLOOKUP(A2244,'Future et co'!A10:E5632,5,TRUE),"not found")</f>
        <v>not found</v>
      </c>
      <c r="F2244" t="str">
        <f>IFERROR(VLOOKUP(A2244,'Future et co'!BN11:BO10009,2,TRUE),"")</f>
        <v/>
      </c>
      <c r="G2244">
        <v>124</v>
      </c>
      <c r="H2244" t="s">
        <v>37</v>
      </c>
      <c r="O2244">
        <v>409</v>
      </c>
      <c r="P2244" t="s">
        <v>1367</v>
      </c>
      <c r="Q2244">
        <v>1000</v>
      </c>
      <c r="R2244" t="s">
        <v>1394</v>
      </c>
      <c r="S2244" t="s">
        <v>180</v>
      </c>
      <c r="T2244" t="s">
        <v>161</v>
      </c>
      <c r="U2244">
        <v>0</v>
      </c>
    </row>
    <row r="2245" spans="3:21" x14ac:dyDescent="0.3">
      <c r="C2245" t="s">
        <v>1393</v>
      </c>
      <c r="D2245" s="46">
        <v>46013</v>
      </c>
      <c r="E2245" t="str">
        <f ca="1">IFERROR(VLOOKUP(A2245,'Future et co'!A10:E5632,5,TRUE),"not found")</f>
        <v>not found</v>
      </c>
      <c r="F2245" t="str">
        <f>IFERROR(VLOOKUP(A2245,'Future et co'!BN11:BO10009,2,TRUE),"")</f>
        <v/>
      </c>
      <c r="G2245">
        <v>124</v>
      </c>
      <c r="H2245" t="s">
        <v>37</v>
      </c>
      <c r="O2245">
        <v>409</v>
      </c>
      <c r="P2245" t="s">
        <v>1367</v>
      </c>
      <c r="Q2245">
        <v>1000</v>
      </c>
      <c r="R2245" t="s">
        <v>1394</v>
      </c>
      <c r="S2245" t="s">
        <v>180</v>
      </c>
      <c r="T2245" t="s">
        <v>161</v>
      </c>
      <c r="U2245">
        <v>0</v>
      </c>
    </row>
    <row r="2246" spans="3:21" x14ac:dyDescent="0.3">
      <c r="C2246" t="s">
        <v>1393</v>
      </c>
      <c r="D2246" s="46">
        <v>46013</v>
      </c>
      <c r="E2246" t="str">
        <f ca="1">IFERROR(VLOOKUP(A2246,'Future et co'!A10:E5632,5,TRUE),"not found")</f>
        <v>not found</v>
      </c>
      <c r="F2246" t="str">
        <f>IFERROR(VLOOKUP(A2246,'Future et co'!BN11:BO10009,2,TRUE),"")</f>
        <v/>
      </c>
      <c r="G2246">
        <v>124</v>
      </c>
      <c r="H2246" t="s">
        <v>37</v>
      </c>
      <c r="O2246">
        <v>409</v>
      </c>
      <c r="P2246" t="s">
        <v>1367</v>
      </c>
      <c r="Q2246">
        <v>1000</v>
      </c>
      <c r="R2246" t="s">
        <v>1394</v>
      </c>
      <c r="S2246" t="s">
        <v>180</v>
      </c>
      <c r="T2246" t="s">
        <v>161</v>
      </c>
      <c r="U2246">
        <v>0</v>
      </c>
    </row>
    <row r="2247" spans="3:21" x14ac:dyDescent="0.3">
      <c r="C2247" t="s">
        <v>1393</v>
      </c>
      <c r="D2247" s="46">
        <v>46013</v>
      </c>
      <c r="E2247" t="str">
        <f ca="1">IFERROR(VLOOKUP(A2247,'Future et co'!A10:E5632,5,TRUE),"not found")</f>
        <v>not found</v>
      </c>
      <c r="F2247" t="str">
        <f>IFERROR(VLOOKUP(A2247,'Future et co'!BN11:BO10009,2,TRUE),"")</f>
        <v/>
      </c>
      <c r="G2247">
        <v>124</v>
      </c>
      <c r="H2247" t="s">
        <v>37</v>
      </c>
      <c r="O2247">
        <v>409</v>
      </c>
      <c r="P2247" t="s">
        <v>1367</v>
      </c>
      <c r="Q2247">
        <v>1000</v>
      </c>
      <c r="R2247" t="s">
        <v>1394</v>
      </c>
      <c r="S2247" t="s">
        <v>180</v>
      </c>
      <c r="T2247" t="s">
        <v>161</v>
      </c>
      <c r="U2247">
        <v>0</v>
      </c>
    </row>
    <row r="2248" spans="3:21" x14ac:dyDescent="0.3">
      <c r="C2248" t="s">
        <v>1393</v>
      </c>
      <c r="D2248" s="46">
        <v>46013</v>
      </c>
      <c r="E2248" t="str">
        <f ca="1">IFERROR(VLOOKUP(A2248,'Future et co'!A10:E5632,5,TRUE),"not found")</f>
        <v>not found</v>
      </c>
      <c r="F2248" t="str">
        <f>IFERROR(VLOOKUP(A2248,'Future et co'!BN11:BO10009,2,TRUE),"")</f>
        <v/>
      </c>
      <c r="G2248">
        <v>124</v>
      </c>
      <c r="H2248" t="s">
        <v>37</v>
      </c>
      <c r="O2248">
        <v>409</v>
      </c>
      <c r="P2248" t="s">
        <v>1367</v>
      </c>
      <c r="Q2248">
        <v>1000</v>
      </c>
      <c r="R2248" t="s">
        <v>1394</v>
      </c>
      <c r="S2248" t="s">
        <v>180</v>
      </c>
      <c r="T2248" t="s">
        <v>161</v>
      </c>
      <c r="U2248">
        <v>0</v>
      </c>
    </row>
    <row r="2249" spans="3:21" x14ac:dyDescent="0.3">
      <c r="C2249" t="s">
        <v>1393</v>
      </c>
      <c r="D2249" s="46">
        <v>46013</v>
      </c>
      <c r="E2249" t="str">
        <f ca="1">IFERROR(VLOOKUP(A2249,'Future et co'!A10:E5632,5,TRUE),"not found")</f>
        <v>not found</v>
      </c>
      <c r="F2249" t="str">
        <f>IFERROR(VLOOKUP(A2249,'Future et co'!BN11:BO10009,2,TRUE),"")</f>
        <v/>
      </c>
      <c r="G2249">
        <v>124</v>
      </c>
      <c r="H2249" t="s">
        <v>37</v>
      </c>
      <c r="O2249">
        <v>409</v>
      </c>
      <c r="P2249" t="s">
        <v>1367</v>
      </c>
      <c r="Q2249">
        <v>1000</v>
      </c>
      <c r="R2249" t="s">
        <v>1394</v>
      </c>
      <c r="S2249" t="s">
        <v>180</v>
      </c>
      <c r="T2249" t="s">
        <v>161</v>
      </c>
      <c r="U2249">
        <v>0</v>
      </c>
    </row>
    <row r="2250" spans="3:21" x14ac:dyDescent="0.3">
      <c r="C2250" t="s">
        <v>1393</v>
      </c>
      <c r="D2250" s="46">
        <v>46013</v>
      </c>
      <c r="E2250" t="str">
        <f ca="1">IFERROR(VLOOKUP(A2250,'Future et co'!A10:E5632,5,TRUE),"not found")</f>
        <v>not found</v>
      </c>
      <c r="F2250" t="str">
        <f>IFERROR(VLOOKUP(A2250,'Future et co'!BN11:BO10009,2,TRUE),"")</f>
        <v/>
      </c>
      <c r="G2250">
        <v>124</v>
      </c>
      <c r="H2250" t="s">
        <v>37</v>
      </c>
      <c r="O2250">
        <v>409</v>
      </c>
      <c r="P2250" t="s">
        <v>1367</v>
      </c>
      <c r="Q2250">
        <v>1000</v>
      </c>
      <c r="R2250" t="s">
        <v>1394</v>
      </c>
      <c r="S2250" t="s">
        <v>180</v>
      </c>
      <c r="T2250" t="s">
        <v>161</v>
      </c>
      <c r="U2250">
        <v>0</v>
      </c>
    </row>
    <row r="2251" spans="3:21" x14ac:dyDescent="0.3">
      <c r="C2251" t="s">
        <v>1393</v>
      </c>
      <c r="D2251" s="46">
        <v>46013</v>
      </c>
      <c r="E2251" t="str">
        <f ca="1">IFERROR(VLOOKUP(A2251,'Future et co'!A10:E5632,5,TRUE),"not found")</f>
        <v>not found</v>
      </c>
      <c r="F2251" t="str">
        <f>IFERROR(VLOOKUP(A2251,'Future et co'!BN11:BO10009,2,TRUE),"")</f>
        <v/>
      </c>
      <c r="G2251">
        <v>124</v>
      </c>
      <c r="H2251" t="s">
        <v>37</v>
      </c>
      <c r="O2251">
        <v>409</v>
      </c>
      <c r="P2251" t="s">
        <v>1367</v>
      </c>
      <c r="Q2251">
        <v>1000</v>
      </c>
      <c r="R2251" t="s">
        <v>1394</v>
      </c>
      <c r="S2251" t="s">
        <v>180</v>
      </c>
      <c r="T2251" t="s">
        <v>161</v>
      </c>
      <c r="U2251">
        <v>0</v>
      </c>
    </row>
    <row r="2252" spans="3:21" x14ac:dyDescent="0.3">
      <c r="C2252" t="s">
        <v>1393</v>
      </c>
      <c r="D2252" s="46">
        <v>46013</v>
      </c>
      <c r="E2252" t="str">
        <f ca="1">IFERROR(VLOOKUP(A2252,'Future et co'!A10:E5632,5,TRUE),"not found")</f>
        <v>not found</v>
      </c>
      <c r="F2252" t="str">
        <f>IFERROR(VLOOKUP(A2252,'Future et co'!BN11:BO10009,2,TRUE),"")</f>
        <v/>
      </c>
      <c r="G2252">
        <v>124</v>
      </c>
      <c r="H2252" t="s">
        <v>37</v>
      </c>
      <c r="O2252">
        <v>409</v>
      </c>
      <c r="P2252" t="s">
        <v>1367</v>
      </c>
      <c r="Q2252">
        <v>1000</v>
      </c>
      <c r="R2252" t="s">
        <v>1394</v>
      </c>
      <c r="S2252" t="s">
        <v>180</v>
      </c>
      <c r="T2252" t="s">
        <v>161</v>
      </c>
      <c r="U2252">
        <v>0</v>
      </c>
    </row>
    <row r="2253" spans="3:21" x14ac:dyDescent="0.3">
      <c r="C2253" t="s">
        <v>1393</v>
      </c>
      <c r="D2253" s="46">
        <v>46013</v>
      </c>
      <c r="E2253" t="str">
        <f ca="1">IFERROR(VLOOKUP(A2253,'Future et co'!A10:E5632,5,TRUE),"not found")</f>
        <v>not found</v>
      </c>
      <c r="F2253" t="str">
        <f>IFERROR(VLOOKUP(A2253,'Future et co'!BN11:BO10009,2,TRUE),"")</f>
        <v/>
      </c>
      <c r="G2253">
        <v>124</v>
      </c>
      <c r="H2253" t="s">
        <v>37</v>
      </c>
      <c r="O2253">
        <v>409</v>
      </c>
      <c r="P2253" t="s">
        <v>1367</v>
      </c>
      <c r="Q2253">
        <v>1000</v>
      </c>
      <c r="R2253" t="s">
        <v>1394</v>
      </c>
      <c r="S2253" t="s">
        <v>180</v>
      </c>
      <c r="T2253" t="s">
        <v>161</v>
      </c>
      <c r="U2253">
        <v>0</v>
      </c>
    </row>
    <row r="2254" spans="3:21" x14ac:dyDescent="0.3">
      <c r="C2254" t="s">
        <v>1393</v>
      </c>
      <c r="D2254" s="46">
        <v>46013</v>
      </c>
      <c r="E2254" t="str">
        <f ca="1">IFERROR(VLOOKUP(A2254,'Future et co'!A10:E5632,5,TRUE),"not found")</f>
        <v>not found</v>
      </c>
      <c r="F2254" t="str">
        <f>IFERROR(VLOOKUP(A2254,'Future et co'!BN11:BO10009,2,TRUE),"")</f>
        <v/>
      </c>
      <c r="G2254">
        <v>124</v>
      </c>
      <c r="H2254" t="s">
        <v>37</v>
      </c>
      <c r="O2254">
        <v>409</v>
      </c>
      <c r="P2254" t="s">
        <v>1367</v>
      </c>
      <c r="Q2254">
        <v>1000</v>
      </c>
      <c r="R2254" t="s">
        <v>1394</v>
      </c>
      <c r="S2254" t="s">
        <v>180</v>
      </c>
      <c r="T2254" t="s">
        <v>161</v>
      </c>
      <c r="U2254">
        <v>0</v>
      </c>
    </row>
    <row r="2255" spans="3:21" x14ac:dyDescent="0.3">
      <c r="C2255" t="s">
        <v>1393</v>
      </c>
      <c r="D2255" s="46">
        <v>46013</v>
      </c>
      <c r="E2255" t="str">
        <f ca="1">IFERROR(VLOOKUP(A2255,'Future et co'!A10:E5632,5,TRUE),"not found")</f>
        <v>not found</v>
      </c>
      <c r="F2255" t="str">
        <f>IFERROR(VLOOKUP(A2255,'Future et co'!BN11:BO10009,2,TRUE),"")</f>
        <v/>
      </c>
      <c r="G2255">
        <v>124</v>
      </c>
      <c r="H2255" t="s">
        <v>37</v>
      </c>
      <c r="O2255">
        <v>409</v>
      </c>
      <c r="P2255" t="s">
        <v>1367</v>
      </c>
      <c r="Q2255">
        <v>1000</v>
      </c>
      <c r="R2255" t="s">
        <v>1394</v>
      </c>
      <c r="S2255" t="s">
        <v>180</v>
      </c>
      <c r="T2255" t="s">
        <v>161</v>
      </c>
      <c r="U2255">
        <v>0</v>
      </c>
    </row>
    <row r="2256" spans="3:21" x14ac:dyDescent="0.3">
      <c r="C2256" t="s">
        <v>1393</v>
      </c>
      <c r="D2256" s="46">
        <v>46013</v>
      </c>
      <c r="E2256" t="str">
        <f ca="1">IFERROR(VLOOKUP(A2256,'Future et co'!A10:E5632,5,TRUE),"not found")</f>
        <v>not found</v>
      </c>
      <c r="F2256" t="str">
        <f>IFERROR(VLOOKUP(A2256,'Future et co'!BN11:BO10009,2,TRUE),"")</f>
        <v/>
      </c>
      <c r="G2256">
        <v>124</v>
      </c>
      <c r="H2256" t="s">
        <v>37</v>
      </c>
      <c r="O2256">
        <v>409</v>
      </c>
      <c r="P2256" t="s">
        <v>1367</v>
      </c>
      <c r="Q2256">
        <v>1000</v>
      </c>
      <c r="R2256" t="s">
        <v>1394</v>
      </c>
      <c r="S2256" t="s">
        <v>180</v>
      </c>
      <c r="T2256" t="s">
        <v>161</v>
      </c>
      <c r="U2256">
        <v>0</v>
      </c>
    </row>
    <row r="2257" spans="3:21" x14ac:dyDescent="0.3">
      <c r="C2257" t="s">
        <v>1393</v>
      </c>
      <c r="D2257" s="46">
        <v>46013</v>
      </c>
      <c r="E2257" t="str">
        <f ca="1">IFERROR(VLOOKUP(A2257,'Future et co'!A10:E5632,5,TRUE),"not found")</f>
        <v>not found</v>
      </c>
      <c r="F2257" t="str">
        <f>IFERROR(VLOOKUP(A2257,'Future et co'!BN11:BO10009,2,TRUE),"")</f>
        <v/>
      </c>
      <c r="G2257">
        <v>124</v>
      </c>
      <c r="H2257" t="s">
        <v>37</v>
      </c>
      <c r="O2257">
        <v>409</v>
      </c>
      <c r="P2257" t="s">
        <v>1367</v>
      </c>
      <c r="Q2257">
        <v>1000</v>
      </c>
      <c r="R2257" t="s">
        <v>1394</v>
      </c>
      <c r="S2257" t="s">
        <v>180</v>
      </c>
      <c r="T2257" t="s">
        <v>161</v>
      </c>
      <c r="U2257">
        <v>0</v>
      </c>
    </row>
    <row r="2258" spans="3:21" x14ac:dyDescent="0.3">
      <c r="C2258" t="s">
        <v>1393</v>
      </c>
      <c r="D2258" s="46">
        <v>46013</v>
      </c>
      <c r="E2258" t="str">
        <f ca="1">IFERROR(VLOOKUP(A2258,'Future et co'!A10:E5632,5,TRUE),"not found")</f>
        <v>not found</v>
      </c>
      <c r="F2258" t="str">
        <f>IFERROR(VLOOKUP(A2258,'Future et co'!BN11:BO10009,2,TRUE),"")</f>
        <v/>
      </c>
      <c r="G2258">
        <v>124</v>
      </c>
      <c r="H2258" t="s">
        <v>37</v>
      </c>
      <c r="O2258">
        <v>409</v>
      </c>
      <c r="P2258" t="s">
        <v>1367</v>
      </c>
      <c r="Q2258">
        <v>1000</v>
      </c>
      <c r="R2258" t="s">
        <v>1394</v>
      </c>
      <c r="S2258" t="s">
        <v>180</v>
      </c>
      <c r="T2258" t="s">
        <v>161</v>
      </c>
      <c r="U2258">
        <v>0</v>
      </c>
    </row>
    <row r="2259" spans="3:21" x14ac:dyDescent="0.3">
      <c r="C2259" t="s">
        <v>1393</v>
      </c>
      <c r="D2259" s="46">
        <v>46013</v>
      </c>
      <c r="E2259" t="str">
        <f ca="1">IFERROR(VLOOKUP(A2259,'Future et co'!A10:E5632,5,TRUE),"not found")</f>
        <v>not found</v>
      </c>
      <c r="F2259" t="str">
        <f>IFERROR(VLOOKUP(A2259,'Future et co'!BN11:BO10009,2,TRUE),"")</f>
        <v/>
      </c>
      <c r="G2259">
        <v>124</v>
      </c>
      <c r="H2259" t="s">
        <v>37</v>
      </c>
      <c r="O2259">
        <v>409</v>
      </c>
      <c r="P2259" t="s">
        <v>1367</v>
      </c>
      <c r="Q2259">
        <v>1000</v>
      </c>
      <c r="R2259" t="s">
        <v>1394</v>
      </c>
      <c r="S2259" t="s">
        <v>180</v>
      </c>
      <c r="T2259" t="s">
        <v>161</v>
      </c>
      <c r="U2259">
        <v>0</v>
      </c>
    </row>
    <row r="2260" spans="3:21" x14ac:dyDescent="0.3">
      <c r="C2260" t="s">
        <v>1393</v>
      </c>
      <c r="D2260" s="46">
        <v>46013</v>
      </c>
      <c r="E2260" t="str">
        <f ca="1">IFERROR(VLOOKUP(A2260,'Future et co'!A10:E5632,5,TRUE),"not found")</f>
        <v>not found</v>
      </c>
      <c r="F2260" t="str">
        <f>IFERROR(VLOOKUP(A2260,'Future et co'!BN11:BO10009,2,TRUE),"")</f>
        <v/>
      </c>
      <c r="G2260">
        <v>124</v>
      </c>
      <c r="H2260" t="s">
        <v>37</v>
      </c>
      <c r="O2260">
        <v>409</v>
      </c>
      <c r="P2260" t="s">
        <v>1367</v>
      </c>
      <c r="Q2260">
        <v>1000</v>
      </c>
      <c r="R2260" t="s">
        <v>1394</v>
      </c>
      <c r="S2260" t="s">
        <v>180</v>
      </c>
      <c r="T2260" t="s">
        <v>161</v>
      </c>
      <c r="U2260">
        <v>0</v>
      </c>
    </row>
    <row r="2261" spans="3:21" x14ac:dyDescent="0.3">
      <c r="C2261" t="s">
        <v>1393</v>
      </c>
      <c r="D2261" s="46">
        <v>46013</v>
      </c>
      <c r="E2261" t="str">
        <f ca="1">IFERROR(VLOOKUP(A2261,'Future et co'!A10:E5632,5,TRUE),"not found")</f>
        <v>not found</v>
      </c>
      <c r="F2261" t="str">
        <f>IFERROR(VLOOKUP(A2261,'Future et co'!BN11:BO10009,2,TRUE),"")</f>
        <v/>
      </c>
      <c r="G2261">
        <v>124</v>
      </c>
      <c r="H2261" t="s">
        <v>37</v>
      </c>
      <c r="O2261">
        <v>409</v>
      </c>
      <c r="P2261" t="s">
        <v>1367</v>
      </c>
      <c r="Q2261">
        <v>1000</v>
      </c>
      <c r="R2261" t="s">
        <v>1394</v>
      </c>
      <c r="S2261" t="s">
        <v>180</v>
      </c>
      <c r="T2261" t="s">
        <v>161</v>
      </c>
      <c r="U2261">
        <v>0</v>
      </c>
    </row>
    <row r="2262" spans="3:21" x14ac:dyDescent="0.3">
      <c r="C2262" t="s">
        <v>1393</v>
      </c>
      <c r="D2262" s="46">
        <v>46013</v>
      </c>
      <c r="E2262" t="str">
        <f ca="1">IFERROR(VLOOKUP(A2262,'Future et co'!A10:E5632,5,TRUE),"not found")</f>
        <v>not found</v>
      </c>
      <c r="F2262" t="str">
        <f>IFERROR(VLOOKUP(A2262,'Future et co'!BN11:BO10009,2,TRUE),"")</f>
        <v/>
      </c>
      <c r="G2262">
        <v>124</v>
      </c>
      <c r="H2262" t="s">
        <v>37</v>
      </c>
      <c r="O2262">
        <v>409</v>
      </c>
      <c r="P2262" t="s">
        <v>1367</v>
      </c>
      <c r="Q2262">
        <v>1000</v>
      </c>
      <c r="R2262" t="s">
        <v>1394</v>
      </c>
      <c r="S2262" t="s">
        <v>180</v>
      </c>
      <c r="T2262" t="s">
        <v>161</v>
      </c>
      <c r="U2262">
        <v>0</v>
      </c>
    </row>
    <row r="2263" spans="3:21" x14ac:dyDescent="0.3">
      <c r="C2263" t="s">
        <v>1393</v>
      </c>
      <c r="D2263" s="46">
        <v>46013</v>
      </c>
      <c r="E2263" t="str">
        <f ca="1">IFERROR(VLOOKUP(A2263,'Future et co'!A10:E5632,5,TRUE),"not found")</f>
        <v>not found</v>
      </c>
      <c r="F2263" t="str">
        <f>IFERROR(VLOOKUP(A2263,'Future et co'!BN11:BO10009,2,TRUE),"")</f>
        <v/>
      </c>
      <c r="G2263">
        <v>124</v>
      </c>
      <c r="H2263" t="s">
        <v>37</v>
      </c>
      <c r="O2263">
        <v>409</v>
      </c>
      <c r="P2263" t="s">
        <v>1367</v>
      </c>
      <c r="Q2263">
        <v>1000</v>
      </c>
      <c r="R2263" t="s">
        <v>1394</v>
      </c>
      <c r="S2263" t="s">
        <v>180</v>
      </c>
      <c r="T2263" t="s">
        <v>161</v>
      </c>
      <c r="U2263">
        <v>0</v>
      </c>
    </row>
    <row r="2264" spans="3:21" x14ac:dyDescent="0.3">
      <c r="C2264" t="s">
        <v>1393</v>
      </c>
      <c r="D2264" s="46">
        <v>46013</v>
      </c>
      <c r="E2264" t="str">
        <f ca="1">IFERROR(VLOOKUP(A2264,'Future et co'!A10:E5632,5,TRUE),"not found")</f>
        <v>not found</v>
      </c>
      <c r="F2264" t="str">
        <f>IFERROR(VLOOKUP(A2264,'Future et co'!BN11:BO10009,2,TRUE),"")</f>
        <v/>
      </c>
      <c r="G2264">
        <v>124</v>
      </c>
      <c r="H2264" t="s">
        <v>37</v>
      </c>
      <c r="O2264">
        <v>409</v>
      </c>
      <c r="P2264" t="s">
        <v>1367</v>
      </c>
      <c r="Q2264">
        <v>1000</v>
      </c>
      <c r="R2264" t="s">
        <v>1394</v>
      </c>
      <c r="S2264" t="s">
        <v>180</v>
      </c>
      <c r="T2264" t="s">
        <v>161</v>
      </c>
      <c r="U2264">
        <v>0</v>
      </c>
    </row>
    <row r="2265" spans="3:21" x14ac:dyDescent="0.3">
      <c r="C2265" t="s">
        <v>1393</v>
      </c>
      <c r="D2265" s="46">
        <v>46013</v>
      </c>
      <c r="E2265" t="str">
        <f ca="1">IFERROR(VLOOKUP(A2265,'Future et co'!A10:E5632,5,TRUE),"not found")</f>
        <v>not found</v>
      </c>
      <c r="F2265" t="str">
        <f>IFERROR(VLOOKUP(A2265,'Future et co'!BN11:BO10009,2,TRUE),"")</f>
        <v/>
      </c>
      <c r="G2265">
        <v>124</v>
      </c>
      <c r="H2265" t="s">
        <v>37</v>
      </c>
      <c r="O2265">
        <v>409</v>
      </c>
      <c r="P2265" t="s">
        <v>1367</v>
      </c>
      <c r="Q2265">
        <v>1000</v>
      </c>
      <c r="R2265" t="s">
        <v>1394</v>
      </c>
      <c r="S2265" t="s">
        <v>180</v>
      </c>
      <c r="T2265" t="s">
        <v>161</v>
      </c>
      <c r="U2265">
        <v>0</v>
      </c>
    </row>
    <row r="2266" spans="3:21" x14ac:dyDescent="0.3">
      <c r="C2266" t="s">
        <v>1393</v>
      </c>
      <c r="D2266" s="46">
        <v>46013</v>
      </c>
      <c r="E2266" t="str">
        <f ca="1">IFERROR(VLOOKUP(A2266,'Future et co'!A10:E5632,5,TRUE),"not found")</f>
        <v>not found</v>
      </c>
      <c r="F2266" t="str">
        <f>IFERROR(VLOOKUP(A2266,'Future et co'!BN11:BO10009,2,TRUE),"")</f>
        <v/>
      </c>
      <c r="G2266">
        <v>124</v>
      </c>
      <c r="H2266" t="s">
        <v>37</v>
      </c>
      <c r="O2266">
        <v>409</v>
      </c>
      <c r="P2266" t="s">
        <v>1367</v>
      </c>
      <c r="Q2266">
        <v>1000</v>
      </c>
      <c r="R2266" t="s">
        <v>1394</v>
      </c>
      <c r="S2266" t="s">
        <v>180</v>
      </c>
      <c r="T2266" t="s">
        <v>161</v>
      </c>
      <c r="U2266">
        <v>0</v>
      </c>
    </row>
    <row r="2267" spans="3:21" x14ac:dyDescent="0.3">
      <c r="C2267" t="s">
        <v>1393</v>
      </c>
      <c r="D2267" s="46">
        <v>46013</v>
      </c>
      <c r="E2267" t="str">
        <f ca="1">IFERROR(VLOOKUP(A2267,'Future et co'!A10:E5632,5,TRUE),"not found")</f>
        <v>not found</v>
      </c>
      <c r="F2267" t="str">
        <f>IFERROR(VLOOKUP(A2267,'Future et co'!BN11:BO10009,2,TRUE),"")</f>
        <v/>
      </c>
      <c r="G2267">
        <v>124</v>
      </c>
      <c r="H2267" t="s">
        <v>37</v>
      </c>
      <c r="O2267">
        <v>409</v>
      </c>
      <c r="P2267" t="s">
        <v>1367</v>
      </c>
      <c r="Q2267">
        <v>1000</v>
      </c>
      <c r="R2267" t="s">
        <v>1394</v>
      </c>
      <c r="S2267" t="s">
        <v>180</v>
      </c>
      <c r="T2267" t="s">
        <v>161</v>
      </c>
      <c r="U2267">
        <v>0</v>
      </c>
    </row>
    <row r="2268" spans="3:21" x14ac:dyDescent="0.3">
      <c r="C2268" t="s">
        <v>1393</v>
      </c>
      <c r="D2268" s="46">
        <v>46013</v>
      </c>
      <c r="E2268" t="str">
        <f ca="1">IFERROR(VLOOKUP(A2268,'Future et co'!A10:E5632,5,TRUE),"not found")</f>
        <v>not found</v>
      </c>
      <c r="F2268" t="str">
        <f>IFERROR(VLOOKUP(A2268,'Future et co'!BN11:BO10009,2,TRUE),"")</f>
        <v/>
      </c>
      <c r="G2268">
        <v>124</v>
      </c>
      <c r="H2268" t="s">
        <v>37</v>
      </c>
      <c r="O2268">
        <v>409</v>
      </c>
      <c r="P2268" t="s">
        <v>1367</v>
      </c>
      <c r="Q2268">
        <v>1000</v>
      </c>
      <c r="R2268" t="s">
        <v>1394</v>
      </c>
      <c r="S2268" t="s">
        <v>180</v>
      </c>
      <c r="T2268" t="s">
        <v>161</v>
      </c>
      <c r="U2268">
        <v>0</v>
      </c>
    </row>
    <row r="2269" spans="3:21" x14ac:dyDescent="0.3">
      <c r="C2269" t="s">
        <v>1393</v>
      </c>
      <c r="D2269" s="46">
        <v>46013</v>
      </c>
      <c r="E2269" t="str">
        <f ca="1">IFERROR(VLOOKUP(A2269,'Future et co'!A10:E5632,5,TRUE),"not found")</f>
        <v>not found</v>
      </c>
      <c r="F2269" t="str">
        <f>IFERROR(VLOOKUP(A2269,'Future et co'!BN11:BO10009,2,TRUE),"")</f>
        <v/>
      </c>
      <c r="G2269">
        <v>124</v>
      </c>
      <c r="H2269" t="s">
        <v>37</v>
      </c>
      <c r="O2269">
        <v>409</v>
      </c>
      <c r="P2269" t="s">
        <v>1367</v>
      </c>
      <c r="Q2269">
        <v>1000</v>
      </c>
      <c r="R2269" t="s">
        <v>1394</v>
      </c>
      <c r="S2269" t="s">
        <v>180</v>
      </c>
      <c r="T2269" t="s">
        <v>161</v>
      </c>
      <c r="U2269">
        <v>0</v>
      </c>
    </row>
    <row r="2270" spans="3:21" x14ac:dyDescent="0.3">
      <c r="C2270" t="s">
        <v>1393</v>
      </c>
      <c r="D2270" s="46">
        <v>46013</v>
      </c>
      <c r="E2270" t="str">
        <f ca="1">IFERROR(VLOOKUP(A2270,'Future et co'!A10:E5632,5,TRUE),"not found")</f>
        <v>not found</v>
      </c>
      <c r="F2270" t="str">
        <f>IFERROR(VLOOKUP(A2270,'Future et co'!BN11:BO10009,2,TRUE),"")</f>
        <v/>
      </c>
      <c r="G2270">
        <v>124</v>
      </c>
      <c r="H2270" t="s">
        <v>37</v>
      </c>
      <c r="O2270">
        <v>409</v>
      </c>
      <c r="P2270" t="s">
        <v>1367</v>
      </c>
      <c r="Q2270">
        <v>1000</v>
      </c>
      <c r="R2270" t="s">
        <v>1394</v>
      </c>
      <c r="S2270" t="s">
        <v>180</v>
      </c>
      <c r="T2270" t="s">
        <v>161</v>
      </c>
      <c r="U2270">
        <v>0</v>
      </c>
    </row>
    <row r="2271" spans="3:21" x14ac:dyDescent="0.3">
      <c r="C2271" t="s">
        <v>1393</v>
      </c>
      <c r="D2271" s="46">
        <v>46013</v>
      </c>
      <c r="E2271" t="str">
        <f ca="1">IFERROR(VLOOKUP(A2271,'Future et co'!A10:E5632,5,TRUE),"not found")</f>
        <v>not found</v>
      </c>
      <c r="F2271" t="str">
        <f>IFERROR(VLOOKUP(A2271,'Future et co'!BN11:BO10009,2,TRUE),"")</f>
        <v/>
      </c>
      <c r="G2271">
        <v>124</v>
      </c>
      <c r="H2271" t="s">
        <v>37</v>
      </c>
      <c r="O2271">
        <v>409</v>
      </c>
      <c r="P2271" t="s">
        <v>1367</v>
      </c>
      <c r="Q2271">
        <v>1000</v>
      </c>
      <c r="R2271" t="s">
        <v>1394</v>
      </c>
      <c r="S2271" t="s">
        <v>180</v>
      </c>
      <c r="T2271" t="s">
        <v>161</v>
      </c>
      <c r="U2271">
        <v>0</v>
      </c>
    </row>
    <row r="2272" spans="3:21" x14ac:dyDescent="0.3">
      <c r="C2272" t="s">
        <v>1393</v>
      </c>
      <c r="D2272" s="46">
        <v>46013</v>
      </c>
      <c r="E2272" t="str">
        <f ca="1">IFERROR(VLOOKUP(A2272,'Future et co'!A10:E5632,5,TRUE),"not found")</f>
        <v>not found</v>
      </c>
      <c r="F2272" t="str">
        <f>IFERROR(VLOOKUP(A2272,'Future et co'!BN11:BO10009,2,TRUE),"")</f>
        <v/>
      </c>
      <c r="G2272">
        <v>124</v>
      </c>
      <c r="H2272" t="s">
        <v>37</v>
      </c>
      <c r="O2272">
        <v>409</v>
      </c>
      <c r="P2272" t="s">
        <v>1367</v>
      </c>
      <c r="Q2272">
        <v>1000</v>
      </c>
      <c r="R2272" t="s">
        <v>1394</v>
      </c>
      <c r="S2272" t="s">
        <v>180</v>
      </c>
      <c r="T2272" t="s">
        <v>161</v>
      </c>
      <c r="U2272">
        <v>0</v>
      </c>
    </row>
    <row r="2273" spans="3:21" x14ac:dyDescent="0.3">
      <c r="C2273" t="s">
        <v>1393</v>
      </c>
      <c r="D2273" s="46">
        <v>46013</v>
      </c>
      <c r="E2273" t="str">
        <f ca="1">IFERROR(VLOOKUP(A2273,'Future et co'!A10:E5632,5,TRUE),"not found")</f>
        <v>not found</v>
      </c>
      <c r="F2273" t="str">
        <f>IFERROR(VLOOKUP(A2273,'Future et co'!BN11:BO10009,2,TRUE),"")</f>
        <v/>
      </c>
      <c r="G2273">
        <v>124</v>
      </c>
      <c r="H2273" t="s">
        <v>37</v>
      </c>
      <c r="O2273">
        <v>409</v>
      </c>
      <c r="P2273" t="s">
        <v>1367</v>
      </c>
      <c r="Q2273">
        <v>1000</v>
      </c>
      <c r="R2273" t="s">
        <v>1394</v>
      </c>
      <c r="S2273" t="s">
        <v>180</v>
      </c>
      <c r="T2273" t="s">
        <v>161</v>
      </c>
      <c r="U2273">
        <v>0</v>
      </c>
    </row>
    <row r="2274" spans="3:21" x14ac:dyDescent="0.3">
      <c r="C2274" t="s">
        <v>1393</v>
      </c>
      <c r="D2274" s="46">
        <v>46013</v>
      </c>
      <c r="E2274" t="str">
        <f ca="1">IFERROR(VLOOKUP(A2274,'Future et co'!A10:E5632,5,TRUE),"not found")</f>
        <v>not found</v>
      </c>
      <c r="F2274" t="str">
        <f>IFERROR(VLOOKUP(A2274,'Future et co'!BN11:BO10009,2,TRUE),"")</f>
        <v/>
      </c>
      <c r="G2274">
        <v>124</v>
      </c>
      <c r="H2274" t="s">
        <v>37</v>
      </c>
      <c r="O2274">
        <v>409</v>
      </c>
      <c r="P2274" t="s">
        <v>1367</v>
      </c>
      <c r="Q2274">
        <v>1000</v>
      </c>
      <c r="R2274" t="s">
        <v>1394</v>
      </c>
      <c r="S2274" t="s">
        <v>180</v>
      </c>
      <c r="T2274" t="s">
        <v>161</v>
      </c>
      <c r="U2274">
        <v>0</v>
      </c>
    </row>
    <row r="2275" spans="3:21" x14ac:dyDescent="0.3">
      <c r="C2275" t="s">
        <v>1393</v>
      </c>
      <c r="D2275" s="46">
        <v>46013</v>
      </c>
      <c r="E2275" t="str">
        <f ca="1">IFERROR(VLOOKUP(A2275,'Future et co'!A10:E5632,5,TRUE),"not found")</f>
        <v>not found</v>
      </c>
      <c r="F2275" t="str">
        <f>IFERROR(VLOOKUP(A2275,'Future et co'!BN11:BO10009,2,TRUE),"")</f>
        <v/>
      </c>
      <c r="G2275">
        <v>124</v>
      </c>
      <c r="H2275" t="s">
        <v>37</v>
      </c>
      <c r="O2275">
        <v>409</v>
      </c>
      <c r="P2275" t="s">
        <v>1367</v>
      </c>
      <c r="Q2275">
        <v>1000</v>
      </c>
      <c r="R2275" t="s">
        <v>1394</v>
      </c>
      <c r="S2275" t="s">
        <v>180</v>
      </c>
      <c r="T2275" t="s">
        <v>161</v>
      </c>
      <c r="U2275">
        <v>0</v>
      </c>
    </row>
    <row r="2276" spans="3:21" x14ac:dyDescent="0.3">
      <c r="C2276" t="s">
        <v>1393</v>
      </c>
      <c r="D2276" s="46">
        <v>46013</v>
      </c>
      <c r="E2276" t="str">
        <f ca="1">IFERROR(VLOOKUP(A2276,'Future et co'!A10:E5632,5,TRUE),"not found")</f>
        <v>not found</v>
      </c>
      <c r="F2276" t="str">
        <f>IFERROR(VLOOKUP(A2276,'Future et co'!BN11:BO10009,2,TRUE),"")</f>
        <v/>
      </c>
      <c r="G2276">
        <v>124</v>
      </c>
      <c r="H2276" t="s">
        <v>37</v>
      </c>
      <c r="O2276">
        <v>409</v>
      </c>
      <c r="P2276" t="s">
        <v>1367</v>
      </c>
      <c r="Q2276">
        <v>1000</v>
      </c>
      <c r="R2276" t="s">
        <v>1394</v>
      </c>
      <c r="S2276" t="s">
        <v>180</v>
      </c>
      <c r="T2276" t="s">
        <v>161</v>
      </c>
      <c r="U2276">
        <v>0</v>
      </c>
    </row>
    <row r="2277" spans="3:21" x14ac:dyDescent="0.3">
      <c r="C2277" t="s">
        <v>1393</v>
      </c>
      <c r="D2277" s="46">
        <v>46013</v>
      </c>
      <c r="E2277" t="str">
        <f ca="1">IFERROR(VLOOKUP(A2277,'Future et co'!A10:E5632,5,TRUE),"not found")</f>
        <v>not found</v>
      </c>
      <c r="F2277" t="str">
        <f>IFERROR(VLOOKUP(A2277,'Future et co'!BN11:BO10009,2,TRUE),"")</f>
        <v/>
      </c>
      <c r="G2277">
        <v>124</v>
      </c>
      <c r="H2277" t="s">
        <v>37</v>
      </c>
      <c r="O2277">
        <v>409</v>
      </c>
      <c r="P2277" t="s">
        <v>1367</v>
      </c>
      <c r="Q2277">
        <v>1000</v>
      </c>
      <c r="R2277" t="s">
        <v>1394</v>
      </c>
      <c r="S2277" t="s">
        <v>180</v>
      </c>
      <c r="T2277" t="s">
        <v>161</v>
      </c>
      <c r="U2277">
        <v>0</v>
      </c>
    </row>
    <row r="2278" spans="3:21" x14ac:dyDescent="0.3">
      <c r="C2278" t="s">
        <v>1393</v>
      </c>
      <c r="D2278" s="46">
        <v>46013</v>
      </c>
      <c r="E2278" t="str">
        <f ca="1">IFERROR(VLOOKUP(A2278,'Future et co'!A10:E5632,5,TRUE),"not found")</f>
        <v>not found</v>
      </c>
      <c r="F2278" t="str">
        <f>IFERROR(VLOOKUP(A2278,'Future et co'!BN11:BO10009,2,TRUE),"")</f>
        <v/>
      </c>
      <c r="G2278">
        <v>124</v>
      </c>
      <c r="H2278" t="s">
        <v>37</v>
      </c>
      <c r="O2278">
        <v>409</v>
      </c>
      <c r="P2278" t="s">
        <v>1367</v>
      </c>
      <c r="Q2278">
        <v>1000</v>
      </c>
      <c r="R2278" t="s">
        <v>1394</v>
      </c>
      <c r="S2278" t="s">
        <v>180</v>
      </c>
      <c r="T2278" t="s">
        <v>161</v>
      </c>
      <c r="U2278">
        <v>0</v>
      </c>
    </row>
    <row r="2279" spans="3:21" x14ac:dyDescent="0.3">
      <c r="C2279" t="s">
        <v>1393</v>
      </c>
      <c r="D2279" s="46">
        <v>46013</v>
      </c>
      <c r="E2279" t="str">
        <f ca="1">IFERROR(VLOOKUP(A2279,'Future et co'!A10:E5632,5,TRUE),"not found")</f>
        <v>not found</v>
      </c>
      <c r="F2279" t="str">
        <f>IFERROR(VLOOKUP(A2279,'Future et co'!BN11:BO10009,2,TRUE),"")</f>
        <v/>
      </c>
      <c r="G2279">
        <v>124</v>
      </c>
      <c r="H2279" t="s">
        <v>37</v>
      </c>
      <c r="O2279">
        <v>409</v>
      </c>
      <c r="P2279" t="s">
        <v>1367</v>
      </c>
      <c r="Q2279">
        <v>1000</v>
      </c>
      <c r="R2279" t="s">
        <v>1394</v>
      </c>
      <c r="S2279" t="s">
        <v>180</v>
      </c>
      <c r="T2279" t="s">
        <v>161</v>
      </c>
      <c r="U2279">
        <v>0</v>
      </c>
    </row>
    <row r="2280" spans="3:21" x14ac:dyDescent="0.3">
      <c r="C2280" t="s">
        <v>1393</v>
      </c>
      <c r="D2280" s="46">
        <v>46013</v>
      </c>
      <c r="E2280" t="str">
        <f ca="1">IFERROR(VLOOKUP(A2280,'Future et co'!A10:E5632,5,TRUE),"not found")</f>
        <v>not found</v>
      </c>
      <c r="F2280" t="str">
        <f>IFERROR(VLOOKUP(A2280,'Future et co'!BN11:BO10009,2,TRUE),"")</f>
        <v/>
      </c>
      <c r="G2280">
        <v>124</v>
      </c>
      <c r="H2280" t="s">
        <v>37</v>
      </c>
      <c r="O2280">
        <v>409</v>
      </c>
      <c r="P2280" t="s">
        <v>1367</v>
      </c>
      <c r="Q2280">
        <v>1000</v>
      </c>
      <c r="R2280" t="s">
        <v>1394</v>
      </c>
      <c r="S2280" t="s">
        <v>180</v>
      </c>
      <c r="T2280" t="s">
        <v>161</v>
      </c>
      <c r="U2280">
        <v>0</v>
      </c>
    </row>
    <row r="2281" spans="3:21" x14ac:dyDescent="0.3">
      <c r="C2281" t="s">
        <v>1393</v>
      </c>
      <c r="D2281" s="46">
        <v>46013</v>
      </c>
      <c r="E2281" t="str">
        <f ca="1">IFERROR(VLOOKUP(A2281,'Future et co'!A10:E5632,5,TRUE),"not found")</f>
        <v>not found</v>
      </c>
      <c r="F2281" t="str">
        <f>IFERROR(VLOOKUP(A2281,'Future et co'!BN11:BO10009,2,TRUE),"")</f>
        <v/>
      </c>
      <c r="G2281">
        <v>124</v>
      </c>
      <c r="H2281" t="s">
        <v>37</v>
      </c>
      <c r="O2281">
        <v>409</v>
      </c>
      <c r="P2281" t="s">
        <v>1367</v>
      </c>
      <c r="Q2281">
        <v>1000</v>
      </c>
      <c r="R2281" t="s">
        <v>1394</v>
      </c>
      <c r="S2281" t="s">
        <v>180</v>
      </c>
      <c r="T2281" t="s">
        <v>161</v>
      </c>
      <c r="U2281">
        <v>0</v>
      </c>
    </row>
    <row r="2282" spans="3:21" x14ac:dyDescent="0.3">
      <c r="C2282" t="s">
        <v>1393</v>
      </c>
      <c r="D2282" s="46">
        <v>46013</v>
      </c>
      <c r="E2282" t="str">
        <f ca="1">IFERROR(VLOOKUP(A2282,'Future et co'!A10:E5632,5,TRUE),"not found")</f>
        <v>not found</v>
      </c>
      <c r="F2282" t="str">
        <f>IFERROR(VLOOKUP(A2282,'Future et co'!BN11:BO10009,2,TRUE),"")</f>
        <v/>
      </c>
      <c r="G2282">
        <v>124</v>
      </c>
      <c r="H2282" t="s">
        <v>37</v>
      </c>
      <c r="O2282">
        <v>409</v>
      </c>
      <c r="P2282" t="s">
        <v>1367</v>
      </c>
      <c r="Q2282">
        <v>1000</v>
      </c>
      <c r="R2282" t="s">
        <v>1394</v>
      </c>
      <c r="S2282" t="s">
        <v>180</v>
      </c>
      <c r="T2282" t="s">
        <v>161</v>
      </c>
      <c r="U2282">
        <v>0</v>
      </c>
    </row>
    <row r="2283" spans="3:21" x14ac:dyDescent="0.3">
      <c r="C2283" t="s">
        <v>1393</v>
      </c>
      <c r="D2283" s="46">
        <v>46013</v>
      </c>
      <c r="E2283" t="str">
        <f ca="1">IFERROR(VLOOKUP(A2283,'Future et co'!A10:E5632,5,TRUE),"not found")</f>
        <v>not found</v>
      </c>
      <c r="F2283" t="str">
        <f>IFERROR(VLOOKUP(A2283,'Future et co'!BN11:BO10009,2,TRUE),"")</f>
        <v/>
      </c>
      <c r="G2283">
        <v>124</v>
      </c>
      <c r="H2283" t="s">
        <v>37</v>
      </c>
      <c r="O2283">
        <v>409</v>
      </c>
      <c r="P2283" t="s">
        <v>1367</v>
      </c>
      <c r="Q2283">
        <v>1000</v>
      </c>
      <c r="R2283" t="s">
        <v>1394</v>
      </c>
      <c r="S2283" t="s">
        <v>180</v>
      </c>
      <c r="T2283" t="s">
        <v>161</v>
      </c>
      <c r="U2283">
        <v>0</v>
      </c>
    </row>
    <row r="2284" spans="3:21" x14ac:dyDescent="0.3">
      <c r="C2284" t="s">
        <v>1393</v>
      </c>
      <c r="D2284" s="46">
        <v>46013</v>
      </c>
      <c r="E2284" t="str">
        <f ca="1">IFERROR(VLOOKUP(A2284,'Future et co'!A10:E5632,5,TRUE),"not found")</f>
        <v>not found</v>
      </c>
      <c r="F2284" t="str">
        <f>IFERROR(VLOOKUP(A2284,'Future et co'!BN11:BO10009,2,TRUE),"")</f>
        <v/>
      </c>
      <c r="G2284">
        <v>124</v>
      </c>
      <c r="H2284" t="s">
        <v>37</v>
      </c>
      <c r="O2284">
        <v>409</v>
      </c>
      <c r="P2284" t="s">
        <v>1367</v>
      </c>
      <c r="Q2284">
        <v>1000</v>
      </c>
      <c r="R2284" t="s">
        <v>1394</v>
      </c>
      <c r="S2284" t="s">
        <v>180</v>
      </c>
      <c r="T2284" t="s">
        <v>161</v>
      </c>
      <c r="U2284">
        <v>0</v>
      </c>
    </row>
    <row r="2285" spans="3:21" x14ac:dyDescent="0.3">
      <c r="C2285" t="s">
        <v>1393</v>
      </c>
      <c r="D2285" s="46">
        <v>46013</v>
      </c>
      <c r="E2285" t="str">
        <f ca="1">IFERROR(VLOOKUP(A2285,'Future et co'!A10:E5632,5,TRUE),"not found")</f>
        <v>not found</v>
      </c>
      <c r="F2285" t="str">
        <f>IFERROR(VLOOKUP(A2285,'Future et co'!BN11:BO10009,2,TRUE),"")</f>
        <v/>
      </c>
      <c r="G2285">
        <v>124</v>
      </c>
      <c r="H2285" t="s">
        <v>37</v>
      </c>
      <c r="O2285">
        <v>409</v>
      </c>
      <c r="P2285" t="s">
        <v>1367</v>
      </c>
      <c r="Q2285">
        <v>1000</v>
      </c>
      <c r="R2285" t="s">
        <v>1394</v>
      </c>
      <c r="S2285" t="s">
        <v>180</v>
      </c>
      <c r="T2285" t="s">
        <v>161</v>
      </c>
      <c r="U2285">
        <v>0</v>
      </c>
    </row>
    <row r="2286" spans="3:21" x14ac:dyDescent="0.3">
      <c r="C2286" t="s">
        <v>1393</v>
      </c>
      <c r="D2286" s="46">
        <v>46013</v>
      </c>
      <c r="E2286" t="str">
        <f ca="1">IFERROR(VLOOKUP(A2286,'Future et co'!A10:E5632,5,TRUE),"not found")</f>
        <v>not found</v>
      </c>
      <c r="F2286" t="str">
        <f>IFERROR(VLOOKUP(A2286,'Future et co'!BN11:BO10009,2,TRUE),"")</f>
        <v/>
      </c>
      <c r="G2286">
        <v>124</v>
      </c>
      <c r="H2286" t="s">
        <v>37</v>
      </c>
      <c r="O2286">
        <v>409</v>
      </c>
      <c r="P2286" t="s">
        <v>1367</v>
      </c>
      <c r="Q2286">
        <v>1000</v>
      </c>
      <c r="R2286" t="s">
        <v>1394</v>
      </c>
      <c r="S2286" t="s">
        <v>180</v>
      </c>
      <c r="T2286" t="s">
        <v>161</v>
      </c>
      <c r="U2286">
        <v>0</v>
      </c>
    </row>
    <row r="2287" spans="3:21" x14ac:dyDescent="0.3">
      <c r="C2287" t="s">
        <v>1393</v>
      </c>
      <c r="D2287" s="46">
        <v>46013</v>
      </c>
      <c r="E2287" t="str">
        <f ca="1">IFERROR(VLOOKUP(A2287,'Future et co'!A10:E5632,5,TRUE),"not found")</f>
        <v>not found</v>
      </c>
      <c r="F2287" t="str">
        <f>IFERROR(VLOOKUP(A2287,'Future et co'!BN11:BO10009,2,TRUE),"")</f>
        <v/>
      </c>
      <c r="G2287">
        <v>124</v>
      </c>
      <c r="H2287" t="s">
        <v>37</v>
      </c>
      <c r="O2287">
        <v>409</v>
      </c>
      <c r="P2287" t="s">
        <v>1367</v>
      </c>
      <c r="Q2287">
        <v>1000</v>
      </c>
      <c r="R2287" t="s">
        <v>1394</v>
      </c>
      <c r="S2287" t="s">
        <v>180</v>
      </c>
      <c r="T2287" t="s">
        <v>161</v>
      </c>
      <c r="U2287">
        <v>0</v>
      </c>
    </row>
    <row r="2288" spans="3:21" x14ac:dyDescent="0.3">
      <c r="C2288" t="s">
        <v>1393</v>
      </c>
      <c r="D2288" s="46">
        <v>46013</v>
      </c>
      <c r="E2288" t="str">
        <f ca="1">IFERROR(VLOOKUP(A2288,'Future et co'!A10:E5632,5,TRUE),"not found")</f>
        <v>not found</v>
      </c>
      <c r="F2288" t="str">
        <f>IFERROR(VLOOKUP(A2288,'Future et co'!BN11:BO10009,2,TRUE),"")</f>
        <v/>
      </c>
      <c r="G2288">
        <v>124</v>
      </c>
      <c r="H2288" t="s">
        <v>37</v>
      </c>
      <c r="O2288">
        <v>409</v>
      </c>
      <c r="P2288" t="s">
        <v>1367</v>
      </c>
      <c r="Q2288">
        <v>1000</v>
      </c>
      <c r="R2288" t="s">
        <v>1394</v>
      </c>
      <c r="S2288" t="s">
        <v>180</v>
      </c>
      <c r="T2288" t="s">
        <v>161</v>
      </c>
      <c r="U2288">
        <v>0</v>
      </c>
    </row>
    <row r="2289" spans="3:21" x14ac:dyDescent="0.3">
      <c r="C2289" t="s">
        <v>1393</v>
      </c>
      <c r="D2289" s="46">
        <v>46013</v>
      </c>
      <c r="E2289" t="str">
        <f ca="1">IFERROR(VLOOKUP(A2289,'Future et co'!A10:E5632,5,TRUE),"not found")</f>
        <v>not found</v>
      </c>
      <c r="F2289" t="str">
        <f>IFERROR(VLOOKUP(A2289,'Future et co'!BN11:BO10009,2,TRUE),"")</f>
        <v/>
      </c>
      <c r="G2289">
        <v>124</v>
      </c>
      <c r="H2289" t="s">
        <v>37</v>
      </c>
      <c r="O2289">
        <v>409</v>
      </c>
      <c r="P2289" t="s">
        <v>1367</v>
      </c>
      <c r="Q2289">
        <v>1000</v>
      </c>
      <c r="R2289" t="s">
        <v>1394</v>
      </c>
      <c r="S2289" t="s">
        <v>180</v>
      </c>
      <c r="T2289" t="s">
        <v>161</v>
      </c>
      <c r="U2289">
        <v>0</v>
      </c>
    </row>
    <row r="2290" spans="3:21" x14ac:dyDescent="0.3">
      <c r="C2290" t="s">
        <v>1393</v>
      </c>
      <c r="D2290" s="46">
        <v>46013</v>
      </c>
      <c r="E2290" t="str">
        <f ca="1">IFERROR(VLOOKUP(A2290,'Future et co'!A10:E5632,5,TRUE),"not found")</f>
        <v>not found</v>
      </c>
      <c r="F2290" t="str">
        <f>IFERROR(VLOOKUP(A2290,'Future et co'!BN11:BO10009,2,TRUE),"")</f>
        <v/>
      </c>
      <c r="G2290">
        <v>124</v>
      </c>
      <c r="H2290" t="s">
        <v>37</v>
      </c>
      <c r="O2290">
        <v>409</v>
      </c>
      <c r="P2290" t="s">
        <v>1367</v>
      </c>
      <c r="Q2290">
        <v>1000</v>
      </c>
      <c r="R2290" t="s">
        <v>1394</v>
      </c>
      <c r="S2290" t="s">
        <v>180</v>
      </c>
      <c r="T2290" t="s">
        <v>161</v>
      </c>
      <c r="U2290">
        <v>0</v>
      </c>
    </row>
    <row r="2291" spans="3:21" x14ac:dyDescent="0.3">
      <c r="C2291" t="s">
        <v>1393</v>
      </c>
      <c r="D2291" s="46">
        <v>46013</v>
      </c>
      <c r="E2291" t="str">
        <f ca="1">IFERROR(VLOOKUP(A2291,'Future et co'!A10:E5632,5,TRUE),"not found")</f>
        <v>not found</v>
      </c>
      <c r="F2291" t="str">
        <f>IFERROR(VLOOKUP(A2291,'Future et co'!BN11:BO10009,2,TRUE),"")</f>
        <v/>
      </c>
      <c r="G2291">
        <v>124</v>
      </c>
      <c r="H2291" t="s">
        <v>37</v>
      </c>
      <c r="O2291">
        <v>409</v>
      </c>
      <c r="P2291" t="s">
        <v>1367</v>
      </c>
      <c r="Q2291">
        <v>1000</v>
      </c>
      <c r="R2291" t="s">
        <v>1394</v>
      </c>
      <c r="S2291" t="s">
        <v>180</v>
      </c>
      <c r="T2291" t="s">
        <v>161</v>
      </c>
      <c r="U2291">
        <v>0</v>
      </c>
    </row>
    <row r="2292" spans="3:21" x14ac:dyDescent="0.3">
      <c r="C2292" t="s">
        <v>1393</v>
      </c>
      <c r="D2292" s="46">
        <v>46013</v>
      </c>
      <c r="E2292" t="str">
        <f ca="1">IFERROR(VLOOKUP(A2292,'Future et co'!A10:E5632,5,TRUE),"not found")</f>
        <v>not found</v>
      </c>
      <c r="F2292" t="str">
        <f>IFERROR(VLOOKUP(A2292,'Future et co'!BN11:BO10009,2,TRUE),"")</f>
        <v/>
      </c>
      <c r="G2292">
        <v>124</v>
      </c>
      <c r="H2292" t="s">
        <v>37</v>
      </c>
      <c r="O2292">
        <v>409</v>
      </c>
      <c r="P2292" t="s">
        <v>1367</v>
      </c>
      <c r="Q2292">
        <v>1000</v>
      </c>
      <c r="R2292" t="s">
        <v>1394</v>
      </c>
      <c r="S2292" t="s">
        <v>180</v>
      </c>
      <c r="T2292" t="s">
        <v>161</v>
      </c>
      <c r="U2292">
        <v>0</v>
      </c>
    </row>
    <row r="2293" spans="3:21" x14ac:dyDescent="0.3">
      <c r="C2293" t="s">
        <v>1393</v>
      </c>
      <c r="D2293" s="46">
        <v>46013</v>
      </c>
      <c r="E2293" t="str">
        <f ca="1">IFERROR(VLOOKUP(A2293,'Future et co'!A10:E5632,5,TRUE),"not found")</f>
        <v>not found</v>
      </c>
      <c r="F2293" t="str">
        <f>IFERROR(VLOOKUP(A2293,'Future et co'!BN11:BO10009,2,TRUE),"")</f>
        <v/>
      </c>
      <c r="G2293">
        <v>124</v>
      </c>
      <c r="H2293" t="s">
        <v>37</v>
      </c>
      <c r="O2293">
        <v>409</v>
      </c>
      <c r="P2293" t="s">
        <v>1367</v>
      </c>
      <c r="Q2293">
        <v>1000</v>
      </c>
      <c r="R2293" t="s">
        <v>1394</v>
      </c>
      <c r="S2293" t="s">
        <v>180</v>
      </c>
      <c r="T2293" t="s">
        <v>161</v>
      </c>
      <c r="U2293">
        <v>0</v>
      </c>
    </row>
    <row r="2294" spans="3:21" x14ac:dyDescent="0.3">
      <c r="C2294" t="s">
        <v>1393</v>
      </c>
      <c r="D2294" s="46">
        <v>46013</v>
      </c>
      <c r="E2294" t="str">
        <f ca="1">IFERROR(VLOOKUP(A2294,'Future et co'!A10:E5632,5,TRUE),"not found")</f>
        <v>not found</v>
      </c>
      <c r="F2294" t="str">
        <f>IFERROR(VLOOKUP(A2294,'Future et co'!BN11:BO10009,2,TRUE),"")</f>
        <v/>
      </c>
      <c r="G2294">
        <v>124</v>
      </c>
      <c r="H2294" t="s">
        <v>37</v>
      </c>
      <c r="O2294">
        <v>409</v>
      </c>
      <c r="P2294" t="s">
        <v>1367</v>
      </c>
      <c r="Q2294">
        <v>1000</v>
      </c>
      <c r="R2294" t="s">
        <v>1394</v>
      </c>
      <c r="S2294" t="s">
        <v>180</v>
      </c>
      <c r="T2294" t="s">
        <v>161</v>
      </c>
      <c r="U2294">
        <v>0</v>
      </c>
    </row>
    <row r="2295" spans="3:21" x14ac:dyDescent="0.3">
      <c r="C2295" t="s">
        <v>1393</v>
      </c>
      <c r="D2295" s="46">
        <v>46013</v>
      </c>
      <c r="E2295" t="str">
        <f ca="1">IFERROR(VLOOKUP(A2295,'Future et co'!A10:E5632,5,TRUE),"not found")</f>
        <v>not found</v>
      </c>
      <c r="F2295" t="str">
        <f>IFERROR(VLOOKUP(A2295,'Future et co'!BN11:BO10009,2,TRUE),"")</f>
        <v/>
      </c>
      <c r="G2295">
        <v>124</v>
      </c>
      <c r="H2295" t="s">
        <v>37</v>
      </c>
      <c r="O2295">
        <v>409</v>
      </c>
      <c r="P2295" t="s">
        <v>1367</v>
      </c>
      <c r="Q2295">
        <v>1000</v>
      </c>
      <c r="R2295" t="s">
        <v>1394</v>
      </c>
      <c r="S2295" t="s">
        <v>180</v>
      </c>
      <c r="T2295" t="s">
        <v>161</v>
      </c>
      <c r="U2295">
        <v>0</v>
      </c>
    </row>
    <row r="2296" spans="3:21" x14ac:dyDescent="0.3">
      <c r="C2296" t="s">
        <v>1393</v>
      </c>
      <c r="D2296" s="46">
        <v>46013</v>
      </c>
      <c r="E2296" t="str">
        <f ca="1">IFERROR(VLOOKUP(A2296,'Future et co'!A10:E5632,5,TRUE),"not found")</f>
        <v>not found</v>
      </c>
      <c r="F2296" t="str">
        <f>IFERROR(VLOOKUP(A2296,'Future et co'!BN11:BO10009,2,TRUE),"")</f>
        <v/>
      </c>
      <c r="G2296">
        <v>124</v>
      </c>
      <c r="H2296" t="s">
        <v>37</v>
      </c>
      <c r="O2296">
        <v>409</v>
      </c>
      <c r="P2296" t="s">
        <v>1367</v>
      </c>
      <c r="Q2296">
        <v>1000</v>
      </c>
      <c r="R2296" t="s">
        <v>1394</v>
      </c>
      <c r="S2296" t="s">
        <v>180</v>
      </c>
      <c r="T2296" t="s">
        <v>161</v>
      </c>
      <c r="U2296">
        <v>0</v>
      </c>
    </row>
    <row r="2297" spans="3:21" x14ac:dyDescent="0.3">
      <c r="C2297" t="s">
        <v>1393</v>
      </c>
      <c r="D2297" s="46">
        <v>46013</v>
      </c>
      <c r="E2297" t="str">
        <f ca="1">IFERROR(VLOOKUP(A2297,'Future et co'!A10:E5632,5,TRUE),"not found")</f>
        <v>not found</v>
      </c>
      <c r="F2297" t="str">
        <f>IFERROR(VLOOKUP(A2297,'Future et co'!BN11:BO10009,2,TRUE),"")</f>
        <v/>
      </c>
      <c r="G2297">
        <v>124</v>
      </c>
      <c r="H2297" t="s">
        <v>37</v>
      </c>
      <c r="O2297">
        <v>409</v>
      </c>
      <c r="P2297" t="s">
        <v>1367</v>
      </c>
      <c r="Q2297">
        <v>1000</v>
      </c>
      <c r="R2297" t="s">
        <v>1394</v>
      </c>
      <c r="S2297" t="s">
        <v>180</v>
      </c>
      <c r="T2297" t="s">
        <v>161</v>
      </c>
      <c r="U2297">
        <v>0</v>
      </c>
    </row>
    <row r="2298" spans="3:21" x14ac:dyDescent="0.3">
      <c r="C2298" t="s">
        <v>1393</v>
      </c>
      <c r="D2298" s="46">
        <v>46013</v>
      </c>
      <c r="E2298" t="str">
        <f ca="1">IFERROR(VLOOKUP(A2298,'Future et co'!A10:E5632,5,TRUE),"not found")</f>
        <v>not found</v>
      </c>
      <c r="F2298" t="str">
        <f>IFERROR(VLOOKUP(A2298,'Future et co'!BN11:BO10009,2,TRUE),"")</f>
        <v/>
      </c>
      <c r="G2298">
        <v>124</v>
      </c>
      <c r="H2298" t="s">
        <v>37</v>
      </c>
      <c r="O2298">
        <v>409</v>
      </c>
      <c r="P2298" t="s">
        <v>1367</v>
      </c>
      <c r="Q2298">
        <v>1000</v>
      </c>
      <c r="R2298" t="s">
        <v>1394</v>
      </c>
      <c r="S2298" t="s">
        <v>180</v>
      </c>
      <c r="T2298" t="s">
        <v>161</v>
      </c>
      <c r="U2298">
        <v>0</v>
      </c>
    </row>
    <row r="2299" spans="3:21" x14ac:dyDescent="0.3">
      <c r="C2299" t="s">
        <v>1393</v>
      </c>
      <c r="D2299" s="46">
        <v>46013</v>
      </c>
      <c r="E2299" t="str">
        <f ca="1">IFERROR(VLOOKUP(A2299,'Future et co'!A10:E5632,5,TRUE),"not found")</f>
        <v>not found</v>
      </c>
      <c r="F2299" t="str">
        <f>IFERROR(VLOOKUP(A2299,'Future et co'!BN11:BO10009,2,TRUE),"")</f>
        <v/>
      </c>
      <c r="G2299">
        <v>124</v>
      </c>
      <c r="H2299" t="s">
        <v>37</v>
      </c>
      <c r="O2299">
        <v>409</v>
      </c>
      <c r="P2299" t="s">
        <v>1367</v>
      </c>
      <c r="Q2299">
        <v>1000</v>
      </c>
      <c r="R2299" t="s">
        <v>1394</v>
      </c>
      <c r="S2299" t="s">
        <v>180</v>
      </c>
      <c r="T2299" t="s">
        <v>161</v>
      </c>
      <c r="U2299">
        <v>0</v>
      </c>
    </row>
    <row r="2300" spans="3:21" x14ac:dyDescent="0.3">
      <c r="C2300" t="s">
        <v>1393</v>
      </c>
      <c r="D2300" s="46">
        <v>46013</v>
      </c>
      <c r="E2300" t="str">
        <f ca="1">IFERROR(VLOOKUP(A2300,'Future et co'!A10:E5632,5,TRUE),"not found")</f>
        <v>not found</v>
      </c>
      <c r="F2300" t="str">
        <f>IFERROR(VLOOKUP(A2300,'Future et co'!BN11:BO10009,2,TRUE),"")</f>
        <v/>
      </c>
      <c r="G2300">
        <v>124</v>
      </c>
      <c r="H2300" t="s">
        <v>37</v>
      </c>
      <c r="O2300">
        <v>409</v>
      </c>
      <c r="P2300" t="s">
        <v>1367</v>
      </c>
      <c r="Q2300">
        <v>1000</v>
      </c>
      <c r="R2300" t="s">
        <v>1394</v>
      </c>
      <c r="S2300" t="s">
        <v>180</v>
      </c>
      <c r="T2300" t="s">
        <v>161</v>
      </c>
      <c r="U2300">
        <v>0</v>
      </c>
    </row>
    <row r="2301" spans="3:21" x14ac:dyDescent="0.3">
      <c r="C2301" t="s">
        <v>1393</v>
      </c>
      <c r="D2301" s="46">
        <v>46013</v>
      </c>
      <c r="E2301" t="str">
        <f ca="1">IFERROR(VLOOKUP(A2301,'Future et co'!A10:E5632,5,TRUE),"not found")</f>
        <v>not found</v>
      </c>
      <c r="F2301" t="str">
        <f>IFERROR(VLOOKUP(A2301,'Future et co'!BN11:BO10009,2,TRUE),"")</f>
        <v/>
      </c>
      <c r="G2301">
        <v>124</v>
      </c>
      <c r="H2301" t="s">
        <v>37</v>
      </c>
      <c r="O2301">
        <v>409</v>
      </c>
      <c r="P2301" t="s">
        <v>1367</v>
      </c>
      <c r="Q2301">
        <v>1000</v>
      </c>
      <c r="R2301" t="s">
        <v>1394</v>
      </c>
      <c r="S2301" t="s">
        <v>180</v>
      </c>
      <c r="T2301" t="s">
        <v>161</v>
      </c>
      <c r="U2301">
        <v>0</v>
      </c>
    </row>
    <row r="2302" spans="3:21" x14ac:dyDescent="0.3">
      <c r="C2302" t="s">
        <v>1393</v>
      </c>
      <c r="D2302" s="46">
        <v>46013</v>
      </c>
      <c r="E2302" t="str">
        <f ca="1">IFERROR(VLOOKUP(A2302,'Future et co'!A10:E5632,5,TRUE),"not found")</f>
        <v>not found</v>
      </c>
      <c r="F2302" t="str">
        <f>IFERROR(VLOOKUP(A2302,'Future et co'!BN11:BO10009,2,TRUE),"")</f>
        <v/>
      </c>
      <c r="G2302">
        <v>124</v>
      </c>
      <c r="H2302" t="s">
        <v>37</v>
      </c>
      <c r="O2302">
        <v>409</v>
      </c>
      <c r="P2302" t="s">
        <v>1367</v>
      </c>
      <c r="Q2302">
        <v>1000</v>
      </c>
      <c r="R2302" t="s">
        <v>1394</v>
      </c>
      <c r="S2302" t="s">
        <v>180</v>
      </c>
      <c r="T2302" t="s">
        <v>161</v>
      </c>
      <c r="U2302">
        <v>0</v>
      </c>
    </row>
    <row r="2303" spans="3:21" x14ac:dyDescent="0.3">
      <c r="C2303" t="s">
        <v>1393</v>
      </c>
      <c r="D2303" s="46">
        <v>46013</v>
      </c>
      <c r="E2303" t="str">
        <f ca="1">IFERROR(VLOOKUP(A2303,'Future et co'!A10:E5632,5,TRUE),"not found")</f>
        <v>not found</v>
      </c>
      <c r="F2303" t="str">
        <f>IFERROR(VLOOKUP(A2303,'Future et co'!BN11:BO10009,2,TRUE),"")</f>
        <v/>
      </c>
      <c r="G2303">
        <v>124</v>
      </c>
      <c r="H2303" t="s">
        <v>37</v>
      </c>
      <c r="O2303">
        <v>409</v>
      </c>
      <c r="P2303" t="s">
        <v>1367</v>
      </c>
      <c r="Q2303">
        <v>1000</v>
      </c>
      <c r="R2303" t="s">
        <v>1394</v>
      </c>
      <c r="S2303" t="s">
        <v>180</v>
      </c>
      <c r="T2303" t="s">
        <v>161</v>
      </c>
      <c r="U2303">
        <v>0</v>
      </c>
    </row>
    <row r="2304" spans="3:21" x14ac:dyDescent="0.3">
      <c r="C2304" t="s">
        <v>1393</v>
      </c>
      <c r="D2304" s="46">
        <v>46013</v>
      </c>
      <c r="E2304" t="str">
        <f ca="1">IFERROR(VLOOKUP(A2304,'Future et co'!A10:E5632,5,TRUE),"not found")</f>
        <v>not found</v>
      </c>
      <c r="F2304" t="str">
        <f>IFERROR(VLOOKUP(A2304,'Future et co'!BN11:BO10009,2,TRUE),"")</f>
        <v/>
      </c>
      <c r="G2304">
        <v>124</v>
      </c>
      <c r="H2304" t="s">
        <v>37</v>
      </c>
      <c r="O2304">
        <v>409</v>
      </c>
      <c r="P2304" t="s">
        <v>1367</v>
      </c>
      <c r="Q2304">
        <v>1000</v>
      </c>
      <c r="R2304" t="s">
        <v>1394</v>
      </c>
      <c r="S2304" t="s">
        <v>180</v>
      </c>
      <c r="T2304" t="s">
        <v>161</v>
      </c>
      <c r="U2304">
        <v>0</v>
      </c>
    </row>
    <row r="2305" spans="3:21" x14ac:dyDescent="0.3">
      <c r="C2305" t="s">
        <v>1393</v>
      </c>
      <c r="D2305" s="46">
        <v>46013</v>
      </c>
      <c r="E2305" t="str">
        <f ca="1">IFERROR(VLOOKUP(A2305,'Future et co'!A10:E5632,5,TRUE),"not found")</f>
        <v>not found</v>
      </c>
      <c r="F2305" t="str">
        <f>IFERROR(VLOOKUP(A2305,'Future et co'!BN11:BO10009,2,TRUE),"")</f>
        <v/>
      </c>
      <c r="G2305">
        <v>124</v>
      </c>
      <c r="H2305" t="s">
        <v>37</v>
      </c>
      <c r="O2305">
        <v>409</v>
      </c>
      <c r="P2305" t="s">
        <v>1367</v>
      </c>
      <c r="Q2305">
        <v>1000</v>
      </c>
      <c r="R2305" t="s">
        <v>1394</v>
      </c>
      <c r="S2305" t="s">
        <v>180</v>
      </c>
      <c r="T2305" t="s">
        <v>161</v>
      </c>
      <c r="U2305">
        <v>0</v>
      </c>
    </row>
    <row r="2306" spans="3:21" x14ac:dyDescent="0.3">
      <c r="C2306" t="s">
        <v>1393</v>
      </c>
      <c r="D2306" s="46">
        <v>46013</v>
      </c>
      <c r="E2306" t="str">
        <f ca="1">IFERROR(VLOOKUP(A2306,'Future et co'!A10:E5632,5,TRUE),"not found")</f>
        <v>not found</v>
      </c>
      <c r="F2306" t="str">
        <f>IFERROR(VLOOKUP(A2306,'Future et co'!BN11:BO10009,2,TRUE),"")</f>
        <v/>
      </c>
      <c r="G2306">
        <v>124</v>
      </c>
      <c r="H2306" t="s">
        <v>37</v>
      </c>
      <c r="O2306">
        <v>409</v>
      </c>
      <c r="P2306" t="s">
        <v>1367</v>
      </c>
      <c r="Q2306">
        <v>1000</v>
      </c>
      <c r="R2306" t="s">
        <v>1394</v>
      </c>
      <c r="S2306" t="s">
        <v>180</v>
      </c>
      <c r="T2306" t="s">
        <v>161</v>
      </c>
      <c r="U2306">
        <v>0</v>
      </c>
    </row>
    <row r="2307" spans="3:21" x14ac:dyDescent="0.3">
      <c r="C2307" t="s">
        <v>1393</v>
      </c>
      <c r="D2307" s="46">
        <v>46013</v>
      </c>
      <c r="E2307" t="str">
        <f ca="1">IFERROR(VLOOKUP(A2307,'Future et co'!A10:E5632,5,TRUE),"not found")</f>
        <v>not found</v>
      </c>
      <c r="F2307" t="str">
        <f>IFERROR(VLOOKUP(A2307,'Future et co'!BN11:BO10009,2,TRUE),"")</f>
        <v/>
      </c>
      <c r="G2307">
        <v>124</v>
      </c>
      <c r="H2307" t="s">
        <v>37</v>
      </c>
      <c r="O2307">
        <v>409</v>
      </c>
      <c r="P2307" t="s">
        <v>1367</v>
      </c>
      <c r="Q2307">
        <v>1000</v>
      </c>
      <c r="R2307" t="s">
        <v>1394</v>
      </c>
      <c r="S2307" t="s">
        <v>180</v>
      </c>
      <c r="T2307" t="s">
        <v>161</v>
      </c>
      <c r="U2307">
        <v>0</v>
      </c>
    </row>
    <row r="2308" spans="3:21" x14ac:dyDescent="0.3">
      <c r="C2308" t="s">
        <v>1393</v>
      </c>
      <c r="D2308" s="46">
        <v>46013</v>
      </c>
      <c r="E2308" t="str">
        <f ca="1">IFERROR(VLOOKUP(A2308,'Future et co'!A10:E5632,5,TRUE),"not found")</f>
        <v>not found</v>
      </c>
      <c r="F2308" t="str">
        <f>IFERROR(VLOOKUP(A2308,'Future et co'!BN11:BO10009,2,TRUE),"")</f>
        <v/>
      </c>
      <c r="G2308">
        <v>124</v>
      </c>
      <c r="H2308" t="s">
        <v>37</v>
      </c>
      <c r="O2308">
        <v>409</v>
      </c>
      <c r="P2308" t="s">
        <v>1367</v>
      </c>
      <c r="Q2308">
        <v>1000</v>
      </c>
      <c r="R2308" t="s">
        <v>1394</v>
      </c>
      <c r="S2308" t="s">
        <v>180</v>
      </c>
      <c r="T2308" t="s">
        <v>161</v>
      </c>
      <c r="U2308">
        <v>0</v>
      </c>
    </row>
    <row r="2309" spans="3:21" x14ac:dyDescent="0.3">
      <c r="C2309" t="s">
        <v>1393</v>
      </c>
      <c r="D2309" s="46">
        <v>46013</v>
      </c>
      <c r="E2309" t="str">
        <f ca="1">IFERROR(VLOOKUP(A2309,'Future et co'!A10:E5632,5,TRUE),"not found")</f>
        <v>not found</v>
      </c>
      <c r="F2309" t="str">
        <f>IFERROR(VLOOKUP(A2309,'Future et co'!BN11:BO10009,2,TRUE),"")</f>
        <v/>
      </c>
      <c r="G2309">
        <v>124</v>
      </c>
      <c r="H2309" t="s">
        <v>37</v>
      </c>
      <c r="O2309">
        <v>409</v>
      </c>
      <c r="P2309" t="s">
        <v>1367</v>
      </c>
      <c r="Q2309">
        <v>1000</v>
      </c>
      <c r="R2309" t="s">
        <v>1394</v>
      </c>
      <c r="S2309" t="s">
        <v>180</v>
      </c>
      <c r="T2309" t="s">
        <v>161</v>
      </c>
      <c r="U2309">
        <v>0</v>
      </c>
    </row>
    <row r="2310" spans="3:21" x14ac:dyDescent="0.3">
      <c r="C2310" t="s">
        <v>1393</v>
      </c>
      <c r="D2310" s="46">
        <v>46013</v>
      </c>
      <c r="E2310" t="str">
        <f ca="1">IFERROR(VLOOKUP(A2310,'Future et co'!A10:E5632,5,TRUE),"not found")</f>
        <v>not found</v>
      </c>
      <c r="F2310" t="str">
        <f>IFERROR(VLOOKUP(A2310,'Future et co'!BN11:BO10009,2,TRUE),"")</f>
        <v/>
      </c>
      <c r="G2310">
        <v>124</v>
      </c>
      <c r="H2310" t="s">
        <v>37</v>
      </c>
      <c r="O2310">
        <v>409</v>
      </c>
      <c r="P2310" t="s">
        <v>1367</v>
      </c>
      <c r="Q2310">
        <v>1000</v>
      </c>
      <c r="R2310" t="s">
        <v>1394</v>
      </c>
      <c r="S2310" t="s">
        <v>180</v>
      </c>
      <c r="T2310" t="s">
        <v>161</v>
      </c>
      <c r="U2310">
        <v>0</v>
      </c>
    </row>
    <row r="2311" spans="3:21" x14ac:dyDescent="0.3">
      <c r="C2311" t="s">
        <v>1393</v>
      </c>
      <c r="D2311" s="46">
        <v>46013</v>
      </c>
      <c r="E2311" t="str">
        <f ca="1">IFERROR(VLOOKUP(A2311,'Future et co'!A10:E5632,5,TRUE),"not found")</f>
        <v>not found</v>
      </c>
      <c r="F2311" t="str">
        <f>IFERROR(VLOOKUP(A2311,'Future et co'!BN11:BO10009,2,TRUE),"")</f>
        <v/>
      </c>
      <c r="G2311">
        <v>124</v>
      </c>
      <c r="H2311" t="s">
        <v>37</v>
      </c>
      <c r="O2311">
        <v>409</v>
      </c>
      <c r="P2311" t="s">
        <v>1367</v>
      </c>
      <c r="Q2311">
        <v>1000</v>
      </c>
      <c r="R2311" t="s">
        <v>1394</v>
      </c>
      <c r="S2311" t="s">
        <v>180</v>
      </c>
      <c r="T2311" t="s">
        <v>161</v>
      </c>
      <c r="U2311">
        <v>0</v>
      </c>
    </row>
    <row r="2312" spans="3:21" x14ac:dyDescent="0.3">
      <c r="C2312" t="s">
        <v>1393</v>
      </c>
      <c r="D2312" s="46">
        <v>46013</v>
      </c>
      <c r="E2312" t="str">
        <f ca="1">IFERROR(VLOOKUP(A2312,'Future et co'!A10:E5632,5,TRUE),"not found")</f>
        <v>not found</v>
      </c>
      <c r="F2312" t="str">
        <f>IFERROR(VLOOKUP(A2312,'Future et co'!BN11:BO10009,2,TRUE),"")</f>
        <v/>
      </c>
      <c r="G2312">
        <v>124</v>
      </c>
      <c r="H2312" t="s">
        <v>37</v>
      </c>
      <c r="O2312">
        <v>409</v>
      </c>
      <c r="P2312" t="s">
        <v>1367</v>
      </c>
      <c r="Q2312">
        <v>1000</v>
      </c>
      <c r="R2312" t="s">
        <v>1394</v>
      </c>
      <c r="S2312" t="s">
        <v>180</v>
      </c>
      <c r="T2312" t="s">
        <v>161</v>
      </c>
      <c r="U2312">
        <v>0</v>
      </c>
    </row>
    <row r="2313" spans="3:21" x14ac:dyDescent="0.3">
      <c r="C2313" t="s">
        <v>1393</v>
      </c>
      <c r="D2313" s="46">
        <v>46013</v>
      </c>
      <c r="E2313" t="str">
        <f ca="1">IFERROR(VLOOKUP(A2313,'Future et co'!A10:E5632,5,TRUE),"not found")</f>
        <v>not found</v>
      </c>
      <c r="F2313" t="str">
        <f>IFERROR(VLOOKUP(A2313,'Future et co'!BN11:BO10009,2,TRUE),"")</f>
        <v/>
      </c>
      <c r="G2313">
        <v>124</v>
      </c>
      <c r="H2313" t="s">
        <v>37</v>
      </c>
      <c r="O2313">
        <v>409</v>
      </c>
      <c r="P2313" t="s">
        <v>1367</v>
      </c>
      <c r="Q2313">
        <v>1000</v>
      </c>
      <c r="R2313" t="s">
        <v>1394</v>
      </c>
      <c r="S2313" t="s">
        <v>180</v>
      </c>
      <c r="T2313" t="s">
        <v>161</v>
      </c>
      <c r="U2313">
        <v>0</v>
      </c>
    </row>
    <row r="2314" spans="3:21" x14ac:dyDescent="0.3">
      <c r="C2314" t="s">
        <v>1393</v>
      </c>
      <c r="D2314" s="46">
        <v>46013</v>
      </c>
      <c r="E2314" t="str">
        <f ca="1">IFERROR(VLOOKUP(A2314,'Future et co'!A10:E5632,5,TRUE),"not found")</f>
        <v>not found</v>
      </c>
      <c r="F2314" t="str">
        <f>IFERROR(VLOOKUP(A2314,'Future et co'!BN11:BO10009,2,TRUE),"")</f>
        <v/>
      </c>
      <c r="G2314">
        <v>124</v>
      </c>
      <c r="H2314" t="s">
        <v>37</v>
      </c>
      <c r="O2314">
        <v>409</v>
      </c>
      <c r="P2314" t="s">
        <v>1367</v>
      </c>
      <c r="Q2314">
        <v>1000</v>
      </c>
      <c r="R2314" t="s">
        <v>1394</v>
      </c>
      <c r="S2314" t="s">
        <v>180</v>
      </c>
      <c r="T2314" t="s">
        <v>161</v>
      </c>
      <c r="U2314">
        <v>0</v>
      </c>
    </row>
    <row r="2315" spans="3:21" x14ac:dyDescent="0.3">
      <c r="C2315" t="s">
        <v>1393</v>
      </c>
      <c r="D2315" s="46">
        <v>46013</v>
      </c>
      <c r="E2315" t="str">
        <f ca="1">IFERROR(VLOOKUP(A2315,'Future et co'!A10:E5632,5,TRUE),"not found")</f>
        <v>not found</v>
      </c>
      <c r="F2315" t="str">
        <f>IFERROR(VLOOKUP(A2315,'Future et co'!BN11:BO10009,2,TRUE),"")</f>
        <v/>
      </c>
      <c r="G2315">
        <v>124</v>
      </c>
      <c r="H2315" t="s">
        <v>37</v>
      </c>
      <c r="O2315">
        <v>409</v>
      </c>
      <c r="P2315" t="s">
        <v>1367</v>
      </c>
      <c r="Q2315">
        <v>1000</v>
      </c>
      <c r="R2315" t="s">
        <v>1394</v>
      </c>
      <c r="S2315" t="s">
        <v>180</v>
      </c>
      <c r="T2315" t="s">
        <v>161</v>
      </c>
      <c r="U2315">
        <v>0</v>
      </c>
    </row>
    <row r="2316" spans="3:21" x14ac:dyDescent="0.3">
      <c r="C2316" t="s">
        <v>1393</v>
      </c>
      <c r="D2316" s="46">
        <v>46013</v>
      </c>
      <c r="E2316" t="str">
        <f ca="1">IFERROR(VLOOKUP(A2316,'Future et co'!A10:E5632,5,TRUE),"not found")</f>
        <v>not found</v>
      </c>
      <c r="F2316" t="str">
        <f>IFERROR(VLOOKUP(A2316,'Future et co'!BN11:BO10009,2,TRUE),"")</f>
        <v/>
      </c>
      <c r="G2316">
        <v>124</v>
      </c>
      <c r="H2316" t="s">
        <v>37</v>
      </c>
      <c r="O2316">
        <v>409</v>
      </c>
      <c r="P2316" t="s">
        <v>1367</v>
      </c>
      <c r="Q2316">
        <v>1000</v>
      </c>
      <c r="R2316" t="s">
        <v>1394</v>
      </c>
      <c r="S2316" t="s">
        <v>180</v>
      </c>
      <c r="T2316" t="s">
        <v>161</v>
      </c>
      <c r="U2316">
        <v>0</v>
      </c>
    </row>
    <row r="2317" spans="3:21" x14ac:dyDescent="0.3">
      <c r="C2317" t="s">
        <v>1393</v>
      </c>
      <c r="D2317" s="46">
        <v>46013</v>
      </c>
      <c r="E2317" t="str">
        <f ca="1">IFERROR(VLOOKUP(A2317,'Future et co'!A10:E5632,5,TRUE),"not found")</f>
        <v>not found</v>
      </c>
      <c r="F2317" t="str">
        <f>IFERROR(VLOOKUP(A2317,'Future et co'!BN11:BO10009,2,TRUE),"")</f>
        <v/>
      </c>
      <c r="G2317">
        <v>124</v>
      </c>
      <c r="H2317" t="s">
        <v>37</v>
      </c>
      <c r="O2317">
        <v>409</v>
      </c>
      <c r="P2317" t="s">
        <v>1367</v>
      </c>
      <c r="Q2317">
        <v>1000</v>
      </c>
      <c r="R2317" t="s">
        <v>1394</v>
      </c>
      <c r="S2317" t="s">
        <v>180</v>
      </c>
      <c r="T2317" t="s">
        <v>161</v>
      </c>
      <c r="U2317">
        <v>0</v>
      </c>
    </row>
    <row r="2318" spans="3:21" x14ac:dyDescent="0.3">
      <c r="C2318" t="s">
        <v>1393</v>
      </c>
      <c r="D2318" s="46">
        <v>46013</v>
      </c>
      <c r="E2318" t="str">
        <f ca="1">IFERROR(VLOOKUP(A2318,'Future et co'!A10:E5632,5,TRUE),"not found")</f>
        <v>not found</v>
      </c>
      <c r="F2318" t="str">
        <f>IFERROR(VLOOKUP(A2318,'Future et co'!BN11:BO10009,2,TRUE),"")</f>
        <v/>
      </c>
      <c r="G2318">
        <v>124</v>
      </c>
      <c r="H2318" t="s">
        <v>37</v>
      </c>
      <c r="O2318">
        <v>409</v>
      </c>
      <c r="P2318" t="s">
        <v>1367</v>
      </c>
      <c r="Q2318">
        <v>1000</v>
      </c>
      <c r="R2318" t="s">
        <v>1394</v>
      </c>
      <c r="S2318" t="s">
        <v>180</v>
      </c>
      <c r="T2318" t="s">
        <v>161</v>
      </c>
      <c r="U2318">
        <v>0</v>
      </c>
    </row>
    <row r="2319" spans="3:21" x14ac:dyDescent="0.3">
      <c r="C2319" t="s">
        <v>1393</v>
      </c>
      <c r="D2319" s="46">
        <v>46013</v>
      </c>
      <c r="E2319" t="str">
        <f ca="1">IFERROR(VLOOKUP(A2319,'Future et co'!A10:E5632,5,TRUE),"not found")</f>
        <v>not found</v>
      </c>
      <c r="F2319" t="str">
        <f>IFERROR(VLOOKUP(A2319,'Future et co'!BN11:BO10009,2,TRUE),"")</f>
        <v/>
      </c>
      <c r="G2319">
        <v>124</v>
      </c>
      <c r="H2319" t="s">
        <v>37</v>
      </c>
      <c r="O2319">
        <v>409</v>
      </c>
      <c r="P2319" t="s">
        <v>1367</v>
      </c>
      <c r="Q2319">
        <v>1000</v>
      </c>
      <c r="R2319" t="s">
        <v>1394</v>
      </c>
      <c r="S2319" t="s">
        <v>180</v>
      </c>
      <c r="T2319" t="s">
        <v>161</v>
      </c>
      <c r="U2319">
        <v>0</v>
      </c>
    </row>
    <row r="2320" spans="3:21" x14ac:dyDescent="0.3">
      <c r="C2320" t="s">
        <v>1393</v>
      </c>
      <c r="D2320" s="46">
        <v>46013</v>
      </c>
      <c r="E2320" t="str">
        <f ca="1">IFERROR(VLOOKUP(A2320,'Future et co'!A10:E5632,5,TRUE),"not found")</f>
        <v>not found</v>
      </c>
      <c r="F2320" t="str">
        <f>IFERROR(VLOOKUP(A2320,'Future et co'!BN11:BO10009,2,TRUE),"")</f>
        <v/>
      </c>
      <c r="G2320">
        <v>124</v>
      </c>
      <c r="H2320" t="s">
        <v>37</v>
      </c>
      <c r="O2320">
        <v>409</v>
      </c>
      <c r="P2320" t="s">
        <v>1367</v>
      </c>
      <c r="Q2320">
        <v>1000</v>
      </c>
      <c r="R2320" t="s">
        <v>1394</v>
      </c>
      <c r="S2320" t="s">
        <v>180</v>
      </c>
      <c r="T2320" t="s">
        <v>161</v>
      </c>
      <c r="U2320">
        <v>0</v>
      </c>
    </row>
    <row r="2321" spans="3:21" x14ac:dyDescent="0.3">
      <c r="C2321" t="s">
        <v>1393</v>
      </c>
      <c r="D2321" s="46">
        <v>46013</v>
      </c>
      <c r="E2321" t="str">
        <f ca="1">IFERROR(VLOOKUP(A2321,'Future et co'!A10:E5632,5,TRUE),"not found")</f>
        <v>not found</v>
      </c>
      <c r="F2321" t="str">
        <f>IFERROR(VLOOKUP(A2321,'Future et co'!BN11:BO10009,2,TRUE),"")</f>
        <v/>
      </c>
      <c r="G2321">
        <v>124</v>
      </c>
      <c r="H2321" t="s">
        <v>37</v>
      </c>
      <c r="O2321">
        <v>409</v>
      </c>
      <c r="P2321" t="s">
        <v>1367</v>
      </c>
      <c r="Q2321">
        <v>1000</v>
      </c>
      <c r="R2321" t="s">
        <v>1394</v>
      </c>
      <c r="S2321" t="s">
        <v>180</v>
      </c>
      <c r="T2321" t="s">
        <v>161</v>
      </c>
      <c r="U2321">
        <v>0</v>
      </c>
    </row>
    <row r="2322" spans="3:21" x14ac:dyDescent="0.3">
      <c r="C2322" t="s">
        <v>1393</v>
      </c>
      <c r="D2322" s="46">
        <v>46013</v>
      </c>
      <c r="E2322" t="str">
        <f ca="1">IFERROR(VLOOKUP(A2322,'Future et co'!A10:E5632,5,TRUE),"not found")</f>
        <v>not found</v>
      </c>
      <c r="F2322" t="str">
        <f>IFERROR(VLOOKUP(A2322,'Future et co'!BN11:BO10009,2,TRUE),"")</f>
        <v/>
      </c>
      <c r="G2322">
        <v>124</v>
      </c>
      <c r="H2322" t="s">
        <v>37</v>
      </c>
      <c r="O2322">
        <v>409</v>
      </c>
      <c r="P2322" t="s">
        <v>1367</v>
      </c>
      <c r="Q2322">
        <v>1000</v>
      </c>
      <c r="R2322" t="s">
        <v>1394</v>
      </c>
      <c r="S2322" t="s">
        <v>180</v>
      </c>
      <c r="T2322" t="s">
        <v>161</v>
      </c>
      <c r="U2322">
        <v>0</v>
      </c>
    </row>
    <row r="2323" spans="3:21" x14ac:dyDescent="0.3">
      <c r="C2323" t="s">
        <v>1393</v>
      </c>
      <c r="D2323" s="46">
        <v>46013</v>
      </c>
      <c r="E2323" t="str">
        <f ca="1">IFERROR(VLOOKUP(A2323,'Future et co'!A10:E5632,5,TRUE),"not found")</f>
        <v>not found</v>
      </c>
      <c r="F2323" t="str">
        <f>IFERROR(VLOOKUP(A2323,'Future et co'!BN11:BO10009,2,TRUE),"")</f>
        <v/>
      </c>
      <c r="G2323">
        <v>124</v>
      </c>
      <c r="H2323" t="s">
        <v>37</v>
      </c>
      <c r="O2323">
        <v>409</v>
      </c>
      <c r="P2323" t="s">
        <v>1367</v>
      </c>
      <c r="Q2323">
        <v>1000</v>
      </c>
      <c r="R2323" t="s">
        <v>1394</v>
      </c>
      <c r="S2323" t="s">
        <v>180</v>
      </c>
      <c r="T2323" t="s">
        <v>161</v>
      </c>
      <c r="U2323">
        <v>0</v>
      </c>
    </row>
    <row r="2324" spans="3:21" x14ac:dyDescent="0.3">
      <c r="C2324" t="s">
        <v>1393</v>
      </c>
      <c r="D2324" s="46">
        <v>46013</v>
      </c>
      <c r="E2324" t="str">
        <f ca="1">IFERROR(VLOOKUP(A2324,'Future et co'!A10:E5632,5,TRUE),"not found")</f>
        <v>not found</v>
      </c>
      <c r="F2324" t="str">
        <f>IFERROR(VLOOKUP(A2324,'Future et co'!BN11:BO10009,2,TRUE),"")</f>
        <v/>
      </c>
      <c r="G2324">
        <v>124</v>
      </c>
      <c r="H2324" t="s">
        <v>37</v>
      </c>
      <c r="O2324">
        <v>409</v>
      </c>
      <c r="P2324" t="s">
        <v>1367</v>
      </c>
      <c r="Q2324">
        <v>1000</v>
      </c>
      <c r="R2324" t="s">
        <v>1394</v>
      </c>
      <c r="S2324" t="s">
        <v>180</v>
      </c>
      <c r="T2324" t="s">
        <v>161</v>
      </c>
      <c r="U2324">
        <v>0</v>
      </c>
    </row>
    <row r="2325" spans="3:21" x14ac:dyDescent="0.3">
      <c r="C2325" t="s">
        <v>1393</v>
      </c>
      <c r="D2325" s="46">
        <v>46013</v>
      </c>
      <c r="E2325" t="str">
        <f ca="1">IFERROR(VLOOKUP(A2325,'Future et co'!A10:E5632,5,TRUE),"not found")</f>
        <v>not found</v>
      </c>
      <c r="F2325" t="str">
        <f>IFERROR(VLOOKUP(A2325,'Future et co'!BN11:BO10009,2,TRUE),"")</f>
        <v/>
      </c>
      <c r="G2325">
        <v>124</v>
      </c>
      <c r="H2325" t="s">
        <v>37</v>
      </c>
      <c r="O2325">
        <v>409</v>
      </c>
      <c r="P2325" t="s">
        <v>1367</v>
      </c>
      <c r="Q2325">
        <v>1000</v>
      </c>
      <c r="R2325" t="s">
        <v>1394</v>
      </c>
      <c r="S2325" t="s">
        <v>180</v>
      </c>
      <c r="T2325" t="s">
        <v>161</v>
      </c>
      <c r="U2325">
        <v>0</v>
      </c>
    </row>
    <row r="2326" spans="3:21" x14ac:dyDescent="0.3">
      <c r="C2326" t="s">
        <v>1393</v>
      </c>
      <c r="D2326" s="46">
        <v>46013</v>
      </c>
      <c r="E2326" t="str">
        <f ca="1">IFERROR(VLOOKUP(A2326,'Future et co'!A10:E5632,5,TRUE),"not found")</f>
        <v>not found</v>
      </c>
      <c r="F2326" t="str">
        <f>IFERROR(VLOOKUP(A2326,'Future et co'!BN11:BO10009,2,TRUE),"")</f>
        <v/>
      </c>
      <c r="G2326">
        <v>124</v>
      </c>
      <c r="H2326" t="s">
        <v>37</v>
      </c>
      <c r="O2326">
        <v>409</v>
      </c>
      <c r="P2326" t="s">
        <v>1367</v>
      </c>
      <c r="Q2326">
        <v>1000</v>
      </c>
      <c r="R2326" t="s">
        <v>1394</v>
      </c>
      <c r="S2326" t="s">
        <v>180</v>
      </c>
      <c r="T2326" t="s">
        <v>161</v>
      </c>
      <c r="U2326">
        <v>0</v>
      </c>
    </row>
    <row r="2327" spans="3:21" x14ac:dyDescent="0.3">
      <c r="C2327" t="s">
        <v>1393</v>
      </c>
      <c r="D2327" s="46">
        <v>46013</v>
      </c>
      <c r="E2327" t="str">
        <f ca="1">IFERROR(VLOOKUP(A2327,'Future et co'!A10:E5632,5,TRUE),"not found")</f>
        <v>not found</v>
      </c>
      <c r="F2327" t="str">
        <f>IFERROR(VLOOKUP(A2327,'Future et co'!BN11:BO10009,2,TRUE),"")</f>
        <v/>
      </c>
      <c r="G2327">
        <v>124</v>
      </c>
      <c r="H2327" t="s">
        <v>37</v>
      </c>
      <c r="O2327">
        <v>409</v>
      </c>
      <c r="P2327" t="s">
        <v>1367</v>
      </c>
      <c r="Q2327">
        <v>1000</v>
      </c>
      <c r="R2327" t="s">
        <v>1394</v>
      </c>
      <c r="S2327" t="s">
        <v>180</v>
      </c>
      <c r="T2327" t="s">
        <v>161</v>
      </c>
      <c r="U2327">
        <v>0</v>
      </c>
    </row>
    <row r="2328" spans="3:21" x14ac:dyDescent="0.3">
      <c r="C2328" t="s">
        <v>1393</v>
      </c>
      <c r="D2328" s="46">
        <v>46013</v>
      </c>
      <c r="E2328" t="str">
        <f ca="1">IFERROR(VLOOKUP(A2328,'Future et co'!A10:E5632,5,TRUE),"not found")</f>
        <v>not found</v>
      </c>
      <c r="F2328" t="str">
        <f>IFERROR(VLOOKUP(A2328,'Future et co'!BN11:BO10009,2,TRUE),"")</f>
        <v/>
      </c>
      <c r="G2328">
        <v>124</v>
      </c>
      <c r="H2328" t="s">
        <v>37</v>
      </c>
      <c r="O2328">
        <v>409</v>
      </c>
      <c r="P2328" t="s">
        <v>1367</v>
      </c>
      <c r="Q2328">
        <v>1000</v>
      </c>
      <c r="R2328" t="s">
        <v>1394</v>
      </c>
      <c r="S2328" t="s">
        <v>180</v>
      </c>
      <c r="T2328" t="s">
        <v>161</v>
      </c>
      <c r="U2328">
        <v>0</v>
      </c>
    </row>
    <row r="2329" spans="3:21" x14ac:dyDescent="0.3">
      <c r="C2329" t="s">
        <v>1393</v>
      </c>
      <c r="D2329" s="46">
        <v>46013</v>
      </c>
      <c r="E2329" t="str">
        <f ca="1">IFERROR(VLOOKUP(A2329,'Future et co'!A10:E5632,5,TRUE),"not found")</f>
        <v>not found</v>
      </c>
      <c r="F2329" t="str">
        <f>IFERROR(VLOOKUP(A2329,'Future et co'!BN11:BO10009,2,TRUE),"")</f>
        <v/>
      </c>
      <c r="G2329">
        <v>124</v>
      </c>
      <c r="H2329" t="s">
        <v>37</v>
      </c>
      <c r="O2329">
        <v>409</v>
      </c>
      <c r="P2329" t="s">
        <v>1367</v>
      </c>
      <c r="Q2329">
        <v>1000</v>
      </c>
      <c r="R2329" t="s">
        <v>1394</v>
      </c>
      <c r="S2329" t="s">
        <v>180</v>
      </c>
      <c r="T2329" t="s">
        <v>161</v>
      </c>
      <c r="U2329">
        <v>0</v>
      </c>
    </row>
    <row r="2330" spans="3:21" x14ac:dyDescent="0.3">
      <c r="C2330" t="s">
        <v>1393</v>
      </c>
      <c r="D2330" s="46">
        <v>46013</v>
      </c>
      <c r="E2330" t="str">
        <f ca="1">IFERROR(VLOOKUP(A2330,'Future et co'!A10:E5632,5,TRUE),"not found")</f>
        <v>not found</v>
      </c>
      <c r="F2330" t="str">
        <f>IFERROR(VLOOKUP(A2330,'Future et co'!BN11:BO10009,2,TRUE),"")</f>
        <v/>
      </c>
      <c r="G2330">
        <v>124</v>
      </c>
      <c r="H2330" t="s">
        <v>37</v>
      </c>
      <c r="O2330">
        <v>409</v>
      </c>
      <c r="P2330" t="s">
        <v>1367</v>
      </c>
      <c r="Q2330">
        <v>1000</v>
      </c>
      <c r="R2330" t="s">
        <v>1394</v>
      </c>
      <c r="S2330" t="s">
        <v>180</v>
      </c>
      <c r="T2330" t="s">
        <v>161</v>
      </c>
      <c r="U2330">
        <v>0</v>
      </c>
    </row>
    <row r="2331" spans="3:21" x14ac:dyDescent="0.3">
      <c r="C2331" t="s">
        <v>1393</v>
      </c>
      <c r="D2331" s="46">
        <v>46013</v>
      </c>
      <c r="E2331" t="str">
        <f ca="1">IFERROR(VLOOKUP(A2331,'Future et co'!A10:E5632,5,TRUE),"not found")</f>
        <v>not found</v>
      </c>
      <c r="F2331" t="str">
        <f>IFERROR(VLOOKUP(A2331,'Future et co'!BN11:BO10009,2,TRUE),"")</f>
        <v/>
      </c>
      <c r="G2331">
        <v>124</v>
      </c>
      <c r="H2331" t="s">
        <v>37</v>
      </c>
      <c r="O2331">
        <v>409</v>
      </c>
      <c r="P2331" t="s">
        <v>1367</v>
      </c>
      <c r="Q2331">
        <v>1000</v>
      </c>
      <c r="R2331" t="s">
        <v>1394</v>
      </c>
      <c r="S2331" t="s">
        <v>180</v>
      </c>
      <c r="T2331" t="s">
        <v>161</v>
      </c>
      <c r="U2331">
        <v>0</v>
      </c>
    </row>
    <row r="2332" spans="3:21" x14ac:dyDescent="0.3">
      <c r="C2332" t="s">
        <v>1393</v>
      </c>
      <c r="D2332" s="46">
        <v>46013</v>
      </c>
      <c r="E2332" t="str">
        <f ca="1">IFERROR(VLOOKUP(A2332,'Future et co'!A10:E5632,5,TRUE),"not found")</f>
        <v>not found</v>
      </c>
      <c r="F2332" t="str">
        <f>IFERROR(VLOOKUP(A2332,'Future et co'!BN11:BO10009,2,TRUE),"")</f>
        <v/>
      </c>
      <c r="G2332">
        <v>124</v>
      </c>
      <c r="H2332" t="s">
        <v>37</v>
      </c>
      <c r="O2332">
        <v>409</v>
      </c>
      <c r="P2332" t="s">
        <v>1367</v>
      </c>
      <c r="Q2332">
        <v>1000</v>
      </c>
      <c r="R2332" t="s">
        <v>1394</v>
      </c>
      <c r="S2332" t="s">
        <v>180</v>
      </c>
      <c r="T2332" t="s">
        <v>161</v>
      </c>
      <c r="U2332">
        <v>0</v>
      </c>
    </row>
    <row r="2333" spans="3:21" x14ac:dyDescent="0.3">
      <c r="C2333" t="s">
        <v>1393</v>
      </c>
      <c r="D2333" s="46">
        <v>46013</v>
      </c>
      <c r="E2333" t="str">
        <f ca="1">IFERROR(VLOOKUP(A2333,'Future et co'!A10:E5632,5,TRUE),"not found")</f>
        <v>not found</v>
      </c>
      <c r="F2333" t="str">
        <f>IFERROR(VLOOKUP(A2333,'Future et co'!BN11:BO10009,2,TRUE),"")</f>
        <v/>
      </c>
      <c r="G2333">
        <v>124</v>
      </c>
      <c r="H2333" t="s">
        <v>37</v>
      </c>
      <c r="O2333">
        <v>409</v>
      </c>
      <c r="P2333" t="s">
        <v>1367</v>
      </c>
      <c r="Q2333">
        <v>1000</v>
      </c>
      <c r="R2333" t="s">
        <v>1394</v>
      </c>
      <c r="S2333" t="s">
        <v>180</v>
      </c>
      <c r="T2333" t="s">
        <v>161</v>
      </c>
      <c r="U2333">
        <v>0</v>
      </c>
    </row>
    <row r="2334" spans="3:21" x14ac:dyDescent="0.3">
      <c r="C2334" t="s">
        <v>1393</v>
      </c>
      <c r="D2334" s="46">
        <v>46013</v>
      </c>
      <c r="E2334" t="str">
        <f ca="1">IFERROR(VLOOKUP(A2334,'Future et co'!A10:E5632,5,TRUE),"not found")</f>
        <v>not found</v>
      </c>
      <c r="F2334" t="str">
        <f>IFERROR(VLOOKUP(A2334,'Future et co'!BN11:BO10009,2,TRUE),"")</f>
        <v/>
      </c>
      <c r="G2334">
        <v>124</v>
      </c>
      <c r="H2334" t="s">
        <v>37</v>
      </c>
      <c r="O2334">
        <v>409</v>
      </c>
      <c r="P2334" t="s">
        <v>1367</v>
      </c>
      <c r="Q2334">
        <v>1000</v>
      </c>
      <c r="R2334" t="s">
        <v>1394</v>
      </c>
      <c r="S2334" t="s">
        <v>180</v>
      </c>
      <c r="T2334" t="s">
        <v>161</v>
      </c>
      <c r="U2334">
        <v>0</v>
      </c>
    </row>
    <row r="2335" spans="3:21" x14ac:dyDescent="0.3">
      <c r="C2335" t="s">
        <v>1393</v>
      </c>
      <c r="D2335" s="46">
        <v>46013</v>
      </c>
      <c r="E2335" t="str">
        <f ca="1">IFERROR(VLOOKUP(A2335,'Future et co'!A10:E5632,5,TRUE),"not found")</f>
        <v>not found</v>
      </c>
      <c r="F2335" t="str">
        <f>IFERROR(VLOOKUP(A2335,'Future et co'!BN11:BO10009,2,TRUE),"")</f>
        <v/>
      </c>
      <c r="G2335">
        <v>124</v>
      </c>
      <c r="H2335" t="s">
        <v>37</v>
      </c>
      <c r="O2335">
        <v>409</v>
      </c>
      <c r="P2335" t="s">
        <v>1367</v>
      </c>
      <c r="Q2335">
        <v>1000</v>
      </c>
      <c r="R2335" t="s">
        <v>1394</v>
      </c>
      <c r="S2335" t="s">
        <v>180</v>
      </c>
      <c r="T2335" t="s">
        <v>161</v>
      </c>
      <c r="U2335">
        <v>0</v>
      </c>
    </row>
    <row r="2336" spans="3:21" x14ac:dyDescent="0.3">
      <c r="C2336" t="s">
        <v>1393</v>
      </c>
      <c r="D2336" s="46">
        <v>46013</v>
      </c>
      <c r="E2336" t="str">
        <f ca="1">IFERROR(VLOOKUP(A2336,'Future et co'!A10:E5632,5,TRUE),"not found")</f>
        <v>not found</v>
      </c>
      <c r="F2336" t="str">
        <f>IFERROR(VLOOKUP(A2336,'Future et co'!BN11:BO10009,2,TRUE),"")</f>
        <v/>
      </c>
      <c r="G2336">
        <v>124</v>
      </c>
      <c r="H2336" t="s">
        <v>37</v>
      </c>
      <c r="O2336">
        <v>409</v>
      </c>
      <c r="P2336" t="s">
        <v>1367</v>
      </c>
      <c r="Q2336">
        <v>1000</v>
      </c>
      <c r="R2336" t="s">
        <v>1394</v>
      </c>
      <c r="S2336" t="s">
        <v>180</v>
      </c>
      <c r="T2336" t="s">
        <v>161</v>
      </c>
      <c r="U2336">
        <v>0</v>
      </c>
    </row>
    <row r="2337" spans="3:21" x14ac:dyDescent="0.3">
      <c r="C2337" t="s">
        <v>1393</v>
      </c>
      <c r="D2337" s="46">
        <v>46013</v>
      </c>
      <c r="E2337" t="str">
        <f ca="1">IFERROR(VLOOKUP(A2337,'Future et co'!A10:E5632,5,TRUE),"not found")</f>
        <v>not found</v>
      </c>
      <c r="F2337" t="str">
        <f>IFERROR(VLOOKUP(A2337,'Future et co'!BN11:BO10009,2,TRUE),"")</f>
        <v/>
      </c>
      <c r="G2337">
        <v>124</v>
      </c>
      <c r="H2337" t="s">
        <v>37</v>
      </c>
      <c r="O2337">
        <v>409</v>
      </c>
      <c r="P2337" t="s">
        <v>1367</v>
      </c>
      <c r="Q2337">
        <v>1000</v>
      </c>
      <c r="R2337" t="s">
        <v>1394</v>
      </c>
      <c r="S2337" t="s">
        <v>180</v>
      </c>
      <c r="T2337" t="s">
        <v>161</v>
      </c>
      <c r="U2337">
        <v>0</v>
      </c>
    </row>
    <row r="2338" spans="3:21" x14ac:dyDescent="0.3">
      <c r="C2338" t="s">
        <v>1393</v>
      </c>
      <c r="D2338" s="46">
        <v>46013</v>
      </c>
      <c r="E2338" t="str">
        <f ca="1">IFERROR(VLOOKUP(A2338,'Future et co'!A10:E5632,5,TRUE),"not found")</f>
        <v>not found</v>
      </c>
      <c r="F2338" t="str">
        <f>IFERROR(VLOOKUP(A2338,'Future et co'!BN11:BO10009,2,TRUE),"")</f>
        <v/>
      </c>
      <c r="G2338">
        <v>124</v>
      </c>
      <c r="H2338" t="s">
        <v>37</v>
      </c>
      <c r="O2338">
        <v>409</v>
      </c>
      <c r="P2338" t="s">
        <v>1367</v>
      </c>
      <c r="Q2338">
        <v>1000</v>
      </c>
      <c r="R2338" t="s">
        <v>1394</v>
      </c>
      <c r="S2338" t="s">
        <v>180</v>
      </c>
      <c r="T2338" t="s">
        <v>161</v>
      </c>
      <c r="U2338">
        <v>0</v>
      </c>
    </row>
    <row r="2339" spans="3:21" x14ac:dyDescent="0.3">
      <c r="C2339" t="s">
        <v>1393</v>
      </c>
      <c r="D2339" s="46">
        <v>46013</v>
      </c>
      <c r="E2339" t="str">
        <f ca="1">IFERROR(VLOOKUP(A2339,'Future et co'!A10:E5632,5,TRUE),"not found")</f>
        <v>not found</v>
      </c>
      <c r="F2339" t="str">
        <f>IFERROR(VLOOKUP(A2339,'Future et co'!BN11:BO10009,2,TRUE),"")</f>
        <v/>
      </c>
      <c r="G2339">
        <v>124</v>
      </c>
      <c r="H2339" t="s">
        <v>37</v>
      </c>
      <c r="O2339">
        <v>409</v>
      </c>
      <c r="P2339" t="s">
        <v>1367</v>
      </c>
      <c r="Q2339">
        <v>1000</v>
      </c>
      <c r="R2339" t="s">
        <v>1394</v>
      </c>
      <c r="S2339" t="s">
        <v>180</v>
      </c>
      <c r="T2339" t="s">
        <v>161</v>
      </c>
      <c r="U2339">
        <v>0</v>
      </c>
    </row>
    <row r="2340" spans="3:21" x14ac:dyDescent="0.3">
      <c r="C2340" t="s">
        <v>1393</v>
      </c>
      <c r="D2340" s="46">
        <v>46013</v>
      </c>
      <c r="E2340" t="str">
        <f ca="1">IFERROR(VLOOKUP(A2340,'Future et co'!A10:E5632,5,TRUE),"not found")</f>
        <v>not found</v>
      </c>
      <c r="F2340" t="str">
        <f>IFERROR(VLOOKUP(A2340,'Future et co'!BN11:BO10009,2,TRUE),"")</f>
        <v/>
      </c>
      <c r="G2340">
        <v>124</v>
      </c>
      <c r="H2340" t="s">
        <v>37</v>
      </c>
      <c r="O2340">
        <v>409</v>
      </c>
      <c r="P2340" t="s">
        <v>1367</v>
      </c>
      <c r="Q2340">
        <v>1000</v>
      </c>
      <c r="R2340" t="s">
        <v>1394</v>
      </c>
      <c r="S2340" t="s">
        <v>180</v>
      </c>
      <c r="T2340" t="s">
        <v>161</v>
      </c>
      <c r="U2340">
        <v>0</v>
      </c>
    </row>
    <row r="2341" spans="3:21" x14ac:dyDescent="0.3">
      <c r="C2341" t="s">
        <v>1393</v>
      </c>
      <c r="D2341" s="46">
        <v>46013</v>
      </c>
      <c r="E2341" t="str">
        <f ca="1">IFERROR(VLOOKUP(A2341,'Future et co'!A10:E5632,5,TRUE),"not found")</f>
        <v>not found</v>
      </c>
      <c r="F2341" t="str">
        <f>IFERROR(VLOOKUP(A2341,'Future et co'!BN11:BO10009,2,TRUE),"")</f>
        <v/>
      </c>
      <c r="G2341">
        <v>124</v>
      </c>
      <c r="H2341" t="s">
        <v>37</v>
      </c>
      <c r="O2341">
        <v>409</v>
      </c>
      <c r="P2341" t="s">
        <v>1367</v>
      </c>
      <c r="Q2341">
        <v>1000</v>
      </c>
      <c r="R2341" t="s">
        <v>1394</v>
      </c>
      <c r="S2341" t="s">
        <v>180</v>
      </c>
      <c r="T2341" t="s">
        <v>161</v>
      </c>
      <c r="U2341">
        <v>0</v>
      </c>
    </row>
    <row r="2342" spans="3:21" x14ac:dyDescent="0.3">
      <c r="C2342" t="s">
        <v>1393</v>
      </c>
      <c r="D2342" s="46">
        <v>46013</v>
      </c>
      <c r="E2342" t="str">
        <f ca="1">IFERROR(VLOOKUP(A2342,'Future et co'!A10:E5632,5,TRUE),"not found")</f>
        <v>not found</v>
      </c>
      <c r="F2342" t="str">
        <f>IFERROR(VLOOKUP(A2342,'Future et co'!BN11:BO10009,2,TRUE),"")</f>
        <v/>
      </c>
      <c r="G2342">
        <v>124</v>
      </c>
      <c r="H2342" t="s">
        <v>37</v>
      </c>
      <c r="O2342">
        <v>409</v>
      </c>
      <c r="P2342" t="s">
        <v>1367</v>
      </c>
      <c r="Q2342">
        <v>1000</v>
      </c>
      <c r="R2342" t="s">
        <v>1394</v>
      </c>
      <c r="S2342" t="s">
        <v>180</v>
      </c>
      <c r="T2342" t="s">
        <v>161</v>
      </c>
      <c r="U2342">
        <v>0</v>
      </c>
    </row>
    <row r="2343" spans="3:21" x14ac:dyDescent="0.3">
      <c r="C2343" t="s">
        <v>1393</v>
      </c>
      <c r="D2343" s="46">
        <v>46013</v>
      </c>
      <c r="E2343" t="str">
        <f ca="1">IFERROR(VLOOKUP(A2343,'Future et co'!A10:E5632,5,TRUE),"not found")</f>
        <v>not found</v>
      </c>
      <c r="F2343" t="str">
        <f>IFERROR(VLOOKUP(A2343,'Future et co'!BN11:BO10009,2,TRUE),"")</f>
        <v/>
      </c>
      <c r="G2343">
        <v>124</v>
      </c>
      <c r="H2343" t="s">
        <v>37</v>
      </c>
      <c r="O2343">
        <v>409</v>
      </c>
      <c r="P2343" t="s">
        <v>1367</v>
      </c>
      <c r="Q2343">
        <v>1000</v>
      </c>
      <c r="R2343" t="s">
        <v>1394</v>
      </c>
      <c r="S2343" t="s">
        <v>180</v>
      </c>
      <c r="T2343" t="s">
        <v>161</v>
      </c>
      <c r="U2343">
        <v>0</v>
      </c>
    </row>
    <row r="2344" spans="3:21" x14ac:dyDescent="0.3">
      <c r="C2344" t="s">
        <v>1393</v>
      </c>
      <c r="D2344" s="46">
        <v>46013</v>
      </c>
      <c r="E2344" t="str">
        <f ca="1">IFERROR(VLOOKUP(A2344,'Future et co'!A10:E5632,5,TRUE),"not found")</f>
        <v>not found</v>
      </c>
      <c r="F2344" t="str">
        <f>IFERROR(VLOOKUP(A2344,'Future et co'!BN11:BO10009,2,TRUE),"")</f>
        <v/>
      </c>
      <c r="G2344">
        <v>124</v>
      </c>
      <c r="H2344" t="s">
        <v>37</v>
      </c>
      <c r="O2344">
        <v>409</v>
      </c>
      <c r="P2344" t="s">
        <v>1367</v>
      </c>
      <c r="Q2344">
        <v>1000</v>
      </c>
      <c r="R2344" t="s">
        <v>1394</v>
      </c>
      <c r="S2344" t="s">
        <v>180</v>
      </c>
      <c r="T2344" t="s">
        <v>161</v>
      </c>
      <c r="U2344">
        <v>0</v>
      </c>
    </row>
    <row r="2345" spans="3:21" x14ac:dyDescent="0.3">
      <c r="C2345" t="s">
        <v>1393</v>
      </c>
      <c r="D2345" s="46">
        <v>46013</v>
      </c>
      <c r="E2345" t="str">
        <f ca="1">IFERROR(VLOOKUP(A2345,'Future et co'!A10:E5632,5,TRUE),"not found")</f>
        <v>not found</v>
      </c>
      <c r="F2345" t="str">
        <f>IFERROR(VLOOKUP(A2345,'Future et co'!BN11:BO10009,2,TRUE),"")</f>
        <v/>
      </c>
      <c r="G2345">
        <v>124</v>
      </c>
      <c r="H2345" t="s">
        <v>37</v>
      </c>
      <c r="O2345">
        <v>409</v>
      </c>
      <c r="P2345" t="s">
        <v>1367</v>
      </c>
      <c r="Q2345">
        <v>1000</v>
      </c>
      <c r="R2345" t="s">
        <v>1394</v>
      </c>
      <c r="S2345" t="s">
        <v>180</v>
      </c>
      <c r="T2345" t="s">
        <v>161</v>
      </c>
      <c r="U2345">
        <v>0</v>
      </c>
    </row>
    <row r="2346" spans="3:21" x14ac:dyDescent="0.3">
      <c r="C2346" t="s">
        <v>1393</v>
      </c>
      <c r="D2346" s="46">
        <v>46013</v>
      </c>
      <c r="E2346" t="str">
        <f ca="1">IFERROR(VLOOKUP(A2346,'Future et co'!A10:E5632,5,TRUE),"not found")</f>
        <v>not found</v>
      </c>
      <c r="F2346" t="str">
        <f>IFERROR(VLOOKUP(A2346,'Future et co'!BN11:BO10009,2,TRUE),"")</f>
        <v/>
      </c>
      <c r="G2346">
        <v>124</v>
      </c>
      <c r="H2346" t="s">
        <v>37</v>
      </c>
      <c r="O2346">
        <v>409</v>
      </c>
      <c r="P2346" t="s">
        <v>1367</v>
      </c>
      <c r="Q2346">
        <v>1000</v>
      </c>
      <c r="R2346" t="s">
        <v>1394</v>
      </c>
      <c r="S2346" t="s">
        <v>180</v>
      </c>
      <c r="T2346" t="s">
        <v>161</v>
      </c>
      <c r="U2346">
        <v>0</v>
      </c>
    </row>
    <row r="2347" spans="3:21" x14ac:dyDescent="0.3">
      <c r="C2347" t="s">
        <v>1393</v>
      </c>
      <c r="D2347" s="46">
        <v>46013</v>
      </c>
      <c r="E2347" t="str">
        <f ca="1">IFERROR(VLOOKUP(A2347,'Future et co'!A10:E5632,5,TRUE),"not found")</f>
        <v>not found</v>
      </c>
      <c r="F2347" t="str">
        <f>IFERROR(VLOOKUP(A2347,'Future et co'!BN11:BO10009,2,TRUE),"")</f>
        <v/>
      </c>
      <c r="G2347">
        <v>124</v>
      </c>
      <c r="H2347" t="s">
        <v>37</v>
      </c>
      <c r="O2347">
        <v>409</v>
      </c>
      <c r="P2347" t="s">
        <v>1367</v>
      </c>
      <c r="Q2347">
        <v>1000</v>
      </c>
      <c r="R2347" t="s">
        <v>1394</v>
      </c>
      <c r="S2347" t="s">
        <v>180</v>
      </c>
      <c r="T2347" t="s">
        <v>161</v>
      </c>
      <c r="U2347">
        <v>0</v>
      </c>
    </row>
    <row r="2348" spans="3:21" x14ac:dyDescent="0.3">
      <c r="C2348" t="s">
        <v>1393</v>
      </c>
      <c r="D2348" s="46">
        <v>46013</v>
      </c>
      <c r="E2348" t="str">
        <f ca="1">IFERROR(VLOOKUP(A2348,'Future et co'!A10:E5632,5,TRUE),"not found")</f>
        <v>not found</v>
      </c>
      <c r="F2348" t="str">
        <f>IFERROR(VLOOKUP(A2348,'Future et co'!BN11:BO10009,2,TRUE),"")</f>
        <v/>
      </c>
      <c r="G2348">
        <v>124</v>
      </c>
      <c r="H2348" t="s">
        <v>37</v>
      </c>
      <c r="O2348">
        <v>409</v>
      </c>
      <c r="P2348" t="s">
        <v>1367</v>
      </c>
      <c r="Q2348">
        <v>1000</v>
      </c>
      <c r="R2348" t="s">
        <v>1394</v>
      </c>
      <c r="S2348" t="s">
        <v>180</v>
      </c>
      <c r="T2348" t="s">
        <v>161</v>
      </c>
      <c r="U2348">
        <v>0</v>
      </c>
    </row>
    <row r="2349" spans="3:21" x14ac:dyDescent="0.3">
      <c r="C2349" t="s">
        <v>1393</v>
      </c>
      <c r="D2349" s="46">
        <v>46013</v>
      </c>
      <c r="E2349" t="str">
        <f ca="1">IFERROR(VLOOKUP(A2349,'Future et co'!A10:E5632,5,TRUE),"not found")</f>
        <v>not found</v>
      </c>
      <c r="F2349" t="str">
        <f>IFERROR(VLOOKUP(A2349,'Future et co'!BN11:BO10009,2,TRUE),"")</f>
        <v/>
      </c>
      <c r="G2349">
        <v>124</v>
      </c>
      <c r="H2349" t="s">
        <v>37</v>
      </c>
      <c r="O2349">
        <v>409</v>
      </c>
      <c r="P2349" t="s">
        <v>1367</v>
      </c>
      <c r="Q2349">
        <v>1000</v>
      </c>
      <c r="R2349" t="s">
        <v>1394</v>
      </c>
      <c r="S2349" t="s">
        <v>180</v>
      </c>
      <c r="T2349" t="s">
        <v>161</v>
      </c>
      <c r="U2349">
        <v>0</v>
      </c>
    </row>
    <row r="2350" spans="3:21" x14ac:dyDescent="0.3">
      <c r="C2350" t="s">
        <v>1393</v>
      </c>
      <c r="D2350" s="46">
        <v>46013</v>
      </c>
      <c r="E2350" t="str">
        <f ca="1">IFERROR(VLOOKUP(A2350,'Future et co'!A10:E5632,5,TRUE),"not found")</f>
        <v>not found</v>
      </c>
      <c r="F2350" t="str">
        <f>IFERROR(VLOOKUP(A2350,'Future et co'!BN11:BO10009,2,TRUE),"")</f>
        <v/>
      </c>
      <c r="G2350">
        <v>124</v>
      </c>
      <c r="H2350" t="s">
        <v>37</v>
      </c>
      <c r="O2350">
        <v>409</v>
      </c>
      <c r="P2350" t="s">
        <v>1367</v>
      </c>
      <c r="Q2350">
        <v>1000</v>
      </c>
      <c r="R2350" t="s">
        <v>1394</v>
      </c>
      <c r="S2350" t="s">
        <v>180</v>
      </c>
      <c r="T2350" t="s">
        <v>161</v>
      </c>
      <c r="U2350">
        <v>0</v>
      </c>
    </row>
    <row r="2351" spans="3:21" x14ac:dyDescent="0.3">
      <c r="C2351" t="s">
        <v>1393</v>
      </c>
      <c r="D2351" s="46">
        <v>46013</v>
      </c>
      <c r="E2351" t="str">
        <f ca="1">IFERROR(VLOOKUP(A2351,'Future et co'!A10:E5632,5,TRUE),"not found")</f>
        <v>not found</v>
      </c>
      <c r="F2351" t="str">
        <f>IFERROR(VLOOKUP(A2351,'Future et co'!BN11:BO10009,2,TRUE),"")</f>
        <v/>
      </c>
      <c r="G2351">
        <v>124</v>
      </c>
      <c r="H2351" t="s">
        <v>37</v>
      </c>
      <c r="O2351">
        <v>409</v>
      </c>
      <c r="P2351" t="s">
        <v>1367</v>
      </c>
      <c r="Q2351">
        <v>1000</v>
      </c>
      <c r="R2351" t="s">
        <v>1394</v>
      </c>
      <c r="S2351" t="s">
        <v>180</v>
      </c>
      <c r="T2351" t="s">
        <v>161</v>
      </c>
      <c r="U2351">
        <v>0</v>
      </c>
    </row>
    <row r="2352" spans="3:21" x14ac:dyDescent="0.3">
      <c r="C2352" t="s">
        <v>1393</v>
      </c>
      <c r="D2352" s="46">
        <v>46013</v>
      </c>
      <c r="E2352" t="str">
        <f ca="1">IFERROR(VLOOKUP(A2352,'Future et co'!A10:E5632,5,TRUE),"not found")</f>
        <v>not found</v>
      </c>
      <c r="F2352" t="str">
        <f>IFERROR(VLOOKUP(A2352,'Future et co'!BN11:BO10009,2,TRUE),"")</f>
        <v/>
      </c>
      <c r="G2352">
        <v>124</v>
      </c>
      <c r="H2352" t="s">
        <v>37</v>
      </c>
      <c r="O2352">
        <v>409</v>
      </c>
      <c r="P2352" t="s">
        <v>1367</v>
      </c>
      <c r="Q2352">
        <v>1000</v>
      </c>
      <c r="R2352" t="s">
        <v>1394</v>
      </c>
      <c r="S2352" t="s">
        <v>180</v>
      </c>
      <c r="T2352" t="s">
        <v>161</v>
      </c>
      <c r="U2352">
        <v>0</v>
      </c>
    </row>
    <row r="2353" spans="3:21" x14ac:dyDescent="0.3">
      <c r="C2353" t="s">
        <v>1393</v>
      </c>
      <c r="D2353" s="46">
        <v>46013</v>
      </c>
      <c r="E2353" t="str">
        <f ca="1">IFERROR(VLOOKUP(A2353,'Future et co'!A10:E5632,5,TRUE),"not found")</f>
        <v>not found</v>
      </c>
      <c r="F2353" t="str">
        <f>IFERROR(VLOOKUP(A2353,'Future et co'!BN11:BO10009,2,TRUE),"")</f>
        <v/>
      </c>
      <c r="G2353">
        <v>124</v>
      </c>
      <c r="H2353" t="s">
        <v>37</v>
      </c>
      <c r="O2353">
        <v>409</v>
      </c>
      <c r="P2353" t="s">
        <v>1367</v>
      </c>
      <c r="Q2353">
        <v>1000</v>
      </c>
      <c r="R2353" t="s">
        <v>1394</v>
      </c>
      <c r="S2353" t="s">
        <v>180</v>
      </c>
      <c r="T2353" t="s">
        <v>161</v>
      </c>
      <c r="U2353">
        <v>0</v>
      </c>
    </row>
    <row r="2354" spans="3:21" x14ac:dyDescent="0.3">
      <c r="C2354" t="s">
        <v>1393</v>
      </c>
      <c r="D2354" s="46">
        <v>46013</v>
      </c>
      <c r="E2354" t="str">
        <f ca="1">IFERROR(VLOOKUP(A2354,'Future et co'!A10:E5632,5,TRUE),"not found")</f>
        <v>not found</v>
      </c>
      <c r="F2354" t="str">
        <f>IFERROR(VLOOKUP(A2354,'Future et co'!BN11:BO10009,2,TRUE),"")</f>
        <v/>
      </c>
      <c r="G2354">
        <v>124</v>
      </c>
      <c r="H2354" t="s">
        <v>37</v>
      </c>
      <c r="O2354">
        <v>409</v>
      </c>
      <c r="P2354" t="s">
        <v>1367</v>
      </c>
      <c r="Q2354">
        <v>1000</v>
      </c>
      <c r="R2354" t="s">
        <v>1394</v>
      </c>
      <c r="S2354" t="s">
        <v>180</v>
      </c>
      <c r="T2354" t="s">
        <v>161</v>
      </c>
      <c r="U2354">
        <v>0</v>
      </c>
    </row>
    <row r="2355" spans="3:21" x14ac:dyDescent="0.3">
      <c r="C2355" t="s">
        <v>1393</v>
      </c>
      <c r="D2355" s="46">
        <v>46013</v>
      </c>
      <c r="E2355" t="str">
        <f ca="1">IFERROR(VLOOKUP(A2355,'Future et co'!A10:E5632,5,TRUE),"not found")</f>
        <v>not found</v>
      </c>
      <c r="F2355" t="str">
        <f>IFERROR(VLOOKUP(A2355,'Future et co'!BN11:BO10009,2,TRUE),"")</f>
        <v/>
      </c>
      <c r="G2355">
        <v>124</v>
      </c>
      <c r="H2355" t="s">
        <v>37</v>
      </c>
      <c r="O2355">
        <v>409</v>
      </c>
      <c r="P2355" t="s">
        <v>1367</v>
      </c>
      <c r="Q2355">
        <v>1000</v>
      </c>
      <c r="R2355" t="s">
        <v>1394</v>
      </c>
      <c r="S2355" t="s">
        <v>180</v>
      </c>
      <c r="T2355" t="s">
        <v>161</v>
      </c>
      <c r="U2355">
        <v>0</v>
      </c>
    </row>
    <row r="2356" spans="3:21" x14ac:dyDescent="0.3">
      <c r="C2356" t="s">
        <v>1393</v>
      </c>
      <c r="D2356" s="46">
        <v>46013</v>
      </c>
      <c r="E2356" t="str">
        <f ca="1">IFERROR(VLOOKUP(A2356,'Future et co'!A10:E5632,5,TRUE),"not found")</f>
        <v>not found</v>
      </c>
      <c r="F2356" t="str">
        <f>IFERROR(VLOOKUP(A2356,'Future et co'!BN11:BO10009,2,TRUE),"")</f>
        <v/>
      </c>
      <c r="G2356">
        <v>124</v>
      </c>
      <c r="H2356" t="s">
        <v>37</v>
      </c>
      <c r="O2356">
        <v>409</v>
      </c>
      <c r="P2356" t="s">
        <v>1367</v>
      </c>
      <c r="Q2356">
        <v>1000</v>
      </c>
      <c r="R2356" t="s">
        <v>1394</v>
      </c>
      <c r="S2356" t="s">
        <v>180</v>
      </c>
      <c r="T2356" t="s">
        <v>161</v>
      </c>
      <c r="U2356">
        <v>0</v>
      </c>
    </row>
    <row r="2357" spans="3:21" x14ac:dyDescent="0.3">
      <c r="C2357" t="s">
        <v>1393</v>
      </c>
      <c r="D2357" s="46">
        <v>46013</v>
      </c>
      <c r="E2357" t="str">
        <f ca="1">IFERROR(VLOOKUP(A2357,'Future et co'!A10:E5632,5,TRUE),"not found")</f>
        <v>not found</v>
      </c>
      <c r="F2357" t="str">
        <f>IFERROR(VLOOKUP(A2357,'Future et co'!BN11:BO10009,2,TRUE),"")</f>
        <v/>
      </c>
      <c r="G2357">
        <v>124</v>
      </c>
      <c r="H2357" t="s">
        <v>37</v>
      </c>
      <c r="O2357">
        <v>409</v>
      </c>
      <c r="P2357" t="s">
        <v>1367</v>
      </c>
      <c r="Q2357">
        <v>1000</v>
      </c>
      <c r="R2357" t="s">
        <v>1394</v>
      </c>
      <c r="S2357" t="s">
        <v>180</v>
      </c>
      <c r="T2357" t="s">
        <v>161</v>
      </c>
      <c r="U2357">
        <v>0</v>
      </c>
    </row>
    <row r="2358" spans="3:21" x14ac:dyDescent="0.3">
      <c r="C2358" t="s">
        <v>1393</v>
      </c>
      <c r="D2358" s="46">
        <v>46013</v>
      </c>
      <c r="E2358" t="str">
        <f ca="1">IFERROR(VLOOKUP(A2358,'Future et co'!A10:E5632,5,TRUE),"not found")</f>
        <v>not found</v>
      </c>
      <c r="F2358" t="str">
        <f>IFERROR(VLOOKUP(A2358,'Future et co'!BN11:BO10009,2,TRUE),"")</f>
        <v/>
      </c>
      <c r="G2358">
        <v>124</v>
      </c>
      <c r="H2358" t="s">
        <v>37</v>
      </c>
      <c r="O2358">
        <v>409</v>
      </c>
      <c r="P2358" t="s">
        <v>1367</v>
      </c>
      <c r="Q2358">
        <v>1000</v>
      </c>
      <c r="R2358" t="s">
        <v>1394</v>
      </c>
      <c r="S2358" t="s">
        <v>180</v>
      </c>
      <c r="T2358" t="s">
        <v>161</v>
      </c>
      <c r="U2358">
        <v>0</v>
      </c>
    </row>
    <row r="2359" spans="3:21" x14ac:dyDescent="0.3">
      <c r="C2359" t="s">
        <v>1393</v>
      </c>
      <c r="D2359" s="46">
        <v>46013</v>
      </c>
      <c r="E2359" t="str">
        <f ca="1">IFERROR(VLOOKUP(A2359,'Future et co'!A10:E5632,5,TRUE),"not found")</f>
        <v>not found</v>
      </c>
      <c r="F2359" t="str">
        <f>IFERROR(VLOOKUP(A2359,'Future et co'!BN11:BO10009,2,TRUE),"")</f>
        <v/>
      </c>
      <c r="G2359">
        <v>124</v>
      </c>
      <c r="H2359" t="s">
        <v>37</v>
      </c>
      <c r="O2359">
        <v>409</v>
      </c>
      <c r="P2359" t="s">
        <v>1367</v>
      </c>
      <c r="Q2359">
        <v>1000</v>
      </c>
      <c r="R2359" t="s">
        <v>1394</v>
      </c>
      <c r="S2359" t="s">
        <v>180</v>
      </c>
      <c r="T2359" t="s">
        <v>161</v>
      </c>
      <c r="U2359">
        <v>0</v>
      </c>
    </row>
    <row r="2360" spans="3:21" x14ac:dyDescent="0.3">
      <c r="C2360" t="s">
        <v>1393</v>
      </c>
      <c r="D2360" s="46">
        <v>46013</v>
      </c>
      <c r="E2360" t="str">
        <f ca="1">IFERROR(VLOOKUP(A2360,'Future et co'!A10:E5632,5,TRUE),"not found")</f>
        <v>not found</v>
      </c>
      <c r="F2360" t="str">
        <f>IFERROR(VLOOKUP(A2360,'Future et co'!BN11:BO10009,2,TRUE),"")</f>
        <v/>
      </c>
      <c r="G2360">
        <v>124</v>
      </c>
      <c r="H2360" t="s">
        <v>37</v>
      </c>
      <c r="O2360">
        <v>409</v>
      </c>
      <c r="P2360" t="s">
        <v>1367</v>
      </c>
      <c r="Q2360">
        <v>1000</v>
      </c>
      <c r="R2360" t="s">
        <v>1394</v>
      </c>
      <c r="S2360" t="s">
        <v>180</v>
      </c>
      <c r="T2360" t="s">
        <v>161</v>
      </c>
      <c r="U2360">
        <v>0</v>
      </c>
    </row>
    <row r="2361" spans="3:21" x14ac:dyDescent="0.3">
      <c r="C2361" t="s">
        <v>1393</v>
      </c>
      <c r="D2361" s="46">
        <v>46013</v>
      </c>
      <c r="E2361" t="str">
        <f ca="1">IFERROR(VLOOKUP(A2361,'Future et co'!A10:E5632,5,TRUE),"not found")</f>
        <v>not found</v>
      </c>
      <c r="F2361" t="str">
        <f>IFERROR(VLOOKUP(A2361,'Future et co'!BN11:BO10009,2,TRUE),"")</f>
        <v/>
      </c>
      <c r="G2361">
        <v>124</v>
      </c>
      <c r="H2361" t="s">
        <v>37</v>
      </c>
      <c r="O2361">
        <v>409</v>
      </c>
      <c r="P2361" t="s">
        <v>1367</v>
      </c>
      <c r="Q2361">
        <v>1000</v>
      </c>
      <c r="R2361" t="s">
        <v>1394</v>
      </c>
      <c r="S2361" t="s">
        <v>180</v>
      </c>
      <c r="T2361" t="s">
        <v>161</v>
      </c>
      <c r="U2361">
        <v>0</v>
      </c>
    </row>
    <row r="2362" spans="3:21" x14ac:dyDescent="0.3">
      <c r="C2362" t="s">
        <v>1393</v>
      </c>
      <c r="D2362" s="46">
        <v>46013</v>
      </c>
      <c r="E2362" t="str">
        <f ca="1">IFERROR(VLOOKUP(A2362,'Future et co'!A10:E5632,5,TRUE),"not found")</f>
        <v>not found</v>
      </c>
      <c r="F2362" t="str">
        <f>IFERROR(VLOOKUP(A2362,'Future et co'!BN11:BO10009,2,TRUE),"")</f>
        <v/>
      </c>
      <c r="G2362">
        <v>124</v>
      </c>
      <c r="H2362" t="s">
        <v>37</v>
      </c>
      <c r="O2362">
        <v>409</v>
      </c>
      <c r="P2362" t="s">
        <v>1367</v>
      </c>
      <c r="Q2362">
        <v>1000</v>
      </c>
      <c r="R2362" t="s">
        <v>1394</v>
      </c>
      <c r="S2362" t="s">
        <v>180</v>
      </c>
      <c r="T2362" t="s">
        <v>161</v>
      </c>
      <c r="U2362">
        <v>0</v>
      </c>
    </row>
    <row r="2363" spans="3:21" x14ac:dyDescent="0.3">
      <c r="C2363" t="s">
        <v>1393</v>
      </c>
      <c r="D2363" s="46">
        <v>46013</v>
      </c>
      <c r="E2363" t="str">
        <f ca="1">IFERROR(VLOOKUP(A2363,'Future et co'!A10:E5632,5,TRUE),"not found")</f>
        <v>not found</v>
      </c>
      <c r="F2363" t="str">
        <f>IFERROR(VLOOKUP(A2363,'Future et co'!BN11:BO10009,2,TRUE),"")</f>
        <v/>
      </c>
      <c r="G2363">
        <v>124</v>
      </c>
      <c r="H2363" t="s">
        <v>37</v>
      </c>
      <c r="O2363">
        <v>409</v>
      </c>
      <c r="P2363" t="s">
        <v>1367</v>
      </c>
      <c r="Q2363">
        <v>1000</v>
      </c>
      <c r="R2363" t="s">
        <v>1394</v>
      </c>
      <c r="S2363" t="s">
        <v>180</v>
      </c>
      <c r="T2363" t="s">
        <v>161</v>
      </c>
      <c r="U2363">
        <v>0</v>
      </c>
    </row>
    <row r="2364" spans="3:21" x14ac:dyDescent="0.3">
      <c r="C2364" t="s">
        <v>1393</v>
      </c>
      <c r="D2364" s="46">
        <v>46013</v>
      </c>
      <c r="E2364" t="str">
        <f ca="1">IFERROR(VLOOKUP(A2364,'Future et co'!A10:E5632,5,TRUE),"not found")</f>
        <v>not found</v>
      </c>
      <c r="F2364" t="str">
        <f>IFERROR(VLOOKUP(A2364,'Future et co'!BN11:BO10009,2,TRUE),"")</f>
        <v/>
      </c>
      <c r="G2364">
        <v>124</v>
      </c>
      <c r="H2364" t="s">
        <v>37</v>
      </c>
      <c r="O2364">
        <v>409</v>
      </c>
      <c r="P2364" t="s">
        <v>1367</v>
      </c>
      <c r="Q2364">
        <v>1000</v>
      </c>
      <c r="R2364" t="s">
        <v>1394</v>
      </c>
      <c r="S2364" t="s">
        <v>180</v>
      </c>
      <c r="T2364" t="s">
        <v>161</v>
      </c>
      <c r="U2364">
        <v>0</v>
      </c>
    </row>
    <row r="2365" spans="3:21" x14ac:dyDescent="0.3">
      <c r="C2365" t="s">
        <v>1393</v>
      </c>
      <c r="D2365" s="46">
        <v>46013</v>
      </c>
      <c r="E2365" t="str">
        <f ca="1">IFERROR(VLOOKUP(A2365,'Future et co'!A10:E5632,5,TRUE),"not found")</f>
        <v>not found</v>
      </c>
      <c r="F2365" t="str">
        <f>IFERROR(VLOOKUP(A2365,'Future et co'!BN11:BO10009,2,TRUE),"")</f>
        <v/>
      </c>
      <c r="G2365">
        <v>124</v>
      </c>
      <c r="H2365" t="s">
        <v>37</v>
      </c>
      <c r="O2365">
        <v>409</v>
      </c>
      <c r="P2365" t="s">
        <v>1367</v>
      </c>
      <c r="Q2365">
        <v>1000</v>
      </c>
      <c r="R2365" t="s">
        <v>1394</v>
      </c>
      <c r="S2365" t="s">
        <v>180</v>
      </c>
      <c r="T2365" t="s">
        <v>161</v>
      </c>
      <c r="U2365">
        <v>0</v>
      </c>
    </row>
    <row r="2366" spans="3:21" x14ac:dyDescent="0.3">
      <c r="C2366" t="s">
        <v>1393</v>
      </c>
      <c r="D2366" s="46">
        <v>46013</v>
      </c>
      <c r="E2366" t="str">
        <f ca="1">IFERROR(VLOOKUP(A2366,'Future et co'!A10:E5632,5,TRUE),"not found")</f>
        <v>not found</v>
      </c>
      <c r="F2366" t="str">
        <f>IFERROR(VLOOKUP(A2366,'Future et co'!BN11:BO10009,2,TRUE),"")</f>
        <v/>
      </c>
      <c r="G2366">
        <v>124</v>
      </c>
      <c r="H2366" t="s">
        <v>37</v>
      </c>
      <c r="O2366">
        <v>409</v>
      </c>
      <c r="P2366" t="s">
        <v>1367</v>
      </c>
      <c r="Q2366">
        <v>1000</v>
      </c>
      <c r="R2366" t="s">
        <v>1394</v>
      </c>
      <c r="S2366" t="s">
        <v>180</v>
      </c>
      <c r="T2366" t="s">
        <v>161</v>
      </c>
      <c r="U2366">
        <v>0</v>
      </c>
    </row>
    <row r="2367" spans="3:21" x14ac:dyDescent="0.3">
      <c r="C2367" t="s">
        <v>1393</v>
      </c>
      <c r="D2367" s="46">
        <v>46013</v>
      </c>
      <c r="E2367" t="str">
        <f ca="1">IFERROR(VLOOKUP(A2367,'Future et co'!A10:E5632,5,TRUE),"not found")</f>
        <v>not found</v>
      </c>
      <c r="F2367" t="str">
        <f>IFERROR(VLOOKUP(A2367,'Future et co'!BN11:BO10009,2,TRUE),"")</f>
        <v/>
      </c>
      <c r="G2367">
        <v>124</v>
      </c>
      <c r="H2367" t="s">
        <v>37</v>
      </c>
      <c r="O2367">
        <v>409</v>
      </c>
      <c r="P2367" t="s">
        <v>1367</v>
      </c>
      <c r="Q2367">
        <v>1000</v>
      </c>
      <c r="R2367" t="s">
        <v>1394</v>
      </c>
      <c r="S2367" t="s">
        <v>180</v>
      </c>
      <c r="T2367" t="s">
        <v>161</v>
      </c>
      <c r="U2367">
        <v>0</v>
      </c>
    </row>
    <row r="2368" spans="3:21" x14ac:dyDescent="0.3">
      <c r="C2368" t="s">
        <v>1393</v>
      </c>
      <c r="D2368" s="46">
        <v>46013</v>
      </c>
      <c r="E2368" t="str">
        <f ca="1">IFERROR(VLOOKUP(A2368,'Future et co'!A10:E5632,5,TRUE),"not found")</f>
        <v>not found</v>
      </c>
      <c r="F2368" t="str">
        <f>IFERROR(VLOOKUP(A2368,'Future et co'!BN11:BO10009,2,TRUE),"")</f>
        <v/>
      </c>
      <c r="G2368">
        <v>124</v>
      </c>
      <c r="H2368" t="s">
        <v>37</v>
      </c>
      <c r="O2368">
        <v>409</v>
      </c>
      <c r="P2368" t="s">
        <v>1367</v>
      </c>
      <c r="Q2368">
        <v>1000</v>
      </c>
      <c r="R2368" t="s">
        <v>1394</v>
      </c>
      <c r="S2368" t="s">
        <v>180</v>
      </c>
      <c r="T2368" t="s">
        <v>161</v>
      </c>
      <c r="U2368">
        <v>0</v>
      </c>
    </row>
    <row r="2369" spans="3:21" x14ac:dyDescent="0.3">
      <c r="C2369" t="s">
        <v>1393</v>
      </c>
      <c r="D2369" s="46">
        <v>46013</v>
      </c>
      <c r="E2369" t="str">
        <f ca="1">IFERROR(VLOOKUP(A2369,'Future et co'!A10:E5632,5,TRUE),"not found")</f>
        <v>not found</v>
      </c>
      <c r="F2369" t="str">
        <f>IFERROR(VLOOKUP(A2369,'Future et co'!BN11:BO10009,2,TRUE),"")</f>
        <v/>
      </c>
      <c r="G2369">
        <v>124</v>
      </c>
      <c r="H2369" t="s">
        <v>37</v>
      </c>
      <c r="O2369">
        <v>409</v>
      </c>
      <c r="P2369" t="s">
        <v>1367</v>
      </c>
      <c r="Q2369">
        <v>1000</v>
      </c>
      <c r="R2369" t="s">
        <v>1394</v>
      </c>
      <c r="S2369" t="s">
        <v>180</v>
      </c>
      <c r="T2369" t="s">
        <v>161</v>
      </c>
      <c r="U2369">
        <v>0</v>
      </c>
    </row>
    <row r="2370" spans="3:21" x14ac:dyDescent="0.3">
      <c r="C2370" t="s">
        <v>1393</v>
      </c>
      <c r="D2370" s="46">
        <v>46013</v>
      </c>
      <c r="E2370" t="str">
        <f ca="1">IFERROR(VLOOKUP(A2370,'Future et co'!A10:E5632,5,TRUE),"not found")</f>
        <v>not found</v>
      </c>
      <c r="F2370" t="str">
        <f>IFERROR(VLOOKUP(A2370,'Future et co'!BN11:BO10009,2,TRUE),"")</f>
        <v/>
      </c>
      <c r="G2370">
        <v>124</v>
      </c>
      <c r="H2370" t="s">
        <v>37</v>
      </c>
      <c r="O2370">
        <v>409</v>
      </c>
      <c r="P2370" t="s">
        <v>1367</v>
      </c>
      <c r="Q2370">
        <v>1000</v>
      </c>
      <c r="R2370" t="s">
        <v>1394</v>
      </c>
      <c r="S2370" t="s">
        <v>180</v>
      </c>
      <c r="T2370" t="s">
        <v>161</v>
      </c>
      <c r="U2370">
        <v>0</v>
      </c>
    </row>
    <row r="2371" spans="3:21" x14ac:dyDescent="0.3">
      <c r="C2371" t="s">
        <v>1393</v>
      </c>
      <c r="D2371" s="46">
        <v>46013</v>
      </c>
      <c r="E2371" t="str">
        <f ca="1">IFERROR(VLOOKUP(A2371,'Future et co'!A10:E5632,5,TRUE),"not found")</f>
        <v>not found</v>
      </c>
      <c r="F2371" t="str">
        <f>IFERROR(VLOOKUP(A2371,'Future et co'!BN11:BO10009,2,TRUE),"")</f>
        <v/>
      </c>
      <c r="G2371">
        <v>124</v>
      </c>
      <c r="H2371" t="s">
        <v>37</v>
      </c>
      <c r="O2371">
        <v>409</v>
      </c>
      <c r="P2371" t="s">
        <v>1367</v>
      </c>
      <c r="Q2371">
        <v>1000</v>
      </c>
      <c r="R2371" t="s">
        <v>1394</v>
      </c>
      <c r="S2371" t="s">
        <v>180</v>
      </c>
      <c r="T2371" t="s">
        <v>161</v>
      </c>
      <c r="U2371">
        <v>0</v>
      </c>
    </row>
    <row r="2372" spans="3:21" x14ac:dyDescent="0.3">
      <c r="C2372" t="s">
        <v>1393</v>
      </c>
      <c r="D2372" s="46">
        <v>46013</v>
      </c>
      <c r="E2372" t="str">
        <f ca="1">IFERROR(VLOOKUP(A2372,'Future et co'!A10:E5632,5,TRUE),"not found")</f>
        <v>not found</v>
      </c>
      <c r="F2372" t="str">
        <f>IFERROR(VLOOKUP(A2372,'Future et co'!BN11:BO10009,2,TRUE),"")</f>
        <v/>
      </c>
      <c r="G2372">
        <v>124</v>
      </c>
      <c r="H2372" t="s">
        <v>37</v>
      </c>
      <c r="O2372">
        <v>409</v>
      </c>
      <c r="P2372" t="s">
        <v>1367</v>
      </c>
      <c r="Q2372">
        <v>1000</v>
      </c>
      <c r="R2372" t="s">
        <v>1394</v>
      </c>
      <c r="S2372" t="s">
        <v>180</v>
      </c>
      <c r="T2372" t="s">
        <v>161</v>
      </c>
      <c r="U2372">
        <v>0</v>
      </c>
    </row>
    <row r="2373" spans="3:21" x14ac:dyDescent="0.3">
      <c r="C2373" t="s">
        <v>1393</v>
      </c>
      <c r="D2373" s="46">
        <v>46013</v>
      </c>
      <c r="E2373" t="str">
        <f ca="1">IFERROR(VLOOKUP(A2373,'Future et co'!A10:E5632,5,TRUE),"not found")</f>
        <v>not found</v>
      </c>
      <c r="F2373" t="str">
        <f>IFERROR(VLOOKUP(A2373,'Future et co'!BN11:BO10009,2,TRUE),"")</f>
        <v/>
      </c>
      <c r="G2373">
        <v>124</v>
      </c>
      <c r="H2373" t="s">
        <v>37</v>
      </c>
      <c r="O2373">
        <v>409</v>
      </c>
      <c r="P2373" t="s">
        <v>1367</v>
      </c>
      <c r="Q2373">
        <v>1000</v>
      </c>
      <c r="R2373" t="s">
        <v>1394</v>
      </c>
      <c r="S2373" t="s">
        <v>180</v>
      </c>
      <c r="T2373" t="s">
        <v>161</v>
      </c>
      <c r="U2373">
        <v>0</v>
      </c>
    </row>
    <row r="2374" spans="3:21" x14ac:dyDescent="0.3">
      <c r="C2374" t="s">
        <v>1393</v>
      </c>
      <c r="D2374" s="46">
        <v>46013</v>
      </c>
      <c r="E2374" t="str">
        <f ca="1">IFERROR(VLOOKUP(A2374,'Future et co'!A10:E5632,5,TRUE),"not found")</f>
        <v>not found</v>
      </c>
      <c r="F2374" t="str">
        <f>IFERROR(VLOOKUP(A2374,'Future et co'!BN11:BO10009,2,TRUE),"")</f>
        <v/>
      </c>
      <c r="G2374">
        <v>124</v>
      </c>
      <c r="H2374" t="s">
        <v>37</v>
      </c>
      <c r="O2374">
        <v>409</v>
      </c>
      <c r="P2374" t="s">
        <v>1367</v>
      </c>
      <c r="Q2374">
        <v>1000</v>
      </c>
      <c r="R2374" t="s">
        <v>1394</v>
      </c>
      <c r="S2374" t="s">
        <v>180</v>
      </c>
      <c r="T2374" t="s">
        <v>161</v>
      </c>
      <c r="U2374">
        <v>0</v>
      </c>
    </row>
    <row r="2375" spans="3:21" x14ac:dyDescent="0.3">
      <c r="C2375" t="s">
        <v>1393</v>
      </c>
      <c r="D2375" s="46">
        <v>46013</v>
      </c>
      <c r="E2375" t="str">
        <f ca="1">IFERROR(VLOOKUP(A2375,'Future et co'!A10:E5632,5,TRUE),"not found")</f>
        <v>not found</v>
      </c>
      <c r="F2375" t="str">
        <f>IFERROR(VLOOKUP(A2375,'Future et co'!BN11:BO10009,2,TRUE),"")</f>
        <v/>
      </c>
      <c r="G2375">
        <v>124</v>
      </c>
      <c r="H2375" t="s">
        <v>37</v>
      </c>
      <c r="O2375">
        <v>409</v>
      </c>
      <c r="P2375" t="s">
        <v>1367</v>
      </c>
      <c r="Q2375">
        <v>1000</v>
      </c>
      <c r="R2375" t="s">
        <v>1394</v>
      </c>
      <c r="S2375" t="s">
        <v>180</v>
      </c>
      <c r="T2375" t="s">
        <v>161</v>
      </c>
      <c r="U2375">
        <v>0</v>
      </c>
    </row>
    <row r="2376" spans="3:21" x14ac:dyDescent="0.3">
      <c r="C2376" t="s">
        <v>1393</v>
      </c>
      <c r="D2376" s="46">
        <v>46013</v>
      </c>
      <c r="E2376" t="str">
        <f ca="1">IFERROR(VLOOKUP(A2376,'Future et co'!A10:E5632,5,TRUE),"not found")</f>
        <v>not found</v>
      </c>
      <c r="F2376" t="str">
        <f>IFERROR(VLOOKUP(A2376,'Future et co'!BN11:BO10009,2,TRUE),"")</f>
        <v/>
      </c>
      <c r="G2376">
        <v>124</v>
      </c>
      <c r="H2376" t="s">
        <v>37</v>
      </c>
      <c r="O2376">
        <v>409</v>
      </c>
      <c r="P2376" t="s">
        <v>1367</v>
      </c>
      <c r="Q2376">
        <v>1000</v>
      </c>
      <c r="R2376" t="s">
        <v>1394</v>
      </c>
      <c r="S2376" t="s">
        <v>180</v>
      </c>
      <c r="T2376" t="s">
        <v>161</v>
      </c>
      <c r="U2376">
        <v>0</v>
      </c>
    </row>
    <row r="2377" spans="3:21" x14ac:dyDescent="0.3">
      <c r="C2377" t="s">
        <v>1393</v>
      </c>
      <c r="D2377" s="46">
        <v>46013</v>
      </c>
      <c r="E2377" t="str">
        <f ca="1">IFERROR(VLOOKUP(A2377,'Future et co'!A10:E5632,5,TRUE),"not found")</f>
        <v>not found</v>
      </c>
      <c r="F2377" t="str">
        <f>IFERROR(VLOOKUP(A2377,'Future et co'!BN11:BO10009,2,TRUE),"")</f>
        <v/>
      </c>
      <c r="G2377">
        <v>124</v>
      </c>
      <c r="H2377" t="s">
        <v>37</v>
      </c>
      <c r="O2377">
        <v>409</v>
      </c>
      <c r="P2377" t="s">
        <v>1367</v>
      </c>
      <c r="Q2377">
        <v>1000</v>
      </c>
      <c r="R2377" t="s">
        <v>1394</v>
      </c>
      <c r="S2377" t="s">
        <v>180</v>
      </c>
      <c r="T2377" t="s">
        <v>161</v>
      </c>
      <c r="U2377">
        <v>0</v>
      </c>
    </row>
    <row r="2378" spans="3:21" x14ac:dyDescent="0.3">
      <c r="C2378" t="s">
        <v>1393</v>
      </c>
      <c r="D2378" s="46">
        <v>46013</v>
      </c>
      <c r="E2378" t="str">
        <f ca="1">IFERROR(VLOOKUP(A2378,'Future et co'!A10:E5632,5,TRUE),"not found")</f>
        <v>not found</v>
      </c>
      <c r="F2378" t="str">
        <f>IFERROR(VLOOKUP(A2378,'Future et co'!BN11:BO10009,2,TRUE),"")</f>
        <v/>
      </c>
      <c r="G2378">
        <v>124</v>
      </c>
      <c r="H2378" t="s">
        <v>37</v>
      </c>
      <c r="O2378">
        <v>409</v>
      </c>
      <c r="P2378" t="s">
        <v>1367</v>
      </c>
      <c r="Q2378">
        <v>1000</v>
      </c>
      <c r="R2378" t="s">
        <v>1394</v>
      </c>
      <c r="S2378" t="s">
        <v>180</v>
      </c>
      <c r="T2378" t="s">
        <v>161</v>
      </c>
      <c r="U2378">
        <v>0</v>
      </c>
    </row>
    <row r="2379" spans="3:21" x14ac:dyDescent="0.3">
      <c r="C2379" t="s">
        <v>1393</v>
      </c>
      <c r="D2379" s="46">
        <v>46013</v>
      </c>
      <c r="E2379" t="str">
        <f ca="1">IFERROR(VLOOKUP(A2379,'Future et co'!A10:E5632,5,TRUE),"not found")</f>
        <v>not found</v>
      </c>
      <c r="F2379" t="str">
        <f>IFERROR(VLOOKUP(A2379,'Future et co'!BN11:BO10009,2,TRUE),"")</f>
        <v/>
      </c>
      <c r="G2379">
        <v>124</v>
      </c>
      <c r="H2379" t="s">
        <v>37</v>
      </c>
      <c r="O2379">
        <v>409</v>
      </c>
      <c r="P2379" t="s">
        <v>1367</v>
      </c>
      <c r="Q2379">
        <v>1000</v>
      </c>
      <c r="R2379" t="s">
        <v>1394</v>
      </c>
      <c r="S2379" t="s">
        <v>180</v>
      </c>
      <c r="T2379" t="s">
        <v>161</v>
      </c>
      <c r="U2379">
        <v>0</v>
      </c>
    </row>
    <row r="2380" spans="3:21" x14ac:dyDescent="0.3">
      <c r="C2380" t="s">
        <v>1393</v>
      </c>
      <c r="D2380" s="46">
        <v>46013</v>
      </c>
      <c r="E2380" t="str">
        <f ca="1">IFERROR(VLOOKUP(A2380,'Future et co'!A10:E5632,5,TRUE),"not found")</f>
        <v>not found</v>
      </c>
      <c r="F2380" t="str">
        <f>IFERROR(VLOOKUP(A2380,'Future et co'!BN11:BO10009,2,TRUE),"")</f>
        <v/>
      </c>
      <c r="G2380">
        <v>124</v>
      </c>
      <c r="H2380" t="s">
        <v>37</v>
      </c>
      <c r="O2380">
        <v>409</v>
      </c>
      <c r="P2380" t="s">
        <v>1367</v>
      </c>
      <c r="Q2380">
        <v>1000</v>
      </c>
      <c r="R2380" t="s">
        <v>1394</v>
      </c>
      <c r="S2380" t="s">
        <v>180</v>
      </c>
      <c r="T2380" t="s">
        <v>161</v>
      </c>
      <c r="U2380">
        <v>0</v>
      </c>
    </row>
    <row r="2381" spans="3:21" x14ac:dyDescent="0.3">
      <c r="C2381" t="s">
        <v>1393</v>
      </c>
      <c r="D2381" s="46">
        <v>46013</v>
      </c>
      <c r="E2381" t="str">
        <f ca="1">IFERROR(VLOOKUP(A2381,'Future et co'!A10:E5632,5,TRUE),"not found")</f>
        <v>not found</v>
      </c>
      <c r="F2381" t="str">
        <f>IFERROR(VLOOKUP(A2381,'Future et co'!BN11:BO10009,2,TRUE),"")</f>
        <v/>
      </c>
      <c r="G2381">
        <v>124</v>
      </c>
      <c r="H2381" t="s">
        <v>37</v>
      </c>
      <c r="O2381">
        <v>409</v>
      </c>
      <c r="P2381" t="s">
        <v>1367</v>
      </c>
      <c r="Q2381">
        <v>1000</v>
      </c>
      <c r="R2381" t="s">
        <v>1394</v>
      </c>
      <c r="S2381" t="s">
        <v>180</v>
      </c>
      <c r="T2381" t="s">
        <v>161</v>
      </c>
      <c r="U2381">
        <v>0</v>
      </c>
    </row>
    <row r="2382" spans="3:21" x14ac:dyDescent="0.3">
      <c r="C2382" t="s">
        <v>1393</v>
      </c>
      <c r="D2382" s="46">
        <v>46013</v>
      </c>
      <c r="E2382" t="str">
        <f ca="1">IFERROR(VLOOKUP(A2382,'Future et co'!A10:E5632,5,TRUE),"not found")</f>
        <v>not found</v>
      </c>
      <c r="F2382" t="str">
        <f>IFERROR(VLOOKUP(A2382,'Future et co'!BN11:BO10009,2,TRUE),"")</f>
        <v/>
      </c>
      <c r="G2382">
        <v>124</v>
      </c>
      <c r="H2382" t="s">
        <v>37</v>
      </c>
      <c r="O2382">
        <v>409</v>
      </c>
      <c r="P2382" t="s">
        <v>1367</v>
      </c>
      <c r="Q2382">
        <v>1000</v>
      </c>
      <c r="R2382" t="s">
        <v>1394</v>
      </c>
      <c r="S2382" t="s">
        <v>180</v>
      </c>
      <c r="T2382" t="s">
        <v>161</v>
      </c>
      <c r="U2382">
        <v>0</v>
      </c>
    </row>
    <row r="2383" spans="3:21" x14ac:dyDescent="0.3">
      <c r="C2383" t="s">
        <v>1393</v>
      </c>
      <c r="D2383" s="46">
        <v>46013</v>
      </c>
      <c r="E2383" t="str">
        <f ca="1">IFERROR(VLOOKUP(A2383,'Future et co'!A10:E5632,5,TRUE),"not found")</f>
        <v>not found</v>
      </c>
      <c r="F2383" t="str">
        <f>IFERROR(VLOOKUP(A2383,'Future et co'!BN11:BO10009,2,TRUE),"")</f>
        <v/>
      </c>
      <c r="G2383">
        <v>124</v>
      </c>
      <c r="H2383" t="s">
        <v>37</v>
      </c>
      <c r="O2383">
        <v>409</v>
      </c>
      <c r="P2383" t="s">
        <v>1367</v>
      </c>
      <c r="Q2383">
        <v>1000</v>
      </c>
      <c r="R2383" t="s">
        <v>1394</v>
      </c>
      <c r="S2383" t="s">
        <v>180</v>
      </c>
      <c r="T2383" t="s">
        <v>161</v>
      </c>
      <c r="U2383">
        <v>0</v>
      </c>
    </row>
    <row r="2384" spans="3:21" x14ac:dyDescent="0.3">
      <c r="C2384" t="s">
        <v>1393</v>
      </c>
      <c r="D2384" s="46">
        <v>46013</v>
      </c>
      <c r="E2384" t="str">
        <f ca="1">IFERROR(VLOOKUP(A2384,'Future et co'!A10:E5632,5,TRUE),"not found")</f>
        <v>not found</v>
      </c>
      <c r="F2384" t="str">
        <f>IFERROR(VLOOKUP(A2384,'Future et co'!BN11:BO10009,2,TRUE),"")</f>
        <v/>
      </c>
      <c r="G2384">
        <v>124</v>
      </c>
      <c r="H2384" t="s">
        <v>37</v>
      </c>
      <c r="O2384">
        <v>409</v>
      </c>
      <c r="P2384" t="s">
        <v>1367</v>
      </c>
      <c r="Q2384">
        <v>1000</v>
      </c>
      <c r="R2384" t="s">
        <v>1394</v>
      </c>
      <c r="S2384" t="s">
        <v>180</v>
      </c>
      <c r="T2384" t="s">
        <v>161</v>
      </c>
      <c r="U2384">
        <v>0</v>
      </c>
    </row>
    <row r="2385" spans="3:21" x14ac:dyDescent="0.3">
      <c r="C2385" t="s">
        <v>1393</v>
      </c>
      <c r="D2385" s="46">
        <v>46013</v>
      </c>
      <c r="E2385" t="str">
        <f ca="1">IFERROR(VLOOKUP(A2385,'Future et co'!A10:E5632,5,TRUE),"not found")</f>
        <v>not found</v>
      </c>
      <c r="F2385" t="str">
        <f>IFERROR(VLOOKUP(A2385,'Future et co'!BN11:BO10009,2,TRUE),"")</f>
        <v/>
      </c>
      <c r="G2385">
        <v>124</v>
      </c>
      <c r="H2385" t="s">
        <v>37</v>
      </c>
      <c r="O2385">
        <v>409</v>
      </c>
      <c r="P2385" t="s">
        <v>1367</v>
      </c>
      <c r="Q2385">
        <v>1000</v>
      </c>
      <c r="R2385" t="s">
        <v>1394</v>
      </c>
      <c r="S2385" t="s">
        <v>180</v>
      </c>
      <c r="T2385" t="s">
        <v>161</v>
      </c>
      <c r="U2385">
        <v>0</v>
      </c>
    </row>
    <row r="2386" spans="3:21" x14ac:dyDescent="0.3">
      <c r="C2386" t="s">
        <v>1393</v>
      </c>
      <c r="D2386" s="46">
        <v>46013</v>
      </c>
      <c r="E2386" t="str">
        <f ca="1">IFERROR(VLOOKUP(A2386,'Future et co'!A10:E5632,5,TRUE),"not found")</f>
        <v>not found</v>
      </c>
      <c r="F2386" t="str">
        <f>IFERROR(VLOOKUP(A2386,'Future et co'!BN11:BO10009,2,TRUE),"")</f>
        <v/>
      </c>
      <c r="G2386">
        <v>124</v>
      </c>
      <c r="H2386" t="s">
        <v>37</v>
      </c>
      <c r="O2386">
        <v>409</v>
      </c>
      <c r="P2386" t="s">
        <v>1367</v>
      </c>
      <c r="Q2386">
        <v>1000</v>
      </c>
      <c r="R2386" t="s">
        <v>1394</v>
      </c>
      <c r="S2386" t="s">
        <v>180</v>
      </c>
      <c r="T2386" t="s">
        <v>161</v>
      </c>
      <c r="U2386">
        <v>0</v>
      </c>
    </row>
    <row r="2387" spans="3:21" x14ac:dyDescent="0.3">
      <c r="C2387" t="s">
        <v>1393</v>
      </c>
      <c r="D2387" s="46">
        <v>46013</v>
      </c>
      <c r="E2387" t="str">
        <f ca="1">IFERROR(VLOOKUP(A2387,'Future et co'!A10:E5632,5,TRUE),"not found")</f>
        <v>not found</v>
      </c>
      <c r="F2387" t="str">
        <f>IFERROR(VLOOKUP(A2387,'Future et co'!BN11:BO10009,2,TRUE),"")</f>
        <v/>
      </c>
      <c r="G2387">
        <v>124</v>
      </c>
      <c r="H2387" t="s">
        <v>37</v>
      </c>
      <c r="O2387">
        <v>409</v>
      </c>
      <c r="P2387" t="s">
        <v>1367</v>
      </c>
      <c r="Q2387">
        <v>1000</v>
      </c>
      <c r="R2387" t="s">
        <v>1394</v>
      </c>
      <c r="S2387" t="s">
        <v>180</v>
      </c>
      <c r="T2387" t="s">
        <v>161</v>
      </c>
      <c r="U2387">
        <v>0</v>
      </c>
    </row>
    <row r="2388" spans="3:21" x14ac:dyDescent="0.3">
      <c r="C2388" t="s">
        <v>1393</v>
      </c>
      <c r="D2388" s="46">
        <v>46013</v>
      </c>
      <c r="E2388" t="str">
        <f ca="1">IFERROR(VLOOKUP(A2388,'Future et co'!A10:E5632,5,TRUE),"not found")</f>
        <v>not found</v>
      </c>
      <c r="F2388" t="str">
        <f>IFERROR(VLOOKUP(A2388,'Future et co'!BN11:BO10009,2,TRUE),"")</f>
        <v/>
      </c>
      <c r="G2388">
        <v>124</v>
      </c>
      <c r="H2388" t="s">
        <v>37</v>
      </c>
      <c r="O2388">
        <v>409</v>
      </c>
      <c r="P2388" t="s">
        <v>1367</v>
      </c>
      <c r="Q2388">
        <v>1000</v>
      </c>
      <c r="R2388" t="s">
        <v>1394</v>
      </c>
      <c r="S2388" t="s">
        <v>180</v>
      </c>
      <c r="T2388" t="s">
        <v>161</v>
      </c>
      <c r="U2388">
        <v>0</v>
      </c>
    </row>
    <row r="2389" spans="3:21" x14ac:dyDescent="0.3">
      <c r="C2389" t="s">
        <v>1393</v>
      </c>
      <c r="D2389" s="46">
        <v>46013</v>
      </c>
      <c r="E2389" t="str">
        <f ca="1">IFERROR(VLOOKUP(A2389,'Future et co'!A10:E5632,5,TRUE),"not found")</f>
        <v>not found</v>
      </c>
      <c r="F2389" t="str">
        <f>IFERROR(VLOOKUP(A2389,'Future et co'!BN11:BO10009,2,TRUE),"")</f>
        <v/>
      </c>
      <c r="G2389">
        <v>124</v>
      </c>
      <c r="H2389" t="s">
        <v>37</v>
      </c>
      <c r="O2389">
        <v>409</v>
      </c>
      <c r="P2389" t="s">
        <v>1367</v>
      </c>
      <c r="Q2389">
        <v>1000</v>
      </c>
      <c r="R2389" t="s">
        <v>1394</v>
      </c>
      <c r="S2389" t="s">
        <v>180</v>
      </c>
      <c r="T2389" t="s">
        <v>161</v>
      </c>
      <c r="U2389">
        <v>0</v>
      </c>
    </row>
    <row r="2390" spans="3:21" x14ac:dyDescent="0.3">
      <c r="C2390" t="s">
        <v>1393</v>
      </c>
      <c r="D2390" s="46">
        <v>46013</v>
      </c>
      <c r="E2390" t="str">
        <f ca="1">IFERROR(VLOOKUP(A2390,'Future et co'!A10:E5632,5,TRUE),"not found")</f>
        <v>not found</v>
      </c>
      <c r="F2390" t="str">
        <f>IFERROR(VLOOKUP(A2390,'Future et co'!BN11:BO10009,2,TRUE),"")</f>
        <v/>
      </c>
      <c r="G2390">
        <v>124</v>
      </c>
      <c r="H2390" t="s">
        <v>37</v>
      </c>
      <c r="O2390">
        <v>409</v>
      </c>
      <c r="P2390" t="s">
        <v>1367</v>
      </c>
      <c r="Q2390">
        <v>1000</v>
      </c>
      <c r="R2390" t="s">
        <v>1394</v>
      </c>
      <c r="S2390" t="s">
        <v>180</v>
      </c>
      <c r="T2390" t="s">
        <v>161</v>
      </c>
      <c r="U2390">
        <v>0</v>
      </c>
    </row>
    <row r="2391" spans="3:21" x14ac:dyDescent="0.3">
      <c r="C2391" t="s">
        <v>1393</v>
      </c>
      <c r="D2391" s="46">
        <v>46013</v>
      </c>
      <c r="E2391" t="str">
        <f ca="1">IFERROR(VLOOKUP(A2391,'Future et co'!A10:E5632,5,TRUE),"not found")</f>
        <v>not found</v>
      </c>
      <c r="F2391" t="str">
        <f>IFERROR(VLOOKUP(A2391,'Future et co'!BN11:BO10009,2,TRUE),"")</f>
        <v/>
      </c>
      <c r="G2391">
        <v>124</v>
      </c>
      <c r="H2391" t="s">
        <v>37</v>
      </c>
      <c r="O2391">
        <v>409</v>
      </c>
      <c r="P2391" t="s">
        <v>1367</v>
      </c>
      <c r="Q2391">
        <v>1000</v>
      </c>
      <c r="R2391" t="s">
        <v>1394</v>
      </c>
      <c r="S2391" t="s">
        <v>180</v>
      </c>
      <c r="T2391" t="s">
        <v>161</v>
      </c>
      <c r="U2391">
        <v>0</v>
      </c>
    </row>
    <row r="2392" spans="3:21" x14ac:dyDescent="0.3">
      <c r="C2392" t="s">
        <v>1393</v>
      </c>
      <c r="D2392" s="46">
        <v>46013</v>
      </c>
      <c r="E2392" t="str">
        <f ca="1">IFERROR(VLOOKUP(A2392,'Future et co'!A10:E5632,5,TRUE),"not found")</f>
        <v>not found</v>
      </c>
      <c r="F2392" t="str">
        <f>IFERROR(VLOOKUP(A2392,'Future et co'!BN11:BO10009,2,TRUE),"")</f>
        <v/>
      </c>
      <c r="G2392">
        <v>124</v>
      </c>
      <c r="H2392" t="s">
        <v>37</v>
      </c>
      <c r="O2392">
        <v>409</v>
      </c>
      <c r="P2392" t="s">
        <v>1367</v>
      </c>
      <c r="Q2392">
        <v>1000</v>
      </c>
      <c r="R2392" t="s">
        <v>1394</v>
      </c>
      <c r="S2392" t="s">
        <v>180</v>
      </c>
      <c r="T2392" t="s">
        <v>161</v>
      </c>
      <c r="U2392">
        <v>0</v>
      </c>
    </row>
    <row r="2393" spans="3:21" x14ac:dyDescent="0.3">
      <c r="C2393" t="s">
        <v>1393</v>
      </c>
      <c r="D2393" s="46">
        <v>46013</v>
      </c>
      <c r="E2393" t="str">
        <f ca="1">IFERROR(VLOOKUP(A2393,'Future et co'!A10:E5632,5,TRUE),"not found")</f>
        <v>not found</v>
      </c>
      <c r="F2393" t="str">
        <f>IFERROR(VLOOKUP(A2393,'Future et co'!BN11:BO10009,2,TRUE),"")</f>
        <v/>
      </c>
      <c r="G2393">
        <v>124</v>
      </c>
      <c r="H2393" t="s">
        <v>37</v>
      </c>
      <c r="O2393">
        <v>409</v>
      </c>
      <c r="P2393" t="s">
        <v>1367</v>
      </c>
      <c r="Q2393">
        <v>1000</v>
      </c>
      <c r="R2393" t="s">
        <v>1394</v>
      </c>
      <c r="S2393" t="s">
        <v>180</v>
      </c>
      <c r="T2393" t="s">
        <v>161</v>
      </c>
      <c r="U2393">
        <v>0</v>
      </c>
    </row>
    <row r="2394" spans="3:21" x14ac:dyDescent="0.3">
      <c r="C2394" t="s">
        <v>1393</v>
      </c>
      <c r="D2394" s="46">
        <v>46013</v>
      </c>
      <c r="E2394" t="str">
        <f ca="1">IFERROR(VLOOKUP(A2394,'Future et co'!A10:E5632,5,TRUE),"not found")</f>
        <v>not found</v>
      </c>
      <c r="F2394" t="str">
        <f>IFERROR(VLOOKUP(A2394,'Future et co'!BN11:BO10009,2,TRUE),"")</f>
        <v/>
      </c>
      <c r="G2394">
        <v>124</v>
      </c>
      <c r="H2394" t="s">
        <v>37</v>
      </c>
      <c r="O2394">
        <v>409</v>
      </c>
      <c r="P2394" t="s">
        <v>1367</v>
      </c>
      <c r="Q2394">
        <v>1000</v>
      </c>
      <c r="R2394" t="s">
        <v>1394</v>
      </c>
      <c r="S2394" t="s">
        <v>180</v>
      </c>
      <c r="T2394" t="s">
        <v>161</v>
      </c>
      <c r="U2394">
        <v>0</v>
      </c>
    </row>
    <row r="2395" spans="3:21" x14ac:dyDescent="0.3">
      <c r="C2395" t="s">
        <v>1393</v>
      </c>
      <c r="D2395" s="46">
        <v>46013</v>
      </c>
      <c r="E2395" t="str">
        <f ca="1">IFERROR(VLOOKUP(A2395,'Future et co'!A10:E5632,5,TRUE),"not found")</f>
        <v>not found</v>
      </c>
      <c r="F2395" t="str">
        <f>IFERROR(VLOOKUP(A2395,'Future et co'!BN11:BO10009,2,TRUE),"")</f>
        <v/>
      </c>
      <c r="G2395">
        <v>124</v>
      </c>
      <c r="H2395" t="s">
        <v>37</v>
      </c>
      <c r="O2395">
        <v>409</v>
      </c>
      <c r="P2395" t="s">
        <v>1367</v>
      </c>
      <c r="Q2395">
        <v>1000</v>
      </c>
      <c r="R2395" t="s">
        <v>1394</v>
      </c>
      <c r="S2395" t="s">
        <v>180</v>
      </c>
      <c r="T2395" t="s">
        <v>161</v>
      </c>
      <c r="U2395">
        <v>0</v>
      </c>
    </row>
    <row r="2396" spans="3:21" x14ac:dyDescent="0.3">
      <c r="C2396" t="s">
        <v>1393</v>
      </c>
      <c r="D2396" s="46">
        <v>46013</v>
      </c>
      <c r="E2396" t="str">
        <f ca="1">IFERROR(VLOOKUP(A2396,'Future et co'!A10:E5632,5,TRUE),"not found")</f>
        <v>not found</v>
      </c>
      <c r="F2396" t="str">
        <f>IFERROR(VLOOKUP(A2396,'Future et co'!BN11:BO10009,2,TRUE),"")</f>
        <v/>
      </c>
      <c r="G2396">
        <v>124</v>
      </c>
      <c r="H2396" t="s">
        <v>37</v>
      </c>
      <c r="O2396">
        <v>409</v>
      </c>
      <c r="P2396" t="s">
        <v>1367</v>
      </c>
      <c r="Q2396">
        <v>1000</v>
      </c>
      <c r="R2396" t="s">
        <v>1394</v>
      </c>
      <c r="S2396" t="s">
        <v>180</v>
      </c>
      <c r="T2396" t="s">
        <v>161</v>
      </c>
      <c r="U2396">
        <v>0</v>
      </c>
    </row>
    <row r="2397" spans="3:21" x14ac:dyDescent="0.3">
      <c r="C2397" t="s">
        <v>1393</v>
      </c>
      <c r="D2397" s="46">
        <v>46013</v>
      </c>
      <c r="E2397" t="str">
        <f ca="1">IFERROR(VLOOKUP(A2397,'Future et co'!A10:E5632,5,TRUE),"not found")</f>
        <v>not found</v>
      </c>
      <c r="F2397" t="str">
        <f>IFERROR(VLOOKUP(A2397,'Future et co'!BN11:BO10009,2,TRUE),"")</f>
        <v/>
      </c>
      <c r="G2397">
        <v>124</v>
      </c>
      <c r="H2397" t="s">
        <v>37</v>
      </c>
      <c r="O2397">
        <v>409</v>
      </c>
      <c r="P2397" t="s">
        <v>1367</v>
      </c>
      <c r="Q2397">
        <v>1000</v>
      </c>
      <c r="R2397" t="s">
        <v>1394</v>
      </c>
      <c r="S2397" t="s">
        <v>180</v>
      </c>
      <c r="T2397" t="s">
        <v>161</v>
      </c>
      <c r="U2397">
        <v>0</v>
      </c>
    </row>
    <row r="2398" spans="3:21" x14ac:dyDescent="0.3">
      <c r="C2398" t="s">
        <v>1393</v>
      </c>
      <c r="D2398" s="46">
        <v>46013</v>
      </c>
      <c r="E2398" t="str">
        <f ca="1">IFERROR(VLOOKUP(A2398,'Future et co'!A10:E5632,5,TRUE),"not found")</f>
        <v>not found</v>
      </c>
      <c r="F2398" t="str">
        <f>IFERROR(VLOOKUP(A2398,'Future et co'!BN11:BO10009,2,TRUE),"")</f>
        <v/>
      </c>
      <c r="G2398">
        <v>124</v>
      </c>
      <c r="H2398" t="s">
        <v>37</v>
      </c>
      <c r="O2398">
        <v>409</v>
      </c>
      <c r="P2398" t="s">
        <v>1367</v>
      </c>
      <c r="Q2398">
        <v>1000</v>
      </c>
      <c r="R2398" t="s">
        <v>1394</v>
      </c>
      <c r="S2398" t="s">
        <v>180</v>
      </c>
      <c r="T2398" t="s">
        <v>161</v>
      </c>
      <c r="U2398">
        <v>0</v>
      </c>
    </row>
    <row r="2399" spans="3:21" x14ac:dyDescent="0.3">
      <c r="C2399" t="s">
        <v>1393</v>
      </c>
      <c r="D2399" s="46">
        <v>46013</v>
      </c>
      <c r="E2399" t="str">
        <f ca="1">IFERROR(VLOOKUP(A2399,'Future et co'!A10:E5632,5,TRUE),"not found")</f>
        <v>not found</v>
      </c>
      <c r="F2399" t="str">
        <f>IFERROR(VLOOKUP(A2399,'Future et co'!BN11:BO10009,2,TRUE),"")</f>
        <v/>
      </c>
      <c r="G2399">
        <v>124</v>
      </c>
      <c r="H2399" t="s">
        <v>37</v>
      </c>
      <c r="O2399">
        <v>409</v>
      </c>
      <c r="P2399" t="s">
        <v>1367</v>
      </c>
      <c r="Q2399">
        <v>1000</v>
      </c>
      <c r="R2399" t="s">
        <v>1394</v>
      </c>
      <c r="S2399" t="s">
        <v>180</v>
      </c>
      <c r="T2399" t="s">
        <v>161</v>
      </c>
      <c r="U2399">
        <v>0</v>
      </c>
    </row>
    <row r="2400" spans="3:21" x14ac:dyDescent="0.3">
      <c r="C2400" t="s">
        <v>1393</v>
      </c>
      <c r="D2400" s="46">
        <v>46013</v>
      </c>
      <c r="E2400" t="str">
        <f ca="1">IFERROR(VLOOKUP(A2400,'Future et co'!A10:E5632,5,TRUE),"not found")</f>
        <v>not found</v>
      </c>
      <c r="F2400" t="str">
        <f>IFERROR(VLOOKUP(A2400,'Future et co'!BN11:BO10009,2,TRUE),"")</f>
        <v/>
      </c>
      <c r="G2400">
        <v>124</v>
      </c>
      <c r="H2400" t="s">
        <v>37</v>
      </c>
      <c r="O2400">
        <v>409</v>
      </c>
      <c r="P2400" t="s">
        <v>1367</v>
      </c>
      <c r="Q2400">
        <v>1000</v>
      </c>
      <c r="R2400" t="s">
        <v>1394</v>
      </c>
      <c r="S2400" t="s">
        <v>180</v>
      </c>
      <c r="T2400" t="s">
        <v>161</v>
      </c>
      <c r="U2400">
        <v>0</v>
      </c>
    </row>
    <row r="2401" spans="1:28" x14ac:dyDescent="0.3">
      <c r="C2401" t="s">
        <v>1393</v>
      </c>
      <c r="D2401" s="46">
        <v>46013</v>
      </c>
      <c r="E2401" t="str">
        <f ca="1">IFERROR(VLOOKUP(A2401,'Future et co'!A10:E5632,5,TRUE),"not found")</f>
        <v>not found</v>
      </c>
      <c r="F2401" t="str">
        <f>IFERROR(VLOOKUP(A2401,'Future et co'!BN11:BO10009,2,TRUE),"")</f>
        <v/>
      </c>
      <c r="G2401">
        <v>124</v>
      </c>
      <c r="H2401" t="s">
        <v>37</v>
      </c>
      <c r="O2401">
        <v>409</v>
      </c>
      <c r="P2401" t="s">
        <v>1367</v>
      </c>
      <c r="Q2401">
        <v>1000</v>
      </c>
      <c r="R2401" t="s">
        <v>1394</v>
      </c>
      <c r="S2401" t="s">
        <v>180</v>
      </c>
      <c r="T2401" t="s">
        <v>161</v>
      </c>
      <c r="U2401">
        <v>0</v>
      </c>
    </row>
    <row r="2402" spans="1:28" x14ac:dyDescent="0.3">
      <c r="A2402" s="46">
        <f>_xll.RHistory("VY4W12425L25",".Timestamp;.Close","START:2025-10-01 END:2025-12-15 INTERVAL:1D")</f>
        <v>46006</v>
      </c>
      <c r="B2402">
        <v>1E-3</v>
      </c>
      <c r="C2402" t="s">
        <v>1395</v>
      </c>
      <c r="D2402" s="46">
        <v>46013</v>
      </c>
      <c r="E2402">
        <f ca="1">IFERROR(VLOOKUP(A2402,'Future et co'!A10:E5632,5,TRUE),"not found")</f>
        <v>3.6074999999999996E-2</v>
      </c>
      <c r="F2402">
        <f>IFERROR(VLOOKUP(A2402,'Future et co'!BN11:BO10009,2,TRUE),"")</f>
        <v>0</v>
      </c>
      <c r="G2402">
        <v>124.25</v>
      </c>
      <c r="H2402" t="s">
        <v>34</v>
      </c>
      <c r="I2402" t="str">
        <f ca="1">IF(OR(B2402="",ISERROR(B2402)),"",IFERROR(GBlackScholesImpVolBisection(LOWER(H2402),F2402,G2402,(D2402-A2402)/365,E2402,0,B2402),"NA"))</f>
        <v>NA</v>
      </c>
      <c r="J2402" t="str">
        <f ca="1">IF(OR(B2402="",ISERROR(B2402)),"",IFERROR(GBlackScholesNGreeks("d",LOWER(H2402),F2402,G2402,(D2402-A2402)/365,E2402,0,I2402),"NA"))</f>
        <v>NA</v>
      </c>
      <c r="K2402" t="str">
        <f ca="1">IF(OR(B2402="",ISERROR(B2402)),"",IFERROR(GBlackScholesNGreeks("v",LOWER(H2402),F2402,G2402,(D2402-A2402)/365,E2402,0,I2402),"NA"))</f>
        <v>NA</v>
      </c>
      <c r="L2402" t="str">
        <f ca="1">IF(OR(B2402="",ISERROR(B2402)),"",IFERROR(GBlackScholesNGreeks("g",LOWER(H2402),F2402,G2402,(D2402-A2402)/365,E2402,0,I2402),"NA"))</f>
        <v>NA</v>
      </c>
      <c r="M2402" t="str">
        <f ca="1">IF(OR(B2402="",ISERROR(B2402)),"",IFERROR(GBlackScholesNGreeks("t",LOWER(H2402),F2402,G2402,(D2402-A2402)/365,E2402,0,I2402),"NA"))</f>
        <v>NA</v>
      </c>
      <c r="N2402" t="str">
        <f ca="1">IF(OR(B2402="",ISERROR(B2402)),"",IFERROR(GBlackScholesNGreeks("r",LOWER(H2402),F2402,G2402,(D2402-A2402)/365,E2402,0,I2402),"NA"))</f>
        <v>NA</v>
      </c>
      <c r="O2402">
        <v>410</v>
      </c>
      <c r="P2402" t="s">
        <v>1368</v>
      </c>
      <c r="Q2402">
        <v>1000</v>
      </c>
      <c r="R2402" t="s">
        <v>1396</v>
      </c>
      <c r="S2402" t="s">
        <v>180</v>
      </c>
      <c r="T2402" t="s">
        <v>161</v>
      </c>
      <c r="U2402">
        <v>0</v>
      </c>
      <c r="V2402" t="str">
        <f ca="1">IF(OR(B2402="",ISERROR(B2402)),"",IFERROR(CGBlackScholes("dddv",LOWER(H2402),F2402,G2402,(D2402-A2402)/365,E2402,0,I2402,J2402),"NA"))</f>
        <v>NA</v>
      </c>
      <c r="W2402" t="str">
        <f ca="1">IF(OR(B2402="",ISERROR(B2402)),"",IFERROR(CGBlackScholes("dvv",LOWER(H2402),F2402,G2402,(D2402-A2402)/365,E2402,0,I2402,J2402),"NA"))</f>
        <v>NA</v>
      </c>
      <c r="X2402" t="str">
        <f ca="1">IF(OR(B2402="",ISERROR(B2402)),"",IFERROR(CGBlackScholes("dt",LOWER(H2402),F2402,G2402,(D2402-A2402)/365,E2402,0,I2402,J2402),"NA"))</f>
        <v>NA</v>
      </c>
      <c r="Y2402" t="str">
        <f ca="1">IF(OR(B2402="",ISERROR(B2402)),"",IFERROR(CGBlackScholes("gps",LOWER(H2402),F2402,G2402,(D2402-A2402)/365,E2402,0,I2402,J2402),"NA"))</f>
        <v>NA</v>
      </c>
      <c r="Z2402" t="str">
        <f ca="1">IF(OR(B2402="",ISERROR(B2402)),"",IFERROR(CGBlackScholes("gpv",LOWER(H2402),F2402,G2402,(D2402-A2402)/365,E2402,0,I2402,J2402),"NA"))</f>
        <v>NA</v>
      </c>
      <c r="AA2402" t="str">
        <f ca="1">IF(OR(B2402="",ISERROR(B2402)),"",IFERROR(CGBlackScholes("dvdv",LOWER(H2402),F2402,G2402,(D2402-A2402)/365,E2402,0,I2402,J2402),"NA"))</f>
        <v>NA</v>
      </c>
      <c r="AB2402" t="str">
        <f ca="1">IF(OR(B2402="",ISERROR(B2402)),"",IFERROR(CGBlackScholes("vvv",LOWER(H2402),F2402,G2402,(D2402-A2402)/365,E2402,0,I2402,J2402),"NA"))</f>
        <v>NA</v>
      </c>
    </row>
    <row r="2403" spans="1:28" x14ac:dyDescent="0.3">
      <c r="A2403" s="46">
        <v>46003</v>
      </c>
      <c r="B2403">
        <v>1E-3</v>
      </c>
      <c r="C2403" t="s">
        <v>1395</v>
      </c>
      <c r="D2403" s="46">
        <v>46013</v>
      </c>
      <c r="E2403">
        <f ca="1">IFERROR(VLOOKUP(A2403,'Future et co'!A10:E5632,5,TRUE),"not found")</f>
        <v>3.6230000000000005E-2</v>
      </c>
      <c r="F2403">
        <f>IFERROR(VLOOKUP(A2403,'Future et co'!BN11:BO10009,2,TRUE),"")</f>
        <v>0</v>
      </c>
      <c r="G2403">
        <v>124.25</v>
      </c>
      <c r="H2403" t="s">
        <v>34</v>
      </c>
      <c r="I2403" t="str">
        <f ca="1">IF(OR(B2403="",ISERROR(B2403)),"",IFERROR(GBlackScholesImpVolBisection(LOWER(H2403),F2403,G2403,(D2403-A2403)/365,E2403,0,B2403),"NA"))</f>
        <v>NA</v>
      </c>
      <c r="J2403" t="str">
        <f ca="1">IF(OR(B2403="",ISERROR(B2403)),"",IFERROR(GBlackScholesNGreeks("d",LOWER(H2403),F2403,G2403,(D2403-A2403)/365,E2403,0,I2403),"NA"))</f>
        <v>NA</v>
      </c>
      <c r="K2403" t="str">
        <f ca="1">IF(OR(B2403="",ISERROR(B2403)),"",IFERROR(GBlackScholesNGreeks("v",LOWER(H2403),F2403,G2403,(D2403-A2403)/365,E2403,0,I2403),"NA"))</f>
        <v>NA</v>
      </c>
      <c r="L2403" t="str">
        <f ca="1">IF(OR(B2403="",ISERROR(B2403)),"",IFERROR(GBlackScholesNGreeks("g",LOWER(H2403),F2403,G2403,(D2403-A2403)/365,E2403,0,I2403),"NA"))</f>
        <v>NA</v>
      </c>
      <c r="M2403" t="str">
        <f ca="1">IF(OR(B2403="",ISERROR(B2403)),"",IFERROR(GBlackScholesNGreeks("t",LOWER(H2403),F2403,G2403,(D2403-A2403)/365,E2403,0,I2403),"NA"))</f>
        <v>NA</v>
      </c>
      <c r="N2403" t="str">
        <f ca="1">IF(OR(B2403="",ISERROR(B2403)),"",IFERROR(GBlackScholesNGreeks("r",LOWER(H2403),F2403,G2403,(D2403-A2403)/365,E2403,0,I2403),"NA"))</f>
        <v>NA</v>
      </c>
      <c r="O2403">
        <v>410</v>
      </c>
      <c r="P2403" t="s">
        <v>1368</v>
      </c>
      <c r="Q2403">
        <v>1000</v>
      </c>
      <c r="R2403" t="s">
        <v>1396</v>
      </c>
      <c r="S2403" t="s">
        <v>180</v>
      </c>
      <c r="T2403" t="s">
        <v>161</v>
      </c>
      <c r="U2403">
        <v>0</v>
      </c>
      <c r="V2403" t="str">
        <f ca="1">IF(OR(B2403="",ISERROR(B2403)),"",IFERROR(CGBlackScholes("dddv",LOWER(H2403),F2403,G2403,(D2403-A2403)/365,E2403,0,I2403,J2403),"NA"))</f>
        <v>NA</v>
      </c>
      <c r="W2403" t="str">
        <f ca="1">IF(OR(B2403="",ISERROR(B2403)),"",IFERROR(CGBlackScholes("dvv",LOWER(H2403),F2403,G2403,(D2403-A2403)/365,E2403,0,I2403,J2403),"NA"))</f>
        <v>NA</v>
      </c>
      <c r="X2403" t="str">
        <f ca="1">IF(OR(B2403="",ISERROR(B2403)),"",IFERROR(CGBlackScholes("dt",LOWER(H2403),F2403,G2403,(D2403-A2403)/365,E2403,0,I2403,J2403),"NA"))</f>
        <v>NA</v>
      </c>
      <c r="Y2403" t="str">
        <f ca="1">IF(OR(B2403="",ISERROR(B2403)),"",IFERROR(CGBlackScholes("gps",LOWER(H2403),F2403,G2403,(D2403-A2403)/365,E2403,0,I2403,J2403),"NA"))</f>
        <v>NA</v>
      </c>
      <c r="Z2403" t="str">
        <f ca="1">IF(OR(B2403="",ISERROR(B2403)),"",IFERROR(CGBlackScholes("gpv",LOWER(H2403),F2403,G2403,(D2403-A2403)/365,E2403,0,I2403,J2403),"NA"))</f>
        <v>NA</v>
      </c>
      <c r="AA2403" t="str">
        <f ca="1">IF(OR(B2403="",ISERROR(B2403)),"",IFERROR(CGBlackScholes("dvdv",LOWER(H2403),F2403,G2403,(D2403-A2403)/365,E2403,0,I2403,J2403),"NA"))</f>
        <v>NA</v>
      </c>
      <c r="AB2403" t="str">
        <f ca="1">IF(OR(B2403="",ISERROR(B2403)),"",IFERROR(CGBlackScholes("vvv",LOWER(H2403),F2403,G2403,(D2403-A2403)/365,E2403,0,I2403,J2403),"NA"))</f>
        <v>NA</v>
      </c>
    </row>
    <row r="2404" spans="1:28" x14ac:dyDescent="0.3">
      <c r="A2404" s="46">
        <v>46002</v>
      </c>
      <c r="B2404">
        <v>1E-3</v>
      </c>
      <c r="C2404" t="s">
        <v>1395</v>
      </c>
      <c r="D2404" s="46">
        <v>46013</v>
      </c>
      <c r="E2404">
        <f ca="1">IFERROR(VLOOKUP(A2404,'Future et co'!A10:E5632,5,TRUE),"not found")</f>
        <v>3.6222999999999998E-2</v>
      </c>
      <c r="F2404">
        <f>IFERROR(VLOOKUP(A2404,'Future et co'!BN11:BO10009,2,TRUE),"")</f>
        <v>0</v>
      </c>
      <c r="G2404">
        <v>124.25</v>
      </c>
      <c r="H2404" t="s">
        <v>34</v>
      </c>
      <c r="I2404" t="str">
        <f ca="1">IF(OR(B2404="",ISERROR(B2404)),"",IFERROR(GBlackScholesImpVolBisection(LOWER(H2404),F2404,G2404,(D2404-A2404)/365,E2404,0,B2404),"NA"))</f>
        <v>NA</v>
      </c>
      <c r="J2404" t="str">
        <f ca="1">IF(OR(B2404="",ISERROR(B2404)),"",IFERROR(GBlackScholesNGreeks("d",LOWER(H2404),F2404,G2404,(D2404-A2404)/365,E2404,0,I2404),"NA"))</f>
        <v>NA</v>
      </c>
      <c r="K2404" t="str">
        <f ca="1">IF(OR(B2404="",ISERROR(B2404)),"",IFERROR(GBlackScholesNGreeks("v",LOWER(H2404),F2404,G2404,(D2404-A2404)/365,E2404,0,I2404),"NA"))</f>
        <v>NA</v>
      </c>
      <c r="L2404" t="str">
        <f ca="1">IF(OR(B2404="",ISERROR(B2404)),"",IFERROR(GBlackScholesNGreeks("g",LOWER(H2404),F2404,G2404,(D2404-A2404)/365,E2404,0,I2404),"NA"))</f>
        <v>NA</v>
      </c>
      <c r="M2404" t="str">
        <f ca="1">IF(OR(B2404="",ISERROR(B2404)),"",IFERROR(GBlackScholesNGreeks("t",LOWER(H2404),F2404,G2404,(D2404-A2404)/365,E2404,0,I2404),"NA"))</f>
        <v>NA</v>
      </c>
      <c r="N2404" t="str">
        <f ca="1">IF(OR(B2404="",ISERROR(B2404)),"",IFERROR(GBlackScholesNGreeks("r",LOWER(H2404),F2404,G2404,(D2404-A2404)/365,E2404,0,I2404),"NA"))</f>
        <v>NA</v>
      </c>
      <c r="O2404">
        <v>410</v>
      </c>
      <c r="P2404" t="s">
        <v>1368</v>
      </c>
      <c r="Q2404">
        <v>1000</v>
      </c>
      <c r="R2404" t="s">
        <v>1396</v>
      </c>
      <c r="S2404" t="s">
        <v>180</v>
      </c>
      <c r="T2404" t="s">
        <v>161</v>
      </c>
      <c r="U2404">
        <v>0</v>
      </c>
      <c r="V2404" t="str">
        <f ca="1">IF(OR(B2404="",ISERROR(B2404)),"",IFERROR(CGBlackScholes("dddv",LOWER(H2404),F2404,G2404,(D2404-A2404)/365,E2404,0,I2404,J2404),"NA"))</f>
        <v>NA</v>
      </c>
      <c r="W2404" t="str">
        <f ca="1">IF(OR(B2404="",ISERROR(B2404)),"",IFERROR(CGBlackScholes("dvv",LOWER(H2404),F2404,G2404,(D2404-A2404)/365,E2404,0,I2404,J2404),"NA"))</f>
        <v>NA</v>
      </c>
      <c r="X2404" t="str">
        <f ca="1">IF(OR(B2404="",ISERROR(B2404)),"",IFERROR(CGBlackScholes("dt",LOWER(H2404),F2404,G2404,(D2404-A2404)/365,E2404,0,I2404,J2404),"NA"))</f>
        <v>NA</v>
      </c>
      <c r="Y2404" t="str">
        <f ca="1">IF(OR(B2404="",ISERROR(B2404)),"",IFERROR(CGBlackScholes("gps",LOWER(H2404),F2404,G2404,(D2404-A2404)/365,E2404,0,I2404,J2404),"NA"))</f>
        <v>NA</v>
      </c>
      <c r="Z2404" t="str">
        <f ca="1">IF(OR(B2404="",ISERROR(B2404)),"",IFERROR(CGBlackScholes("gpv",LOWER(H2404),F2404,G2404,(D2404-A2404)/365,E2404,0,I2404,J2404),"NA"))</f>
        <v>NA</v>
      </c>
      <c r="AA2404" t="str">
        <f ca="1">IF(OR(B2404="",ISERROR(B2404)),"",IFERROR(CGBlackScholes("dvdv",LOWER(H2404),F2404,G2404,(D2404-A2404)/365,E2404,0,I2404,J2404),"NA"))</f>
        <v>NA</v>
      </c>
      <c r="AB2404" t="str">
        <f ca="1">IF(OR(B2404="",ISERROR(B2404)),"",IFERROR(CGBlackScholes("vvv",LOWER(H2404),F2404,G2404,(D2404-A2404)/365,E2404,0,I2404,J2404),"NA"))</f>
        <v>NA</v>
      </c>
    </row>
    <row r="2405" spans="1:28" x14ac:dyDescent="0.3">
      <c r="A2405" s="46">
        <v>46001</v>
      </c>
      <c r="B2405">
        <v>1E-3</v>
      </c>
      <c r="C2405" t="s">
        <v>1395</v>
      </c>
      <c r="D2405" s="46">
        <v>46013</v>
      </c>
      <c r="E2405">
        <f ca="1">IFERROR(VLOOKUP(A2405,'Future et co'!A10:E5632,5,TRUE),"not found")</f>
        <v>3.6249999999999998E-2</v>
      </c>
      <c r="F2405">
        <f>IFERROR(VLOOKUP(A2405,'Future et co'!BN11:BO10009,2,TRUE),"")</f>
        <v>0</v>
      </c>
      <c r="G2405">
        <v>124.25</v>
      </c>
      <c r="H2405" t="s">
        <v>34</v>
      </c>
      <c r="I2405" t="str">
        <f ca="1">IF(OR(B2405="",ISERROR(B2405)),"",IFERROR(GBlackScholesImpVolBisection(LOWER(H2405),F2405,G2405,(D2405-A2405)/365,E2405,0,B2405),"NA"))</f>
        <v>NA</v>
      </c>
      <c r="J2405" t="str">
        <f ca="1">IF(OR(B2405="",ISERROR(B2405)),"",IFERROR(GBlackScholesNGreeks("d",LOWER(H2405),F2405,G2405,(D2405-A2405)/365,E2405,0,I2405),"NA"))</f>
        <v>NA</v>
      </c>
      <c r="K2405" t="str">
        <f ca="1">IF(OR(B2405="",ISERROR(B2405)),"",IFERROR(GBlackScholesNGreeks("v",LOWER(H2405),F2405,G2405,(D2405-A2405)/365,E2405,0,I2405),"NA"))</f>
        <v>NA</v>
      </c>
      <c r="L2405" t="str">
        <f ca="1">IF(OR(B2405="",ISERROR(B2405)),"",IFERROR(GBlackScholesNGreeks("g",LOWER(H2405),F2405,G2405,(D2405-A2405)/365,E2405,0,I2405),"NA"))</f>
        <v>NA</v>
      </c>
      <c r="M2405" t="str">
        <f ca="1">IF(OR(B2405="",ISERROR(B2405)),"",IFERROR(GBlackScholesNGreeks("t",LOWER(H2405),F2405,G2405,(D2405-A2405)/365,E2405,0,I2405),"NA"))</f>
        <v>NA</v>
      </c>
      <c r="N2405" t="str">
        <f ca="1">IF(OR(B2405="",ISERROR(B2405)),"",IFERROR(GBlackScholesNGreeks("r",LOWER(H2405),F2405,G2405,(D2405-A2405)/365,E2405,0,I2405),"NA"))</f>
        <v>NA</v>
      </c>
      <c r="O2405">
        <v>410</v>
      </c>
      <c r="P2405" t="s">
        <v>1368</v>
      </c>
      <c r="Q2405">
        <v>1000</v>
      </c>
      <c r="R2405" t="s">
        <v>1396</v>
      </c>
      <c r="S2405" t="s">
        <v>180</v>
      </c>
      <c r="T2405" t="s">
        <v>161</v>
      </c>
      <c r="U2405">
        <v>0</v>
      </c>
      <c r="V2405" t="str">
        <f ca="1">IF(OR(B2405="",ISERROR(B2405)),"",IFERROR(CGBlackScholes("dddv",LOWER(H2405),F2405,G2405,(D2405-A2405)/365,E2405,0,I2405,J2405),"NA"))</f>
        <v>NA</v>
      </c>
      <c r="W2405" t="str">
        <f ca="1">IF(OR(B2405="",ISERROR(B2405)),"",IFERROR(CGBlackScholes("dvv",LOWER(H2405),F2405,G2405,(D2405-A2405)/365,E2405,0,I2405,J2405),"NA"))</f>
        <v>NA</v>
      </c>
      <c r="X2405" t="str">
        <f ca="1">IF(OR(B2405="",ISERROR(B2405)),"",IFERROR(CGBlackScholes("dt",LOWER(H2405),F2405,G2405,(D2405-A2405)/365,E2405,0,I2405,J2405),"NA"))</f>
        <v>NA</v>
      </c>
      <c r="Y2405" t="str">
        <f ca="1">IF(OR(B2405="",ISERROR(B2405)),"",IFERROR(CGBlackScholes("gps",LOWER(H2405),F2405,G2405,(D2405-A2405)/365,E2405,0,I2405,J2405),"NA"))</f>
        <v>NA</v>
      </c>
      <c r="Z2405" t="str">
        <f ca="1">IF(OR(B2405="",ISERROR(B2405)),"",IFERROR(CGBlackScholes("gpv",LOWER(H2405),F2405,G2405,(D2405-A2405)/365,E2405,0,I2405,J2405),"NA"))</f>
        <v>NA</v>
      </c>
      <c r="AA2405" t="str">
        <f ca="1">IF(OR(B2405="",ISERROR(B2405)),"",IFERROR(CGBlackScholes("dvdv",LOWER(H2405),F2405,G2405,(D2405-A2405)/365,E2405,0,I2405,J2405),"NA"))</f>
        <v>NA</v>
      </c>
      <c r="AB2405" t="str">
        <f ca="1">IF(OR(B2405="",ISERROR(B2405)),"",IFERROR(CGBlackScholes("vvv",LOWER(H2405),F2405,G2405,(D2405-A2405)/365,E2405,0,I2405,J2405),"NA"))</f>
        <v>NA</v>
      </c>
    </row>
    <row r="2406" spans="1:28" x14ac:dyDescent="0.3">
      <c r="A2406" s="46">
        <v>46000</v>
      </c>
      <c r="B2406">
        <v>1E-3</v>
      </c>
      <c r="C2406" t="s">
        <v>1395</v>
      </c>
      <c r="D2406" s="46">
        <v>46013</v>
      </c>
      <c r="E2406">
        <f ca="1">IFERROR(VLOOKUP(A2406,'Future et co'!A10:E5632,5,TRUE),"not found")</f>
        <v>3.6278000000000005E-2</v>
      </c>
      <c r="F2406">
        <f>IFERROR(VLOOKUP(A2406,'Future et co'!BN11:BO10009,2,TRUE),"")</f>
        <v>0</v>
      </c>
      <c r="G2406">
        <v>124.25</v>
      </c>
      <c r="H2406" t="s">
        <v>34</v>
      </c>
      <c r="I2406" t="str">
        <f ca="1">IF(OR(B2406="",ISERROR(B2406)),"",IFERROR(GBlackScholesImpVolBisection(LOWER(H2406),F2406,G2406,(D2406-A2406)/365,E2406,0,B2406),"NA"))</f>
        <v>NA</v>
      </c>
      <c r="J2406" t="str">
        <f ca="1">IF(OR(B2406="",ISERROR(B2406)),"",IFERROR(GBlackScholesNGreeks("d",LOWER(H2406),F2406,G2406,(D2406-A2406)/365,E2406,0,I2406),"NA"))</f>
        <v>NA</v>
      </c>
      <c r="K2406" t="str">
        <f ca="1">IF(OR(B2406="",ISERROR(B2406)),"",IFERROR(GBlackScholesNGreeks("v",LOWER(H2406),F2406,G2406,(D2406-A2406)/365,E2406,0,I2406),"NA"))</f>
        <v>NA</v>
      </c>
      <c r="L2406" t="str">
        <f ca="1">IF(OR(B2406="",ISERROR(B2406)),"",IFERROR(GBlackScholesNGreeks("g",LOWER(H2406),F2406,G2406,(D2406-A2406)/365,E2406,0,I2406),"NA"))</f>
        <v>NA</v>
      </c>
      <c r="M2406" t="str">
        <f ca="1">IF(OR(B2406="",ISERROR(B2406)),"",IFERROR(GBlackScholesNGreeks("t",LOWER(H2406),F2406,G2406,(D2406-A2406)/365,E2406,0,I2406),"NA"))</f>
        <v>NA</v>
      </c>
      <c r="N2406" t="str">
        <f ca="1">IF(OR(B2406="",ISERROR(B2406)),"",IFERROR(GBlackScholesNGreeks("r",LOWER(H2406),F2406,G2406,(D2406-A2406)/365,E2406,0,I2406),"NA"))</f>
        <v>NA</v>
      </c>
      <c r="O2406">
        <v>410</v>
      </c>
      <c r="P2406" t="s">
        <v>1368</v>
      </c>
      <c r="Q2406">
        <v>1000</v>
      </c>
      <c r="R2406" t="s">
        <v>1396</v>
      </c>
      <c r="S2406" t="s">
        <v>180</v>
      </c>
      <c r="T2406" t="s">
        <v>161</v>
      </c>
      <c r="U2406">
        <v>0</v>
      </c>
      <c r="V2406" t="str">
        <f ca="1">IF(OR(B2406="",ISERROR(B2406)),"",IFERROR(CGBlackScholes("dddv",LOWER(H2406),F2406,G2406,(D2406-A2406)/365,E2406,0,I2406,J2406),"NA"))</f>
        <v>NA</v>
      </c>
      <c r="W2406" t="str">
        <f ca="1">IF(OR(B2406="",ISERROR(B2406)),"",IFERROR(CGBlackScholes("dvv",LOWER(H2406),F2406,G2406,(D2406-A2406)/365,E2406,0,I2406,J2406),"NA"))</f>
        <v>NA</v>
      </c>
      <c r="X2406" t="str">
        <f ca="1">IF(OR(B2406="",ISERROR(B2406)),"",IFERROR(CGBlackScholes("dt",LOWER(H2406),F2406,G2406,(D2406-A2406)/365,E2406,0,I2406,J2406),"NA"))</f>
        <v>NA</v>
      </c>
      <c r="Y2406" t="str">
        <f ca="1">IF(OR(B2406="",ISERROR(B2406)),"",IFERROR(CGBlackScholes("gps",LOWER(H2406),F2406,G2406,(D2406-A2406)/365,E2406,0,I2406,J2406),"NA"))</f>
        <v>NA</v>
      </c>
      <c r="Z2406" t="str">
        <f ca="1">IF(OR(B2406="",ISERROR(B2406)),"",IFERROR(CGBlackScholes("gpv",LOWER(H2406),F2406,G2406,(D2406-A2406)/365,E2406,0,I2406,J2406),"NA"))</f>
        <v>NA</v>
      </c>
      <c r="AA2406" t="str">
        <f ca="1">IF(OR(B2406="",ISERROR(B2406)),"",IFERROR(CGBlackScholes("dvdv",LOWER(H2406),F2406,G2406,(D2406-A2406)/365,E2406,0,I2406,J2406),"NA"))</f>
        <v>NA</v>
      </c>
      <c r="AB2406" t="str">
        <f ca="1">IF(OR(B2406="",ISERROR(B2406)),"",IFERROR(CGBlackScholes("vvv",LOWER(H2406),F2406,G2406,(D2406-A2406)/365,E2406,0,I2406,J2406),"NA"))</f>
        <v>NA</v>
      </c>
    </row>
    <row r="2407" spans="1:28" x14ac:dyDescent="0.3">
      <c r="C2407" t="s">
        <v>1395</v>
      </c>
      <c r="D2407" s="46">
        <v>46013</v>
      </c>
      <c r="E2407" t="str">
        <f ca="1">IFERROR(VLOOKUP(A2407,'Future et co'!A10:E5632,5,TRUE),"not found")</f>
        <v>not found</v>
      </c>
      <c r="F2407" t="str">
        <f>IFERROR(VLOOKUP(A2407,'Future et co'!BN11:BO10009,2,TRUE),"")</f>
        <v/>
      </c>
      <c r="G2407">
        <v>124.25</v>
      </c>
      <c r="H2407" t="s">
        <v>34</v>
      </c>
      <c r="O2407">
        <v>410</v>
      </c>
      <c r="P2407" t="s">
        <v>1368</v>
      </c>
      <c r="Q2407">
        <v>1000</v>
      </c>
      <c r="R2407" t="s">
        <v>1396</v>
      </c>
      <c r="S2407" t="s">
        <v>180</v>
      </c>
      <c r="T2407" t="s">
        <v>161</v>
      </c>
      <c r="U2407">
        <v>0</v>
      </c>
    </row>
    <row r="2408" spans="1:28" x14ac:dyDescent="0.3">
      <c r="C2408" t="s">
        <v>1395</v>
      </c>
      <c r="D2408" s="46">
        <v>46013</v>
      </c>
      <c r="E2408" t="str">
        <f ca="1">IFERROR(VLOOKUP(A2408,'Future et co'!A10:E5632,5,TRUE),"not found")</f>
        <v>not found</v>
      </c>
      <c r="F2408" t="str">
        <f>IFERROR(VLOOKUP(A2408,'Future et co'!BN11:BO10009,2,TRUE),"")</f>
        <v/>
      </c>
      <c r="G2408">
        <v>124.25</v>
      </c>
      <c r="H2408" t="s">
        <v>34</v>
      </c>
      <c r="O2408">
        <v>410</v>
      </c>
      <c r="P2408" t="s">
        <v>1368</v>
      </c>
      <c r="Q2408">
        <v>1000</v>
      </c>
      <c r="R2408" t="s">
        <v>1396</v>
      </c>
      <c r="S2408" t="s">
        <v>180</v>
      </c>
      <c r="T2408" t="s">
        <v>161</v>
      </c>
      <c r="U2408">
        <v>0</v>
      </c>
    </row>
    <row r="2409" spans="1:28" x14ac:dyDescent="0.3">
      <c r="C2409" t="s">
        <v>1395</v>
      </c>
      <c r="D2409" s="46">
        <v>46013</v>
      </c>
      <c r="E2409" t="str">
        <f ca="1">IFERROR(VLOOKUP(A2409,'Future et co'!A10:E5632,5,TRUE),"not found")</f>
        <v>not found</v>
      </c>
      <c r="F2409" t="str">
        <f>IFERROR(VLOOKUP(A2409,'Future et co'!BN11:BO10009,2,TRUE),"")</f>
        <v/>
      </c>
      <c r="G2409">
        <v>124.25</v>
      </c>
      <c r="H2409" t="s">
        <v>34</v>
      </c>
      <c r="O2409">
        <v>410</v>
      </c>
      <c r="P2409" t="s">
        <v>1368</v>
      </c>
      <c r="Q2409">
        <v>1000</v>
      </c>
      <c r="R2409" t="s">
        <v>1396</v>
      </c>
      <c r="S2409" t="s">
        <v>180</v>
      </c>
      <c r="T2409" t="s">
        <v>161</v>
      </c>
      <c r="U2409">
        <v>0</v>
      </c>
    </row>
    <row r="2410" spans="1:28" x14ac:dyDescent="0.3">
      <c r="C2410" t="s">
        <v>1395</v>
      </c>
      <c r="D2410" s="46">
        <v>46013</v>
      </c>
      <c r="E2410" t="str">
        <f ca="1">IFERROR(VLOOKUP(A2410,'Future et co'!A10:E5632,5,TRUE),"not found")</f>
        <v>not found</v>
      </c>
      <c r="F2410" t="str">
        <f>IFERROR(VLOOKUP(A2410,'Future et co'!BN11:BO10009,2,TRUE),"")</f>
        <v/>
      </c>
      <c r="G2410">
        <v>124.25</v>
      </c>
      <c r="H2410" t="s">
        <v>34</v>
      </c>
      <c r="O2410">
        <v>410</v>
      </c>
      <c r="P2410" t="s">
        <v>1368</v>
      </c>
      <c r="Q2410">
        <v>1000</v>
      </c>
      <c r="R2410" t="s">
        <v>1396</v>
      </c>
      <c r="S2410" t="s">
        <v>180</v>
      </c>
      <c r="T2410" t="s">
        <v>161</v>
      </c>
      <c r="U2410">
        <v>0</v>
      </c>
    </row>
    <row r="2411" spans="1:28" x14ac:dyDescent="0.3">
      <c r="C2411" t="s">
        <v>1395</v>
      </c>
      <c r="D2411" s="46">
        <v>46013</v>
      </c>
      <c r="E2411" t="str">
        <f ca="1">IFERROR(VLOOKUP(A2411,'Future et co'!A10:E5632,5,TRUE),"not found")</f>
        <v>not found</v>
      </c>
      <c r="F2411" t="str">
        <f>IFERROR(VLOOKUP(A2411,'Future et co'!BN11:BO10009,2,TRUE),"")</f>
        <v/>
      </c>
      <c r="G2411">
        <v>124.25</v>
      </c>
      <c r="H2411" t="s">
        <v>34</v>
      </c>
      <c r="O2411">
        <v>410</v>
      </c>
      <c r="P2411" t="s">
        <v>1368</v>
      </c>
      <c r="Q2411">
        <v>1000</v>
      </c>
      <c r="R2411" t="s">
        <v>1396</v>
      </c>
      <c r="S2411" t="s">
        <v>180</v>
      </c>
      <c r="T2411" t="s">
        <v>161</v>
      </c>
      <c r="U2411">
        <v>0</v>
      </c>
    </row>
    <row r="2412" spans="1:28" x14ac:dyDescent="0.3">
      <c r="C2412" t="s">
        <v>1395</v>
      </c>
      <c r="D2412" s="46">
        <v>46013</v>
      </c>
      <c r="E2412" t="str">
        <f ca="1">IFERROR(VLOOKUP(A2412,'Future et co'!A10:E5632,5,TRUE),"not found")</f>
        <v>not found</v>
      </c>
      <c r="F2412" t="str">
        <f>IFERROR(VLOOKUP(A2412,'Future et co'!BN11:BO10009,2,TRUE),"")</f>
        <v/>
      </c>
      <c r="G2412">
        <v>124.25</v>
      </c>
      <c r="H2412" t="s">
        <v>34</v>
      </c>
      <c r="O2412">
        <v>410</v>
      </c>
      <c r="P2412" t="s">
        <v>1368</v>
      </c>
      <c r="Q2412">
        <v>1000</v>
      </c>
      <c r="R2412" t="s">
        <v>1396</v>
      </c>
      <c r="S2412" t="s">
        <v>180</v>
      </c>
      <c r="T2412" t="s">
        <v>161</v>
      </c>
      <c r="U2412">
        <v>0</v>
      </c>
    </row>
    <row r="2413" spans="1:28" x14ac:dyDescent="0.3">
      <c r="C2413" t="s">
        <v>1395</v>
      </c>
      <c r="D2413" s="46">
        <v>46013</v>
      </c>
      <c r="E2413" t="str">
        <f ca="1">IFERROR(VLOOKUP(A2413,'Future et co'!A10:E5632,5,TRUE),"not found")</f>
        <v>not found</v>
      </c>
      <c r="F2413" t="str">
        <f>IFERROR(VLOOKUP(A2413,'Future et co'!BN11:BO10009,2,TRUE),"")</f>
        <v/>
      </c>
      <c r="G2413">
        <v>124.25</v>
      </c>
      <c r="H2413" t="s">
        <v>34</v>
      </c>
      <c r="O2413">
        <v>410</v>
      </c>
      <c r="P2413" t="s">
        <v>1368</v>
      </c>
      <c r="Q2413">
        <v>1000</v>
      </c>
      <c r="R2413" t="s">
        <v>1396</v>
      </c>
      <c r="S2413" t="s">
        <v>180</v>
      </c>
      <c r="T2413" t="s">
        <v>161</v>
      </c>
      <c r="U2413">
        <v>0</v>
      </c>
    </row>
    <row r="2414" spans="1:28" x14ac:dyDescent="0.3">
      <c r="C2414" t="s">
        <v>1395</v>
      </c>
      <c r="D2414" s="46">
        <v>46013</v>
      </c>
      <c r="E2414" t="str">
        <f ca="1">IFERROR(VLOOKUP(A2414,'Future et co'!A10:E5632,5,TRUE),"not found")</f>
        <v>not found</v>
      </c>
      <c r="F2414" t="str">
        <f>IFERROR(VLOOKUP(A2414,'Future et co'!BN11:BO10009,2,TRUE),"")</f>
        <v/>
      </c>
      <c r="G2414">
        <v>124.25</v>
      </c>
      <c r="H2414" t="s">
        <v>34</v>
      </c>
      <c r="O2414">
        <v>410</v>
      </c>
      <c r="P2414" t="s">
        <v>1368</v>
      </c>
      <c r="Q2414">
        <v>1000</v>
      </c>
      <c r="R2414" t="s">
        <v>1396</v>
      </c>
      <c r="S2414" t="s">
        <v>180</v>
      </c>
      <c r="T2414" t="s">
        <v>161</v>
      </c>
      <c r="U2414">
        <v>0</v>
      </c>
    </row>
    <row r="2415" spans="1:28" x14ac:dyDescent="0.3">
      <c r="C2415" t="s">
        <v>1395</v>
      </c>
      <c r="D2415" s="46">
        <v>46013</v>
      </c>
      <c r="E2415" t="str">
        <f ca="1">IFERROR(VLOOKUP(A2415,'Future et co'!A10:E5632,5,TRUE),"not found")</f>
        <v>not found</v>
      </c>
      <c r="F2415" t="str">
        <f>IFERROR(VLOOKUP(A2415,'Future et co'!BN11:BO10009,2,TRUE),"")</f>
        <v/>
      </c>
      <c r="G2415">
        <v>124.25</v>
      </c>
      <c r="H2415" t="s">
        <v>34</v>
      </c>
      <c r="O2415">
        <v>410</v>
      </c>
      <c r="P2415" t="s">
        <v>1368</v>
      </c>
      <c r="Q2415">
        <v>1000</v>
      </c>
      <c r="R2415" t="s">
        <v>1396</v>
      </c>
      <c r="S2415" t="s">
        <v>180</v>
      </c>
      <c r="T2415" t="s">
        <v>161</v>
      </c>
      <c r="U2415">
        <v>0</v>
      </c>
    </row>
    <row r="2416" spans="1:28" x14ac:dyDescent="0.3">
      <c r="C2416" t="s">
        <v>1395</v>
      </c>
      <c r="D2416" s="46">
        <v>46013</v>
      </c>
      <c r="E2416" t="str">
        <f ca="1">IFERROR(VLOOKUP(A2416,'Future et co'!A10:E5632,5,TRUE),"not found")</f>
        <v>not found</v>
      </c>
      <c r="F2416" t="str">
        <f>IFERROR(VLOOKUP(A2416,'Future et co'!BN11:BO10009,2,TRUE),"")</f>
        <v/>
      </c>
      <c r="G2416">
        <v>124.25</v>
      </c>
      <c r="H2416" t="s">
        <v>34</v>
      </c>
      <c r="O2416">
        <v>410</v>
      </c>
      <c r="P2416" t="s">
        <v>1368</v>
      </c>
      <c r="Q2416">
        <v>1000</v>
      </c>
      <c r="R2416" t="s">
        <v>1396</v>
      </c>
      <c r="S2416" t="s">
        <v>180</v>
      </c>
      <c r="T2416" t="s">
        <v>161</v>
      </c>
      <c r="U2416">
        <v>0</v>
      </c>
    </row>
    <row r="2417" spans="3:21" x14ac:dyDescent="0.3">
      <c r="C2417" t="s">
        <v>1395</v>
      </c>
      <c r="D2417" s="46">
        <v>46013</v>
      </c>
      <c r="E2417" t="str">
        <f ca="1">IFERROR(VLOOKUP(A2417,'Future et co'!A10:E5632,5,TRUE),"not found")</f>
        <v>not found</v>
      </c>
      <c r="F2417" t="str">
        <f>IFERROR(VLOOKUP(A2417,'Future et co'!BN11:BO10009,2,TRUE),"")</f>
        <v/>
      </c>
      <c r="G2417">
        <v>124.25</v>
      </c>
      <c r="H2417" t="s">
        <v>34</v>
      </c>
      <c r="O2417">
        <v>410</v>
      </c>
      <c r="P2417" t="s">
        <v>1368</v>
      </c>
      <c r="Q2417">
        <v>1000</v>
      </c>
      <c r="R2417" t="s">
        <v>1396</v>
      </c>
      <c r="S2417" t="s">
        <v>180</v>
      </c>
      <c r="T2417" t="s">
        <v>161</v>
      </c>
      <c r="U2417">
        <v>0</v>
      </c>
    </row>
    <row r="2418" spans="3:21" x14ac:dyDescent="0.3">
      <c r="C2418" t="s">
        <v>1395</v>
      </c>
      <c r="D2418" s="46">
        <v>46013</v>
      </c>
      <c r="E2418" t="str">
        <f ca="1">IFERROR(VLOOKUP(A2418,'Future et co'!A10:E5632,5,TRUE),"not found")</f>
        <v>not found</v>
      </c>
      <c r="F2418" t="str">
        <f>IFERROR(VLOOKUP(A2418,'Future et co'!BN11:BO10009,2,TRUE),"")</f>
        <v/>
      </c>
      <c r="G2418">
        <v>124.25</v>
      </c>
      <c r="H2418" t="s">
        <v>34</v>
      </c>
      <c r="O2418">
        <v>410</v>
      </c>
      <c r="P2418" t="s">
        <v>1368</v>
      </c>
      <c r="Q2418">
        <v>1000</v>
      </c>
      <c r="R2418" t="s">
        <v>1396</v>
      </c>
      <c r="S2418" t="s">
        <v>180</v>
      </c>
      <c r="T2418" t="s">
        <v>161</v>
      </c>
      <c r="U2418">
        <v>0</v>
      </c>
    </row>
    <row r="2419" spans="3:21" x14ac:dyDescent="0.3">
      <c r="C2419" t="s">
        <v>1395</v>
      </c>
      <c r="D2419" s="46">
        <v>46013</v>
      </c>
      <c r="E2419" t="str">
        <f ca="1">IFERROR(VLOOKUP(A2419,'Future et co'!A10:E5632,5,TRUE),"not found")</f>
        <v>not found</v>
      </c>
      <c r="F2419" t="str">
        <f>IFERROR(VLOOKUP(A2419,'Future et co'!BN11:BO10009,2,TRUE),"")</f>
        <v/>
      </c>
      <c r="G2419">
        <v>124.25</v>
      </c>
      <c r="H2419" t="s">
        <v>34</v>
      </c>
      <c r="O2419">
        <v>410</v>
      </c>
      <c r="P2419" t="s">
        <v>1368</v>
      </c>
      <c r="Q2419">
        <v>1000</v>
      </c>
      <c r="R2419" t="s">
        <v>1396</v>
      </c>
      <c r="S2419" t="s">
        <v>180</v>
      </c>
      <c r="T2419" t="s">
        <v>161</v>
      </c>
      <c r="U2419">
        <v>0</v>
      </c>
    </row>
    <row r="2420" spans="3:21" x14ac:dyDescent="0.3">
      <c r="C2420" t="s">
        <v>1395</v>
      </c>
      <c r="D2420" s="46">
        <v>46013</v>
      </c>
      <c r="E2420" t="str">
        <f ca="1">IFERROR(VLOOKUP(A2420,'Future et co'!A10:E5632,5,TRUE),"not found")</f>
        <v>not found</v>
      </c>
      <c r="F2420" t="str">
        <f>IFERROR(VLOOKUP(A2420,'Future et co'!BN11:BO10009,2,TRUE),"")</f>
        <v/>
      </c>
      <c r="G2420">
        <v>124.25</v>
      </c>
      <c r="H2420" t="s">
        <v>34</v>
      </c>
      <c r="O2420">
        <v>410</v>
      </c>
      <c r="P2420" t="s">
        <v>1368</v>
      </c>
      <c r="Q2420">
        <v>1000</v>
      </c>
      <c r="R2420" t="s">
        <v>1396</v>
      </c>
      <c r="S2420" t="s">
        <v>180</v>
      </c>
      <c r="T2420" t="s">
        <v>161</v>
      </c>
      <c r="U2420">
        <v>0</v>
      </c>
    </row>
    <row r="2421" spans="3:21" x14ac:dyDescent="0.3">
      <c r="C2421" t="s">
        <v>1395</v>
      </c>
      <c r="D2421" s="46">
        <v>46013</v>
      </c>
      <c r="E2421" t="str">
        <f ca="1">IFERROR(VLOOKUP(A2421,'Future et co'!A10:E5632,5,TRUE),"not found")</f>
        <v>not found</v>
      </c>
      <c r="F2421" t="str">
        <f>IFERROR(VLOOKUP(A2421,'Future et co'!BN11:BO10009,2,TRUE),"")</f>
        <v/>
      </c>
      <c r="G2421">
        <v>124.25</v>
      </c>
      <c r="H2421" t="s">
        <v>34</v>
      </c>
      <c r="O2421">
        <v>410</v>
      </c>
      <c r="P2421" t="s">
        <v>1368</v>
      </c>
      <c r="Q2421">
        <v>1000</v>
      </c>
      <c r="R2421" t="s">
        <v>1396</v>
      </c>
      <c r="S2421" t="s">
        <v>180</v>
      </c>
      <c r="T2421" t="s">
        <v>161</v>
      </c>
      <c r="U2421">
        <v>0</v>
      </c>
    </row>
    <row r="2422" spans="3:21" x14ac:dyDescent="0.3">
      <c r="C2422" t="s">
        <v>1395</v>
      </c>
      <c r="D2422" s="46">
        <v>46013</v>
      </c>
      <c r="E2422" t="str">
        <f ca="1">IFERROR(VLOOKUP(A2422,'Future et co'!A10:E5632,5,TRUE),"not found")</f>
        <v>not found</v>
      </c>
      <c r="F2422" t="str">
        <f>IFERROR(VLOOKUP(A2422,'Future et co'!BN11:BO10009,2,TRUE),"")</f>
        <v/>
      </c>
      <c r="G2422">
        <v>124.25</v>
      </c>
      <c r="H2422" t="s">
        <v>34</v>
      </c>
      <c r="O2422">
        <v>410</v>
      </c>
      <c r="P2422" t="s">
        <v>1368</v>
      </c>
      <c r="Q2422">
        <v>1000</v>
      </c>
      <c r="R2422" t="s">
        <v>1396</v>
      </c>
      <c r="S2422" t="s">
        <v>180</v>
      </c>
      <c r="T2422" t="s">
        <v>161</v>
      </c>
      <c r="U2422">
        <v>0</v>
      </c>
    </row>
    <row r="2423" spans="3:21" x14ac:dyDescent="0.3">
      <c r="C2423" t="s">
        <v>1395</v>
      </c>
      <c r="D2423" s="46">
        <v>46013</v>
      </c>
      <c r="E2423" t="str">
        <f ca="1">IFERROR(VLOOKUP(A2423,'Future et co'!A10:E5632,5,TRUE),"not found")</f>
        <v>not found</v>
      </c>
      <c r="F2423" t="str">
        <f>IFERROR(VLOOKUP(A2423,'Future et co'!BN11:BO10009,2,TRUE),"")</f>
        <v/>
      </c>
      <c r="G2423">
        <v>124.25</v>
      </c>
      <c r="H2423" t="s">
        <v>34</v>
      </c>
      <c r="O2423">
        <v>410</v>
      </c>
      <c r="P2423" t="s">
        <v>1368</v>
      </c>
      <c r="Q2423">
        <v>1000</v>
      </c>
      <c r="R2423" t="s">
        <v>1396</v>
      </c>
      <c r="S2423" t="s">
        <v>180</v>
      </c>
      <c r="T2423" t="s">
        <v>161</v>
      </c>
      <c r="U2423">
        <v>0</v>
      </c>
    </row>
    <row r="2424" spans="3:21" x14ac:dyDescent="0.3">
      <c r="C2424" t="s">
        <v>1395</v>
      </c>
      <c r="D2424" s="46">
        <v>46013</v>
      </c>
      <c r="E2424" t="str">
        <f ca="1">IFERROR(VLOOKUP(A2424,'Future et co'!A10:E5632,5,TRUE),"not found")</f>
        <v>not found</v>
      </c>
      <c r="F2424" t="str">
        <f>IFERROR(VLOOKUP(A2424,'Future et co'!BN11:BO10009,2,TRUE),"")</f>
        <v/>
      </c>
      <c r="G2424">
        <v>124.25</v>
      </c>
      <c r="H2424" t="s">
        <v>34</v>
      </c>
      <c r="O2424">
        <v>410</v>
      </c>
      <c r="P2424" t="s">
        <v>1368</v>
      </c>
      <c r="Q2424">
        <v>1000</v>
      </c>
      <c r="R2424" t="s">
        <v>1396</v>
      </c>
      <c r="S2424" t="s">
        <v>180</v>
      </c>
      <c r="T2424" t="s">
        <v>161</v>
      </c>
      <c r="U2424">
        <v>0</v>
      </c>
    </row>
    <row r="2425" spans="3:21" x14ac:dyDescent="0.3">
      <c r="C2425" t="s">
        <v>1395</v>
      </c>
      <c r="D2425" s="46">
        <v>46013</v>
      </c>
      <c r="E2425" t="str">
        <f ca="1">IFERROR(VLOOKUP(A2425,'Future et co'!A10:E5632,5,TRUE),"not found")</f>
        <v>not found</v>
      </c>
      <c r="F2425" t="str">
        <f>IFERROR(VLOOKUP(A2425,'Future et co'!BN11:BO10009,2,TRUE),"")</f>
        <v/>
      </c>
      <c r="G2425">
        <v>124.25</v>
      </c>
      <c r="H2425" t="s">
        <v>34</v>
      </c>
      <c r="O2425">
        <v>410</v>
      </c>
      <c r="P2425" t="s">
        <v>1368</v>
      </c>
      <c r="Q2425">
        <v>1000</v>
      </c>
      <c r="R2425" t="s">
        <v>1396</v>
      </c>
      <c r="S2425" t="s">
        <v>180</v>
      </c>
      <c r="T2425" t="s">
        <v>161</v>
      </c>
      <c r="U2425">
        <v>0</v>
      </c>
    </row>
    <row r="2426" spans="3:21" x14ac:dyDescent="0.3">
      <c r="C2426" t="s">
        <v>1395</v>
      </c>
      <c r="D2426" s="46">
        <v>46013</v>
      </c>
      <c r="E2426" t="str">
        <f ca="1">IFERROR(VLOOKUP(A2426,'Future et co'!A10:E5632,5,TRUE),"not found")</f>
        <v>not found</v>
      </c>
      <c r="F2426" t="str">
        <f>IFERROR(VLOOKUP(A2426,'Future et co'!BN11:BO10009,2,TRUE),"")</f>
        <v/>
      </c>
      <c r="G2426">
        <v>124.25</v>
      </c>
      <c r="H2426" t="s">
        <v>34</v>
      </c>
      <c r="O2426">
        <v>410</v>
      </c>
      <c r="P2426" t="s">
        <v>1368</v>
      </c>
      <c r="Q2426">
        <v>1000</v>
      </c>
      <c r="R2426" t="s">
        <v>1396</v>
      </c>
      <c r="S2426" t="s">
        <v>180</v>
      </c>
      <c r="T2426" t="s">
        <v>161</v>
      </c>
      <c r="U2426">
        <v>0</v>
      </c>
    </row>
    <row r="2427" spans="3:21" x14ac:dyDescent="0.3">
      <c r="C2427" t="s">
        <v>1395</v>
      </c>
      <c r="D2427" s="46">
        <v>46013</v>
      </c>
      <c r="E2427" t="str">
        <f ca="1">IFERROR(VLOOKUP(A2427,'Future et co'!A10:E5632,5,TRUE),"not found")</f>
        <v>not found</v>
      </c>
      <c r="F2427" t="str">
        <f>IFERROR(VLOOKUP(A2427,'Future et co'!BN11:BO10009,2,TRUE),"")</f>
        <v/>
      </c>
      <c r="G2427">
        <v>124.25</v>
      </c>
      <c r="H2427" t="s">
        <v>34</v>
      </c>
      <c r="O2427">
        <v>410</v>
      </c>
      <c r="P2427" t="s">
        <v>1368</v>
      </c>
      <c r="Q2427">
        <v>1000</v>
      </c>
      <c r="R2427" t="s">
        <v>1396</v>
      </c>
      <c r="S2427" t="s">
        <v>180</v>
      </c>
      <c r="T2427" t="s">
        <v>161</v>
      </c>
      <c r="U2427">
        <v>0</v>
      </c>
    </row>
    <row r="2428" spans="3:21" x14ac:dyDescent="0.3">
      <c r="C2428" t="s">
        <v>1395</v>
      </c>
      <c r="D2428" s="46">
        <v>46013</v>
      </c>
      <c r="E2428" t="str">
        <f ca="1">IFERROR(VLOOKUP(A2428,'Future et co'!A10:E5632,5,TRUE),"not found")</f>
        <v>not found</v>
      </c>
      <c r="F2428" t="str">
        <f>IFERROR(VLOOKUP(A2428,'Future et co'!BN11:BO10009,2,TRUE),"")</f>
        <v/>
      </c>
      <c r="G2428">
        <v>124.25</v>
      </c>
      <c r="H2428" t="s">
        <v>34</v>
      </c>
      <c r="O2428">
        <v>410</v>
      </c>
      <c r="P2428" t="s">
        <v>1368</v>
      </c>
      <c r="Q2428">
        <v>1000</v>
      </c>
      <c r="R2428" t="s">
        <v>1396</v>
      </c>
      <c r="S2428" t="s">
        <v>180</v>
      </c>
      <c r="T2428" t="s">
        <v>161</v>
      </c>
      <c r="U2428">
        <v>0</v>
      </c>
    </row>
    <row r="2429" spans="3:21" x14ac:dyDescent="0.3">
      <c r="C2429" t="s">
        <v>1395</v>
      </c>
      <c r="D2429" s="46">
        <v>46013</v>
      </c>
      <c r="E2429" t="str">
        <f ca="1">IFERROR(VLOOKUP(A2429,'Future et co'!A10:E5632,5,TRUE),"not found")</f>
        <v>not found</v>
      </c>
      <c r="F2429" t="str">
        <f>IFERROR(VLOOKUP(A2429,'Future et co'!BN11:BO10009,2,TRUE),"")</f>
        <v/>
      </c>
      <c r="G2429">
        <v>124.25</v>
      </c>
      <c r="H2429" t="s">
        <v>34</v>
      </c>
      <c r="O2429">
        <v>410</v>
      </c>
      <c r="P2429" t="s">
        <v>1368</v>
      </c>
      <c r="Q2429">
        <v>1000</v>
      </c>
      <c r="R2429" t="s">
        <v>1396</v>
      </c>
      <c r="S2429" t="s">
        <v>180</v>
      </c>
      <c r="T2429" t="s">
        <v>161</v>
      </c>
      <c r="U2429">
        <v>0</v>
      </c>
    </row>
    <row r="2430" spans="3:21" x14ac:dyDescent="0.3">
      <c r="C2430" t="s">
        <v>1395</v>
      </c>
      <c r="D2430" s="46">
        <v>46013</v>
      </c>
      <c r="E2430" t="str">
        <f ca="1">IFERROR(VLOOKUP(A2430,'Future et co'!A10:E5632,5,TRUE),"not found")</f>
        <v>not found</v>
      </c>
      <c r="F2430" t="str">
        <f>IFERROR(VLOOKUP(A2430,'Future et co'!BN11:BO10009,2,TRUE),"")</f>
        <v/>
      </c>
      <c r="G2430">
        <v>124.25</v>
      </c>
      <c r="H2430" t="s">
        <v>34</v>
      </c>
      <c r="O2430">
        <v>410</v>
      </c>
      <c r="P2430" t="s">
        <v>1368</v>
      </c>
      <c r="Q2430">
        <v>1000</v>
      </c>
      <c r="R2430" t="s">
        <v>1396</v>
      </c>
      <c r="S2430" t="s">
        <v>180</v>
      </c>
      <c r="T2430" t="s">
        <v>161</v>
      </c>
      <c r="U2430">
        <v>0</v>
      </c>
    </row>
    <row r="2431" spans="3:21" x14ac:dyDescent="0.3">
      <c r="C2431" t="s">
        <v>1395</v>
      </c>
      <c r="D2431" s="46">
        <v>46013</v>
      </c>
      <c r="E2431" t="str">
        <f ca="1">IFERROR(VLOOKUP(A2431,'Future et co'!A10:E5632,5,TRUE),"not found")</f>
        <v>not found</v>
      </c>
      <c r="F2431" t="str">
        <f>IFERROR(VLOOKUP(A2431,'Future et co'!BN11:BO10009,2,TRUE),"")</f>
        <v/>
      </c>
      <c r="G2431">
        <v>124.25</v>
      </c>
      <c r="H2431" t="s">
        <v>34</v>
      </c>
      <c r="O2431">
        <v>410</v>
      </c>
      <c r="P2431" t="s">
        <v>1368</v>
      </c>
      <c r="Q2431">
        <v>1000</v>
      </c>
      <c r="R2431" t="s">
        <v>1396</v>
      </c>
      <c r="S2431" t="s">
        <v>180</v>
      </c>
      <c r="T2431" t="s">
        <v>161</v>
      </c>
      <c r="U2431">
        <v>0</v>
      </c>
    </row>
    <row r="2432" spans="3:21" x14ac:dyDescent="0.3">
      <c r="C2432" t="s">
        <v>1395</v>
      </c>
      <c r="D2432" s="46">
        <v>46013</v>
      </c>
      <c r="E2432" t="str">
        <f ca="1">IFERROR(VLOOKUP(A2432,'Future et co'!A10:E5632,5,TRUE),"not found")</f>
        <v>not found</v>
      </c>
      <c r="F2432" t="str">
        <f>IFERROR(VLOOKUP(A2432,'Future et co'!BN11:BO10009,2,TRUE),"")</f>
        <v/>
      </c>
      <c r="G2432">
        <v>124.25</v>
      </c>
      <c r="H2432" t="s">
        <v>34</v>
      </c>
      <c r="O2432">
        <v>410</v>
      </c>
      <c r="P2432" t="s">
        <v>1368</v>
      </c>
      <c r="Q2432">
        <v>1000</v>
      </c>
      <c r="R2432" t="s">
        <v>1396</v>
      </c>
      <c r="S2432" t="s">
        <v>180</v>
      </c>
      <c r="T2432" t="s">
        <v>161</v>
      </c>
      <c r="U2432">
        <v>0</v>
      </c>
    </row>
    <row r="2433" spans="3:21" x14ac:dyDescent="0.3">
      <c r="C2433" t="s">
        <v>1395</v>
      </c>
      <c r="D2433" s="46">
        <v>46013</v>
      </c>
      <c r="E2433" t="str">
        <f ca="1">IFERROR(VLOOKUP(A2433,'Future et co'!A10:E5632,5,TRUE),"not found")</f>
        <v>not found</v>
      </c>
      <c r="F2433" t="str">
        <f>IFERROR(VLOOKUP(A2433,'Future et co'!BN11:BO10009,2,TRUE),"")</f>
        <v/>
      </c>
      <c r="G2433">
        <v>124.25</v>
      </c>
      <c r="H2433" t="s">
        <v>34</v>
      </c>
      <c r="O2433">
        <v>410</v>
      </c>
      <c r="P2433" t="s">
        <v>1368</v>
      </c>
      <c r="Q2433">
        <v>1000</v>
      </c>
      <c r="R2433" t="s">
        <v>1396</v>
      </c>
      <c r="S2433" t="s">
        <v>180</v>
      </c>
      <c r="T2433" t="s">
        <v>161</v>
      </c>
      <c r="U2433">
        <v>0</v>
      </c>
    </row>
    <row r="2434" spans="3:21" x14ac:dyDescent="0.3">
      <c r="C2434" t="s">
        <v>1395</v>
      </c>
      <c r="D2434" s="46">
        <v>46013</v>
      </c>
      <c r="E2434" t="str">
        <f ca="1">IFERROR(VLOOKUP(A2434,'Future et co'!A10:E5632,5,TRUE),"not found")</f>
        <v>not found</v>
      </c>
      <c r="F2434" t="str">
        <f>IFERROR(VLOOKUP(A2434,'Future et co'!BN11:BO10009,2,TRUE),"")</f>
        <v/>
      </c>
      <c r="G2434">
        <v>124.25</v>
      </c>
      <c r="H2434" t="s">
        <v>34</v>
      </c>
      <c r="O2434">
        <v>410</v>
      </c>
      <c r="P2434" t="s">
        <v>1368</v>
      </c>
      <c r="Q2434">
        <v>1000</v>
      </c>
      <c r="R2434" t="s">
        <v>1396</v>
      </c>
      <c r="S2434" t="s">
        <v>180</v>
      </c>
      <c r="T2434" t="s">
        <v>161</v>
      </c>
      <c r="U2434">
        <v>0</v>
      </c>
    </row>
    <row r="2435" spans="3:21" x14ac:dyDescent="0.3">
      <c r="C2435" t="s">
        <v>1395</v>
      </c>
      <c r="D2435" s="46">
        <v>46013</v>
      </c>
      <c r="E2435" t="str">
        <f ca="1">IFERROR(VLOOKUP(A2435,'Future et co'!A10:E5632,5,TRUE),"not found")</f>
        <v>not found</v>
      </c>
      <c r="F2435" t="str">
        <f>IFERROR(VLOOKUP(A2435,'Future et co'!BN11:BO10009,2,TRUE),"")</f>
        <v/>
      </c>
      <c r="G2435">
        <v>124.25</v>
      </c>
      <c r="H2435" t="s">
        <v>34</v>
      </c>
      <c r="O2435">
        <v>410</v>
      </c>
      <c r="P2435" t="s">
        <v>1368</v>
      </c>
      <c r="Q2435">
        <v>1000</v>
      </c>
      <c r="R2435" t="s">
        <v>1396</v>
      </c>
      <c r="S2435" t="s">
        <v>180</v>
      </c>
      <c r="T2435" t="s">
        <v>161</v>
      </c>
      <c r="U2435">
        <v>0</v>
      </c>
    </row>
    <row r="2436" spans="3:21" x14ac:dyDescent="0.3">
      <c r="C2436" t="s">
        <v>1395</v>
      </c>
      <c r="D2436" s="46">
        <v>46013</v>
      </c>
      <c r="E2436" t="str">
        <f ca="1">IFERROR(VLOOKUP(A2436,'Future et co'!A10:E5632,5,TRUE),"not found")</f>
        <v>not found</v>
      </c>
      <c r="F2436" t="str">
        <f>IFERROR(VLOOKUP(A2436,'Future et co'!BN11:BO10009,2,TRUE),"")</f>
        <v/>
      </c>
      <c r="G2436">
        <v>124.25</v>
      </c>
      <c r="H2436" t="s">
        <v>34</v>
      </c>
      <c r="O2436">
        <v>410</v>
      </c>
      <c r="P2436" t="s">
        <v>1368</v>
      </c>
      <c r="Q2436">
        <v>1000</v>
      </c>
      <c r="R2436" t="s">
        <v>1396</v>
      </c>
      <c r="S2436" t="s">
        <v>180</v>
      </c>
      <c r="T2436" t="s">
        <v>161</v>
      </c>
      <c r="U2436">
        <v>0</v>
      </c>
    </row>
    <row r="2437" spans="3:21" x14ac:dyDescent="0.3">
      <c r="C2437" t="s">
        <v>1395</v>
      </c>
      <c r="D2437" s="46">
        <v>46013</v>
      </c>
      <c r="E2437" t="str">
        <f ca="1">IFERROR(VLOOKUP(A2437,'Future et co'!A10:E5632,5,TRUE),"not found")</f>
        <v>not found</v>
      </c>
      <c r="F2437" t="str">
        <f>IFERROR(VLOOKUP(A2437,'Future et co'!BN11:BO10009,2,TRUE),"")</f>
        <v/>
      </c>
      <c r="G2437">
        <v>124.25</v>
      </c>
      <c r="H2437" t="s">
        <v>34</v>
      </c>
      <c r="O2437">
        <v>410</v>
      </c>
      <c r="P2437" t="s">
        <v>1368</v>
      </c>
      <c r="Q2437">
        <v>1000</v>
      </c>
      <c r="R2437" t="s">
        <v>1396</v>
      </c>
      <c r="S2437" t="s">
        <v>180</v>
      </c>
      <c r="T2437" t="s">
        <v>161</v>
      </c>
      <c r="U2437">
        <v>0</v>
      </c>
    </row>
    <row r="2438" spans="3:21" x14ac:dyDescent="0.3">
      <c r="C2438" t="s">
        <v>1395</v>
      </c>
      <c r="D2438" s="46">
        <v>46013</v>
      </c>
      <c r="E2438" t="str">
        <f ca="1">IFERROR(VLOOKUP(A2438,'Future et co'!A10:E5632,5,TRUE),"not found")</f>
        <v>not found</v>
      </c>
      <c r="F2438" t="str">
        <f>IFERROR(VLOOKUP(A2438,'Future et co'!BN11:BO10009,2,TRUE),"")</f>
        <v/>
      </c>
      <c r="G2438">
        <v>124.25</v>
      </c>
      <c r="H2438" t="s">
        <v>34</v>
      </c>
      <c r="O2438">
        <v>410</v>
      </c>
      <c r="P2438" t="s">
        <v>1368</v>
      </c>
      <c r="Q2438">
        <v>1000</v>
      </c>
      <c r="R2438" t="s">
        <v>1396</v>
      </c>
      <c r="S2438" t="s">
        <v>180</v>
      </c>
      <c r="T2438" t="s">
        <v>161</v>
      </c>
      <c r="U2438">
        <v>0</v>
      </c>
    </row>
    <row r="2439" spans="3:21" x14ac:dyDescent="0.3">
      <c r="C2439" t="s">
        <v>1395</v>
      </c>
      <c r="D2439" s="46">
        <v>46013</v>
      </c>
      <c r="E2439" t="str">
        <f ca="1">IFERROR(VLOOKUP(A2439,'Future et co'!A10:E5632,5,TRUE),"not found")</f>
        <v>not found</v>
      </c>
      <c r="F2439" t="str">
        <f>IFERROR(VLOOKUP(A2439,'Future et co'!BN11:BO10009,2,TRUE),"")</f>
        <v/>
      </c>
      <c r="G2439">
        <v>124.25</v>
      </c>
      <c r="H2439" t="s">
        <v>34</v>
      </c>
      <c r="O2439">
        <v>410</v>
      </c>
      <c r="P2439" t="s">
        <v>1368</v>
      </c>
      <c r="Q2439">
        <v>1000</v>
      </c>
      <c r="R2439" t="s">
        <v>1396</v>
      </c>
      <c r="S2439" t="s">
        <v>180</v>
      </c>
      <c r="T2439" t="s">
        <v>161</v>
      </c>
      <c r="U2439">
        <v>0</v>
      </c>
    </row>
    <row r="2440" spans="3:21" x14ac:dyDescent="0.3">
      <c r="C2440" t="s">
        <v>1395</v>
      </c>
      <c r="D2440" s="46">
        <v>46013</v>
      </c>
      <c r="E2440" t="str">
        <f ca="1">IFERROR(VLOOKUP(A2440,'Future et co'!A10:E5632,5,TRUE),"not found")</f>
        <v>not found</v>
      </c>
      <c r="F2440" t="str">
        <f>IFERROR(VLOOKUP(A2440,'Future et co'!BN11:BO10009,2,TRUE),"")</f>
        <v/>
      </c>
      <c r="G2440">
        <v>124.25</v>
      </c>
      <c r="H2440" t="s">
        <v>34</v>
      </c>
      <c r="O2440">
        <v>410</v>
      </c>
      <c r="P2440" t="s">
        <v>1368</v>
      </c>
      <c r="Q2440">
        <v>1000</v>
      </c>
      <c r="R2440" t="s">
        <v>1396</v>
      </c>
      <c r="S2440" t="s">
        <v>180</v>
      </c>
      <c r="T2440" t="s">
        <v>161</v>
      </c>
      <c r="U2440">
        <v>0</v>
      </c>
    </row>
    <row r="2441" spans="3:21" x14ac:dyDescent="0.3">
      <c r="C2441" t="s">
        <v>1395</v>
      </c>
      <c r="D2441" s="46">
        <v>46013</v>
      </c>
      <c r="E2441" t="str">
        <f ca="1">IFERROR(VLOOKUP(A2441,'Future et co'!A10:E5632,5,TRUE),"not found")</f>
        <v>not found</v>
      </c>
      <c r="F2441" t="str">
        <f>IFERROR(VLOOKUP(A2441,'Future et co'!BN11:BO10009,2,TRUE),"")</f>
        <v/>
      </c>
      <c r="G2441">
        <v>124.25</v>
      </c>
      <c r="H2441" t="s">
        <v>34</v>
      </c>
      <c r="O2441">
        <v>410</v>
      </c>
      <c r="P2441" t="s">
        <v>1368</v>
      </c>
      <c r="Q2441">
        <v>1000</v>
      </c>
      <c r="R2441" t="s">
        <v>1396</v>
      </c>
      <c r="S2441" t="s">
        <v>180</v>
      </c>
      <c r="T2441" t="s">
        <v>161</v>
      </c>
      <c r="U2441">
        <v>0</v>
      </c>
    </row>
    <row r="2442" spans="3:21" x14ac:dyDescent="0.3">
      <c r="C2442" t="s">
        <v>1395</v>
      </c>
      <c r="D2442" s="46">
        <v>46013</v>
      </c>
      <c r="E2442" t="str">
        <f ca="1">IFERROR(VLOOKUP(A2442,'Future et co'!A10:E5632,5,TRUE),"not found")</f>
        <v>not found</v>
      </c>
      <c r="F2442" t="str">
        <f>IFERROR(VLOOKUP(A2442,'Future et co'!BN11:BO10009,2,TRUE),"")</f>
        <v/>
      </c>
      <c r="G2442">
        <v>124.25</v>
      </c>
      <c r="H2442" t="s">
        <v>34</v>
      </c>
      <c r="O2442">
        <v>410</v>
      </c>
      <c r="P2442" t="s">
        <v>1368</v>
      </c>
      <c r="Q2442">
        <v>1000</v>
      </c>
      <c r="R2442" t="s">
        <v>1396</v>
      </c>
      <c r="S2442" t="s">
        <v>180</v>
      </c>
      <c r="T2442" t="s">
        <v>161</v>
      </c>
      <c r="U2442">
        <v>0</v>
      </c>
    </row>
    <row r="2443" spans="3:21" x14ac:dyDescent="0.3">
      <c r="C2443" t="s">
        <v>1395</v>
      </c>
      <c r="D2443" s="46">
        <v>46013</v>
      </c>
      <c r="E2443" t="str">
        <f ca="1">IFERROR(VLOOKUP(A2443,'Future et co'!A10:E5632,5,TRUE),"not found")</f>
        <v>not found</v>
      </c>
      <c r="F2443" t="str">
        <f>IFERROR(VLOOKUP(A2443,'Future et co'!BN11:BO10009,2,TRUE),"")</f>
        <v/>
      </c>
      <c r="G2443">
        <v>124.25</v>
      </c>
      <c r="H2443" t="s">
        <v>34</v>
      </c>
      <c r="O2443">
        <v>410</v>
      </c>
      <c r="P2443" t="s">
        <v>1368</v>
      </c>
      <c r="Q2443">
        <v>1000</v>
      </c>
      <c r="R2443" t="s">
        <v>1396</v>
      </c>
      <c r="S2443" t="s">
        <v>180</v>
      </c>
      <c r="T2443" t="s">
        <v>161</v>
      </c>
      <c r="U2443">
        <v>0</v>
      </c>
    </row>
    <row r="2444" spans="3:21" x14ac:dyDescent="0.3">
      <c r="C2444" t="s">
        <v>1395</v>
      </c>
      <c r="D2444" s="46">
        <v>46013</v>
      </c>
      <c r="E2444" t="str">
        <f ca="1">IFERROR(VLOOKUP(A2444,'Future et co'!A10:E5632,5,TRUE),"not found")</f>
        <v>not found</v>
      </c>
      <c r="F2444" t="str">
        <f>IFERROR(VLOOKUP(A2444,'Future et co'!BN11:BO10009,2,TRUE),"")</f>
        <v/>
      </c>
      <c r="G2444">
        <v>124.25</v>
      </c>
      <c r="H2444" t="s">
        <v>34</v>
      </c>
      <c r="O2444">
        <v>410</v>
      </c>
      <c r="P2444" t="s">
        <v>1368</v>
      </c>
      <c r="Q2444">
        <v>1000</v>
      </c>
      <c r="R2444" t="s">
        <v>1396</v>
      </c>
      <c r="S2444" t="s">
        <v>180</v>
      </c>
      <c r="T2444" t="s">
        <v>161</v>
      </c>
      <c r="U2444">
        <v>0</v>
      </c>
    </row>
    <row r="2445" spans="3:21" x14ac:dyDescent="0.3">
      <c r="C2445" t="s">
        <v>1395</v>
      </c>
      <c r="D2445" s="46">
        <v>46013</v>
      </c>
      <c r="E2445" t="str">
        <f ca="1">IFERROR(VLOOKUP(A2445,'Future et co'!A10:E5632,5,TRUE),"not found")</f>
        <v>not found</v>
      </c>
      <c r="F2445" t="str">
        <f>IFERROR(VLOOKUP(A2445,'Future et co'!BN11:BO10009,2,TRUE),"")</f>
        <v/>
      </c>
      <c r="G2445">
        <v>124.25</v>
      </c>
      <c r="H2445" t="s">
        <v>34</v>
      </c>
      <c r="O2445">
        <v>410</v>
      </c>
      <c r="P2445" t="s">
        <v>1368</v>
      </c>
      <c r="Q2445">
        <v>1000</v>
      </c>
      <c r="R2445" t="s">
        <v>1396</v>
      </c>
      <c r="S2445" t="s">
        <v>180</v>
      </c>
      <c r="T2445" t="s">
        <v>161</v>
      </c>
      <c r="U2445">
        <v>0</v>
      </c>
    </row>
    <row r="2446" spans="3:21" x14ac:dyDescent="0.3">
      <c r="C2446" t="s">
        <v>1395</v>
      </c>
      <c r="D2446" s="46">
        <v>46013</v>
      </c>
      <c r="E2446" t="str">
        <f ca="1">IFERROR(VLOOKUP(A2446,'Future et co'!A10:E5632,5,TRUE),"not found")</f>
        <v>not found</v>
      </c>
      <c r="F2446" t="str">
        <f>IFERROR(VLOOKUP(A2446,'Future et co'!BN11:BO10009,2,TRUE),"")</f>
        <v/>
      </c>
      <c r="G2446">
        <v>124.25</v>
      </c>
      <c r="H2446" t="s">
        <v>34</v>
      </c>
      <c r="O2446">
        <v>410</v>
      </c>
      <c r="P2446" t="s">
        <v>1368</v>
      </c>
      <c r="Q2446">
        <v>1000</v>
      </c>
      <c r="R2446" t="s">
        <v>1396</v>
      </c>
      <c r="S2446" t="s">
        <v>180</v>
      </c>
      <c r="T2446" t="s">
        <v>161</v>
      </c>
      <c r="U2446">
        <v>0</v>
      </c>
    </row>
    <row r="2447" spans="3:21" x14ac:dyDescent="0.3">
      <c r="C2447" t="s">
        <v>1395</v>
      </c>
      <c r="D2447" s="46">
        <v>46013</v>
      </c>
      <c r="E2447" t="str">
        <f ca="1">IFERROR(VLOOKUP(A2447,'Future et co'!A10:E5632,5,TRUE),"not found")</f>
        <v>not found</v>
      </c>
      <c r="F2447" t="str">
        <f>IFERROR(VLOOKUP(A2447,'Future et co'!BN11:BO10009,2,TRUE),"")</f>
        <v/>
      </c>
      <c r="G2447">
        <v>124.25</v>
      </c>
      <c r="H2447" t="s">
        <v>34</v>
      </c>
      <c r="O2447">
        <v>410</v>
      </c>
      <c r="P2447" t="s">
        <v>1368</v>
      </c>
      <c r="Q2447">
        <v>1000</v>
      </c>
      <c r="R2447" t="s">
        <v>1396</v>
      </c>
      <c r="S2447" t="s">
        <v>180</v>
      </c>
      <c r="T2447" t="s">
        <v>161</v>
      </c>
      <c r="U2447">
        <v>0</v>
      </c>
    </row>
    <row r="2448" spans="3:21" x14ac:dyDescent="0.3">
      <c r="C2448" t="s">
        <v>1395</v>
      </c>
      <c r="D2448" s="46">
        <v>46013</v>
      </c>
      <c r="E2448" t="str">
        <f ca="1">IFERROR(VLOOKUP(A2448,'Future et co'!A10:E5632,5,TRUE),"not found")</f>
        <v>not found</v>
      </c>
      <c r="F2448" t="str">
        <f>IFERROR(VLOOKUP(A2448,'Future et co'!BN11:BO10009,2,TRUE),"")</f>
        <v/>
      </c>
      <c r="G2448">
        <v>124.25</v>
      </c>
      <c r="H2448" t="s">
        <v>34</v>
      </c>
      <c r="O2448">
        <v>410</v>
      </c>
      <c r="P2448" t="s">
        <v>1368</v>
      </c>
      <c r="Q2448">
        <v>1000</v>
      </c>
      <c r="R2448" t="s">
        <v>1396</v>
      </c>
      <c r="S2448" t="s">
        <v>180</v>
      </c>
      <c r="T2448" t="s">
        <v>161</v>
      </c>
      <c r="U2448">
        <v>0</v>
      </c>
    </row>
    <row r="2449" spans="3:21" x14ac:dyDescent="0.3">
      <c r="C2449" t="s">
        <v>1395</v>
      </c>
      <c r="D2449" s="46">
        <v>46013</v>
      </c>
      <c r="E2449" t="str">
        <f ca="1">IFERROR(VLOOKUP(A2449,'Future et co'!A10:E5632,5,TRUE),"not found")</f>
        <v>not found</v>
      </c>
      <c r="F2449" t="str">
        <f>IFERROR(VLOOKUP(A2449,'Future et co'!BN11:BO10009,2,TRUE),"")</f>
        <v/>
      </c>
      <c r="G2449">
        <v>124.25</v>
      </c>
      <c r="H2449" t="s">
        <v>34</v>
      </c>
      <c r="O2449">
        <v>410</v>
      </c>
      <c r="P2449" t="s">
        <v>1368</v>
      </c>
      <c r="Q2449">
        <v>1000</v>
      </c>
      <c r="R2449" t="s">
        <v>1396</v>
      </c>
      <c r="S2449" t="s">
        <v>180</v>
      </c>
      <c r="T2449" t="s">
        <v>161</v>
      </c>
      <c r="U2449">
        <v>0</v>
      </c>
    </row>
    <row r="2450" spans="3:21" x14ac:dyDescent="0.3">
      <c r="C2450" t="s">
        <v>1395</v>
      </c>
      <c r="D2450" s="46">
        <v>46013</v>
      </c>
      <c r="E2450" t="str">
        <f ca="1">IFERROR(VLOOKUP(A2450,'Future et co'!A10:E5632,5,TRUE),"not found")</f>
        <v>not found</v>
      </c>
      <c r="F2450" t="str">
        <f>IFERROR(VLOOKUP(A2450,'Future et co'!BN11:BO10009,2,TRUE),"")</f>
        <v/>
      </c>
      <c r="G2450">
        <v>124.25</v>
      </c>
      <c r="H2450" t="s">
        <v>34</v>
      </c>
      <c r="O2450">
        <v>410</v>
      </c>
      <c r="P2450" t="s">
        <v>1368</v>
      </c>
      <c r="Q2450">
        <v>1000</v>
      </c>
      <c r="R2450" t="s">
        <v>1396</v>
      </c>
      <c r="S2450" t="s">
        <v>180</v>
      </c>
      <c r="T2450" t="s">
        <v>161</v>
      </c>
      <c r="U2450">
        <v>0</v>
      </c>
    </row>
    <row r="2451" spans="3:21" x14ac:dyDescent="0.3">
      <c r="C2451" t="s">
        <v>1395</v>
      </c>
      <c r="D2451" s="46">
        <v>46013</v>
      </c>
      <c r="E2451" t="str">
        <f ca="1">IFERROR(VLOOKUP(A2451,'Future et co'!A10:E5632,5,TRUE),"not found")</f>
        <v>not found</v>
      </c>
      <c r="F2451" t="str">
        <f>IFERROR(VLOOKUP(A2451,'Future et co'!BN11:BO10009,2,TRUE),"")</f>
        <v/>
      </c>
      <c r="G2451">
        <v>124.25</v>
      </c>
      <c r="H2451" t="s">
        <v>34</v>
      </c>
      <c r="O2451">
        <v>410</v>
      </c>
      <c r="P2451" t="s">
        <v>1368</v>
      </c>
      <c r="Q2451">
        <v>1000</v>
      </c>
      <c r="R2451" t="s">
        <v>1396</v>
      </c>
      <c r="S2451" t="s">
        <v>180</v>
      </c>
      <c r="T2451" t="s">
        <v>161</v>
      </c>
      <c r="U2451">
        <v>0</v>
      </c>
    </row>
    <row r="2452" spans="3:21" x14ac:dyDescent="0.3">
      <c r="C2452" t="s">
        <v>1395</v>
      </c>
      <c r="D2452" s="46">
        <v>46013</v>
      </c>
      <c r="E2452" t="str">
        <f ca="1">IFERROR(VLOOKUP(A2452,'Future et co'!A10:E5632,5,TRUE),"not found")</f>
        <v>not found</v>
      </c>
      <c r="F2452" t="str">
        <f>IFERROR(VLOOKUP(A2452,'Future et co'!BN11:BO10009,2,TRUE),"")</f>
        <v/>
      </c>
      <c r="G2452">
        <v>124.25</v>
      </c>
      <c r="H2452" t="s">
        <v>34</v>
      </c>
      <c r="O2452">
        <v>410</v>
      </c>
      <c r="P2452" t="s">
        <v>1368</v>
      </c>
      <c r="Q2452">
        <v>1000</v>
      </c>
      <c r="R2452" t="s">
        <v>1396</v>
      </c>
      <c r="S2452" t="s">
        <v>180</v>
      </c>
      <c r="T2452" t="s">
        <v>161</v>
      </c>
      <c r="U2452">
        <v>0</v>
      </c>
    </row>
    <row r="2453" spans="3:21" x14ac:dyDescent="0.3">
      <c r="C2453" t="s">
        <v>1395</v>
      </c>
      <c r="D2453" s="46">
        <v>46013</v>
      </c>
      <c r="E2453" t="str">
        <f ca="1">IFERROR(VLOOKUP(A2453,'Future et co'!A10:E5632,5,TRUE),"not found")</f>
        <v>not found</v>
      </c>
      <c r="F2453" t="str">
        <f>IFERROR(VLOOKUP(A2453,'Future et co'!BN11:BO10009,2,TRUE),"")</f>
        <v/>
      </c>
      <c r="G2453">
        <v>124.25</v>
      </c>
      <c r="H2453" t="s">
        <v>34</v>
      </c>
      <c r="O2453">
        <v>410</v>
      </c>
      <c r="P2453" t="s">
        <v>1368</v>
      </c>
      <c r="Q2453">
        <v>1000</v>
      </c>
      <c r="R2453" t="s">
        <v>1396</v>
      </c>
      <c r="S2453" t="s">
        <v>180</v>
      </c>
      <c r="T2453" t="s">
        <v>161</v>
      </c>
      <c r="U2453">
        <v>0</v>
      </c>
    </row>
    <row r="2454" spans="3:21" x14ac:dyDescent="0.3">
      <c r="C2454" t="s">
        <v>1395</v>
      </c>
      <c r="D2454" s="46">
        <v>46013</v>
      </c>
      <c r="E2454" t="str">
        <f ca="1">IFERROR(VLOOKUP(A2454,'Future et co'!A10:E5632,5,TRUE),"not found")</f>
        <v>not found</v>
      </c>
      <c r="F2454" t="str">
        <f>IFERROR(VLOOKUP(A2454,'Future et co'!BN11:BO10009,2,TRUE),"")</f>
        <v/>
      </c>
      <c r="G2454">
        <v>124.25</v>
      </c>
      <c r="H2454" t="s">
        <v>34</v>
      </c>
      <c r="O2454">
        <v>410</v>
      </c>
      <c r="P2454" t="s">
        <v>1368</v>
      </c>
      <c r="Q2454">
        <v>1000</v>
      </c>
      <c r="R2454" t="s">
        <v>1396</v>
      </c>
      <c r="S2454" t="s">
        <v>180</v>
      </c>
      <c r="T2454" t="s">
        <v>161</v>
      </c>
      <c r="U2454">
        <v>0</v>
      </c>
    </row>
    <row r="2455" spans="3:21" x14ac:dyDescent="0.3">
      <c r="C2455" t="s">
        <v>1395</v>
      </c>
      <c r="D2455" s="46">
        <v>46013</v>
      </c>
      <c r="E2455" t="str">
        <f ca="1">IFERROR(VLOOKUP(A2455,'Future et co'!A10:E5632,5,TRUE),"not found")</f>
        <v>not found</v>
      </c>
      <c r="F2455" t="str">
        <f>IFERROR(VLOOKUP(A2455,'Future et co'!BN11:BO10009,2,TRUE),"")</f>
        <v/>
      </c>
      <c r="G2455">
        <v>124.25</v>
      </c>
      <c r="H2455" t="s">
        <v>34</v>
      </c>
      <c r="O2455">
        <v>410</v>
      </c>
      <c r="P2455" t="s">
        <v>1368</v>
      </c>
      <c r="Q2455">
        <v>1000</v>
      </c>
      <c r="R2455" t="s">
        <v>1396</v>
      </c>
      <c r="S2455" t="s">
        <v>180</v>
      </c>
      <c r="T2455" t="s">
        <v>161</v>
      </c>
      <c r="U2455">
        <v>0</v>
      </c>
    </row>
    <row r="2456" spans="3:21" x14ac:dyDescent="0.3">
      <c r="C2456" t="s">
        <v>1395</v>
      </c>
      <c r="D2456" s="46">
        <v>46013</v>
      </c>
      <c r="E2456" t="str">
        <f ca="1">IFERROR(VLOOKUP(A2456,'Future et co'!A10:E5632,5,TRUE),"not found")</f>
        <v>not found</v>
      </c>
      <c r="F2456" t="str">
        <f>IFERROR(VLOOKUP(A2456,'Future et co'!BN11:BO10009,2,TRUE),"")</f>
        <v/>
      </c>
      <c r="G2456">
        <v>124.25</v>
      </c>
      <c r="H2456" t="s">
        <v>34</v>
      </c>
      <c r="O2456">
        <v>410</v>
      </c>
      <c r="P2456" t="s">
        <v>1368</v>
      </c>
      <c r="Q2456">
        <v>1000</v>
      </c>
      <c r="R2456" t="s">
        <v>1396</v>
      </c>
      <c r="S2456" t="s">
        <v>180</v>
      </c>
      <c r="T2456" t="s">
        <v>161</v>
      </c>
      <c r="U2456">
        <v>0</v>
      </c>
    </row>
    <row r="2457" spans="3:21" x14ac:dyDescent="0.3">
      <c r="C2457" t="s">
        <v>1395</v>
      </c>
      <c r="D2457" s="46">
        <v>46013</v>
      </c>
      <c r="E2457" t="str">
        <f ca="1">IFERROR(VLOOKUP(A2457,'Future et co'!A10:E5632,5,TRUE),"not found")</f>
        <v>not found</v>
      </c>
      <c r="F2457" t="str">
        <f>IFERROR(VLOOKUP(A2457,'Future et co'!BN11:BO10009,2,TRUE),"")</f>
        <v/>
      </c>
      <c r="G2457">
        <v>124.25</v>
      </c>
      <c r="H2457" t="s">
        <v>34</v>
      </c>
      <c r="O2457">
        <v>410</v>
      </c>
      <c r="P2457" t="s">
        <v>1368</v>
      </c>
      <c r="Q2457">
        <v>1000</v>
      </c>
      <c r="R2457" t="s">
        <v>1396</v>
      </c>
      <c r="S2457" t="s">
        <v>180</v>
      </c>
      <c r="T2457" t="s">
        <v>161</v>
      </c>
      <c r="U2457">
        <v>0</v>
      </c>
    </row>
    <row r="2458" spans="3:21" x14ac:dyDescent="0.3">
      <c r="C2458" t="s">
        <v>1395</v>
      </c>
      <c r="D2458" s="46">
        <v>46013</v>
      </c>
      <c r="E2458" t="str">
        <f ca="1">IFERROR(VLOOKUP(A2458,'Future et co'!A10:E5632,5,TRUE),"not found")</f>
        <v>not found</v>
      </c>
      <c r="F2458" t="str">
        <f>IFERROR(VLOOKUP(A2458,'Future et co'!BN11:BO10009,2,TRUE),"")</f>
        <v/>
      </c>
      <c r="G2458">
        <v>124.25</v>
      </c>
      <c r="H2458" t="s">
        <v>34</v>
      </c>
      <c r="O2458">
        <v>410</v>
      </c>
      <c r="P2458" t="s">
        <v>1368</v>
      </c>
      <c r="Q2458">
        <v>1000</v>
      </c>
      <c r="R2458" t="s">
        <v>1396</v>
      </c>
      <c r="S2458" t="s">
        <v>180</v>
      </c>
      <c r="T2458" t="s">
        <v>161</v>
      </c>
      <c r="U2458">
        <v>0</v>
      </c>
    </row>
    <row r="2459" spans="3:21" x14ac:dyDescent="0.3">
      <c r="C2459" t="s">
        <v>1395</v>
      </c>
      <c r="D2459" s="46">
        <v>46013</v>
      </c>
      <c r="E2459" t="str">
        <f ca="1">IFERROR(VLOOKUP(A2459,'Future et co'!A10:E5632,5,TRUE),"not found")</f>
        <v>not found</v>
      </c>
      <c r="F2459" t="str">
        <f>IFERROR(VLOOKUP(A2459,'Future et co'!BN11:BO10009,2,TRUE),"")</f>
        <v/>
      </c>
      <c r="G2459">
        <v>124.25</v>
      </c>
      <c r="H2459" t="s">
        <v>34</v>
      </c>
      <c r="O2459">
        <v>410</v>
      </c>
      <c r="P2459" t="s">
        <v>1368</v>
      </c>
      <c r="Q2459">
        <v>1000</v>
      </c>
      <c r="R2459" t="s">
        <v>1396</v>
      </c>
      <c r="S2459" t="s">
        <v>180</v>
      </c>
      <c r="T2459" t="s">
        <v>161</v>
      </c>
      <c r="U2459">
        <v>0</v>
      </c>
    </row>
    <row r="2460" spans="3:21" x14ac:dyDescent="0.3">
      <c r="C2460" t="s">
        <v>1395</v>
      </c>
      <c r="D2460" s="46">
        <v>46013</v>
      </c>
      <c r="E2460" t="str">
        <f ca="1">IFERROR(VLOOKUP(A2460,'Future et co'!A10:E5632,5,TRUE),"not found")</f>
        <v>not found</v>
      </c>
      <c r="F2460" t="str">
        <f>IFERROR(VLOOKUP(A2460,'Future et co'!BN11:BO10009,2,TRUE),"")</f>
        <v/>
      </c>
      <c r="G2460">
        <v>124.25</v>
      </c>
      <c r="H2460" t="s">
        <v>34</v>
      </c>
      <c r="O2460">
        <v>410</v>
      </c>
      <c r="P2460" t="s">
        <v>1368</v>
      </c>
      <c r="Q2460">
        <v>1000</v>
      </c>
      <c r="R2460" t="s">
        <v>1396</v>
      </c>
      <c r="S2460" t="s">
        <v>180</v>
      </c>
      <c r="T2460" t="s">
        <v>161</v>
      </c>
      <c r="U2460">
        <v>0</v>
      </c>
    </row>
    <row r="2461" spans="3:21" x14ac:dyDescent="0.3">
      <c r="C2461" t="s">
        <v>1395</v>
      </c>
      <c r="D2461" s="46">
        <v>46013</v>
      </c>
      <c r="E2461" t="str">
        <f ca="1">IFERROR(VLOOKUP(A2461,'Future et co'!A10:E5632,5,TRUE),"not found")</f>
        <v>not found</v>
      </c>
      <c r="F2461" t="str">
        <f>IFERROR(VLOOKUP(A2461,'Future et co'!BN11:BO10009,2,TRUE),"")</f>
        <v/>
      </c>
      <c r="G2461">
        <v>124.25</v>
      </c>
      <c r="H2461" t="s">
        <v>34</v>
      </c>
      <c r="O2461">
        <v>410</v>
      </c>
      <c r="P2461" t="s">
        <v>1368</v>
      </c>
      <c r="Q2461">
        <v>1000</v>
      </c>
      <c r="R2461" t="s">
        <v>1396</v>
      </c>
      <c r="S2461" t="s">
        <v>180</v>
      </c>
      <c r="T2461" t="s">
        <v>161</v>
      </c>
      <c r="U2461">
        <v>0</v>
      </c>
    </row>
    <row r="2462" spans="3:21" x14ac:dyDescent="0.3">
      <c r="C2462" t="s">
        <v>1395</v>
      </c>
      <c r="D2462" s="46">
        <v>46013</v>
      </c>
      <c r="E2462" t="str">
        <f ca="1">IFERROR(VLOOKUP(A2462,'Future et co'!A10:E5632,5,TRUE),"not found")</f>
        <v>not found</v>
      </c>
      <c r="F2462" t="str">
        <f>IFERROR(VLOOKUP(A2462,'Future et co'!BN11:BO10009,2,TRUE),"")</f>
        <v/>
      </c>
      <c r="G2462">
        <v>124.25</v>
      </c>
      <c r="H2462" t="s">
        <v>34</v>
      </c>
      <c r="O2462">
        <v>410</v>
      </c>
      <c r="P2462" t="s">
        <v>1368</v>
      </c>
      <c r="Q2462">
        <v>1000</v>
      </c>
      <c r="R2462" t="s">
        <v>1396</v>
      </c>
      <c r="S2462" t="s">
        <v>180</v>
      </c>
      <c r="T2462" t="s">
        <v>161</v>
      </c>
      <c r="U2462">
        <v>0</v>
      </c>
    </row>
    <row r="2463" spans="3:21" x14ac:dyDescent="0.3">
      <c r="C2463" t="s">
        <v>1395</v>
      </c>
      <c r="D2463" s="46">
        <v>46013</v>
      </c>
      <c r="E2463" t="str">
        <f ca="1">IFERROR(VLOOKUP(A2463,'Future et co'!A10:E5632,5,TRUE),"not found")</f>
        <v>not found</v>
      </c>
      <c r="F2463" t="str">
        <f>IFERROR(VLOOKUP(A2463,'Future et co'!BN11:BO10009,2,TRUE),"")</f>
        <v/>
      </c>
      <c r="G2463">
        <v>124.25</v>
      </c>
      <c r="H2463" t="s">
        <v>34</v>
      </c>
      <c r="O2463">
        <v>410</v>
      </c>
      <c r="P2463" t="s">
        <v>1368</v>
      </c>
      <c r="Q2463">
        <v>1000</v>
      </c>
      <c r="R2463" t="s">
        <v>1396</v>
      </c>
      <c r="S2463" t="s">
        <v>180</v>
      </c>
      <c r="T2463" t="s">
        <v>161</v>
      </c>
      <c r="U2463">
        <v>0</v>
      </c>
    </row>
    <row r="2464" spans="3:21" x14ac:dyDescent="0.3">
      <c r="C2464" t="s">
        <v>1395</v>
      </c>
      <c r="D2464" s="46">
        <v>46013</v>
      </c>
      <c r="E2464" t="str">
        <f ca="1">IFERROR(VLOOKUP(A2464,'Future et co'!A10:E5632,5,TRUE),"not found")</f>
        <v>not found</v>
      </c>
      <c r="F2464" t="str">
        <f>IFERROR(VLOOKUP(A2464,'Future et co'!BN11:BO10009,2,TRUE),"")</f>
        <v/>
      </c>
      <c r="G2464">
        <v>124.25</v>
      </c>
      <c r="H2464" t="s">
        <v>34</v>
      </c>
      <c r="O2464">
        <v>410</v>
      </c>
      <c r="P2464" t="s">
        <v>1368</v>
      </c>
      <c r="Q2464">
        <v>1000</v>
      </c>
      <c r="R2464" t="s">
        <v>1396</v>
      </c>
      <c r="S2464" t="s">
        <v>180</v>
      </c>
      <c r="T2464" t="s">
        <v>161</v>
      </c>
      <c r="U2464">
        <v>0</v>
      </c>
    </row>
    <row r="2465" spans="3:21" x14ac:dyDescent="0.3">
      <c r="C2465" t="s">
        <v>1395</v>
      </c>
      <c r="D2465" s="46">
        <v>46013</v>
      </c>
      <c r="E2465" t="str">
        <f ca="1">IFERROR(VLOOKUP(A2465,'Future et co'!A10:E5632,5,TRUE),"not found")</f>
        <v>not found</v>
      </c>
      <c r="F2465" t="str">
        <f>IFERROR(VLOOKUP(A2465,'Future et co'!BN11:BO10009,2,TRUE),"")</f>
        <v/>
      </c>
      <c r="G2465">
        <v>124.25</v>
      </c>
      <c r="H2465" t="s">
        <v>34</v>
      </c>
      <c r="O2465">
        <v>410</v>
      </c>
      <c r="P2465" t="s">
        <v>1368</v>
      </c>
      <c r="Q2465">
        <v>1000</v>
      </c>
      <c r="R2465" t="s">
        <v>1396</v>
      </c>
      <c r="S2465" t="s">
        <v>180</v>
      </c>
      <c r="T2465" t="s">
        <v>161</v>
      </c>
      <c r="U2465">
        <v>0</v>
      </c>
    </row>
    <row r="2466" spans="3:21" x14ac:dyDescent="0.3">
      <c r="C2466" t="s">
        <v>1395</v>
      </c>
      <c r="D2466" s="46">
        <v>46013</v>
      </c>
      <c r="E2466" t="str">
        <f ca="1">IFERROR(VLOOKUP(A2466,'Future et co'!A10:E5632,5,TRUE),"not found")</f>
        <v>not found</v>
      </c>
      <c r="F2466" t="str">
        <f>IFERROR(VLOOKUP(A2466,'Future et co'!BN11:BO10009,2,TRUE),"")</f>
        <v/>
      </c>
      <c r="G2466">
        <v>124.25</v>
      </c>
      <c r="H2466" t="s">
        <v>34</v>
      </c>
      <c r="O2466">
        <v>410</v>
      </c>
      <c r="P2466" t="s">
        <v>1368</v>
      </c>
      <c r="Q2466">
        <v>1000</v>
      </c>
      <c r="R2466" t="s">
        <v>1396</v>
      </c>
      <c r="S2466" t="s">
        <v>180</v>
      </c>
      <c r="T2466" t="s">
        <v>161</v>
      </c>
      <c r="U2466">
        <v>0</v>
      </c>
    </row>
    <row r="2467" spans="3:21" x14ac:dyDescent="0.3">
      <c r="C2467" t="s">
        <v>1395</v>
      </c>
      <c r="D2467" s="46">
        <v>46013</v>
      </c>
      <c r="E2467" t="str">
        <f ca="1">IFERROR(VLOOKUP(A2467,'Future et co'!A10:E5632,5,TRUE),"not found")</f>
        <v>not found</v>
      </c>
      <c r="F2467" t="str">
        <f>IFERROR(VLOOKUP(A2467,'Future et co'!BN11:BO10009,2,TRUE),"")</f>
        <v/>
      </c>
      <c r="G2467">
        <v>124.25</v>
      </c>
      <c r="H2467" t="s">
        <v>34</v>
      </c>
      <c r="O2467">
        <v>410</v>
      </c>
      <c r="P2467" t="s">
        <v>1368</v>
      </c>
      <c r="Q2467">
        <v>1000</v>
      </c>
      <c r="R2467" t="s">
        <v>1396</v>
      </c>
      <c r="S2467" t="s">
        <v>180</v>
      </c>
      <c r="T2467" t="s">
        <v>161</v>
      </c>
      <c r="U2467">
        <v>0</v>
      </c>
    </row>
    <row r="2468" spans="3:21" x14ac:dyDescent="0.3">
      <c r="C2468" t="s">
        <v>1395</v>
      </c>
      <c r="D2468" s="46">
        <v>46013</v>
      </c>
      <c r="E2468" t="str">
        <f ca="1">IFERROR(VLOOKUP(A2468,'Future et co'!A10:E5632,5,TRUE),"not found")</f>
        <v>not found</v>
      </c>
      <c r="F2468" t="str">
        <f>IFERROR(VLOOKUP(A2468,'Future et co'!BN11:BO10009,2,TRUE),"")</f>
        <v/>
      </c>
      <c r="G2468">
        <v>124.25</v>
      </c>
      <c r="H2468" t="s">
        <v>34</v>
      </c>
      <c r="O2468">
        <v>410</v>
      </c>
      <c r="P2468" t="s">
        <v>1368</v>
      </c>
      <c r="Q2468">
        <v>1000</v>
      </c>
      <c r="R2468" t="s">
        <v>1396</v>
      </c>
      <c r="S2468" t="s">
        <v>180</v>
      </c>
      <c r="T2468" t="s">
        <v>161</v>
      </c>
      <c r="U2468">
        <v>0</v>
      </c>
    </row>
    <row r="2469" spans="3:21" x14ac:dyDescent="0.3">
      <c r="C2469" t="s">
        <v>1395</v>
      </c>
      <c r="D2469" s="46">
        <v>46013</v>
      </c>
      <c r="E2469" t="str">
        <f ca="1">IFERROR(VLOOKUP(A2469,'Future et co'!A10:E5632,5,TRUE),"not found")</f>
        <v>not found</v>
      </c>
      <c r="F2469" t="str">
        <f>IFERROR(VLOOKUP(A2469,'Future et co'!BN11:BO10009,2,TRUE),"")</f>
        <v/>
      </c>
      <c r="G2469">
        <v>124.25</v>
      </c>
      <c r="H2469" t="s">
        <v>34</v>
      </c>
      <c r="O2469">
        <v>410</v>
      </c>
      <c r="P2469" t="s">
        <v>1368</v>
      </c>
      <c r="Q2469">
        <v>1000</v>
      </c>
      <c r="R2469" t="s">
        <v>1396</v>
      </c>
      <c r="S2469" t="s">
        <v>180</v>
      </c>
      <c r="T2469" t="s">
        <v>161</v>
      </c>
      <c r="U2469">
        <v>0</v>
      </c>
    </row>
    <row r="2470" spans="3:21" x14ac:dyDescent="0.3">
      <c r="C2470" t="s">
        <v>1395</v>
      </c>
      <c r="D2470" s="46">
        <v>46013</v>
      </c>
      <c r="E2470" t="str">
        <f ca="1">IFERROR(VLOOKUP(A2470,'Future et co'!A10:E5632,5,TRUE),"not found")</f>
        <v>not found</v>
      </c>
      <c r="F2470" t="str">
        <f>IFERROR(VLOOKUP(A2470,'Future et co'!BN11:BO10009,2,TRUE),"")</f>
        <v/>
      </c>
      <c r="G2470">
        <v>124.25</v>
      </c>
      <c r="H2470" t="s">
        <v>34</v>
      </c>
      <c r="O2470">
        <v>410</v>
      </c>
      <c r="P2470" t="s">
        <v>1368</v>
      </c>
      <c r="Q2470">
        <v>1000</v>
      </c>
      <c r="R2470" t="s">
        <v>1396</v>
      </c>
      <c r="S2470" t="s">
        <v>180</v>
      </c>
      <c r="T2470" t="s">
        <v>161</v>
      </c>
      <c r="U2470">
        <v>0</v>
      </c>
    </row>
    <row r="2471" spans="3:21" x14ac:dyDescent="0.3">
      <c r="C2471" t="s">
        <v>1395</v>
      </c>
      <c r="D2471" s="46">
        <v>46013</v>
      </c>
      <c r="E2471" t="str">
        <f ca="1">IFERROR(VLOOKUP(A2471,'Future et co'!A10:E5632,5,TRUE),"not found")</f>
        <v>not found</v>
      </c>
      <c r="F2471" t="str">
        <f>IFERROR(VLOOKUP(A2471,'Future et co'!BN11:BO10009,2,TRUE),"")</f>
        <v/>
      </c>
      <c r="G2471">
        <v>124.25</v>
      </c>
      <c r="H2471" t="s">
        <v>34</v>
      </c>
      <c r="O2471">
        <v>410</v>
      </c>
      <c r="P2471" t="s">
        <v>1368</v>
      </c>
      <c r="Q2471">
        <v>1000</v>
      </c>
      <c r="R2471" t="s">
        <v>1396</v>
      </c>
      <c r="S2471" t="s">
        <v>180</v>
      </c>
      <c r="T2471" t="s">
        <v>161</v>
      </c>
      <c r="U2471">
        <v>0</v>
      </c>
    </row>
    <row r="2472" spans="3:21" x14ac:dyDescent="0.3">
      <c r="C2472" t="s">
        <v>1395</v>
      </c>
      <c r="D2472" s="46">
        <v>46013</v>
      </c>
      <c r="E2472" t="str">
        <f ca="1">IFERROR(VLOOKUP(A2472,'Future et co'!A10:E5632,5,TRUE),"not found")</f>
        <v>not found</v>
      </c>
      <c r="F2472" t="str">
        <f>IFERROR(VLOOKUP(A2472,'Future et co'!BN11:BO10009,2,TRUE),"")</f>
        <v/>
      </c>
      <c r="G2472">
        <v>124.25</v>
      </c>
      <c r="H2472" t="s">
        <v>34</v>
      </c>
      <c r="O2472">
        <v>410</v>
      </c>
      <c r="P2472" t="s">
        <v>1368</v>
      </c>
      <c r="Q2472">
        <v>1000</v>
      </c>
      <c r="R2472" t="s">
        <v>1396</v>
      </c>
      <c r="S2472" t="s">
        <v>180</v>
      </c>
      <c r="T2472" t="s">
        <v>161</v>
      </c>
      <c r="U2472">
        <v>0</v>
      </c>
    </row>
    <row r="2473" spans="3:21" x14ac:dyDescent="0.3">
      <c r="C2473" t="s">
        <v>1395</v>
      </c>
      <c r="D2473" s="46">
        <v>46013</v>
      </c>
      <c r="E2473" t="str">
        <f ca="1">IFERROR(VLOOKUP(A2473,'Future et co'!A10:E5632,5,TRUE),"not found")</f>
        <v>not found</v>
      </c>
      <c r="F2473" t="str">
        <f>IFERROR(VLOOKUP(A2473,'Future et co'!BN11:BO10009,2,TRUE),"")</f>
        <v/>
      </c>
      <c r="G2473">
        <v>124.25</v>
      </c>
      <c r="H2473" t="s">
        <v>34</v>
      </c>
      <c r="O2473">
        <v>410</v>
      </c>
      <c r="P2473" t="s">
        <v>1368</v>
      </c>
      <c r="Q2473">
        <v>1000</v>
      </c>
      <c r="R2473" t="s">
        <v>1396</v>
      </c>
      <c r="S2473" t="s">
        <v>180</v>
      </c>
      <c r="T2473" t="s">
        <v>161</v>
      </c>
      <c r="U2473">
        <v>0</v>
      </c>
    </row>
    <row r="2474" spans="3:21" x14ac:dyDescent="0.3">
      <c r="C2474" t="s">
        <v>1395</v>
      </c>
      <c r="D2474" s="46">
        <v>46013</v>
      </c>
      <c r="E2474" t="str">
        <f ca="1">IFERROR(VLOOKUP(A2474,'Future et co'!A10:E5632,5,TRUE),"not found")</f>
        <v>not found</v>
      </c>
      <c r="F2474" t="str">
        <f>IFERROR(VLOOKUP(A2474,'Future et co'!BN11:BO10009,2,TRUE),"")</f>
        <v/>
      </c>
      <c r="G2474">
        <v>124.25</v>
      </c>
      <c r="H2474" t="s">
        <v>34</v>
      </c>
      <c r="O2474">
        <v>410</v>
      </c>
      <c r="P2474" t="s">
        <v>1368</v>
      </c>
      <c r="Q2474">
        <v>1000</v>
      </c>
      <c r="R2474" t="s">
        <v>1396</v>
      </c>
      <c r="S2474" t="s">
        <v>180</v>
      </c>
      <c r="T2474" t="s">
        <v>161</v>
      </c>
      <c r="U2474">
        <v>0</v>
      </c>
    </row>
    <row r="2475" spans="3:21" x14ac:dyDescent="0.3">
      <c r="C2475" t="s">
        <v>1395</v>
      </c>
      <c r="D2475" s="46">
        <v>46013</v>
      </c>
      <c r="E2475" t="str">
        <f ca="1">IFERROR(VLOOKUP(A2475,'Future et co'!A10:E5632,5,TRUE),"not found")</f>
        <v>not found</v>
      </c>
      <c r="F2475" t="str">
        <f>IFERROR(VLOOKUP(A2475,'Future et co'!BN11:BO10009,2,TRUE),"")</f>
        <v/>
      </c>
      <c r="G2475">
        <v>124.25</v>
      </c>
      <c r="H2475" t="s">
        <v>34</v>
      </c>
      <c r="O2475">
        <v>410</v>
      </c>
      <c r="P2475" t="s">
        <v>1368</v>
      </c>
      <c r="Q2475">
        <v>1000</v>
      </c>
      <c r="R2475" t="s">
        <v>1396</v>
      </c>
      <c r="S2475" t="s">
        <v>180</v>
      </c>
      <c r="T2475" t="s">
        <v>161</v>
      </c>
      <c r="U2475">
        <v>0</v>
      </c>
    </row>
    <row r="2476" spans="3:21" x14ac:dyDescent="0.3">
      <c r="C2476" t="s">
        <v>1395</v>
      </c>
      <c r="D2476" s="46">
        <v>46013</v>
      </c>
      <c r="E2476" t="str">
        <f ca="1">IFERROR(VLOOKUP(A2476,'Future et co'!A10:E5632,5,TRUE),"not found")</f>
        <v>not found</v>
      </c>
      <c r="F2476" t="str">
        <f>IFERROR(VLOOKUP(A2476,'Future et co'!BN11:BO10009,2,TRUE),"")</f>
        <v/>
      </c>
      <c r="G2476">
        <v>124.25</v>
      </c>
      <c r="H2476" t="s">
        <v>34</v>
      </c>
      <c r="O2476">
        <v>410</v>
      </c>
      <c r="P2476" t="s">
        <v>1368</v>
      </c>
      <c r="Q2476">
        <v>1000</v>
      </c>
      <c r="R2476" t="s">
        <v>1396</v>
      </c>
      <c r="S2476" t="s">
        <v>180</v>
      </c>
      <c r="T2476" t="s">
        <v>161</v>
      </c>
      <c r="U2476">
        <v>0</v>
      </c>
    </row>
    <row r="2477" spans="3:21" x14ac:dyDescent="0.3">
      <c r="C2477" t="s">
        <v>1395</v>
      </c>
      <c r="D2477" s="46">
        <v>46013</v>
      </c>
      <c r="E2477" t="str">
        <f ca="1">IFERROR(VLOOKUP(A2477,'Future et co'!A10:E5632,5,TRUE),"not found")</f>
        <v>not found</v>
      </c>
      <c r="F2477" t="str">
        <f>IFERROR(VLOOKUP(A2477,'Future et co'!BN11:BO10009,2,TRUE),"")</f>
        <v/>
      </c>
      <c r="G2477">
        <v>124.25</v>
      </c>
      <c r="H2477" t="s">
        <v>34</v>
      </c>
      <c r="O2477">
        <v>410</v>
      </c>
      <c r="P2477" t="s">
        <v>1368</v>
      </c>
      <c r="Q2477">
        <v>1000</v>
      </c>
      <c r="R2477" t="s">
        <v>1396</v>
      </c>
      <c r="S2477" t="s">
        <v>180</v>
      </c>
      <c r="T2477" t="s">
        <v>161</v>
      </c>
      <c r="U2477">
        <v>0</v>
      </c>
    </row>
    <row r="2478" spans="3:21" x14ac:dyDescent="0.3">
      <c r="C2478" t="s">
        <v>1395</v>
      </c>
      <c r="D2478" s="46">
        <v>46013</v>
      </c>
      <c r="E2478" t="str">
        <f ca="1">IFERROR(VLOOKUP(A2478,'Future et co'!A10:E5632,5,TRUE),"not found")</f>
        <v>not found</v>
      </c>
      <c r="F2478" t="str">
        <f>IFERROR(VLOOKUP(A2478,'Future et co'!BN11:BO10009,2,TRUE),"")</f>
        <v/>
      </c>
      <c r="G2478">
        <v>124.25</v>
      </c>
      <c r="H2478" t="s">
        <v>34</v>
      </c>
      <c r="O2478">
        <v>410</v>
      </c>
      <c r="P2478" t="s">
        <v>1368</v>
      </c>
      <c r="Q2478">
        <v>1000</v>
      </c>
      <c r="R2478" t="s">
        <v>1396</v>
      </c>
      <c r="S2478" t="s">
        <v>180</v>
      </c>
      <c r="T2478" t="s">
        <v>161</v>
      </c>
      <c r="U2478">
        <v>0</v>
      </c>
    </row>
    <row r="2479" spans="3:21" x14ac:dyDescent="0.3">
      <c r="C2479" t="s">
        <v>1395</v>
      </c>
      <c r="D2479" s="46">
        <v>46013</v>
      </c>
      <c r="E2479" t="str">
        <f ca="1">IFERROR(VLOOKUP(A2479,'Future et co'!A10:E5632,5,TRUE),"not found")</f>
        <v>not found</v>
      </c>
      <c r="F2479" t="str">
        <f>IFERROR(VLOOKUP(A2479,'Future et co'!BN11:BO10009,2,TRUE),"")</f>
        <v/>
      </c>
      <c r="G2479">
        <v>124.25</v>
      </c>
      <c r="H2479" t="s">
        <v>34</v>
      </c>
      <c r="O2479">
        <v>410</v>
      </c>
      <c r="P2479" t="s">
        <v>1368</v>
      </c>
      <c r="Q2479">
        <v>1000</v>
      </c>
      <c r="R2479" t="s">
        <v>1396</v>
      </c>
      <c r="S2479" t="s">
        <v>180</v>
      </c>
      <c r="T2479" t="s">
        <v>161</v>
      </c>
      <c r="U2479">
        <v>0</v>
      </c>
    </row>
    <row r="2480" spans="3:21" x14ac:dyDescent="0.3">
      <c r="C2480" t="s">
        <v>1395</v>
      </c>
      <c r="D2480" s="46">
        <v>46013</v>
      </c>
      <c r="E2480" t="str">
        <f ca="1">IFERROR(VLOOKUP(A2480,'Future et co'!A10:E5632,5,TRUE),"not found")</f>
        <v>not found</v>
      </c>
      <c r="F2480" t="str">
        <f>IFERROR(VLOOKUP(A2480,'Future et co'!BN11:BO10009,2,TRUE),"")</f>
        <v/>
      </c>
      <c r="G2480">
        <v>124.25</v>
      </c>
      <c r="H2480" t="s">
        <v>34</v>
      </c>
      <c r="O2480">
        <v>410</v>
      </c>
      <c r="P2480" t="s">
        <v>1368</v>
      </c>
      <c r="Q2480">
        <v>1000</v>
      </c>
      <c r="R2480" t="s">
        <v>1396</v>
      </c>
      <c r="S2480" t="s">
        <v>180</v>
      </c>
      <c r="T2480" t="s">
        <v>161</v>
      </c>
      <c r="U2480">
        <v>0</v>
      </c>
    </row>
    <row r="2481" spans="3:21" x14ac:dyDescent="0.3">
      <c r="C2481" t="s">
        <v>1395</v>
      </c>
      <c r="D2481" s="46">
        <v>46013</v>
      </c>
      <c r="E2481" t="str">
        <f ca="1">IFERROR(VLOOKUP(A2481,'Future et co'!A10:E5632,5,TRUE),"not found")</f>
        <v>not found</v>
      </c>
      <c r="F2481" t="str">
        <f>IFERROR(VLOOKUP(A2481,'Future et co'!BN11:BO10009,2,TRUE),"")</f>
        <v/>
      </c>
      <c r="G2481">
        <v>124.25</v>
      </c>
      <c r="H2481" t="s">
        <v>34</v>
      </c>
      <c r="O2481">
        <v>410</v>
      </c>
      <c r="P2481" t="s">
        <v>1368</v>
      </c>
      <c r="Q2481">
        <v>1000</v>
      </c>
      <c r="R2481" t="s">
        <v>1396</v>
      </c>
      <c r="S2481" t="s">
        <v>180</v>
      </c>
      <c r="T2481" t="s">
        <v>161</v>
      </c>
      <c r="U2481">
        <v>0</v>
      </c>
    </row>
    <row r="2482" spans="3:21" x14ac:dyDescent="0.3">
      <c r="C2482" t="s">
        <v>1395</v>
      </c>
      <c r="D2482" s="46">
        <v>46013</v>
      </c>
      <c r="E2482" t="str">
        <f ca="1">IFERROR(VLOOKUP(A2482,'Future et co'!A10:E5632,5,TRUE),"not found")</f>
        <v>not found</v>
      </c>
      <c r="F2482" t="str">
        <f>IFERROR(VLOOKUP(A2482,'Future et co'!BN11:BO10009,2,TRUE),"")</f>
        <v/>
      </c>
      <c r="G2482">
        <v>124.25</v>
      </c>
      <c r="H2482" t="s">
        <v>34</v>
      </c>
      <c r="O2482">
        <v>410</v>
      </c>
      <c r="P2482" t="s">
        <v>1368</v>
      </c>
      <c r="Q2482">
        <v>1000</v>
      </c>
      <c r="R2482" t="s">
        <v>1396</v>
      </c>
      <c r="S2482" t="s">
        <v>180</v>
      </c>
      <c r="T2482" t="s">
        <v>161</v>
      </c>
      <c r="U2482">
        <v>0</v>
      </c>
    </row>
    <row r="2483" spans="3:21" x14ac:dyDescent="0.3">
      <c r="C2483" t="s">
        <v>1395</v>
      </c>
      <c r="D2483" s="46">
        <v>46013</v>
      </c>
      <c r="E2483" t="str">
        <f ca="1">IFERROR(VLOOKUP(A2483,'Future et co'!A10:E5632,5,TRUE),"not found")</f>
        <v>not found</v>
      </c>
      <c r="F2483" t="str">
        <f>IFERROR(VLOOKUP(A2483,'Future et co'!BN11:BO10009,2,TRUE),"")</f>
        <v/>
      </c>
      <c r="G2483">
        <v>124.25</v>
      </c>
      <c r="H2483" t="s">
        <v>34</v>
      </c>
      <c r="O2483">
        <v>410</v>
      </c>
      <c r="P2483" t="s">
        <v>1368</v>
      </c>
      <c r="Q2483">
        <v>1000</v>
      </c>
      <c r="R2483" t="s">
        <v>1396</v>
      </c>
      <c r="S2483" t="s">
        <v>180</v>
      </c>
      <c r="T2483" t="s">
        <v>161</v>
      </c>
      <c r="U2483">
        <v>0</v>
      </c>
    </row>
    <row r="2484" spans="3:21" x14ac:dyDescent="0.3">
      <c r="C2484" t="s">
        <v>1395</v>
      </c>
      <c r="D2484" s="46">
        <v>46013</v>
      </c>
      <c r="E2484" t="str">
        <f ca="1">IFERROR(VLOOKUP(A2484,'Future et co'!A10:E5632,5,TRUE),"not found")</f>
        <v>not found</v>
      </c>
      <c r="F2484" t="str">
        <f>IFERROR(VLOOKUP(A2484,'Future et co'!BN11:BO10009,2,TRUE),"")</f>
        <v/>
      </c>
      <c r="G2484">
        <v>124.25</v>
      </c>
      <c r="H2484" t="s">
        <v>34</v>
      </c>
      <c r="O2484">
        <v>410</v>
      </c>
      <c r="P2484" t="s">
        <v>1368</v>
      </c>
      <c r="Q2484">
        <v>1000</v>
      </c>
      <c r="R2484" t="s">
        <v>1396</v>
      </c>
      <c r="S2484" t="s">
        <v>180</v>
      </c>
      <c r="T2484" t="s">
        <v>161</v>
      </c>
      <c r="U2484">
        <v>0</v>
      </c>
    </row>
    <row r="2485" spans="3:21" x14ac:dyDescent="0.3">
      <c r="C2485" t="s">
        <v>1395</v>
      </c>
      <c r="D2485" s="46">
        <v>46013</v>
      </c>
      <c r="E2485" t="str">
        <f ca="1">IFERROR(VLOOKUP(A2485,'Future et co'!A10:E5632,5,TRUE),"not found")</f>
        <v>not found</v>
      </c>
      <c r="F2485" t="str">
        <f>IFERROR(VLOOKUP(A2485,'Future et co'!BN11:BO10009,2,TRUE),"")</f>
        <v/>
      </c>
      <c r="G2485">
        <v>124.25</v>
      </c>
      <c r="H2485" t="s">
        <v>34</v>
      </c>
      <c r="O2485">
        <v>410</v>
      </c>
      <c r="P2485" t="s">
        <v>1368</v>
      </c>
      <c r="Q2485">
        <v>1000</v>
      </c>
      <c r="R2485" t="s">
        <v>1396</v>
      </c>
      <c r="S2485" t="s">
        <v>180</v>
      </c>
      <c r="T2485" t="s">
        <v>161</v>
      </c>
      <c r="U2485">
        <v>0</v>
      </c>
    </row>
    <row r="2486" spans="3:21" x14ac:dyDescent="0.3">
      <c r="C2486" t="s">
        <v>1395</v>
      </c>
      <c r="D2486" s="46">
        <v>46013</v>
      </c>
      <c r="E2486" t="str">
        <f ca="1">IFERROR(VLOOKUP(A2486,'Future et co'!A10:E5632,5,TRUE),"not found")</f>
        <v>not found</v>
      </c>
      <c r="F2486" t="str">
        <f>IFERROR(VLOOKUP(A2486,'Future et co'!BN11:BO10009,2,TRUE),"")</f>
        <v/>
      </c>
      <c r="G2486">
        <v>124.25</v>
      </c>
      <c r="H2486" t="s">
        <v>34</v>
      </c>
      <c r="O2486">
        <v>410</v>
      </c>
      <c r="P2486" t="s">
        <v>1368</v>
      </c>
      <c r="Q2486">
        <v>1000</v>
      </c>
      <c r="R2486" t="s">
        <v>1396</v>
      </c>
      <c r="S2486" t="s">
        <v>180</v>
      </c>
      <c r="T2486" t="s">
        <v>161</v>
      </c>
      <c r="U2486">
        <v>0</v>
      </c>
    </row>
    <row r="2487" spans="3:21" x14ac:dyDescent="0.3">
      <c r="C2487" t="s">
        <v>1395</v>
      </c>
      <c r="D2487" s="46">
        <v>46013</v>
      </c>
      <c r="E2487" t="str">
        <f ca="1">IFERROR(VLOOKUP(A2487,'Future et co'!A10:E5632,5,TRUE),"not found")</f>
        <v>not found</v>
      </c>
      <c r="F2487" t="str">
        <f>IFERROR(VLOOKUP(A2487,'Future et co'!BN11:BO10009,2,TRUE),"")</f>
        <v/>
      </c>
      <c r="G2487">
        <v>124.25</v>
      </c>
      <c r="H2487" t="s">
        <v>34</v>
      </c>
      <c r="O2487">
        <v>410</v>
      </c>
      <c r="P2487" t="s">
        <v>1368</v>
      </c>
      <c r="Q2487">
        <v>1000</v>
      </c>
      <c r="R2487" t="s">
        <v>1396</v>
      </c>
      <c r="S2487" t="s">
        <v>180</v>
      </c>
      <c r="T2487" t="s">
        <v>161</v>
      </c>
      <c r="U2487">
        <v>0</v>
      </c>
    </row>
    <row r="2488" spans="3:21" x14ac:dyDescent="0.3">
      <c r="C2488" t="s">
        <v>1395</v>
      </c>
      <c r="D2488" s="46">
        <v>46013</v>
      </c>
      <c r="E2488" t="str">
        <f ca="1">IFERROR(VLOOKUP(A2488,'Future et co'!A10:E5632,5,TRUE),"not found")</f>
        <v>not found</v>
      </c>
      <c r="F2488" t="str">
        <f>IFERROR(VLOOKUP(A2488,'Future et co'!BN11:BO10009,2,TRUE),"")</f>
        <v/>
      </c>
      <c r="G2488">
        <v>124.25</v>
      </c>
      <c r="H2488" t="s">
        <v>34</v>
      </c>
      <c r="O2488">
        <v>410</v>
      </c>
      <c r="P2488" t="s">
        <v>1368</v>
      </c>
      <c r="Q2488">
        <v>1000</v>
      </c>
      <c r="R2488" t="s">
        <v>1396</v>
      </c>
      <c r="S2488" t="s">
        <v>180</v>
      </c>
      <c r="T2488" t="s">
        <v>161</v>
      </c>
      <c r="U2488">
        <v>0</v>
      </c>
    </row>
    <row r="2489" spans="3:21" x14ac:dyDescent="0.3">
      <c r="C2489" t="s">
        <v>1395</v>
      </c>
      <c r="D2489" s="46">
        <v>46013</v>
      </c>
      <c r="E2489" t="str">
        <f ca="1">IFERROR(VLOOKUP(A2489,'Future et co'!A10:E5632,5,TRUE),"not found")</f>
        <v>not found</v>
      </c>
      <c r="F2489" t="str">
        <f>IFERROR(VLOOKUP(A2489,'Future et co'!BN11:BO10009,2,TRUE),"")</f>
        <v/>
      </c>
      <c r="G2489">
        <v>124.25</v>
      </c>
      <c r="H2489" t="s">
        <v>34</v>
      </c>
      <c r="O2489">
        <v>410</v>
      </c>
      <c r="P2489" t="s">
        <v>1368</v>
      </c>
      <c r="Q2489">
        <v>1000</v>
      </c>
      <c r="R2489" t="s">
        <v>1396</v>
      </c>
      <c r="S2489" t="s">
        <v>180</v>
      </c>
      <c r="T2489" t="s">
        <v>161</v>
      </c>
      <c r="U2489">
        <v>0</v>
      </c>
    </row>
    <row r="2490" spans="3:21" x14ac:dyDescent="0.3">
      <c r="C2490" t="s">
        <v>1395</v>
      </c>
      <c r="D2490" s="46">
        <v>46013</v>
      </c>
      <c r="E2490" t="str">
        <f ca="1">IFERROR(VLOOKUP(A2490,'Future et co'!A10:E5632,5,TRUE),"not found")</f>
        <v>not found</v>
      </c>
      <c r="F2490" t="str">
        <f>IFERROR(VLOOKUP(A2490,'Future et co'!BN11:BO10009,2,TRUE),"")</f>
        <v/>
      </c>
      <c r="G2490">
        <v>124.25</v>
      </c>
      <c r="H2490" t="s">
        <v>34</v>
      </c>
      <c r="O2490">
        <v>410</v>
      </c>
      <c r="P2490" t="s">
        <v>1368</v>
      </c>
      <c r="Q2490">
        <v>1000</v>
      </c>
      <c r="R2490" t="s">
        <v>1396</v>
      </c>
      <c r="S2490" t="s">
        <v>180</v>
      </c>
      <c r="T2490" t="s">
        <v>161</v>
      </c>
      <c r="U2490">
        <v>0</v>
      </c>
    </row>
    <row r="2491" spans="3:21" x14ac:dyDescent="0.3">
      <c r="C2491" t="s">
        <v>1395</v>
      </c>
      <c r="D2491" s="46">
        <v>46013</v>
      </c>
      <c r="E2491" t="str">
        <f ca="1">IFERROR(VLOOKUP(A2491,'Future et co'!A10:E5632,5,TRUE),"not found")</f>
        <v>not found</v>
      </c>
      <c r="F2491" t="str">
        <f>IFERROR(VLOOKUP(A2491,'Future et co'!BN11:BO10009,2,TRUE),"")</f>
        <v/>
      </c>
      <c r="G2491">
        <v>124.25</v>
      </c>
      <c r="H2491" t="s">
        <v>34</v>
      </c>
      <c r="O2491">
        <v>410</v>
      </c>
      <c r="P2491" t="s">
        <v>1368</v>
      </c>
      <c r="Q2491">
        <v>1000</v>
      </c>
      <c r="R2491" t="s">
        <v>1396</v>
      </c>
      <c r="S2491" t="s">
        <v>180</v>
      </c>
      <c r="T2491" t="s">
        <v>161</v>
      </c>
      <c r="U2491">
        <v>0</v>
      </c>
    </row>
    <row r="2492" spans="3:21" x14ac:dyDescent="0.3">
      <c r="C2492" t="s">
        <v>1395</v>
      </c>
      <c r="D2492" s="46">
        <v>46013</v>
      </c>
      <c r="E2492" t="str">
        <f ca="1">IFERROR(VLOOKUP(A2492,'Future et co'!A10:E5632,5,TRUE),"not found")</f>
        <v>not found</v>
      </c>
      <c r="F2492" t="str">
        <f>IFERROR(VLOOKUP(A2492,'Future et co'!BN11:BO10009,2,TRUE),"")</f>
        <v/>
      </c>
      <c r="G2492">
        <v>124.25</v>
      </c>
      <c r="H2492" t="s">
        <v>34</v>
      </c>
      <c r="O2492">
        <v>410</v>
      </c>
      <c r="P2492" t="s">
        <v>1368</v>
      </c>
      <c r="Q2492">
        <v>1000</v>
      </c>
      <c r="R2492" t="s">
        <v>1396</v>
      </c>
      <c r="S2492" t="s">
        <v>180</v>
      </c>
      <c r="T2492" t="s">
        <v>161</v>
      </c>
      <c r="U2492">
        <v>0</v>
      </c>
    </row>
    <row r="2493" spans="3:21" x14ac:dyDescent="0.3">
      <c r="C2493" t="s">
        <v>1395</v>
      </c>
      <c r="D2493" s="46">
        <v>46013</v>
      </c>
      <c r="E2493" t="str">
        <f ca="1">IFERROR(VLOOKUP(A2493,'Future et co'!A10:E5632,5,TRUE),"not found")</f>
        <v>not found</v>
      </c>
      <c r="F2493" t="str">
        <f>IFERROR(VLOOKUP(A2493,'Future et co'!BN11:BO10009,2,TRUE),"")</f>
        <v/>
      </c>
      <c r="G2493">
        <v>124.25</v>
      </c>
      <c r="H2493" t="s">
        <v>34</v>
      </c>
      <c r="O2493">
        <v>410</v>
      </c>
      <c r="P2493" t="s">
        <v>1368</v>
      </c>
      <c r="Q2493">
        <v>1000</v>
      </c>
      <c r="R2493" t="s">
        <v>1396</v>
      </c>
      <c r="S2493" t="s">
        <v>180</v>
      </c>
      <c r="T2493" t="s">
        <v>161</v>
      </c>
      <c r="U2493">
        <v>0</v>
      </c>
    </row>
    <row r="2494" spans="3:21" x14ac:dyDescent="0.3">
      <c r="C2494" t="s">
        <v>1395</v>
      </c>
      <c r="D2494" s="46">
        <v>46013</v>
      </c>
      <c r="E2494" t="str">
        <f ca="1">IFERROR(VLOOKUP(A2494,'Future et co'!A10:E5632,5,TRUE),"not found")</f>
        <v>not found</v>
      </c>
      <c r="F2494" t="str">
        <f>IFERROR(VLOOKUP(A2494,'Future et co'!BN11:BO10009,2,TRUE),"")</f>
        <v/>
      </c>
      <c r="G2494">
        <v>124.25</v>
      </c>
      <c r="H2494" t="s">
        <v>34</v>
      </c>
      <c r="O2494">
        <v>410</v>
      </c>
      <c r="P2494" t="s">
        <v>1368</v>
      </c>
      <c r="Q2494">
        <v>1000</v>
      </c>
      <c r="R2494" t="s">
        <v>1396</v>
      </c>
      <c r="S2494" t="s">
        <v>180</v>
      </c>
      <c r="T2494" t="s">
        <v>161</v>
      </c>
      <c r="U2494">
        <v>0</v>
      </c>
    </row>
    <row r="2495" spans="3:21" x14ac:dyDescent="0.3">
      <c r="C2495" t="s">
        <v>1395</v>
      </c>
      <c r="D2495" s="46">
        <v>46013</v>
      </c>
      <c r="E2495" t="str">
        <f ca="1">IFERROR(VLOOKUP(A2495,'Future et co'!A10:E5632,5,TRUE),"not found")</f>
        <v>not found</v>
      </c>
      <c r="F2495" t="str">
        <f>IFERROR(VLOOKUP(A2495,'Future et co'!BN11:BO10009,2,TRUE),"")</f>
        <v/>
      </c>
      <c r="G2495">
        <v>124.25</v>
      </c>
      <c r="H2495" t="s">
        <v>34</v>
      </c>
      <c r="O2495">
        <v>410</v>
      </c>
      <c r="P2495" t="s">
        <v>1368</v>
      </c>
      <c r="Q2495">
        <v>1000</v>
      </c>
      <c r="R2495" t="s">
        <v>1396</v>
      </c>
      <c r="S2495" t="s">
        <v>180</v>
      </c>
      <c r="T2495" t="s">
        <v>161</v>
      </c>
      <c r="U2495">
        <v>0</v>
      </c>
    </row>
    <row r="2496" spans="3:21" x14ac:dyDescent="0.3">
      <c r="C2496" t="s">
        <v>1395</v>
      </c>
      <c r="D2496" s="46">
        <v>46013</v>
      </c>
      <c r="E2496" t="str">
        <f ca="1">IFERROR(VLOOKUP(A2496,'Future et co'!A10:E5632,5,TRUE),"not found")</f>
        <v>not found</v>
      </c>
      <c r="F2496" t="str">
        <f>IFERROR(VLOOKUP(A2496,'Future et co'!BN11:BO10009,2,TRUE),"")</f>
        <v/>
      </c>
      <c r="G2496">
        <v>124.25</v>
      </c>
      <c r="H2496" t="s">
        <v>34</v>
      </c>
      <c r="O2496">
        <v>410</v>
      </c>
      <c r="P2496" t="s">
        <v>1368</v>
      </c>
      <c r="Q2496">
        <v>1000</v>
      </c>
      <c r="R2496" t="s">
        <v>1396</v>
      </c>
      <c r="S2496" t="s">
        <v>180</v>
      </c>
      <c r="T2496" t="s">
        <v>161</v>
      </c>
      <c r="U2496">
        <v>0</v>
      </c>
    </row>
    <row r="2497" spans="3:21" x14ac:dyDescent="0.3">
      <c r="C2497" t="s">
        <v>1395</v>
      </c>
      <c r="D2497" s="46">
        <v>46013</v>
      </c>
      <c r="E2497" t="str">
        <f ca="1">IFERROR(VLOOKUP(A2497,'Future et co'!A10:E5632,5,TRUE),"not found")</f>
        <v>not found</v>
      </c>
      <c r="F2497" t="str">
        <f>IFERROR(VLOOKUP(A2497,'Future et co'!BN11:BO10009,2,TRUE),"")</f>
        <v/>
      </c>
      <c r="G2497">
        <v>124.25</v>
      </c>
      <c r="H2497" t="s">
        <v>34</v>
      </c>
      <c r="O2497">
        <v>410</v>
      </c>
      <c r="P2497" t="s">
        <v>1368</v>
      </c>
      <c r="Q2497">
        <v>1000</v>
      </c>
      <c r="R2497" t="s">
        <v>1396</v>
      </c>
      <c r="S2497" t="s">
        <v>180</v>
      </c>
      <c r="T2497" t="s">
        <v>161</v>
      </c>
      <c r="U2497">
        <v>0</v>
      </c>
    </row>
    <row r="2498" spans="3:21" x14ac:dyDescent="0.3">
      <c r="C2498" t="s">
        <v>1395</v>
      </c>
      <c r="D2498" s="46">
        <v>46013</v>
      </c>
      <c r="E2498" t="str">
        <f ca="1">IFERROR(VLOOKUP(A2498,'Future et co'!A10:E5632,5,TRUE),"not found")</f>
        <v>not found</v>
      </c>
      <c r="F2498" t="str">
        <f>IFERROR(VLOOKUP(A2498,'Future et co'!BN11:BO10009,2,TRUE),"")</f>
        <v/>
      </c>
      <c r="G2498">
        <v>124.25</v>
      </c>
      <c r="H2498" t="s">
        <v>34</v>
      </c>
      <c r="O2498">
        <v>410</v>
      </c>
      <c r="P2498" t="s">
        <v>1368</v>
      </c>
      <c r="Q2498">
        <v>1000</v>
      </c>
      <c r="R2498" t="s">
        <v>1396</v>
      </c>
      <c r="S2498" t="s">
        <v>180</v>
      </c>
      <c r="T2498" t="s">
        <v>161</v>
      </c>
      <c r="U2498">
        <v>0</v>
      </c>
    </row>
    <row r="2499" spans="3:21" x14ac:dyDescent="0.3">
      <c r="C2499" t="s">
        <v>1395</v>
      </c>
      <c r="D2499" s="46">
        <v>46013</v>
      </c>
      <c r="E2499" t="str">
        <f ca="1">IFERROR(VLOOKUP(A2499,'Future et co'!A10:E5632,5,TRUE),"not found")</f>
        <v>not found</v>
      </c>
      <c r="F2499" t="str">
        <f>IFERROR(VLOOKUP(A2499,'Future et co'!BN11:BO10009,2,TRUE),"")</f>
        <v/>
      </c>
      <c r="G2499">
        <v>124.25</v>
      </c>
      <c r="H2499" t="s">
        <v>34</v>
      </c>
      <c r="O2499">
        <v>410</v>
      </c>
      <c r="P2499" t="s">
        <v>1368</v>
      </c>
      <c r="Q2499">
        <v>1000</v>
      </c>
      <c r="R2499" t="s">
        <v>1396</v>
      </c>
      <c r="S2499" t="s">
        <v>180</v>
      </c>
      <c r="T2499" t="s">
        <v>161</v>
      </c>
      <c r="U2499">
        <v>0</v>
      </c>
    </row>
    <row r="2500" spans="3:21" x14ac:dyDescent="0.3">
      <c r="C2500" t="s">
        <v>1395</v>
      </c>
      <c r="D2500" s="46">
        <v>46013</v>
      </c>
      <c r="E2500" t="str">
        <f ca="1">IFERROR(VLOOKUP(A2500,'Future et co'!A10:E5632,5,TRUE),"not found")</f>
        <v>not found</v>
      </c>
      <c r="F2500" t="str">
        <f>IFERROR(VLOOKUP(A2500,'Future et co'!BN11:BO10009,2,TRUE),"")</f>
        <v/>
      </c>
      <c r="G2500">
        <v>124.25</v>
      </c>
      <c r="H2500" t="s">
        <v>34</v>
      </c>
      <c r="O2500">
        <v>410</v>
      </c>
      <c r="P2500" t="s">
        <v>1368</v>
      </c>
      <c r="Q2500">
        <v>1000</v>
      </c>
      <c r="R2500" t="s">
        <v>1396</v>
      </c>
      <c r="S2500" t="s">
        <v>180</v>
      </c>
      <c r="T2500" t="s">
        <v>161</v>
      </c>
      <c r="U2500">
        <v>0</v>
      </c>
    </row>
    <row r="2501" spans="3:21" x14ac:dyDescent="0.3">
      <c r="C2501" t="s">
        <v>1395</v>
      </c>
      <c r="D2501" s="46">
        <v>46013</v>
      </c>
      <c r="E2501" t="str">
        <f ca="1">IFERROR(VLOOKUP(A2501,'Future et co'!A10:E5632,5,TRUE),"not found")</f>
        <v>not found</v>
      </c>
      <c r="F2501" t="str">
        <f>IFERROR(VLOOKUP(A2501,'Future et co'!BN11:BO10009,2,TRUE),"")</f>
        <v/>
      </c>
      <c r="G2501">
        <v>124.25</v>
      </c>
      <c r="H2501" t="s">
        <v>34</v>
      </c>
      <c r="O2501">
        <v>410</v>
      </c>
      <c r="P2501" t="s">
        <v>1368</v>
      </c>
      <c r="Q2501">
        <v>1000</v>
      </c>
      <c r="R2501" t="s">
        <v>1396</v>
      </c>
      <c r="S2501" t="s">
        <v>180</v>
      </c>
      <c r="T2501" t="s">
        <v>161</v>
      </c>
      <c r="U2501">
        <v>0</v>
      </c>
    </row>
    <row r="2502" spans="3:21" x14ac:dyDescent="0.3">
      <c r="C2502" t="s">
        <v>1395</v>
      </c>
      <c r="D2502" s="46">
        <v>46013</v>
      </c>
      <c r="E2502" t="str">
        <f ca="1">IFERROR(VLOOKUP(A2502,'Future et co'!A10:E5632,5,TRUE),"not found")</f>
        <v>not found</v>
      </c>
      <c r="F2502" t="str">
        <f>IFERROR(VLOOKUP(A2502,'Future et co'!BN11:BO10009,2,TRUE),"")</f>
        <v/>
      </c>
      <c r="G2502">
        <v>124.25</v>
      </c>
      <c r="H2502" t="s">
        <v>34</v>
      </c>
      <c r="O2502">
        <v>410</v>
      </c>
      <c r="P2502" t="s">
        <v>1368</v>
      </c>
      <c r="Q2502">
        <v>1000</v>
      </c>
      <c r="R2502" t="s">
        <v>1396</v>
      </c>
      <c r="S2502" t="s">
        <v>180</v>
      </c>
      <c r="T2502" t="s">
        <v>161</v>
      </c>
      <c r="U2502">
        <v>0</v>
      </c>
    </row>
    <row r="2503" spans="3:21" x14ac:dyDescent="0.3">
      <c r="C2503" t="s">
        <v>1395</v>
      </c>
      <c r="D2503" s="46">
        <v>46013</v>
      </c>
      <c r="E2503" t="str">
        <f ca="1">IFERROR(VLOOKUP(A2503,'Future et co'!A10:E5632,5,TRUE),"not found")</f>
        <v>not found</v>
      </c>
      <c r="F2503" t="str">
        <f>IFERROR(VLOOKUP(A2503,'Future et co'!BN11:BO10009,2,TRUE),"")</f>
        <v/>
      </c>
      <c r="G2503">
        <v>124.25</v>
      </c>
      <c r="H2503" t="s">
        <v>34</v>
      </c>
      <c r="O2503">
        <v>410</v>
      </c>
      <c r="P2503" t="s">
        <v>1368</v>
      </c>
      <c r="Q2503">
        <v>1000</v>
      </c>
      <c r="R2503" t="s">
        <v>1396</v>
      </c>
      <c r="S2503" t="s">
        <v>180</v>
      </c>
      <c r="T2503" t="s">
        <v>161</v>
      </c>
      <c r="U2503">
        <v>0</v>
      </c>
    </row>
    <row r="2504" spans="3:21" x14ac:dyDescent="0.3">
      <c r="C2504" t="s">
        <v>1395</v>
      </c>
      <c r="D2504" s="46">
        <v>46013</v>
      </c>
      <c r="E2504" t="str">
        <f ca="1">IFERROR(VLOOKUP(A2504,'Future et co'!A10:E5632,5,TRUE),"not found")</f>
        <v>not found</v>
      </c>
      <c r="F2504" t="str">
        <f>IFERROR(VLOOKUP(A2504,'Future et co'!BN11:BO10009,2,TRUE),"")</f>
        <v/>
      </c>
      <c r="G2504">
        <v>124.25</v>
      </c>
      <c r="H2504" t="s">
        <v>34</v>
      </c>
      <c r="O2504">
        <v>410</v>
      </c>
      <c r="P2504" t="s">
        <v>1368</v>
      </c>
      <c r="Q2504">
        <v>1000</v>
      </c>
      <c r="R2504" t="s">
        <v>1396</v>
      </c>
      <c r="S2504" t="s">
        <v>180</v>
      </c>
      <c r="T2504" t="s">
        <v>161</v>
      </c>
      <c r="U2504">
        <v>0</v>
      </c>
    </row>
    <row r="2505" spans="3:21" x14ac:dyDescent="0.3">
      <c r="C2505" t="s">
        <v>1395</v>
      </c>
      <c r="D2505" s="46">
        <v>46013</v>
      </c>
      <c r="E2505" t="str">
        <f ca="1">IFERROR(VLOOKUP(A2505,'Future et co'!A10:E5632,5,TRUE),"not found")</f>
        <v>not found</v>
      </c>
      <c r="F2505" t="str">
        <f>IFERROR(VLOOKUP(A2505,'Future et co'!BN11:BO10009,2,TRUE),"")</f>
        <v/>
      </c>
      <c r="G2505">
        <v>124.25</v>
      </c>
      <c r="H2505" t="s">
        <v>34</v>
      </c>
      <c r="O2505">
        <v>410</v>
      </c>
      <c r="P2505" t="s">
        <v>1368</v>
      </c>
      <c r="Q2505">
        <v>1000</v>
      </c>
      <c r="R2505" t="s">
        <v>1396</v>
      </c>
      <c r="S2505" t="s">
        <v>180</v>
      </c>
      <c r="T2505" t="s">
        <v>161</v>
      </c>
      <c r="U2505">
        <v>0</v>
      </c>
    </row>
    <row r="2506" spans="3:21" x14ac:dyDescent="0.3">
      <c r="C2506" t="s">
        <v>1395</v>
      </c>
      <c r="D2506" s="46">
        <v>46013</v>
      </c>
      <c r="E2506" t="str">
        <f ca="1">IFERROR(VLOOKUP(A2506,'Future et co'!A10:E5632,5,TRUE),"not found")</f>
        <v>not found</v>
      </c>
      <c r="F2506" t="str">
        <f>IFERROR(VLOOKUP(A2506,'Future et co'!BN11:BO10009,2,TRUE),"")</f>
        <v/>
      </c>
      <c r="G2506">
        <v>124.25</v>
      </c>
      <c r="H2506" t="s">
        <v>34</v>
      </c>
      <c r="O2506">
        <v>410</v>
      </c>
      <c r="P2506" t="s">
        <v>1368</v>
      </c>
      <c r="Q2506">
        <v>1000</v>
      </c>
      <c r="R2506" t="s">
        <v>1396</v>
      </c>
      <c r="S2506" t="s">
        <v>180</v>
      </c>
      <c r="T2506" t="s">
        <v>161</v>
      </c>
      <c r="U2506">
        <v>0</v>
      </c>
    </row>
    <row r="2507" spans="3:21" x14ac:dyDescent="0.3">
      <c r="C2507" t="s">
        <v>1395</v>
      </c>
      <c r="D2507" s="46">
        <v>46013</v>
      </c>
      <c r="E2507" t="str">
        <f ca="1">IFERROR(VLOOKUP(A2507,'Future et co'!A10:E5632,5,TRUE),"not found")</f>
        <v>not found</v>
      </c>
      <c r="F2507" t="str">
        <f>IFERROR(VLOOKUP(A2507,'Future et co'!BN11:BO10009,2,TRUE),"")</f>
        <v/>
      </c>
      <c r="G2507">
        <v>124.25</v>
      </c>
      <c r="H2507" t="s">
        <v>34</v>
      </c>
      <c r="O2507">
        <v>410</v>
      </c>
      <c r="P2507" t="s">
        <v>1368</v>
      </c>
      <c r="Q2507">
        <v>1000</v>
      </c>
      <c r="R2507" t="s">
        <v>1396</v>
      </c>
      <c r="S2507" t="s">
        <v>180</v>
      </c>
      <c r="T2507" t="s">
        <v>161</v>
      </c>
      <c r="U2507">
        <v>0</v>
      </c>
    </row>
    <row r="2508" spans="3:21" x14ac:dyDescent="0.3">
      <c r="C2508" t="s">
        <v>1395</v>
      </c>
      <c r="D2508" s="46">
        <v>46013</v>
      </c>
      <c r="E2508" t="str">
        <f ca="1">IFERROR(VLOOKUP(A2508,'Future et co'!A10:E5632,5,TRUE),"not found")</f>
        <v>not found</v>
      </c>
      <c r="F2508" t="str">
        <f>IFERROR(VLOOKUP(A2508,'Future et co'!BN11:BO10009,2,TRUE),"")</f>
        <v/>
      </c>
      <c r="G2508">
        <v>124.25</v>
      </c>
      <c r="H2508" t="s">
        <v>34</v>
      </c>
      <c r="O2508">
        <v>410</v>
      </c>
      <c r="P2508" t="s">
        <v>1368</v>
      </c>
      <c r="Q2508">
        <v>1000</v>
      </c>
      <c r="R2508" t="s">
        <v>1396</v>
      </c>
      <c r="S2508" t="s">
        <v>180</v>
      </c>
      <c r="T2508" t="s">
        <v>161</v>
      </c>
      <c r="U2508">
        <v>0</v>
      </c>
    </row>
    <row r="2509" spans="3:21" x14ac:dyDescent="0.3">
      <c r="C2509" t="s">
        <v>1395</v>
      </c>
      <c r="D2509" s="46">
        <v>46013</v>
      </c>
      <c r="E2509" t="str">
        <f ca="1">IFERROR(VLOOKUP(A2509,'Future et co'!A10:E5632,5,TRUE),"not found")</f>
        <v>not found</v>
      </c>
      <c r="F2509" t="str">
        <f>IFERROR(VLOOKUP(A2509,'Future et co'!BN11:BO10009,2,TRUE),"")</f>
        <v/>
      </c>
      <c r="G2509">
        <v>124.25</v>
      </c>
      <c r="H2509" t="s">
        <v>34</v>
      </c>
      <c r="O2509">
        <v>410</v>
      </c>
      <c r="P2509" t="s">
        <v>1368</v>
      </c>
      <c r="Q2509">
        <v>1000</v>
      </c>
      <c r="R2509" t="s">
        <v>1396</v>
      </c>
      <c r="S2509" t="s">
        <v>180</v>
      </c>
      <c r="T2509" t="s">
        <v>161</v>
      </c>
      <c r="U2509">
        <v>0</v>
      </c>
    </row>
    <row r="2510" spans="3:21" x14ac:dyDescent="0.3">
      <c r="C2510" t="s">
        <v>1395</v>
      </c>
      <c r="D2510" s="46">
        <v>46013</v>
      </c>
      <c r="E2510" t="str">
        <f ca="1">IFERROR(VLOOKUP(A2510,'Future et co'!A10:E5632,5,TRUE),"not found")</f>
        <v>not found</v>
      </c>
      <c r="F2510" t="str">
        <f>IFERROR(VLOOKUP(A2510,'Future et co'!BN11:BO10009,2,TRUE),"")</f>
        <v/>
      </c>
      <c r="G2510">
        <v>124.25</v>
      </c>
      <c r="H2510" t="s">
        <v>34</v>
      </c>
      <c r="O2510">
        <v>410</v>
      </c>
      <c r="P2510" t="s">
        <v>1368</v>
      </c>
      <c r="Q2510">
        <v>1000</v>
      </c>
      <c r="R2510" t="s">
        <v>1396</v>
      </c>
      <c r="S2510" t="s">
        <v>180</v>
      </c>
      <c r="T2510" t="s">
        <v>161</v>
      </c>
      <c r="U2510">
        <v>0</v>
      </c>
    </row>
    <row r="2511" spans="3:21" x14ac:dyDescent="0.3">
      <c r="C2511" t="s">
        <v>1395</v>
      </c>
      <c r="D2511" s="46">
        <v>46013</v>
      </c>
      <c r="E2511" t="str">
        <f ca="1">IFERROR(VLOOKUP(A2511,'Future et co'!A10:E5632,5,TRUE),"not found")</f>
        <v>not found</v>
      </c>
      <c r="F2511" t="str">
        <f>IFERROR(VLOOKUP(A2511,'Future et co'!BN11:BO10009,2,TRUE),"")</f>
        <v/>
      </c>
      <c r="G2511">
        <v>124.25</v>
      </c>
      <c r="H2511" t="s">
        <v>34</v>
      </c>
      <c r="O2511">
        <v>410</v>
      </c>
      <c r="P2511" t="s">
        <v>1368</v>
      </c>
      <c r="Q2511">
        <v>1000</v>
      </c>
      <c r="R2511" t="s">
        <v>1396</v>
      </c>
      <c r="S2511" t="s">
        <v>180</v>
      </c>
      <c r="T2511" t="s">
        <v>161</v>
      </c>
      <c r="U2511">
        <v>0</v>
      </c>
    </row>
    <row r="2512" spans="3:21" x14ac:dyDescent="0.3">
      <c r="C2512" t="s">
        <v>1395</v>
      </c>
      <c r="D2512" s="46">
        <v>46013</v>
      </c>
      <c r="E2512" t="str">
        <f ca="1">IFERROR(VLOOKUP(A2512,'Future et co'!A10:E5632,5,TRUE),"not found")</f>
        <v>not found</v>
      </c>
      <c r="F2512" t="str">
        <f>IFERROR(VLOOKUP(A2512,'Future et co'!BN11:BO10009,2,TRUE),"")</f>
        <v/>
      </c>
      <c r="G2512">
        <v>124.25</v>
      </c>
      <c r="H2512" t="s">
        <v>34</v>
      </c>
      <c r="O2512">
        <v>410</v>
      </c>
      <c r="P2512" t="s">
        <v>1368</v>
      </c>
      <c r="Q2512">
        <v>1000</v>
      </c>
      <c r="R2512" t="s">
        <v>1396</v>
      </c>
      <c r="S2512" t="s">
        <v>180</v>
      </c>
      <c r="T2512" t="s">
        <v>161</v>
      </c>
      <c r="U2512">
        <v>0</v>
      </c>
    </row>
    <row r="2513" spans="3:21" x14ac:dyDescent="0.3">
      <c r="C2513" t="s">
        <v>1395</v>
      </c>
      <c r="D2513" s="46">
        <v>46013</v>
      </c>
      <c r="E2513" t="str">
        <f ca="1">IFERROR(VLOOKUP(A2513,'Future et co'!A10:E5632,5,TRUE),"not found")</f>
        <v>not found</v>
      </c>
      <c r="F2513" t="str">
        <f>IFERROR(VLOOKUP(A2513,'Future et co'!BN11:BO10009,2,TRUE),"")</f>
        <v/>
      </c>
      <c r="G2513">
        <v>124.25</v>
      </c>
      <c r="H2513" t="s">
        <v>34</v>
      </c>
      <c r="O2513">
        <v>410</v>
      </c>
      <c r="P2513" t="s">
        <v>1368</v>
      </c>
      <c r="Q2513">
        <v>1000</v>
      </c>
      <c r="R2513" t="s">
        <v>1396</v>
      </c>
      <c r="S2513" t="s">
        <v>180</v>
      </c>
      <c r="T2513" t="s">
        <v>161</v>
      </c>
      <c r="U2513">
        <v>0</v>
      </c>
    </row>
    <row r="2514" spans="3:21" x14ac:dyDescent="0.3">
      <c r="C2514" t="s">
        <v>1395</v>
      </c>
      <c r="D2514" s="46">
        <v>46013</v>
      </c>
      <c r="E2514" t="str">
        <f ca="1">IFERROR(VLOOKUP(A2514,'Future et co'!A10:E5632,5,TRUE),"not found")</f>
        <v>not found</v>
      </c>
      <c r="F2514" t="str">
        <f>IFERROR(VLOOKUP(A2514,'Future et co'!BN11:BO10009,2,TRUE),"")</f>
        <v/>
      </c>
      <c r="G2514">
        <v>124.25</v>
      </c>
      <c r="H2514" t="s">
        <v>34</v>
      </c>
      <c r="O2514">
        <v>410</v>
      </c>
      <c r="P2514" t="s">
        <v>1368</v>
      </c>
      <c r="Q2514">
        <v>1000</v>
      </c>
      <c r="R2514" t="s">
        <v>1396</v>
      </c>
      <c r="S2514" t="s">
        <v>180</v>
      </c>
      <c r="T2514" t="s">
        <v>161</v>
      </c>
      <c r="U2514">
        <v>0</v>
      </c>
    </row>
    <row r="2515" spans="3:21" x14ac:dyDescent="0.3">
      <c r="C2515" t="s">
        <v>1395</v>
      </c>
      <c r="D2515" s="46">
        <v>46013</v>
      </c>
      <c r="E2515" t="str">
        <f ca="1">IFERROR(VLOOKUP(A2515,'Future et co'!A10:E5632,5,TRUE),"not found")</f>
        <v>not found</v>
      </c>
      <c r="F2515" t="str">
        <f>IFERROR(VLOOKUP(A2515,'Future et co'!BN11:BO10009,2,TRUE),"")</f>
        <v/>
      </c>
      <c r="G2515">
        <v>124.25</v>
      </c>
      <c r="H2515" t="s">
        <v>34</v>
      </c>
      <c r="O2515">
        <v>410</v>
      </c>
      <c r="P2515" t="s">
        <v>1368</v>
      </c>
      <c r="Q2515">
        <v>1000</v>
      </c>
      <c r="R2515" t="s">
        <v>1396</v>
      </c>
      <c r="S2515" t="s">
        <v>180</v>
      </c>
      <c r="T2515" t="s">
        <v>161</v>
      </c>
      <c r="U2515">
        <v>0</v>
      </c>
    </row>
    <row r="2516" spans="3:21" x14ac:dyDescent="0.3">
      <c r="C2516" t="s">
        <v>1395</v>
      </c>
      <c r="D2516" s="46">
        <v>46013</v>
      </c>
      <c r="E2516" t="str">
        <f ca="1">IFERROR(VLOOKUP(A2516,'Future et co'!A10:E5632,5,TRUE),"not found")</f>
        <v>not found</v>
      </c>
      <c r="F2516" t="str">
        <f>IFERROR(VLOOKUP(A2516,'Future et co'!BN11:BO10009,2,TRUE),"")</f>
        <v/>
      </c>
      <c r="G2516">
        <v>124.25</v>
      </c>
      <c r="H2516" t="s">
        <v>34</v>
      </c>
      <c r="O2516">
        <v>410</v>
      </c>
      <c r="P2516" t="s">
        <v>1368</v>
      </c>
      <c r="Q2516">
        <v>1000</v>
      </c>
      <c r="R2516" t="s">
        <v>1396</v>
      </c>
      <c r="S2516" t="s">
        <v>180</v>
      </c>
      <c r="T2516" t="s">
        <v>161</v>
      </c>
      <c r="U2516">
        <v>0</v>
      </c>
    </row>
    <row r="2517" spans="3:21" x14ac:dyDescent="0.3">
      <c r="C2517" t="s">
        <v>1395</v>
      </c>
      <c r="D2517" s="46">
        <v>46013</v>
      </c>
      <c r="E2517" t="str">
        <f ca="1">IFERROR(VLOOKUP(A2517,'Future et co'!A10:E5632,5,TRUE),"not found")</f>
        <v>not found</v>
      </c>
      <c r="F2517" t="str">
        <f>IFERROR(VLOOKUP(A2517,'Future et co'!BN11:BO10009,2,TRUE),"")</f>
        <v/>
      </c>
      <c r="G2517">
        <v>124.25</v>
      </c>
      <c r="H2517" t="s">
        <v>34</v>
      </c>
      <c r="O2517">
        <v>410</v>
      </c>
      <c r="P2517" t="s">
        <v>1368</v>
      </c>
      <c r="Q2517">
        <v>1000</v>
      </c>
      <c r="R2517" t="s">
        <v>1396</v>
      </c>
      <c r="S2517" t="s">
        <v>180</v>
      </c>
      <c r="T2517" t="s">
        <v>161</v>
      </c>
      <c r="U2517">
        <v>0</v>
      </c>
    </row>
    <row r="2518" spans="3:21" x14ac:dyDescent="0.3">
      <c r="C2518" t="s">
        <v>1395</v>
      </c>
      <c r="D2518" s="46">
        <v>46013</v>
      </c>
      <c r="E2518" t="str">
        <f ca="1">IFERROR(VLOOKUP(A2518,'Future et co'!A10:E5632,5,TRUE),"not found")</f>
        <v>not found</v>
      </c>
      <c r="F2518" t="str">
        <f>IFERROR(VLOOKUP(A2518,'Future et co'!BN11:BO10009,2,TRUE),"")</f>
        <v/>
      </c>
      <c r="G2518">
        <v>124.25</v>
      </c>
      <c r="H2518" t="s">
        <v>34</v>
      </c>
      <c r="O2518">
        <v>410</v>
      </c>
      <c r="P2518" t="s">
        <v>1368</v>
      </c>
      <c r="Q2518">
        <v>1000</v>
      </c>
      <c r="R2518" t="s">
        <v>1396</v>
      </c>
      <c r="S2518" t="s">
        <v>180</v>
      </c>
      <c r="T2518" t="s">
        <v>161</v>
      </c>
      <c r="U2518">
        <v>0</v>
      </c>
    </row>
    <row r="2519" spans="3:21" x14ac:dyDescent="0.3">
      <c r="C2519" t="s">
        <v>1395</v>
      </c>
      <c r="D2519" s="46">
        <v>46013</v>
      </c>
      <c r="E2519" t="str">
        <f ca="1">IFERROR(VLOOKUP(A2519,'Future et co'!A10:E5632,5,TRUE),"not found")</f>
        <v>not found</v>
      </c>
      <c r="F2519" t="str">
        <f>IFERROR(VLOOKUP(A2519,'Future et co'!BN11:BO10009,2,TRUE),"")</f>
        <v/>
      </c>
      <c r="G2519">
        <v>124.25</v>
      </c>
      <c r="H2519" t="s">
        <v>34</v>
      </c>
      <c r="O2519">
        <v>410</v>
      </c>
      <c r="P2519" t="s">
        <v>1368</v>
      </c>
      <c r="Q2519">
        <v>1000</v>
      </c>
      <c r="R2519" t="s">
        <v>1396</v>
      </c>
      <c r="S2519" t="s">
        <v>180</v>
      </c>
      <c r="T2519" t="s">
        <v>161</v>
      </c>
      <c r="U2519">
        <v>0</v>
      </c>
    </row>
    <row r="2520" spans="3:21" x14ac:dyDescent="0.3">
      <c r="C2520" t="s">
        <v>1395</v>
      </c>
      <c r="D2520" s="46">
        <v>46013</v>
      </c>
      <c r="E2520" t="str">
        <f ca="1">IFERROR(VLOOKUP(A2520,'Future et co'!A10:E5632,5,TRUE),"not found")</f>
        <v>not found</v>
      </c>
      <c r="F2520" t="str">
        <f>IFERROR(VLOOKUP(A2520,'Future et co'!BN11:BO10009,2,TRUE),"")</f>
        <v/>
      </c>
      <c r="G2520">
        <v>124.25</v>
      </c>
      <c r="H2520" t="s">
        <v>34</v>
      </c>
      <c r="O2520">
        <v>410</v>
      </c>
      <c r="P2520" t="s">
        <v>1368</v>
      </c>
      <c r="Q2520">
        <v>1000</v>
      </c>
      <c r="R2520" t="s">
        <v>1396</v>
      </c>
      <c r="S2520" t="s">
        <v>180</v>
      </c>
      <c r="T2520" t="s">
        <v>161</v>
      </c>
      <c r="U2520">
        <v>0</v>
      </c>
    </row>
    <row r="2521" spans="3:21" x14ac:dyDescent="0.3">
      <c r="C2521" t="s">
        <v>1395</v>
      </c>
      <c r="D2521" s="46">
        <v>46013</v>
      </c>
      <c r="E2521" t="str">
        <f ca="1">IFERROR(VLOOKUP(A2521,'Future et co'!A10:E5632,5,TRUE),"not found")</f>
        <v>not found</v>
      </c>
      <c r="F2521" t="str">
        <f>IFERROR(VLOOKUP(A2521,'Future et co'!BN11:BO10009,2,TRUE),"")</f>
        <v/>
      </c>
      <c r="G2521">
        <v>124.25</v>
      </c>
      <c r="H2521" t="s">
        <v>34</v>
      </c>
      <c r="O2521">
        <v>410</v>
      </c>
      <c r="P2521" t="s">
        <v>1368</v>
      </c>
      <c r="Q2521">
        <v>1000</v>
      </c>
      <c r="R2521" t="s">
        <v>1396</v>
      </c>
      <c r="S2521" t="s">
        <v>180</v>
      </c>
      <c r="T2521" t="s">
        <v>161</v>
      </c>
      <c r="U2521">
        <v>0</v>
      </c>
    </row>
    <row r="2522" spans="3:21" x14ac:dyDescent="0.3">
      <c r="C2522" t="s">
        <v>1395</v>
      </c>
      <c r="D2522" s="46">
        <v>46013</v>
      </c>
      <c r="E2522" t="str">
        <f ca="1">IFERROR(VLOOKUP(A2522,'Future et co'!A10:E5632,5,TRUE),"not found")</f>
        <v>not found</v>
      </c>
      <c r="F2522" t="str">
        <f>IFERROR(VLOOKUP(A2522,'Future et co'!BN11:BO10009,2,TRUE),"")</f>
        <v/>
      </c>
      <c r="G2522">
        <v>124.25</v>
      </c>
      <c r="H2522" t="s">
        <v>34</v>
      </c>
      <c r="O2522">
        <v>410</v>
      </c>
      <c r="P2522" t="s">
        <v>1368</v>
      </c>
      <c r="Q2522">
        <v>1000</v>
      </c>
      <c r="R2522" t="s">
        <v>1396</v>
      </c>
      <c r="S2522" t="s">
        <v>180</v>
      </c>
      <c r="T2522" t="s">
        <v>161</v>
      </c>
      <c r="U2522">
        <v>0</v>
      </c>
    </row>
    <row r="2523" spans="3:21" x14ac:dyDescent="0.3">
      <c r="C2523" t="s">
        <v>1395</v>
      </c>
      <c r="D2523" s="46">
        <v>46013</v>
      </c>
      <c r="E2523" t="str">
        <f ca="1">IFERROR(VLOOKUP(A2523,'Future et co'!A10:E5632,5,TRUE),"not found")</f>
        <v>not found</v>
      </c>
      <c r="F2523" t="str">
        <f>IFERROR(VLOOKUP(A2523,'Future et co'!BN11:BO10009,2,TRUE),"")</f>
        <v/>
      </c>
      <c r="G2523">
        <v>124.25</v>
      </c>
      <c r="H2523" t="s">
        <v>34</v>
      </c>
      <c r="O2523">
        <v>410</v>
      </c>
      <c r="P2523" t="s">
        <v>1368</v>
      </c>
      <c r="Q2523">
        <v>1000</v>
      </c>
      <c r="R2523" t="s">
        <v>1396</v>
      </c>
      <c r="S2523" t="s">
        <v>180</v>
      </c>
      <c r="T2523" t="s">
        <v>161</v>
      </c>
      <c r="U2523">
        <v>0</v>
      </c>
    </row>
    <row r="2524" spans="3:21" x14ac:dyDescent="0.3">
      <c r="C2524" t="s">
        <v>1395</v>
      </c>
      <c r="D2524" s="46">
        <v>46013</v>
      </c>
      <c r="E2524" t="str">
        <f ca="1">IFERROR(VLOOKUP(A2524,'Future et co'!A10:E5632,5,TRUE),"not found")</f>
        <v>not found</v>
      </c>
      <c r="F2524" t="str">
        <f>IFERROR(VLOOKUP(A2524,'Future et co'!BN11:BO10009,2,TRUE),"")</f>
        <v/>
      </c>
      <c r="G2524">
        <v>124.25</v>
      </c>
      <c r="H2524" t="s">
        <v>34</v>
      </c>
      <c r="O2524">
        <v>410</v>
      </c>
      <c r="P2524" t="s">
        <v>1368</v>
      </c>
      <c r="Q2524">
        <v>1000</v>
      </c>
      <c r="R2524" t="s">
        <v>1396</v>
      </c>
      <c r="S2524" t="s">
        <v>180</v>
      </c>
      <c r="T2524" t="s">
        <v>161</v>
      </c>
      <c r="U2524">
        <v>0</v>
      </c>
    </row>
    <row r="2525" spans="3:21" x14ac:dyDescent="0.3">
      <c r="C2525" t="s">
        <v>1395</v>
      </c>
      <c r="D2525" s="46">
        <v>46013</v>
      </c>
      <c r="E2525" t="str">
        <f ca="1">IFERROR(VLOOKUP(A2525,'Future et co'!A10:E5632,5,TRUE),"not found")</f>
        <v>not found</v>
      </c>
      <c r="F2525" t="str">
        <f>IFERROR(VLOOKUP(A2525,'Future et co'!BN11:BO10009,2,TRUE),"")</f>
        <v/>
      </c>
      <c r="G2525">
        <v>124.25</v>
      </c>
      <c r="H2525" t="s">
        <v>34</v>
      </c>
      <c r="O2525">
        <v>410</v>
      </c>
      <c r="P2525" t="s">
        <v>1368</v>
      </c>
      <c r="Q2525">
        <v>1000</v>
      </c>
      <c r="R2525" t="s">
        <v>1396</v>
      </c>
      <c r="S2525" t="s">
        <v>180</v>
      </c>
      <c r="T2525" t="s">
        <v>161</v>
      </c>
      <c r="U2525">
        <v>0</v>
      </c>
    </row>
    <row r="2526" spans="3:21" x14ac:dyDescent="0.3">
      <c r="C2526" t="s">
        <v>1395</v>
      </c>
      <c r="D2526" s="46">
        <v>46013</v>
      </c>
      <c r="E2526" t="str">
        <f ca="1">IFERROR(VLOOKUP(A2526,'Future et co'!A10:E5632,5,TRUE),"not found")</f>
        <v>not found</v>
      </c>
      <c r="F2526" t="str">
        <f>IFERROR(VLOOKUP(A2526,'Future et co'!BN11:BO10009,2,TRUE),"")</f>
        <v/>
      </c>
      <c r="G2526">
        <v>124.25</v>
      </c>
      <c r="H2526" t="s">
        <v>34</v>
      </c>
      <c r="O2526">
        <v>410</v>
      </c>
      <c r="P2526" t="s">
        <v>1368</v>
      </c>
      <c r="Q2526">
        <v>1000</v>
      </c>
      <c r="R2526" t="s">
        <v>1396</v>
      </c>
      <c r="S2526" t="s">
        <v>180</v>
      </c>
      <c r="T2526" t="s">
        <v>161</v>
      </c>
      <c r="U2526">
        <v>0</v>
      </c>
    </row>
    <row r="2527" spans="3:21" x14ac:dyDescent="0.3">
      <c r="C2527" t="s">
        <v>1395</v>
      </c>
      <c r="D2527" s="46">
        <v>46013</v>
      </c>
      <c r="E2527" t="str">
        <f ca="1">IFERROR(VLOOKUP(A2527,'Future et co'!A10:E5632,5,TRUE),"not found")</f>
        <v>not found</v>
      </c>
      <c r="F2527" t="str">
        <f>IFERROR(VLOOKUP(A2527,'Future et co'!BN11:BO10009,2,TRUE),"")</f>
        <v/>
      </c>
      <c r="G2527">
        <v>124.25</v>
      </c>
      <c r="H2527" t="s">
        <v>34</v>
      </c>
      <c r="O2527">
        <v>410</v>
      </c>
      <c r="P2527" t="s">
        <v>1368</v>
      </c>
      <c r="Q2527">
        <v>1000</v>
      </c>
      <c r="R2527" t="s">
        <v>1396</v>
      </c>
      <c r="S2527" t="s">
        <v>180</v>
      </c>
      <c r="T2527" t="s">
        <v>161</v>
      </c>
      <c r="U2527">
        <v>0</v>
      </c>
    </row>
    <row r="2528" spans="3:21" x14ac:dyDescent="0.3">
      <c r="C2528" t="s">
        <v>1395</v>
      </c>
      <c r="D2528" s="46">
        <v>46013</v>
      </c>
      <c r="E2528" t="str">
        <f ca="1">IFERROR(VLOOKUP(A2528,'Future et co'!A10:E5632,5,TRUE),"not found")</f>
        <v>not found</v>
      </c>
      <c r="F2528" t="str">
        <f>IFERROR(VLOOKUP(A2528,'Future et co'!BN11:BO10009,2,TRUE),"")</f>
        <v/>
      </c>
      <c r="G2528">
        <v>124.25</v>
      </c>
      <c r="H2528" t="s">
        <v>34</v>
      </c>
      <c r="O2528">
        <v>410</v>
      </c>
      <c r="P2528" t="s">
        <v>1368</v>
      </c>
      <c r="Q2528">
        <v>1000</v>
      </c>
      <c r="R2528" t="s">
        <v>1396</v>
      </c>
      <c r="S2528" t="s">
        <v>180</v>
      </c>
      <c r="T2528" t="s">
        <v>161</v>
      </c>
      <c r="U2528">
        <v>0</v>
      </c>
    </row>
    <row r="2529" spans="3:21" x14ac:dyDescent="0.3">
      <c r="C2529" t="s">
        <v>1395</v>
      </c>
      <c r="D2529" s="46">
        <v>46013</v>
      </c>
      <c r="E2529" t="str">
        <f ca="1">IFERROR(VLOOKUP(A2529,'Future et co'!A10:E5632,5,TRUE),"not found")</f>
        <v>not found</v>
      </c>
      <c r="F2529" t="str">
        <f>IFERROR(VLOOKUP(A2529,'Future et co'!BN11:BO10009,2,TRUE),"")</f>
        <v/>
      </c>
      <c r="G2529">
        <v>124.25</v>
      </c>
      <c r="H2529" t="s">
        <v>34</v>
      </c>
      <c r="O2529">
        <v>410</v>
      </c>
      <c r="P2529" t="s">
        <v>1368</v>
      </c>
      <c r="Q2529">
        <v>1000</v>
      </c>
      <c r="R2529" t="s">
        <v>1396</v>
      </c>
      <c r="S2529" t="s">
        <v>180</v>
      </c>
      <c r="T2529" t="s">
        <v>161</v>
      </c>
      <c r="U2529">
        <v>0</v>
      </c>
    </row>
    <row r="2530" spans="3:21" x14ac:dyDescent="0.3">
      <c r="C2530" t="s">
        <v>1395</v>
      </c>
      <c r="D2530" s="46">
        <v>46013</v>
      </c>
      <c r="E2530" t="str">
        <f ca="1">IFERROR(VLOOKUP(A2530,'Future et co'!A10:E5632,5,TRUE),"not found")</f>
        <v>not found</v>
      </c>
      <c r="F2530" t="str">
        <f>IFERROR(VLOOKUP(A2530,'Future et co'!BN11:BO10009,2,TRUE),"")</f>
        <v/>
      </c>
      <c r="G2530">
        <v>124.25</v>
      </c>
      <c r="H2530" t="s">
        <v>34</v>
      </c>
      <c r="O2530">
        <v>410</v>
      </c>
      <c r="P2530" t="s">
        <v>1368</v>
      </c>
      <c r="Q2530">
        <v>1000</v>
      </c>
      <c r="R2530" t="s">
        <v>1396</v>
      </c>
      <c r="S2530" t="s">
        <v>180</v>
      </c>
      <c r="T2530" t="s">
        <v>161</v>
      </c>
      <c r="U2530">
        <v>0</v>
      </c>
    </row>
    <row r="2531" spans="3:21" x14ac:dyDescent="0.3">
      <c r="C2531" t="s">
        <v>1395</v>
      </c>
      <c r="D2531" s="46">
        <v>46013</v>
      </c>
      <c r="E2531" t="str">
        <f ca="1">IFERROR(VLOOKUP(A2531,'Future et co'!A10:E5632,5,TRUE),"not found")</f>
        <v>not found</v>
      </c>
      <c r="F2531" t="str">
        <f>IFERROR(VLOOKUP(A2531,'Future et co'!BN11:BO10009,2,TRUE),"")</f>
        <v/>
      </c>
      <c r="G2531">
        <v>124.25</v>
      </c>
      <c r="H2531" t="s">
        <v>34</v>
      </c>
      <c r="O2531">
        <v>410</v>
      </c>
      <c r="P2531" t="s">
        <v>1368</v>
      </c>
      <c r="Q2531">
        <v>1000</v>
      </c>
      <c r="R2531" t="s">
        <v>1396</v>
      </c>
      <c r="S2531" t="s">
        <v>180</v>
      </c>
      <c r="T2531" t="s">
        <v>161</v>
      </c>
      <c r="U2531">
        <v>0</v>
      </c>
    </row>
    <row r="2532" spans="3:21" x14ac:dyDescent="0.3">
      <c r="C2532" t="s">
        <v>1395</v>
      </c>
      <c r="D2532" s="46">
        <v>46013</v>
      </c>
      <c r="E2532" t="str">
        <f ca="1">IFERROR(VLOOKUP(A2532,'Future et co'!A10:E5632,5,TRUE),"not found")</f>
        <v>not found</v>
      </c>
      <c r="F2532" t="str">
        <f>IFERROR(VLOOKUP(A2532,'Future et co'!BN11:BO10009,2,TRUE),"")</f>
        <v/>
      </c>
      <c r="G2532">
        <v>124.25</v>
      </c>
      <c r="H2532" t="s">
        <v>34</v>
      </c>
      <c r="O2532">
        <v>410</v>
      </c>
      <c r="P2532" t="s">
        <v>1368</v>
      </c>
      <c r="Q2532">
        <v>1000</v>
      </c>
      <c r="R2532" t="s">
        <v>1396</v>
      </c>
      <c r="S2532" t="s">
        <v>180</v>
      </c>
      <c r="T2532" t="s">
        <v>161</v>
      </c>
      <c r="U2532">
        <v>0</v>
      </c>
    </row>
    <row r="2533" spans="3:21" x14ac:dyDescent="0.3">
      <c r="C2533" t="s">
        <v>1395</v>
      </c>
      <c r="D2533" s="46">
        <v>46013</v>
      </c>
      <c r="E2533" t="str">
        <f ca="1">IFERROR(VLOOKUP(A2533,'Future et co'!A10:E5632,5,TRUE),"not found")</f>
        <v>not found</v>
      </c>
      <c r="F2533" t="str">
        <f>IFERROR(VLOOKUP(A2533,'Future et co'!BN11:BO10009,2,TRUE),"")</f>
        <v/>
      </c>
      <c r="G2533">
        <v>124.25</v>
      </c>
      <c r="H2533" t="s">
        <v>34</v>
      </c>
      <c r="O2533">
        <v>410</v>
      </c>
      <c r="P2533" t="s">
        <v>1368</v>
      </c>
      <c r="Q2533">
        <v>1000</v>
      </c>
      <c r="R2533" t="s">
        <v>1396</v>
      </c>
      <c r="S2533" t="s">
        <v>180</v>
      </c>
      <c r="T2533" t="s">
        <v>161</v>
      </c>
      <c r="U2533">
        <v>0</v>
      </c>
    </row>
    <row r="2534" spans="3:21" x14ac:dyDescent="0.3">
      <c r="C2534" t="s">
        <v>1395</v>
      </c>
      <c r="D2534" s="46">
        <v>46013</v>
      </c>
      <c r="E2534" t="str">
        <f ca="1">IFERROR(VLOOKUP(A2534,'Future et co'!A10:E5632,5,TRUE),"not found")</f>
        <v>not found</v>
      </c>
      <c r="F2534" t="str">
        <f>IFERROR(VLOOKUP(A2534,'Future et co'!BN11:BO10009,2,TRUE),"")</f>
        <v/>
      </c>
      <c r="G2534">
        <v>124.25</v>
      </c>
      <c r="H2534" t="s">
        <v>34</v>
      </c>
      <c r="O2534">
        <v>410</v>
      </c>
      <c r="P2534" t="s">
        <v>1368</v>
      </c>
      <c r="Q2534">
        <v>1000</v>
      </c>
      <c r="R2534" t="s">
        <v>1396</v>
      </c>
      <c r="S2534" t="s">
        <v>180</v>
      </c>
      <c r="T2534" t="s">
        <v>161</v>
      </c>
      <c r="U2534">
        <v>0</v>
      </c>
    </row>
    <row r="2535" spans="3:21" x14ac:dyDescent="0.3">
      <c r="C2535" t="s">
        <v>1395</v>
      </c>
      <c r="D2535" s="46">
        <v>46013</v>
      </c>
      <c r="E2535" t="str">
        <f ca="1">IFERROR(VLOOKUP(A2535,'Future et co'!A10:E5632,5,TRUE),"not found")</f>
        <v>not found</v>
      </c>
      <c r="F2535" t="str">
        <f>IFERROR(VLOOKUP(A2535,'Future et co'!BN11:BO10009,2,TRUE),"")</f>
        <v/>
      </c>
      <c r="G2535">
        <v>124.25</v>
      </c>
      <c r="H2535" t="s">
        <v>34</v>
      </c>
      <c r="O2535">
        <v>410</v>
      </c>
      <c r="P2535" t="s">
        <v>1368</v>
      </c>
      <c r="Q2535">
        <v>1000</v>
      </c>
      <c r="R2535" t="s">
        <v>1396</v>
      </c>
      <c r="S2535" t="s">
        <v>180</v>
      </c>
      <c r="T2535" t="s">
        <v>161</v>
      </c>
      <c r="U2535">
        <v>0</v>
      </c>
    </row>
    <row r="2536" spans="3:21" x14ac:dyDescent="0.3">
      <c r="C2536" t="s">
        <v>1395</v>
      </c>
      <c r="D2536" s="46">
        <v>46013</v>
      </c>
      <c r="E2536" t="str">
        <f ca="1">IFERROR(VLOOKUP(A2536,'Future et co'!A10:E5632,5,TRUE),"not found")</f>
        <v>not found</v>
      </c>
      <c r="F2536" t="str">
        <f>IFERROR(VLOOKUP(A2536,'Future et co'!BN11:BO10009,2,TRUE),"")</f>
        <v/>
      </c>
      <c r="G2536">
        <v>124.25</v>
      </c>
      <c r="H2536" t="s">
        <v>34</v>
      </c>
      <c r="O2536">
        <v>410</v>
      </c>
      <c r="P2536" t="s">
        <v>1368</v>
      </c>
      <c r="Q2536">
        <v>1000</v>
      </c>
      <c r="R2536" t="s">
        <v>1396</v>
      </c>
      <c r="S2536" t="s">
        <v>180</v>
      </c>
      <c r="T2536" t="s">
        <v>161</v>
      </c>
      <c r="U2536">
        <v>0</v>
      </c>
    </row>
    <row r="2537" spans="3:21" x14ac:dyDescent="0.3">
      <c r="C2537" t="s">
        <v>1395</v>
      </c>
      <c r="D2537" s="46">
        <v>46013</v>
      </c>
      <c r="E2537" t="str">
        <f ca="1">IFERROR(VLOOKUP(A2537,'Future et co'!A10:E5632,5,TRUE),"not found")</f>
        <v>not found</v>
      </c>
      <c r="F2537" t="str">
        <f>IFERROR(VLOOKUP(A2537,'Future et co'!BN11:BO10009,2,TRUE),"")</f>
        <v/>
      </c>
      <c r="G2537">
        <v>124.25</v>
      </c>
      <c r="H2537" t="s">
        <v>34</v>
      </c>
      <c r="O2537">
        <v>410</v>
      </c>
      <c r="P2537" t="s">
        <v>1368</v>
      </c>
      <c r="Q2537">
        <v>1000</v>
      </c>
      <c r="R2537" t="s">
        <v>1396</v>
      </c>
      <c r="S2537" t="s">
        <v>180</v>
      </c>
      <c r="T2537" t="s">
        <v>161</v>
      </c>
      <c r="U2537">
        <v>0</v>
      </c>
    </row>
    <row r="2538" spans="3:21" x14ac:dyDescent="0.3">
      <c r="C2538" t="s">
        <v>1395</v>
      </c>
      <c r="D2538" s="46">
        <v>46013</v>
      </c>
      <c r="E2538" t="str">
        <f ca="1">IFERROR(VLOOKUP(A2538,'Future et co'!A10:E5632,5,TRUE),"not found")</f>
        <v>not found</v>
      </c>
      <c r="F2538" t="str">
        <f>IFERROR(VLOOKUP(A2538,'Future et co'!BN11:BO10009,2,TRUE),"")</f>
        <v/>
      </c>
      <c r="G2538">
        <v>124.25</v>
      </c>
      <c r="H2538" t="s">
        <v>34</v>
      </c>
      <c r="O2538">
        <v>410</v>
      </c>
      <c r="P2538" t="s">
        <v>1368</v>
      </c>
      <c r="Q2538">
        <v>1000</v>
      </c>
      <c r="R2538" t="s">
        <v>1396</v>
      </c>
      <c r="S2538" t="s">
        <v>180</v>
      </c>
      <c r="T2538" t="s">
        <v>161</v>
      </c>
      <c r="U2538">
        <v>0</v>
      </c>
    </row>
    <row r="2539" spans="3:21" x14ac:dyDescent="0.3">
      <c r="C2539" t="s">
        <v>1395</v>
      </c>
      <c r="D2539" s="46">
        <v>46013</v>
      </c>
      <c r="E2539" t="str">
        <f ca="1">IFERROR(VLOOKUP(A2539,'Future et co'!A10:E5632,5,TRUE),"not found")</f>
        <v>not found</v>
      </c>
      <c r="F2539" t="str">
        <f>IFERROR(VLOOKUP(A2539,'Future et co'!BN11:BO10009,2,TRUE),"")</f>
        <v/>
      </c>
      <c r="G2539">
        <v>124.25</v>
      </c>
      <c r="H2539" t="s">
        <v>34</v>
      </c>
      <c r="O2539">
        <v>410</v>
      </c>
      <c r="P2539" t="s">
        <v>1368</v>
      </c>
      <c r="Q2539">
        <v>1000</v>
      </c>
      <c r="R2539" t="s">
        <v>1396</v>
      </c>
      <c r="S2539" t="s">
        <v>180</v>
      </c>
      <c r="T2539" t="s">
        <v>161</v>
      </c>
      <c r="U2539">
        <v>0</v>
      </c>
    </row>
    <row r="2540" spans="3:21" x14ac:dyDescent="0.3">
      <c r="C2540" t="s">
        <v>1395</v>
      </c>
      <c r="D2540" s="46">
        <v>46013</v>
      </c>
      <c r="E2540" t="str">
        <f ca="1">IFERROR(VLOOKUP(A2540,'Future et co'!A10:E5632,5,TRUE),"not found")</f>
        <v>not found</v>
      </c>
      <c r="F2540" t="str">
        <f>IFERROR(VLOOKUP(A2540,'Future et co'!BN11:BO10009,2,TRUE),"")</f>
        <v/>
      </c>
      <c r="G2540">
        <v>124.25</v>
      </c>
      <c r="H2540" t="s">
        <v>34</v>
      </c>
      <c r="O2540">
        <v>410</v>
      </c>
      <c r="P2540" t="s">
        <v>1368</v>
      </c>
      <c r="Q2540">
        <v>1000</v>
      </c>
      <c r="R2540" t="s">
        <v>1396</v>
      </c>
      <c r="S2540" t="s">
        <v>180</v>
      </c>
      <c r="T2540" t="s">
        <v>161</v>
      </c>
      <c r="U2540">
        <v>0</v>
      </c>
    </row>
    <row r="2541" spans="3:21" x14ac:dyDescent="0.3">
      <c r="C2541" t="s">
        <v>1395</v>
      </c>
      <c r="D2541" s="46">
        <v>46013</v>
      </c>
      <c r="E2541" t="str">
        <f ca="1">IFERROR(VLOOKUP(A2541,'Future et co'!A10:E5632,5,TRUE),"not found")</f>
        <v>not found</v>
      </c>
      <c r="F2541" t="str">
        <f>IFERROR(VLOOKUP(A2541,'Future et co'!BN11:BO10009,2,TRUE),"")</f>
        <v/>
      </c>
      <c r="G2541">
        <v>124.25</v>
      </c>
      <c r="H2541" t="s">
        <v>34</v>
      </c>
      <c r="O2541">
        <v>410</v>
      </c>
      <c r="P2541" t="s">
        <v>1368</v>
      </c>
      <c r="Q2541">
        <v>1000</v>
      </c>
      <c r="R2541" t="s">
        <v>1396</v>
      </c>
      <c r="S2541" t="s">
        <v>180</v>
      </c>
      <c r="T2541" t="s">
        <v>161</v>
      </c>
      <c r="U2541">
        <v>0</v>
      </c>
    </row>
    <row r="2542" spans="3:21" x14ac:dyDescent="0.3">
      <c r="C2542" t="s">
        <v>1395</v>
      </c>
      <c r="D2542" s="46">
        <v>46013</v>
      </c>
      <c r="E2542" t="str">
        <f ca="1">IFERROR(VLOOKUP(A2542,'Future et co'!A10:E5632,5,TRUE),"not found")</f>
        <v>not found</v>
      </c>
      <c r="F2542" t="str">
        <f>IFERROR(VLOOKUP(A2542,'Future et co'!BN11:BO10009,2,TRUE),"")</f>
        <v/>
      </c>
      <c r="G2542">
        <v>124.25</v>
      </c>
      <c r="H2542" t="s">
        <v>34</v>
      </c>
      <c r="O2542">
        <v>410</v>
      </c>
      <c r="P2542" t="s">
        <v>1368</v>
      </c>
      <c r="Q2542">
        <v>1000</v>
      </c>
      <c r="R2542" t="s">
        <v>1396</v>
      </c>
      <c r="S2542" t="s">
        <v>180</v>
      </c>
      <c r="T2542" t="s">
        <v>161</v>
      </c>
      <c r="U2542">
        <v>0</v>
      </c>
    </row>
    <row r="2543" spans="3:21" x14ac:dyDescent="0.3">
      <c r="C2543" t="s">
        <v>1395</v>
      </c>
      <c r="D2543" s="46">
        <v>46013</v>
      </c>
      <c r="E2543" t="str">
        <f ca="1">IFERROR(VLOOKUP(A2543,'Future et co'!A10:E5632,5,TRUE),"not found")</f>
        <v>not found</v>
      </c>
      <c r="F2543" t="str">
        <f>IFERROR(VLOOKUP(A2543,'Future et co'!BN11:BO10009,2,TRUE),"")</f>
        <v/>
      </c>
      <c r="G2543">
        <v>124.25</v>
      </c>
      <c r="H2543" t="s">
        <v>34</v>
      </c>
      <c r="O2543">
        <v>410</v>
      </c>
      <c r="P2543" t="s">
        <v>1368</v>
      </c>
      <c r="Q2543">
        <v>1000</v>
      </c>
      <c r="R2543" t="s">
        <v>1396</v>
      </c>
      <c r="S2543" t="s">
        <v>180</v>
      </c>
      <c r="T2543" t="s">
        <v>161</v>
      </c>
      <c r="U2543">
        <v>0</v>
      </c>
    </row>
    <row r="2544" spans="3:21" x14ac:dyDescent="0.3">
      <c r="C2544" t="s">
        <v>1395</v>
      </c>
      <c r="D2544" s="46">
        <v>46013</v>
      </c>
      <c r="E2544" t="str">
        <f ca="1">IFERROR(VLOOKUP(A2544,'Future et co'!A10:E5632,5,TRUE),"not found")</f>
        <v>not found</v>
      </c>
      <c r="F2544" t="str">
        <f>IFERROR(VLOOKUP(A2544,'Future et co'!BN11:BO10009,2,TRUE),"")</f>
        <v/>
      </c>
      <c r="G2544">
        <v>124.25</v>
      </c>
      <c r="H2544" t="s">
        <v>34</v>
      </c>
      <c r="O2544">
        <v>410</v>
      </c>
      <c r="P2544" t="s">
        <v>1368</v>
      </c>
      <c r="Q2544">
        <v>1000</v>
      </c>
      <c r="R2544" t="s">
        <v>1396</v>
      </c>
      <c r="S2544" t="s">
        <v>180</v>
      </c>
      <c r="T2544" t="s">
        <v>161</v>
      </c>
      <c r="U2544">
        <v>0</v>
      </c>
    </row>
    <row r="2545" spans="3:21" x14ac:dyDescent="0.3">
      <c r="C2545" t="s">
        <v>1395</v>
      </c>
      <c r="D2545" s="46">
        <v>46013</v>
      </c>
      <c r="E2545" t="str">
        <f ca="1">IFERROR(VLOOKUP(A2545,'Future et co'!A10:E5632,5,TRUE),"not found")</f>
        <v>not found</v>
      </c>
      <c r="F2545" t="str">
        <f>IFERROR(VLOOKUP(A2545,'Future et co'!BN11:BO10009,2,TRUE),"")</f>
        <v/>
      </c>
      <c r="G2545">
        <v>124.25</v>
      </c>
      <c r="H2545" t="s">
        <v>34</v>
      </c>
      <c r="O2545">
        <v>410</v>
      </c>
      <c r="P2545" t="s">
        <v>1368</v>
      </c>
      <c r="Q2545">
        <v>1000</v>
      </c>
      <c r="R2545" t="s">
        <v>1396</v>
      </c>
      <c r="S2545" t="s">
        <v>180</v>
      </c>
      <c r="T2545" t="s">
        <v>161</v>
      </c>
      <c r="U2545">
        <v>0</v>
      </c>
    </row>
    <row r="2546" spans="3:21" x14ac:dyDescent="0.3">
      <c r="C2546" t="s">
        <v>1395</v>
      </c>
      <c r="D2546" s="46">
        <v>46013</v>
      </c>
      <c r="E2546" t="str">
        <f ca="1">IFERROR(VLOOKUP(A2546,'Future et co'!A10:E5632,5,TRUE),"not found")</f>
        <v>not found</v>
      </c>
      <c r="F2546" t="str">
        <f>IFERROR(VLOOKUP(A2546,'Future et co'!BN11:BO10009,2,TRUE),"")</f>
        <v/>
      </c>
      <c r="G2546">
        <v>124.25</v>
      </c>
      <c r="H2546" t="s">
        <v>34</v>
      </c>
      <c r="O2546">
        <v>410</v>
      </c>
      <c r="P2546" t="s">
        <v>1368</v>
      </c>
      <c r="Q2546">
        <v>1000</v>
      </c>
      <c r="R2546" t="s">
        <v>1396</v>
      </c>
      <c r="S2546" t="s">
        <v>180</v>
      </c>
      <c r="T2546" t="s">
        <v>161</v>
      </c>
      <c r="U2546">
        <v>0</v>
      </c>
    </row>
    <row r="2547" spans="3:21" x14ac:dyDescent="0.3">
      <c r="C2547" t="s">
        <v>1395</v>
      </c>
      <c r="D2547" s="46">
        <v>46013</v>
      </c>
      <c r="E2547" t="str">
        <f ca="1">IFERROR(VLOOKUP(A2547,'Future et co'!A10:E5632,5,TRUE),"not found")</f>
        <v>not found</v>
      </c>
      <c r="F2547" t="str">
        <f>IFERROR(VLOOKUP(A2547,'Future et co'!BN11:BO10009,2,TRUE),"")</f>
        <v/>
      </c>
      <c r="G2547">
        <v>124.25</v>
      </c>
      <c r="H2547" t="s">
        <v>34</v>
      </c>
      <c r="O2547">
        <v>410</v>
      </c>
      <c r="P2547" t="s">
        <v>1368</v>
      </c>
      <c r="Q2547">
        <v>1000</v>
      </c>
      <c r="R2547" t="s">
        <v>1396</v>
      </c>
      <c r="S2547" t="s">
        <v>180</v>
      </c>
      <c r="T2547" t="s">
        <v>161</v>
      </c>
      <c r="U2547">
        <v>0</v>
      </c>
    </row>
    <row r="2548" spans="3:21" x14ac:dyDescent="0.3">
      <c r="C2548" t="s">
        <v>1395</v>
      </c>
      <c r="D2548" s="46">
        <v>46013</v>
      </c>
      <c r="E2548" t="str">
        <f ca="1">IFERROR(VLOOKUP(A2548,'Future et co'!A10:E5632,5,TRUE),"not found")</f>
        <v>not found</v>
      </c>
      <c r="F2548" t="str">
        <f>IFERROR(VLOOKUP(A2548,'Future et co'!BN11:BO10009,2,TRUE),"")</f>
        <v/>
      </c>
      <c r="G2548">
        <v>124.25</v>
      </c>
      <c r="H2548" t="s">
        <v>34</v>
      </c>
      <c r="O2548">
        <v>410</v>
      </c>
      <c r="P2548" t="s">
        <v>1368</v>
      </c>
      <c r="Q2548">
        <v>1000</v>
      </c>
      <c r="R2548" t="s">
        <v>1396</v>
      </c>
      <c r="S2548" t="s">
        <v>180</v>
      </c>
      <c r="T2548" t="s">
        <v>161</v>
      </c>
      <c r="U2548">
        <v>0</v>
      </c>
    </row>
    <row r="2549" spans="3:21" x14ac:dyDescent="0.3">
      <c r="C2549" t="s">
        <v>1395</v>
      </c>
      <c r="D2549" s="46">
        <v>46013</v>
      </c>
      <c r="E2549" t="str">
        <f ca="1">IFERROR(VLOOKUP(A2549,'Future et co'!A10:E5632,5,TRUE),"not found")</f>
        <v>not found</v>
      </c>
      <c r="F2549" t="str">
        <f>IFERROR(VLOOKUP(A2549,'Future et co'!BN11:BO10009,2,TRUE),"")</f>
        <v/>
      </c>
      <c r="G2549">
        <v>124.25</v>
      </c>
      <c r="H2549" t="s">
        <v>34</v>
      </c>
      <c r="O2549">
        <v>410</v>
      </c>
      <c r="P2549" t="s">
        <v>1368</v>
      </c>
      <c r="Q2549">
        <v>1000</v>
      </c>
      <c r="R2549" t="s">
        <v>1396</v>
      </c>
      <c r="S2549" t="s">
        <v>180</v>
      </c>
      <c r="T2549" t="s">
        <v>161</v>
      </c>
      <c r="U2549">
        <v>0</v>
      </c>
    </row>
    <row r="2550" spans="3:21" x14ac:dyDescent="0.3">
      <c r="C2550" t="s">
        <v>1395</v>
      </c>
      <c r="D2550" s="46">
        <v>46013</v>
      </c>
      <c r="E2550" t="str">
        <f ca="1">IFERROR(VLOOKUP(A2550,'Future et co'!A10:E5632,5,TRUE),"not found")</f>
        <v>not found</v>
      </c>
      <c r="F2550" t="str">
        <f>IFERROR(VLOOKUP(A2550,'Future et co'!BN11:BO10009,2,TRUE),"")</f>
        <v/>
      </c>
      <c r="G2550">
        <v>124.25</v>
      </c>
      <c r="H2550" t="s">
        <v>34</v>
      </c>
      <c r="O2550">
        <v>410</v>
      </c>
      <c r="P2550" t="s">
        <v>1368</v>
      </c>
      <c r="Q2550">
        <v>1000</v>
      </c>
      <c r="R2550" t="s">
        <v>1396</v>
      </c>
      <c r="S2550" t="s">
        <v>180</v>
      </c>
      <c r="T2550" t="s">
        <v>161</v>
      </c>
      <c r="U2550">
        <v>0</v>
      </c>
    </row>
    <row r="2551" spans="3:21" x14ac:dyDescent="0.3">
      <c r="C2551" t="s">
        <v>1395</v>
      </c>
      <c r="D2551" s="46">
        <v>46013</v>
      </c>
      <c r="E2551" t="str">
        <f ca="1">IFERROR(VLOOKUP(A2551,'Future et co'!A10:E5632,5,TRUE),"not found")</f>
        <v>not found</v>
      </c>
      <c r="F2551" t="str">
        <f>IFERROR(VLOOKUP(A2551,'Future et co'!BN11:BO10009,2,TRUE),"")</f>
        <v/>
      </c>
      <c r="G2551">
        <v>124.25</v>
      </c>
      <c r="H2551" t="s">
        <v>34</v>
      </c>
      <c r="O2551">
        <v>410</v>
      </c>
      <c r="P2551" t="s">
        <v>1368</v>
      </c>
      <c r="Q2551">
        <v>1000</v>
      </c>
      <c r="R2551" t="s">
        <v>1396</v>
      </c>
      <c r="S2551" t="s">
        <v>180</v>
      </c>
      <c r="T2551" t="s">
        <v>161</v>
      </c>
      <c r="U2551">
        <v>0</v>
      </c>
    </row>
    <row r="2552" spans="3:21" x14ac:dyDescent="0.3">
      <c r="C2552" t="s">
        <v>1395</v>
      </c>
      <c r="D2552" s="46">
        <v>46013</v>
      </c>
      <c r="E2552" t="str">
        <f ca="1">IFERROR(VLOOKUP(A2552,'Future et co'!A10:E5632,5,TRUE),"not found")</f>
        <v>not found</v>
      </c>
      <c r="F2552" t="str">
        <f>IFERROR(VLOOKUP(A2552,'Future et co'!BN11:BO10009,2,TRUE),"")</f>
        <v/>
      </c>
      <c r="G2552">
        <v>124.25</v>
      </c>
      <c r="H2552" t="s">
        <v>34</v>
      </c>
      <c r="O2552">
        <v>410</v>
      </c>
      <c r="P2552" t="s">
        <v>1368</v>
      </c>
      <c r="Q2552">
        <v>1000</v>
      </c>
      <c r="R2552" t="s">
        <v>1396</v>
      </c>
      <c r="S2552" t="s">
        <v>180</v>
      </c>
      <c r="T2552" t="s">
        <v>161</v>
      </c>
      <c r="U2552">
        <v>0</v>
      </c>
    </row>
    <row r="2553" spans="3:21" x14ac:dyDescent="0.3">
      <c r="C2553" t="s">
        <v>1395</v>
      </c>
      <c r="D2553" s="46">
        <v>46013</v>
      </c>
      <c r="E2553" t="str">
        <f ca="1">IFERROR(VLOOKUP(A2553,'Future et co'!A10:E5632,5,TRUE),"not found")</f>
        <v>not found</v>
      </c>
      <c r="F2553" t="str">
        <f>IFERROR(VLOOKUP(A2553,'Future et co'!BN11:BO10009,2,TRUE),"")</f>
        <v/>
      </c>
      <c r="G2553">
        <v>124.25</v>
      </c>
      <c r="H2553" t="s">
        <v>34</v>
      </c>
      <c r="O2553">
        <v>410</v>
      </c>
      <c r="P2553" t="s">
        <v>1368</v>
      </c>
      <c r="Q2553">
        <v>1000</v>
      </c>
      <c r="R2553" t="s">
        <v>1396</v>
      </c>
      <c r="S2553" t="s">
        <v>180</v>
      </c>
      <c r="T2553" t="s">
        <v>161</v>
      </c>
      <c r="U2553">
        <v>0</v>
      </c>
    </row>
    <row r="2554" spans="3:21" x14ac:dyDescent="0.3">
      <c r="C2554" t="s">
        <v>1395</v>
      </c>
      <c r="D2554" s="46">
        <v>46013</v>
      </c>
      <c r="E2554" t="str">
        <f ca="1">IFERROR(VLOOKUP(A2554,'Future et co'!A10:E5632,5,TRUE),"not found")</f>
        <v>not found</v>
      </c>
      <c r="F2554" t="str">
        <f>IFERROR(VLOOKUP(A2554,'Future et co'!BN11:BO10009,2,TRUE),"")</f>
        <v/>
      </c>
      <c r="G2554">
        <v>124.25</v>
      </c>
      <c r="H2554" t="s">
        <v>34</v>
      </c>
      <c r="O2554">
        <v>410</v>
      </c>
      <c r="P2554" t="s">
        <v>1368</v>
      </c>
      <c r="Q2554">
        <v>1000</v>
      </c>
      <c r="R2554" t="s">
        <v>1396</v>
      </c>
      <c r="S2554" t="s">
        <v>180</v>
      </c>
      <c r="T2554" t="s">
        <v>161</v>
      </c>
      <c r="U2554">
        <v>0</v>
      </c>
    </row>
    <row r="2555" spans="3:21" x14ac:dyDescent="0.3">
      <c r="C2555" t="s">
        <v>1395</v>
      </c>
      <c r="D2555" s="46">
        <v>46013</v>
      </c>
      <c r="E2555" t="str">
        <f ca="1">IFERROR(VLOOKUP(A2555,'Future et co'!A10:E5632,5,TRUE),"not found")</f>
        <v>not found</v>
      </c>
      <c r="F2555" t="str">
        <f>IFERROR(VLOOKUP(A2555,'Future et co'!BN11:BO10009,2,TRUE),"")</f>
        <v/>
      </c>
      <c r="G2555">
        <v>124.25</v>
      </c>
      <c r="H2555" t="s">
        <v>34</v>
      </c>
      <c r="O2555">
        <v>410</v>
      </c>
      <c r="P2555" t="s">
        <v>1368</v>
      </c>
      <c r="Q2555">
        <v>1000</v>
      </c>
      <c r="R2555" t="s">
        <v>1396</v>
      </c>
      <c r="S2555" t="s">
        <v>180</v>
      </c>
      <c r="T2555" t="s">
        <v>161</v>
      </c>
      <c r="U2555">
        <v>0</v>
      </c>
    </row>
    <row r="2556" spans="3:21" x14ac:dyDescent="0.3">
      <c r="C2556" t="s">
        <v>1395</v>
      </c>
      <c r="D2556" s="46">
        <v>46013</v>
      </c>
      <c r="E2556" t="str">
        <f ca="1">IFERROR(VLOOKUP(A2556,'Future et co'!A10:E5632,5,TRUE),"not found")</f>
        <v>not found</v>
      </c>
      <c r="F2556" t="str">
        <f>IFERROR(VLOOKUP(A2556,'Future et co'!BN11:BO10009,2,TRUE),"")</f>
        <v/>
      </c>
      <c r="G2556">
        <v>124.25</v>
      </c>
      <c r="H2556" t="s">
        <v>34</v>
      </c>
      <c r="O2556">
        <v>410</v>
      </c>
      <c r="P2556" t="s">
        <v>1368</v>
      </c>
      <c r="Q2556">
        <v>1000</v>
      </c>
      <c r="R2556" t="s">
        <v>1396</v>
      </c>
      <c r="S2556" t="s">
        <v>180</v>
      </c>
      <c r="T2556" t="s">
        <v>161</v>
      </c>
      <c r="U2556">
        <v>0</v>
      </c>
    </row>
    <row r="2557" spans="3:21" x14ac:dyDescent="0.3">
      <c r="C2557" t="s">
        <v>1395</v>
      </c>
      <c r="D2557" s="46">
        <v>46013</v>
      </c>
      <c r="E2557" t="str">
        <f ca="1">IFERROR(VLOOKUP(A2557,'Future et co'!A10:E5632,5,TRUE),"not found")</f>
        <v>not found</v>
      </c>
      <c r="F2557" t="str">
        <f>IFERROR(VLOOKUP(A2557,'Future et co'!BN11:BO10009,2,TRUE),"")</f>
        <v/>
      </c>
      <c r="G2557">
        <v>124.25</v>
      </c>
      <c r="H2557" t="s">
        <v>34</v>
      </c>
      <c r="O2557">
        <v>410</v>
      </c>
      <c r="P2557" t="s">
        <v>1368</v>
      </c>
      <c r="Q2557">
        <v>1000</v>
      </c>
      <c r="R2557" t="s">
        <v>1396</v>
      </c>
      <c r="S2557" t="s">
        <v>180</v>
      </c>
      <c r="T2557" t="s">
        <v>161</v>
      </c>
      <c r="U2557">
        <v>0</v>
      </c>
    </row>
    <row r="2558" spans="3:21" x14ac:dyDescent="0.3">
      <c r="C2558" t="s">
        <v>1395</v>
      </c>
      <c r="D2558" s="46">
        <v>46013</v>
      </c>
      <c r="E2558" t="str">
        <f ca="1">IFERROR(VLOOKUP(A2558,'Future et co'!A10:E5632,5,TRUE),"not found")</f>
        <v>not found</v>
      </c>
      <c r="F2558" t="str">
        <f>IFERROR(VLOOKUP(A2558,'Future et co'!BN11:BO10009,2,TRUE),"")</f>
        <v/>
      </c>
      <c r="G2558">
        <v>124.25</v>
      </c>
      <c r="H2558" t="s">
        <v>34</v>
      </c>
      <c r="O2558">
        <v>410</v>
      </c>
      <c r="P2558" t="s">
        <v>1368</v>
      </c>
      <c r="Q2558">
        <v>1000</v>
      </c>
      <c r="R2558" t="s">
        <v>1396</v>
      </c>
      <c r="S2558" t="s">
        <v>180</v>
      </c>
      <c r="T2558" t="s">
        <v>161</v>
      </c>
      <c r="U2558">
        <v>0</v>
      </c>
    </row>
    <row r="2559" spans="3:21" x14ac:dyDescent="0.3">
      <c r="C2559" t="s">
        <v>1395</v>
      </c>
      <c r="D2559" s="46">
        <v>46013</v>
      </c>
      <c r="E2559" t="str">
        <f ca="1">IFERROR(VLOOKUP(A2559,'Future et co'!A10:E5632,5,TRUE),"not found")</f>
        <v>not found</v>
      </c>
      <c r="F2559" t="str">
        <f>IFERROR(VLOOKUP(A2559,'Future et co'!BN11:BO10009,2,TRUE),"")</f>
        <v/>
      </c>
      <c r="G2559">
        <v>124.25</v>
      </c>
      <c r="H2559" t="s">
        <v>34</v>
      </c>
      <c r="O2559">
        <v>410</v>
      </c>
      <c r="P2559" t="s">
        <v>1368</v>
      </c>
      <c r="Q2559">
        <v>1000</v>
      </c>
      <c r="R2559" t="s">
        <v>1396</v>
      </c>
      <c r="S2559" t="s">
        <v>180</v>
      </c>
      <c r="T2559" t="s">
        <v>161</v>
      </c>
      <c r="U2559">
        <v>0</v>
      </c>
    </row>
    <row r="2560" spans="3:21" x14ac:dyDescent="0.3">
      <c r="C2560" t="s">
        <v>1395</v>
      </c>
      <c r="D2560" s="46">
        <v>46013</v>
      </c>
      <c r="E2560" t="str">
        <f ca="1">IFERROR(VLOOKUP(A2560,'Future et co'!A10:E5632,5,TRUE),"not found")</f>
        <v>not found</v>
      </c>
      <c r="F2560" t="str">
        <f>IFERROR(VLOOKUP(A2560,'Future et co'!BN11:BO10009,2,TRUE),"")</f>
        <v/>
      </c>
      <c r="G2560">
        <v>124.25</v>
      </c>
      <c r="H2560" t="s">
        <v>34</v>
      </c>
      <c r="O2560">
        <v>410</v>
      </c>
      <c r="P2560" t="s">
        <v>1368</v>
      </c>
      <c r="Q2560">
        <v>1000</v>
      </c>
      <c r="R2560" t="s">
        <v>1396</v>
      </c>
      <c r="S2560" t="s">
        <v>180</v>
      </c>
      <c r="T2560" t="s">
        <v>161</v>
      </c>
      <c r="U2560">
        <v>0</v>
      </c>
    </row>
    <row r="2561" spans="3:21" x14ac:dyDescent="0.3">
      <c r="C2561" t="s">
        <v>1395</v>
      </c>
      <c r="D2561" s="46">
        <v>46013</v>
      </c>
      <c r="E2561" t="str">
        <f ca="1">IFERROR(VLOOKUP(A2561,'Future et co'!A10:E5632,5,TRUE),"not found")</f>
        <v>not found</v>
      </c>
      <c r="F2561" t="str">
        <f>IFERROR(VLOOKUP(A2561,'Future et co'!BN11:BO10009,2,TRUE),"")</f>
        <v/>
      </c>
      <c r="G2561">
        <v>124.25</v>
      </c>
      <c r="H2561" t="s">
        <v>34</v>
      </c>
      <c r="O2561">
        <v>410</v>
      </c>
      <c r="P2561" t="s">
        <v>1368</v>
      </c>
      <c r="Q2561">
        <v>1000</v>
      </c>
      <c r="R2561" t="s">
        <v>1396</v>
      </c>
      <c r="S2561" t="s">
        <v>180</v>
      </c>
      <c r="T2561" t="s">
        <v>161</v>
      </c>
      <c r="U2561">
        <v>0</v>
      </c>
    </row>
    <row r="2562" spans="3:21" x14ac:dyDescent="0.3">
      <c r="C2562" t="s">
        <v>1395</v>
      </c>
      <c r="D2562" s="46">
        <v>46013</v>
      </c>
      <c r="E2562" t="str">
        <f ca="1">IFERROR(VLOOKUP(A2562,'Future et co'!A10:E5632,5,TRUE),"not found")</f>
        <v>not found</v>
      </c>
      <c r="F2562" t="str">
        <f>IFERROR(VLOOKUP(A2562,'Future et co'!BN11:BO10009,2,TRUE),"")</f>
        <v/>
      </c>
      <c r="G2562">
        <v>124.25</v>
      </c>
      <c r="H2562" t="s">
        <v>34</v>
      </c>
      <c r="O2562">
        <v>410</v>
      </c>
      <c r="P2562" t="s">
        <v>1368</v>
      </c>
      <c r="Q2562">
        <v>1000</v>
      </c>
      <c r="R2562" t="s">
        <v>1396</v>
      </c>
      <c r="S2562" t="s">
        <v>180</v>
      </c>
      <c r="T2562" t="s">
        <v>161</v>
      </c>
      <c r="U2562">
        <v>0</v>
      </c>
    </row>
    <row r="2563" spans="3:21" x14ac:dyDescent="0.3">
      <c r="C2563" t="s">
        <v>1395</v>
      </c>
      <c r="D2563" s="46">
        <v>46013</v>
      </c>
      <c r="E2563" t="str">
        <f ca="1">IFERROR(VLOOKUP(A2563,'Future et co'!A10:E5632,5,TRUE),"not found")</f>
        <v>not found</v>
      </c>
      <c r="F2563" t="str">
        <f>IFERROR(VLOOKUP(A2563,'Future et co'!BN11:BO10009,2,TRUE),"")</f>
        <v/>
      </c>
      <c r="G2563">
        <v>124.25</v>
      </c>
      <c r="H2563" t="s">
        <v>34</v>
      </c>
      <c r="O2563">
        <v>410</v>
      </c>
      <c r="P2563" t="s">
        <v>1368</v>
      </c>
      <c r="Q2563">
        <v>1000</v>
      </c>
      <c r="R2563" t="s">
        <v>1396</v>
      </c>
      <c r="S2563" t="s">
        <v>180</v>
      </c>
      <c r="T2563" t="s">
        <v>161</v>
      </c>
      <c r="U2563">
        <v>0</v>
      </c>
    </row>
    <row r="2564" spans="3:21" x14ac:dyDescent="0.3">
      <c r="C2564" t="s">
        <v>1395</v>
      </c>
      <c r="D2564" s="46">
        <v>46013</v>
      </c>
      <c r="E2564" t="str">
        <f ca="1">IFERROR(VLOOKUP(A2564,'Future et co'!A10:E5632,5,TRUE),"not found")</f>
        <v>not found</v>
      </c>
      <c r="F2564" t="str">
        <f>IFERROR(VLOOKUP(A2564,'Future et co'!BN11:BO10009,2,TRUE),"")</f>
        <v/>
      </c>
      <c r="G2564">
        <v>124.25</v>
      </c>
      <c r="H2564" t="s">
        <v>34</v>
      </c>
      <c r="O2564">
        <v>410</v>
      </c>
      <c r="P2564" t="s">
        <v>1368</v>
      </c>
      <c r="Q2564">
        <v>1000</v>
      </c>
      <c r="R2564" t="s">
        <v>1396</v>
      </c>
      <c r="S2564" t="s">
        <v>180</v>
      </c>
      <c r="T2564" t="s">
        <v>161</v>
      </c>
      <c r="U2564">
        <v>0</v>
      </c>
    </row>
    <row r="2565" spans="3:21" x14ac:dyDescent="0.3">
      <c r="C2565" t="s">
        <v>1395</v>
      </c>
      <c r="D2565" s="46">
        <v>46013</v>
      </c>
      <c r="E2565" t="str">
        <f ca="1">IFERROR(VLOOKUP(A2565,'Future et co'!A10:E5632,5,TRUE),"not found")</f>
        <v>not found</v>
      </c>
      <c r="F2565" t="str">
        <f>IFERROR(VLOOKUP(A2565,'Future et co'!BN11:BO10009,2,TRUE),"")</f>
        <v/>
      </c>
      <c r="G2565">
        <v>124.25</v>
      </c>
      <c r="H2565" t="s">
        <v>34</v>
      </c>
      <c r="O2565">
        <v>410</v>
      </c>
      <c r="P2565" t="s">
        <v>1368</v>
      </c>
      <c r="Q2565">
        <v>1000</v>
      </c>
      <c r="R2565" t="s">
        <v>1396</v>
      </c>
      <c r="S2565" t="s">
        <v>180</v>
      </c>
      <c r="T2565" t="s">
        <v>161</v>
      </c>
      <c r="U2565">
        <v>0</v>
      </c>
    </row>
    <row r="2566" spans="3:21" x14ac:dyDescent="0.3">
      <c r="C2566" t="s">
        <v>1395</v>
      </c>
      <c r="D2566" s="46">
        <v>46013</v>
      </c>
      <c r="E2566" t="str">
        <f ca="1">IFERROR(VLOOKUP(A2566,'Future et co'!A10:E5632,5,TRUE),"not found")</f>
        <v>not found</v>
      </c>
      <c r="F2566" t="str">
        <f>IFERROR(VLOOKUP(A2566,'Future et co'!BN11:BO10009,2,TRUE),"")</f>
        <v/>
      </c>
      <c r="G2566">
        <v>124.25</v>
      </c>
      <c r="H2566" t="s">
        <v>34</v>
      </c>
      <c r="O2566">
        <v>410</v>
      </c>
      <c r="P2566" t="s">
        <v>1368</v>
      </c>
      <c r="Q2566">
        <v>1000</v>
      </c>
      <c r="R2566" t="s">
        <v>1396</v>
      </c>
      <c r="S2566" t="s">
        <v>180</v>
      </c>
      <c r="T2566" t="s">
        <v>161</v>
      </c>
      <c r="U2566">
        <v>0</v>
      </c>
    </row>
    <row r="2567" spans="3:21" x14ac:dyDescent="0.3">
      <c r="C2567" t="s">
        <v>1395</v>
      </c>
      <c r="D2567" s="46">
        <v>46013</v>
      </c>
      <c r="E2567" t="str">
        <f ca="1">IFERROR(VLOOKUP(A2567,'Future et co'!A10:E5632,5,TRUE),"not found")</f>
        <v>not found</v>
      </c>
      <c r="F2567" t="str">
        <f>IFERROR(VLOOKUP(A2567,'Future et co'!BN11:BO10009,2,TRUE),"")</f>
        <v/>
      </c>
      <c r="G2567">
        <v>124.25</v>
      </c>
      <c r="H2567" t="s">
        <v>34</v>
      </c>
      <c r="O2567">
        <v>410</v>
      </c>
      <c r="P2567" t="s">
        <v>1368</v>
      </c>
      <c r="Q2567">
        <v>1000</v>
      </c>
      <c r="R2567" t="s">
        <v>1396</v>
      </c>
      <c r="S2567" t="s">
        <v>180</v>
      </c>
      <c r="T2567" t="s">
        <v>161</v>
      </c>
      <c r="U2567">
        <v>0</v>
      </c>
    </row>
    <row r="2568" spans="3:21" x14ac:dyDescent="0.3">
      <c r="C2568" t="s">
        <v>1395</v>
      </c>
      <c r="D2568" s="46">
        <v>46013</v>
      </c>
      <c r="E2568" t="str">
        <f ca="1">IFERROR(VLOOKUP(A2568,'Future et co'!A10:E5632,5,TRUE),"not found")</f>
        <v>not found</v>
      </c>
      <c r="F2568" t="str">
        <f>IFERROR(VLOOKUP(A2568,'Future et co'!BN11:BO10009,2,TRUE),"")</f>
        <v/>
      </c>
      <c r="G2568">
        <v>124.25</v>
      </c>
      <c r="H2568" t="s">
        <v>34</v>
      </c>
      <c r="O2568">
        <v>410</v>
      </c>
      <c r="P2568" t="s">
        <v>1368</v>
      </c>
      <c r="Q2568">
        <v>1000</v>
      </c>
      <c r="R2568" t="s">
        <v>1396</v>
      </c>
      <c r="S2568" t="s">
        <v>180</v>
      </c>
      <c r="T2568" t="s">
        <v>161</v>
      </c>
      <c r="U2568">
        <v>0</v>
      </c>
    </row>
    <row r="2569" spans="3:21" x14ac:dyDescent="0.3">
      <c r="C2569" t="s">
        <v>1395</v>
      </c>
      <c r="D2569" s="46">
        <v>46013</v>
      </c>
      <c r="E2569" t="str">
        <f ca="1">IFERROR(VLOOKUP(A2569,'Future et co'!A10:E5632,5,TRUE),"not found")</f>
        <v>not found</v>
      </c>
      <c r="F2569" t="str">
        <f>IFERROR(VLOOKUP(A2569,'Future et co'!BN11:BO10009,2,TRUE),"")</f>
        <v/>
      </c>
      <c r="G2569">
        <v>124.25</v>
      </c>
      <c r="H2569" t="s">
        <v>34</v>
      </c>
      <c r="O2569">
        <v>410</v>
      </c>
      <c r="P2569" t="s">
        <v>1368</v>
      </c>
      <c r="Q2569">
        <v>1000</v>
      </c>
      <c r="R2569" t="s">
        <v>1396</v>
      </c>
      <c r="S2569" t="s">
        <v>180</v>
      </c>
      <c r="T2569" t="s">
        <v>161</v>
      </c>
      <c r="U2569">
        <v>0</v>
      </c>
    </row>
    <row r="2570" spans="3:21" x14ac:dyDescent="0.3">
      <c r="C2570" t="s">
        <v>1395</v>
      </c>
      <c r="D2570" s="46">
        <v>46013</v>
      </c>
      <c r="E2570" t="str">
        <f ca="1">IFERROR(VLOOKUP(A2570,'Future et co'!A10:E5632,5,TRUE),"not found")</f>
        <v>not found</v>
      </c>
      <c r="F2570" t="str">
        <f>IFERROR(VLOOKUP(A2570,'Future et co'!BN11:BO10009,2,TRUE),"")</f>
        <v/>
      </c>
      <c r="G2570">
        <v>124.25</v>
      </c>
      <c r="H2570" t="s">
        <v>34</v>
      </c>
      <c r="O2570">
        <v>410</v>
      </c>
      <c r="P2570" t="s">
        <v>1368</v>
      </c>
      <c r="Q2570">
        <v>1000</v>
      </c>
      <c r="R2570" t="s">
        <v>1396</v>
      </c>
      <c r="S2570" t="s">
        <v>180</v>
      </c>
      <c r="T2570" t="s">
        <v>161</v>
      </c>
      <c r="U2570">
        <v>0</v>
      </c>
    </row>
    <row r="2571" spans="3:21" x14ac:dyDescent="0.3">
      <c r="C2571" t="s">
        <v>1395</v>
      </c>
      <c r="D2571" s="46">
        <v>46013</v>
      </c>
      <c r="E2571" t="str">
        <f ca="1">IFERROR(VLOOKUP(A2571,'Future et co'!A10:E5632,5,TRUE),"not found")</f>
        <v>not found</v>
      </c>
      <c r="F2571" t="str">
        <f>IFERROR(VLOOKUP(A2571,'Future et co'!BN11:BO10009,2,TRUE),"")</f>
        <v/>
      </c>
      <c r="G2571">
        <v>124.25</v>
      </c>
      <c r="H2571" t="s">
        <v>34</v>
      </c>
      <c r="O2571">
        <v>410</v>
      </c>
      <c r="P2571" t="s">
        <v>1368</v>
      </c>
      <c r="Q2571">
        <v>1000</v>
      </c>
      <c r="R2571" t="s">
        <v>1396</v>
      </c>
      <c r="S2571" t="s">
        <v>180</v>
      </c>
      <c r="T2571" t="s">
        <v>161</v>
      </c>
      <c r="U2571">
        <v>0</v>
      </c>
    </row>
    <row r="2572" spans="3:21" x14ac:dyDescent="0.3">
      <c r="C2572" t="s">
        <v>1395</v>
      </c>
      <c r="D2572" s="46">
        <v>46013</v>
      </c>
      <c r="E2572" t="str">
        <f ca="1">IFERROR(VLOOKUP(A2572,'Future et co'!A10:E5632,5,TRUE),"not found")</f>
        <v>not found</v>
      </c>
      <c r="F2572" t="str">
        <f>IFERROR(VLOOKUP(A2572,'Future et co'!BN11:BO10009,2,TRUE),"")</f>
        <v/>
      </c>
      <c r="G2572">
        <v>124.25</v>
      </c>
      <c r="H2572" t="s">
        <v>34</v>
      </c>
      <c r="O2572">
        <v>410</v>
      </c>
      <c r="P2572" t="s">
        <v>1368</v>
      </c>
      <c r="Q2572">
        <v>1000</v>
      </c>
      <c r="R2572" t="s">
        <v>1396</v>
      </c>
      <c r="S2572" t="s">
        <v>180</v>
      </c>
      <c r="T2572" t="s">
        <v>161</v>
      </c>
      <c r="U2572">
        <v>0</v>
      </c>
    </row>
    <row r="2573" spans="3:21" x14ac:dyDescent="0.3">
      <c r="C2573" t="s">
        <v>1395</v>
      </c>
      <c r="D2573" s="46">
        <v>46013</v>
      </c>
      <c r="E2573" t="str">
        <f ca="1">IFERROR(VLOOKUP(A2573,'Future et co'!A10:E5632,5,TRUE),"not found")</f>
        <v>not found</v>
      </c>
      <c r="F2573" t="str">
        <f>IFERROR(VLOOKUP(A2573,'Future et co'!BN11:BO10009,2,TRUE),"")</f>
        <v/>
      </c>
      <c r="G2573">
        <v>124.25</v>
      </c>
      <c r="H2573" t="s">
        <v>34</v>
      </c>
      <c r="O2573">
        <v>410</v>
      </c>
      <c r="P2573" t="s">
        <v>1368</v>
      </c>
      <c r="Q2573">
        <v>1000</v>
      </c>
      <c r="R2573" t="s">
        <v>1396</v>
      </c>
      <c r="S2573" t="s">
        <v>180</v>
      </c>
      <c r="T2573" t="s">
        <v>161</v>
      </c>
      <c r="U2573">
        <v>0</v>
      </c>
    </row>
    <row r="2574" spans="3:21" x14ac:dyDescent="0.3">
      <c r="C2574" t="s">
        <v>1395</v>
      </c>
      <c r="D2574" s="46">
        <v>46013</v>
      </c>
      <c r="E2574" t="str">
        <f ca="1">IFERROR(VLOOKUP(A2574,'Future et co'!A10:E5632,5,TRUE),"not found")</f>
        <v>not found</v>
      </c>
      <c r="F2574" t="str">
        <f>IFERROR(VLOOKUP(A2574,'Future et co'!BN11:BO10009,2,TRUE),"")</f>
        <v/>
      </c>
      <c r="G2574">
        <v>124.25</v>
      </c>
      <c r="H2574" t="s">
        <v>34</v>
      </c>
      <c r="O2574">
        <v>410</v>
      </c>
      <c r="P2574" t="s">
        <v>1368</v>
      </c>
      <c r="Q2574">
        <v>1000</v>
      </c>
      <c r="R2574" t="s">
        <v>1396</v>
      </c>
      <c r="S2574" t="s">
        <v>180</v>
      </c>
      <c r="T2574" t="s">
        <v>161</v>
      </c>
      <c r="U2574">
        <v>0</v>
      </c>
    </row>
    <row r="2575" spans="3:21" x14ac:dyDescent="0.3">
      <c r="C2575" t="s">
        <v>1395</v>
      </c>
      <c r="D2575" s="46">
        <v>46013</v>
      </c>
      <c r="E2575" t="str">
        <f ca="1">IFERROR(VLOOKUP(A2575,'Future et co'!A10:E5632,5,TRUE),"not found")</f>
        <v>not found</v>
      </c>
      <c r="F2575" t="str">
        <f>IFERROR(VLOOKUP(A2575,'Future et co'!BN11:BO10009,2,TRUE),"")</f>
        <v/>
      </c>
      <c r="G2575">
        <v>124.25</v>
      </c>
      <c r="H2575" t="s">
        <v>34</v>
      </c>
      <c r="O2575">
        <v>410</v>
      </c>
      <c r="P2575" t="s">
        <v>1368</v>
      </c>
      <c r="Q2575">
        <v>1000</v>
      </c>
      <c r="R2575" t="s">
        <v>1396</v>
      </c>
      <c r="S2575" t="s">
        <v>180</v>
      </c>
      <c r="T2575" t="s">
        <v>161</v>
      </c>
      <c r="U2575">
        <v>0</v>
      </c>
    </row>
    <row r="2576" spans="3:21" x14ac:dyDescent="0.3">
      <c r="C2576" t="s">
        <v>1395</v>
      </c>
      <c r="D2576" s="46">
        <v>46013</v>
      </c>
      <c r="E2576" t="str">
        <f ca="1">IFERROR(VLOOKUP(A2576,'Future et co'!A10:E5632,5,TRUE),"not found")</f>
        <v>not found</v>
      </c>
      <c r="F2576" t="str">
        <f>IFERROR(VLOOKUP(A2576,'Future et co'!BN11:BO10009,2,TRUE),"")</f>
        <v/>
      </c>
      <c r="G2576">
        <v>124.25</v>
      </c>
      <c r="H2576" t="s">
        <v>34</v>
      </c>
      <c r="O2576">
        <v>410</v>
      </c>
      <c r="P2576" t="s">
        <v>1368</v>
      </c>
      <c r="Q2576">
        <v>1000</v>
      </c>
      <c r="R2576" t="s">
        <v>1396</v>
      </c>
      <c r="S2576" t="s">
        <v>180</v>
      </c>
      <c r="T2576" t="s">
        <v>161</v>
      </c>
      <c r="U2576">
        <v>0</v>
      </c>
    </row>
    <row r="2577" spans="3:21" x14ac:dyDescent="0.3">
      <c r="C2577" t="s">
        <v>1395</v>
      </c>
      <c r="D2577" s="46">
        <v>46013</v>
      </c>
      <c r="E2577" t="str">
        <f ca="1">IFERROR(VLOOKUP(A2577,'Future et co'!A10:E5632,5,TRUE),"not found")</f>
        <v>not found</v>
      </c>
      <c r="F2577" t="str">
        <f>IFERROR(VLOOKUP(A2577,'Future et co'!BN11:BO10009,2,TRUE),"")</f>
        <v/>
      </c>
      <c r="G2577">
        <v>124.25</v>
      </c>
      <c r="H2577" t="s">
        <v>34</v>
      </c>
      <c r="O2577">
        <v>410</v>
      </c>
      <c r="P2577" t="s">
        <v>1368</v>
      </c>
      <c r="Q2577">
        <v>1000</v>
      </c>
      <c r="R2577" t="s">
        <v>1396</v>
      </c>
      <c r="S2577" t="s">
        <v>180</v>
      </c>
      <c r="T2577" t="s">
        <v>161</v>
      </c>
      <c r="U2577">
        <v>0</v>
      </c>
    </row>
    <row r="2578" spans="3:21" x14ac:dyDescent="0.3">
      <c r="C2578" t="s">
        <v>1395</v>
      </c>
      <c r="D2578" s="46">
        <v>46013</v>
      </c>
      <c r="E2578" t="str">
        <f ca="1">IFERROR(VLOOKUP(A2578,'Future et co'!A10:E5632,5,TRUE),"not found")</f>
        <v>not found</v>
      </c>
      <c r="F2578" t="str">
        <f>IFERROR(VLOOKUP(A2578,'Future et co'!BN11:BO10009,2,TRUE),"")</f>
        <v/>
      </c>
      <c r="G2578">
        <v>124.25</v>
      </c>
      <c r="H2578" t="s">
        <v>34</v>
      </c>
      <c r="O2578">
        <v>410</v>
      </c>
      <c r="P2578" t="s">
        <v>1368</v>
      </c>
      <c r="Q2578">
        <v>1000</v>
      </c>
      <c r="R2578" t="s">
        <v>1396</v>
      </c>
      <c r="S2578" t="s">
        <v>180</v>
      </c>
      <c r="T2578" t="s">
        <v>161</v>
      </c>
      <c r="U2578">
        <v>0</v>
      </c>
    </row>
    <row r="2579" spans="3:21" x14ac:dyDescent="0.3">
      <c r="C2579" t="s">
        <v>1395</v>
      </c>
      <c r="D2579" s="46">
        <v>46013</v>
      </c>
      <c r="E2579" t="str">
        <f ca="1">IFERROR(VLOOKUP(A2579,'Future et co'!A10:E5632,5,TRUE),"not found")</f>
        <v>not found</v>
      </c>
      <c r="F2579" t="str">
        <f>IFERROR(VLOOKUP(A2579,'Future et co'!BN11:BO10009,2,TRUE),"")</f>
        <v/>
      </c>
      <c r="G2579">
        <v>124.25</v>
      </c>
      <c r="H2579" t="s">
        <v>34</v>
      </c>
      <c r="O2579">
        <v>410</v>
      </c>
      <c r="P2579" t="s">
        <v>1368</v>
      </c>
      <c r="Q2579">
        <v>1000</v>
      </c>
      <c r="R2579" t="s">
        <v>1396</v>
      </c>
      <c r="S2579" t="s">
        <v>180</v>
      </c>
      <c r="T2579" t="s">
        <v>161</v>
      </c>
      <c r="U2579">
        <v>0</v>
      </c>
    </row>
    <row r="2580" spans="3:21" x14ac:dyDescent="0.3">
      <c r="C2580" t="s">
        <v>1395</v>
      </c>
      <c r="D2580" s="46">
        <v>46013</v>
      </c>
      <c r="E2580" t="str">
        <f ca="1">IFERROR(VLOOKUP(A2580,'Future et co'!A10:E5632,5,TRUE),"not found")</f>
        <v>not found</v>
      </c>
      <c r="F2580" t="str">
        <f>IFERROR(VLOOKUP(A2580,'Future et co'!BN11:BO10009,2,TRUE),"")</f>
        <v/>
      </c>
      <c r="G2580">
        <v>124.25</v>
      </c>
      <c r="H2580" t="s">
        <v>34</v>
      </c>
      <c r="O2580">
        <v>410</v>
      </c>
      <c r="P2580" t="s">
        <v>1368</v>
      </c>
      <c r="Q2580">
        <v>1000</v>
      </c>
      <c r="R2580" t="s">
        <v>1396</v>
      </c>
      <c r="S2580" t="s">
        <v>180</v>
      </c>
      <c r="T2580" t="s">
        <v>161</v>
      </c>
      <c r="U2580">
        <v>0</v>
      </c>
    </row>
    <row r="2581" spans="3:21" x14ac:dyDescent="0.3">
      <c r="C2581" t="s">
        <v>1395</v>
      </c>
      <c r="D2581" s="46">
        <v>46013</v>
      </c>
      <c r="E2581" t="str">
        <f ca="1">IFERROR(VLOOKUP(A2581,'Future et co'!A10:E5632,5,TRUE),"not found")</f>
        <v>not found</v>
      </c>
      <c r="F2581" t="str">
        <f>IFERROR(VLOOKUP(A2581,'Future et co'!BN11:BO10009,2,TRUE),"")</f>
        <v/>
      </c>
      <c r="G2581">
        <v>124.25</v>
      </c>
      <c r="H2581" t="s">
        <v>34</v>
      </c>
      <c r="O2581">
        <v>410</v>
      </c>
      <c r="P2581" t="s">
        <v>1368</v>
      </c>
      <c r="Q2581">
        <v>1000</v>
      </c>
      <c r="R2581" t="s">
        <v>1396</v>
      </c>
      <c r="S2581" t="s">
        <v>180</v>
      </c>
      <c r="T2581" t="s">
        <v>161</v>
      </c>
      <c r="U2581">
        <v>0</v>
      </c>
    </row>
    <row r="2582" spans="3:21" x14ac:dyDescent="0.3">
      <c r="C2582" t="s">
        <v>1395</v>
      </c>
      <c r="D2582" s="46">
        <v>46013</v>
      </c>
      <c r="E2582" t="str">
        <f ca="1">IFERROR(VLOOKUP(A2582,'Future et co'!A10:E5632,5,TRUE),"not found")</f>
        <v>not found</v>
      </c>
      <c r="F2582" t="str">
        <f>IFERROR(VLOOKUP(A2582,'Future et co'!BN11:BO10009,2,TRUE),"")</f>
        <v/>
      </c>
      <c r="G2582">
        <v>124.25</v>
      </c>
      <c r="H2582" t="s">
        <v>34</v>
      </c>
      <c r="O2582">
        <v>410</v>
      </c>
      <c r="P2582" t="s">
        <v>1368</v>
      </c>
      <c r="Q2582">
        <v>1000</v>
      </c>
      <c r="R2582" t="s">
        <v>1396</v>
      </c>
      <c r="S2582" t="s">
        <v>180</v>
      </c>
      <c r="T2582" t="s">
        <v>161</v>
      </c>
      <c r="U2582">
        <v>0</v>
      </c>
    </row>
    <row r="2583" spans="3:21" x14ac:dyDescent="0.3">
      <c r="C2583" t="s">
        <v>1395</v>
      </c>
      <c r="D2583" s="46">
        <v>46013</v>
      </c>
      <c r="E2583" t="str">
        <f ca="1">IFERROR(VLOOKUP(A2583,'Future et co'!A10:E5632,5,TRUE),"not found")</f>
        <v>not found</v>
      </c>
      <c r="F2583" t="str">
        <f>IFERROR(VLOOKUP(A2583,'Future et co'!BN11:BO10009,2,TRUE),"")</f>
        <v/>
      </c>
      <c r="G2583">
        <v>124.25</v>
      </c>
      <c r="H2583" t="s">
        <v>34</v>
      </c>
      <c r="O2583">
        <v>410</v>
      </c>
      <c r="P2583" t="s">
        <v>1368</v>
      </c>
      <c r="Q2583">
        <v>1000</v>
      </c>
      <c r="R2583" t="s">
        <v>1396</v>
      </c>
      <c r="S2583" t="s">
        <v>180</v>
      </c>
      <c r="T2583" t="s">
        <v>161</v>
      </c>
      <c r="U2583">
        <v>0</v>
      </c>
    </row>
    <row r="2584" spans="3:21" x14ac:dyDescent="0.3">
      <c r="C2584" t="s">
        <v>1395</v>
      </c>
      <c r="D2584" s="46">
        <v>46013</v>
      </c>
      <c r="E2584" t="str">
        <f ca="1">IFERROR(VLOOKUP(A2584,'Future et co'!A10:E5632,5,TRUE),"not found")</f>
        <v>not found</v>
      </c>
      <c r="F2584" t="str">
        <f>IFERROR(VLOOKUP(A2584,'Future et co'!BN11:BO10009,2,TRUE),"")</f>
        <v/>
      </c>
      <c r="G2584">
        <v>124.25</v>
      </c>
      <c r="H2584" t="s">
        <v>34</v>
      </c>
      <c r="O2584">
        <v>410</v>
      </c>
      <c r="P2584" t="s">
        <v>1368</v>
      </c>
      <c r="Q2584">
        <v>1000</v>
      </c>
      <c r="R2584" t="s">
        <v>1396</v>
      </c>
      <c r="S2584" t="s">
        <v>180</v>
      </c>
      <c r="T2584" t="s">
        <v>161</v>
      </c>
      <c r="U2584">
        <v>0</v>
      </c>
    </row>
    <row r="2585" spans="3:21" x14ac:dyDescent="0.3">
      <c r="C2585" t="s">
        <v>1395</v>
      </c>
      <c r="D2585" s="46">
        <v>46013</v>
      </c>
      <c r="E2585" t="str">
        <f ca="1">IFERROR(VLOOKUP(A2585,'Future et co'!A10:E5632,5,TRUE),"not found")</f>
        <v>not found</v>
      </c>
      <c r="F2585" t="str">
        <f>IFERROR(VLOOKUP(A2585,'Future et co'!BN11:BO10009,2,TRUE),"")</f>
        <v/>
      </c>
      <c r="G2585">
        <v>124.25</v>
      </c>
      <c r="H2585" t="s">
        <v>34</v>
      </c>
      <c r="O2585">
        <v>410</v>
      </c>
      <c r="P2585" t="s">
        <v>1368</v>
      </c>
      <c r="Q2585">
        <v>1000</v>
      </c>
      <c r="R2585" t="s">
        <v>1396</v>
      </c>
      <c r="S2585" t="s">
        <v>180</v>
      </c>
      <c r="T2585" t="s">
        <v>161</v>
      </c>
      <c r="U2585">
        <v>0</v>
      </c>
    </row>
    <row r="2586" spans="3:21" x14ac:dyDescent="0.3">
      <c r="C2586" t="s">
        <v>1395</v>
      </c>
      <c r="D2586" s="46">
        <v>46013</v>
      </c>
      <c r="E2586" t="str">
        <f ca="1">IFERROR(VLOOKUP(A2586,'Future et co'!A10:E5632,5,TRUE),"not found")</f>
        <v>not found</v>
      </c>
      <c r="F2586" t="str">
        <f>IFERROR(VLOOKUP(A2586,'Future et co'!BN11:BO10009,2,TRUE),"")</f>
        <v/>
      </c>
      <c r="G2586">
        <v>124.25</v>
      </c>
      <c r="H2586" t="s">
        <v>34</v>
      </c>
      <c r="O2586">
        <v>410</v>
      </c>
      <c r="P2586" t="s">
        <v>1368</v>
      </c>
      <c r="Q2586">
        <v>1000</v>
      </c>
      <c r="R2586" t="s">
        <v>1396</v>
      </c>
      <c r="S2586" t="s">
        <v>180</v>
      </c>
      <c r="T2586" t="s">
        <v>161</v>
      </c>
      <c r="U2586">
        <v>0</v>
      </c>
    </row>
    <row r="2587" spans="3:21" x14ac:dyDescent="0.3">
      <c r="C2587" t="s">
        <v>1395</v>
      </c>
      <c r="D2587" s="46">
        <v>46013</v>
      </c>
      <c r="E2587" t="str">
        <f ca="1">IFERROR(VLOOKUP(A2587,'Future et co'!A10:E5632,5,TRUE),"not found")</f>
        <v>not found</v>
      </c>
      <c r="F2587" t="str">
        <f>IFERROR(VLOOKUP(A2587,'Future et co'!BN11:BO10009,2,TRUE),"")</f>
        <v/>
      </c>
      <c r="G2587">
        <v>124.25</v>
      </c>
      <c r="H2587" t="s">
        <v>34</v>
      </c>
      <c r="O2587">
        <v>410</v>
      </c>
      <c r="P2587" t="s">
        <v>1368</v>
      </c>
      <c r="Q2587">
        <v>1000</v>
      </c>
      <c r="R2587" t="s">
        <v>1396</v>
      </c>
      <c r="S2587" t="s">
        <v>180</v>
      </c>
      <c r="T2587" t="s">
        <v>161</v>
      </c>
      <c r="U2587">
        <v>0</v>
      </c>
    </row>
    <row r="2588" spans="3:21" x14ac:dyDescent="0.3">
      <c r="C2588" t="s">
        <v>1395</v>
      </c>
      <c r="D2588" s="46">
        <v>46013</v>
      </c>
      <c r="E2588" t="str">
        <f ca="1">IFERROR(VLOOKUP(A2588,'Future et co'!A10:E5632,5,TRUE),"not found")</f>
        <v>not found</v>
      </c>
      <c r="F2588" t="str">
        <f>IFERROR(VLOOKUP(A2588,'Future et co'!BN11:BO10009,2,TRUE),"")</f>
        <v/>
      </c>
      <c r="G2588">
        <v>124.25</v>
      </c>
      <c r="H2588" t="s">
        <v>34</v>
      </c>
      <c r="O2588">
        <v>410</v>
      </c>
      <c r="P2588" t="s">
        <v>1368</v>
      </c>
      <c r="Q2588">
        <v>1000</v>
      </c>
      <c r="R2588" t="s">
        <v>1396</v>
      </c>
      <c r="S2588" t="s">
        <v>180</v>
      </c>
      <c r="T2588" t="s">
        <v>161</v>
      </c>
      <c r="U2588">
        <v>0</v>
      </c>
    </row>
    <row r="2589" spans="3:21" x14ac:dyDescent="0.3">
      <c r="C2589" t="s">
        <v>1395</v>
      </c>
      <c r="D2589" s="46">
        <v>46013</v>
      </c>
      <c r="E2589" t="str">
        <f ca="1">IFERROR(VLOOKUP(A2589,'Future et co'!A10:E5632,5,TRUE),"not found")</f>
        <v>not found</v>
      </c>
      <c r="F2589" t="str">
        <f>IFERROR(VLOOKUP(A2589,'Future et co'!BN11:BO10009,2,TRUE),"")</f>
        <v/>
      </c>
      <c r="G2589">
        <v>124.25</v>
      </c>
      <c r="H2589" t="s">
        <v>34</v>
      </c>
      <c r="O2589">
        <v>410</v>
      </c>
      <c r="P2589" t="s">
        <v>1368</v>
      </c>
      <c r="Q2589">
        <v>1000</v>
      </c>
      <c r="R2589" t="s">
        <v>1396</v>
      </c>
      <c r="S2589" t="s">
        <v>180</v>
      </c>
      <c r="T2589" t="s">
        <v>161</v>
      </c>
      <c r="U2589">
        <v>0</v>
      </c>
    </row>
    <row r="2590" spans="3:21" x14ac:dyDescent="0.3">
      <c r="C2590" t="s">
        <v>1395</v>
      </c>
      <c r="D2590" s="46">
        <v>46013</v>
      </c>
      <c r="E2590" t="str">
        <f ca="1">IFERROR(VLOOKUP(A2590,'Future et co'!A10:E5632,5,TRUE),"not found")</f>
        <v>not found</v>
      </c>
      <c r="F2590" t="str">
        <f>IFERROR(VLOOKUP(A2590,'Future et co'!BN11:BO10009,2,TRUE),"")</f>
        <v/>
      </c>
      <c r="G2590">
        <v>124.25</v>
      </c>
      <c r="H2590" t="s">
        <v>34</v>
      </c>
      <c r="O2590">
        <v>410</v>
      </c>
      <c r="P2590" t="s">
        <v>1368</v>
      </c>
      <c r="Q2590">
        <v>1000</v>
      </c>
      <c r="R2590" t="s">
        <v>1396</v>
      </c>
      <c r="S2590" t="s">
        <v>180</v>
      </c>
      <c r="T2590" t="s">
        <v>161</v>
      </c>
      <c r="U2590">
        <v>0</v>
      </c>
    </row>
    <row r="2591" spans="3:21" x14ac:dyDescent="0.3">
      <c r="C2591" t="s">
        <v>1395</v>
      </c>
      <c r="D2591" s="46">
        <v>46013</v>
      </c>
      <c r="E2591" t="str">
        <f ca="1">IFERROR(VLOOKUP(A2591,'Future et co'!A10:E5632,5,TRUE),"not found")</f>
        <v>not found</v>
      </c>
      <c r="F2591" t="str">
        <f>IFERROR(VLOOKUP(A2591,'Future et co'!BN11:BO10009,2,TRUE),"")</f>
        <v/>
      </c>
      <c r="G2591">
        <v>124.25</v>
      </c>
      <c r="H2591" t="s">
        <v>34</v>
      </c>
      <c r="O2591">
        <v>410</v>
      </c>
      <c r="P2591" t="s">
        <v>1368</v>
      </c>
      <c r="Q2591">
        <v>1000</v>
      </c>
      <c r="R2591" t="s">
        <v>1396</v>
      </c>
      <c r="S2591" t="s">
        <v>180</v>
      </c>
      <c r="T2591" t="s">
        <v>161</v>
      </c>
      <c r="U2591">
        <v>0</v>
      </c>
    </row>
    <row r="2592" spans="3:21" x14ac:dyDescent="0.3">
      <c r="C2592" t="s">
        <v>1395</v>
      </c>
      <c r="D2592" s="46">
        <v>46013</v>
      </c>
      <c r="E2592" t="str">
        <f ca="1">IFERROR(VLOOKUP(A2592,'Future et co'!A10:E5632,5,TRUE),"not found")</f>
        <v>not found</v>
      </c>
      <c r="F2592" t="str">
        <f>IFERROR(VLOOKUP(A2592,'Future et co'!BN11:BO10009,2,TRUE),"")</f>
        <v/>
      </c>
      <c r="G2592">
        <v>124.25</v>
      </c>
      <c r="H2592" t="s">
        <v>34</v>
      </c>
      <c r="O2592">
        <v>410</v>
      </c>
      <c r="P2592" t="s">
        <v>1368</v>
      </c>
      <c r="Q2592">
        <v>1000</v>
      </c>
      <c r="R2592" t="s">
        <v>1396</v>
      </c>
      <c r="S2592" t="s">
        <v>180</v>
      </c>
      <c r="T2592" t="s">
        <v>161</v>
      </c>
      <c r="U2592">
        <v>0</v>
      </c>
    </row>
    <row r="2593" spans="3:21" x14ac:dyDescent="0.3">
      <c r="C2593" t="s">
        <v>1395</v>
      </c>
      <c r="D2593" s="46">
        <v>46013</v>
      </c>
      <c r="E2593" t="str">
        <f ca="1">IFERROR(VLOOKUP(A2593,'Future et co'!A10:E5632,5,TRUE),"not found")</f>
        <v>not found</v>
      </c>
      <c r="F2593" t="str">
        <f>IFERROR(VLOOKUP(A2593,'Future et co'!BN11:BO10009,2,TRUE),"")</f>
        <v/>
      </c>
      <c r="G2593">
        <v>124.25</v>
      </c>
      <c r="H2593" t="s">
        <v>34</v>
      </c>
      <c r="O2593">
        <v>410</v>
      </c>
      <c r="P2593" t="s">
        <v>1368</v>
      </c>
      <c r="Q2593">
        <v>1000</v>
      </c>
      <c r="R2593" t="s">
        <v>1396</v>
      </c>
      <c r="S2593" t="s">
        <v>180</v>
      </c>
      <c r="T2593" t="s">
        <v>161</v>
      </c>
      <c r="U2593">
        <v>0</v>
      </c>
    </row>
    <row r="2594" spans="3:21" x14ac:dyDescent="0.3">
      <c r="C2594" t="s">
        <v>1395</v>
      </c>
      <c r="D2594" s="46">
        <v>46013</v>
      </c>
      <c r="E2594" t="str">
        <f ca="1">IFERROR(VLOOKUP(A2594,'Future et co'!A10:E5632,5,TRUE),"not found")</f>
        <v>not found</v>
      </c>
      <c r="F2594" t="str">
        <f>IFERROR(VLOOKUP(A2594,'Future et co'!BN11:BO10009,2,TRUE),"")</f>
        <v/>
      </c>
      <c r="G2594">
        <v>124.25</v>
      </c>
      <c r="H2594" t="s">
        <v>34</v>
      </c>
      <c r="O2594">
        <v>410</v>
      </c>
      <c r="P2594" t="s">
        <v>1368</v>
      </c>
      <c r="Q2594">
        <v>1000</v>
      </c>
      <c r="R2594" t="s">
        <v>1396</v>
      </c>
      <c r="S2594" t="s">
        <v>180</v>
      </c>
      <c r="T2594" t="s">
        <v>161</v>
      </c>
      <c r="U2594">
        <v>0</v>
      </c>
    </row>
    <row r="2595" spans="3:21" x14ac:dyDescent="0.3">
      <c r="C2595" t="s">
        <v>1395</v>
      </c>
      <c r="D2595" s="46">
        <v>46013</v>
      </c>
      <c r="E2595" t="str">
        <f ca="1">IFERROR(VLOOKUP(A2595,'Future et co'!A10:E5632,5,TRUE),"not found")</f>
        <v>not found</v>
      </c>
      <c r="F2595" t="str">
        <f>IFERROR(VLOOKUP(A2595,'Future et co'!BN11:BO10009,2,TRUE),"")</f>
        <v/>
      </c>
      <c r="G2595">
        <v>124.25</v>
      </c>
      <c r="H2595" t="s">
        <v>34</v>
      </c>
      <c r="O2595">
        <v>410</v>
      </c>
      <c r="P2595" t="s">
        <v>1368</v>
      </c>
      <c r="Q2595">
        <v>1000</v>
      </c>
      <c r="R2595" t="s">
        <v>1396</v>
      </c>
      <c r="S2595" t="s">
        <v>180</v>
      </c>
      <c r="T2595" t="s">
        <v>161</v>
      </c>
      <c r="U2595">
        <v>0</v>
      </c>
    </row>
    <row r="2596" spans="3:21" x14ac:dyDescent="0.3">
      <c r="C2596" t="s">
        <v>1395</v>
      </c>
      <c r="D2596" s="46">
        <v>46013</v>
      </c>
      <c r="E2596" t="str">
        <f ca="1">IFERROR(VLOOKUP(A2596,'Future et co'!A10:E5632,5,TRUE),"not found")</f>
        <v>not found</v>
      </c>
      <c r="F2596" t="str">
        <f>IFERROR(VLOOKUP(A2596,'Future et co'!BN11:BO10009,2,TRUE),"")</f>
        <v/>
      </c>
      <c r="G2596">
        <v>124.25</v>
      </c>
      <c r="H2596" t="s">
        <v>34</v>
      </c>
      <c r="O2596">
        <v>410</v>
      </c>
      <c r="P2596" t="s">
        <v>1368</v>
      </c>
      <c r="Q2596">
        <v>1000</v>
      </c>
      <c r="R2596" t="s">
        <v>1396</v>
      </c>
      <c r="S2596" t="s">
        <v>180</v>
      </c>
      <c r="T2596" t="s">
        <v>161</v>
      </c>
      <c r="U2596">
        <v>0</v>
      </c>
    </row>
    <row r="2597" spans="3:21" x14ac:dyDescent="0.3">
      <c r="C2597" t="s">
        <v>1395</v>
      </c>
      <c r="D2597" s="46">
        <v>46013</v>
      </c>
      <c r="E2597" t="str">
        <f ca="1">IFERROR(VLOOKUP(A2597,'Future et co'!A10:E5632,5,TRUE),"not found")</f>
        <v>not found</v>
      </c>
      <c r="F2597" t="str">
        <f>IFERROR(VLOOKUP(A2597,'Future et co'!BN11:BO10009,2,TRUE),"")</f>
        <v/>
      </c>
      <c r="G2597">
        <v>124.25</v>
      </c>
      <c r="H2597" t="s">
        <v>34</v>
      </c>
      <c r="O2597">
        <v>410</v>
      </c>
      <c r="P2597" t="s">
        <v>1368</v>
      </c>
      <c r="Q2597">
        <v>1000</v>
      </c>
      <c r="R2597" t="s">
        <v>1396</v>
      </c>
      <c r="S2597" t="s">
        <v>180</v>
      </c>
      <c r="T2597" t="s">
        <v>161</v>
      </c>
      <c r="U2597">
        <v>0</v>
      </c>
    </row>
    <row r="2598" spans="3:21" x14ac:dyDescent="0.3">
      <c r="C2598" t="s">
        <v>1395</v>
      </c>
      <c r="D2598" s="46">
        <v>46013</v>
      </c>
      <c r="E2598" t="str">
        <f ca="1">IFERROR(VLOOKUP(A2598,'Future et co'!A10:E5632,5,TRUE),"not found")</f>
        <v>not found</v>
      </c>
      <c r="F2598" t="str">
        <f>IFERROR(VLOOKUP(A2598,'Future et co'!BN11:BO10009,2,TRUE),"")</f>
        <v/>
      </c>
      <c r="G2598">
        <v>124.25</v>
      </c>
      <c r="H2598" t="s">
        <v>34</v>
      </c>
      <c r="O2598">
        <v>410</v>
      </c>
      <c r="P2598" t="s">
        <v>1368</v>
      </c>
      <c r="Q2598">
        <v>1000</v>
      </c>
      <c r="R2598" t="s">
        <v>1396</v>
      </c>
      <c r="S2598" t="s">
        <v>180</v>
      </c>
      <c r="T2598" t="s">
        <v>161</v>
      </c>
      <c r="U2598">
        <v>0</v>
      </c>
    </row>
    <row r="2599" spans="3:21" x14ac:dyDescent="0.3">
      <c r="C2599" t="s">
        <v>1395</v>
      </c>
      <c r="D2599" s="46">
        <v>46013</v>
      </c>
      <c r="E2599" t="str">
        <f ca="1">IFERROR(VLOOKUP(A2599,'Future et co'!A10:E5632,5,TRUE),"not found")</f>
        <v>not found</v>
      </c>
      <c r="F2599" t="str">
        <f>IFERROR(VLOOKUP(A2599,'Future et co'!BN11:BO10009,2,TRUE),"")</f>
        <v/>
      </c>
      <c r="G2599">
        <v>124.25</v>
      </c>
      <c r="H2599" t="s">
        <v>34</v>
      </c>
      <c r="O2599">
        <v>410</v>
      </c>
      <c r="P2599" t="s">
        <v>1368</v>
      </c>
      <c r="Q2599">
        <v>1000</v>
      </c>
      <c r="R2599" t="s">
        <v>1396</v>
      </c>
      <c r="S2599" t="s">
        <v>180</v>
      </c>
      <c r="T2599" t="s">
        <v>161</v>
      </c>
      <c r="U2599">
        <v>0</v>
      </c>
    </row>
    <row r="2600" spans="3:21" x14ac:dyDescent="0.3">
      <c r="C2600" t="s">
        <v>1395</v>
      </c>
      <c r="D2600" s="46">
        <v>46013</v>
      </c>
      <c r="E2600" t="str">
        <f ca="1">IFERROR(VLOOKUP(A2600,'Future et co'!A10:E5632,5,TRUE),"not found")</f>
        <v>not found</v>
      </c>
      <c r="F2600" t="str">
        <f>IFERROR(VLOOKUP(A2600,'Future et co'!BN11:BO10009,2,TRUE),"")</f>
        <v/>
      </c>
      <c r="G2600">
        <v>124.25</v>
      </c>
      <c r="H2600" t="s">
        <v>34</v>
      </c>
      <c r="O2600">
        <v>410</v>
      </c>
      <c r="P2600" t="s">
        <v>1368</v>
      </c>
      <c r="Q2600">
        <v>1000</v>
      </c>
      <c r="R2600" t="s">
        <v>1396</v>
      </c>
      <c r="S2600" t="s">
        <v>180</v>
      </c>
      <c r="T2600" t="s">
        <v>161</v>
      </c>
      <c r="U2600">
        <v>0</v>
      </c>
    </row>
    <row r="2601" spans="3:21" x14ac:dyDescent="0.3">
      <c r="C2601" t="s">
        <v>1395</v>
      </c>
      <c r="D2601" s="46">
        <v>46013</v>
      </c>
      <c r="E2601" t="str">
        <f ca="1">IFERROR(VLOOKUP(A2601,'Future et co'!A10:E5632,5,TRUE),"not found")</f>
        <v>not found</v>
      </c>
      <c r="F2601" t="str">
        <f>IFERROR(VLOOKUP(A2601,'Future et co'!BN11:BO10009,2,TRUE),"")</f>
        <v/>
      </c>
      <c r="G2601">
        <v>124.25</v>
      </c>
      <c r="H2601" t="s">
        <v>34</v>
      </c>
      <c r="O2601">
        <v>410</v>
      </c>
      <c r="P2601" t="s">
        <v>1368</v>
      </c>
      <c r="Q2601">
        <v>1000</v>
      </c>
      <c r="R2601" t="s">
        <v>1396</v>
      </c>
      <c r="S2601" t="s">
        <v>180</v>
      </c>
      <c r="T2601" t="s">
        <v>161</v>
      </c>
      <c r="U2601">
        <v>0</v>
      </c>
    </row>
    <row r="2602" spans="3:21" x14ac:dyDescent="0.3">
      <c r="C2602" t="s">
        <v>1395</v>
      </c>
      <c r="D2602" s="46">
        <v>46013</v>
      </c>
      <c r="E2602" t="str">
        <f ca="1">IFERROR(VLOOKUP(A2602,'Future et co'!A10:E5632,5,TRUE),"not found")</f>
        <v>not found</v>
      </c>
      <c r="F2602" t="str">
        <f>IFERROR(VLOOKUP(A2602,'Future et co'!BN11:BO10009,2,TRUE),"")</f>
        <v/>
      </c>
      <c r="G2602">
        <v>124.25</v>
      </c>
      <c r="H2602" t="s">
        <v>34</v>
      </c>
      <c r="O2602">
        <v>410</v>
      </c>
      <c r="P2602" t="s">
        <v>1368</v>
      </c>
      <c r="Q2602">
        <v>1000</v>
      </c>
      <c r="R2602" t="s">
        <v>1396</v>
      </c>
      <c r="S2602" t="s">
        <v>180</v>
      </c>
      <c r="T2602" t="s">
        <v>161</v>
      </c>
      <c r="U2602">
        <v>0</v>
      </c>
    </row>
    <row r="2603" spans="3:21" x14ac:dyDescent="0.3">
      <c r="C2603" t="s">
        <v>1395</v>
      </c>
      <c r="D2603" s="46">
        <v>46013</v>
      </c>
      <c r="E2603" t="str">
        <f ca="1">IFERROR(VLOOKUP(A2603,'Future et co'!A10:E5632,5,TRUE),"not found")</f>
        <v>not found</v>
      </c>
      <c r="F2603" t="str">
        <f>IFERROR(VLOOKUP(A2603,'Future et co'!BN11:BO10009,2,TRUE),"")</f>
        <v/>
      </c>
      <c r="G2603">
        <v>124.25</v>
      </c>
      <c r="H2603" t="s">
        <v>34</v>
      </c>
      <c r="O2603">
        <v>410</v>
      </c>
      <c r="P2603" t="s">
        <v>1368</v>
      </c>
      <c r="Q2603">
        <v>1000</v>
      </c>
      <c r="R2603" t="s">
        <v>1396</v>
      </c>
      <c r="S2603" t="s">
        <v>180</v>
      </c>
      <c r="T2603" t="s">
        <v>161</v>
      </c>
      <c r="U2603">
        <v>0</v>
      </c>
    </row>
    <row r="2604" spans="3:21" x14ac:dyDescent="0.3">
      <c r="C2604" t="s">
        <v>1395</v>
      </c>
      <c r="D2604" s="46">
        <v>46013</v>
      </c>
      <c r="E2604" t="str">
        <f ca="1">IFERROR(VLOOKUP(A2604,'Future et co'!A10:E5632,5,TRUE),"not found")</f>
        <v>not found</v>
      </c>
      <c r="F2604" t="str">
        <f>IFERROR(VLOOKUP(A2604,'Future et co'!BN11:BO10009,2,TRUE),"")</f>
        <v/>
      </c>
      <c r="G2604">
        <v>124.25</v>
      </c>
      <c r="H2604" t="s">
        <v>34</v>
      </c>
      <c r="O2604">
        <v>410</v>
      </c>
      <c r="P2604" t="s">
        <v>1368</v>
      </c>
      <c r="Q2604">
        <v>1000</v>
      </c>
      <c r="R2604" t="s">
        <v>1396</v>
      </c>
      <c r="S2604" t="s">
        <v>180</v>
      </c>
      <c r="T2604" t="s">
        <v>161</v>
      </c>
      <c r="U2604">
        <v>0</v>
      </c>
    </row>
    <row r="2605" spans="3:21" x14ac:dyDescent="0.3">
      <c r="C2605" t="s">
        <v>1395</v>
      </c>
      <c r="D2605" s="46">
        <v>46013</v>
      </c>
      <c r="E2605" t="str">
        <f ca="1">IFERROR(VLOOKUP(A2605,'Future et co'!A10:E5632,5,TRUE),"not found")</f>
        <v>not found</v>
      </c>
      <c r="F2605" t="str">
        <f>IFERROR(VLOOKUP(A2605,'Future et co'!BN11:BO10009,2,TRUE),"")</f>
        <v/>
      </c>
      <c r="G2605">
        <v>124.25</v>
      </c>
      <c r="H2605" t="s">
        <v>34</v>
      </c>
      <c r="O2605">
        <v>410</v>
      </c>
      <c r="P2605" t="s">
        <v>1368</v>
      </c>
      <c r="Q2605">
        <v>1000</v>
      </c>
      <c r="R2605" t="s">
        <v>1396</v>
      </c>
      <c r="S2605" t="s">
        <v>180</v>
      </c>
      <c r="T2605" t="s">
        <v>161</v>
      </c>
      <c r="U2605">
        <v>0</v>
      </c>
    </row>
    <row r="2606" spans="3:21" x14ac:dyDescent="0.3">
      <c r="C2606" t="s">
        <v>1395</v>
      </c>
      <c r="D2606" s="46">
        <v>46013</v>
      </c>
      <c r="E2606" t="str">
        <f ca="1">IFERROR(VLOOKUP(A2606,'Future et co'!A10:E5632,5,TRUE),"not found")</f>
        <v>not found</v>
      </c>
      <c r="F2606" t="str">
        <f>IFERROR(VLOOKUP(A2606,'Future et co'!BN11:BO10009,2,TRUE),"")</f>
        <v/>
      </c>
      <c r="G2606">
        <v>124.25</v>
      </c>
      <c r="H2606" t="s">
        <v>34</v>
      </c>
      <c r="O2606">
        <v>410</v>
      </c>
      <c r="P2606" t="s">
        <v>1368</v>
      </c>
      <c r="Q2606">
        <v>1000</v>
      </c>
      <c r="R2606" t="s">
        <v>1396</v>
      </c>
      <c r="S2606" t="s">
        <v>180</v>
      </c>
      <c r="T2606" t="s">
        <v>161</v>
      </c>
      <c r="U2606">
        <v>0</v>
      </c>
    </row>
    <row r="2607" spans="3:21" x14ac:dyDescent="0.3">
      <c r="C2607" t="s">
        <v>1395</v>
      </c>
      <c r="D2607" s="46">
        <v>46013</v>
      </c>
      <c r="E2607" t="str">
        <f ca="1">IFERROR(VLOOKUP(A2607,'Future et co'!A10:E5632,5,TRUE),"not found")</f>
        <v>not found</v>
      </c>
      <c r="F2607" t="str">
        <f>IFERROR(VLOOKUP(A2607,'Future et co'!BN11:BO10009,2,TRUE),"")</f>
        <v/>
      </c>
      <c r="G2607">
        <v>124.25</v>
      </c>
      <c r="H2607" t="s">
        <v>34</v>
      </c>
      <c r="O2607">
        <v>410</v>
      </c>
      <c r="P2607" t="s">
        <v>1368</v>
      </c>
      <c r="Q2607">
        <v>1000</v>
      </c>
      <c r="R2607" t="s">
        <v>1396</v>
      </c>
      <c r="S2607" t="s">
        <v>180</v>
      </c>
      <c r="T2607" t="s">
        <v>161</v>
      </c>
      <c r="U2607">
        <v>0</v>
      </c>
    </row>
    <row r="2608" spans="3:21" x14ac:dyDescent="0.3">
      <c r="C2608" t="s">
        <v>1395</v>
      </c>
      <c r="D2608" s="46">
        <v>46013</v>
      </c>
      <c r="E2608" t="str">
        <f ca="1">IFERROR(VLOOKUP(A2608,'Future et co'!A10:E5632,5,TRUE),"not found")</f>
        <v>not found</v>
      </c>
      <c r="F2608" t="str">
        <f>IFERROR(VLOOKUP(A2608,'Future et co'!BN11:BO10009,2,TRUE),"")</f>
        <v/>
      </c>
      <c r="G2608">
        <v>124.25</v>
      </c>
      <c r="H2608" t="s">
        <v>34</v>
      </c>
      <c r="O2608">
        <v>410</v>
      </c>
      <c r="P2608" t="s">
        <v>1368</v>
      </c>
      <c r="Q2608">
        <v>1000</v>
      </c>
      <c r="R2608" t="s">
        <v>1396</v>
      </c>
      <c r="S2608" t="s">
        <v>180</v>
      </c>
      <c r="T2608" t="s">
        <v>161</v>
      </c>
      <c r="U2608">
        <v>0</v>
      </c>
    </row>
    <row r="2609" spans="3:21" x14ac:dyDescent="0.3">
      <c r="C2609" t="s">
        <v>1395</v>
      </c>
      <c r="D2609" s="46">
        <v>46013</v>
      </c>
      <c r="E2609" t="str">
        <f ca="1">IFERROR(VLOOKUP(A2609,'Future et co'!A10:E5632,5,TRUE),"not found")</f>
        <v>not found</v>
      </c>
      <c r="F2609" t="str">
        <f>IFERROR(VLOOKUP(A2609,'Future et co'!BN11:BO10009,2,TRUE),"")</f>
        <v/>
      </c>
      <c r="G2609">
        <v>124.25</v>
      </c>
      <c r="H2609" t="s">
        <v>34</v>
      </c>
      <c r="O2609">
        <v>410</v>
      </c>
      <c r="P2609" t="s">
        <v>1368</v>
      </c>
      <c r="Q2609">
        <v>1000</v>
      </c>
      <c r="R2609" t="s">
        <v>1396</v>
      </c>
      <c r="S2609" t="s">
        <v>180</v>
      </c>
      <c r="T2609" t="s">
        <v>161</v>
      </c>
      <c r="U2609">
        <v>0</v>
      </c>
    </row>
    <row r="2610" spans="3:21" x14ac:dyDescent="0.3">
      <c r="C2610" t="s">
        <v>1395</v>
      </c>
      <c r="D2610" s="46">
        <v>46013</v>
      </c>
      <c r="E2610" t="str">
        <f ca="1">IFERROR(VLOOKUP(A2610,'Future et co'!A10:E5632,5,TRUE),"not found")</f>
        <v>not found</v>
      </c>
      <c r="F2610" t="str">
        <f>IFERROR(VLOOKUP(A2610,'Future et co'!BN11:BO10009,2,TRUE),"")</f>
        <v/>
      </c>
      <c r="G2610">
        <v>124.25</v>
      </c>
      <c r="H2610" t="s">
        <v>34</v>
      </c>
      <c r="O2610">
        <v>410</v>
      </c>
      <c r="P2610" t="s">
        <v>1368</v>
      </c>
      <c r="Q2610">
        <v>1000</v>
      </c>
      <c r="R2610" t="s">
        <v>1396</v>
      </c>
      <c r="S2610" t="s">
        <v>180</v>
      </c>
      <c r="T2610" t="s">
        <v>161</v>
      </c>
      <c r="U2610">
        <v>0</v>
      </c>
    </row>
    <row r="2611" spans="3:21" x14ac:dyDescent="0.3">
      <c r="C2611" t="s">
        <v>1395</v>
      </c>
      <c r="D2611" s="46">
        <v>46013</v>
      </c>
      <c r="E2611" t="str">
        <f ca="1">IFERROR(VLOOKUP(A2611,'Future et co'!A10:E5632,5,TRUE),"not found")</f>
        <v>not found</v>
      </c>
      <c r="F2611" t="str">
        <f>IFERROR(VLOOKUP(A2611,'Future et co'!BN11:BO10009,2,TRUE),"")</f>
        <v/>
      </c>
      <c r="G2611">
        <v>124.25</v>
      </c>
      <c r="H2611" t="s">
        <v>34</v>
      </c>
      <c r="O2611">
        <v>410</v>
      </c>
      <c r="P2611" t="s">
        <v>1368</v>
      </c>
      <c r="Q2611">
        <v>1000</v>
      </c>
      <c r="R2611" t="s">
        <v>1396</v>
      </c>
      <c r="S2611" t="s">
        <v>180</v>
      </c>
      <c r="T2611" t="s">
        <v>161</v>
      </c>
      <c r="U2611">
        <v>0</v>
      </c>
    </row>
    <row r="2612" spans="3:21" x14ac:dyDescent="0.3">
      <c r="C2612" t="s">
        <v>1395</v>
      </c>
      <c r="D2612" s="46">
        <v>46013</v>
      </c>
      <c r="E2612" t="str">
        <f ca="1">IFERROR(VLOOKUP(A2612,'Future et co'!A10:E5632,5,TRUE),"not found")</f>
        <v>not found</v>
      </c>
      <c r="F2612" t="str">
        <f>IFERROR(VLOOKUP(A2612,'Future et co'!BN11:BO10009,2,TRUE),"")</f>
        <v/>
      </c>
      <c r="G2612">
        <v>124.25</v>
      </c>
      <c r="H2612" t="s">
        <v>34</v>
      </c>
      <c r="O2612">
        <v>410</v>
      </c>
      <c r="P2612" t="s">
        <v>1368</v>
      </c>
      <c r="Q2612">
        <v>1000</v>
      </c>
      <c r="R2612" t="s">
        <v>1396</v>
      </c>
      <c r="S2612" t="s">
        <v>180</v>
      </c>
      <c r="T2612" t="s">
        <v>161</v>
      </c>
      <c r="U2612">
        <v>0</v>
      </c>
    </row>
    <row r="2613" spans="3:21" x14ac:dyDescent="0.3">
      <c r="C2613" t="s">
        <v>1395</v>
      </c>
      <c r="D2613" s="46">
        <v>46013</v>
      </c>
      <c r="E2613" t="str">
        <f ca="1">IFERROR(VLOOKUP(A2613,'Future et co'!A10:E5632,5,TRUE),"not found")</f>
        <v>not found</v>
      </c>
      <c r="F2613" t="str">
        <f>IFERROR(VLOOKUP(A2613,'Future et co'!BN11:BO10009,2,TRUE),"")</f>
        <v/>
      </c>
      <c r="G2613">
        <v>124.25</v>
      </c>
      <c r="H2613" t="s">
        <v>34</v>
      </c>
      <c r="O2613">
        <v>410</v>
      </c>
      <c r="P2613" t="s">
        <v>1368</v>
      </c>
      <c r="Q2613">
        <v>1000</v>
      </c>
      <c r="R2613" t="s">
        <v>1396</v>
      </c>
      <c r="S2613" t="s">
        <v>180</v>
      </c>
      <c r="T2613" t="s">
        <v>161</v>
      </c>
      <c r="U2613">
        <v>0</v>
      </c>
    </row>
    <row r="2614" spans="3:21" x14ac:dyDescent="0.3">
      <c r="C2614" t="s">
        <v>1395</v>
      </c>
      <c r="D2614" s="46">
        <v>46013</v>
      </c>
      <c r="E2614" t="str">
        <f ca="1">IFERROR(VLOOKUP(A2614,'Future et co'!A10:E5632,5,TRUE),"not found")</f>
        <v>not found</v>
      </c>
      <c r="F2614" t="str">
        <f>IFERROR(VLOOKUP(A2614,'Future et co'!BN11:BO10009,2,TRUE),"")</f>
        <v/>
      </c>
      <c r="G2614">
        <v>124.25</v>
      </c>
      <c r="H2614" t="s">
        <v>34</v>
      </c>
      <c r="O2614">
        <v>410</v>
      </c>
      <c r="P2614" t="s">
        <v>1368</v>
      </c>
      <c r="Q2614">
        <v>1000</v>
      </c>
      <c r="R2614" t="s">
        <v>1396</v>
      </c>
      <c r="S2614" t="s">
        <v>180</v>
      </c>
      <c r="T2614" t="s">
        <v>161</v>
      </c>
      <c r="U2614">
        <v>0</v>
      </c>
    </row>
    <row r="2615" spans="3:21" x14ac:dyDescent="0.3">
      <c r="C2615" t="s">
        <v>1395</v>
      </c>
      <c r="D2615" s="46">
        <v>46013</v>
      </c>
      <c r="E2615" t="str">
        <f ca="1">IFERROR(VLOOKUP(A2615,'Future et co'!A10:E5632,5,TRUE),"not found")</f>
        <v>not found</v>
      </c>
      <c r="F2615" t="str">
        <f>IFERROR(VLOOKUP(A2615,'Future et co'!BN11:BO10009,2,TRUE),"")</f>
        <v/>
      </c>
      <c r="G2615">
        <v>124.25</v>
      </c>
      <c r="H2615" t="s">
        <v>34</v>
      </c>
      <c r="O2615">
        <v>410</v>
      </c>
      <c r="P2615" t="s">
        <v>1368</v>
      </c>
      <c r="Q2615">
        <v>1000</v>
      </c>
      <c r="R2615" t="s">
        <v>1396</v>
      </c>
      <c r="S2615" t="s">
        <v>180</v>
      </c>
      <c r="T2615" t="s">
        <v>161</v>
      </c>
      <c r="U2615">
        <v>0</v>
      </c>
    </row>
    <row r="2616" spans="3:21" x14ac:dyDescent="0.3">
      <c r="C2616" t="s">
        <v>1395</v>
      </c>
      <c r="D2616" s="46">
        <v>46013</v>
      </c>
      <c r="E2616" t="str">
        <f ca="1">IFERROR(VLOOKUP(A2616,'Future et co'!A10:E5632,5,TRUE),"not found")</f>
        <v>not found</v>
      </c>
      <c r="F2616" t="str">
        <f>IFERROR(VLOOKUP(A2616,'Future et co'!BN11:BO10009,2,TRUE),"")</f>
        <v/>
      </c>
      <c r="G2616">
        <v>124.25</v>
      </c>
      <c r="H2616" t="s">
        <v>34</v>
      </c>
      <c r="O2616">
        <v>410</v>
      </c>
      <c r="P2616" t="s">
        <v>1368</v>
      </c>
      <c r="Q2616">
        <v>1000</v>
      </c>
      <c r="R2616" t="s">
        <v>1396</v>
      </c>
      <c r="S2616" t="s">
        <v>180</v>
      </c>
      <c r="T2616" t="s">
        <v>161</v>
      </c>
      <c r="U2616">
        <v>0</v>
      </c>
    </row>
    <row r="2617" spans="3:21" x14ac:dyDescent="0.3">
      <c r="C2617" t="s">
        <v>1395</v>
      </c>
      <c r="D2617" s="46">
        <v>46013</v>
      </c>
      <c r="E2617" t="str">
        <f ca="1">IFERROR(VLOOKUP(A2617,'Future et co'!A10:E5632,5,TRUE),"not found")</f>
        <v>not found</v>
      </c>
      <c r="F2617" t="str">
        <f>IFERROR(VLOOKUP(A2617,'Future et co'!BN11:BO10009,2,TRUE),"")</f>
        <v/>
      </c>
      <c r="G2617">
        <v>124.25</v>
      </c>
      <c r="H2617" t="s">
        <v>34</v>
      </c>
      <c r="O2617">
        <v>410</v>
      </c>
      <c r="P2617" t="s">
        <v>1368</v>
      </c>
      <c r="Q2617">
        <v>1000</v>
      </c>
      <c r="R2617" t="s">
        <v>1396</v>
      </c>
      <c r="S2617" t="s">
        <v>180</v>
      </c>
      <c r="T2617" t="s">
        <v>161</v>
      </c>
      <c r="U2617">
        <v>0</v>
      </c>
    </row>
    <row r="2618" spans="3:21" x14ac:dyDescent="0.3">
      <c r="C2618" t="s">
        <v>1395</v>
      </c>
      <c r="D2618" s="46">
        <v>46013</v>
      </c>
      <c r="E2618" t="str">
        <f ca="1">IFERROR(VLOOKUP(A2618,'Future et co'!A10:E5632,5,TRUE),"not found")</f>
        <v>not found</v>
      </c>
      <c r="F2618" t="str">
        <f>IFERROR(VLOOKUP(A2618,'Future et co'!BN11:BO10009,2,TRUE),"")</f>
        <v/>
      </c>
      <c r="G2618">
        <v>124.25</v>
      </c>
      <c r="H2618" t="s">
        <v>34</v>
      </c>
      <c r="O2618">
        <v>410</v>
      </c>
      <c r="P2618" t="s">
        <v>1368</v>
      </c>
      <c r="Q2618">
        <v>1000</v>
      </c>
      <c r="R2618" t="s">
        <v>1396</v>
      </c>
      <c r="S2618" t="s">
        <v>180</v>
      </c>
      <c r="T2618" t="s">
        <v>161</v>
      </c>
      <c r="U2618">
        <v>0</v>
      </c>
    </row>
    <row r="2619" spans="3:21" x14ac:dyDescent="0.3">
      <c r="C2619" t="s">
        <v>1395</v>
      </c>
      <c r="D2619" s="46">
        <v>46013</v>
      </c>
      <c r="E2619" t="str">
        <f ca="1">IFERROR(VLOOKUP(A2619,'Future et co'!A10:E5632,5,TRUE),"not found")</f>
        <v>not found</v>
      </c>
      <c r="F2619" t="str">
        <f>IFERROR(VLOOKUP(A2619,'Future et co'!BN11:BO10009,2,TRUE),"")</f>
        <v/>
      </c>
      <c r="G2619">
        <v>124.25</v>
      </c>
      <c r="H2619" t="s">
        <v>34</v>
      </c>
      <c r="O2619">
        <v>410</v>
      </c>
      <c r="P2619" t="s">
        <v>1368</v>
      </c>
      <c r="Q2619">
        <v>1000</v>
      </c>
      <c r="R2619" t="s">
        <v>1396</v>
      </c>
      <c r="S2619" t="s">
        <v>180</v>
      </c>
      <c r="T2619" t="s">
        <v>161</v>
      </c>
      <c r="U2619">
        <v>0</v>
      </c>
    </row>
    <row r="2620" spans="3:21" x14ac:dyDescent="0.3">
      <c r="C2620" t="s">
        <v>1395</v>
      </c>
      <c r="D2620" s="46">
        <v>46013</v>
      </c>
      <c r="E2620" t="str">
        <f ca="1">IFERROR(VLOOKUP(A2620,'Future et co'!A10:E5632,5,TRUE),"not found")</f>
        <v>not found</v>
      </c>
      <c r="F2620" t="str">
        <f>IFERROR(VLOOKUP(A2620,'Future et co'!BN11:BO10009,2,TRUE),"")</f>
        <v/>
      </c>
      <c r="G2620">
        <v>124.25</v>
      </c>
      <c r="H2620" t="s">
        <v>34</v>
      </c>
      <c r="O2620">
        <v>410</v>
      </c>
      <c r="P2620" t="s">
        <v>1368</v>
      </c>
      <c r="Q2620">
        <v>1000</v>
      </c>
      <c r="R2620" t="s">
        <v>1396</v>
      </c>
      <c r="S2620" t="s">
        <v>180</v>
      </c>
      <c r="T2620" t="s">
        <v>161</v>
      </c>
      <c r="U2620">
        <v>0</v>
      </c>
    </row>
    <row r="2621" spans="3:21" x14ac:dyDescent="0.3">
      <c r="C2621" t="s">
        <v>1395</v>
      </c>
      <c r="D2621" s="46">
        <v>46013</v>
      </c>
      <c r="E2621" t="str">
        <f ca="1">IFERROR(VLOOKUP(A2621,'Future et co'!A10:E5632,5,TRUE),"not found")</f>
        <v>not found</v>
      </c>
      <c r="F2621" t="str">
        <f>IFERROR(VLOOKUP(A2621,'Future et co'!BN11:BO10009,2,TRUE),"")</f>
        <v/>
      </c>
      <c r="G2621">
        <v>124.25</v>
      </c>
      <c r="H2621" t="s">
        <v>34</v>
      </c>
      <c r="O2621">
        <v>410</v>
      </c>
      <c r="P2621" t="s">
        <v>1368</v>
      </c>
      <c r="Q2621">
        <v>1000</v>
      </c>
      <c r="R2621" t="s">
        <v>1396</v>
      </c>
      <c r="S2621" t="s">
        <v>180</v>
      </c>
      <c r="T2621" t="s">
        <v>161</v>
      </c>
      <c r="U2621">
        <v>0</v>
      </c>
    </row>
    <row r="2622" spans="3:21" x14ac:dyDescent="0.3">
      <c r="C2622" t="s">
        <v>1395</v>
      </c>
      <c r="D2622" s="46">
        <v>46013</v>
      </c>
      <c r="E2622" t="str">
        <f ca="1">IFERROR(VLOOKUP(A2622,'Future et co'!A10:E5632,5,TRUE),"not found")</f>
        <v>not found</v>
      </c>
      <c r="F2622" t="str">
        <f>IFERROR(VLOOKUP(A2622,'Future et co'!BN11:BO10009,2,TRUE),"")</f>
        <v/>
      </c>
      <c r="G2622">
        <v>124.25</v>
      </c>
      <c r="H2622" t="s">
        <v>34</v>
      </c>
      <c r="O2622">
        <v>410</v>
      </c>
      <c r="P2622" t="s">
        <v>1368</v>
      </c>
      <c r="Q2622">
        <v>1000</v>
      </c>
      <c r="R2622" t="s">
        <v>1396</v>
      </c>
      <c r="S2622" t="s">
        <v>180</v>
      </c>
      <c r="T2622" t="s">
        <v>161</v>
      </c>
      <c r="U2622">
        <v>0</v>
      </c>
    </row>
    <row r="2623" spans="3:21" x14ac:dyDescent="0.3">
      <c r="C2623" t="s">
        <v>1395</v>
      </c>
      <c r="D2623" s="46">
        <v>46013</v>
      </c>
      <c r="E2623" t="str">
        <f ca="1">IFERROR(VLOOKUP(A2623,'Future et co'!A10:E5632,5,TRUE),"not found")</f>
        <v>not found</v>
      </c>
      <c r="F2623" t="str">
        <f>IFERROR(VLOOKUP(A2623,'Future et co'!BN11:BO10009,2,TRUE),"")</f>
        <v/>
      </c>
      <c r="G2623">
        <v>124.25</v>
      </c>
      <c r="H2623" t="s">
        <v>34</v>
      </c>
      <c r="O2623">
        <v>410</v>
      </c>
      <c r="P2623" t="s">
        <v>1368</v>
      </c>
      <c r="Q2623">
        <v>1000</v>
      </c>
      <c r="R2623" t="s">
        <v>1396</v>
      </c>
      <c r="S2623" t="s">
        <v>180</v>
      </c>
      <c r="T2623" t="s">
        <v>161</v>
      </c>
      <c r="U2623">
        <v>0</v>
      </c>
    </row>
    <row r="2624" spans="3:21" x14ac:dyDescent="0.3">
      <c r="C2624" t="s">
        <v>1395</v>
      </c>
      <c r="D2624" s="46">
        <v>46013</v>
      </c>
      <c r="E2624" t="str">
        <f ca="1">IFERROR(VLOOKUP(A2624,'Future et co'!A10:E5632,5,TRUE),"not found")</f>
        <v>not found</v>
      </c>
      <c r="F2624" t="str">
        <f>IFERROR(VLOOKUP(A2624,'Future et co'!BN11:BO10009,2,TRUE),"")</f>
        <v/>
      </c>
      <c r="G2624">
        <v>124.25</v>
      </c>
      <c r="H2624" t="s">
        <v>34</v>
      </c>
      <c r="O2624">
        <v>410</v>
      </c>
      <c r="P2624" t="s">
        <v>1368</v>
      </c>
      <c r="Q2624">
        <v>1000</v>
      </c>
      <c r="R2624" t="s">
        <v>1396</v>
      </c>
      <c r="S2624" t="s">
        <v>180</v>
      </c>
      <c r="T2624" t="s">
        <v>161</v>
      </c>
      <c r="U2624">
        <v>0</v>
      </c>
    </row>
    <row r="2625" spans="3:21" x14ac:dyDescent="0.3">
      <c r="C2625" t="s">
        <v>1395</v>
      </c>
      <c r="D2625" s="46">
        <v>46013</v>
      </c>
      <c r="E2625" t="str">
        <f ca="1">IFERROR(VLOOKUP(A2625,'Future et co'!A10:E5632,5,TRUE),"not found")</f>
        <v>not found</v>
      </c>
      <c r="F2625" t="str">
        <f>IFERROR(VLOOKUP(A2625,'Future et co'!BN11:BO10009,2,TRUE),"")</f>
        <v/>
      </c>
      <c r="G2625">
        <v>124.25</v>
      </c>
      <c r="H2625" t="s">
        <v>34</v>
      </c>
      <c r="O2625">
        <v>410</v>
      </c>
      <c r="P2625" t="s">
        <v>1368</v>
      </c>
      <c r="Q2625">
        <v>1000</v>
      </c>
      <c r="R2625" t="s">
        <v>1396</v>
      </c>
      <c r="S2625" t="s">
        <v>180</v>
      </c>
      <c r="T2625" t="s">
        <v>161</v>
      </c>
      <c r="U2625">
        <v>0</v>
      </c>
    </row>
    <row r="2626" spans="3:21" x14ac:dyDescent="0.3">
      <c r="C2626" t="s">
        <v>1395</v>
      </c>
      <c r="D2626" s="46">
        <v>46013</v>
      </c>
      <c r="E2626" t="str">
        <f ca="1">IFERROR(VLOOKUP(A2626,'Future et co'!A10:E5632,5,TRUE),"not found")</f>
        <v>not found</v>
      </c>
      <c r="F2626" t="str">
        <f>IFERROR(VLOOKUP(A2626,'Future et co'!BN11:BO10009,2,TRUE),"")</f>
        <v/>
      </c>
      <c r="G2626">
        <v>124.25</v>
      </c>
      <c r="H2626" t="s">
        <v>34</v>
      </c>
      <c r="O2626">
        <v>410</v>
      </c>
      <c r="P2626" t="s">
        <v>1368</v>
      </c>
      <c r="Q2626">
        <v>1000</v>
      </c>
      <c r="R2626" t="s">
        <v>1396</v>
      </c>
      <c r="S2626" t="s">
        <v>180</v>
      </c>
      <c r="T2626" t="s">
        <v>161</v>
      </c>
      <c r="U2626">
        <v>0</v>
      </c>
    </row>
    <row r="2627" spans="3:21" x14ac:dyDescent="0.3">
      <c r="C2627" t="s">
        <v>1395</v>
      </c>
      <c r="D2627" s="46">
        <v>46013</v>
      </c>
      <c r="E2627" t="str">
        <f ca="1">IFERROR(VLOOKUP(A2627,'Future et co'!A10:E5632,5,TRUE),"not found")</f>
        <v>not found</v>
      </c>
      <c r="F2627" t="str">
        <f>IFERROR(VLOOKUP(A2627,'Future et co'!BN11:BO10009,2,TRUE),"")</f>
        <v/>
      </c>
      <c r="G2627">
        <v>124.25</v>
      </c>
      <c r="H2627" t="s">
        <v>34</v>
      </c>
      <c r="O2627">
        <v>410</v>
      </c>
      <c r="P2627" t="s">
        <v>1368</v>
      </c>
      <c r="Q2627">
        <v>1000</v>
      </c>
      <c r="R2627" t="s">
        <v>1396</v>
      </c>
      <c r="S2627" t="s">
        <v>180</v>
      </c>
      <c r="T2627" t="s">
        <v>161</v>
      </c>
      <c r="U2627">
        <v>0</v>
      </c>
    </row>
    <row r="2628" spans="3:21" x14ac:dyDescent="0.3">
      <c r="C2628" t="s">
        <v>1395</v>
      </c>
      <c r="D2628" s="46">
        <v>46013</v>
      </c>
      <c r="E2628" t="str">
        <f ca="1">IFERROR(VLOOKUP(A2628,'Future et co'!A10:E5632,5,TRUE),"not found")</f>
        <v>not found</v>
      </c>
      <c r="F2628" t="str">
        <f>IFERROR(VLOOKUP(A2628,'Future et co'!BN11:BO10009,2,TRUE),"")</f>
        <v/>
      </c>
      <c r="G2628">
        <v>124.25</v>
      </c>
      <c r="H2628" t="s">
        <v>34</v>
      </c>
      <c r="O2628">
        <v>410</v>
      </c>
      <c r="P2628" t="s">
        <v>1368</v>
      </c>
      <c r="Q2628">
        <v>1000</v>
      </c>
      <c r="R2628" t="s">
        <v>1396</v>
      </c>
      <c r="S2628" t="s">
        <v>180</v>
      </c>
      <c r="T2628" t="s">
        <v>161</v>
      </c>
      <c r="U2628">
        <v>0</v>
      </c>
    </row>
    <row r="2629" spans="3:21" x14ac:dyDescent="0.3">
      <c r="C2629" t="s">
        <v>1395</v>
      </c>
      <c r="D2629" s="46">
        <v>46013</v>
      </c>
      <c r="E2629" t="str">
        <f ca="1">IFERROR(VLOOKUP(A2629,'Future et co'!A10:E5632,5,TRUE),"not found")</f>
        <v>not found</v>
      </c>
      <c r="F2629" t="str">
        <f>IFERROR(VLOOKUP(A2629,'Future et co'!BN11:BO10009,2,TRUE),"")</f>
        <v/>
      </c>
      <c r="G2629">
        <v>124.25</v>
      </c>
      <c r="H2629" t="s">
        <v>34</v>
      </c>
      <c r="O2629">
        <v>410</v>
      </c>
      <c r="P2629" t="s">
        <v>1368</v>
      </c>
      <c r="Q2629">
        <v>1000</v>
      </c>
      <c r="R2629" t="s">
        <v>1396</v>
      </c>
      <c r="S2629" t="s">
        <v>180</v>
      </c>
      <c r="T2629" t="s">
        <v>161</v>
      </c>
      <c r="U2629">
        <v>0</v>
      </c>
    </row>
    <row r="2630" spans="3:21" x14ac:dyDescent="0.3">
      <c r="C2630" t="s">
        <v>1395</v>
      </c>
      <c r="D2630" s="46">
        <v>46013</v>
      </c>
      <c r="E2630" t="str">
        <f ca="1">IFERROR(VLOOKUP(A2630,'Future et co'!A10:E5632,5,TRUE),"not found")</f>
        <v>not found</v>
      </c>
      <c r="F2630" t="str">
        <f>IFERROR(VLOOKUP(A2630,'Future et co'!BN11:BO10009,2,TRUE),"")</f>
        <v/>
      </c>
      <c r="G2630">
        <v>124.25</v>
      </c>
      <c r="H2630" t="s">
        <v>34</v>
      </c>
      <c r="O2630">
        <v>410</v>
      </c>
      <c r="P2630" t="s">
        <v>1368</v>
      </c>
      <c r="Q2630">
        <v>1000</v>
      </c>
      <c r="R2630" t="s">
        <v>1396</v>
      </c>
      <c r="S2630" t="s">
        <v>180</v>
      </c>
      <c r="T2630" t="s">
        <v>161</v>
      </c>
      <c r="U2630">
        <v>0</v>
      </c>
    </row>
    <row r="2631" spans="3:21" x14ac:dyDescent="0.3">
      <c r="C2631" t="s">
        <v>1395</v>
      </c>
      <c r="D2631" s="46">
        <v>46013</v>
      </c>
      <c r="E2631" t="str">
        <f ca="1">IFERROR(VLOOKUP(A2631,'Future et co'!A10:E5632,5,TRUE),"not found")</f>
        <v>not found</v>
      </c>
      <c r="F2631" t="str">
        <f>IFERROR(VLOOKUP(A2631,'Future et co'!BN11:BO10009,2,TRUE),"")</f>
        <v/>
      </c>
      <c r="G2631">
        <v>124.25</v>
      </c>
      <c r="H2631" t="s">
        <v>34</v>
      </c>
      <c r="O2631">
        <v>410</v>
      </c>
      <c r="P2631" t="s">
        <v>1368</v>
      </c>
      <c r="Q2631">
        <v>1000</v>
      </c>
      <c r="R2631" t="s">
        <v>1396</v>
      </c>
      <c r="S2631" t="s">
        <v>180</v>
      </c>
      <c r="T2631" t="s">
        <v>161</v>
      </c>
      <c r="U2631">
        <v>0</v>
      </c>
    </row>
    <row r="2632" spans="3:21" x14ac:dyDescent="0.3">
      <c r="C2632" t="s">
        <v>1395</v>
      </c>
      <c r="D2632" s="46">
        <v>46013</v>
      </c>
      <c r="E2632" t="str">
        <f ca="1">IFERROR(VLOOKUP(A2632,'Future et co'!A10:E5632,5,TRUE),"not found")</f>
        <v>not found</v>
      </c>
      <c r="F2632" t="str">
        <f>IFERROR(VLOOKUP(A2632,'Future et co'!BN11:BO10009,2,TRUE),"")</f>
        <v/>
      </c>
      <c r="G2632">
        <v>124.25</v>
      </c>
      <c r="H2632" t="s">
        <v>34</v>
      </c>
      <c r="O2632">
        <v>410</v>
      </c>
      <c r="P2632" t="s">
        <v>1368</v>
      </c>
      <c r="Q2632">
        <v>1000</v>
      </c>
      <c r="R2632" t="s">
        <v>1396</v>
      </c>
      <c r="S2632" t="s">
        <v>180</v>
      </c>
      <c r="T2632" t="s">
        <v>161</v>
      </c>
      <c r="U2632">
        <v>0</v>
      </c>
    </row>
    <row r="2633" spans="3:21" x14ac:dyDescent="0.3">
      <c r="C2633" t="s">
        <v>1395</v>
      </c>
      <c r="D2633" s="46">
        <v>46013</v>
      </c>
      <c r="E2633" t="str">
        <f ca="1">IFERROR(VLOOKUP(A2633,'Future et co'!A10:E5632,5,TRUE),"not found")</f>
        <v>not found</v>
      </c>
      <c r="F2633" t="str">
        <f>IFERROR(VLOOKUP(A2633,'Future et co'!BN11:BO10009,2,TRUE),"")</f>
        <v/>
      </c>
      <c r="G2633">
        <v>124.25</v>
      </c>
      <c r="H2633" t="s">
        <v>34</v>
      </c>
      <c r="O2633">
        <v>410</v>
      </c>
      <c r="P2633" t="s">
        <v>1368</v>
      </c>
      <c r="Q2633">
        <v>1000</v>
      </c>
      <c r="R2633" t="s">
        <v>1396</v>
      </c>
      <c r="S2633" t="s">
        <v>180</v>
      </c>
      <c r="T2633" t="s">
        <v>161</v>
      </c>
      <c r="U2633">
        <v>0</v>
      </c>
    </row>
    <row r="2634" spans="3:21" x14ac:dyDescent="0.3">
      <c r="C2634" t="s">
        <v>1395</v>
      </c>
      <c r="D2634" s="46">
        <v>46013</v>
      </c>
      <c r="E2634" t="str">
        <f ca="1">IFERROR(VLOOKUP(A2634,'Future et co'!A10:E5632,5,TRUE),"not found")</f>
        <v>not found</v>
      </c>
      <c r="F2634" t="str">
        <f>IFERROR(VLOOKUP(A2634,'Future et co'!BN11:BO10009,2,TRUE),"")</f>
        <v/>
      </c>
      <c r="G2634">
        <v>124.25</v>
      </c>
      <c r="H2634" t="s">
        <v>34</v>
      </c>
      <c r="O2634">
        <v>410</v>
      </c>
      <c r="P2634" t="s">
        <v>1368</v>
      </c>
      <c r="Q2634">
        <v>1000</v>
      </c>
      <c r="R2634" t="s">
        <v>1396</v>
      </c>
      <c r="S2634" t="s">
        <v>180</v>
      </c>
      <c r="T2634" t="s">
        <v>161</v>
      </c>
      <c r="U2634">
        <v>0</v>
      </c>
    </row>
    <row r="2635" spans="3:21" x14ac:dyDescent="0.3">
      <c r="C2635" t="s">
        <v>1395</v>
      </c>
      <c r="D2635" s="46">
        <v>46013</v>
      </c>
      <c r="E2635" t="str">
        <f ca="1">IFERROR(VLOOKUP(A2635,'Future et co'!A10:E5632,5,TRUE),"not found")</f>
        <v>not found</v>
      </c>
      <c r="F2635" t="str">
        <f>IFERROR(VLOOKUP(A2635,'Future et co'!BN11:BO10009,2,TRUE),"")</f>
        <v/>
      </c>
      <c r="G2635">
        <v>124.25</v>
      </c>
      <c r="H2635" t="s">
        <v>34</v>
      </c>
      <c r="O2635">
        <v>410</v>
      </c>
      <c r="P2635" t="s">
        <v>1368</v>
      </c>
      <c r="Q2635">
        <v>1000</v>
      </c>
      <c r="R2635" t="s">
        <v>1396</v>
      </c>
      <c r="S2635" t="s">
        <v>180</v>
      </c>
      <c r="T2635" t="s">
        <v>161</v>
      </c>
      <c r="U2635">
        <v>0</v>
      </c>
    </row>
    <row r="2636" spans="3:21" x14ac:dyDescent="0.3">
      <c r="C2636" t="s">
        <v>1395</v>
      </c>
      <c r="D2636" s="46">
        <v>46013</v>
      </c>
      <c r="E2636" t="str">
        <f ca="1">IFERROR(VLOOKUP(A2636,'Future et co'!A10:E5632,5,TRUE),"not found")</f>
        <v>not found</v>
      </c>
      <c r="F2636" t="str">
        <f>IFERROR(VLOOKUP(A2636,'Future et co'!BN11:BO10009,2,TRUE),"")</f>
        <v/>
      </c>
      <c r="G2636">
        <v>124.25</v>
      </c>
      <c r="H2636" t="s">
        <v>34</v>
      </c>
      <c r="O2636">
        <v>410</v>
      </c>
      <c r="P2636" t="s">
        <v>1368</v>
      </c>
      <c r="Q2636">
        <v>1000</v>
      </c>
      <c r="R2636" t="s">
        <v>1396</v>
      </c>
      <c r="S2636" t="s">
        <v>180</v>
      </c>
      <c r="T2636" t="s">
        <v>161</v>
      </c>
      <c r="U2636">
        <v>0</v>
      </c>
    </row>
    <row r="2637" spans="3:21" x14ac:dyDescent="0.3">
      <c r="C2637" t="s">
        <v>1395</v>
      </c>
      <c r="D2637" s="46">
        <v>46013</v>
      </c>
      <c r="E2637" t="str">
        <f ca="1">IFERROR(VLOOKUP(A2637,'Future et co'!A10:E5632,5,TRUE),"not found")</f>
        <v>not found</v>
      </c>
      <c r="F2637" t="str">
        <f>IFERROR(VLOOKUP(A2637,'Future et co'!BN11:BO10009,2,TRUE),"")</f>
        <v/>
      </c>
      <c r="G2637">
        <v>124.25</v>
      </c>
      <c r="H2637" t="s">
        <v>34</v>
      </c>
      <c r="O2637">
        <v>410</v>
      </c>
      <c r="P2637" t="s">
        <v>1368</v>
      </c>
      <c r="Q2637">
        <v>1000</v>
      </c>
      <c r="R2637" t="s">
        <v>1396</v>
      </c>
      <c r="S2637" t="s">
        <v>180</v>
      </c>
      <c r="T2637" t="s">
        <v>161</v>
      </c>
      <c r="U2637">
        <v>0</v>
      </c>
    </row>
    <row r="2638" spans="3:21" x14ac:dyDescent="0.3">
      <c r="C2638" t="s">
        <v>1395</v>
      </c>
      <c r="D2638" s="46">
        <v>46013</v>
      </c>
      <c r="E2638" t="str">
        <f ca="1">IFERROR(VLOOKUP(A2638,'Future et co'!A10:E5632,5,TRUE),"not found")</f>
        <v>not found</v>
      </c>
      <c r="F2638" t="str">
        <f>IFERROR(VLOOKUP(A2638,'Future et co'!BN11:BO10009,2,TRUE),"")</f>
        <v/>
      </c>
      <c r="G2638">
        <v>124.25</v>
      </c>
      <c r="H2638" t="s">
        <v>34</v>
      </c>
      <c r="O2638">
        <v>410</v>
      </c>
      <c r="P2638" t="s">
        <v>1368</v>
      </c>
      <c r="Q2638">
        <v>1000</v>
      </c>
      <c r="R2638" t="s">
        <v>1396</v>
      </c>
      <c r="S2638" t="s">
        <v>180</v>
      </c>
      <c r="T2638" t="s">
        <v>161</v>
      </c>
      <c r="U2638">
        <v>0</v>
      </c>
    </row>
    <row r="2639" spans="3:21" x14ac:dyDescent="0.3">
      <c r="C2639" t="s">
        <v>1395</v>
      </c>
      <c r="D2639" s="46">
        <v>46013</v>
      </c>
      <c r="E2639" t="str">
        <f ca="1">IFERROR(VLOOKUP(A2639,'Future et co'!A10:E5632,5,TRUE),"not found")</f>
        <v>not found</v>
      </c>
      <c r="F2639" t="str">
        <f>IFERROR(VLOOKUP(A2639,'Future et co'!BN11:BO10009,2,TRUE),"")</f>
        <v/>
      </c>
      <c r="G2639">
        <v>124.25</v>
      </c>
      <c r="H2639" t="s">
        <v>34</v>
      </c>
      <c r="O2639">
        <v>410</v>
      </c>
      <c r="P2639" t="s">
        <v>1368</v>
      </c>
      <c r="Q2639">
        <v>1000</v>
      </c>
      <c r="R2639" t="s">
        <v>1396</v>
      </c>
      <c r="S2639" t="s">
        <v>180</v>
      </c>
      <c r="T2639" t="s">
        <v>161</v>
      </c>
      <c r="U2639">
        <v>0</v>
      </c>
    </row>
    <row r="2640" spans="3:21" x14ac:dyDescent="0.3">
      <c r="C2640" t="s">
        <v>1395</v>
      </c>
      <c r="D2640" s="46">
        <v>46013</v>
      </c>
      <c r="E2640" t="str">
        <f ca="1">IFERROR(VLOOKUP(A2640,'Future et co'!A10:E5632,5,TRUE),"not found")</f>
        <v>not found</v>
      </c>
      <c r="F2640" t="str">
        <f>IFERROR(VLOOKUP(A2640,'Future et co'!BN11:BO10009,2,TRUE),"")</f>
        <v/>
      </c>
      <c r="G2640">
        <v>124.25</v>
      </c>
      <c r="H2640" t="s">
        <v>34</v>
      </c>
      <c r="O2640">
        <v>410</v>
      </c>
      <c r="P2640" t="s">
        <v>1368</v>
      </c>
      <c r="Q2640">
        <v>1000</v>
      </c>
      <c r="R2640" t="s">
        <v>1396</v>
      </c>
      <c r="S2640" t="s">
        <v>180</v>
      </c>
      <c r="T2640" t="s">
        <v>161</v>
      </c>
      <c r="U2640">
        <v>0</v>
      </c>
    </row>
    <row r="2641" spans="3:21" x14ac:dyDescent="0.3">
      <c r="C2641" t="s">
        <v>1395</v>
      </c>
      <c r="D2641" s="46">
        <v>46013</v>
      </c>
      <c r="E2641" t="str">
        <f ca="1">IFERROR(VLOOKUP(A2641,'Future et co'!A10:E5632,5,TRUE),"not found")</f>
        <v>not found</v>
      </c>
      <c r="F2641" t="str">
        <f>IFERROR(VLOOKUP(A2641,'Future et co'!BN11:BO10009,2,TRUE),"")</f>
        <v/>
      </c>
      <c r="G2641">
        <v>124.25</v>
      </c>
      <c r="H2641" t="s">
        <v>34</v>
      </c>
      <c r="O2641">
        <v>410</v>
      </c>
      <c r="P2641" t="s">
        <v>1368</v>
      </c>
      <c r="Q2641">
        <v>1000</v>
      </c>
      <c r="R2641" t="s">
        <v>1396</v>
      </c>
      <c r="S2641" t="s">
        <v>180</v>
      </c>
      <c r="T2641" t="s">
        <v>161</v>
      </c>
      <c r="U2641">
        <v>0</v>
      </c>
    </row>
    <row r="2642" spans="3:21" x14ac:dyDescent="0.3">
      <c r="C2642" t="s">
        <v>1395</v>
      </c>
      <c r="D2642" s="46">
        <v>46013</v>
      </c>
      <c r="E2642" t="str">
        <f ca="1">IFERROR(VLOOKUP(A2642,'Future et co'!A10:E5632,5,TRUE),"not found")</f>
        <v>not found</v>
      </c>
      <c r="F2642" t="str">
        <f>IFERROR(VLOOKUP(A2642,'Future et co'!BN11:BO10009,2,TRUE),"")</f>
        <v/>
      </c>
      <c r="G2642">
        <v>124.25</v>
      </c>
      <c r="H2642" t="s">
        <v>34</v>
      </c>
      <c r="O2642">
        <v>410</v>
      </c>
      <c r="P2642" t="s">
        <v>1368</v>
      </c>
      <c r="Q2642">
        <v>1000</v>
      </c>
      <c r="R2642" t="s">
        <v>1396</v>
      </c>
      <c r="S2642" t="s">
        <v>180</v>
      </c>
      <c r="T2642" t="s">
        <v>161</v>
      </c>
      <c r="U2642">
        <v>0</v>
      </c>
    </row>
    <row r="2643" spans="3:21" x14ac:dyDescent="0.3">
      <c r="C2643" t="s">
        <v>1395</v>
      </c>
      <c r="D2643" s="46">
        <v>46013</v>
      </c>
      <c r="E2643" t="str">
        <f ca="1">IFERROR(VLOOKUP(A2643,'Future et co'!A10:E5632,5,TRUE),"not found")</f>
        <v>not found</v>
      </c>
      <c r="F2643" t="str">
        <f>IFERROR(VLOOKUP(A2643,'Future et co'!BN11:BO10009,2,TRUE),"")</f>
        <v/>
      </c>
      <c r="G2643">
        <v>124.25</v>
      </c>
      <c r="H2643" t="s">
        <v>34</v>
      </c>
      <c r="O2643">
        <v>410</v>
      </c>
      <c r="P2643" t="s">
        <v>1368</v>
      </c>
      <c r="Q2643">
        <v>1000</v>
      </c>
      <c r="R2643" t="s">
        <v>1396</v>
      </c>
      <c r="S2643" t="s">
        <v>180</v>
      </c>
      <c r="T2643" t="s">
        <v>161</v>
      </c>
      <c r="U2643">
        <v>0</v>
      </c>
    </row>
    <row r="2644" spans="3:21" x14ac:dyDescent="0.3">
      <c r="C2644" t="s">
        <v>1395</v>
      </c>
      <c r="D2644" s="46">
        <v>46013</v>
      </c>
      <c r="E2644" t="str">
        <f ca="1">IFERROR(VLOOKUP(A2644,'Future et co'!A10:E5632,5,TRUE),"not found")</f>
        <v>not found</v>
      </c>
      <c r="F2644" t="str">
        <f>IFERROR(VLOOKUP(A2644,'Future et co'!BN11:BO10009,2,TRUE),"")</f>
        <v/>
      </c>
      <c r="G2644">
        <v>124.25</v>
      </c>
      <c r="H2644" t="s">
        <v>34</v>
      </c>
      <c r="O2644">
        <v>410</v>
      </c>
      <c r="P2644" t="s">
        <v>1368</v>
      </c>
      <c r="Q2644">
        <v>1000</v>
      </c>
      <c r="R2644" t="s">
        <v>1396</v>
      </c>
      <c r="S2644" t="s">
        <v>180</v>
      </c>
      <c r="T2644" t="s">
        <v>161</v>
      </c>
      <c r="U2644">
        <v>0</v>
      </c>
    </row>
    <row r="2645" spans="3:21" x14ac:dyDescent="0.3">
      <c r="C2645" t="s">
        <v>1395</v>
      </c>
      <c r="D2645" s="46">
        <v>46013</v>
      </c>
      <c r="E2645" t="str">
        <f ca="1">IFERROR(VLOOKUP(A2645,'Future et co'!A10:E5632,5,TRUE),"not found")</f>
        <v>not found</v>
      </c>
      <c r="F2645" t="str">
        <f>IFERROR(VLOOKUP(A2645,'Future et co'!BN11:BO10009,2,TRUE),"")</f>
        <v/>
      </c>
      <c r="G2645">
        <v>124.25</v>
      </c>
      <c r="H2645" t="s">
        <v>34</v>
      </c>
      <c r="O2645">
        <v>410</v>
      </c>
      <c r="P2645" t="s">
        <v>1368</v>
      </c>
      <c r="Q2645">
        <v>1000</v>
      </c>
      <c r="R2645" t="s">
        <v>1396</v>
      </c>
      <c r="S2645" t="s">
        <v>180</v>
      </c>
      <c r="T2645" t="s">
        <v>161</v>
      </c>
      <c r="U2645">
        <v>0</v>
      </c>
    </row>
    <row r="2646" spans="3:21" x14ac:dyDescent="0.3">
      <c r="C2646" t="s">
        <v>1395</v>
      </c>
      <c r="D2646" s="46">
        <v>46013</v>
      </c>
      <c r="E2646" t="str">
        <f ca="1">IFERROR(VLOOKUP(A2646,'Future et co'!A10:E5632,5,TRUE),"not found")</f>
        <v>not found</v>
      </c>
      <c r="F2646" t="str">
        <f>IFERROR(VLOOKUP(A2646,'Future et co'!BN11:BO10009,2,TRUE),"")</f>
        <v/>
      </c>
      <c r="G2646">
        <v>124.25</v>
      </c>
      <c r="H2646" t="s">
        <v>34</v>
      </c>
      <c r="O2646">
        <v>410</v>
      </c>
      <c r="P2646" t="s">
        <v>1368</v>
      </c>
      <c r="Q2646">
        <v>1000</v>
      </c>
      <c r="R2646" t="s">
        <v>1396</v>
      </c>
      <c r="S2646" t="s">
        <v>180</v>
      </c>
      <c r="T2646" t="s">
        <v>161</v>
      </c>
      <c r="U2646">
        <v>0</v>
      </c>
    </row>
    <row r="2647" spans="3:21" x14ac:dyDescent="0.3">
      <c r="C2647" t="s">
        <v>1395</v>
      </c>
      <c r="D2647" s="46">
        <v>46013</v>
      </c>
      <c r="E2647" t="str">
        <f ca="1">IFERROR(VLOOKUP(A2647,'Future et co'!A10:E5632,5,TRUE),"not found")</f>
        <v>not found</v>
      </c>
      <c r="F2647" t="str">
        <f>IFERROR(VLOOKUP(A2647,'Future et co'!BN11:BO10009,2,TRUE),"")</f>
        <v/>
      </c>
      <c r="G2647">
        <v>124.25</v>
      </c>
      <c r="H2647" t="s">
        <v>34</v>
      </c>
      <c r="O2647">
        <v>410</v>
      </c>
      <c r="P2647" t="s">
        <v>1368</v>
      </c>
      <c r="Q2647">
        <v>1000</v>
      </c>
      <c r="R2647" t="s">
        <v>1396</v>
      </c>
      <c r="S2647" t="s">
        <v>180</v>
      </c>
      <c r="T2647" t="s">
        <v>161</v>
      </c>
      <c r="U2647">
        <v>0</v>
      </c>
    </row>
    <row r="2648" spans="3:21" x14ac:dyDescent="0.3">
      <c r="C2648" t="s">
        <v>1395</v>
      </c>
      <c r="D2648" s="46">
        <v>46013</v>
      </c>
      <c r="E2648" t="str">
        <f ca="1">IFERROR(VLOOKUP(A2648,'Future et co'!A10:E5632,5,TRUE),"not found")</f>
        <v>not found</v>
      </c>
      <c r="F2648" t="str">
        <f>IFERROR(VLOOKUP(A2648,'Future et co'!BN11:BO10009,2,TRUE),"")</f>
        <v/>
      </c>
      <c r="G2648">
        <v>124.25</v>
      </c>
      <c r="H2648" t="s">
        <v>34</v>
      </c>
      <c r="O2648">
        <v>410</v>
      </c>
      <c r="P2648" t="s">
        <v>1368</v>
      </c>
      <c r="Q2648">
        <v>1000</v>
      </c>
      <c r="R2648" t="s">
        <v>1396</v>
      </c>
      <c r="S2648" t="s">
        <v>180</v>
      </c>
      <c r="T2648" t="s">
        <v>161</v>
      </c>
      <c r="U2648">
        <v>0</v>
      </c>
    </row>
    <row r="2649" spans="3:21" x14ac:dyDescent="0.3">
      <c r="C2649" t="s">
        <v>1395</v>
      </c>
      <c r="D2649" s="46">
        <v>46013</v>
      </c>
      <c r="E2649" t="str">
        <f ca="1">IFERROR(VLOOKUP(A2649,'Future et co'!A10:E5632,5,TRUE),"not found")</f>
        <v>not found</v>
      </c>
      <c r="F2649" t="str">
        <f>IFERROR(VLOOKUP(A2649,'Future et co'!BN11:BO10009,2,TRUE),"")</f>
        <v/>
      </c>
      <c r="G2649">
        <v>124.25</v>
      </c>
      <c r="H2649" t="s">
        <v>34</v>
      </c>
      <c r="O2649">
        <v>410</v>
      </c>
      <c r="P2649" t="s">
        <v>1368</v>
      </c>
      <c r="Q2649">
        <v>1000</v>
      </c>
      <c r="R2649" t="s">
        <v>1396</v>
      </c>
      <c r="S2649" t="s">
        <v>180</v>
      </c>
      <c r="T2649" t="s">
        <v>161</v>
      </c>
      <c r="U2649">
        <v>0</v>
      </c>
    </row>
    <row r="2650" spans="3:21" x14ac:dyDescent="0.3">
      <c r="C2650" t="s">
        <v>1395</v>
      </c>
      <c r="D2650" s="46">
        <v>46013</v>
      </c>
      <c r="E2650" t="str">
        <f ca="1">IFERROR(VLOOKUP(A2650,'Future et co'!A10:E5632,5,TRUE),"not found")</f>
        <v>not found</v>
      </c>
      <c r="F2650" t="str">
        <f>IFERROR(VLOOKUP(A2650,'Future et co'!BN11:BO10009,2,TRUE),"")</f>
        <v/>
      </c>
      <c r="G2650">
        <v>124.25</v>
      </c>
      <c r="H2650" t="s">
        <v>34</v>
      </c>
      <c r="O2650">
        <v>410</v>
      </c>
      <c r="P2650" t="s">
        <v>1368</v>
      </c>
      <c r="Q2650">
        <v>1000</v>
      </c>
      <c r="R2650" t="s">
        <v>1396</v>
      </c>
      <c r="S2650" t="s">
        <v>180</v>
      </c>
      <c r="T2650" t="s">
        <v>161</v>
      </c>
      <c r="U2650">
        <v>0</v>
      </c>
    </row>
    <row r="2651" spans="3:21" x14ac:dyDescent="0.3">
      <c r="C2651" t="s">
        <v>1395</v>
      </c>
      <c r="D2651" s="46">
        <v>46013</v>
      </c>
      <c r="E2651" t="str">
        <f ca="1">IFERROR(VLOOKUP(A2651,'Future et co'!A10:E5632,5,TRUE),"not found")</f>
        <v>not found</v>
      </c>
      <c r="F2651" t="str">
        <f>IFERROR(VLOOKUP(A2651,'Future et co'!BN11:BO10009,2,TRUE),"")</f>
        <v/>
      </c>
      <c r="G2651">
        <v>124.25</v>
      </c>
      <c r="H2651" t="s">
        <v>34</v>
      </c>
      <c r="O2651">
        <v>410</v>
      </c>
      <c r="P2651" t="s">
        <v>1368</v>
      </c>
      <c r="Q2651">
        <v>1000</v>
      </c>
      <c r="R2651" t="s">
        <v>1396</v>
      </c>
      <c r="S2651" t="s">
        <v>180</v>
      </c>
      <c r="T2651" t="s">
        <v>161</v>
      </c>
      <c r="U2651">
        <v>0</v>
      </c>
    </row>
    <row r="2652" spans="3:21" x14ac:dyDescent="0.3">
      <c r="C2652" t="s">
        <v>1395</v>
      </c>
      <c r="D2652" s="46">
        <v>46013</v>
      </c>
      <c r="E2652" t="str">
        <f ca="1">IFERROR(VLOOKUP(A2652,'Future et co'!A10:E5632,5,TRUE),"not found")</f>
        <v>not found</v>
      </c>
      <c r="F2652" t="str">
        <f>IFERROR(VLOOKUP(A2652,'Future et co'!BN11:BO10009,2,TRUE),"")</f>
        <v/>
      </c>
      <c r="G2652">
        <v>124.25</v>
      </c>
      <c r="H2652" t="s">
        <v>34</v>
      </c>
      <c r="O2652">
        <v>410</v>
      </c>
      <c r="P2652" t="s">
        <v>1368</v>
      </c>
      <c r="Q2652">
        <v>1000</v>
      </c>
      <c r="R2652" t="s">
        <v>1396</v>
      </c>
      <c r="S2652" t="s">
        <v>180</v>
      </c>
      <c r="T2652" t="s">
        <v>161</v>
      </c>
      <c r="U2652">
        <v>0</v>
      </c>
    </row>
    <row r="2653" spans="3:21" x14ac:dyDescent="0.3">
      <c r="C2653" t="s">
        <v>1395</v>
      </c>
      <c r="D2653" s="46">
        <v>46013</v>
      </c>
      <c r="E2653" t="str">
        <f ca="1">IFERROR(VLOOKUP(A2653,'Future et co'!A10:E5632,5,TRUE),"not found")</f>
        <v>not found</v>
      </c>
      <c r="F2653" t="str">
        <f>IFERROR(VLOOKUP(A2653,'Future et co'!BN11:BO10009,2,TRUE),"")</f>
        <v/>
      </c>
      <c r="G2653">
        <v>124.25</v>
      </c>
      <c r="H2653" t="s">
        <v>34</v>
      </c>
      <c r="O2653">
        <v>410</v>
      </c>
      <c r="P2653" t="s">
        <v>1368</v>
      </c>
      <c r="Q2653">
        <v>1000</v>
      </c>
      <c r="R2653" t="s">
        <v>1396</v>
      </c>
      <c r="S2653" t="s">
        <v>180</v>
      </c>
      <c r="T2653" t="s">
        <v>161</v>
      </c>
      <c r="U2653">
        <v>0</v>
      </c>
    </row>
    <row r="2654" spans="3:21" x14ac:dyDescent="0.3">
      <c r="C2654" t="s">
        <v>1395</v>
      </c>
      <c r="D2654" s="46">
        <v>46013</v>
      </c>
      <c r="E2654" t="str">
        <f ca="1">IFERROR(VLOOKUP(A2654,'Future et co'!A10:E5632,5,TRUE),"not found")</f>
        <v>not found</v>
      </c>
      <c r="F2654" t="str">
        <f>IFERROR(VLOOKUP(A2654,'Future et co'!BN11:BO10009,2,TRUE),"")</f>
        <v/>
      </c>
      <c r="G2654">
        <v>124.25</v>
      </c>
      <c r="H2654" t="s">
        <v>34</v>
      </c>
      <c r="O2654">
        <v>410</v>
      </c>
      <c r="P2654" t="s">
        <v>1368</v>
      </c>
      <c r="Q2654">
        <v>1000</v>
      </c>
      <c r="R2654" t="s">
        <v>1396</v>
      </c>
      <c r="S2654" t="s">
        <v>180</v>
      </c>
      <c r="T2654" t="s">
        <v>161</v>
      </c>
      <c r="U2654">
        <v>0</v>
      </c>
    </row>
    <row r="2655" spans="3:21" x14ac:dyDescent="0.3">
      <c r="C2655" t="s">
        <v>1395</v>
      </c>
      <c r="D2655" s="46">
        <v>46013</v>
      </c>
      <c r="E2655" t="str">
        <f ca="1">IFERROR(VLOOKUP(A2655,'Future et co'!A10:E5632,5,TRUE),"not found")</f>
        <v>not found</v>
      </c>
      <c r="F2655" t="str">
        <f>IFERROR(VLOOKUP(A2655,'Future et co'!BN11:BO10009,2,TRUE),"")</f>
        <v/>
      </c>
      <c r="G2655">
        <v>124.25</v>
      </c>
      <c r="H2655" t="s">
        <v>34</v>
      </c>
      <c r="O2655">
        <v>410</v>
      </c>
      <c r="P2655" t="s">
        <v>1368</v>
      </c>
      <c r="Q2655">
        <v>1000</v>
      </c>
      <c r="R2655" t="s">
        <v>1396</v>
      </c>
      <c r="S2655" t="s">
        <v>180</v>
      </c>
      <c r="T2655" t="s">
        <v>161</v>
      </c>
      <c r="U2655">
        <v>0</v>
      </c>
    </row>
    <row r="2656" spans="3:21" x14ac:dyDescent="0.3">
      <c r="C2656" t="s">
        <v>1395</v>
      </c>
      <c r="D2656" s="46">
        <v>46013</v>
      </c>
      <c r="E2656" t="str">
        <f ca="1">IFERROR(VLOOKUP(A2656,'Future et co'!A10:E5632,5,TRUE),"not found")</f>
        <v>not found</v>
      </c>
      <c r="F2656" t="str">
        <f>IFERROR(VLOOKUP(A2656,'Future et co'!BN11:BO10009,2,TRUE),"")</f>
        <v/>
      </c>
      <c r="G2656">
        <v>124.25</v>
      </c>
      <c r="H2656" t="s">
        <v>34</v>
      </c>
      <c r="O2656">
        <v>410</v>
      </c>
      <c r="P2656" t="s">
        <v>1368</v>
      </c>
      <c r="Q2656">
        <v>1000</v>
      </c>
      <c r="R2656" t="s">
        <v>1396</v>
      </c>
      <c r="S2656" t="s">
        <v>180</v>
      </c>
      <c r="T2656" t="s">
        <v>161</v>
      </c>
      <c r="U2656">
        <v>0</v>
      </c>
    </row>
    <row r="2657" spans="3:21" x14ac:dyDescent="0.3">
      <c r="C2657" t="s">
        <v>1395</v>
      </c>
      <c r="D2657" s="46">
        <v>46013</v>
      </c>
      <c r="E2657" t="str">
        <f ca="1">IFERROR(VLOOKUP(A2657,'Future et co'!A10:E5632,5,TRUE),"not found")</f>
        <v>not found</v>
      </c>
      <c r="F2657" t="str">
        <f>IFERROR(VLOOKUP(A2657,'Future et co'!BN11:BO10009,2,TRUE),"")</f>
        <v/>
      </c>
      <c r="G2657">
        <v>124.25</v>
      </c>
      <c r="H2657" t="s">
        <v>34</v>
      </c>
      <c r="O2657">
        <v>410</v>
      </c>
      <c r="P2657" t="s">
        <v>1368</v>
      </c>
      <c r="Q2657">
        <v>1000</v>
      </c>
      <c r="R2657" t="s">
        <v>1396</v>
      </c>
      <c r="S2657" t="s">
        <v>180</v>
      </c>
      <c r="T2657" t="s">
        <v>161</v>
      </c>
      <c r="U2657">
        <v>0</v>
      </c>
    </row>
    <row r="2658" spans="3:21" x14ac:dyDescent="0.3">
      <c r="C2658" t="s">
        <v>1395</v>
      </c>
      <c r="D2658" s="46">
        <v>46013</v>
      </c>
      <c r="E2658" t="str">
        <f ca="1">IFERROR(VLOOKUP(A2658,'Future et co'!A10:E5632,5,TRUE),"not found")</f>
        <v>not found</v>
      </c>
      <c r="F2658" t="str">
        <f>IFERROR(VLOOKUP(A2658,'Future et co'!BN11:BO10009,2,TRUE),"")</f>
        <v/>
      </c>
      <c r="G2658">
        <v>124.25</v>
      </c>
      <c r="H2658" t="s">
        <v>34</v>
      </c>
      <c r="O2658">
        <v>410</v>
      </c>
      <c r="P2658" t="s">
        <v>1368</v>
      </c>
      <c r="Q2658">
        <v>1000</v>
      </c>
      <c r="R2658" t="s">
        <v>1396</v>
      </c>
      <c r="S2658" t="s">
        <v>180</v>
      </c>
      <c r="T2658" t="s">
        <v>161</v>
      </c>
      <c r="U2658">
        <v>0</v>
      </c>
    </row>
    <row r="2659" spans="3:21" x14ac:dyDescent="0.3">
      <c r="C2659" t="s">
        <v>1395</v>
      </c>
      <c r="D2659" s="46">
        <v>46013</v>
      </c>
      <c r="E2659" t="str">
        <f ca="1">IFERROR(VLOOKUP(A2659,'Future et co'!A10:E5632,5,TRUE),"not found")</f>
        <v>not found</v>
      </c>
      <c r="F2659" t="str">
        <f>IFERROR(VLOOKUP(A2659,'Future et co'!BN11:BO10009,2,TRUE),"")</f>
        <v/>
      </c>
      <c r="G2659">
        <v>124.25</v>
      </c>
      <c r="H2659" t="s">
        <v>34</v>
      </c>
      <c r="O2659">
        <v>410</v>
      </c>
      <c r="P2659" t="s">
        <v>1368</v>
      </c>
      <c r="Q2659">
        <v>1000</v>
      </c>
      <c r="R2659" t="s">
        <v>1396</v>
      </c>
      <c r="S2659" t="s">
        <v>180</v>
      </c>
      <c r="T2659" t="s">
        <v>161</v>
      </c>
      <c r="U2659">
        <v>0</v>
      </c>
    </row>
    <row r="2660" spans="3:21" x14ac:dyDescent="0.3">
      <c r="C2660" t="s">
        <v>1395</v>
      </c>
      <c r="D2660" s="46">
        <v>46013</v>
      </c>
      <c r="E2660" t="str">
        <f ca="1">IFERROR(VLOOKUP(A2660,'Future et co'!A10:E5632,5,TRUE),"not found")</f>
        <v>not found</v>
      </c>
      <c r="F2660" t="str">
        <f>IFERROR(VLOOKUP(A2660,'Future et co'!BN11:BO10009,2,TRUE),"")</f>
        <v/>
      </c>
      <c r="G2660">
        <v>124.25</v>
      </c>
      <c r="H2660" t="s">
        <v>34</v>
      </c>
      <c r="O2660">
        <v>410</v>
      </c>
      <c r="P2660" t="s">
        <v>1368</v>
      </c>
      <c r="Q2660">
        <v>1000</v>
      </c>
      <c r="R2660" t="s">
        <v>1396</v>
      </c>
      <c r="S2660" t="s">
        <v>180</v>
      </c>
      <c r="T2660" t="s">
        <v>161</v>
      </c>
      <c r="U2660">
        <v>0</v>
      </c>
    </row>
    <row r="2661" spans="3:21" x14ac:dyDescent="0.3">
      <c r="C2661" t="s">
        <v>1395</v>
      </c>
      <c r="D2661" s="46">
        <v>46013</v>
      </c>
      <c r="E2661" t="str">
        <f ca="1">IFERROR(VLOOKUP(A2661,'Future et co'!A10:E5632,5,TRUE),"not found")</f>
        <v>not found</v>
      </c>
      <c r="F2661" t="str">
        <f>IFERROR(VLOOKUP(A2661,'Future et co'!BN11:BO10009,2,TRUE),"")</f>
        <v/>
      </c>
      <c r="G2661">
        <v>124.25</v>
      </c>
      <c r="H2661" t="s">
        <v>34</v>
      </c>
      <c r="O2661">
        <v>410</v>
      </c>
      <c r="P2661" t="s">
        <v>1368</v>
      </c>
      <c r="Q2661">
        <v>1000</v>
      </c>
      <c r="R2661" t="s">
        <v>1396</v>
      </c>
      <c r="S2661" t="s">
        <v>180</v>
      </c>
      <c r="T2661" t="s">
        <v>161</v>
      </c>
      <c r="U2661">
        <v>0</v>
      </c>
    </row>
    <row r="2662" spans="3:21" x14ac:dyDescent="0.3">
      <c r="C2662" t="s">
        <v>1395</v>
      </c>
      <c r="D2662" s="46">
        <v>46013</v>
      </c>
      <c r="E2662" t="str">
        <f ca="1">IFERROR(VLOOKUP(A2662,'Future et co'!A10:E5632,5,TRUE),"not found")</f>
        <v>not found</v>
      </c>
      <c r="F2662" t="str">
        <f>IFERROR(VLOOKUP(A2662,'Future et co'!BN11:BO10009,2,TRUE),"")</f>
        <v/>
      </c>
      <c r="G2662">
        <v>124.25</v>
      </c>
      <c r="H2662" t="s">
        <v>34</v>
      </c>
      <c r="O2662">
        <v>410</v>
      </c>
      <c r="P2662" t="s">
        <v>1368</v>
      </c>
      <c r="Q2662">
        <v>1000</v>
      </c>
      <c r="R2662" t="s">
        <v>1396</v>
      </c>
      <c r="S2662" t="s">
        <v>180</v>
      </c>
      <c r="T2662" t="s">
        <v>161</v>
      </c>
      <c r="U2662">
        <v>0</v>
      </c>
    </row>
    <row r="2663" spans="3:21" x14ac:dyDescent="0.3">
      <c r="C2663" t="s">
        <v>1395</v>
      </c>
      <c r="D2663" s="46">
        <v>46013</v>
      </c>
      <c r="E2663" t="str">
        <f ca="1">IFERROR(VLOOKUP(A2663,'Future et co'!A10:E5632,5,TRUE),"not found")</f>
        <v>not found</v>
      </c>
      <c r="F2663" t="str">
        <f>IFERROR(VLOOKUP(A2663,'Future et co'!BN11:BO10009,2,TRUE),"")</f>
        <v/>
      </c>
      <c r="G2663">
        <v>124.25</v>
      </c>
      <c r="H2663" t="s">
        <v>34</v>
      </c>
      <c r="O2663">
        <v>410</v>
      </c>
      <c r="P2663" t="s">
        <v>1368</v>
      </c>
      <c r="Q2663">
        <v>1000</v>
      </c>
      <c r="R2663" t="s">
        <v>1396</v>
      </c>
      <c r="S2663" t="s">
        <v>180</v>
      </c>
      <c r="T2663" t="s">
        <v>161</v>
      </c>
      <c r="U2663">
        <v>0</v>
      </c>
    </row>
    <row r="2664" spans="3:21" x14ac:dyDescent="0.3">
      <c r="C2664" t="s">
        <v>1395</v>
      </c>
      <c r="D2664" s="46">
        <v>46013</v>
      </c>
      <c r="E2664" t="str">
        <f ca="1">IFERROR(VLOOKUP(A2664,'Future et co'!A10:E5632,5,TRUE),"not found")</f>
        <v>not found</v>
      </c>
      <c r="F2664" t="str">
        <f>IFERROR(VLOOKUP(A2664,'Future et co'!BN11:BO10009,2,TRUE),"")</f>
        <v/>
      </c>
      <c r="G2664">
        <v>124.25</v>
      </c>
      <c r="H2664" t="s">
        <v>34</v>
      </c>
      <c r="O2664">
        <v>410</v>
      </c>
      <c r="P2664" t="s">
        <v>1368</v>
      </c>
      <c r="Q2664">
        <v>1000</v>
      </c>
      <c r="R2664" t="s">
        <v>1396</v>
      </c>
      <c r="S2664" t="s">
        <v>180</v>
      </c>
      <c r="T2664" t="s">
        <v>161</v>
      </c>
      <c r="U2664">
        <v>0</v>
      </c>
    </row>
    <row r="2665" spans="3:21" x14ac:dyDescent="0.3">
      <c r="C2665" t="s">
        <v>1395</v>
      </c>
      <c r="D2665" s="46">
        <v>46013</v>
      </c>
      <c r="E2665" t="str">
        <f ca="1">IFERROR(VLOOKUP(A2665,'Future et co'!A10:E5632,5,TRUE),"not found")</f>
        <v>not found</v>
      </c>
      <c r="F2665" t="str">
        <f>IFERROR(VLOOKUP(A2665,'Future et co'!BN11:BO10009,2,TRUE),"")</f>
        <v/>
      </c>
      <c r="G2665">
        <v>124.25</v>
      </c>
      <c r="H2665" t="s">
        <v>34</v>
      </c>
      <c r="O2665">
        <v>410</v>
      </c>
      <c r="P2665" t="s">
        <v>1368</v>
      </c>
      <c r="Q2665">
        <v>1000</v>
      </c>
      <c r="R2665" t="s">
        <v>1396</v>
      </c>
      <c r="S2665" t="s">
        <v>180</v>
      </c>
      <c r="T2665" t="s">
        <v>161</v>
      </c>
      <c r="U2665">
        <v>0</v>
      </c>
    </row>
    <row r="2666" spans="3:21" x14ac:dyDescent="0.3">
      <c r="C2666" t="s">
        <v>1395</v>
      </c>
      <c r="D2666" s="46">
        <v>46013</v>
      </c>
      <c r="E2666" t="str">
        <f ca="1">IFERROR(VLOOKUP(A2666,'Future et co'!A10:E5632,5,TRUE),"not found")</f>
        <v>not found</v>
      </c>
      <c r="F2666" t="str">
        <f>IFERROR(VLOOKUP(A2666,'Future et co'!BN11:BO10009,2,TRUE),"")</f>
        <v/>
      </c>
      <c r="G2666">
        <v>124.25</v>
      </c>
      <c r="H2666" t="s">
        <v>34</v>
      </c>
      <c r="O2666">
        <v>410</v>
      </c>
      <c r="P2666" t="s">
        <v>1368</v>
      </c>
      <c r="Q2666">
        <v>1000</v>
      </c>
      <c r="R2666" t="s">
        <v>1396</v>
      </c>
      <c r="S2666" t="s">
        <v>180</v>
      </c>
      <c r="T2666" t="s">
        <v>161</v>
      </c>
      <c r="U2666">
        <v>0</v>
      </c>
    </row>
    <row r="2667" spans="3:21" x14ac:dyDescent="0.3">
      <c r="C2667" t="s">
        <v>1395</v>
      </c>
      <c r="D2667" s="46">
        <v>46013</v>
      </c>
      <c r="E2667" t="str">
        <f ca="1">IFERROR(VLOOKUP(A2667,'Future et co'!A10:E5632,5,TRUE),"not found")</f>
        <v>not found</v>
      </c>
      <c r="F2667" t="str">
        <f>IFERROR(VLOOKUP(A2667,'Future et co'!BN11:BO10009,2,TRUE),"")</f>
        <v/>
      </c>
      <c r="G2667">
        <v>124.25</v>
      </c>
      <c r="H2667" t="s">
        <v>34</v>
      </c>
      <c r="O2667">
        <v>410</v>
      </c>
      <c r="P2667" t="s">
        <v>1368</v>
      </c>
      <c r="Q2667">
        <v>1000</v>
      </c>
      <c r="R2667" t="s">
        <v>1396</v>
      </c>
      <c r="S2667" t="s">
        <v>180</v>
      </c>
      <c r="T2667" t="s">
        <v>161</v>
      </c>
      <c r="U2667">
        <v>0</v>
      </c>
    </row>
    <row r="2668" spans="3:21" x14ac:dyDescent="0.3">
      <c r="C2668" t="s">
        <v>1395</v>
      </c>
      <c r="D2668" s="46">
        <v>46013</v>
      </c>
      <c r="E2668" t="str">
        <f ca="1">IFERROR(VLOOKUP(A2668,'Future et co'!A10:E5632,5,TRUE),"not found")</f>
        <v>not found</v>
      </c>
      <c r="F2668" t="str">
        <f>IFERROR(VLOOKUP(A2668,'Future et co'!BN11:BO10009,2,TRUE),"")</f>
        <v/>
      </c>
      <c r="G2668">
        <v>124.25</v>
      </c>
      <c r="H2668" t="s">
        <v>34</v>
      </c>
      <c r="O2668">
        <v>410</v>
      </c>
      <c r="P2668" t="s">
        <v>1368</v>
      </c>
      <c r="Q2668">
        <v>1000</v>
      </c>
      <c r="R2668" t="s">
        <v>1396</v>
      </c>
      <c r="S2668" t="s">
        <v>180</v>
      </c>
      <c r="T2668" t="s">
        <v>161</v>
      </c>
      <c r="U2668">
        <v>0</v>
      </c>
    </row>
    <row r="2669" spans="3:21" x14ac:dyDescent="0.3">
      <c r="C2669" t="s">
        <v>1395</v>
      </c>
      <c r="D2669" s="46">
        <v>46013</v>
      </c>
      <c r="E2669" t="str">
        <f ca="1">IFERROR(VLOOKUP(A2669,'Future et co'!A10:E5632,5,TRUE),"not found")</f>
        <v>not found</v>
      </c>
      <c r="F2669" t="str">
        <f>IFERROR(VLOOKUP(A2669,'Future et co'!BN11:BO10009,2,TRUE),"")</f>
        <v/>
      </c>
      <c r="G2669">
        <v>124.25</v>
      </c>
      <c r="H2669" t="s">
        <v>34</v>
      </c>
      <c r="O2669">
        <v>410</v>
      </c>
      <c r="P2669" t="s">
        <v>1368</v>
      </c>
      <c r="Q2669">
        <v>1000</v>
      </c>
      <c r="R2669" t="s">
        <v>1396</v>
      </c>
      <c r="S2669" t="s">
        <v>180</v>
      </c>
      <c r="T2669" t="s">
        <v>161</v>
      </c>
      <c r="U2669">
        <v>0</v>
      </c>
    </row>
    <row r="2670" spans="3:21" x14ac:dyDescent="0.3">
      <c r="C2670" t="s">
        <v>1395</v>
      </c>
      <c r="D2670" s="46">
        <v>46013</v>
      </c>
      <c r="E2670" t="str">
        <f ca="1">IFERROR(VLOOKUP(A2670,'Future et co'!A10:E5632,5,TRUE),"not found")</f>
        <v>not found</v>
      </c>
      <c r="F2670" t="str">
        <f>IFERROR(VLOOKUP(A2670,'Future et co'!BN11:BO10009,2,TRUE),"")</f>
        <v/>
      </c>
      <c r="G2670">
        <v>124.25</v>
      </c>
      <c r="H2670" t="s">
        <v>34</v>
      </c>
      <c r="O2670">
        <v>410</v>
      </c>
      <c r="P2670" t="s">
        <v>1368</v>
      </c>
      <c r="Q2670">
        <v>1000</v>
      </c>
      <c r="R2670" t="s">
        <v>1396</v>
      </c>
      <c r="S2670" t="s">
        <v>180</v>
      </c>
      <c r="T2670" t="s">
        <v>161</v>
      </c>
      <c r="U2670">
        <v>0</v>
      </c>
    </row>
    <row r="2671" spans="3:21" x14ac:dyDescent="0.3">
      <c r="C2671" t="s">
        <v>1395</v>
      </c>
      <c r="D2671" s="46">
        <v>46013</v>
      </c>
      <c r="E2671" t="str">
        <f ca="1">IFERROR(VLOOKUP(A2671,'Future et co'!A10:E5632,5,TRUE),"not found")</f>
        <v>not found</v>
      </c>
      <c r="F2671" t="str">
        <f>IFERROR(VLOOKUP(A2671,'Future et co'!BN11:BO10009,2,TRUE),"")</f>
        <v/>
      </c>
      <c r="G2671">
        <v>124.25</v>
      </c>
      <c r="H2671" t="s">
        <v>34</v>
      </c>
      <c r="O2671">
        <v>410</v>
      </c>
      <c r="P2671" t="s">
        <v>1368</v>
      </c>
      <c r="Q2671">
        <v>1000</v>
      </c>
      <c r="R2671" t="s">
        <v>1396</v>
      </c>
      <c r="S2671" t="s">
        <v>180</v>
      </c>
      <c r="T2671" t="s">
        <v>161</v>
      </c>
      <c r="U2671">
        <v>0</v>
      </c>
    </row>
    <row r="2672" spans="3:21" x14ac:dyDescent="0.3">
      <c r="C2672" t="s">
        <v>1395</v>
      </c>
      <c r="D2672" s="46">
        <v>46013</v>
      </c>
      <c r="E2672" t="str">
        <f ca="1">IFERROR(VLOOKUP(A2672,'Future et co'!A10:E5632,5,TRUE),"not found")</f>
        <v>not found</v>
      </c>
      <c r="F2672" t="str">
        <f>IFERROR(VLOOKUP(A2672,'Future et co'!BN11:BO10009,2,TRUE),"")</f>
        <v/>
      </c>
      <c r="G2672">
        <v>124.25</v>
      </c>
      <c r="H2672" t="s">
        <v>34</v>
      </c>
      <c r="O2672">
        <v>410</v>
      </c>
      <c r="P2672" t="s">
        <v>1368</v>
      </c>
      <c r="Q2672">
        <v>1000</v>
      </c>
      <c r="R2672" t="s">
        <v>1396</v>
      </c>
      <c r="S2672" t="s">
        <v>180</v>
      </c>
      <c r="T2672" t="s">
        <v>161</v>
      </c>
      <c r="U2672">
        <v>0</v>
      </c>
    </row>
    <row r="2673" spans="3:21" x14ac:dyDescent="0.3">
      <c r="C2673" t="s">
        <v>1395</v>
      </c>
      <c r="D2673" s="46">
        <v>46013</v>
      </c>
      <c r="E2673" t="str">
        <f ca="1">IFERROR(VLOOKUP(A2673,'Future et co'!A10:E5632,5,TRUE),"not found")</f>
        <v>not found</v>
      </c>
      <c r="F2673" t="str">
        <f>IFERROR(VLOOKUP(A2673,'Future et co'!BN11:BO10009,2,TRUE),"")</f>
        <v/>
      </c>
      <c r="G2673">
        <v>124.25</v>
      </c>
      <c r="H2673" t="s">
        <v>34</v>
      </c>
      <c r="O2673">
        <v>410</v>
      </c>
      <c r="P2673" t="s">
        <v>1368</v>
      </c>
      <c r="Q2673">
        <v>1000</v>
      </c>
      <c r="R2673" t="s">
        <v>1396</v>
      </c>
      <c r="S2673" t="s">
        <v>180</v>
      </c>
      <c r="T2673" t="s">
        <v>161</v>
      </c>
      <c r="U2673">
        <v>0</v>
      </c>
    </row>
    <row r="2674" spans="3:21" x14ac:dyDescent="0.3">
      <c r="C2674" t="s">
        <v>1395</v>
      </c>
      <c r="D2674" s="46">
        <v>46013</v>
      </c>
      <c r="E2674" t="str">
        <f ca="1">IFERROR(VLOOKUP(A2674,'Future et co'!A10:E5632,5,TRUE),"not found")</f>
        <v>not found</v>
      </c>
      <c r="F2674" t="str">
        <f>IFERROR(VLOOKUP(A2674,'Future et co'!BN11:BO10009,2,TRUE),"")</f>
        <v/>
      </c>
      <c r="G2674">
        <v>124.25</v>
      </c>
      <c r="H2674" t="s">
        <v>34</v>
      </c>
      <c r="O2674">
        <v>410</v>
      </c>
      <c r="P2674" t="s">
        <v>1368</v>
      </c>
      <c r="Q2674">
        <v>1000</v>
      </c>
      <c r="R2674" t="s">
        <v>1396</v>
      </c>
      <c r="S2674" t="s">
        <v>180</v>
      </c>
      <c r="T2674" t="s">
        <v>161</v>
      </c>
      <c r="U2674">
        <v>0</v>
      </c>
    </row>
    <row r="2675" spans="3:21" x14ac:dyDescent="0.3">
      <c r="C2675" t="s">
        <v>1395</v>
      </c>
      <c r="D2675" s="46">
        <v>46013</v>
      </c>
      <c r="E2675" t="str">
        <f ca="1">IFERROR(VLOOKUP(A2675,'Future et co'!A10:E5632,5,TRUE),"not found")</f>
        <v>not found</v>
      </c>
      <c r="F2675" t="str">
        <f>IFERROR(VLOOKUP(A2675,'Future et co'!BN11:BO10009,2,TRUE),"")</f>
        <v/>
      </c>
      <c r="G2675">
        <v>124.25</v>
      </c>
      <c r="H2675" t="s">
        <v>34</v>
      </c>
      <c r="O2675">
        <v>410</v>
      </c>
      <c r="P2675" t="s">
        <v>1368</v>
      </c>
      <c r="Q2675">
        <v>1000</v>
      </c>
      <c r="R2675" t="s">
        <v>1396</v>
      </c>
      <c r="S2675" t="s">
        <v>180</v>
      </c>
      <c r="T2675" t="s">
        <v>161</v>
      </c>
      <c r="U2675">
        <v>0</v>
      </c>
    </row>
    <row r="2676" spans="3:21" x14ac:dyDescent="0.3">
      <c r="C2676" t="s">
        <v>1395</v>
      </c>
      <c r="D2676" s="46">
        <v>46013</v>
      </c>
      <c r="E2676" t="str">
        <f ca="1">IFERROR(VLOOKUP(A2676,'Future et co'!A10:E5632,5,TRUE),"not found")</f>
        <v>not found</v>
      </c>
      <c r="F2676" t="str">
        <f>IFERROR(VLOOKUP(A2676,'Future et co'!BN11:BO10009,2,TRUE),"")</f>
        <v/>
      </c>
      <c r="G2676">
        <v>124.25</v>
      </c>
      <c r="H2676" t="s">
        <v>34</v>
      </c>
      <c r="O2676">
        <v>410</v>
      </c>
      <c r="P2676" t="s">
        <v>1368</v>
      </c>
      <c r="Q2676">
        <v>1000</v>
      </c>
      <c r="R2676" t="s">
        <v>1396</v>
      </c>
      <c r="S2676" t="s">
        <v>180</v>
      </c>
      <c r="T2676" t="s">
        <v>161</v>
      </c>
      <c r="U2676">
        <v>0</v>
      </c>
    </row>
    <row r="2677" spans="3:21" x14ac:dyDescent="0.3">
      <c r="C2677" t="s">
        <v>1395</v>
      </c>
      <c r="D2677" s="46">
        <v>46013</v>
      </c>
      <c r="E2677" t="str">
        <f ca="1">IFERROR(VLOOKUP(A2677,'Future et co'!A10:E5632,5,TRUE),"not found")</f>
        <v>not found</v>
      </c>
      <c r="F2677" t="str">
        <f>IFERROR(VLOOKUP(A2677,'Future et co'!BN11:BO10009,2,TRUE),"")</f>
        <v/>
      </c>
      <c r="G2677">
        <v>124.25</v>
      </c>
      <c r="H2677" t="s">
        <v>34</v>
      </c>
      <c r="O2677">
        <v>410</v>
      </c>
      <c r="P2677" t="s">
        <v>1368</v>
      </c>
      <c r="Q2677">
        <v>1000</v>
      </c>
      <c r="R2677" t="s">
        <v>1396</v>
      </c>
      <c r="S2677" t="s">
        <v>180</v>
      </c>
      <c r="T2677" t="s">
        <v>161</v>
      </c>
      <c r="U2677">
        <v>0</v>
      </c>
    </row>
    <row r="2678" spans="3:21" x14ac:dyDescent="0.3">
      <c r="C2678" t="s">
        <v>1395</v>
      </c>
      <c r="D2678" s="46">
        <v>46013</v>
      </c>
      <c r="E2678" t="str">
        <f ca="1">IFERROR(VLOOKUP(A2678,'Future et co'!A10:E5632,5,TRUE),"not found")</f>
        <v>not found</v>
      </c>
      <c r="F2678" t="str">
        <f>IFERROR(VLOOKUP(A2678,'Future et co'!BN11:BO10009,2,TRUE),"")</f>
        <v/>
      </c>
      <c r="G2678">
        <v>124.25</v>
      </c>
      <c r="H2678" t="s">
        <v>34</v>
      </c>
      <c r="O2678">
        <v>410</v>
      </c>
      <c r="P2678" t="s">
        <v>1368</v>
      </c>
      <c r="Q2678">
        <v>1000</v>
      </c>
      <c r="R2678" t="s">
        <v>1396</v>
      </c>
      <c r="S2678" t="s">
        <v>180</v>
      </c>
      <c r="T2678" t="s">
        <v>161</v>
      </c>
      <c r="U2678">
        <v>0</v>
      </c>
    </row>
    <row r="2679" spans="3:21" x14ac:dyDescent="0.3">
      <c r="C2679" t="s">
        <v>1395</v>
      </c>
      <c r="D2679" s="46">
        <v>46013</v>
      </c>
      <c r="E2679" t="str">
        <f ca="1">IFERROR(VLOOKUP(A2679,'Future et co'!A10:E5632,5,TRUE),"not found")</f>
        <v>not found</v>
      </c>
      <c r="F2679" t="str">
        <f>IFERROR(VLOOKUP(A2679,'Future et co'!BN11:BO10009,2,TRUE),"")</f>
        <v/>
      </c>
      <c r="G2679">
        <v>124.25</v>
      </c>
      <c r="H2679" t="s">
        <v>34</v>
      </c>
      <c r="O2679">
        <v>410</v>
      </c>
      <c r="P2679" t="s">
        <v>1368</v>
      </c>
      <c r="Q2679">
        <v>1000</v>
      </c>
      <c r="R2679" t="s">
        <v>1396</v>
      </c>
      <c r="S2679" t="s">
        <v>180</v>
      </c>
      <c r="T2679" t="s">
        <v>161</v>
      </c>
      <c r="U2679">
        <v>0</v>
      </c>
    </row>
    <row r="2680" spans="3:21" x14ac:dyDescent="0.3">
      <c r="C2680" t="s">
        <v>1395</v>
      </c>
      <c r="D2680" s="46">
        <v>46013</v>
      </c>
      <c r="E2680" t="str">
        <f ca="1">IFERROR(VLOOKUP(A2680,'Future et co'!A10:E5632,5,TRUE),"not found")</f>
        <v>not found</v>
      </c>
      <c r="F2680" t="str">
        <f>IFERROR(VLOOKUP(A2680,'Future et co'!BN11:BO10009,2,TRUE),"")</f>
        <v/>
      </c>
      <c r="G2680">
        <v>124.25</v>
      </c>
      <c r="H2680" t="s">
        <v>34</v>
      </c>
      <c r="O2680">
        <v>410</v>
      </c>
      <c r="P2680" t="s">
        <v>1368</v>
      </c>
      <c r="Q2680">
        <v>1000</v>
      </c>
      <c r="R2680" t="s">
        <v>1396</v>
      </c>
      <c r="S2680" t="s">
        <v>180</v>
      </c>
      <c r="T2680" t="s">
        <v>161</v>
      </c>
      <c r="U2680">
        <v>0</v>
      </c>
    </row>
    <row r="2681" spans="3:21" x14ac:dyDescent="0.3">
      <c r="C2681" t="s">
        <v>1395</v>
      </c>
      <c r="D2681" s="46">
        <v>46013</v>
      </c>
      <c r="E2681" t="str">
        <f ca="1">IFERROR(VLOOKUP(A2681,'Future et co'!A10:E5632,5,TRUE),"not found")</f>
        <v>not found</v>
      </c>
      <c r="F2681" t="str">
        <f>IFERROR(VLOOKUP(A2681,'Future et co'!BN11:BO10009,2,TRUE),"")</f>
        <v/>
      </c>
      <c r="G2681">
        <v>124.25</v>
      </c>
      <c r="H2681" t="s">
        <v>34</v>
      </c>
      <c r="O2681">
        <v>410</v>
      </c>
      <c r="P2681" t="s">
        <v>1368</v>
      </c>
      <c r="Q2681">
        <v>1000</v>
      </c>
      <c r="R2681" t="s">
        <v>1396</v>
      </c>
      <c r="S2681" t="s">
        <v>180</v>
      </c>
      <c r="T2681" t="s">
        <v>161</v>
      </c>
      <c r="U2681">
        <v>0</v>
      </c>
    </row>
    <row r="2682" spans="3:21" x14ac:dyDescent="0.3">
      <c r="C2682" t="s">
        <v>1395</v>
      </c>
      <c r="D2682" s="46">
        <v>46013</v>
      </c>
      <c r="E2682" t="str">
        <f ca="1">IFERROR(VLOOKUP(A2682,'Future et co'!A10:E5632,5,TRUE),"not found")</f>
        <v>not found</v>
      </c>
      <c r="F2682" t="str">
        <f>IFERROR(VLOOKUP(A2682,'Future et co'!BN11:BO10009,2,TRUE),"")</f>
        <v/>
      </c>
      <c r="G2682">
        <v>124.25</v>
      </c>
      <c r="H2682" t="s">
        <v>34</v>
      </c>
      <c r="O2682">
        <v>410</v>
      </c>
      <c r="P2682" t="s">
        <v>1368</v>
      </c>
      <c r="Q2682">
        <v>1000</v>
      </c>
      <c r="R2682" t="s">
        <v>1396</v>
      </c>
      <c r="S2682" t="s">
        <v>180</v>
      </c>
      <c r="T2682" t="s">
        <v>161</v>
      </c>
      <c r="U2682">
        <v>0</v>
      </c>
    </row>
    <row r="2683" spans="3:21" x14ac:dyDescent="0.3">
      <c r="C2683" t="s">
        <v>1395</v>
      </c>
      <c r="D2683" s="46">
        <v>46013</v>
      </c>
      <c r="E2683" t="str">
        <f ca="1">IFERROR(VLOOKUP(A2683,'Future et co'!A10:E5632,5,TRUE),"not found")</f>
        <v>not found</v>
      </c>
      <c r="F2683" t="str">
        <f>IFERROR(VLOOKUP(A2683,'Future et co'!BN11:BO10009,2,TRUE),"")</f>
        <v/>
      </c>
      <c r="G2683">
        <v>124.25</v>
      </c>
      <c r="H2683" t="s">
        <v>34</v>
      </c>
      <c r="O2683">
        <v>410</v>
      </c>
      <c r="P2683" t="s">
        <v>1368</v>
      </c>
      <c r="Q2683">
        <v>1000</v>
      </c>
      <c r="R2683" t="s">
        <v>1396</v>
      </c>
      <c r="S2683" t="s">
        <v>180</v>
      </c>
      <c r="T2683" t="s">
        <v>161</v>
      </c>
      <c r="U2683">
        <v>0</v>
      </c>
    </row>
    <row r="2684" spans="3:21" x14ac:dyDescent="0.3">
      <c r="C2684" t="s">
        <v>1395</v>
      </c>
      <c r="D2684" s="46">
        <v>46013</v>
      </c>
      <c r="E2684" t="str">
        <f ca="1">IFERROR(VLOOKUP(A2684,'Future et co'!A10:E5632,5,TRUE),"not found")</f>
        <v>not found</v>
      </c>
      <c r="F2684" t="str">
        <f>IFERROR(VLOOKUP(A2684,'Future et co'!BN11:BO10009,2,TRUE),"")</f>
        <v/>
      </c>
      <c r="G2684">
        <v>124.25</v>
      </c>
      <c r="H2684" t="s">
        <v>34</v>
      </c>
      <c r="O2684">
        <v>410</v>
      </c>
      <c r="P2684" t="s">
        <v>1368</v>
      </c>
      <c r="Q2684">
        <v>1000</v>
      </c>
      <c r="R2684" t="s">
        <v>1396</v>
      </c>
      <c r="S2684" t="s">
        <v>180</v>
      </c>
      <c r="T2684" t="s">
        <v>161</v>
      </c>
      <c r="U2684">
        <v>0</v>
      </c>
    </row>
    <row r="2685" spans="3:21" x14ac:dyDescent="0.3">
      <c r="C2685" t="s">
        <v>1395</v>
      </c>
      <c r="D2685" s="46">
        <v>46013</v>
      </c>
      <c r="E2685" t="str">
        <f ca="1">IFERROR(VLOOKUP(A2685,'Future et co'!A10:E5632,5,TRUE),"not found")</f>
        <v>not found</v>
      </c>
      <c r="F2685" t="str">
        <f>IFERROR(VLOOKUP(A2685,'Future et co'!BN11:BO10009,2,TRUE),"")</f>
        <v/>
      </c>
      <c r="G2685">
        <v>124.25</v>
      </c>
      <c r="H2685" t="s">
        <v>34</v>
      </c>
      <c r="O2685">
        <v>410</v>
      </c>
      <c r="P2685" t="s">
        <v>1368</v>
      </c>
      <c r="Q2685">
        <v>1000</v>
      </c>
      <c r="R2685" t="s">
        <v>1396</v>
      </c>
      <c r="S2685" t="s">
        <v>180</v>
      </c>
      <c r="T2685" t="s">
        <v>161</v>
      </c>
      <c r="U2685">
        <v>0</v>
      </c>
    </row>
    <row r="2686" spans="3:21" x14ac:dyDescent="0.3">
      <c r="C2686" t="s">
        <v>1395</v>
      </c>
      <c r="D2686" s="46">
        <v>46013</v>
      </c>
      <c r="E2686" t="str">
        <f ca="1">IFERROR(VLOOKUP(A2686,'Future et co'!A10:E5632,5,TRUE),"not found")</f>
        <v>not found</v>
      </c>
      <c r="F2686" t="str">
        <f>IFERROR(VLOOKUP(A2686,'Future et co'!BN11:BO10009,2,TRUE),"")</f>
        <v/>
      </c>
      <c r="G2686">
        <v>124.25</v>
      </c>
      <c r="H2686" t="s">
        <v>34</v>
      </c>
      <c r="O2686">
        <v>410</v>
      </c>
      <c r="P2686" t="s">
        <v>1368</v>
      </c>
      <c r="Q2686">
        <v>1000</v>
      </c>
      <c r="R2686" t="s">
        <v>1396</v>
      </c>
      <c r="S2686" t="s">
        <v>180</v>
      </c>
      <c r="T2686" t="s">
        <v>161</v>
      </c>
      <c r="U2686">
        <v>0</v>
      </c>
    </row>
    <row r="2687" spans="3:21" x14ac:dyDescent="0.3">
      <c r="C2687" t="s">
        <v>1395</v>
      </c>
      <c r="D2687" s="46">
        <v>46013</v>
      </c>
      <c r="E2687" t="str">
        <f ca="1">IFERROR(VLOOKUP(A2687,'Future et co'!A10:E5632,5,TRUE),"not found")</f>
        <v>not found</v>
      </c>
      <c r="F2687" t="str">
        <f>IFERROR(VLOOKUP(A2687,'Future et co'!BN11:BO10009,2,TRUE),"")</f>
        <v/>
      </c>
      <c r="G2687">
        <v>124.25</v>
      </c>
      <c r="H2687" t="s">
        <v>34</v>
      </c>
      <c r="O2687">
        <v>410</v>
      </c>
      <c r="P2687" t="s">
        <v>1368</v>
      </c>
      <c r="Q2687">
        <v>1000</v>
      </c>
      <c r="R2687" t="s">
        <v>1396</v>
      </c>
      <c r="S2687" t="s">
        <v>180</v>
      </c>
      <c r="T2687" t="s">
        <v>161</v>
      </c>
      <c r="U2687">
        <v>0</v>
      </c>
    </row>
    <row r="2688" spans="3:21" x14ac:dyDescent="0.3">
      <c r="C2688" t="s">
        <v>1395</v>
      </c>
      <c r="D2688" s="46">
        <v>46013</v>
      </c>
      <c r="E2688" t="str">
        <f ca="1">IFERROR(VLOOKUP(A2688,'Future et co'!A10:E5632,5,TRUE),"not found")</f>
        <v>not found</v>
      </c>
      <c r="F2688" t="str">
        <f>IFERROR(VLOOKUP(A2688,'Future et co'!BN11:BO10009,2,TRUE),"")</f>
        <v/>
      </c>
      <c r="G2688">
        <v>124.25</v>
      </c>
      <c r="H2688" t="s">
        <v>34</v>
      </c>
      <c r="O2688">
        <v>410</v>
      </c>
      <c r="P2688" t="s">
        <v>1368</v>
      </c>
      <c r="Q2688">
        <v>1000</v>
      </c>
      <c r="R2688" t="s">
        <v>1396</v>
      </c>
      <c r="S2688" t="s">
        <v>180</v>
      </c>
      <c r="T2688" t="s">
        <v>161</v>
      </c>
      <c r="U2688">
        <v>0</v>
      </c>
    </row>
    <row r="2689" spans="1:28" x14ac:dyDescent="0.3">
      <c r="C2689" t="s">
        <v>1395</v>
      </c>
      <c r="D2689" s="46">
        <v>46013</v>
      </c>
      <c r="E2689" t="str">
        <f ca="1">IFERROR(VLOOKUP(A2689,'Future et co'!A10:E5632,5,TRUE),"not found")</f>
        <v>not found</v>
      </c>
      <c r="F2689" t="str">
        <f>IFERROR(VLOOKUP(A2689,'Future et co'!BN11:BO10009,2,TRUE),"")</f>
        <v/>
      </c>
      <c r="G2689">
        <v>124.25</v>
      </c>
      <c r="H2689" t="s">
        <v>34</v>
      </c>
      <c r="O2689">
        <v>410</v>
      </c>
      <c r="P2689" t="s">
        <v>1368</v>
      </c>
      <c r="Q2689">
        <v>1000</v>
      </c>
      <c r="R2689" t="s">
        <v>1396</v>
      </c>
      <c r="S2689" t="s">
        <v>180</v>
      </c>
      <c r="T2689" t="s">
        <v>161</v>
      </c>
      <c r="U2689">
        <v>0</v>
      </c>
    </row>
    <row r="2690" spans="1:28" x14ac:dyDescent="0.3">
      <c r="C2690" t="s">
        <v>1395</v>
      </c>
      <c r="D2690" s="46">
        <v>46013</v>
      </c>
      <c r="E2690" t="str">
        <f ca="1">IFERROR(VLOOKUP(A2690,'Future et co'!A10:E5632,5,TRUE),"not found")</f>
        <v>not found</v>
      </c>
      <c r="F2690" t="str">
        <f>IFERROR(VLOOKUP(A2690,'Future et co'!BN11:BO10009,2,TRUE),"")</f>
        <v/>
      </c>
      <c r="G2690">
        <v>124.25</v>
      </c>
      <c r="H2690" t="s">
        <v>34</v>
      </c>
      <c r="O2690">
        <v>410</v>
      </c>
      <c r="P2690" t="s">
        <v>1368</v>
      </c>
      <c r="Q2690">
        <v>1000</v>
      </c>
      <c r="R2690" t="s">
        <v>1396</v>
      </c>
      <c r="S2690" t="s">
        <v>180</v>
      </c>
      <c r="T2690" t="s">
        <v>161</v>
      </c>
      <c r="U2690">
        <v>0</v>
      </c>
    </row>
    <row r="2691" spans="1:28" x14ac:dyDescent="0.3">
      <c r="C2691" t="s">
        <v>1395</v>
      </c>
      <c r="D2691" s="46">
        <v>46013</v>
      </c>
      <c r="E2691" t="str">
        <f ca="1">IFERROR(VLOOKUP(A2691,'Future et co'!A10:E5632,5,TRUE),"not found")</f>
        <v>not found</v>
      </c>
      <c r="F2691" t="str">
        <f>IFERROR(VLOOKUP(A2691,'Future et co'!BN11:BO10009,2,TRUE),"")</f>
        <v/>
      </c>
      <c r="G2691">
        <v>124.25</v>
      </c>
      <c r="H2691" t="s">
        <v>34</v>
      </c>
      <c r="O2691">
        <v>410</v>
      </c>
      <c r="P2691" t="s">
        <v>1368</v>
      </c>
      <c r="Q2691">
        <v>1000</v>
      </c>
      <c r="R2691" t="s">
        <v>1396</v>
      </c>
      <c r="S2691" t="s">
        <v>180</v>
      </c>
      <c r="T2691" t="s">
        <v>161</v>
      </c>
      <c r="U2691">
        <v>0</v>
      </c>
    </row>
    <row r="2692" spans="1:28" x14ac:dyDescent="0.3">
      <c r="C2692" t="s">
        <v>1395</v>
      </c>
      <c r="D2692" s="46">
        <v>46013</v>
      </c>
      <c r="E2692" t="str">
        <f ca="1">IFERROR(VLOOKUP(A2692,'Future et co'!A10:E5632,5,TRUE),"not found")</f>
        <v>not found</v>
      </c>
      <c r="F2692" t="str">
        <f>IFERROR(VLOOKUP(A2692,'Future et co'!BN11:BO10009,2,TRUE),"")</f>
        <v/>
      </c>
      <c r="G2692">
        <v>124.25</v>
      </c>
      <c r="H2692" t="s">
        <v>34</v>
      </c>
      <c r="O2692">
        <v>410</v>
      </c>
      <c r="P2692" t="s">
        <v>1368</v>
      </c>
      <c r="Q2692">
        <v>1000</v>
      </c>
      <c r="R2692" t="s">
        <v>1396</v>
      </c>
      <c r="S2692" t="s">
        <v>180</v>
      </c>
      <c r="T2692" t="s">
        <v>161</v>
      </c>
      <c r="U2692">
        <v>0</v>
      </c>
    </row>
    <row r="2693" spans="1:28" x14ac:dyDescent="0.3">
      <c r="C2693" t="s">
        <v>1395</v>
      </c>
      <c r="D2693" s="46">
        <v>46013</v>
      </c>
      <c r="E2693" t="str">
        <f ca="1">IFERROR(VLOOKUP(A2693,'Future et co'!A10:E5632,5,TRUE),"not found")</f>
        <v>not found</v>
      </c>
      <c r="F2693" t="str">
        <f>IFERROR(VLOOKUP(A2693,'Future et co'!BN11:BO10009,2,TRUE),"")</f>
        <v/>
      </c>
      <c r="G2693">
        <v>124.25</v>
      </c>
      <c r="H2693" t="s">
        <v>34</v>
      </c>
      <c r="O2693">
        <v>410</v>
      </c>
      <c r="P2693" t="s">
        <v>1368</v>
      </c>
      <c r="Q2693">
        <v>1000</v>
      </c>
      <c r="R2693" t="s">
        <v>1396</v>
      </c>
      <c r="S2693" t="s">
        <v>180</v>
      </c>
      <c r="T2693" t="s">
        <v>161</v>
      </c>
      <c r="U2693">
        <v>0</v>
      </c>
    </row>
    <row r="2694" spans="1:28" x14ac:dyDescent="0.3">
      <c r="C2694" t="s">
        <v>1395</v>
      </c>
      <c r="D2694" s="46">
        <v>46013</v>
      </c>
      <c r="E2694" t="str">
        <f ca="1">IFERROR(VLOOKUP(A2694,'Future et co'!A10:E5632,5,TRUE),"not found")</f>
        <v>not found</v>
      </c>
      <c r="F2694" t="str">
        <f>IFERROR(VLOOKUP(A2694,'Future et co'!BN11:BO10009,2,TRUE),"")</f>
        <v/>
      </c>
      <c r="G2694">
        <v>124.25</v>
      </c>
      <c r="H2694" t="s">
        <v>34</v>
      </c>
      <c r="O2694">
        <v>410</v>
      </c>
      <c r="P2694" t="s">
        <v>1368</v>
      </c>
      <c r="Q2694">
        <v>1000</v>
      </c>
      <c r="R2694" t="s">
        <v>1396</v>
      </c>
      <c r="S2694" t="s">
        <v>180</v>
      </c>
      <c r="T2694" t="s">
        <v>161</v>
      </c>
      <c r="U2694">
        <v>0</v>
      </c>
    </row>
    <row r="2695" spans="1:28" x14ac:dyDescent="0.3">
      <c r="C2695" t="s">
        <v>1395</v>
      </c>
      <c r="D2695" s="46">
        <v>46013</v>
      </c>
      <c r="E2695" t="str">
        <f ca="1">IFERROR(VLOOKUP(A2695,'Future et co'!A10:E5632,5,TRUE),"not found")</f>
        <v>not found</v>
      </c>
      <c r="F2695" t="str">
        <f>IFERROR(VLOOKUP(A2695,'Future et co'!BN11:BO10009,2,TRUE),"")</f>
        <v/>
      </c>
      <c r="G2695">
        <v>124.25</v>
      </c>
      <c r="H2695" t="s">
        <v>34</v>
      </c>
      <c r="O2695">
        <v>410</v>
      </c>
      <c r="P2695" t="s">
        <v>1368</v>
      </c>
      <c r="Q2695">
        <v>1000</v>
      </c>
      <c r="R2695" t="s">
        <v>1396</v>
      </c>
      <c r="S2695" t="s">
        <v>180</v>
      </c>
      <c r="T2695" t="s">
        <v>161</v>
      </c>
      <c r="U2695">
        <v>0</v>
      </c>
    </row>
    <row r="2696" spans="1:28" x14ac:dyDescent="0.3">
      <c r="C2696" t="s">
        <v>1395</v>
      </c>
      <c r="D2696" s="46">
        <v>46013</v>
      </c>
      <c r="E2696" t="str">
        <f ca="1">IFERROR(VLOOKUP(A2696,'Future et co'!A10:E5632,5,TRUE),"not found")</f>
        <v>not found</v>
      </c>
      <c r="F2696" t="str">
        <f>IFERROR(VLOOKUP(A2696,'Future et co'!BN11:BO10009,2,TRUE),"")</f>
        <v/>
      </c>
      <c r="G2696">
        <v>124.25</v>
      </c>
      <c r="H2696" t="s">
        <v>34</v>
      </c>
      <c r="O2696">
        <v>410</v>
      </c>
      <c r="P2696" t="s">
        <v>1368</v>
      </c>
      <c r="Q2696">
        <v>1000</v>
      </c>
      <c r="R2696" t="s">
        <v>1396</v>
      </c>
      <c r="S2696" t="s">
        <v>180</v>
      </c>
      <c r="T2696" t="s">
        <v>161</v>
      </c>
      <c r="U2696">
        <v>0</v>
      </c>
    </row>
    <row r="2697" spans="1:28" x14ac:dyDescent="0.3">
      <c r="C2697" t="s">
        <v>1395</v>
      </c>
      <c r="D2697" s="46">
        <v>46013</v>
      </c>
      <c r="E2697" t="str">
        <f ca="1">IFERROR(VLOOKUP(A2697,'Future et co'!A10:E5632,5,TRUE),"not found")</f>
        <v>not found</v>
      </c>
      <c r="F2697" t="str">
        <f>IFERROR(VLOOKUP(A2697,'Future et co'!BN11:BO10009,2,TRUE),"")</f>
        <v/>
      </c>
      <c r="G2697">
        <v>124.25</v>
      </c>
      <c r="H2697" t="s">
        <v>34</v>
      </c>
      <c r="O2697">
        <v>410</v>
      </c>
      <c r="P2697" t="s">
        <v>1368</v>
      </c>
      <c r="Q2697">
        <v>1000</v>
      </c>
      <c r="R2697" t="s">
        <v>1396</v>
      </c>
      <c r="S2697" t="s">
        <v>180</v>
      </c>
      <c r="T2697" t="s">
        <v>161</v>
      </c>
      <c r="U2697">
        <v>0</v>
      </c>
    </row>
    <row r="2698" spans="1:28" x14ac:dyDescent="0.3">
      <c r="C2698" t="s">
        <v>1395</v>
      </c>
      <c r="D2698" s="46">
        <v>46013</v>
      </c>
      <c r="E2698" t="str">
        <f ca="1">IFERROR(VLOOKUP(A2698,'Future et co'!A10:E5632,5,TRUE),"not found")</f>
        <v>not found</v>
      </c>
      <c r="F2698" t="str">
        <f>IFERROR(VLOOKUP(A2698,'Future et co'!BN11:BO10009,2,TRUE),"")</f>
        <v/>
      </c>
      <c r="G2698">
        <v>124.25</v>
      </c>
      <c r="H2698" t="s">
        <v>34</v>
      </c>
      <c r="O2698">
        <v>410</v>
      </c>
      <c r="P2698" t="s">
        <v>1368</v>
      </c>
      <c r="Q2698">
        <v>1000</v>
      </c>
      <c r="R2698" t="s">
        <v>1396</v>
      </c>
      <c r="S2698" t="s">
        <v>180</v>
      </c>
      <c r="T2698" t="s">
        <v>161</v>
      </c>
      <c r="U2698">
        <v>0</v>
      </c>
    </row>
    <row r="2699" spans="1:28" x14ac:dyDescent="0.3">
      <c r="C2699" t="s">
        <v>1395</v>
      </c>
      <c r="D2699" s="46">
        <v>46013</v>
      </c>
      <c r="E2699" t="str">
        <f ca="1">IFERROR(VLOOKUP(A2699,'Future et co'!A10:E5632,5,TRUE),"not found")</f>
        <v>not found</v>
      </c>
      <c r="F2699" t="str">
        <f>IFERROR(VLOOKUP(A2699,'Future et co'!BN11:BO10009,2,TRUE),"")</f>
        <v/>
      </c>
      <c r="G2699">
        <v>124.25</v>
      </c>
      <c r="H2699" t="s">
        <v>34</v>
      </c>
      <c r="O2699">
        <v>410</v>
      </c>
      <c r="P2699" t="s">
        <v>1368</v>
      </c>
      <c r="Q2699">
        <v>1000</v>
      </c>
      <c r="R2699" t="s">
        <v>1396</v>
      </c>
      <c r="S2699" t="s">
        <v>180</v>
      </c>
      <c r="T2699" t="s">
        <v>161</v>
      </c>
      <c r="U2699">
        <v>0</v>
      </c>
    </row>
    <row r="2700" spans="1:28" x14ac:dyDescent="0.3">
      <c r="C2700" t="s">
        <v>1395</v>
      </c>
      <c r="D2700" s="46">
        <v>46013</v>
      </c>
      <c r="E2700" t="str">
        <f ca="1">IFERROR(VLOOKUP(A2700,'Future et co'!A10:E5632,5,TRUE),"not found")</f>
        <v>not found</v>
      </c>
      <c r="F2700" t="str">
        <f>IFERROR(VLOOKUP(A2700,'Future et co'!BN11:BO10009,2,TRUE),"")</f>
        <v/>
      </c>
      <c r="G2700">
        <v>124.25</v>
      </c>
      <c r="H2700" t="s">
        <v>34</v>
      </c>
      <c r="O2700">
        <v>410</v>
      </c>
      <c r="P2700" t="s">
        <v>1368</v>
      </c>
      <c r="Q2700">
        <v>1000</v>
      </c>
      <c r="R2700" t="s">
        <v>1396</v>
      </c>
      <c r="S2700" t="s">
        <v>180</v>
      </c>
      <c r="T2700" t="s">
        <v>161</v>
      </c>
      <c r="U2700">
        <v>0</v>
      </c>
    </row>
    <row r="2701" spans="1:28" x14ac:dyDescent="0.3">
      <c r="C2701" t="s">
        <v>1395</v>
      </c>
      <c r="D2701" s="46">
        <v>46013</v>
      </c>
      <c r="E2701" t="str">
        <f ca="1">IFERROR(VLOOKUP(A2701,'Future et co'!A10:E5632,5,TRUE),"not found")</f>
        <v>not found</v>
      </c>
      <c r="F2701" t="str">
        <f>IFERROR(VLOOKUP(A2701,'Future et co'!BN11:BO10009,2,TRUE),"")</f>
        <v/>
      </c>
      <c r="G2701">
        <v>124.25</v>
      </c>
      <c r="H2701" t="s">
        <v>34</v>
      </c>
      <c r="O2701">
        <v>410</v>
      </c>
      <c r="P2701" t="s">
        <v>1368</v>
      </c>
      <c r="Q2701">
        <v>1000</v>
      </c>
      <c r="R2701" t="s">
        <v>1396</v>
      </c>
      <c r="S2701" t="s">
        <v>180</v>
      </c>
      <c r="T2701" t="s">
        <v>161</v>
      </c>
      <c r="U2701">
        <v>0</v>
      </c>
    </row>
    <row r="2702" spans="1:28" x14ac:dyDescent="0.3">
      <c r="A2702" s="46">
        <f>_xll.RHistory("VY4W12425X25",".Timestamp;.Close","START:2025-10-01 END:2025-12-15 INTERVAL:1D")</f>
        <v>46006</v>
      </c>
      <c r="B2702">
        <v>12.078125</v>
      </c>
      <c r="C2702" t="s">
        <v>1397</v>
      </c>
      <c r="D2702" s="46">
        <v>46013</v>
      </c>
      <c r="E2702">
        <f ca="1">IFERROR(VLOOKUP(A2702,'Future et co'!A10:E5632,5,TRUE),"not found")</f>
        <v>3.6074999999999996E-2</v>
      </c>
      <c r="F2702">
        <f>IFERROR(VLOOKUP(A2702,'Future et co'!BN11:BO10009,2,TRUE),"")</f>
        <v>0</v>
      </c>
      <c r="G2702">
        <v>124.25</v>
      </c>
      <c r="H2702" t="s">
        <v>37</v>
      </c>
      <c r="I2702" t="str">
        <f ca="1">IF(OR(B2702="",ISERROR(B2702)),"",IFERROR(GBlackScholesImpVolBisection(LOWER(H2702),F2702,G2702,(D2702-A2702)/365,E2702,0,B2702),"NA"))</f>
        <v>NA</v>
      </c>
      <c r="J2702" t="str">
        <f ca="1">IF(OR(B2702="",ISERROR(B2702)),"",IFERROR(GBlackScholesNGreeks("d",LOWER(H2702),F2702,G2702,(D2702-A2702)/365,E2702,0,I2702),"NA"))</f>
        <v>NA</v>
      </c>
      <c r="K2702" t="str">
        <f ca="1">IF(OR(B2702="",ISERROR(B2702)),"",IFERROR(GBlackScholesNGreeks("v",LOWER(H2702),F2702,G2702,(D2702-A2702)/365,E2702,0,I2702),"NA"))</f>
        <v>NA</v>
      </c>
      <c r="L2702" t="str">
        <f ca="1">IF(OR(B2702="",ISERROR(B2702)),"",IFERROR(GBlackScholesNGreeks("g",LOWER(H2702),F2702,G2702,(D2702-A2702)/365,E2702,0,I2702),"NA"))</f>
        <v>NA</v>
      </c>
      <c r="M2702" t="str">
        <f ca="1">IF(OR(B2702="",ISERROR(B2702)),"",IFERROR(GBlackScholesNGreeks("t",LOWER(H2702),F2702,G2702,(D2702-A2702)/365,E2702,0,I2702),"NA"))</f>
        <v>NA</v>
      </c>
      <c r="N2702" t="str">
        <f ca="1">IF(OR(B2702="",ISERROR(B2702)),"",IFERROR(GBlackScholesNGreeks("r",LOWER(H2702),F2702,G2702,(D2702-A2702)/365,E2702,0,I2702),"NA"))</f>
        <v>NA</v>
      </c>
      <c r="O2702">
        <v>411</v>
      </c>
      <c r="P2702" t="s">
        <v>1369</v>
      </c>
      <c r="Q2702">
        <v>1000</v>
      </c>
      <c r="R2702" t="s">
        <v>1398</v>
      </c>
      <c r="S2702" t="s">
        <v>180</v>
      </c>
      <c r="T2702" t="s">
        <v>161</v>
      </c>
      <c r="U2702">
        <v>0</v>
      </c>
      <c r="V2702" t="str">
        <f ca="1">IF(OR(B2702="",ISERROR(B2702)),"",IFERROR(CGBlackScholes("dddv",LOWER(H2702),F2702,G2702,(D2702-A2702)/365,E2702,0,I2702,J2702),"NA"))</f>
        <v>NA</v>
      </c>
      <c r="W2702" t="str">
        <f ca="1">IF(OR(B2702="",ISERROR(B2702)),"",IFERROR(CGBlackScholes("dvv",LOWER(H2702),F2702,G2702,(D2702-A2702)/365,E2702,0,I2702,J2702),"NA"))</f>
        <v>NA</v>
      </c>
      <c r="X2702" t="str">
        <f ca="1">IF(OR(B2702="",ISERROR(B2702)),"",IFERROR(CGBlackScholes("dt",LOWER(H2702),F2702,G2702,(D2702-A2702)/365,E2702,0,I2702,J2702),"NA"))</f>
        <v>NA</v>
      </c>
      <c r="Y2702" t="str">
        <f ca="1">IF(OR(B2702="",ISERROR(B2702)),"",IFERROR(CGBlackScholes("gps",LOWER(H2702),F2702,G2702,(D2702-A2702)/365,E2702,0,I2702,J2702),"NA"))</f>
        <v>NA</v>
      </c>
      <c r="Z2702" t="str">
        <f ca="1">IF(OR(B2702="",ISERROR(B2702)),"",IFERROR(CGBlackScholes("gpv",LOWER(H2702),F2702,G2702,(D2702-A2702)/365,E2702,0,I2702,J2702),"NA"))</f>
        <v>NA</v>
      </c>
      <c r="AA2702" t="str">
        <f ca="1">IF(OR(B2702="",ISERROR(B2702)),"",IFERROR(CGBlackScholes("dvdv",LOWER(H2702),F2702,G2702,(D2702-A2702)/365,E2702,0,I2702,J2702),"NA"))</f>
        <v>NA</v>
      </c>
      <c r="AB2702" t="str">
        <f ca="1">IF(OR(B2702="",ISERROR(B2702)),"",IFERROR(CGBlackScholes("vvv",LOWER(H2702),F2702,G2702,(D2702-A2702)/365,E2702,0,I2702,J2702),"NA"))</f>
        <v>NA</v>
      </c>
    </row>
    <row r="2703" spans="1:28" x14ac:dyDescent="0.3">
      <c r="A2703" s="46">
        <v>46003</v>
      </c>
      <c r="B2703">
        <v>12.078125</v>
      </c>
      <c r="C2703" t="s">
        <v>1397</v>
      </c>
      <c r="D2703" s="46">
        <v>46013</v>
      </c>
      <c r="E2703">
        <f ca="1">IFERROR(VLOOKUP(A2703,'Future et co'!A10:E5632,5,TRUE),"not found")</f>
        <v>3.6230000000000005E-2</v>
      </c>
      <c r="F2703">
        <f>IFERROR(VLOOKUP(A2703,'Future et co'!BN11:BO10009,2,TRUE),"")</f>
        <v>0</v>
      </c>
      <c r="G2703">
        <v>124.25</v>
      </c>
      <c r="H2703" t="s">
        <v>37</v>
      </c>
      <c r="I2703" t="str">
        <f ca="1">IF(OR(B2703="",ISERROR(B2703)),"",IFERROR(GBlackScholesImpVolBisection(LOWER(H2703),F2703,G2703,(D2703-A2703)/365,E2703,0,B2703),"NA"))</f>
        <v>NA</v>
      </c>
      <c r="J2703" t="str">
        <f ca="1">IF(OR(B2703="",ISERROR(B2703)),"",IFERROR(GBlackScholesNGreeks("d",LOWER(H2703),F2703,G2703,(D2703-A2703)/365,E2703,0,I2703),"NA"))</f>
        <v>NA</v>
      </c>
      <c r="K2703" t="str">
        <f ca="1">IF(OR(B2703="",ISERROR(B2703)),"",IFERROR(GBlackScholesNGreeks("v",LOWER(H2703),F2703,G2703,(D2703-A2703)/365,E2703,0,I2703),"NA"))</f>
        <v>NA</v>
      </c>
      <c r="L2703" t="str">
        <f ca="1">IF(OR(B2703="",ISERROR(B2703)),"",IFERROR(GBlackScholesNGreeks("g",LOWER(H2703),F2703,G2703,(D2703-A2703)/365,E2703,0,I2703),"NA"))</f>
        <v>NA</v>
      </c>
      <c r="M2703" t="str">
        <f ca="1">IF(OR(B2703="",ISERROR(B2703)),"",IFERROR(GBlackScholesNGreeks("t",LOWER(H2703),F2703,G2703,(D2703-A2703)/365,E2703,0,I2703),"NA"))</f>
        <v>NA</v>
      </c>
      <c r="N2703" t="str">
        <f ca="1">IF(OR(B2703="",ISERROR(B2703)),"",IFERROR(GBlackScholesNGreeks("r",LOWER(H2703),F2703,G2703,(D2703-A2703)/365,E2703,0,I2703),"NA"))</f>
        <v>NA</v>
      </c>
      <c r="O2703">
        <v>411</v>
      </c>
      <c r="P2703" t="s">
        <v>1369</v>
      </c>
      <c r="Q2703">
        <v>1000</v>
      </c>
      <c r="R2703" t="s">
        <v>1398</v>
      </c>
      <c r="S2703" t="s">
        <v>180</v>
      </c>
      <c r="T2703" t="s">
        <v>161</v>
      </c>
      <c r="U2703">
        <v>0</v>
      </c>
      <c r="V2703" t="str">
        <f ca="1">IF(OR(B2703="",ISERROR(B2703)),"",IFERROR(CGBlackScholes("dddv",LOWER(H2703),F2703,G2703,(D2703-A2703)/365,E2703,0,I2703,J2703),"NA"))</f>
        <v>NA</v>
      </c>
      <c r="W2703" t="str">
        <f ca="1">IF(OR(B2703="",ISERROR(B2703)),"",IFERROR(CGBlackScholes("dvv",LOWER(H2703),F2703,G2703,(D2703-A2703)/365,E2703,0,I2703,J2703),"NA"))</f>
        <v>NA</v>
      </c>
      <c r="X2703" t="str">
        <f ca="1">IF(OR(B2703="",ISERROR(B2703)),"",IFERROR(CGBlackScholes("dt",LOWER(H2703),F2703,G2703,(D2703-A2703)/365,E2703,0,I2703,J2703),"NA"))</f>
        <v>NA</v>
      </c>
      <c r="Y2703" t="str">
        <f ca="1">IF(OR(B2703="",ISERROR(B2703)),"",IFERROR(CGBlackScholes("gps",LOWER(H2703),F2703,G2703,(D2703-A2703)/365,E2703,0,I2703,J2703),"NA"))</f>
        <v>NA</v>
      </c>
      <c r="Z2703" t="str">
        <f ca="1">IF(OR(B2703="",ISERROR(B2703)),"",IFERROR(CGBlackScholes("gpv",LOWER(H2703),F2703,G2703,(D2703-A2703)/365,E2703,0,I2703,J2703),"NA"))</f>
        <v>NA</v>
      </c>
      <c r="AA2703" t="str">
        <f ca="1">IF(OR(B2703="",ISERROR(B2703)),"",IFERROR(CGBlackScholes("dvdv",LOWER(H2703),F2703,G2703,(D2703-A2703)/365,E2703,0,I2703,J2703),"NA"))</f>
        <v>NA</v>
      </c>
      <c r="AB2703" t="str">
        <f ca="1">IF(OR(B2703="",ISERROR(B2703)),"",IFERROR(CGBlackScholes("vvv",LOWER(H2703),F2703,G2703,(D2703-A2703)/365,E2703,0,I2703,J2703),"NA"))</f>
        <v>NA</v>
      </c>
    </row>
    <row r="2704" spans="1:28" x14ac:dyDescent="0.3">
      <c r="A2704" s="46">
        <v>46002</v>
      </c>
      <c r="B2704">
        <v>11.796875</v>
      </c>
      <c r="C2704" t="s">
        <v>1397</v>
      </c>
      <c r="D2704" s="46">
        <v>46013</v>
      </c>
      <c r="E2704">
        <f ca="1">IFERROR(VLOOKUP(A2704,'Future et co'!A10:E5632,5,TRUE),"not found")</f>
        <v>3.6222999999999998E-2</v>
      </c>
      <c r="F2704">
        <f>IFERROR(VLOOKUP(A2704,'Future et co'!BN11:BO10009,2,TRUE),"")</f>
        <v>0</v>
      </c>
      <c r="G2704">
        <v>124.25</v>
      </c>
      <c r="H2704" t="s">
        <v>37</v>
      </c>
      <c r="I2704" t="str">
        <f ca="1">IF(OR(B2704="",ISERROR(B2704)),"",IFERROR(GBlackScholesImpVolBisection(LOWER(H2704),F2704,G2704,(D2704-A2704)/365,E2704,0,B2704),"NA"))</f>
        <v>NA</v>
      </c>
      <c r="J2704" t="str">
        <f ca="1">IF(OR(B2704="",ISERROR(B2704)),"",IFERROR(GBlackScholesNGreeks("d",LOWER(H2704),F2704,G2704,(D2704-A2704)/365,E2704,0,I2704),"NA"))</f>
        <v>NA</v>
      </c>
      <c r="K2704" t="str">
        <f ca="1">IF(OR(B2704="",ISERROR(B2704)),"",IFERROR(GBlackScholesNGreeks("v",LOWER(H2704),F2704,G2704,(D2704-A2704)/365,E2704,0,I2704),"NA"))</f>
        <v>NA</v>
      </c>
      <c r="L2704" t="str">
        <f ca="1">IF(OR(B2704="",ISERROR(B2704)),"",IFERROR(GBlackScholesNGreeks("g",LOWER(H2704),F2704,G2704,(D2704-A2704)/365,E2704,0,I2704),"NA"))</f>
        <v>NA</v>
      </c>
      <c r="M2704" t="str">
        <f ca="1">IF(OR(B2704="",ISERROR(B2704)),"",IFERROR(GBlackScholesNGreeks("t",LOWER(H2704),F2704,G2704,(D2704-A2704)/365,E2704,0,I2704),"NA"))</f>
        <v>NA</v>
      </c>
      <c r="N2704" t="str">
        <f ca="1">IF(OR(B2704="",ISERROR(B2704)),"",IFERROR(GBlackScholesNGreeks("r",LOWER(H2704),F2704,G2704,(D2704-A2704)/365,E2704,0,I2704),"NA"))</f>
        <v>NA</v>
      </c>
      <c r="O2704">
        <v>411</v>
      </c>
      <c r="P2704" t="s">
        <v>1369</v>
      </c>
      <c r="Q2704">
        <v>1000</v>
      </c>
      <c r="R2704" t="s">
        <v>1398</v>
      </c>
      <c r="S2704" t="s">
        <v>180</v>
      </c>
      <c r="T2704" t="s">
        <v>161</v>
      </c>
      <c r="U2704">
        <v>0</v>
      </c>
      <c r="V2704" t="str">
        <f ca="1">IF(OR(B2704="",ISERROR(B2704)),"",IFERROR(CGBlackScholes("dddv",LOWER(H2704),F2704,G2704,(D2704-A2704)/365,E2704,0,I2704,J2704),"NA"))</f>
        <v>NA</v>
      </c>
      <c r="W2704" t="str">
        <f ca="1">IF(OR(B2704="",ISERROR(B2704)),"",IFERROR(CGBlackScholes("dvv",LOWER(H2704),F2704,G2704,(D2704-A2704)/365,E2704,0,I2704,J2704),"NA"))</f>
        <v>NA</v>
      </c>
      <c r="X2704" t="str">
        <f ca="1">IF(OR(B2704="",ISERROR(B2704)),"",IFERROR(CGBlackScholes("dt",LOWER(H2704),F2704,G2704,(D2704-A2704)/365,E2704,0,I2704,J2704),"NA"))</f>
        <v>NA</v>
      </c>
      <c r="Y2704" t="str">
        <f ca="1">IF(OR(B2704="",ISERROR(B2704)),"",IFERROR(CGBlackScholes("gps",LOWER(H2704),F2704,G2704,(D2704-A2704)/365,E2704,0,I2704,J2704),"NA"))</f>
        <v>NA</v>
      </c>
      <c r="Z2704" t="str">
        <f ca="1">IF(OR(B2704="",ISERROR(B2704)),"",IFERROR(CGBlackScholes("gpv",LOWER(H2704),F2704,G2704,(D2704-A2704)/365,E2704,0,I2704,J2704),"NA"))</f>
        <v>NA</v>
      </c>
      <c r="AA2704" t="str">
        <f ca="1">IF(OR(B2704="",ISERROR(B2704)),"",IFERROR(CGBlackScholes("dvdv",LOWER(H2704),F2704,G2704,(D2704-A2704)/365,E2704,0,I2704,J2704),"NA"))</f>
        <v>NA</v>
      </c>
      <c r="AB2704" t="str">
        <f ca="1">IF(OR(B2704="",ISERROR(B2704)),"",IFERROR(CGBlackScholes("vvv",LOWER(H2704),F2704,G2704,(D2704-A2704)/365,E2704,0,I2704,J2704),"NA"))</f>
        <v>NA</v>
      </c>
    </row>
    <row r="2705" spans="1:28" x14ac:dyDescent="0.3">
      <c r="A2705" s="46">
        <v>46001</v>
      </c>
      <c r="B2705">
        <v>12.03125</v>
      </c>
      <c r="C2705" t="s">
        <v>1397</v>
      </c>
      <c r="D2705" s="46">
        <v>46013</v>
      </c>
      <c r="E2705">
        <f ca="1">IFERROR(VLOOKUP(A2705,'Future et co'!A10:E5632,5,TRUE),"not found")</f>
        <v>3.6249999999999998E-2</v>
      </c>
      <c r="F2705">
        <f>IFERROR(VLOOKUP(A2705,'Future et co'!BN11:BO10009,2,TRUE),"")</f>
        <v>0</v>
      </c>
      <c r="G2705">
        <v>124.25</v>
      </c>
      <c r="H2705" t="s">
        <v>37</v>
      </c>
      <c r="I2705" t="str">
        <f ca="1">IF(OR(B2705="",ISERROR(B2705)),"",IFERROR(GBlackScholesImpVolBisection(LOWER(H2705),F2705,G2705,(D2705-A2705)/365,E2705,0,B2705),"NA"))</f>
        <v>NA</v>
      </c>
      <c r="J2705" t="str">
        <f ca="1">IF(OR(B2705="",ISERROR(B2705)),"",IFERROR(GBlackScholesNGreeks("d",LOWER(H2705),F2705,G2705,(D2705-A2705)/365,E2705,0,I2705),"NA"))</f>
        <v>NA</v>
      </c>
      <c r="K2705" t="str">
        <f ca="1">IF(OR(B2705="",ISERROR(B2705)),"",IFERROR(GBlackScholesNGreeks("v",LOWER(H2705),F2705,G2705,(D2705-A2705)/365,E2705,0,I2705),"NA"))</f>
        <v>NA</v>
      </c>
      <c r="L2705" t="str">
        <f ca="1">IF(OR(B2705="",ISERROR(B2705)),"",IFERROR(GBlackScholesNGreeks("g",LOWER(H2705),F2705,G2705,(D2705-A2705)/365,E2705,0,I2705),"NA"))</f>
        <v>NA</v>
      </c>
      <c r="M2705" t="str">
        <f ca="1">IF(OR(B2705="",ISERROR(B2705)),"",IFERROR(GBlackScholesNGreeks("t",LOWER(H2705),F2705,G2705,(D2705-A2705)/365,E2705,0,I2705),"NA"))</f>
        <v>NA</v>
      </c>
      <c r="N2705" t="str">
        <f ca="1">IF(OR(B2705="",ISERROR(B2705)),"",IFERROR(GBlackScholesNGreeks("r",LOWER(H2705),F2705,G2705,(D2705-A2705)/365,E2705,0,I2705),"NA"))</f>
        <v>NA</v>
      </c>
      <c r="O2705">
        <v>411</v>
      </c>
      <c r="P2705" t="s">
        <v>1369</v>
      </c>
      <c r="Q2705">
        <v>1000</v>
      </c>
      <c r="R2705" t="s">
        <v>1398</v>
      </c>
      <c r="S2705" t="s">
        <v>180</v>
      </c>
      <c r="T2705" t="s">
        <v>161</v>
      </c>
      <c r="U2705">
        <v>0</v>
      </c>
      <c r="V2705" t="str">
        <f ca="1">IF(OR(B2705="",ISERROR(B2705)),"",IFERROR(CGBlackScholes("dddv",LOWER(H2705),F2705,G2705,(D2705-A2705)/365,E2705,0,I2705,J2705),"NA"))</f>
        <v>NA</v>
      </c>
      <c r="W2705" t="str">
        <f ca="1">IF(OR(B2705="",ISERROR(B2705)),"",IFERROR(CGBlackScholes("dvv",LOWER(H2705),F2705,G2705,(D2705-A2705)/365,E2705,0,I2705,J2705),"NA"))</f>
        <v>NA</v>
      </c>
      <c r="X2705" t="str">
        <f ca="1">IF(OR(B2705="",ISERROR(B2705)),"",IFERROR(CGBlackScholes("dt",LOWER(H2705),F2705,G2705,(D2705-A2705)/365,E2705,0,I2705,J2705),"NA"))</f>
        <v>NA</v>
      </c>
      <c r="Y2705" t="str">
        <f ca="1">IF(OR(B2705="",ISERROR(B2705)),"",IFERROR(CGBlackScholes("gps",LOWER(H2705),F2705,G2705,(D2705-A2705)/365,E2705,0,I2705,J2705),"NA"))</f>
        <v>NA</v>
      </c>
      <c r="Z2705" t="str">
        <f ca="1">IF(OR(B2705="",ISERROR(B2705)),"",IFERROR(CGBlackScholes("gpv",LOWER(H2705),F2705,G2705,(D2705-A2705)/365,E2705,0,I2705,J2705),"NA"))</f>
        <v>NA</v>
      </c>
      <c r="AA2705" t="str">
        <f ca="1">IF(OR(B2705="",ISERROR(B2705)),"",IFERROR(CGBlackScholes("dvdv",LOWER(H2705),F2705,G2705,(D2705-A2705)/365,E2705,0,I2705,J2705),"NA"))</f>
        <v>NA</v>
      </c>
      <c r="AB2705" t="str">
        <f ca="1">IF(OR(B2705="",ISERROR(B2705)),"",IFERROR(CGBlackScholes("vvv",LOWER(H2705),F2705,G2705,(D2705-A2705)/365,E2705,0,I2705,J2705),"NA"))</f>
        <v>NA</v>
      </c>
    </row>
    <row r="2706" spans="1:28" x14ac:dyDescent="0.3">
      <c r="A2706" s="46">
        <v>46000</v>
      </c>
      <c r="B2706">
        <v>12.15625</v>
      </c>
      <c r="C2706" t="s">
        <v>1397</v>
      </c>
      <c r="D2706" s="46">
        <v>46013</v>
      </c>
      <c r="E2706">
        <f ca="1">IFERROR(VLOOKUP(A2706,'Future et co'!A10:E5632,5,TRUE),"not found")</f>
        <v>3.6278000000000005E-2</v>
      </c>
      <c r="F2706">
        <f>IFERROR(VLOOKUP(A2706,'Future et co'!BN11:BO10009,2,TRUE),"")</f>
        <v>0</v>
      </c>
      <c r="G2706">
        <v>124.25</v>
      </c>
      <c r="H2706" t="s">
        <v>37</v>
      </c>
      <c r="I2706" t="str">
        <f ca="1">IF(OR(B2706="",ISERROR(B2706)),"",IFERROR(GBlackScholesImpVolBisection(LOWER(H2706),F2706,G2706,(D2706-A2706)/365,E2706,0,B2706),"NA"))</f>
        <v>NA</v>
      </c>
      <c r="J2706" t="str">
        <f ca="1">IF(OR(B2706="",ISERROR(B2706)),"",IFERROR(GBlackScholesNGreeks("d",LOWER(H2706),F2706,G2706,(D2706-A2706)/365,E2706,0,I2706),"NA"))</f>
        <v>NA</v>
      </c>
      <c r="K2706" t="str">
        <f ca="1">IF(OR(B2706="",ISERROR(B2706)),"",IFERROR(GBlackScholesNGreeks("v",LOWER(H2706),F2706,G2706,(D2706-A2706)/365,E2706,0,I2706),"NA"))</f>
        <v>NA</v>
      </c>
      <c r="L2706" t="str">
        <f ca="1">IF(OR(B2706="",ISERROR(B2706)),"",IFERROR(GBlackScholesNGreeks("g",LOWER(H2706),F2706,G2706,(D2706-A2706)/365,E2706,0,I2706),"NA"))</f>
        <v>NA</v>
      </c>
      <c r="M2706" t="str">
        <f ca="1">IF(OR(B2706="",ISERROR(B2706)),"",IFERROR(GBlackScholesNGreeks("t",LOWER(H2706),F2706,G2706,(D2706-A2706)/365,E2706,0,I2706),"NA"))</f>
        <v>NA</v>
      </c>
      <c r="N2706" t="str">
        <f ca="1">IF(OR(B2706="",ISERROR(B2706)),"",IFERROR(GBlackScholesNGreeks("r",LOWER(H2706),F2706,G2706,(D2706-A2706)/365,E2706,0,I2706),"NA"))</f>
        <v>NA</v>
      </c>
      <c r="O2706">
        <v>411</v>
      </c>
      <c r="P2706" t="s">
        <v>1369</v>
      </c>
      <c r="Q2706">
        <v>1000</v>
      </c>
      <c r="R2706" t="s">
        <v>1398</v>
      </c>
      <c r="S2706" t="s">
        <v>180</v>
      </c>
      <c r="T2706" t="s">
        <v>161</v>
      </c>
      <c r="U2706">
        <v>0</v>
      </c>
      <c r="V2706" t="str">
        <f ca="1">IF(OR(B2706="",ISERROR(B2706)),"",IFERROR(CGBlackScholes("dddv",LOWER(H2706),F2706,G2706,(D2706-A2706)/365,E2706,0,I2706,J2706),"NA"))</f>
        <v>NA</v>
      </c>
      <c r="W2706" t="str">
        <f ca="1">IF(OR(B2706="",ISERROR(B2706)),"",IFERROR(CGBlackScholes("dvv",LOWER(H2706),F2706,G2706,(D2706-A2706)/365,E2706,0,I2706,J2706),"NA"))</f>
        <v>NA</v>
      </c>
      <c r="X2706" t="str">
        <f ca="1">IF(OR(B2706="",ISERROR(B2706)),"",IFERROR(CGBlackScholes("dt",LOWER(H2706),F2706,G2706,(D2706-A2706)/365,E2706,0,I2706,J2706),"NA"))</f>
        <v>NA</v>
      </c>
      <c r="Y2706" t="str">
        <f ca="1">IF(OR(B2706="",ISERROR(B2706)),"",IFERROR(CGBlackScholes("gps",LOWER(H2706),F2706,G2706,(D2706-A2706)/365,E2706,0,I2706,J2706),"NA"))</f>
        <v>NA</v>
      </c>
      <c r="Z2706" t="str">
        <f ca="1">IF(OR(B2706="",ISERROR(B2706)),"",IFERROR(CGBlackScholes("gpv",LOWER(H2706),F2706,G2706,(D2706-A2706)/365,E2706,0,I2706,J2706),"NA"))</f>
        <v>NA</v>
      </c>
      <c r="AA2706" t="str">
        <f ca="1">IF(OR(B2706="",ISERROR(B2706)),"",IFERROR(CGBlackScholes("dvdv",LOWER(H2706),F2706,G2706,(D2706-A2706)/365,E2706,0,I2706,J2706),"NA"))</f>
        <v>NA</v>
      </c>
      <c r="AB2706" t="str">
        <f ca="1">IF(OR(B2706="",ISERROR(B2706)),"",IFERROR(CGBlackScholes("vvv",LOWER(H2706),F2706,G2706,(D2706-A2706)/365,E2706,0,I2706,J2706),"NA"))</f>
        <v>NA</v>
      </c>
    </row>
    <row r="2707" spans="1:28" x14ac:dyDescent="0.3">
      <c r="C2707" t="s">
        <v>1397</v>
      </c>
      <c r="D2707" s="46">
        <v>46013</v>
      </c>
      <c r="E2707" t="str">
        <f ca="1">IFERROR(VLOOKUP(A2707,'Future et co'!A10:E5632,5,TRUE),"not found")</f>
        <v>not found</v>
      </c>
      <c r="F2707" t="str">
        <f>IFERROR(VLOOKUP(A2707,'Future et co'!BN11:BO10009,2,TRUE),"")</f>
        <v/>
      </c>
      <c r="G2707">
        <v>124.25</v>
      </c>
      <c r="H2707" t="s">
        <v>37</v>
      </c>
      <c r="O2707">
        <v>411</v>
      </c>
      <c r="P2707" t="s">
        <v>1369</v>
      </c>
      <c r="Q2707">
        <v>1000</v>
      </c>
      <c r="R2707" t="s">
        <v>1398</v>
      </c>
      <c r="S2707" t="s">
        <v>180</v>
      </c>
      <c r="T2707" t="s">
        <v>161</v>
      </c>
      <c r="U2707">
        <v>0</v>
      </c>
    </row>
    <row r="2708" spans="1:28" x14ac:dyDescent="0.3">
      <c r="C2708" t="s">
        <v>1397</v>
      </c>
      <c r="D2708" s="46">
        <v>46013</v>
      </c>
      <c r="E2708" t="str">
        <f ca="1">IFERROR(VLOOKUP(A2708,'Future et co'!A10:E5632,5,TRUE),"not found")</f>
        <v>not found</v>
      </c>
      <c r="F2708" t="str">
        <f>IFERROR(VLOOKUP(A2708,'Future et co'!BN11:BO10009,2,TRUE),"")</f>
        <v/>
      </c>
      <c r="G2708">
        <v>124.25</v>
      </c>
      <c r="H2708" t="s">
        <v>37</v>
      </c>
      <c r="O2708">
        <v>411</v>
      </c>
      <c r="P2708" t="s">
        <v>1369</v>
      </c>
      <c r="Q2708">
        <v>1000</v>
      </c>
      <c r="R2708" t="s">
        <v>1398</v>
      </c>
      <c r="S2708" t="s">
        <v>180</v>
      </c>
      <c r="T2708" t="s">
        <v>161</v>
      </c>
      <c r="U2708">
        <v>0</v>
      </c>
    </row>
    <row r="2709" spans="1:28" x14ac:dyDescent="0.3">
      <c r="C2709" t="s">
        <v>1397</v>
      </c>
      <c r="D2709" s="46">
        <v>46013</v>
      </c>
      <c r="E2709" t="str">
        <f ca="1">IFERROR(VLOOKUP(A2709,'Future et co'!A10:E5632,5,TRUE),"not found")</f>
        <v>not found</v>
      </c>
      <c r="F2709" t="str">
        <f>IFERROR(VLOOKUP(A2709,'Future et co'!BN11:BO10009,2,TRUE),"")</f>
        <v/>
      </c>
      <c r="G2709">
        <v>124.25</v>
      </c>
      <c r="H2709" t="s">
        <v>37</v>
      </c>
      <c r="O2709">
        <v>411</v>
      </c>
      <c r="P2709" t="s">
        <v>1369</v>
      </c>
      <c r="Q2709">
        <v>1000</v>
      </c>
      <c r="R2709" t="s">
        <v>1398</v>
      </c>
      <c r="S2709" t="s">
        <v>180</v>
      </c>
      <c r="T2709" t="s">
        <v>161</v>
      </c>
      <c r="U2709">
        <v>0</v>
      </c>
    </row>
    <row r="2710" spans="1:28" x14ac:dyDescent="0.3">
      <c r="C2710" t="s">
        <v>1397</v>
      </c>
      <c r="D2710" s="46">
        <v>46013</v>
      </c>
      <c r="E2710" t="str">
        <f ca="1">IFERROR(VLOOKUP(A2710,'Future et co'!A10:E5632,5,TRUE),"not found")</f>
        <v>not found</v>
      </c>
      <c r="F2710" t="str">
        <f>IFERROR(VLOOKUP(A2710,'Future et co'!BN11:BO10009,2,TRUE),"")</f>
        <v/>
      </c>
      <c r="G2710">
        <v>124.25</v>
      </c>
      <c r="H2710" t="s">
        <v>37</v>
      </c>
      <c r="O2710">
        <v>411</v>
      </c>
      <c r="P2710" t="s">
        <v>1369</v>
      </c>
      <c r="Q2710">
        <v>1000</v>
      </c>
      <c r="R2710" t="s">
        <v>1398</v>
      </c>
      <c r="S2710" t="s">
        <v>180</v>
      </c>
      <c r="T2710" t="s">
        <v>161</v>
      </c>
      <c r="U2710">
        <v>0</v>
      </c>
    </row>
    <row r="2711" spans="1:28" x14ac:dyDescent="0.3">
      <c r="C2711" t="s">
        <v>1397</v>
      </c>
      <c r="D2711" s="46">
        <v>46013</v>
      </c>
      <c r="E2711" t="str">
        <f ca="1">IFERROR(VLOOKUP(A2711,'Future et co'!A10:E5632,5,TRUE),"not found")</f>
        <v>not found</v>
      </c>
      <c r="F2711" t="str">
        <f>IFERROR(VLOOKUP(A2711,'Future et co'!BN11:BO10009,2,TRUE),"")</f>
        <v/>
      </c>
      <c r="G2711">
        <v>124.25</v>
      </c>
      <c r="H2711" t="s">
        <v>37</v>
      </c>
      <c r="O2711">
        <v>411</v>
      </c>
      <c r="P2711" t="s">
        <v>1369</v>
      </c>
      <c r="Q2711">
        <v>1000</v>
      </c>
      <c r="R2711" t="s">
        <v>1398</v>
      </c>
      <c r="S2711" t="s">
        <v>180</v>
      </c>
      <c r="T2711" t="s">
        <v>161</v>
      </c>
      <c r="U2711">
        <v>0</v>
      </c>
    </row>
    <row r="2712" spans="1:28" x14ac:dyDescent="0.3">
      <c r="C2712" t="s">
        <v>1397</v>
      </c>
      <c r="D2712" s="46">
        <v>46013</v>
      </c>
      <c r="E2712" t="str">
        <f ca="1">IFERROR(VLOOKUP(A2712,'Future et co'!A10:E5632,5,TRUE),"not found")</f>
        <v>not found</v>
      </c>
      <c r="F2712" t="str">
        <f>IFERROR(VLOOKUP(A2712,'Future et co'!BN11:BO10009,2,TRUE),"")</f>
        <v/>
      </c>
      <c r="G2712">
        <v>124.25</v>
      </c>
      <c r="H2712" t="s">
        <v>37</v>
      </c>
      <c r="O2712">
        <v>411</v>
      </c>
      <c r="P2712" t="s">
        <v>1369</v>
      </c>
      <c r="Q2712">
        <v>1000</v>
      </c>
      <c r="R2712" t="s">
        <v>1398</v>
      </c>
      <c r="S2712" t="s">
        <v>180</v>
      </c>
      <c r="T2712" t="s">
        <v>161</v>
      </c>
      <c r="U2712">
        <v>0</v>
      </c>
    </row>
    <row r="2713" spans="1:28" x14ac:dyDescent="0.3">
      <c r="C2713" t="s">
        <v>1397</v>
      </c>
      <c r="D2713" s="46">
        <v>46013</v>
      </c>
      <c r="E2713" t="str">
        <f ca="1">IFERROR(VLOOKUP(A2713,'Future et co'!A10:E5632,5,TRUE),"not found")</f>
        <v>not found</v>
      </c>
      <c r="F2713" t="str">
        <f>IFERROR(VLOOKUP(A2713,'Future et co'!BN11:BO10009,2,TRUE),"")</f>
        <v/>
      </c>
      <c r="G2713">
        <v>124.25</v>
      </c>
      <c r="H2713" t="s">
        <v>37</v>
      </c>
      <c r="O2713">
        <v>411</v>
      </c>
      <c r="P2713" t="s">
        <v>1369</v>
      </c>
      <c r="Q2713">
        <v>1000</v>
      </c>
      <c r="R2713" t="s">
        <v>1398</v>
      </c>
      <c r="S2713" t="s">
        <v>180</v>
      </c>
      <c r="T2713" t="s">
        <v>161</v>
      </c>
      <c r="U2713">
        <v>0</v>
      </c>
    </row>
    <row r="2714" spans="1:28" x14ac:dyDescent="0.3">
      <c r="C2714" t="s">
        <v>1397</v>
      </c>
      <c r="D2714" s="46">
        <v>46013</v>
      </c>
      <c r="E2714" t="str">
        <f ca="1">IFERROR(VLOOKUP(A2714,'Future et co'!A10:E5632,5,TRUE),"not found")</f>
        <v>not found</v>
      </c>
      <c r="F2714" t="str">
        <f>IFERROR(VLOOKUP(A2714,'Future et co'!BN11:BO10009,2,TRUE),"")</f>
        <v/>
      </c>
      <c r="G2714">
        <v>124.25</v>
      </c>
      <c r="H2714" t="s">
        <v>37</v>
      </c>
      <c r="O2714">
        <v>411</v>
      </c>
      <c r="P2714" t="s">
        <v>1369</v>
      </c>
      <c r="Q2714">
        <v>1000</v>
      </c>
      <c r="R2714" t="s">
        <v>1398</v>
      </c>
      <c r="S2714" t="s">
        <v>180</v>
      </c>
      <c r="T2714" t="s">
        <v>161</v>
      </c>
      <c r="U2714">
        <v>0</v>
      </c>
    </row>
    <row r="2715" spans="1:28" x14ac:dyDescent="0.3">
      <c r="C2715" t="s">
        <v>1397</v>
      </c>
      <c r="D2715" s="46">
        <v>46013</v>
      </c>
      <c r="E2715" t="str">
        <f ca="1">IFERROR(VLOOKUP(A2715,'Future et co'!A10:E5632,5,TRUE),"not found")</f>
        <v>not found</v>
      </c>
      <c r="F2715" t="str">
        <f>IFERROR(VLOOKUP(A2715,'Future et co'!BN11:BO10009,2,TRUE),"")</f>
        <v/>
      </c>
      <c r="G2715">
        <v>124.25</v>
      </c>
      <c r="H2715" t="s">
        <v>37</v>
      </c>
      <c r="O2715">
        <v>411</v>
      </c>
      <c r="P2715" t="s">
        <v>1369</v>
      </c>
      <c r="Q2715">
        <v>1000</v>
      </c>
      <c r="R2715" t="s">
        <v>1398</v>
      </c>
      <c r="S2715" t="s">
        <v>180</v>
      </c>
      <c r="T2715" t="s">
        <v>161</v>
      </c>
      <c r="U2715">
        <v>0</v>
      </c>
    </row>
    <row r="2716" spans="1:28" x14ac:dyDescent="0.3">
      <c r="C2716" t="s">
        <v>1397</v>
      </c>
      <c r="D2716" s="46">
        <v>46013</v>
      </c>
      <c r="E2716" t="str">
        <f ca="1">IFERROR(VLOOKUP(A2716,'Future et co'!A10:E5632,5,TRUE),"not found")</f>
        <v>not found</v>
      </c>
      <c r="F2716" t="str">
        <f>IFERROR(VLOOKUP(A2716,'Future et co'!BN11:BO10009,2,TRUE),"")</f>
        <v/>
      </c>
      <c r="G2716">
        <v>124.25</v>
      </c>
      <c r="H2716" t="s">
        <v>37</v>
      </c>
      <c r="O2716">
        <v>411</v>
      </c>
      <c r="P2716" t="s">
        <v>1369</v>
      </c>
      <c r="Q2716">
        <v>1000</v>
      </c>
      <c r="R2716" t="s">
        <v>1398</v>
      </c>
      <c r="S2716" t="s">
        <v>180</v>
      </c>
      <c r="T2716" t="s">
        <v>161</v>
      </c>
      <c r="U2716">
        <v>0</v>
      </c>
    </row>
    <row r="2717" spans="1:28" x14ac:dyDescent="0.3">
      <c r="C2717" t="s">
        <v>1397</v>
      </c>
      <c r="D2717" s="46">
        <v>46013</v>
      </c>
      <c r="E2717" t="str">
        <f ca="1">IFERROR(VLOOKUP(A2717,'Future et co'!A10:E5632,5,TRUE),"not found")</f>
        <v>not found</v>
      </c>
      <c r="F2717" t="str">
        <f>IFERROR(VLOOKUP(A2717,'Future et co'!BN11:BO10009,2,TRUE),"")</f>
        <v/>
      </c>
      <c r="G2717">
        <v>124.25</v>
      </c>
      <c r="H2717" t="s">
        <v>37</v>
      </c>
      <c r="O2717">
        <v>411</v>
      </c>
      <c r="P2717" t="s">
        <v>1369</v>
      </c>
      <c r="Q2717">
        <v>1000</v>
      </c>
      <c r="R2717" t="s">
        <v>1398</v>
      </c>
      <c r="S2717" t="s">
        <v>180</v>
      </c>
      <c r="T2717" t="s">
        <v>161</v>
      </c>
      <c r="U2717">
        <v>0</v>
      </c>
    </row>
    <row r="2718" spans="1:28" x14ac:dyDescent="0.3">
      <c r="C2718" t="s">
        <v>1397</v>
      </c>
      <c r="D2718" s="46">
        <v>46013</v>
      </c>
      <c r="E2718" t="str">
        <f ca="1">IFERROR(VLOOKUP(A2718,'Future et co'!A10:E5632,5,TRUE),"not found")</f>
        <v>not found</v>
      </c>
      <c r="F2718" t="str">
        <f>IFERROR(VLOOKUP(A2718,'Future et co'!BN11:BO10009,2,TRUE),"")</f>
        <v/>
      </c>
      <c r="G2718">
        <v>124.25</v>
      </c>
      <c r="H2718" t="s">
        <v>37</v>
      </c>
      <c r="O2718">
        <v>411</v>
      </c>
      <c r="P2718" t="s">
        <v>1369</v>
      </c>
      <c r="Q2718">
        <v>1000</v>
      </c>
      <c r="R2718" t="s">
        <v>1398</v>
      </c>
      <c r="S2718" t="s">
        <v>180</v>
      </c>
      <c r="T2718" t="s">
        <v>161</v>
      </c>
      <c r="U2718">
        <v>0</v>
      </c>
    </row>
    <row r="2719" spans="1:28" x14ac:dyDescent="0.3">
      <c r="C2719" t="s">
        <v>1397</v>
      </c>
      <c r="D2719" s="46">
        <v>46013</v>
      </c>
      <c r="E2719" t="str">
        <f ca="1">IFERROR(VLOOKUP(A2719,'Future et co'!A10:E5632,5,TRUE),"not found")</f>
        <v>not found</v>
      </c>
      <c r="F2719" t="str">
        <f>IFERROR(VLOOKUP(A2719,'Future et co'!BN11:BO10009,2,TRUE),"")</f>
        <v/>
      </c>
      <c r="G2719">
        <v>124.25</v>
      </c>
      <c r="H2719" t="s">
        <v>37</v>
      </c>
      <c r="O2719">
        <v>411</v>
      </c>
      <c r="P2719" t="s">
        <v>1369</v>
      </c>
      <c r="Q2719">
        <v>1000</v>
      </c>
      <c r="R2719" t="s">
        <v>1398</v>
      </c>
      <c r="S2719" t="s">
        <v>180</v>
      </c>
      <c r="T2719" t="s">
        <v>161</v>
      </c>
      <c r="U2719">
        <v>0</v>
      </c>
    </row>
    <row r="2720" spans="1:28" x14ac:dyDescent="0.3">
      <c r="C2720" t="s">
        <v>1397</v>
      </c>
      <c r="D2720" s="46">
        <v>46013</v>
      </c>
      <c r="E2720" t="str">
        <f ca="1">IFERROR(VLOOKUP(A2720,'Future et co'!A10:E5632,5,TRUE),"not found")</f>
        <v>not found</v>
      </c>
      <c r="F2720" t="str">
        <f>IFERROR(VLOOKUP(A2720,'Future et co'!BN11:BO10009,2,TRUE),"")</f>
        <v/>
      </c>
      <c r="G2720">
        <v>124.25</v>
      </c>
      <c r="H2720" t="s">
        <v>37</v>
      </c>
      <c r="O2720">
        <v>411</v>
      </c>
      <c r="P2720" t="s">
        <v>1369</v>
      </c>
      <c r="Q2720">
        <v>1000</v>
      </c>
      <c r="R2720" t="s">
        <v>1398</v>
      </c>
      <c r="S2720" t="s">
        <v>180</v>
      </c>
      <c r="T2720" t="s">
        <v>161</v>
      </c>
      <c r="U2720">
        <v>0</v>
      </c>
    </row>
    <row r="2721" spans="3:21" x14ac:dyDescent="0.3">
      <c r="C2721" t="s">
        <v>1397</v>
      </c>
      <c r="D2721" s="46">
        <v>46013</v>
      </c>
      <c r="E2721" t="str">
        <f ca="1">IFERROR(VLOOKUP(A2721,'Future et co'!A10:E5632,5,TRUE),"not found")</f>
        <v>not found</v>
      </c>
      <c r="F2721" t="str">
        <f>IFERROR(VLOOKUP(A2721,'Future et co'!BN11:BO10009,2,TRUE),"")</f>
        <v/>
      </c>
      <c r="G2721">
        <v>124.25</v>
      </c>
      <c r="H2721" t="s">
        <v>37</v>
      </c>
      <c r="O2721">
        <v>411</v>
      </c>
      <c r="P2721" t="s">
        <v>1369</v>
      </c>
      <c r="Q2721">
        <v>1000</v>
      </c>
      <c r="R2721" t="s">
        <v>1398</v>
      </c>
      <c r="S2721" t="s">
        <v>180</v>
      </c>
      <c r="T2721" t="s">
        <v>161</v>
      </c>
      <c r="U2721">
        <v>0</v>
      </c>
    </row>
    <row r="2722" spans="3:21" x14ac:dyDescent="0.3">
      <c r="C2722" t="s">
        <v>1397</v>
      </c>
      <c r="D2722" s="46">
        <v>46013</v>
      </c>
      <c r="E2722" t="str">
        <f ca="1">IFERROR(VLOOKUP(A2722,'Future et co'!A10:E5632,5,TRUE),"not found")</f>
        <v>not found</v>
      </c>
      <c r="F2722" t="str">
        <f>IFERROR(VLOOKUP(A2722,'Future et co'!BN11:BO10009,2,TRUE),"")</f>
        <v/>
      </c>
      <c r="G2722">
        <v>124.25</v>
      </c>
      <c r="H2722" t="s">
        <v>37</v>
      </c>
      <c r="O2722">
        <v>411</v>
      </c>
      <c r="P2722" t="s">
        <v>1369</v>
      </c>
      <c r="Q2722">
        <v>1000</v>
      </c>
      <c r="R2722" t="s">
        <v>1398</v>
      </c>
      <c r="S2722" t="s">
        <v>180</v>
      </c>
      <c r="T2722" t="s">
        <v>161</v>
      </c>
      <c r="U2722">
        <v>0</v>
      </c>
    </row>
    <row r="2723" spans="3:21" x14ac:dyDescent="0.3">
      <c r="C2723" t="s">
        <v>1397</v>
      </c>
      <c r="D2723" s="46">
        <v>46013</v>
      </c>
      <c r="E2723" t="str">
        <f ca="1">IFERROR(VLOOKUP(A2723,'Future et co'!A10:E5632,5,TRUE),"not found")</f>
        <v>not found</v>
      </c>
      <c r="F2723" t="str">
        <f>IFERROR(VLOOKUP(A2723,'Future et co'!BN11:BO10009,2,TRUE),"")</f>
        <v/>
      </c>
      <c r="G2723">
        <v>124.25</v>
      </c>
      <c r="H2723" t="s">
        <v>37</v>
      </c>
      <c r="O2723">
        <v>411</v>
      </c>
      <c r="P2723" t="s">
        <v>1369</v>
      </c>
      <c r="Q2723">
        <v>1000</v>
      </c>
      <c r="R2723" t="s">
        <v>1398</v>
      </c>
      <c r="S2723" t="s">
        <v>180</v>
      </c>
      <c r="T2723" t="s">
        <v>161</v>
      </c>
      <c r="U2723">
        <v>0</v>
      </c>
    </row>
    <row r="2724" spans="3:21" x14ac:dyDescent="0.3">
      <c r="C2724" t="s">
        <v>1397</v>
      </c>
      <c r="D2724" s="46">
        <v>46013</v>
      </c>
      <c r="E2724" t="str">
        <f ca="1">IFERROR(VLOOKUP(A2724,'Future et co'!A10:E5632,5,TRUE),"not found")</f>
        <v>not found</v>
      </c>
      <c r="F2724" t="str">
        <f>IFERROR(VLOOKUP(A2724,'Future et co'!BN11:BO10009,2,TRUE),"")</f>
        <v/>
      </c>
      <c r="G2724">
        <v>124.25</v>
      </c>
      <c r="H2724" t="s">
        <v>37</v>
      </c>
      <c r="O2724">
        <v>411</v>
      </c>
      <c r="P2724" t="s">
        <v>1369</v>
      </c>
      <c r="Q2724">
        <v>1000</v>
      </c>
      <c r="R2724" t="s">
        <v>1398</v>
      </c>
      <c r="S2724" t="s">
        <v>180</v>
      </c>
      <c r="T2724" t="s">
        <v>161</v>
      </c>
      <c r="U2724">
        <v>0</v>
      </c>
    </row>
    <row r="2725" spans="3:21" x14ac:dyDescent="0.3">
      <c r="C2725" t="s">
        <v>1397</v>
      </c>
      <c r="D2725" s="46">
        <v>46013</v>
      </c>
      <c r="E2725" t="str">
        <f ca="1">IFERROR(VLOOKUP(A2725,'Future et co'!A10:E5632,5,TRUE),"not found")</f>
        <v>not found</v>
      </c>
      <c r="F2725" t="str">
        <f>IFERROR(VLOOKUP(A2725,'Future et co'!BN11:BO10009,2,TRUE),"")</f>
        <v/>
      </c>
      <c r="G2725">
        <v>124.25</v>
      </c>
      <c r="H2725" t="s">
        <v>37</v>
      </c>
      <c r="O2725">
        <v>411</v>
      </c>
      <c r="P2725" t="s">
        <v>1369</v>
      </c>
      <c r="Q2725">
        <v>1000</v>
      </c>
      <c r="R2725" t="s">
        <v>1398</v>
      </c>
      <c r="S2725" t="s">
        <v>180</v>
      </c>
      <c r="T2725" t="s">
        <v>161</v>
      </c>
      <c r="U2725">
        <v>0</v>
      </c>
    </row>
    <row r="2726" spans="3:21" x14ac:dyDescent="0.3">
      <c r="C2726" t="s">
        <v>1397</v>
      </c>
      <c r="D2726" s="46">
        <v>46013</v>
      </c>
      <c r="E2726" t="str">
        <f ca="1">IFERROR(VLOOKUP(A2726,'Future et co'!A10:E5632,5,TRUE),"not found")</f>
        <v>not found</v>
      </c>
      <c r="F2726" t="str">
        <f>IFERROR(VLOOKUP(A2726,'Future et co'!BN11:BO10009,2,TRUE),"")</f>
        <v/>
      </c>
      <c r="G2726">
        <v>124.25</v>
      </c>
      <c r="H2726" t="s">
        <v>37</v>
      </c>
      <c r="O2726">
        <v>411</v>
      </c>
      <c r="P2726" t="s">
        <v>1369</v>
      </c>
      <c r="Q2726">
        <v>1000</v>
      </c>
      <c r="R2726" t="s">
        <v>1398</v>
      </c>
      <c r="S2726" t="s">
        <v>180</v>
      </c>
      <c r="T2726" t="s">
        <v>161</v>
      </c>
      <c r="U2726">
        <v>0</v>
      </c>
    </row>
    <row r="2727" spans="3:21" x14ac:dyDescent="0.3">
      <c r="C2727" t="s">
        <v>1397</v>
      </c>
      <c r="D2727" s="46">
        <v>46013</v>
      </c>
      <c r="E2727" t="str">
        <f ca="1">IFERROR(VLOOKUP(A2727,'Future et co'!A10:E5632,5,TRUE),"not found")</f>
        <v>not found</v>
      </c>
      <c r="F2727" t="str">
        <f>IFERROR(VLOOKUP(A2727,'Future et co'!BN11:BO10009,2,TRUE),"")</f>
        <v/>
      </c>
      <c r="G2727">
        <v>124.25</v>
      </c>
      <c r="H2727" t="s">
        <v>37</v>
      </c>
      <c r="O2727">
        <v>411</v>
      </c>
      <c r="P2727" t="s">
        <v>1369</v>
      </c>
      <c r="Q2727">
        <v>1000</v>
      </c>
      <c r="R2727" t="s">
        <v>1398</v>
      </c>
      <c r="S2727" t="s">
        <v>180</v>
      </c>
      <c r="T2727" t="s">
        <v>161</v>
      </c>
      <c r="U2727">
        <v>0</v>
      </c>
    </row>
    <row r="2728" spans="3:21" x14ac:dyDescent="0.3">
      <c r="C2728" t="s">
        <v>1397</v>
      </c>
      <c r="D2728" s="46">
        <v>46013</v>
      </c>
      <c r="E2728" t="str">
        <f ca="1">IFERROR(VLOOKUP(A2728,'Future et co'!A10:E5632,5,TRUE),"not found")</f>
        <v>not found</v>
      </c>
      <c r="F2728" t="str">
        <f>IFERROR(VLOOKUP(A2728,'Future et co'!BN11:BO10009,2,TRUE),"")</f>
        <v/>
      </c>
      <c r="G2728">
        <v>124.25</v>
      </c>
      <c r="H2728" t="s">
        <v>37</v>
      </c>
      <c r="O2728">
        <v>411</v>
      </c>
      <c r="P2728" t="s">
        <v>1369</v>
      </c>
      <c r="Q2728">
        <v>1000</v>
      </c>
      <c r="R2728" t="s">
        <v>1398</v>
      </c>
      <c r="S2728" t="s">
        <v>180</v>
      </c>
      <c r="T2728" t="s">
        <v>161</v>
      </c>
      <c r="U2728">
        <v>0</v>
      </c>
    </row>
    <row r="2729" spans="3:21" x14ac:dyDescent="0.3">
      <c r="C2729" t="s">
        <v>1397</v>
      </c>
      <c r="D2729" s="46">
        <v>46013</v>
      </c>
      <c r="E2729" t="str">
        <f ca="1">IFERROR(VLOOKUP(A2729,'Future et co'!A10:E5632,5,TRUE),"not found")</f>
        <v>not found</v>
      </c>
      <c r="F2729" t="str">
        <f>IFERROR(VLOOKUP(A2729,'Future et co'!BN11:BO10009,2,TRUE),"")</f>
        <v/>
      </c>
      <c r="G2729">
        <v>124.25</v>
      </c>
      <c r="H2729" t="s">
        <v>37</v>
      </c>
      <c r="O2729">
        <v>411</v>
      </c>
      <c r="P2729" t="s">
        <v>1369</v>
      </c>
      <c r="Q2729">
        <v>1000</v>
      </c>
      <c r="R2729" t="s">
        <v>1398</v>
      </c>
      <c r="S2729" t="s">
        <v>180</v>
      </c>
      <c r="T2729" t="s">
        <v>161</v>
      </c>
      <c r="U2729">
        <v>0</v>
      </c>
    </row>
    <row r="2730" spans="3:21" x14ac:dyDescent="0.3">
      <c r="C2730" t="s">
        <v>1397</v>
      </c>
      <c r="D2730" s="46">
        <v>46013</v>
      </c>
      <c r="E2730" t="str">
        <f ca="1">IFERROR(VLOOKUP(A2730,'Future et co'!A10:E5632,5,TRUE),"not found")</f>
        <v>not found</v>
      </c>
      <c r="F2730" t="str">
        <f>IFERROR(VLOOKUP(A2730,'Future et co'!BN11:BO10009,2,TRUE),"")</f>
        <v/>
      </c>
      <c r="G2730">
        <v>124.25</v>
      </c>
      <c r="H2730" t="s">
        <v>37</v>
      </c>
      <c r="O2730">
        <v>411</v>
      </c>
      <c r="P2730" t="s">
        <v>1369</v>
      </c>
      <c r="Q2730">
        <v>1000</v>
      </c>
      <c r="R2730" t="s">
        <v>1398</v>
      </c>
      <c r="S2730" t="s">
        <v>180</v>
      </c>
      <c r="T2730" t="s">
        <v>161</v>
      </c>
      <c r="U2730">
        <v>0</v>
      </c>
    </row>
    <row r="2731" spans="3:21" x14ac:dyDescent="0.3">
      <c r="C2731" t="s">
        <v>1397</v>
      </c>
      <c r="D2731" s="46">
        <v>46013</v>
      </c>
      <c r="E2731" t="str">
        <f ca="1">IFERROR(VLOOKUP(A2731,'Future et co'!A10:E5632,5,TRUE),"not found")</f>
        <v>not found</v>
      </c>
      <c r="F2731" t="str">
        <f>IFERROR(VLOOKUP(A2731,'Future et co'!BN11:BO10009,2,TRUE),"")</f>
        <v/>
      </c>
      <c r="G2731">
        <v>124.25</v>
      </c>
      <c r="H2731" t="s">
        <v>37</v>
      </c>
      <c r="O2731">
        <v>411</v>
      </c>
      <c r="P2731" t="s">
        <v>1369</v>
      </c>
      <c r="Q2731">
        <v>1000</v>
      </c>
      <c r="R2731" t="s">
        <v>1398</v>
      </c>
      <c r="S2731" t="s">
        <v>180</v>
      </c>
      <c r="T2731" t="s">
        <v>161</v>
      </c>
      <c r="U2731">
        <v>0</v>
      </c>
    </row>
    <row r="2732" spans="3:21" x14ac:dyDescent="0.3">
      <c r="C2732" t="s">
        <v>1397</v>
      </c>
      <c r="D2732" s="46">
        <v>46013</v>
      </c>
      <c r="E2732" t="str">
        <f ca="1">IFERROR(VLOOKUP(A2732,'Future et co'!A10:E5632,5,TRUE),"not found")</f>
        <v>not found</v>
      </c>
      <c r="F2732" t="str">
        <f>IFERROR(VLOOKUP(A2732,'Future et co'!BN11:BO10009,2,TRUE),"")</f>
        <v/>
      </c>
      <c r="G2732">
        <v>124.25</v>
      </c>
      <c r="H2732" t="s">
        <v>37</v>
      </c>
      <c r="O2732">
        <v>411</v>
      </c>
      <c r="P2732" t="s">
        <v>1369</v>
      </c>
      <c r="Q2732">
        <v>1000</v>
      </c>
      <c r="R2732" t="s">
        <v>1398</v>
      </c>
      <c r="S2732" t="s">
        <v>180</v>
      </c>
      <c r="T2732" t="s">
        <v>161</v>
      </c>
      <c r="U2732">
        <v>0</v>
      </c>
    </row>
    <row r="2733" spans="3:21" x14ac:dyDescent="0.3">
      <c r="C2733" t="s">
        <v>1397</v>
      </c>
      <c r="D2733" s="46">
        <v>46013</v>
      </c>
      <c r="E2733" t="str">
        <f ca="1">IFERROR(VLOOKUP(A2733,'Future et co'!A10:E5632,5,TRUE),"not found")</f>
        <v>not found</v>
      </c>
      <c r="F2733" t="str">
        <f>IFERROR(VLOOKUP(A2733,'Future et co'!BN11:BO10009,2,TRUE),"")</f>
        <v/>
      </c>
      <c r="G2733">
        <v>124.25</v>
      </c>
      <c r="H2733" t="s">
        <v>37</v>
      </c>
      <c r="O2733">
        <v>411</v>
      </c>
      <c r="P2733" t="s">
        <v>1369</v>
      </c>
      <c r="Q2733">
        <v>1000</v>
      </c>
      <c r="R2733" t="s">
        <v>1398</v>
      </c>
      <c r="S2733" t="s">
        <v>180</v>
      </c>
      <c r="T2733" t="s">
        <v>161</v>
      </c>
      <c r="U2733">
        <v>0</v>
      </c>
    </row>
    <row r="2734" spans="3:21" x14ac:dyDescent="0.3">
      <c r="C2734" t="s">
        <v>1397</v>
      </c>
      <c r="D2734" s="46">
        <v>46013</v>
      </c>
      <c r="E2734" t="str">
        <f ca="1">IFERROR(VLOOKUP(A2734,'Future et co'!A10:E5632,5,TRUE),"not found")</f>
        <v>not found</v>
      </c>
      <c r="F2734" t="str">
        <f>IFERROR(VLOOKUP(A2734,'Future et co'!BN11:BO10009,2,TRUE),"")</f>
        <v/>
      </c>
      <c r="G2734">
        <v>124.25</v>
      </c>
      <c r="H2734" t="s">
        <v>37</v>
      </c>
      <c r="O2734">
        <v>411</v>
      </c>
      <c r="P2734" t="s">
        <v>1369</v>
      </c>
      <c r="Q2734">
        <v>1000</v>
      </c>
      <c r="R2734" t="s">
        <v>1398</v>
      </c>
      <c r="S2734" t="s">
        <v>180</v>
      </c>
      <c r="T2734" t="s">
        <v>161</v>
      </c>
      <c r="U2734">
        <v>0</v>
      </c>
    </row>
    <row r="2735" spans="3:21" x14ac:dyDescent="0.3">
      <c r="C2735" t="s">
        <v>1397</v>
      </c>
      <c r="D2735" s="46">
        <v>46013</v>
      </c>
      <c r="E2735" t="str">
        <f ca="1">IFERROR(VLOOKUP(A2735,'Future et co'!A10:E5632,5,TRUE),"not found")</f>
        <v>not found</v>
      </c>
      <c r="F2735" t="str">
        <f>IFERROR(VLOOKUP(A2735,'Future et co'!BN11:BO10009,2,TRUE),"")</f>
        <v/>
      </c>
      <c r="G2735">
        <v>124.25</v>
      </c>
      <c r="H2735" t="s">
        <v>37</v>
      </c>
      <c r="O2735">
        <v>411</v>
      </c>
      <c r="P2735" t="s">
        <v>1369</v>
      </c>
      <c r="Q2735">
        <v>1000</v>
      </c>
      <c r="R2735" t="s">
        <v>1398</v>
      </c>
      <c r="S2735" t="s">
        <v>180</v>
      </c>
      <c r="T2735" t="s">
        <v>161</v>
      </c>
      <c r="U2735">
        <v>0</v>
      </c>
    </row>
    <row r="2736" spans="3:21" x14ac:dyDescent="0.3">
      <c r="C2736" t="s">
        <v>1397</v>
      </c>
      <c r="D2736" s="46">
        <v>46013</v>
      </c>
      <c r="E2736" t="str">
        <f ca="1">IFERROR(VLOOKUP(A2736,'Future et co'!A10:E5632,5,TRUE),"not found")</f>
        <v>not found</v>
      </c>
      <c r="F2736" t="str">
        <f>IFERROR(VLOOKUP(A2736,'Future et co'!BN11:BO10009,2,TRUE),"")</f>
        <v/>
      </c>
      <c r="G2736">
        <v>124.25</v>
      </c>
      <c r="H2736" t="s">
        <v>37</v>
      </c>
      <c r="O2736">
        <v>411</v>
      </c>
      <c r="P2736" t="s">
        <v>1369</v>
      </c>
      <c r="Q2736">
        <v>1000</v>
      </c>
      <c r="R2736" t="s">
        <v>1398</v>
      </c>
      <c r="S2736" t="s">
        <v>180</v>
      </c>
      <c r="T2736" t="s">
        <v>161</v>
      </c>
      <c r="U2736">
        <v>0</v>
      </c>
    </row>
    <row r="2737" spans="3:21" x14ac:dyDescent="0.3">
      <c r="C2737" t="s">
        <v>1397</v>
      </c>
      <c r="D2737" s="46">
        <v>46013</v>
      </c>
      <c r="E2737" t="str">
        <f ca="1">IFERROR(VLOOKUP(A2737,'Future et co'!A10:E5632,5,TRUE),"not found")</f>
        <v>not found</v>
      </c>
      <c r="F2737" t="str">
        <f>IFERROR(VLOOKUP(A2737,'Future et co'!BN11:BO10009,2,TRUE),"")</f>
        <v/>
      </c>
      <c r="G2737">
        <v>124.25</v>
      </c>
      <c r="H2737" t="s">
        <v>37</v>
      </c>
      <c r="O2737">
        <v>411</v>
      </c>
      <c r="P2737" t="s">
        <v>1369</v>
      </c>
      <c r="Q2737">
        <v>1000</v>
      </c>
      <c r="R2737" t="s">
        <v>1398</v>
      </c>
      <c r="S2737" t="s">
        <v>180</v>
      </c>
      <c r="T2737" t="s">
        <v>161</v>
      </c>
      <c r="U2737">
        <v>0</v>
      </c>
    </row>
    <row r="2738" spans="3:21" x14ac:dyDescent="0.3">
      <c r="C2738" t="s">
        <v>1397</v>
      </c>
      <c r="D2738" s="46">
        <v>46013</v>
      </c>
      <c r="E2738" t="str">
        <f ca="1">IFERROR(VLOOKUP(A2738,'Future et co'!A10:E5632,5,TRUE),"not found")</f>
        <v>not found</v>
      </c>
      <c r="F2738" t="str">
        <f>IFERROR(VLOOKUP(A2738,'Future et co'!BN11:BO10009,2,TRUE),"")</f>
        <v/>
      </c>
      <c r="G2738">
        <v>124.25</v>
      </c>
      <c r="H2738" t="s">
        <v>37</v>
      </c>
      <c r="O2738">
        <v>411</v>
      </c>
      <c r="P2738" t="s">
        <v>1369</v>
      </c>
      <c r="Q2738">
        <v>1000</v>
      </c>
      <c r="R2738" t="s">
        <v>1398</v>
      </c>
      <c r="S2738" t="s">
        <v>180</v>
      </c>
      <c r="T2738" t="s">
        <v>161</v>
      </c>
      <c r="U2738">
        <v>0</v>
      </c>
    </row>
    <row r="2739" spans="3:21" x14ac:dyDescent="0.3">
      <c r="C2739" t="s">
        <v>1397</v>
      </c>
      <c r="D2739" s="46">
        <v>46013</v>
      </c>
      <c r="E2739" t="str">
        <f ca="1">IFERROR(VLOOKUP(A2739,'Future et co'!A10:E5632,5,TRUE),"not found")</f>
        <v>not found</v>
      </c>
      <c r="F2739" t="str">
        <f>IFERROR(VLOOKUP(A2739,'Future et co'!BN11:BO10009,2,TRUE),"")</f>
        <v/>
      </c>
      <c r="G2739">
        <v>124.25</v>
      </c>
      <c r="H2739" t="s">
        <v>37</v>
      </c>
      <c r="O2739">
        <v>411</v>
      </c>
      <c r="P2739" t="s">
        <v>1369</v>
      </c>
      <c r="Q2739">
        <v>1000</v>
      </c>
      <c r="R2739" t="s">
        <v>1398</v>
      </c>
      <c r="S2739" t="s">
        <v>180</v>
      </c>
      <c r="T2739" t="s">
        <v>161</v>
      </c>
      <c r="U2739">
        <v>0</v>
      </c>
    </row>
    <row r="2740" spans="3:21" x14ac:dyDescent="0.3">
      <c r="C2740" t="s">
        <v>1397</v>
      </c>
      <c r="D2740" s="46">
        <v>46013</v>
      </c>
      <c r="E2740" t="str">
        <f ca="1">IFERROR(VLOOKUP(A2740,'Future et co'!A10:E5632,5,TRUE),"not found")</f>
        <v>not found</v>
      </c>
      <c r="F2740" t="str">
        <f>IFERROR(VLOOKUP(A2740,'Future et co'!BN11:BO10009,2,TRUE),"")</f>
        <v/>
      </c>
      <c r="G2740">
        <v>124.25</v>
      </c>
      <c r="H2740" t="s">
        <v>37</v>
      </c>
      <c r="O2740">
        <v>411</v>
      </c>
      <c r="P2740" t="s">
        <v>1369</v>
      </c>
      <c r="Q2740">
        <v>1000</v>
      </c>
      <c r="R2740" t="s">
        <v>1398</v>
      </c>
      <c r="S2740" t="s">
        <v>180</v>
      </c>
      <c r="T2740" t="s">
        <v>161</v>
      </c>
      <c r="U2740">
        <v>0</v>
      </c>
    </row>
    <row r="2741" spans="3:21" x14ac:dyDescent="0.3">
      <c r="C2741" t="s">
        <v>1397</v>
      </c>
      <c r="D2741" s="46">
        <v>46013</v>
      </c>
      <c r="E2741" t="str">
        <f ca="1">IFERROR(VLOOKUP(A2741,'Future et co'!A10:E5632,5,TRUE),"not found")</f>
        <v>not found</v>
      </c>
      <c r="F2741" t="str">
        <f>IFERROR(VLOOKUP(A2741,'Future et co'!BN11:BO10009,2,TRUE),"")</f>
        <v/>
      </c>
      <c r="G2741">
        <v>124.25</v>
      </c>
      <c r="H2741" t="s">
        <v>37</v>
      </c>
      <c r="O2741">
        <v>411</v>
      </c>
      <c r="P2741" t="s">
        <v>1369</v>
      </c>
      <c r="Q2741">
        <v>1000</v>
      </c>
      <c r="R2741" t="s">
        <v>1398</v>
      </c>
      <c r="S2741" t="s">
        <v>180</v>
      </c>
      <c r="T2741" t="s">
        <v>161</v>
      </c>
      <c r="U2741">
        <v>0</v>
      </c>
    </row>
    <row r="2742" spans="3:21" x14ac:dyDescent="0.3">
      <c r="C2742" t="s">
        <v>1397</v>
      </c>
      <c r="D2742" s="46">
        <v>46013</v>
      </c>
      <c r="E2742" t="str">
        <f ca="1">IFERROR(VLOOKUP(A2742,'Future et co'!A10:E5632,5,TRUE),"not found")</f>
        <v>not found</v>
      </c>
      <c r="F2742" t="str">
        <f>IFERROR(VLOOKUP(A2742,'Future et co'!BN11:BO10009,2,TRUE),"")</f>
        <v/>
      </c>
      <c r="G2742">
        <v>124.25</v>
      </c>
      <c r="H2742" t="s">
        <v>37</v>
      </c>
      <c r="O2742">
        <v>411</v>
      </c>
      <c r="P2742" t="s">
        <v>1369</v>
      </c>
      <c r="Q2742">
        <v>1000</v>
      </c>
      <c r="R2742" t="s">
        <v>1398</v>
      </c>
      <c r="S2742" t="s">
        <v>180</v>
      </c>
      <c r="T2742" t="s">
        <v>161</v>
      </c>
      <c r="U2742">
        <v>0</v>
      </c>
    </row>
    <row r="2743" spans="3:21" x14ac:dyDescent="0.3">
      <c r="C2743" t="s">
        <v>1397</v>
      </c>
      <c r="D2743" s="46">
        <v>46013</v>
      </c>
      <c r="E2743" t="str">
        <f ca="1">IFERROR(VLOOKUP(A2743,'Future et co'!A10:E5632,5,TRUE),"not found")</f>
        <v>not found</v>
      </c>
      <c r="F2743" t="str">
        <f>IFERROR(VLOOKUP(A2743,'Future et co'!BN11:BO10009,2,TRUE),"")</f>
        <v/>
      </c>
      <c r="G2743">
        <v>124.25</v>
      </c>
      <c r="H2743" t="s">
        <v>37</v>
      </c>
      <c r="O2743">
        <v>411</v>
      </c>
      <c r="P2743" t="s">
        <v>1369</v>
      </c>
      <c r="Q2743">
        <v>1000</v>
      </c>
      <c r="R2743" t="s">
        <v>1398</v>
      </c>
      <c r="S2743" t="s">
        <v>180</v>
      </c>
      <c r="T2743" t="s">
        <v>161</v>
      </c>
      <c r="U2743">
        <v>0</v>
      </c>
    </row>
    <row r="2744" spans="3:21" x14ac:dyDescent="0.3">
      <c r="C2744" t="s">
        <v>1397</v>
      </c>
      <c r="D2744" s="46">
        <v>46013</v>
      </c>
      <c r="E2744" t="str">
        <f ca="1">IFERROR(VLOOKUP(A2744,'Future et co'!A10:E5632,5,TRUE),"not found")</f>
        <v>not found</v>
      </c>
      <c r="F2744" t="str">
        <f>IFERROR(VLOOKUP(A2744,'Future et co'!BN11:BO10009,2,TRUE),"")</f>
        <v/>
      </c>
      <c r="G2744">
        <v>124.25</v>
      </c>
      <c r="H2744" t="s">
        <v>37</v>
      </c>
      <c r="O2744">
        <v>411</v>
      </c>
      <c r="P2744" t="s">
        <v>1369</v>
      </c>
      <c r="Q2744">
        <v>1000</v>
      </c>
      <c r="R2744" t="s">
        <v>1398</v>
      </c>
      <c r="S2744" t="s">
        <v>180</v>
      </c>
      <c r="T2744" t="s">
        <v>161</v>
      </c>
      <c r="U2744">
        <v>0</v>
      </c>
    </row>
    <row r="2745" spans="3:21" x14ac:dyDescent="0.3">
      <c r="C2745" t="s">
        <v>1397</v>
      </c>
      <c r="D2745" s="46">
        <v>46013</v>
      </c>
      <c r="E2745" t="str">
        <f ca="1">IFERROR(VLOOKUP(A2745,'Future et co'!A10:E5632,5,TRUE),"not found")</f>
        <v>not found</v>
      </c>
      <c r="F2745" t="str">
        <f>IFERROR(VLOOKUP(A2745,'Future et co'!BN11:BO10009,2,TRUE),"")</f>
        <v/>
      </c>
      <c r="G2745">
        <v>124.25</v>
      </c>
      <c r="H2745" t="s">
        <v>37</v>
      </c>
      <c r="O2745">
        <v>411</v>
      </c>
      <c r="P2745" t="s">
        <v>1369</v>
      </c>
      <c r="Q2745">
        <v>1000</v>
      </c>
      <c r="R2745" t="s">
        <v>1398</v>
      </c>
      <c r="S2745" t="s">
        <v>180</v>
      </c>
      <c r="T2745" t="s">
        <v>161</v>
      </c>
      <c r="U2745">
        <v>0</v>
      </c>
    </row>
    <row r="2746" spans="3:21" x14ac:dyDescent="0.3">
      <c r="C2746" t="s">
        <v>1397</v>
      </c>
      <c r="D2746" s="46">
        <v>46013</v>
      </c>
      <c r="E2746" t="str">
        <f ca="1">IFERROR(VLOOKUP(A2746,'Future et co'!A10:E5632,5,TRUE),"not found")</f>
        <v>not found</v>
      </c>
      <c r="F2746" t="str">
        <f>IFERROR(VLOOKUP(A2746,'Future et co'!BN11:BO10009,2,TRUE),"")</f>
        <v/>
      </c>
      <c r="G2746">
        <v>124.25</v>
      </c>
      <c r="H2746" t="s">
        <v>37</v>
      </c>
      <c r="O2746">
        <v>411</v>
      </c>
      <c r="P2746" t="s">
        <v>1369</v>
      </c>
      <c r="Q2746">
        <v>1000</v>
      </c>
      <c r="R2746" t="s">
        <v>1398</v>
      </c>
      <c r="S2746" t="s">
        <v>180</v>
      </c>
      <c r="T2746" t="s">
        <v>161</v>
      </c>
      <c r="U2746">
        <v>0</v>
      </c>
    </row>
    <row r="2747" spans="3:21" x14ac:dyDescent="0.3">
      <c r="C2747" t="s">
        <v>1397</v>
      </c>
      <c r="D2747" s="46">
        <v>46013</v>
      </c>
      <c r="E2747" t="str">
        <f ca="1">IFERROR(VLOOKUP(A2747,'Future et co'!A10:E5632,5,TRUE),"not found")</f>
        <v>not found</v>
      </c>
      <c r="F2747" t="str">
        <f>IFERROR(VLOOKUP(A2747,'Future et co'!BN11:BO10009,2,TRUE),"")</f>
        <v/>
      </c>
      <c r="G2747">
        <v>124.25</v>
      </c>
      <c r="H2747" t="s">
        <v>37</v>
      </c>
      <c r="O2747">
        <v>411</v>
      </c>
      <c r="P2747" t="s">
        <v>1369</v>
      </c>
      <c r="Q2747">
        <v>1000</v>
      </c>
      <c r="R2747" t="s">
        <v>1398</v>
      </c>
      <c r="S2747" t="s">
        <v>180</v>
      </c>
      <c r="T2747" t="s">
        <v>161</v>
      </c>
      <c r="U2747">
        <v>0</v>
      </c>
    </row>
    <row r="2748" spans="3:21" x14ac:dyDescent="0.3">
      <c r="C2748" t="s">
        <v>1397</v>
      </c>
      <c r="D2748" s="46">
        <v>46013</v>
      </c>
      <c r="E2748" t="str">
        <f ca="1">IFERROR(VLOOKUP(A2748,'Future et co'!A10:E5632,5,TRUE),"not found")</f>
        <v>not found</v>
      </c>
      <c r="F2748" t="str">
        <f>IFERROR(VLOOKUP(A2748,'Future et co'!BN11:BO10009,2,TRUE),"")</f>
        <v/>
      </c>
      <c r="G2748">
        <v>124.25</v>
      </c>
      <c r="H2748" t="s">
        <v>37</v>
      </c>
      <c r="O2748">
        <v>411</v>
      </c>
      <c r="P2748" t="s">
        <v>1369</v>
      </c>
      <c r="Q2748">
        <v>1000</v>
      </c>
      <c r="R2748" t="s">
        <v>1398</v>
      </c>
      <c r="S2748" t="s">
        <v>180</v>
      </c>
      <c r="T2748" t="s">
        <v>161</v>
      </c>
      <c r="U2748">
        <v>0</v>
      </c>
    </row>
    <row r="2749" spans="3:21" x14ac:dyDescent="0.3">
      <c r="C2749" t="s">
        <v>1397</v>
      </c>
      <c r="D2749" s="46">
        <v>46013</v>
      </c>
      <c r="E2749" t="str">
        <f ca="1">IFERROR(VLOOKUP(A2749,'Future et co'!A10:E5632,5,TRUE),"not found")</f>
        <v>not found</v>
      </c>
      <c r="F2749" t="str">
        <f>IFERROR(VLOOKUP(A2749,'Future et co'!BN11:BO10009,2,TRUE),"")</f>
        <v/>
      </c>
      <c r="G2749">
        <v>124.25</v>
      </c>
      <c r="H2749" t="s">
        <v>37</v>
      </c>
      <c r="O2749">
        <v>411</v>
      </c>
      <c r="P2749" t="s">
        <v>1369</v>
      </c>
      <c r="Q2749">
        <v>1000</v>
      </c>
      <c r="R2749" t="s">
        <v>1398</v>
      </c>
      <c r="S2749" t="s">
        <v>180</v>
      </c>
      <c r="T2749" t="s">
        <v>161</v>
      </c>
      <c r="U2749">
        <v>0</v>
      </c>
    </row>
    <row r="2750" spans="3:21" x14ac:dyDescent="0.3">
      <c r="C2750" t="s">
        <v>1397</v>
      </c>
      <c r="D2750" s="46">
        <v>46013</v>
      </c>
      <c r="E2750" t="str">
        <f ca="1">IFERROR(VLOOKUP(A2750,'Future et co'!A10:E5632,5,TRUE),"not found")</f>
        <v>not found</v>
      </c>
      <c r="F2750" t="str">
        <f>IFERROR(VLOOKUP(A2750,'Future et co'!BN11:BO10009,2,TRUE),"")</f>
        <v/>
      </c>
      <c r="G2750">
        <v>124.25</v>
      </c>
      <c r="H2750" t="s">
        <v>37</v>
      </c>
      <c r="O2750">
        <v>411</v>
      </c>
      <c r="P2750" t="s">
        <v>1369</v>
      </c>
      <c r="Q2750">
        <v>1000</v>
      </c>
      <c r="R2750" t="s">
        <v>1398</v>
      </c>
      <c r="S2750" t="s">
        <v>180</v>
      </c>
      <c r="T2750" t="s">
        <v>161</v>
      </c>
      <c r="U2750">
        <v>0</v>
      </c>
    </row>
    <row r="2751" spans="3:21" x14ac:dyDescent="0.3">
      <c r="C2751" t="s">
        <v>1397</v>
      </c>
      <c r="D2751" s="46">
        <v>46013</v>
      </c>
      <c r="E2751" t="str">
        <f ca="1">IFERROR(VLOOKUP(A2751,'Future et co'!A10:E5632,5,TRUE),"not found")</f>
        <v>not found</v>
      </c>
      <c r="F2751" t="str">
        <f>IFERROR(VLOOKUP(A2751,'Future et co'!BN11:BO10009,2,TRUE),"")</f>
        <v/>
      </c>
      <c r="G2751">
        <v>124.25</v>
      </c>
      <c r="H2751" t="s">
        <v>37</v>
      </c>
      <c r="O2751">
        <v>411</v>
      </c>
      <c r="P2751" t="s">
        <v>1369</v>
      </c>
      <c r="Q2751">
        <v>1000</v>
      </c>
      <c r="R2751" t="s">
        <v>1398</v>
      </c>
      <c r="S2751" t="s">
        <v>180</v>
      </c>
      <c r="T2751" t="s">
        <v>161</v>
      </c>
      <c r="U2751">
        <v>0</v>
      </c>
    </row>
    <row r="2752" spans="3:21" x14ac:dyDescent="0.3">
      <c r="C2752" t="s">
        <v>1397</v>
      </c>
      <c r="D2752" s="46">
        <v>46013</v>
      </c>
      <c r="E2752" t="str">
        <f ca="1">IFERROR(VLOOKUP(A2752,'Future et co'!A10:E5632,5,TRUE),"not found")</f>
        <v>not found</v>
      </c>
      <c r="F2752" t="str">
        <f>IFERROR(VLOOKUP(A2752,'Future et co'!BN11:BO10009,2,TRUE),"")</f>
        <v/>
      </c>
      <c r="G2752">
        <v>124.25</v>
      </c>
      <c r="H2752" t="s">
        <v>37</v>
      </c>
      <c r="O2752">
        <v>411</v>
      </c>
      <c r="P2752" t="s">
        <v>1369</v>
      </c>
      <c r="Q2752">
        <v>1000</v>
      </c>
      <c r="R2752" t="s">
        <v>1398</v>
      </c>
      <c r="S2752" t="s">
        <v>180</v>
      </c>
      <c r="T2752" t="s">
        <v>161</v>
      </c>
      <c r="U2752">
        <v>0</v>
      </c>
    </row>
    <row r="2753" spans="3:21" x14ac:dyDescent="0.3">
      <c r="C2753" t="s">
        <v>1397</v>
      </c>
      <c r="D2753" s="46">
        <v>46013</v>
      </c>
      <c r="E2753" t="str">
        <f ca="1">IFERROR(VLOOKUP(A2753,'Future et co'!A10:E5632,5,TRUE),"not found")</f>
        <v>not found</v>
      </c>
      <c r="F2753" t="str">
        <f>IFERROR(VLOOKUP(A2753,'Future et co'!BN11:BO10009,2,TRUE),"")</f>
        <v/>
      </c>
      <c r="G2753">
        <v>124.25</v>
      </c>
      <c r="H2753" t="s">
        <v>37</v>
      </c>
      <c r="O2753">
        <v>411</v>
      </c>
      <c r="P2753" t="s">
        <v>1369</v>
      </c>
      <c r="Q2753">
        <v>1000</v>
      </c>
      <c r="R2753" t="s">
        <v>1398</v>
      </c>
      <c r="S2753" t="s">
        <v>180</v>
      </c>
      <c r="T2753" t="s">
        <v>161</v>
      </c>
      <c r="U2753">
        <v>0</v>
      </c>
    </row>
    <row r="2754" spans="3:21" x14ac:dyDescent="0.3">
      <c r="C2754" t="s">
        <v>1397</v>
      </c>
      <c r="D2754" s="46">
        <v>46013</v>
      </c>
      <c r="E2754" t="str">
        <f ca="1">IFERROR(VLOOKUP(A2754,'Future et co'!A10:E5632,5,TRUE),"not found")</f>
        <v>not found</v>
      </c>
      <c r="F2754" t="str">
        <f>IFERROR(VLOOKUP(A2754,'Future et co'!BN11:BO10009,2,TRUE),"")</f>
        <v/>
      </c>
      <c r="G2754">
        <v>124.25</v>
      </c>
      <c r="H2754" t="s">
        <v>37</v>
      </c>
      <c r="O2754">
        <v>411</v>
      </c>
      <c r="P2754" t="s">
        <v>1369</v>
      </c>
      <c r="Q2754">
        <v>1000</v>
      </c>
      <c r="R2754" t="s">
        <v>1398</v>
      </c>
      <c r="S2754" t="s">
        <v>180</v>
      </c>
      <c r="T2754" t="s">
        <v>161</v>
      </c>
      <c r="U2754">
        <v>0</v>
      </c>
    </row>
    <row r="2755" spans="3:21" x14ac:dyDescent="0.3">
      <c r="C2755" t="s">
        <v>1397</v>
      </c>
      <c r="D2755" s="46">
        <v>46013</v>
      </c>
      <c r="E2755" t="str">
        <f ca="1">IFERROR(VLOOKUP(A2755,'Future et co'!A10:E5632,5,TRUE),"not found")</f>
        <v>not found</v>
      </c>
      <c r="F2755" t="str">
        <f>IFERROR(VLOOKUP(A2755,'Future et co'!BN11:BO10009,2,TRUE),"")</f>
        <v/>
      </c>
      <c r="G2755">
        <v>124.25</v>
      </c>
      <c r="H2755" t="s">
        <v>37</v>
      </c>
      <c r="O2755">
        <v>411</v>
      </c>
      <c r="P2755" t="s">
        <v>1369</v>
      </c>
      <c r="Q2755">
        <v>1000</v>
      </c>
      <c r="R2755" t="s">
        <v>1398</v>
      </c>
      <c r="S2755" t="s">
        <v>180</v>
      </c>
      <c r="T2755" t="s">
        <v>161</v>
      </c>
      <c r="U2755">
        <v>0</v>
      </c>
    </row>
    <row r="2756" spans="3:21" x14ac:dyDescent="0.3">
      <c r="C2756" t="s">
        <v>1397</v>
      </c>
      <c r="D2756" s="46">
        <v>46013</v>
      </c>
      <c r="E2756" t="str">
        <f ca="1">IFERROR(VLOOKUP(A2756,'Future et co'!A10:E5632,5,TRUE),"not found")</f>
        <v>not found</v>
      </c>
      <c r="F2756" t="str">
        <f>IFERROR(VLOOKUP(A2756,'Future et co'!BN11:BO10009,2,TRUE),"")</f>
        <v/>
      </c>
      <c r="G2756">
        <v>124.25</v>
      </c>
      <c r="H2756" t="s">
        <v>37</v>
      </c>
      <c r="O2756">
        <v>411</v>
      </c>
      <c r="P2756" t="s">
        <v>1369</v>
      </c>
      <c r="Q2756">
        <v>1000</v>
      </c>
      <c r="R2756" t="s">
        <v>1398</v>
      </c>
      <c r="S2756" t="s">
        <v>180</v>
      </c>
      <c r="T2756" t="s">
        <v>161</v>
      </c>
      <c r="U2756">
        <v>0</v>
      </c>
    </row>
    <row r="2757" spans="3:21" x14ac:dyDescent="0.3">
      <c r="C2757" t="s">
        <v>1397</v>
      </c>
      <c r="D2757" s="46">
        <v>46013</v>
      </c>
      <c r="E2757" t="str">
        <f ca="1">IFERROR(VLOOKUP(A2757,'Future et co'!A10:E5632,5,TRUE),"not found")</f>
        <v>not found</v>
      </c>
      <c r="F2757" t="str">
        <f>IFERROR(VLOOKUP(A2757,'Future et co'!BN11:BO10009,2,TRUE),"")</f>
        <v/>
      </c>
      <c r="G2757">
        <v>124.25</v>
      </c>
      <c r="H2757" t="s">
        <v>37</v>
      </c>
      <c r="O2757">
        <v>411</v>
      </c>
      <c r="P2757" t="s">
        <v>1369</v>
      </c>
      <c r="Q2757">
        <v>1000</v>
      </c>
      <c r="R2757" t="s">
        <v>1398</v>
      </c>
      <c r="S2757" t="s">
        <v>180</v>
      </c>
      <c r="T2757" t="s">
        <v>161</v>
      </c>
      <c r="U2757">
        <v>0</v>
      </c>
    </row>
    <row r="2758" spans="3:21" x14ac:dyDescent="0.3">
      <c r="C2758" t="s">
        <v>1397</v>
      </c>
      <c r="D2758" s="46">
        <v>46013</v>
      </c>
      <c r="E2758" t="str">
        <f ca="1">IFERROR(VLOOKUP(A2758,'Future et co'!A10:E5632,5,TRUE),"not found")</f>
        <v>not found</v>
      </c>
      <c r="F2758" t="str">
        <f>IFERROR(VLOOKUP(A2758,'Future et co'!BN11:BO10009,2,TRUE),"")</f>
        <v/>
      </c>
      <c r="G2758">
        <v>124.25</v>
      </c>
      <c r="H2758" t="s">
        <v>37</v>
      </c>
      <c r="O2758">
        <v>411</v>
      </c>
      <c r="P2758" t="s">
        <v>1369</v>
      </c>
      <c r="Q2758">
        <v>1000</v>
      </c>
      <c r="R2758" t="s">
        <v>1398</v>
      </c>
      <c r="S2758" t="s">
        <v>180</v>
      </c>
      <c r="T2758" t="s">
        <v>161</v>
      </c>
      <c r="U2758">
        <v>0</v>
      </c>
    </row>
    <row r="2759" spans="3:21" x14ac:dyDescent="0.3">
      <c r="C2759" t="s">
        <v>1397</v>
      </c>
      <c r="D2759" s="46">
        <v>46013</v>
      </c>
      <c r="E2759" t="str">
        <f ca="1">IFERROR(VLOOKUP(A2759,'Future et co'!A10:E5632,5,TRUE),"not found")</f>
        <v>not found</v>
      </c>
      <c r="F2759" t="str">
        <f>IFERROR(VLOOKUP(A2759,'Future et co'!BN11:BO10009,2,TRUE),"")</f>
        <v/>
      </c>
      <c r="G2759">
        <v>124.25</v>
      </c>
      <c r="H2759" t="s">
        <v>37</v>
      </c>
      <c r="O2759">
        <v>411</v>
      </c>
      <c r="P2759" t="s">
        <v>1369</v>
      </c>
      <c r="Q2759">
        <v>1000</v>
      </c>
      <c r="R2759" t="s">
        <v>1398</v>
      </c>
      <c r="S2759" t="s">
        <v>180</v>
      </c>
      <c r="T2759" t="s">
        <v>161</v>
      </c>
      <c r="U2759">
        <v>0</v>
      </c>
    </row>
    <row r="2760" spans="3:21" x14ac:dyDescent="0.3">
      <c r="C2760" t="s">
        <v>1397</v>
      </c>
      <c r="D2760" s="46">
        <v>46013</v>
      </c>
      <c r="E2760" t="str">
        <f ca="1">IFERROR(VLOOKUP(A2760,'Future et co'!A10:E5632,5,TRUE),"not found")</f>
        <v>not found</v>
      </c>
      <c r="F2760" t="str">
        <f>IFERROR(VLOOKUP(A2760,'Future et co'!BN11:BO10009,2,TRUE),"")</f>
        <v/>
      </c>
      <c r="G2760">
        <v>124.25</v>
      </c>
      <c r="H2760" t="s">
        <v>37</v>
      </c>
      <c r="O2760">
        <v>411</v>
      </c>
      <c r="P2760" t="s">
        <v>1369</v>
      </c>
      <c r="Q2760">
        <v>1000</v>
      </c>
      <c r="R2760" t="s">
        <v>1398</v>
      </c>
      <c r="S2760" t="s">
        <v>180</v>
      </c>
      <c r="T2760" t="s">
        <v>161</v>
      </c>
      <c r="U2760">
        <v>0</v>
      </c>
    </row>
    <row r="2761" spans="3:21" x14ac:dyDescent="0.3">
      <c r="C2761" t="s">
        <v>1397</v>
      </c>
      <c r="D2761" s="46">
        <v>46013</v>
      </c>
      <c r="E2761" t="str">
        <f ca="1">IFERROR(VLOOKUP(A2761,'Future et co'!A10:E5632,5,TRUE),"not found")</f>
        <v>not found</v>
      </c>
      <c r="F2761" t="str">
        <f>IFERROR(VLOOKUP(A2761,'Future et co'!BN11:BO10009,2,TRUE),"")</f>
        <v/>
      </c>
      <c r="G2761">
        <v>124.25</v>
      </c>
      <c r="H2761" t="s">
        <v>37</v>
      </c>
      <c r="O2761">
        <v>411</v>
      </c>
      <c r="P2761" t="s">
        <v>1369</v>
      </c>
      <c r="Q2761">
        <v>1000</v>
      </c>
      <c r="R2761" t="s">
        <v>1398</v>
      </c>
      <c r="S2761" t="s">
        <v>180</v>
      </c>
      <c r="T2761" t="s">
        <v>161</v>
      </c>
      <c r="U2761">
        <v>0</v>
      </c>
    </row>
    <row r="2762" spans="3:21" x14ac:dyDescent="0.3">
      <c r="C2762" t="s">
        <v>1397</v>
      </c>
      <c r="D2762" s="46">
        <v>46013</v>
      </c>
      <c r="E2762" t="str">
        <f ca="1">IFERROR(VLOOKUP(A2762,'Future et co'!A10:E5632,5,TRUE),"not found")</f>
        <v>not found</v>
      </c>
      <c r="F2762" t="str">
        <f>IFERROR(VLOOKUP(A2762,'Future et co'!BN11:BO10009,2,TRUE),"")</f>
        <v/>
      </c>
      <c r="G2762">
        <v>124.25</v>
      </c>
      <c r="H2762" t="s">
        <v>37</v>
      </c>
      <c r="O2762">
        <v>411</v>
      </c>
      <c r="P2762" t="s">
        <v>1369</v>
      </c>
      <c r="Q2762">
        <v>1000</v>
      </c>
      <c r="R2762" t="s">
        <v>1398</v>
      </c>
      <c r="S2762" t="s">
        <v>180</v>
      </c>
      <c r="T2762" t="s">
        <v>161</v>
      </c>
      <c r="U2762">
        <v>0</v>
      </c>
    </row>
    <row r="2763" spans="3:21" x14ac:dyDescent="0.3">
      <c r="C2763" t="s">
        <v>1397</v>
      </c>
      <c r="D2763" s="46">
        <v>46013</v>
      </c>
      <c r="E2763" t="str">
        <f ca="1">IFERROR(VLOOKUP(A2763,'Future et co'!A10:E5632,5,TRUE),"not found")</f>
        <v>not found</v>
      </c>
      <c r="F2763" t="str">
        <f>IFERROR(VLOOKUP(A2763,'Future et co'!BN11:BO10009,2,TRUE),"")</f>
        <v/>
      </c>
      <c r="G2763">
        <v>124.25</v>
      </c>
      <c r="H2763" t="s">
        <v>37</v>
      </c>
      <c r="O2763">
        <v>411</v>
      </c>
      <c r="P2763" t="s">
        <v>1369</v>
      </c>
      <c r="Q2763">
        <v>1000</v>
      </c>
      <c r="R2763" t="s">
        <v>1398</v>
      </c>
      <c r="S2763" t="s">
        <v>180</v>
      </c>
      <c r="T2763" t="s">
        <v>161</v>
      </c>
      <c r="U2763">
        <v>0</v>
      </c>
    </row>
    <row r="2764" spans="3:21" x14ac:dyDescent="0.3">
      <c r="C2764" t="s">
        <v>1397</v>
      </c>
      <c r="D2764" s="46">
        <v>46013</v>
      </c>
      <c r="E2764" t="str">
        <f ca="1">IFERROR(VLOOKUP(A2764,'Future et co'!A10:E5632,5,TRUE),"not found")</f>
        <v>not found</v>
      </c>
      <c r="F2764" t="str">
        <f>IFERROR(VLOOKUP(A2764,'Future et co'!BN11:BO10009,2,TRUE),"")</f>
        <v/>
      </c>
      <c r="G2764">
        <v>124.25</v>
      </c>
      <c r="H2764" t="s">
        <v>37</v>
      </c>
      <c r="O2764">
        <v>411</v>
      </c>
      <c r="P2764" t="s">
        <v>1369</v>
      </c>
      <c r="Q2764">
        <v>1000</v>
      </c>
      <c r="R2764" t="s">
        <v>1398</v>
      </c>
      <c r="S2764" t="s">
        <v>180</v>
      </c>
      <c r="T2764" t="s">
        <v>161</v>
      </c>
      <c r="U2764">
        <v>0</v>
      </c>
    </row>
    <row r="2765" spans="3:21" x14ac:dyDescent="0.3">
      <c r="C2765" t="s">
        <v>1397</v>
      </c>
      <c r="D2765" s="46">
        <v>46013</v>
      </c>
      <c r="E2765" t="str">
        <f ca="1">IFERROR(VLOOKUP(A2765,'Future et co'!A10:E5632,5,TRUE),"not found")</f>
        <v>not found</v>
      </c>
      <c r="F2765" t="str">
        <f>IFERROR(VLOOKUP(A2765,'Future et co'!BN11:BO10009,2,TRUE),"")</f>
        <v/>
      </c>
      <c r="G2765">
        <v>124.25</v>
      </c>
      <c r="H2765" t="s">
        <v>37</v>
      </c>
      <c r="O2765">
        <v>411</v>
      </c>
      <c r="P2765" t="s">
        <v>1369</v>
      </c>
      <c r="Q2765">
        <v>1000</v>
      </c>
      <c r="R2765" t="s">
        <v>1398</v>
      </c>
      <c r="S2765" t="s">
        <v>180</v>
      </c>
      <c r="T2765" t="s">
        <v>161</v>
      </c>
      <c r="U2765">
        <v>0</v>
      </c>
    </row>
    <row r="2766" spans="3:21" x14ac:dyDescent="0.3">
      <c r="C2766" t="s">
        <v>1397</v>
      </c>
      <c r="D2766" s="46">
        <v>46013</v>
      </c>
      <c r="E2766" t="str">
        <f ca="1">IFERROR(VLOOKUP(A2766,'Future et co'!A10:E5632,5,TRUE),"not found")</f>
        <v>not found</v>
      </c>
      <c r="F2766" t="str">
        <f>IFERROR(VLOOKUP(A2766,'Future et co'!BN11:BO10009,2,TRUE),"")</f>
        <v/>
      </c>
      <c r="G2766">
        <v>124.25</v>
      </c>
      <c r="H2766" t="s">
        <v>37</v>
      </c>
      <c r="O2766">
        <v>411</v>
      </c>
      <c r="P2766" t="s">
        <v>1369</v>
      </c>
      <c r="Q2766">
        <v>1000</v>
      </c>
      <c r="R2766" t="s">
        <v>1398</v>
      </c>
      <c r="S2766" t="s">
        <v>180</v>
      </c>
      <c r="T2766" t="s">
        <v>161</v>
      </c>
      <c r="U2766">
        <v>0</v>
      </c>
    </row>
    <row r="2767" spans="3:21" x14ac:dyDescent="0.3">
      <c r="C2767" t="s">
        <v>1397</v>
      </c>
      <c r="D2767" s="46">
        <v>46013</v>
      </c>
      <c r="E2767" t="str">
        <f ca="1">IFERROR(VLOOKUP(A2767,'Future et co'!A10:E5632,5,TRUE),"not found")</f>
        <v>not found</v>
      </c>
      <c r="F2767" t="str">
        <f>IFERROR(VLOOKUP(A2767,'Future et co'!BN11:BO10009,2,TRUE),"")</f>
        <v/>
      </c>
      <c r="G2767">
        <v>124.25</v>
      </c>
      <c r="H2767" t="s">
        <v>37</v>
      </c>
      <c r="O2767">
        <v>411</v>
      </c>
      <c r="P2767" t="s">
        <v>1369</v>
      </c>
      <c r="Q2767">
        <v>1000</v>
      </c>
      <c r="R2767" t="s">
        <v>1398</v>
      </c>
      <c r="S2767" t="s">
        <v>180</v>
      </c>
      <c r="T2767" t="s">
        <v>161</v>
      </c>
      <c r="U2767">
        <v>0</v>
      </c>
    </row>
    <row r="2768" spans="3:21" x14ac:dyDescent="0.3">
      <c r="C2768" t="s">
        <v>1397</v>
      </c>
      <c r="D2768" s="46">
        <v>46013</v>
      </c>
      <c r="E2768" t="str">
        <f ca="1">IFERROR(VLOOKUP(A2768,'Future et co'!A10:E5632,5,TRUE),"not found")</f>
        <v>not found</v>
      </c>
      <c r="F2768" t="str">
        <f>IFERROR(VLOOKUP(A2768,'Future et co'!BN11:BO10009,2,TRUE),"")</f>
        <v/>
      </c>
      <c r="G2768">
        <v>124.25</v>
      </c>
      <c r="H2768" t="s">
        <v>37</v>
      </c>
      <c r="O2768">
        <v>411</v>
      </c>
      <c r="P2768" t="s">
        <v>1369</v>
      </c>
      <c r="Q2768">
        <v>1000</v>
      </c>
      <c r="R2768" t="s">
        <v>1398</v>
      </c>
      <c r="S2768" t="s">
        <v>180</v>
      </c>
      <c r="T2768" t="s">
        <v>161</v>
      </c>
      <c r="U2768">
        <v>0</v>
      </c>
    </row>
    <row r="2769" spans="3:21" x14ac:dyDescent="0.3">
      <c r="C2769" t="s">
        <v>1397</v>
      </c>
      <c r="D2769" s="46">
        <v>46013</v>
      </c>
      <c r="E2769" t="str">
        <f ca="1">IFERROR(VLOOKUP(A2769,'Future et co'!A10:E5632,5,TRUE),"not found")</f>
        <v>not found</v>
      </c>
      <c r="F2769" t="str">
        <f>IFERROR(VLOOKUP(A2769,'Future et co'!BN11:BO10009,2,TRUE),"")</f>
        <v/>
      </c>
      <c r="G2769">
        <v>124.25</v>
      </c>
      <c r="H2769" t="s">
        <v>37</v>
      </c>
      <c r="O2769">
        <v>411</v>
      </c>
      <c r="P2769" t="s">
        <v>1369</v>
      </c>
      <c r="Q2769">
        <v>1000</v>
      </c>
      <c r="R2769" t="s">
        <v>1398</v>
      </c>
      <c r="S2769" t="s">
        <v>180</v>
      </c>
      <c r="T2769" t="s">
        <v>161</v>
      </c>
      <c r="U2769">
        <v>0</v>
      </c>
    </row>
    <row r="2770" spans="3:21" x14ac:dyDescent="0.3">
      <c r="C2770" t="s">
        <v>1397</v>
      </c>
      <c r="D2770" s="46">
        <v>46013</v>
      </c>
      <c r="E2770" t="str">
        <f ca="1">IFERROR(VLOOKUP(A2770,'Future et co'!A10:E5632,5,TRUE),"not found")</f>
        <v>not found</v>
      </c>
      <c r="F2770" t="str">
        <f>IFERROR(VLOOKUP(A2770,'Future et co'!BN11:BO10009,2,TRUE),"")</f>
        <v/>
      </c>
      <c r="G2770">
        <v>124.25</v>
      </c>
      <c r="H2770" t="s">
        <v>37</v>
      </c>
      <c r="O2770">
        <v>411</v>
      </c>
      <c r="P2770" t="s">
        <v>1369</v>
      </c>
      <c r="Q2770">
        <v>1000</v>
      </c>
      <c r="R2770" t="s">
        <v>1398</v>
      </c>
      <c r="S2770" t="s">
        <v>180</v>
      </c>
      <c r="T2770" t="s">
        <v>161</v>
      </c>
      <c r="U2770">
        <v>0</v>
      </c>
    </row>
    <row r="2771" spans="3:21" x14ac:dyDescent="0.3">
      <c r="C2771" t="s">
        <v>1397</v>
      </c>
      <c r="D2771" s="46">
        <v>46013</v>
      </c>
      <c r="E2771" t="str">
        <f ca="1">IFERROR(VLOOKUP(A2771,'Future et co'!A10:E5632,5,TRUE),"not found")</f>
        <v>not found</v>
      </c>
      <c r="F2771" t="str">
        <f>IFERROR(VLOOKUP(A2771,'Future et co'!BN11:BO10009,2,TRUE),"")</f>
        <v/>
      </c>
      <c r="G2771">
        <v>124.25</v>
      </c>
      <c r="H2771" t="s">
        <v>37</v>
      </c>
      <c r="O2771">
        <v>411</v>
      </c>
      <c r="P2771" t="s">
        <v>1369</v>
      </c>
      <c r="Q2771">
        <v>1000</v>
      </c>
      <c r="R2771" t="s">
        <v>1398</v>
      </c>
      <c r="S2771" t="s">
        <v>180</v>
      </c>
      <c r="T2771" t="s">
        <v>161</v>
      </c>
      <c r="U2771">
        <v>0</v>
      </c>
    </row>
    <row r="2772" spans="3:21" x14ac:dyDescent="0.3">
      <c r="C2772" t="s">
        <v>1397</v>
      </c>
      <c r="D2772" s="46">
        <v>46013</v>
      </c>
      <c r="E2772" t="str">
        <f ca="1">IFERROR(VLOOKUP(A2772,'Future et co'!A10:E5632,5,TRUE),"not found")</f>
        <v>not found</v>
      </c>
      <c r="F2772" t="str">
        <f>IFERROR(VLOOKUP(A2772,'Future et co'!BN11:BO10009,2,TRUE),"")</f>
        <v/>
      </c>
      <c r="G2772">
        <v>124.25</v>
      </c>
      <c r="H2772" t="s">
        <v>37</v>
      </c>
      <c r="O2772">
        <v>411</v>
      </c>
      <c r="P2772" t="s">
        <v>1369</v>
      </c>
      <c r="Q2772">
        <v>1000</v>
      </c>
      <c r="R2772" t="s">
        <v>1398</v>
      </c>
      <c r="S2772" t="s">
        <v>180</v>
      </c>
      <c r="T2772" t="s">
        <v>161</v>
      </c>
      <c r="U2772">
        <v>0</v>
      </c>
    </row>
    <row r="2773" spans="3:21" x14ac:dyDescent="0.3">
      <c r="C2773" t="s">
        <v>1397</v>
      </c>
      <c r="D2773" s="46">
        <v>46013</v>
      </c>
      <c r="E2773" t="str">
        <f ca="1">IFERROR(VLOOKUP(A2773,'Future et co'!A10:E5632,5,TRUE),"not found")</f>
        <v>not found</v>
      </c>
      <c r="F2773" t="str">
        <f>IFERROR(VLOOKUP(A2773,'Future et co'!BN11:BO10009,2,TRUE),"")</f>
        <v/>
      </c>
      <c r="G2773">
        <v>124.25</v>
      </c>
      <c r="H2773" t="s">
        <v>37</v>
      </c>
      <c r="O2773">
        <v>411</v>
      </c>
      <c r="P2773" t="s">
        <v>1369</v>
      </c>
      <c r="Q2773">
        <v>1000</v>
      </c>
      <c r="R2773" t="s">
        <v>1398</v>
      </c>
      <c r="S2773" t="s">
        <v>180</v>
      </c>
      <c r="T2773" t="s">
        <v>161</v>
      </c>
      <c r="U2773">
        <v>0</v>
      </c>
    </row>
    <row r="2774" spans="3:21" x14ac:dyDescent="0.3">
      <c r="C2774" t="s">
        <v>1397</v>
      </c>
      <c r="D2774" s="46">
        <v>46013</v>
      </c>
      <c r="E2774" t="str">
        <f ca="1">IFERROR(VLOOKUP(A2774,'Future et co'!A10:E5632,5,TRUE),"not found")</f>
        <v>not found</v>
      </c>
      <c r="F2774" t="str">
        <f>IFERROR(VLOOKUP(A2774,'Future et co'!BN11:BO10009,2,TRUE),"")</f>
        <v/>
      </c>
      <c r="G2774">
        <v>124.25</v>
      </c>
      <c r="H2774" t="s">
        <v>37</v>
      </c>
      <c r="O2774">
        <v>411</v>
      </c>
      <c r="P2774" t="s">
        <v>1369</v>
      </c>
      <c r="Q2774">
        <v>1000</v>
      </c>
      <c r="R2774" t="s">
        <v>1398</v>
      </c>
      <c r="S2774" t="s">
        <v>180</v>
      </c>
      <c r="T2774" t="s">
        <v>161</v>
      </c>
      <c r="U2774">
        <v>0</v>
      </c>
    </row>
    <row r="2775" spans="3:21" x14ac:dyDescent="0.3">
      <c r="C2775" t="s">
        <v>1397</v>
      </c>
      <c r="D2775" s="46">
        <v>46013</v>
      </c>
      <c r="E2775" t="str">
        <f ca="1">IFERROR(VLOOKUP(A2775,'Future et co'!A10:E5632,5,TRUE),"not found")</f>
        <v>not found</v>
      </c>
      <c r="F2775" t="str">
        <f>IFERROR(VLOOKUP(A2775,'Future et co'!BN11:BO10009,2,TRUE),"")</f>
        <v/>
      </c>
      <c r="G2775">
        <v>124.25</v>
      </c>
      <c r="H2775" t="s">
        <v>37</v>
      </c>
      <c r="O2775">
        <v>411</v>
      </c>
      <c r="P2775" t="s">
        <v>1369</v>
      </c>
      <c r="Q2775">
        <v>1000</v>
      </c>
      <c r="R2775" t="s">
        <v>1398</v>
      </c>
      <c r="S2775" t="s">
        <v>180</v>
      </c>
      <c r="T2775" t="s">
        <v>161</v>
      </c>
      <c r="U2775">
        <v>0</v>
      </c>
    </row>
    <row r="2776" spans="3:21" x14ac:dyDescent="0.3">
      <c r="C2776" t="s">
        <v>1397</v>
      </c>
      <c r="D2776" s="46">
        <v>46013</v>
      </c>
      <c r="E2776" t="str">
        <f ca="1">IFERROR(VLOOKUP(A2776,'Future et co'!A10:E5632,5,TRUE),"not found")</f>
        <v>not found</v>
      </c>
      <c r="F2776" t="str">
        <f>IFERROR(VLOOKUP(A2776,'Future et co'!BN11:BO10009,2,TRUE),"")</f>
        <v/>
      </c>
      <c r="G2776">
        <v>124.25</v>
      </c>
      <c r="H2776" t="s">
        <v>37</v>
      </c>
      <c r="O2776">
        <v>411</v>
      </c>
      <c r="P2776" t="s">
        <v>1369</v>
      </c>
      <c r="Q2776">
        <v>1000</v>
      </c>
      <c r="R2776" t="s">
        <v>1398</v>
      </c>
      <c r="S2776" t="s">
        <v>180</v>
      </c>
      <c r="T2776" t="s">
        <v>161</v>
      </c>
      <c r="U2776">
        <v>0</v>
      </c>
    </row>
    <row r="2777" spans="3:21" x14ac:dyDescent="0.3">
      <c r="C2777" t="s">
        <v>1397</v>
      </c>
      <c r="D2777" s="46">
        <v>46013</v>
      </c>
      <c r="E2777" t="str">
        <f ca="1">IFERROR(VLOOKUP(A2777,'Future et co'!A10:E5632,5,TRUE),"not found")</f>
        <v>not found</v>
      </c>
      <c r="F2777" t="str">
        <f>IFERROR(VLOOKUP(A2777,'Future et co'!BN11:BO10009,2,TRUE),"")</f>
        <v/>
      </c>
      <c r="G2777">
        <v>124.25</v>
      </c>
      <c r="H2777" t="s">
        <v>37</v>
      </c>
      <c r="O2777">
        <v>411</v>
      </c>
      <c r="P2777" t="s">
        <v>1369</v>
      </c>
      <c r="Q2777">
        <v>1000</v>
      </c>
      <c r="R2777" t="s">
        <v>1398</v>
      </c>
      <c r="S2777" t="s">
        <v>180</v>
      </c>
      <c r="T2777" t="s">
        <v>161</v>
      </c>
      <c r="U2777">
        <v>0</v>
      </c>
    </row>
    <row r="2778" spans="3:21" x14ac:dyDescent="0.3">
      <c r="C2778" t="s">
        <v>1397</v>
      </c>
      <c r="D2778" s="46">
        <v>46013</v>
      </c>
      <c r="E2778" t="str">
        <f ca="1">IFERROR(VLOOKUP(A2778,'Future et co'!A10:E5632,5,TRUE),"not found")</f>
        <v>not found</v>
      </c>
      <c r="F2778" t="str">
        <f>IFERROR(VLOOKUP(A2778,'Future et co'!BN11:BO10009,2,TRUE),"")</f>
        <v/>
      </c>
      <c r="G2778">
        <v>124.25</v>
      </c>
      <c r="H2778" t="s">
        <v>37</v>
      </c>
      <c r="O2778">
        <v>411</v>
      </c>
      <c r="P2778" t="s">
        <v>1369</v>
      </c>
      <c r="Q2778">
        <v>1000</v>
      </c>
      <c r="R2778" t="s">
        <v>1398</v>
      </c>
      <c r="S2778" t="s">
        <v>180</v>
      </c>
      <c r="T2778" t="s">
        <v>161</v>
      </c>
      <c r="U2778">
        <v>0</v>
      </c>
    </row>
    <row r="2779" spans="3:21" x14ac:dyDescent="0.3">
      <c r="C2779" t="s">
        <v>1397</v>
      </c>
      <c r="D2779" s="46">
        <v>46013</v>
      </c>
      <c r="E2779" t="str">
        <f ca="1">IFERROR(VLOOKUP(A2779,'Future et co'!A10:E5632,5,TRUE),"not found")</f>
        <v>not found</v>
      </c>
      <c r="F2779" t="str">
        <f>IFERROR(VLOOKUP(A2779,'Future et co'!BN11:BO10009,2,TRUE),"")</f>
        <v/>
      </c>
      <c r="G2779">
        <v>124.25</v>
      </c>
      <c r="H2779" t="s">
        <v>37</v>
      </c>
      <c r="O2779">
        <v>411</v>
      </c>
      <c r="P2779" t="s">
        <v>1369</v>
      </c>
      <c r="Q2779">
        <v>1000</v>
      </c>
      <c r="R2779" t="s">
        <v>1398</v>
      </c>
      <c r="S2779" t="s">
        <v>180</v>
      </c>
      <c r="T2779" t="s">
        <v>161</v>
      </c>
      <c r="U2779">
        <v>0</v>
      </c>
    </row>
    <row r="2780" spans="3:21" x14ac:dyDescent="0.3">
      <c r="C2780" t="s">
        <v>1397</v>
      </c>
      <c r="D2780" s="46">
        <v>46013</v>
      </c>
      <c r="E2780" t="str">
        <f ca="1">IFERROR(VLOOKUP(A2780,'Future et co'!A10:E5632,5,TRUE),"not found")</f>
        <v>not found</v>
      </c>
      <c r="F2780" t="str">
        <f>IFERROR(VLOOKUP(A2780,'Future et co'!BN11:BO10009,2,TRUE),"")</f>
        <v/>
      </c>
      <c r="G2780">
        <v>124.25</v>
      </c>
      <c r="H2780" t="s">
        <v>37</v>
      </c>
      <c r="O2780">
        <v>411</v>
      </c>
      <c r="P2780" t="s">
        <v>1369</v>
      </c>
      <c r="Q2780">
        <v>1000</v>
      </c>
      <c r="R2780" t="s">
        <v>1398</v>
      </c>
      <c r="S2780" t="s">
        <v>180</v>
      </c>
      <c r="T2780" t="s">
        <v>161</v>
      </c>
      <c r="U2780">
        <v>0</v>
      </c>
    </row>
    <row r="2781" spans="3:21" x14ac:dyDescent="0.3">
      <c r="C2781" t="s">
        <v>1397</v>
      </c>
      <c r="D2781" s="46">
        <v>46013</v>
      </c>
      <c r="E2781" t="str">
        <f ca="1">IFERROR(VLOOKUP(A2781,'Future et co'!A10:E5632,5,TRUE),"not found")</f>
        <v>not found</v>
      </c>
      <c r="F2781" t="str">
        <f>IFERROR(VLOOKUP(A2781,'Future et co'!BN11:BO10009,2,TRUE),"")</f>
        <v/>
      </c>
      <c r="G2781">
        <v>124.25</v>
      </c>
      <c r="H2781" t="s">
        <v>37</v>
      </c>
      <c r="O2781">
        <v>411</v>
      </c>
      <c r="P2781" t="s">
        <v>1369</v>
      </c>
      <c r="Q2781">
        <v>1000</v>
      </c>
      <c r="R2781" t="s">
        <v>1398</v>
      </c>
      <c r="S2781" t="s">
        <v>180</v>
      </c>
      <c r="T2781" t="s">
        <v>161</v>
      </c>
      <c r="U2781">
        <v>0</v>
      </c>
    </row>
    <row r="2782" spans="3:21" x14ac:dyDescent="0.3">
      <c r="C2782" t="s">
        <v>1397</v>
      </c>
      <c r="D2782" s="46">
        <v>46013</v>
      </c>
      <c r="E2782" t="str">
        <f ca="1">IFERROR(VLOOKUP(A2782,'Future et co'!A10:E5632,5,TRUE),"not found")</f>
        <v>not found</v>
      </c>
      <c r="F2782" t="str">
        <f>IFERROR(VLOOKUP(A2782,'Future et co'!BN11:BO10009,2,TRUE),"")</f>
        <v/>
      </c>
      <c r="G2782">
        <v>124.25</v>
      </c>
      <c r="H2782" t="s">
        <v>37</v>
      </c>
      <c r="O2782">
        <v>411</v>
      </c>
      <c r="P2782" t="s">
        <v>1369</v>
      </c>
      <c r="Q2782">
        <v>1000</v>
      </c>
      <c r="R2782" t="s">
        <v>1398</v>
      </c>
      <c r="S2782" t="s">
        <v>180</v>
      </c>
      <c r="T2782" t="s">
        <v>161</v>
      </c>
      <c r="U2782">
        <v>0</v>
      </c>
    </row>
    <row r="2783" spans="3:21" x14ac:dyDescent="0.3">
      <c r="C2783" t="s">
        <v>1397</v>
      </c>
      <c r="D2783" s="46">
        <v>46013</v>
      </c>
      <c r="E2783" t="str">
        <f ca="1">IFERROR(VLOOKUP(A2783,'Future et co'!A10:E5632,5,TRUE),"not found")</f>
        <v>not found</v>
      </c>
      <c r="F2783" t="str">
        <f>IFERROR(VLOOKUP(A2783,'Future et co'!BN11:BO10009,2,TRUE),"")</f>
        <v/>
      </c>
      <c r="G2783">
        <v>124.25</v>
      </c>
      <c r="H2783" t="s">
        <v>37</v>
      </c>
      <c r="O2783">
        <v>411</v>
      </c>
      <c r="P2783" t="s">
        <v>1369</v>
      </c>
      <c r="Q2783">
        <v>1000</v>
      </c>
      <c r="R2783" t="s">
        <v>1398</v>
      </c>
      <c r="S2783" t="s">
        <v>180</v>
      </c>
      <c r="T2783" t="s">
        <v>161</v>
      </c>
      <c r="U2783">
        <v>0</v>
      </c>
    </row>
    <row r="2784" spans="3:21" x14ac:dyDescent="0.3">
      <c r="C2784" t="s">
        <v>1397</v>
      </c>
      <c r="D2784" s="46">
        <v>46013</v>
      </c>
      <c r="E2784" t="str">
        <f ca="1">IFERROR(VLOOKUP(A2784,'Future et co'!A10:E5632,5,TRUE),"not found")</f>
        <v>not found</v>
      </c>
      <c r="F2784" t="str">
        <f>IFERROR(VLOOKUP(A2784,'Future et co'!BN11:BO10009,2,TRUE),"")</f>
        <v/>
      </c>
      <c r="G2784">
        <v>124.25</v>
      </c>
      <c r="H2784" t="s">
        <v>37</v>
      </c>
      <c r="O2784">
        <v>411</v>
      </c>
      <c r="P2784" t="s">
        <v>1369</v>
      </c>
      <c r="Q2784">
        <v>1000</v>
      </c>
      <c r="R2784" t="s">
        <v>1398</v>
      </c>
      <c r="S2784" t="s">
        <v>180</v>
      </c>
      <c r="T2784" t="s">
        <v>161</v>
      </c>
      <c r="U2784">
        <v>0</v>
      </c>
    </row>
    <row r="2785" spans="3:21" x14ac:dyDescent="0.3">
      <c r="C2785" t="s">
        <v>1397</v>
      </c>
      <c r="D2785" s="46">
        <v>46013</v>
      </c>
      <c r="E2785" t="str">
        <f ca="1">IFERROR(VLOOKUP(A2785,'Future et co'!A10:E5632,5,TRUE),"not found")</f>
        <v>not found</v>
      </c>
      <c r="F2785" t="str">
        <f>IFERROR(VLOOKUP(A2785,'Future et co'!BN11:BO10009,2,TRUE),"")</f>
        <v/>
      </c>
      <c r="G2785">
        <v>124.25</v>
      </c>
      <c r="H2785" t="s">
        <v>37</v>
      </c>
      <c r="O2785">
        <v>411</v>
      </c>
      <c r="P2785" t="s">
        <v>1369</v>
      </c>
      <c r="Q2785">
        <v>1000</v>
      </c>
      <c r="R2785" t="s">
        <v>1398</v>
      </c>
      <c r="S2785" t="s">
        <v>180</v>
      </c>
      <c r="T2785" t="s">
        <v>161</v>
      </c>
      <c r="U2785">
        <v>0</v>
      </c>
    </row>
    <row r="2786" spans="3:21" x14ac:dyDescent="0.3">
      <c r="C2786" t="s">
        <v>1397</v>
      </c>
      <c r="D2786" s="46">
        <v>46013</v>
      </c>
      <c r="E2786" t="str">
        <f ca="1">IFERROR(VLOOKUP(A2786,'Future et co'!A10:E5632,5,TRUE),"not found")</f>
        <v>not found</v>
      </c>
      <c r="F2786" t="str">
        <f>IFERROR(VLOOKUP(A2786,'Future et co'!BN11:BO10009,2,TRUE),"")</f>
        <v/>
      </c>
      <c r="G2786">
        <v>124.25</v>
      </c>
      <c r="H2786" t="s">
        <v>37</v>
      </c>
      <c r="O2786">
        <v>411</v>
      </c>
      <c r="P2786" t="s">
        <v>1369</v>
      </c>
      <c r="Q2786">
        <v>1000</v>
      </c>
      <c r="R2786" t="s">
        <v>1398</v>
      </c>
      <c r="S2786" t="s">
        <v>180</v>
      </c>
      <c r="T2786" t="s">
        <v>161</v>
      </c>
      <c r="U2786">
        <v>0</v>
      </c>
    </row>
    <row r="2787" spans="3:21" x14ac:dyDescent="0.3">
      <c r="C2787" t="s">
        <v>1397</v>
      </c>
      <c r="D2787" s="46">
        <v>46013</v>
      </c>
      <c r="E2787" t="str">
        <f ca="1">IFERROR(VLOOKUP(A2787,'Future et co'!A10:E5632,5,TRUE),"not found")</f>
        <v>not found</v>
      </c>
      <c r="F2787" t="str">
        <f>IFERROR(VLOOKUP(A2787,'Future et co'!BN11:BO10009,2,TRUE),"")</f>
        <v/>
      </c>
      <c r="G2787">
        <v>124.25</v>
      </c>
      <c r="H2787" t="s">
        <v>37</v>
      </c>
      <c r="O2787">
        <v>411</v>
      </c>
      <c r="P2787" t="s">
        <v>1369</v>
      </c>
      <c r="Q2787">
        <v>1000</v>
      </c>
      <c r="R2787" t="s">
        <v>1398</v>
      </c>
      <c r="S2787" t="s">
        <v>180</v>
      </c>
      <c r="T2787" t="s">
        <v>161</v>
      </c>
      <c r="U2787">
        <v>0</v>
      </c>
    </row>
    <row r="2788" spans="3:21" x14ac:dyDescent="0.3">
      <c r="C2788" t="s">
        <v>1397</v>
      </c>
      <c r="D2788" s="46">
        <v>46013</v>
      </c>
      <c r="E2788" t="str">
        <f ca="1">IFERROR(VLOOKUP(A2788,'Future et co'!A10:E5632,5,TRUE),"not found")</f>
        <v>not found</v>
      </c>
      <c r="F2788" t="str">
        <f>IFERROR(VLOOKUP(A2788,'Future et co'!BN11:BO10009,2,TRUE),"")</f>
        <v/>
      </c>
      <c r="G2788">
        <v>124.25</v>
      </c>
      <c r="H2788" t="s">
        <v>37</v>
      </c>
      <c r="O2788">
        <v>411</v>
      </c>
      <c r="P2788" t="s">
        <v>1369</v>
      </c>
      <c r="Q2788">
        <v>1000</v>
      </c>
      <c r="R2788" t="s">
        <v>1398</v>
      </c>
      <c r="S2788" t="s">
        <v>180</v>
      </c>
      <c r="T2788" t="s">
        <v>161</v>
      </c>
      <c r="U2788">
        <v>0</v>
      </c>
    </row>
    <row r="2789" spans="3:21" x14ac:dyDescent="0.3">
      <c r="C2789" t="s">
        <v>1397</v>
      </c>
      <c r="D2789" s="46">
        <v>46013</v>
      </c>
      <c r="E2789" t="str">
        <f ca="1">IFERROR(VLOOKUP(A2789,'Future et co'!A10:E5632,5,TRUE),"not found")</f>
        <v>not found</v>
      </c>
      <c r="F2789" t="str">
        <f>IFERROR(VLOOKUP(A2789,'Future et co'!BN11:BO10009,2,TRUE),"")</f>
        <v/>
      </c>
      <c r="G2789">
        <v>124.25</v>
      </c>
      <c r="H2789" t="s">
        <v>37</v>
      </c>
      <c r="O2789">
        <v>411</v>
      </c>
      <c r="P2789" t="s">
        <v>1369</v>
      </c>
      <c r="Q2789">
        <v>1000</v>
      </c>
      <c r="R2789" t="s">
        <v>1398</v>
      </c>
      <c r="S2789" t="s">
        <v>180</v>
      </c>
      <c r="T2789" t="s">
        <v>161</v>
      </c>
      <c r="U2789">
        <v>0</v>
      </c>
    </row>
    <row r="2790" spans="3:21" x14ac:dyDescent="0.3">
      <c r="C2790" t="s">
        <v>1397</v>
      </c>
      <c r="D2790" s="46">
        <v>46013</v>
      </c>
      <c r="E2790" t="str">
        <f ca="1">IFERROR(VLOOKUP(A2790,'Future et co'!A10:E5632,5,TRUE),"not found")</f>
        <v>not found</v>
      </c>
      <c r="F2790" t="str">
        <f>IFERROR(VLOOKUP(A2790,'Future et co'!BN11:BO10009,2,TRUE),"")</f>
        <v/>
      </c>
      <c r="G2790">
        <v>124.25</v>
      </c>
      <c r="H2790" t="s">
        <v>37</v>
      </c>
      <c r="O2790">
        <v>411</v>
      </c>
      <c r="P2790" t="s">
        <v>1369</v>
      </c>
      <c r="Q2790">
        <v>1000</v>
      </c>
      <c r="R2790" t="s">
        <v>1398</v>
      </c>
      <c r="S2790" t="s">
        <v>180</v>
      </c>
      <c r="T2790" t="s">
        <v>161</v>
      </c>
      <c r="U2790">
        <v>0</v>
      </c>
    </row>
    <row r="2791" spans="3:21" x14ac:dyDescent="0.3">
      <c r="C2791" t="s">
        <v>1397</v>
      </c>
      <c r="D2791" s="46">
        <v>46013</v>
      </c>
      <c r="E2791" t="str">
        <f ca="1">IFERROR(VLOOKUP(A2791,'Future et co'!A10:E5632,5,TRUE),"not found")</f>
        <v>not found</v>
      </c>
      <c r="F2791" t="str">
        <f>IFERROR(VLOOKUP(A2791,'Future et co'!BN11:BO10009,2,TRUE),"")</f>
        <v/>
      </c>
      <c r="G2791">
        <v>124.25</v>
      </c>
      <c r="H2791" t="s">
        <v>37</v>
      </c>
      <c r="O2791">
        <v>411</v>
      </c>
      <c r="P2791" t="s">
        <v>1369</v>
      </c>
      <c r="Q2791">
        <v>1000</v>
      </c>
      <c r="R2791" t="s">
        <v>1398</v>
      </c>
      <c r="S2791" t="s">
        <v>180</v>
      </c>
      <c r="T2791" t="s">
        <v>161</v>
      </c>
      <c r="U2791">
        <v>0</v>
      </c>
    </row>
    <row r="2792" spans="3:21" x14ac:dyDescent="0.3">
      <c r="C2792" t="s">
        <v>1397</v>
      </c>
      <c r="D2792" s="46">
        <v>46013</v>
      </c>
      <c r="E2792" t="str">
        <f ca="1">IFERROR(VLOOKUP(A2792,'Future et co'!A10:E5632,5,TRUE),"not found")</f>
        <v>not found</v>
      </c>
      <c r="F2792" t="str">
        <f>IFERROR(VLOOKUP(A2792,'Future et co'!BN11:BO10009,2,TRUE),"")</f>
        <v/>
      </c>
      <c r="G2792">
        <v>124.25</v>
      </c>
      <c r="H2792" t="s">
        <v>37</v>
      </c>
      <c r="O2792">
        <v>411</v>
      </c>
      <c r="P2792" t="s">
        <v>1369</v>
      </c>
      <c r="Q2792">
        <v>1000</v>
      </c>
      <c r="R2792" t="s">
        <v>1398</v>
      </c>
      <c r="S2792" t="s">
        <v>180</v>
      </c>
      <c r="T2792" t="s">
        <v>161</v>
      </c>
      <c r="U2792">
        <v>0</v>
      </c>
    </row>
    <row r="2793" spans="3:21" x14ac:dyDescent="0.3">
      <c r="C2793" t="s">
        <v>1397</v>
      </c>
      <c r="D2793" s="46">
        <v>46013</v>
      </c>
      <c r="E2793" t="str">
        <f ca="1">IFERROR(VLOOKUP(A2793,'Future et co'!A10:E5632,5,TRUE),"not found")</f>
        <v>not found</v>
      </c>
      <c r="F2793" t="str">
        <f>IFERROR(VLOOKUP(A2793,'Future et co'!BN11:BO10009,2,TRUE),"")</f>
        <v/>
      </c>
      <c r="G2793">
        <v>124.25</v>
      </c>
      <c r="H2793" t="s">
        <v>37</v>
      </c>
      <c r="O2793">
        <v>411</v>
      </c>
      <c r="P2793" t="s">
        <v>1369</v>
      </c>
      <c r="Q2793">
        <v>1000</v>
      </c>
      <c r="R2793" t="s">
        <v>1398</v>
      </c>
      <c r="S2793" t="s">
        <v>180</v>
      </c>
      <c r="T2793" t="s">
        <v>161</v>
      </c>
      <c r="U2793">
        <v>0</v>
      </c>
    </row>
    <row r="2794" spans="3:21" x14ac:dyDescent="0.3">
      <c r="C2794" t="s">
        <v>1397</v>
      </c>
      <c r="D2794" s="46">
        <v>46013</v>
      </c>
      <c r="E2794" t="str">
        <f ca="1">IFERROR(VLOOKUP(A2794,'Future et co'!A10:E5632,5,TRUE),"not found")</f>
        <v>not found</v>
      </c>
      <c r="F2794" t="str">
        <f>IFERROR(VLOOKUP(A2794,'Future et co'!BN11:BO10009,2,TRUE),"")</f>
        <v/>
      </c>
      <c r="G2794">
        <v>124.25</v>
      </c>
      <c r="H2794" t="s">
        <v>37</v>
      </c>
      <c r="O2794">
        <v>411</v>
      </c>
      <c r="P2794" t="s">
        <v>1369</v>
      </c>
      <c r="Q2794">
        <v>1000</v>
      </c>
      <c r="R2794" t="s">
        <v>1398</v>
      </c>
      <c r="S2794" t="s">
        <v>180</v>
      </c>
      <c r="T2794" t="s">
        <v>161</v>
      </c>
      <c r="U2794">
        <v>0</v>
      </c>
    </row>
    <row r="2795" spans="3:21" x14ac:dyDescent="0.3">
      <c r="C2795" t="s">
        <v>1397</v>
      </c>
      <c r="D2795" s="46">
        <v>46013</v>
      </c>
      <c r="E2795" t="str">
        <f ca="1">IFERROR(VLOOKUP(A2795,'Future et co'!A10:E5632,5,TRUE),"not found")</f>
        <v>not found</v>
      </c>
      <c r="F2795" t="str">
        <f>IFERROR(VLOOKUP(A2795,'Future et co'!BN11:BO10009,2,TRUE),"")</f>
        <v/>
      </c>
      <c r="G2795">
        <v>124.25</v>
      </c>
      <c r="H2795" t="s">
        <v>37</v>
      </c>
      <c r="O2795">
        <v>411</v>
      </c>
      <c r="P2795" t="s">
        <v>1369</v>
      </c>
      <c r="Q2795">
        <v>1000</v>
      </c>
      <c r="R2795" t="s">
        <v>1398</v>
      </c>
      <c r="S2795" t="s">
        <v>180</v>
      </c>
      <c r="T2795" t="s">
        <v>161</v>
      </c>
      <c r="U2795">
        <v>0</v>
      </c>
    </row>
    <row r="2796" spans="3:21" x14ac:dyDescent="0.3">
      <c r="C2796" t="s">
        <v>1397</v>
      </c>
      <c r="D2796" s="46">
        <v>46013</v>
      </c>
      <c r="E2796" t="str">
        <f ca="1">IFERROR(VLOOKUP(A2796,'Future et co'!A10:E5632,5,TRUE),"not found")</f>
        <v>not found</v>
      </c>
      <c r="F2796" t="str">
        <f>IFERROR(VLOOKUP(A2796,'Future et co'!BN11:BO10009,2,TRUE),"")</f>
        <v/>
      </c>
      <c r="G2796">
        <v>124.25</v>
      </c>
      <c r="H2796" t="s">
        <v>37</v>
      </c>
      <c r="O2796">
        <v>411</v>
      </c>
      <c r="P2796" t="s">
        <v>1369</v>
      </c>
      <c r="Q2796">
        <v>1000</v>
      </c>
      <c r="R2796" t="s">
        <v>1398</v>
      </c>
      <c r="S2796" t="s">
        <v>180</v>
      </c>
      <c r="T2796" t="s">
        <v>161</v>
      </c>
      <c r="U2796">
        <v>0</v>
      </c>
    </row>
    <row r="2797" spans="3:21" x14ac:dyDescent="0.3">
      <c r="C2797" t="s">
        <v>1397</v>
      </c>
      <c r="D2797" s="46">
        <v>46013</v>
      </c>
      <c r="E2797" t="str">
        <f ca="1">IFERROR(VLOOKUP(A2797,'Future et co'!A10:E5632,5,TRUE),"not found")</f>
        <v>not found</v>
      </c>
      <c r="F2797" t="str">
        <f>IFERROR(VLOOKUP(A2797,'Future et co'!BN11:BO10009,2,TRUE),"")</f>
        <v/>
      </c>
      <c r="G2797">
        <v>124.25</v>
      </c>
      <c r="H2797" t="s">
        <v>37</v>
      </c>
      <c r="O2797">
        <v>411</v>
      </c>
      <c r="P2797" t="s">
        <v>1369</v>
      </c>
      <c r="Q2797">
        <v>1000</v>
      </c>
      <c r="R2797" t="s">
        <v>1398</v>
      </c>
      <c r="S2797" t="s">
        <v>180</v>
      </c>
      <c r="T2797" t="s">
        <v>161</v>
      </c>
      <c r="U2797">
        <v>0</v>
      </c>
    </row>
    <row r="2798" spans="3:21" x14ac:dyDescent="0.3">
      <c r="C2798" t="s">
        <v>1397</v>
      </c>
      <c r="D2798" s="46">
        <v>46013</v>
      </c>
      <c r="E2798" t="str">
        <f ca="1">IFERROR(VLOOKUP(A2798,'Future et co'!A10:E5632,5,TRUE),"not found")</f>
        <v>not found</v>
      </c>
      <c r="F2798" t="str">
        <f>IFERROR(VLOOKUP(A2798,'Future et co'!BN11:BO10009,2,TRUE),"")</f>
        <v/>
      </c>
      <c r="G2798">
        <v>124.25</v>
      </c>
      <c r="H2798" t="s">
        <v>37</v>
      </c>
      <c r="O2798">
        <v>411</v>
      </c>
      <c r="P2798" t="s">
        <v>1369</v>
      </c>
      <c r="Q2798">
        <v>1000</v>
      </c>
      <c r="R2798" t="s">
        <v>1398</v>
      </c>
      <c r="S2798" t="s">
        <v>180</v>
      </c>
      <c r="T2798" t="s">
        <v>161</v>
      </c>
      <c r="U2798">
        <v>0</v>
      </c>
    </row>
    <row r="2799" spans="3:21" x14ac:dyDescent="0.3">
      <c r="C2799" t="s">
        <v>1397</v>
      </c>
      <c r="D2799" s="46">
        <v>46013</v>
      </c>
      <c r="E2799" t="str">
        <f ca="1">IFERROR(VLOOKUP(A2799,'Future et co'!A10:E5632,5,TRUE),"not found")</f>
        <v>not found</v>
      </c>
      <c r="F2799" t="str">
        <f>IFERROR(VLOOKUP(A2799,'Future et co'!BN11:BO10009,2,TRUE),"")</f>
        <v/>
      </c>
      <c r="G2799">
        <v>124.25</v>
      </c>
      <c r="H2799" t="s">
        <v>37</v>
      </c>
      <c r="O2799">
        <v>411</v>
      </c>
      <c r="P2799" t="s">
        <v>1369</v>
      </c>
      <c r="Q2799">
        <v>1000</v>
      </c>
      <c r="R2799" t="s">
        <v>1398</v>
      </c>
      <c r="S2799" t="s">
        <v>180</v>
      </c>
      <c r="T2799" t="s">
        <v>161</v>
      </c>
      <c r="U2799">
        <v>0</v>
      </c>
    </row>
    <row r="2800" spans="3:21" x14ac:dyDescent="0.3">
      <c r="C2800" t="s">
        <v>1397</v>
      </c>
      <c r="D2800" s="46">
        <v>46013</v>
      </c>
      <c r="E2800" t="str">
        <f ca="1">IFERROR(VLOOKUP(A2800,'Future et co'!A10:E5632,5,TRUE),"not found")</f>
        <v>not found</v>
      </c>
      <c r="F2800" t="str">
        <f>IFERROR(VLOOKUP(A2800,'Future et co'!BN11:BO10009,2,TRUE),"")</f>
        <v/>
      </c>
      <c r="G2800">
        <v>124.25</v>
      </c>
      <c r="H2800" t="s">
        <v>37</v>
      </c>
      <c r="O2800">
        <v>411</v>
      </c>
      <c r="P2800" t="s">
        <v>1369</v>
      </c>
      <c r="Q2800">
        <v>1000</v>
      </c>
      <c r="R2800" t="s">
        <v>1398</v>
      </c>
      <c r="S2800" t="s">
        <v>180</v>
      </c>
      <c r="T2800" t="s">
        <v>161</v>
      </c>
      <c r="U2800">
        <v>0</v>
      </c>
    </row>
    <row r="2801" spans="3:21" x14ac:dyDescent="0.3">
      <c r="C2801" t="s">
        <v>1397</v>
      </c>
      <c r="D2801" s="46">
        <v>46013</v>
      </c>
      <c r="E2801" t="str">
        <f ca="1">IFERROR(VLOOKUP(A2801,'Future et co'!A10:E5632,5,TRUE),"not found")</f>
        <v>not found</v>
      </c>
      <c r="F2801" t="str">
        <f>IFERROR(VLOOKUP(A2801,'Future et co'!BN11:BO10009,2,TRUE),"")</f>
        <v/>
      </c>
      <c r="G2801">
        <v>124.25</v>
      </c>
      <c r="H2801" t="s">
        <v>37</v>
      </c>
      <c r="O2801">
        <v>411</v>
      </c>
      <c r="P2801" t="s">
        <v>1369</v>
      </c>
      <c r="Q2801">
        <v>1000</v>
      </c>
      <c r="R2801" t="s">
        <v>1398</v>
      </c>
      <c r="S2801" t="s">
        <v>180</v>
      </c>
      <c r="T2801" t="s">
        <v>161</v>
      </c>
      <c r="U2801">
        <v>0</v>
      </c>
    </row>
    <row r="2802" spans="3:21" x14ac:dyDescent="0.3">
      <c r="C2802" t="s">
        <v>1397</v>
      </c>
      <c r="D2802" s="46">
        <v>46013</v>
      </c>
      <c r="E2802" t="str">
        <f ca="1">IFERROR(VLOOKUP(A2802,'Future et co'!A10:E5632,5,TRUE),"not found")</f>
        <v>not found</v>
      </c>
      <c r="F2802" t="str">
        <f>IFERROR(VLOOKUP(A2802,'Future et co'!BN11:BO10009,2,TRUE),"")</f>
        <v/>
      </c>
      <c r="G2802">
        <v>124.25</v>
      </c>
      <c r="H2802" t="s">
        <v>37</v>
      </c>
      <c r="O2802">
        <v>411</v>
      </c>
      <c r="P2802" t="s">
        <v>1369</v>
      </c>
      <c r="Q2802">
        <v>1000</v>
      </c>
      <c r="R2802" t="s">
        <v>1398</v>
      </c>
      <c r="S2802" t="s">
        <v>180</v>
      </c>
      <c r="T2802" t="s">
        <v>161</v>
      </c>
      <c r="U2802">
        <v>0</v>
      </c>
    </row>
    <row r="2803" spans="3:21" x14ac:dyDescent="0.3">
      <c r="C2803" t="s">
        <v>1397</v>
      </c>
      <c r="D2803" s="46">
        <v>46013</v>
      </c>
      <c r="E2803" t="str">
        <f ca="1">IFERROR(VLOOKUP(A2803,'Future et co'!A10:E5632,5,TRUE),"not found")</f>
        <v>not found</v>
      </c>
      <c r="F2803" t="str">
        <f>IFERROR(VLOOKUP(A2803,'Future et co'!BN11:BO10009,2,TRUE),"")</f>
        <v/>
      </c>
      <c r="G2803">
        <v>124.25</v>
      </c>
      <c r="H2803" t="s">
        <v>37</v>
      </c>
      <c r="O2803">
        <v>411</v>
      </c>
      <c r="P2803" t="s">
        <v>1369</v>
      </c>
      <c r="Q2803">
        <v>1000</v>
      </c>
      <c r="R2803" t="s">
        <v>1398</v>
      </c>
      <c r="S2803" t="s">
        <v>180</v>
      </c>
      <c r="T2803" t="s">
        <v>161</v>
      </c>
      <c r="U2803">
        <v>0</v>
      </c>
    </row>
    <row r="2804" spans="3:21" x14ac:dyDescent="0.3">
      <c r="C2804" t="s">
        <v>1397</v>
      </c>
      <c r="D2804" s="46">
        <v>46013</v>
      </c>
      <c r="E2804" t="str">
        <f ca="1">IFERROR(VLOOKUP(A2804,'Future et co'!A10:E5632,5,TRUE),"not found")</f>
        <v>not found</v>
      </c>
      <c r="F2804" t="str">
        <f>IFERROR(VLOOKUP(A2804,'Future et co'!BN11:BO10009,2,TRUE),"")</f>
        <v/>
      </c>
      <c r="G2804">
        <v>124.25</v>
      </c>
      <c r="H2804" t="s">
        <v>37</v>
      </c>
      <c r="O2804">
        <v>411</v>
      </c>
      <c r="P2804" t="s">
        <v>1369</v>
      </c>
      <c r="Q2804">
        <v>1000</v>
      </c>
      <c r="R2804" t="s">
        <v>1398</v>
      </c>
      <c r="S2804" t="s">
        <v>180</v>
      </c>
      <c r="T2804" t="s">
        <v>161</v>
      </c>
      <c r="U2804">
        <v>0</v>
      </c>
    </row>
    <row r="2805" spans="3:21" x14ac:dyDescent="0.3">
      <c r="C2805" t="s">
        <v>1397</v>
      </c>
      <c r="D2805" s="46">
        <v>46013</v>
      </c>
      <c r="E2805" t="str">
        <f ca="1">IFERROR(VLOOKUP(A2805,'Future et co'!A10:E5632,5,TRUE),"not found")</f>
        <v>not found</v>
      </c>
      <c r="F2805" t="str">
        <f>IFERROR(VLOOKUP(A2805,'Future et co'!BN11:BO10009,2,TRUE),"")</f>
        <v/>
      </c>
      <c r="G2805">
        <v>124.25</v>
      </c>
      <c r="H2805" t="s">
        <v>37</v>
      </c>
      <c r="O2805">
        <v>411</v>
      </c>
      <c r="P2805" t="s">
        <v>1369</v>
      </c>
      <c r="Q2805">
        <v>1000</v>
      </c>
      <c r="R2805" t="s">
        <v>1398</v>
      </c>
      <c r="S2805" t="s">
        <v>180</v>
      </c>
      <c r="T2805" t="s">
        <v>161</v>
      </c>
      <c r="U2805">
        <v>0</v>
      </c>
    </row>
    <row r="2806" spans="3:21" x14ac:dyDescent="0.3">
      <c r="C2806" t="s">
        <v>1397</v>
      </c>
      <c r="D2806" s="46">
        <v>46013</v>
      </c>
      <c r="E2806" t="str">
        <f ca="1">IFERROR(VLOOKUP(A2806,'Future et co'!A10:E5632,5,TRUE),"not found")</f>
        <v>not found</v>
      </c>
      <c r="F2806" t="str">
        <f>IFERROR(VLOOKUP(A2806,'Future et co'!BN11:BO10009,2,TRUE),"")</f>
        <v/>
      </c>
      <c r="G2806">
        <v>124.25</v>
      </c>
      <c r="H2806" t="s">
        <v>37</v>
      </c>
      <c r="O2806">
        <v>411</v>
      </c>
      <c r="P2806" t="s">
        <v>1369</v>
      </c>
      <c r="Q2806">
        <v>1000</v>
      </c>
      <c r="R2806" t="s">
        <v>1398</v>
      </c>
      <c r="S2806" t="s">
        <v>180</v>
      </c>
      <c r="T2806" t="s">
        <v>161</v>
      </c>
      <c r="U2806">
        <v>0</v>
      </c>
    </row>
    <row r="2807" spans="3:21" x14ac:dyDescent="0.3">
      <c r="C2807" t="s">
        <v>1397</v>
      </c>
      <c r="D2807" s="46">
        <v>46013</v>
      </c>
      <c r="E2807" t="str">
        <f ca="1">IFERROR(VLOOKUP(A2807,'Future et co'!A10:E5632,5,TRUE),"not found")</f>
        <v>not found</v>
      </c>
      <c r="F2807" t="str">
        <f>IFERROR(VLOOKUP(A2807,'Future et co'!BN11:BO10009,2,TRUE),"")</f>
        <v/>
      </c>
      <c r="G2807">
        <v>124.25</v>
      </c>
      <c r="H2807" t="s">
        <v>37</v>
      </c>
      <c r="O2807">
        <v>411</v>
      </c>
      <c r="P2807" t="s">
        <v>1369</v>
      </c>
      <c r="Q2807">
        <v>1000</v>
      </c>
      <c r="R2807" t="s">
        <v>1398</v>
      </c>
      <c r="S2807" t="s">
        <v>180</v>
      </c>
      <c r="T2807" t="s">
        <v>161</v>
      </c>
      <c r="U2807">
        <v>0</v>
      </c>
    </row>
    <row r="2808" spans="3:21" x14ac:dyDescent="0.3">
      <c r="C2808" t="s">
        <v>1397</v>
      </c>
      <c r="D2808" s="46">
        <v>46013</v>
      </c>
      <c r="E2808" t="str">
        <f ca="1">IFERROR(VLOOKUP(A2808,'Future et co'!A10:E5632,5,TRUE),"not found")</f>
        <v>not found</v>
      </c>
      <c r="F2808" t="str">
        <f>IFERROR(VLOOKUP(A2808,'Future et co'!BN11:BO10009,2,TRUE),"")</f>
        <v/>
      </c>
      <c r="G2808">
        <v>124.25</v>
      </c>
      <c r="H2808" t="s">
        <v>37</v>
      </c>
      <c r="O2808">
        <v>411</v>
      </c>
      <c r="P2808" t="s">
        <v>1369</v>
      </c>
      <c r="Q2808">
        <v>1000</v>
      </c>
      <c r="R2808" t="s">
        <v>1398</v>
      </c>
      <c r="S2808" t="s">
        <v>180</v>
      </c>
      <c r="T2808" t="s">
        <v>161</v>
      </c>
      <c r="U2808">
        <v>0</v>
      </c>
    </row>
    <row r="2809" spans="3:21" x14ac:dyDescent="0.3">
      <c r="C2809" t="s">
        <v>1397</v>
      </c>
      <c r="D2809" s="46">
        <v>46013</v>
      </c>
      <c r="E2809" t="str">
        <f ca="1">IFERROR(VLOOKUP(A2809,'Future et co'!A10:E5632,5,TRUE),"not found")</f>
        <v>not found</v>
      </c>
      <c r="F2809" t="str">
        <f>IFERROR(VLOOKUP(A2809,'Future et co'!BN11:BO10009,2,TRUE),"")</f>
        <v/>
      </c>
      <c r="G2809">
        <v>124.25</v>
      </c>
      <c r="H2809" t="s">
        <v>37</v>
      </c>
      <c r="O2809">
        <v>411</v>
      </c>
      <c r="P2809" t="s">
        <v>1369</v>
      </c>
      <c r="Q2809">
        <v>1000</v>
      </c>
      <c r="R2809" t="s">
        <v>1398</v>
      </c>
      <c r="S2809" t="s">
        <v>180</v>
      </c>
      <c r="T2809" t="s">
        <v>161</v>
      </c>
      <c r="U2809">
        <v>0</v>
      </c>
    </row>
    <row r="2810" spans="3:21" x14ac:dyDescent="0.3">
      <c r="C2810" t="s">
        <v>1397</v>
      </c>
      <c r="D2810" s="46">
        <v>46013</v>
      </c>
      <c r="E2810" t="str">
        <f ca="1">IFERROR(VLOOKUP(A2810,'Future et co'!A10:E5632,5,TRUE),"not found")</f>
        <v>not found</v>
      </c>
      <c r="F2810" t="str">
        <f>IFERROR(VLOOKUP(A2810,'Future et co'!BN11:BO10009,2,TRUE),"")</f>
        <v/>
      </c>
      <c r="G2810">
        <v>124.25</v>
      </c>
      <c r="H2810" t="s">
        <v>37</v>
      </c>
      <c r="O2810">
        <v>411</v>
      </c>
      <c r="P2810" t="s">
        <v>1369</v>
      </c>
      <c r="Q2810">
        <v>1000</v>
      </c>
      <c r="R2810" t="s">
        <v>1398</v>
      </c>
      <c r="S2810" t="s">
        <v>180</v>
      </c>
      <c r="T2810" t="s">
        <v>161</v>
      </c>
      <c r="U2810">
        <v>0</v>
      </c>
    </row>
    <row r="2811" spans="3:21" x14ac:dyDescent="0.3">
      <c r="C2811" t="s">
        <v>1397</v>
      </c>
      <c r="D2811" s="46">
        <v>46013</v>
      </c>
      <c r="E2811" t="str">
        <f ca="1">IFERROR(VLOOKUP(A2811,'Future et co'!A10:E5632,5,TRUE),"not found")</f>
        <v>not found</v>
      </c>
      <c r="F2811" t="str">
        <f>IFERROR(VLOOKUP(A2811,'Future et co'!BN11:BO10009,2,TRUE),"")</f>
        <v/>
      </c>
      <c r="G2811">
        <v>124.25</v>
      </c>
      <c r="H2811" t="s">
        <v>37</v>
      </c>
      <c r="O2811">
        <v>411</v>
      </c>
      <c r="P2811" t="s">
        <v>1369</v>
      </c>
      <c r="Q2811">
        <v>1000</v>
      </c>
      <c r="R2811" t="s">
        <v>1398</v>
      </c>
      <c r="S2811" t="s">
        <v>180</v>
      </c>
      <c r="T2811" t="s">
        <v>161</v>
      </c>
      <c r="U2811">
        <v>0</v>
      </c>
    </row>
    <row r="2812" spans="3:21" x14ac:dyDescent="0.3">
      <c r="C2812" t="s">
        <v>1397</v>
      </c>
      <c r="D2812" s="46">
        <v>46013</v>
      </c>
      <c r="E2812" t="str">
        <f ca="1">IFERROR(VLOOKUP(A2812,'Future et co'!A10:E5632,5,TRUE),"not found")</f>
        <v>not found</v>
      </c>
      <c r="F2812" t="str">
        <f>IFERROR(VLOOKUP(A2812,'Future et co'!BN11:BO10009,2,TRUE),"")</f>
        <v/>
      </c>
      <c r="G2812">
        <v>124.25</v>
      </c>
      <c r="H2812" t="s">
        <v>37</v>
      </c>
      <c r="O2812">
        <v>411</v>
      </c>
      <c r="P2812" t="s">
        <v>1369</v>
      </c>
      <c r="Q2812">
        <v>1000</v>
      </c>
      <c r="R2812" t="s">
        <v>1398</v>
      </c>
      <c r="S2812" t="s">
        <v>180</v>
      </c>
      <c r="T2812" t="s">
        <v>161</v>
      </c>
      <c r="U2812">
        <v>0</v>
      </c>
    </row>
    <row r="2813" spans="3:21" x14ac:dyDescent="0.3">
      <c r="C2813" t="s">
        <v>1397</v>
      </c>
      <c r="D2813" s="46">
        <v>46013</v>
      </c>
      <c r="E2813" t="str">
        <f ca="1">IFERROR(VLOOKUP(A2813,'Future et co'!A10:E5632,5,TRUE),"not found")</f>
        <v>not found</v>
      </c>
      <c r="F2813" t="str">
        <f>IFERROR(VLOOKUP(A2813,'Future et co'!BN11:BO10009,2,TRUE),"")</f>
        <v/>
      </c>
      <c r="G2813">
        <v>124.25</v>
      </c>
      <c r="H2813" t="s">
        <v>37</v>
      </c>
      <c r="O2813">
        <v>411</v>
      </c>
      <c r="P2813" t="s">
        <v>1369</v>
      </c>
      <c r="Q2813">
        <v>1000</v>
      </c>
      <c r="R2813" t="s">
        <v>1398</v>
      </c>
      <c r="S2813" t="s">
        <v>180</v>
      </c>
      <c r="T2813" t="s">
        <v>161</v>
      </c>
      <c r="U2813">
        <v>0</v>
      </c>
    </row>
    <row r="2814" spans="3:21" x14ac:dyDescent="0.3">
      <c r="C2814" t="s">
        <v>1397</v>
      </c>
      <c r="D2814" s="46">
        <v>46013</v>
      </c>
      <c r="E2814" t="str">
        <f ca="1">IFERROR(VLOOKUP(A2814,'Future et co'!A10:E5632,5,TRUE),"not found")</f>
        <v>not found</v>
      </c>
      <c r="F2814" t="str">
        <f>IFERROR(VLOOKUP(A2814,'Future et co'!BN11:BO10009,2,TRUE),"")</f>
        <v/>
      </c>
      <c r="G2814">
        <v>124.25</v>
      </c>
      <c r="H2814" t="s">
        <v>37</v>
      </c>
      <c r="O2814">
        <v>411</v>
      </c>
      <c r="P2814" t="s">
        <v>1369</v>
      </c>
      <c r="Q2814">
        <v>1000</v>
      </c>
      <c r="R2814" t="s">
        <v>1398</v>
      </c>
      <c r="S2814" t="s">
        <v>180</v>
      </c>
      <c r="T2814" t="s">
        <v>161</v>
      </c>
      <c r="U2814">
        <v>0</v>
      </c>
    </row>
    <row r="2815" spans="3:21" x14ac:dyDescent="0.3">
      <c r="C2815" t="s">
        <v>1397</v>
      </c>
      <c r="D2815" s="46">
        <v>46013</v>
      </c>
      <c r="E2815" t="str">
        <f ca="1">IFERROR(VLOOKUP(A2815,'Future et co'!A10:E5632,5,TRUE),"not found")</f>
        <v>not found</v>
      </c>
      <c r="F2815" t="str">
        <f>IFERROR(VLOOKUP(A2815,'Future et co'!BN11:BO10009,2,TRUE),"")</f>
        <v/>
      </c>
      <c r="G2815">
        <v>124.25</v>
      </c>
      <c r="H2815" t="s">
        <v>37</v>
      </c>
      <c r="O2815">
        <v>411</v>
      </c>
      <c r="P2815" t="s">
        <v>1369</v>
      </c>
      <c r="Q2815">
        <v>1000</v>
      </c>
      <c r="R2815" t="s">
        <v>1398</v>
      </c>
      <c r="S2815" t="s">
        <v>180</v>
      </c>
      <c r="T2815" t="s">
        <v>161</v>
      </c>
      <c r="U2815">
        <v>0</v>
      </c>
    </row>
    <row r="2816" spans="3:21" x14ac:dyDescent="0.3">
      <c r="C2816" t="s">
        <v>1397</v>
      </c>
      <c r="D2816" s="46">
        <v>46013</v>
      </c>
      <c r="E2816" t="str">
        <f ca="1">IFERROR(VLOOKUP(A2816,'Future et co'!A10:E5632,5,TRUE),"not found")</f>
        <v>not found</v>
      </c>
      <c r="F2816" t="str">
        <f>IFERROR(VLOOKUP(A2816,'Future et co'!BN11:BO10009,2,TRUE),"")</f>
        <v/>
      </c>
      <c r="G2816">
        <v>124.25</v>
      </c>
      <c r="H2816" t="s">
        <v>37</v>
      </c>
      <c r="O2816">
        <v>411</v>
      </c>
      <c r="P2816" t="s">
        <v>1369</v>
      </c>
      <c r="Q2816">
        <v>1000</v>
      </c>
      <c r="R2816" t="s">
        <v>1398</v>
      </c>
      <c r="S2816" t="s">
        <v>180</v>
      </c>
      <c r="T2816" t="s">
        <v>161</v>
      </c>
      <c r="U2816">
        <v>0</v>
      </c>
    </row>
    <row r="2817" spans="3:21" x14ac:dyDescent="0.3">
      <c r="C2817" t="s">
        <v>1397</v>
      </c>
      <c r="D2817" s="46">
        <v>46013</v>
      </c>
      <c r="E2817" t="str">
        <f ca="1">IFERROR(VLOOKUP(A2817,'Future et co'!A10:E5632,5,TRUE),"not found")</f>
        <v>not found</v>
      </c>
      <c r="F2817" t="str">
        <f>IFERROR(VLOOKUP(A2817,'Future et co'!BN11:BO10009,2,TRUE),"")</f>
        <v/>
      </c>
      <c r="G2817">
        <v>124.25</v>
      </c>
      <c r="H2817" t="s">
        <v>37</v>
      </c>
      <c r="O2817">
        <v>411</v>
      </c>
      <c r="P2817" t="s">
        <v>1369</v>
      </c>
      <c r="Q2817">
        <v>1000</v>
      </c>
      <c r="R2817" t="s">
        <v>1398</v>
      </c>
      <c r="S2817" t="s">
        <v>180</v>
      </c>
      <c r="T2817" t="s">
        <v>161</v>
      </c>
      <c r="U2817">
        <v>0</v>
      </c>
    </row>
    <row r="2818" spans="3:21" x14ac:dyDescent="0.3">
      <c r="C2818" t="s">
        <v>1397</v>
      </c>
      <c r="D2818" s="46">
        <v>46013</v>
      </c>
      <c r="E2818" t="str">
        <f ca="1">IFERROR(VLOOKUP(A2818,'Future et co'!A10:E5632,5,TRUE),"not found")</f>
        <v>not found</v>
      </c>
      <c r="F2818" t="str">
        <f>IFERROR(VLOOKUP(A2818,'Future et co'!BN11:BO10009,2,TRUE),"")</f>
        <v/>
      </c>
      <c r="G2818">
        <v>124.25</v>
      </c>
      <c r="H2818" t="s">
        <v>37</v>
      </c>
      <c r="O2818">
        <v>411</v>
      </c>
      <c r="P2818" t="s">
        <v>1369</v>
      </c>
      <c r="Q2818">
        <v>1000</v>
      </c>
      <c r="R2818" t="s">
        <v>1398</v>
      </c>
      <c r="S2818" t="s">
        <v>180</v>
      </c>
      <c r="T2818" t="s">
        <v>161</v>
      </c>
      <c r="U2818">
        <v>0</v>
      </c>
    </row>
    <row r="2819" spans="3:21" x14ac:dyDescent="0.3">
      <c r="C2819" t="s">
        <v>1397</v>
      </c>
      <c r="D2819" s="46">
        <v>46013</v>
      </c>
      <c r="E2819" t="str">
        <f ca="1">IFERROR(VLOOKUP(A2819,'Future et co'!A10:E5632,5,TRUE),"not found")</f>
        <v>not found</v>
      </c>
      <c r="F2819" t="str">
        <f>IFERROR(VLOOKUP(A2819,'Future et co'!BN11:BO10009,2,TRUE),"")</f>
        <v/>
      </c>
      <c r="G2819">
        <v>124.25</v>
      </c>
      <c r="H2819" t="s">
        <v>37</v>
      </c>
      <c r="O2819">
        <v>411</v>
      </c>
      <c r="P2819" t="s">
        <v>1369</v>
      </c>
      <c r="Q2819">
        <v>1000</v>
      </c>
      <c r="R2819" t="s">
        <v>1398</v>
      </c>
      <c r="S2819" t="s">
        <v>180</v>
      </c>
      <c r="T2819" t="s">
        <v>161</v>
      </c>
      <c r="U2819">
        <v>0</v>
      </c>
    </row>
    <row r="2820" spans="3:21" x14ac:dyDescent="0.3">
      <c r="C2820" t="s">
        <v>1397</v>
      </c>
      <c r="D2820" s="46">
        <v>46013</v>
      </c>
      <c r="E2820" t="str">
        <f ca="1">IFERROR(VLOOKUP(A2820,'Future et co'!A10:E5632,5,TRUE),"not found")</f>
        <v>not found</v>
      </c>
      <c r="F2820" t="str">
        <f>IFERROR(VLOOKUP(A2820,'Future et co'!BN11:BO10009,2,TRUE),"")</f>
        <v/>
      </c>
      <c r="G2820">
        <v>124.25</v>
      </c>
      <c r="H2820" t="s">
        <v>37</v>
      </c>
      <c r="O2820">
        <v>411</v>
      </c>
      <c r="P2820" t="s">
        <v>1369</v>
      </c>
      <c r="Q2820">
        <v>1000</v>
      </c>
      <c r="R2820" t="s">
        <v>1398</v>
      </c>
      <c r="S2820" t="s">
        <v>180</v>
      </c>
      <c r="T2820" t="s">
        <v>161</v>
      </c>
      <c r="U2820">
        <v>0</v>
      </c>
    </row>
    <row r="2821" spans="3:21" x14ac:dyDescent="0.3">
      <c r="C2821" t="s">
        <v>1397</v>
      </c>
      <c r="D2821" s="46">
        <v>46013</v>
      </c>
      <c r="E2821" t="str">
        <f ca="1">IFERROR(VLOOKUP(A2821,'Future et co'!A10:E5632,5,TRUE),"not found")</f>
        <v>not found</v>
      </c>
      <c r="F2821" t="str">
        <f>IFERROR(VLOOKUP(A2821,'Future et co'!BN11:BO10009,2,TRUE),"")</f>
        <v/>
      </c>
      <c r="G2821">
        <v>124.25</v>
      </c>
      <c r="H2821" t="s">
        <v>37</v>
      </c>
      <c r="O2821">
        <v>411</v>
      </c>
      <c r="P2821" t="s">
        <v>1369</v>
      </c>
      <c r="Q2821">
        <v>1000</v>
      </c>
      <c r="R2821" t="s">
        <v>1398</v>
      </c>
      <c r="S2821" t="s">
        <v>180</v>
      </c>
      <c r="T2821" t="s">
        <v>161</v>
      </c>
      <c r="U2821">
        <v>0</v>
      </c>
    </row>
    <row r="2822" spans="3:21" x14ac:dyDescent="0.3">
      <c r="C2822" t="s">
        <v>1397</v>
      </c>
      <c r="D2822" s="46">
        <v>46013</v>
      </c>
      <c r="E2822" t="str">
        <f ca="1">IFERROR(VLOOKUP(A2822,'Future et co'!A10:E5632,5,TRUE),"not found")</f>
        <v>not found</v>
      </c>
      <c r="F2822" t="str">
        <f>IFERROR(VLOOKUP(A2822,'Future et co'!BN11:BO10009,2,TRUE),"")</f>
        <v/>
      </c>
      <c r="G2822">
        <v>124.25</v>
      </c>
      <c r="H2822" t="s">
        <v>37</v>
      </c>
      <c r="O2822">
        <v>411</v>
      </c>
      <c r="P2822" t="s">
        <v>1369</v>
      </c>
      <c r="Q2822">
        <v>1000</v>
      </c>
      <c r="R2822" t="s">
        <v>1398</v>
      </c>
      <c r="S2822" t="s">
        <v>180</v>
      </c>
      <c r="T2822" t="s">
        <v>161</v>
      </c>
      <c r="U2822">
        <v>0</v>
      </c>
    </row>
    <row r="2823" spans="3:21" x14ac:dyDescent="0.3">
      <c r="C2823" t="s">
        <v>1397</v>
      </c>
      <c r="D2823" s="46">
        <v>46013</v>
      </c>
      <c r="E2823" t="str">
        <f ca="1">IFERROR(VLOOKUP(A2823,'Future et co'!A10:E5632,5,TRUE),"not found")</f>
        <v>not found</v>
      </c>
      <c r="F2823" t="str">
        <f>IFERROR(VLOOKUP(A2823,'Future et co'!BN11:BO10009,2,TRUE),"")</f>
        <v/>
      </c>
      <c r="G2823">
        <v>124.25</v>
      </c>
      <c r="H2823" t="s">
        <v>37</v>
      </c>
      <c r="O2823">
        <v>411</v>
      </c>
      <c r="P2823" t="s">
        <v>1369</v>
      </c>
      <c r="Q2823">
        <v>1000</v>
      </c>
      <c r="R2823" t="s">
        <v>1398</v>
      </c>
      <c r="S2823" t="s">
        <v>180</v>
      </c>
      <c r="T2823" t="s">
        <v>161</v>
      </c>
      <c r="U2823">
        <v>0</v>
      </c>
    </row>
    <row r="2824" spans="3:21" x14ac:dyDescent="0.3">
      <c r="C2824" t="s">
        <v>1397</v>
      </c>
      <c r="D2824" s="46">
        <v>46013</v>
      </c>
      <c r="E2824" t="str">
        <f ca="1">IFERROR(VLOOKUP(A2824,'Future et co'!A10:E5632,5,TRUE),"not found")</f>
        <v>not found</v>
      </c>
      <c r="F2824" t="str">
        <f>IFERROR(VLOOKUP(A2824,'Future et co'!BN11:BO10009,2,TRUE),"")</f>
        <v/>
      </c>
      <c r="G2824">
        <v>124.25</v>
      </c>
      <c r="H2824" t="s">
        <v>37</v>
      </c>
      <c r="O2824">
        <v>411</v>
      </c>
      <c r="P2824" t="s">
        <v>1369</v>
      </c>
      <c r="Q2824">
        <v>1000</v>
      </c>
      <c r="R2824" t="s">
        <v>1398</v>
      </c>
      <c r="S2824" t="s">
        <v>180</v>
      </c>
      <c r="T2824" t="s">
        <v>161</v>
      </c>
      <c r="U2824">
        <v>0</v>
      </c>
    </row>
    <row r="2825" spans="3:21" x14ac:dyDescent="0.3">
      <c r="C2825" t="s">
        <v>1397</v>
      </c>
      <c r="D2825" s="46">
        <v>46013</v>
      </c>
      <c r="E2825" t="str">
        <f ca="1">IFERROR(VLOOKUP(A2825,'Future et co'!A10:E5632,5,TRUE),"not found")</f>
        <v>not found</v>
      </c>
      <c r="F2825" t="str">
        <f>IFERROR(VLOOKUP(A2825,'Future et co'!BN11:BO10009,2,TRUE),"")</f>
        <v/>
      </c>
      <c r="G2825">
        <v>124.25</v>
      </c>
      <c r="H2825" t="s">
        <v>37</v>
      </c>
      <c r="O2825">
        <v>411</v>
      </c>
      <c r="P2825" t="s">
        <v>1369</v>
      </c>
      <c r="Q2825">
        <v>1000</v>
      </c>
      <c r="R2825" t="s">
        <v>1398</v>
      </c>
      <c r="S2825" t="s">
        <v>180</v>
      </c>
      <c r="T2825" t="s">
        <v>161</v>
      </c>
      <c r="U2825">
        <v>0</v>
      </c>
    </row>
    <row r="2826" spans="3:21" x14ac:dyDescent="0.3">
      <c r="C2826" t="s">
        <v>1397</v>
      </c>
      <c r="D2826" s="46">
        <v>46013</v>
      </c>
      <c r="E2826" t="str">
        <f ca="1">IFERROR(VLOOKUP(A2826,'Future et co'!A10:E5632,5,TRUE),"not found")</f>
        <v>not found</v>
      </c>
      <c r="F2826" t="str">
        <f>IFERROR(VLOOKUP(A2826,'Future et co'!BN11:BO10009,2,TRUE),"")</f>
        <v/>
      </c>
      <c r="G2826">
        <v>124.25</v>
      </c>
      <c r="H2826" t="s">
        <v>37</v>
      </c>
      <c r="O2826">
        <v>411</v>
      </c>
      <c r="P2826" t="s">
        <v>1369</v>
      </c>
      <c r="Q2826">
        <v>1000</v>
      </c>
      <c r="R2826" t="s">
        <v>1398</v>
      </c>
      <c r="S2826" t="s">
        <v>180</v>
      </c>
      <c r="T2826" t="s">
        <v>161</v>
      </c>
      <c r="U2826">
        <v>0</v>
      </c>
    </row>
    <row r="2827" spans="3:21" x14ac:dyDescent="0.3">
      <c r="C2827" t="s">
        <v>1397</v>
      </c>
      <c r="D2827" s="46">
        <v>46013</v>
      </c>
      <c r="E2827" t="str">
        <f ca="1">IFERROR(VLOOKUP(A2827,'Future et co'!A10:E5632,5,TRUE),"not found")</f>
        <v>not found</v>
      </c>
      <c r="F2827" t="str">
        <f>IFERROR(VLOOKUP(A2827,'Future et co'!BN11:BO10009,2,TRUE),"")</f>
        <v/>
      </c>
      <c r="G2827">
        <v>124.25</v>
      </c>
      <c r="H2827" t="s">
        <v>37</v>
      </c>
      <c r="O2827">
        <v>411</v>
      </c>
      <c r="P2827" t="s">
        <v>1369</v>
      </c>
      <c r="Q2827">
        <v>1000</v>
      </c>
      <c r="R2827" t="s">
        <v>1398</v>
      </c>
      <c r="S2827" t="s">
        <v>180</v>
      </c>
      <c r="T2827" t="s">
        <v>161</v>
      </c>
      <c r="U2827">
        <v>0</v>
      </c>
    </row>
    <row r="2828" spans="3:21" x14ac:dyDescent="0.3">
      <c r="C2828" t="s">
        <v>1397</v>
      </c>
      <c r="D2828" s="46">
        <v>46013</v>
      </c>
      <c r="E2828" t="str">
        <f ca="1">IFERROR(VLOOKUP(A2828,'Future et co'!A10:E5632,5,TRUE),"not found")</f>
        <v>not found</v>
      </c>
      <c r="F2828" t="str">
        <f>IFERROR(VLOOKUP(A2828,'Future et co'!BN11:BO10009,2,TRUE),"")</f>
        <v/>
      </c>
      <c r="G2828">
        <v>124.25</v>
      </c>
      <c r="H2828" t="s">
        <v>37</v>
      </c>
      <c r="O2828">
        <v>411</v>
      </c>
      <c r="P2828" t="s">
        <v>1369</v>
      </c>
      <c r="Q2828">
        <v>1000</v>
      </c>
      <c r="R2828" t="s">
        <v>1398</v>
      </c>
      <c r="S2828" t="s">
        <v>180</v>
      </c>
      <c r="T2828" t="s">
        <v>161</v>
      </c>
      <c r="U2828">
        <v>0</v>
      </c>
    </row>
    <row r="2829" spans="3:21" x14ac:dyDescent="0.3">
      <c r="C2829" t="s">
        <v>1397</v>
      </c>
      <c r="D2829" s="46">
        <v>46013</v>
      </c>
      <c r="E2829" t="str">
        <f ca="1">IFERROR(VLOOKUP(A2829,'Future et co'!A10:E5632,5,TRUE),"not found")</f>
        <v>not found</v>
      </c>
      <c r="F2829" t="str">
        <f>IFERROR(VLOOKUP(A2829,'Future et co'!BN11:BO10009,2,TRUE),"")</f>
        <v/>
      </c>
      <c r="G2829">
        <v>124.25</v>
      </c>
      <c r="H2829" t="s">
        <v>37</v>
      </c>
      <c r="O2829">
        <v>411</v>
      </c>
      <c r="P2829" t="s">
        <v>1369</v>
      </c>
      <c r="Q2829">
        <v>1000</v>
      </c>
      <c r="R2829" t="s">
        <v>1398</v>
      </c>
      <c r="S2829" t="s">
        <v>180</v>
      </c>
      <c r="T2829" t="s">
        <v>161</v>
      </c>
      <c r="U2829">
        <v>0</v>
      </c>
    </row>
    <row r="2830" spans="3:21" x14ac:dyDescent="0.3">
      <c r="C2830" t="s">
        <v>1397</v>
      </c>
      <c r="D2830" s="46">
        <v>46013</v>
      </c>
      <c r="E2830" t="str">
        <f ca="1">IFERROR(VLOOKUP(A2830,'Future et co'!A10:E5632,5,TRUE),"not found")</f>
        <v>not found</v>
      </c>
      <c r="F2830" t="str">
        <f>IFERROR(VLOOKUP(A2830,'Future et co'!BN11:BO10009,2,TRUE),"")</f>
        <v/>
      </c>
      <c r="G2830">
        <v>124.25</v>
      </c>
      <c r="H2830" t="s">
        <v>37</v>
      </c>
      <c r="O2830">
        <v>411</v>
      </c>
      <c r="P2830" t="s">
        <v>1369</v>
      </c>
      <c r="Q2830">
        <v>1000</v>
      </c>
      <c r="R2830" t="s">
        <v>1398</v>
      </c>
      <c r="S2830" t="s">
        <v>180</v>
      </c>
      <c r="T2830" t="s">
        <v>161</v>
      </c>
      <c r="U2830">
        <v>0</v>
      </c>
    </row>
    <row r="2831" spans="3:21" x14ac:dyDescent="0.3">
      <c r="C2831" t="s">
        <v>1397</v>
      </c>
      <c r="D2831" s="46">
        <v>46013</v>
      </c>
      <c r="E2831" t="str">
        <f ca="1">IFERROR(VLOOKUP(A2831,'Future et co'!A10:E5632,5,TRUE),"not found")</f>
        <v>not found</v>
      </c>
      <c r="F2831" t="str">
        <f>IFERROR(VLOOKUP(A2831,'Future et co'!BN11:BO10009,2,TRUE),"")</f>
        <v/>
      </c>
      <c r="G2831">
        <v>124.25</v>
      </c>
      <c r="H2831" t="s">
        <v>37</v>
      </c>
      <c r="O2831">
        <v>411</v>
      </c>
      <c r="P2831" t="s">
        <v>1369</v>
      </c>
      <c r="Q2831">
        <v>1000</v>
      </c>
      <c r="R2831" t="s">
        <v>1398</v>
      </c>
      <c r="S2831" t="s">
        <v>180</v>
      </c>
      <c r="T2831" t="s">
        <v>161</v>
      </c>
      <c r="U2831">
        <v>0</v>
      </c>
    </row>
    <row r="2832" spans="3:21" x14ac:dyDescent="0.3">
      <c r="C2832" t="s">
        <v>1397</v>
      </c>
      <c r="D2832" s="46">
        <v>46013</v>
      </c>
      <c r="E2832" t="str">
        <f ca="1">IFERROR(VLOOKUP(A2832,'Future et co'!A10:E5632,5,TRUE),"not found")</f>
        <v>not found</v>
      </c>
      <c r="F2832" t="str">
        <f>IFERROR(VLOOKUP(A2832,'Future et co'!BN11:BO10009,2,TRUE),"")</f>
        <v/>
      </c>
      <c r="G2832">
        <v>124.25</v>
      </c>
      <c r="H2832" t="s">
        <v>37</v>
      </c>
      <c r="O2832">
        <v>411</v>
      </c>
      <c r="P2832" t="s">
        <v>1369</v>
      </c>
      <c r="Q2832">
        <v>1000</v>
      </c>
      <c r="R2832" t="s">
        <v>1398</v>
      </c>
      <c r="S2832" t="s">
        <v>180</v>
      </c>
      <c r="T2832" t="s">
        <v>161</v>
      </c>
      <c r="U2832">
        <v>0</v>
      </c>
    </row>
    <row r="2833" spans="3:21" x14ac:dyDescent="0.3">
      <c r="C2833" t="s">
        <v>1397</v>
      </c>
      <c r="D2833" s="46">
        <v>46013</v>
      </c>
      <c r="E2833" t="str">
        <f ca="1">IFERROR(VLOOKUP(A2833,'Future et co'!A10:E5632,5,TRUE),"not found")</f>
        <v>not found</v>
      </c>
      <c r="F2833" t="str">
        <f>IFERROR(VLOOKUP(A2833,'Future et co'!BN11:BO10009,2,TRUE),"")</f>
        <v/>
      </c>
      <c r="G2833">
        <v>124.25</v>
      </c>
      <c r="H2833" t="s">
        <v>37</v>
      </c>
      <c r="O2833">
        <v>411</v>
      </c>
      <c r="P2833" t="s">
        <v>1369</v>
      </c>
      <c r="Q2833">
        <v>1000</v>
      </c>
      <c r="R2833" t="s">
        <v>1398</v>
      </c>
      <c r="S2833" t="s">
        <v>180</v>
      </c>
      <c r="T2833" t="s">
        <v>161</v>
      </c>
      <c r="U2833">
        <v>0</v>
      </c>
    </row>
    <row r="2834" spans="3:21" x14ac:dyDescent="0.3">
      <c r="C2834" t="s">
        <v>1397</v>
      </c>
      <c r="D2834" s="46">
        <v>46013</v>
      </c>
      <c r="E2834" t="str">
        <f ca="1">IFERROR(VLOOKUP(A2834,'Future et co'!A10:E5632,5,TRUE),"not found")</f>
        <v>not found</v>
      </c>
      <c r="F2834" t="str">
        <f>IFERROR(VLOOKUP(A2834,'Future et co'!BN11:BO10009,2,TRUE),"")</f>
        <v/>
      </c>
      <c r="G2834">
        <v>124.25</v>
      </c>
      <c r="H2834" t="s">
        <v>37</v>
      </c>
      <c r="O2834">
        <v>411</v>
      </c>
      <c r="P2834" t="s">
        <v>1369</v>
      </c>
      <c r="Q2834">
        <v>1000</v>
      </c>
      <c r="R2834" t="s">
        <v>1398</v>
      </c>
      <c r="S2834" t="s">
        <v>180</v>
      </c>
      <c r="T2834" t="s">
        <v>161</v>
      </c>
      <c r="U2834">
        <v>0</v>
      </c>
    </row>
    <row r="2835" spans="3:21" x14ac:dyDescent="0.3">
      <c r="C2835" t="s">
        <v>1397</v>
      </c>
      <c r="D2835" s="46">
        <v>46013</v>
      </c>
      <c r="E2835" t="str">
        <f ca="1">IFERROR(VLOOKUP(A2835,'Future et co'!A10:E5632,5,TRUE),"not found")</f>
        <v>not found</v>
      </c>
      <c r="F2835" t="str">
        <f>IFERROR(VLOOKUP(A2835,'Future et co'!BN11:BO10009,2,TRUE),"")</f>
        <v/>
      </c>
      <c r="G2835">
        <v>124.25</v>
      </c>
      <c r="H2835" t="s">
        <v>37</v>
      </c>
      <c r="O2835">
        <v>411</v>
      </c>
      <c r="P2835" t="s">
        <v>1369</v>
      </c>
      <c r="Q2835">
        <v>1000</v>
      </c>
      <c r="R2835" t="s">
        <v>1398</v>
      </c>
      <c r="S2835" t="s">
        <v>180</v>
      </c>
      <c r="T2835" t="s">
        <v>161</v>
      </c>
      <c r="U2835">
        <v>0</v>
      </c>
    </row>
    <row r="2836" spans="3:21" x14ac:dyDescent="0.3">
      <c r="C2836" t="s">
        <v>1397</v>
      </c>
      <c r="D2836" s="46">
        <v>46013</v>
      </c>
      <c r="E2836" t="str">
        <f ca="1">IFERROR(VLOOKUP(A2836,'Future et co'!A10:E5632,5,TRUE),"not found")</f>
        <v>not found</v>
      </c>
      <c r="F2836" t="str">
        <f>IFERROR(VLOOKUP(A2836,'Future et co'!BN11:BO10009,2,TRUE),"")</f>
        <v/>
      </c>
      <c r="G2836">
        <v>124.25</v>
      </c>
      <c r="H2836" t="s">
        <v>37</v>
      </c>
      <c r="O2836">
        <v>411</v>
      </c>
      <c r="P2836" t="s">
        <v>1369</v>
      </c>
      <c r="Q2836">
        <v>1000</v>
      </c>
      <c r="R2836" t="s">
        <v>1398</v>
      </c>
      <c r="S2836" t="s">
        <v>180</v>
      </c>
      <c r="T2836" t="s">
        <v>161</v>
      </c>
      <c r="U2836">
        <v>0</v>
      </c>
    </row>
    <row r="2837" spans="3:21" x14ac:dyDescent="0.3">
      <c r="C2837" t="s">
        <v>1397</v>
      </c>
      <c r="D2837" s="46">
        <v>46013</v>
      </c>
      <c r="E2837" t="str">
        <f ca="1">IFERROR(VLOOKUP(A2837,'Future et co'!A10:E5632,5,TRUE),"not found")</f>
        <v>not found</v>
      </c>
      <c r="F2837" t="str">
        <f>IFERROR(VLOOKUP(A2837,'Future et co'!BN11:BO10009,2,TRUE),"")</f>
        <v/>
      </c>
      <c r="G2837">
        <v>124.25</v>
      </c>
      <c r="H2837" t="s">
        <v>37</v>
      </c>
      <c r="O2837">
        <v>411</v>
      </c>
      <c r="P2837" t="s">
        <v>1369</v>
      </c>
      <c r="Q2837">
        <v>1000</v>
      </c>
      <c r="R2837" t="s">
        <v>1398</v>
      </c>
      <c r="S2837" t="s">
        <v>180</v>
      </c>
      <c r="T2837" t="s">
        <v>161</v>
      </c>
      <c r="U2837">
        <v>0</v>
      </c>
    </row>
    <row r="2838" spans="3:21" x14ac:dyDescent="0.3">
      <c r="C2838" t="s">
        <v>1397</v>
      </c>
      <c r="D2838" s="46">
        <v>46013</v>
      </c>
      <c r="E2838" t="str">
        <f ca="1">IFERROR(VLOOKUP(A2838,'Future et co'!A10:E5632,5,TRUE),"not found")</f>
        <v>not found</v>
      </c>
      <c r="F2838" t="str">
        <f>IFERROR(VLOOKUP(A2838,'Future et co'!BN11:BO10009,2,TRUE),"")</f>
        <v/>
      </c>
      <c r="G2838">
        <v>124.25</v>
      </c>
      <c r="H2838" t="s">
        <v>37</v>
      </c>
      <c r="O2838">
        <v>411</v>
      </c>
      <c r="P2838" t="s">
        <v>1369</v>
      </c>
      <c r="Q2838">
        <v>1000</v>
      </c>
      <c r="R2838" t="s">
        <v>1398</v>
      </c>
      <c r="S2838" t="s">
        <v>180</v>
      </c>
      <c r="T2838" t="s">
        <v>161</v>
      </c>
      <c r="U2838">
        <v>0</v>
      </c>
    </row>
    <row r="2839" spans="3:21" x14ac:dyDescent="0.3">
      <c r="C2839" t="s">
        <v>1397</v>
      </c>
      <c r="D2839" s="46">
        <v>46013</v>
      </c>
      <c r="E2839" t="str">
        <f ca="1">IFERROR(VLOOKUP(A2839,'Future et co'!A10:E5632,5,TRUE),"not found")</f>
        <v>not found</v>
      </c>
      <c r="F2839" t="str">
        <f>IFERROR(VLOOKUP(A2839,'Future et co'!BN11:BO10009,2,TRUE),"")</f>
        <v/>
      </c>
      <c r="G2839">
        <v>124.25</v>
      </c>
      <c r="H2839" t="s">
        <v>37</v>
      </c>
      <c r="O2839">
        <v>411</v>
      </c>
      <c r="P2839" t="s">
        <v>1369</v>
      </c>
      <c r="Q2839">
        <v>1000</v>
      </c>
      <c r="R2839" t="s">
        <v>1398</v>
      </c>
      <c r="S2839" t="s">
        <v>180</v>
      </c>
      <c r="T2839" t="s">
        <v>161</v>
      </c>
      <c r="U2839">
        <v>0</v>
      </c>
    </row>
    <row r="2840" spans="3:21" x14ac:dyDescent="0.3">
      <c r="C2840" t="s">
        <v>1397</v>
      </c>
      <c r="D2840" s="46">
        <v>46013</v>
      </c>
      <c r="E2840" t="str">
        <f ca="1">IFERROR(VLOOKUP(A2840,'Future et co'!A10:E5632,5,TRUE),"not found")</f>
        <v>not found</v>
      </c>
      <c r="F2840" t="str">
        <f>IFERROR(VLOOKUP(A2840,'Future et co'!BN11:BO10009,2,TRUE),"")</f>
        <v/>
      </c>
      <c r="G2840">
        <v>124.25</v>
      </c>
      <c r="H2840" t="s">
        <v>37</v>
      </c>
      <c r="O2840">
        <v>411</v>
      </c>
      <c r="P2840" t="s">
        <v>1369</v>
      </c>
      <c r="Q2840">
        <v>1000</v>
      </c>
      <c r="R2840" t="s">
        <v>1398</v>
      </c>
      <c r="S2840" t="s">
        <v>180</v>
      </c>
      <c r="T2840" t="s">
        <v>161</v>
      </c>
      <c r="U2840">
        <v>0</v>
      </c>
    </row>
    <row r="2841" spans="3:21" x14ac:dyDescent="0.3">
      <c r="C2841" t="s">
        <v>1397</v>
      </c>
      <c r="D2841" s="46">
        <v>46013</v>
      </c>
      <c r="E2841" t="str">
        <f ca="1">IFERROR(VLOOKUP(A2841,'Future et co'!A10:E5632,5,TRUE),"not found")</f>
        <v>not found</v>
      </c>
      <c r="F2841" t="str">
        <f>IFERROR(VLOOKUP(A2841,'Future et co'!BN11:BO10009,2,TRUE),"")</f>
        <v/>
      </c>
      <c r="G2841">
        <v>124.25</v>
      </c>
      <c r="H2841" t="s">
        <v>37</v>
      </c>
      <c r="O2841">
        <v>411</v>
      </c>
      <c r="P2841" t="s">
        <v>1369</v>
      </c>
      <c r="Q2841">
        <v>1000</v>
      </c>
      <c r="R2841" t="s">
        <v>1398</v>
      </c>
      <c r="S2841" t="s">
        <v>180</v>
      </c>
      <c r="T2841" t="s">
        <v>161</v>
      </c>
      <c r="U2841">
        <v>0</v>
      </c>
    </row>
    <row r="2842" spans="3:21" x14ac:dyDescent="0.3">
      <c r="C2842" t="s">
        <v>1397</v>
      </c>
      <c r="D2842" s="46">
        <v>46013</v>
      </c>
      <c r="E2842" t="str">
        <f ca="1">IFERROR(VLOOKUP(A2842,'Future et co'!A10:E5632,5,TRUE),"not found")</f>
        <v>not found</v>
      </c>
      <c r="F2842" t="str">
        <f>IFERROR(VLOOKUP(A2842,'Future et co'!BN11:BO10009,2,TRUE),"")</f>
        <v/>
      </c>
      <c r="G2842">
        <v>124.25</v>
      </c>
      <c r="H2842" t="s">
        <v>37</v>
      </c>
      <c r="O2842">
        <v>411</v>
      </c>
      <c r="P2842" t="s">
        <v>1369</v>
      </c>
      <c r="Q2842">
        <v>1000</v>
      </c>
      <c r="R2842" t="s">
        <v>1398</v>
      </c>
      <c r="S2842" t="s">
        <v>180</v>
      </c>
      <c r="T2842" t="s">
        <v>161</v>
      </c>
      <c r="U2842">
        <v>0</v>
      </c>
    </row>
    <row r="2843" spans="3:21" x14ac:dyDescent="0.3">
      <c r="C2843" t="s">
        <v>1397</v>
      </c>
      <c r="D2843" s="46">
        <v>46013</v>
      </c>
      <c r="E2843" t="str">
        <f ca="1">IFERROR(VLOOKUP(A2843,'Future et co'!A10:E5632,5,TRUE),"not found")</f>
        <v>not found</v>
      </c>
      <c r="F2843" t="str">
        <f>IFERROR(VLOOKUP(A2843,'Future et co'!BN11:BO10009,2,TRUE),"")</f>
        <v/>
      </c>
      <c r="G2843">
        <v>124.25</v>
      </c>
      <c r="H2843" t="s">
        <v>37</v>
      </c>
      <c r="O2843">
        <v>411</v>
      </c>
      <c r="P2843" t="s">
        <v>1369</v>
      </c>
      <c r="Q2843">
        <v>1000</v>
      </c>
      <c r="R2843" t="s">
        <v>1398</v>
      </c>
      <c r="S2843" t="s">
        <v>180</v>
      </c>
      <c r="T2843" t="s">
        <v>161</v>
      </c>
      <c r="U2843">
        <v>0</v>
      </c>
    </row>
    <row r="2844" spans="3:21" x14ac:dyDescent="0.3">
      <c r="C2844" t="s">
        <v>1397</v>
      </c>
      <c r="D2844" s="46">
        <v>46013</v>
      </c>
      <c r="E2844" t="str">
        <f ca="1">IFERROR(VLOOKUP(A2844,'Future et co'!A10:E5632,5,TRUE),"not found")</f>
        <v>not found</v>
      </c>
      <c r="F2844" t="str">
        <f>IFERROR(VLOOKUP(A2844,'Future et co'!BN11:BO10009,2,TRUE),"")</f>
        <v/>
      </c>
      <c r="G2844">
        <v>124.25</v>
      </c>
      <c r="H2844" t="s">
        <v>37</v>
      </c>
      <c r="O2844">
        <v>411</v>
      </c>
      <c r="P2844" t="s">
        <v>1369</v>
      </c>
      <c r="Q2844">
        <v>1000</v>
      </c>
      <c r="R2844" t="s">
        <v>1398</v>
      </c>
      <c r="S2844" t="s">
        <v>180</v>
      </c>
      <c r="T2844" t="s">
        <v>161</v>
      </c>
      <c r="U2844">
        <v>0</v>
      </c>
    </row>
    <row r="2845" spans="3:21" x14ac:dyDescent="0.3">
      <c r="C2845" t="s">
        <v>1397</v>
      </c>
      <c r="D2845" s="46">
        <v>46013</v>
      </c>
      <c r="E2845" t="str">
        <f ca="1">IFERROR(VLOOKUP(A2845,'Future et co'!A10:E5632,5,TRUE),"not found")</f>
        <v>not found</v>
      </c>
      <c r="F2845" t="str">
        <f>IFERROR(VLOOKUP(A2845,'Future et co'!BN11:BO10009,2,TRUE),"")</f>
        <v/>
      </c>
      <c r="G2845">
        <v>124.25</v>
      </c>
      <c r="H2845" t="s">
        <v>37</v>
      </c>
      <c r="O2845">
        <v>411</v>
      </c>
      <c r="P2845" t="s">
        <v>1369</v>
      </c>
      <c r="Q2845">
        <v>1000</v>
      </c>
      <c r="R2845" t="s">
        <v>1398</v>
      </c>
      <c r="S2845" t="s">
        <v>180</v>
      </c>
      <c r="T2845" t="s">
        <v>161</v>
      </c>
      <c r="U2845">
        <v>0</v>
      </c>
    </row>
    <row r="2846" spans="3:21" x14ac:dyDescent="0.3">
      <c r="C2846" t="s">
        <v>1397</v>
      </c>
      <c r="D2846" s="46">
        <v>46013</v>
      </c>
      <c r="E2846" t="str">
        <f ca="1">IFERROR(VLOOKUP(A2846,'Future et co'!A10:E5632,5,TRUE),"not found")</f>
        <v>not found</v>
      </c>
      <c r="F2846" t="str">
        <f>IFERROR(VLOOKUP(A2846,'Future et co'!BN11:BO10009,2,TRUE),"")</f>
        <v/>
      </c>
      <c r="G2846">
        <v>124.25</v>
      </c>
      <c r="H2846" t="s">
        <v>37</v>
      </c>
      <c r="O2846">
        <v>411</v>
      </c>
      <c r="P2846" t="s">
        <v>1369</v>
      </c>
      <c r="Q2846">
        <v>1000</v>
      </c>
      <c r="R2846" t="s">
        <v>1398</v>
      </c>
      <c r="S2846" t="s">
        <v>180</v>
      </c>
      <c r="T2846" t="s">
        <v>161</v>
      </c>
      <c r="U2846">
        <v>0</v>
      </c>
    </row>
    <row r="2847" spans="3:21" x14ac:dyDescent="0.3">
      <c r="C2847" t="s">
        <v>1397</v>
      </c>
      <c r="D2847" s="46">
        <v>46013</v>
      </c>
      <c r="E2847" t="str">
        <f ca="1">IFERROR(VLOOKUP(A2847,'Future et co'!A10:E5632,5,TRUE),"not found")</f>
        <v>not found</v>
      </c>
      <c r="F2847" t="str">
        <f>IFERROR(VLOOKUP(A2847,'Future et co'!BN11:BO10009,2,TRUE),"")</f>
        <v/>
      </c>
      <c r="G2847">
        <v>124.25</v>
      </c>
      <c r="H2847" t="s">
        <v>37</v>
      </c>
      <c r="O2847">
        <v>411</v>
      </c>
      <c r="P2847" t="s">
        <v>1369</v>
      </c>
      <c r="Q2847">
        <v>1000</v>
      </c>
      <c r="R2847" t="s">
        <v>1398</v>
      </c>
      <c r="S2847" t="s">
        <v>180</v>
      </c>
      <c r="T2847" t="s">
        <v>161</v>
      </c>
      <c r="U2847">
        <v>0</v>
      </c>
    </row>
    <row r="2848" spans="3:21" x14ac:dyDescent="0.3">
      <c r="C2848" t="s">
        <v>1397</v>
      </c>
      <c r="D2848" s="46">
        <v>46013</v>
      </c>
      <c r="E2848" t="str">
        <f ca="1">IFERROR(VLOOKUP(A2848,'Future et co'!A10:E5632,5,TRUE),"not found")</f>
        <v>not found</v>
      </c>
      <c r="F2848" t="str">
        <f>IFERROR(VLOOKUP(A2848,'Future et co'!BN11:BO10009,2,TRUE),"")</f>
        <v/>
      </c>
      <c r="G2848">
        <v>124.25</v>
      </c>
      <c r="H2848" t="s">
        <v>37</v>
      </c>
      <c r="O2848">
        <v>411</v>
      </c>
      <c r="P2848" t="s">
        <v>1369</v>
      </c>
      <c r="Q2848">
        <v>1000</v>
      </c>
      <c r="R2848" t="s">
        <v>1398</v>
      </c>
      <c r="S2848" t="s">
        <v>180</v>
      </c>
      <c r="T2848" t="s">
        <v>161</v>
      </c>
      <c r="U2848">
        <v>0</v>
      </c>
    </row>
    <row r="2849" spans="3:21" x14ac:dyDescent="0.3">
      <c r="C2849" t="s">
        <v>1397</v>
      </c>
      <c r="D2849" s="46">
        <v>46013</v>
      </c>
      <c r="E2849" t="str">
        <f ca="1">IFERROR(VLOOKUP(A2849,'Future et co'!A10:E5632,5,TRUE),"not found")</f>
        <v>not found</v>
      </c>
      <c r="F2849" t="str">
        <f>IFERROR(VLOOKUP(A2849,'Future et co'!BN11:BO10009,2,TRUE),"")</f>
        <v/>
      </c>
      <c r="G2849">
        <v>124.25</v>
      </c>
      <c r="H2849" t="s">
        <v>37</v>
      </c>
      <c r="O2849">
        <v>411</v>
      </c>
      <c r="P2849" t="s">
        <v>1369</v>
      </c>
      <c r="Q2849">
        <v>1000</v>
      </c>
      <c r="R2849" t="s">
        <v>1398</v>
      </c>
      <c r="S2849" t="s">
        <v>180</v>
      </c>
      <c r="T2849" t="s">
        <v>161</v>
      </c>
      <c r="U2849">
        <v>0</v>
      </c>
    </row>
    <row r="2850" spans="3:21" x14ac:dyDescent="0.3">
      <c r="C2850" t="s">
        <v>1397</v>
      </c>
      <c r="D2850" s="46">
        <v>46013</v>
      </c>
      <c r="E2850" t="str">
        <f ca="1">IFERROR(VLOOKUP(A2850,'Future et co'!A10:E5632,5,TRUE),"not found")</f>
        <v>not found</v>
      </c>
      <c r="F2850" t="str">
        <f>IFERROR(VLOOKUP(A2850,'Future et co'!BN11:BO10009,2,TRUE),"")</f>
        <v/>
      </c>
      <c r="G2850">
        <v>124.25</v>
      </c>
      <c r="H2850" t="s">
        <v>37</v>
      </c>
      <c r="O2850">
        <v>411</v>
      </c>
      <c r="P2850" t="s">
        <v>1369</v>
      </c>
      <c r="Q2850">
        <v>1000</v>
      </c>
      <c r="R2850" t="s">
        <v>1398</v>
      </c>
      <c r="S2850" t="s">
        <v>180</v>
      </c>
      <c r="T2850" t="s">
        <v>161</v>
      </c>
      <c r="U2850">
        <v>0</v>
      </c>
    </row>
    <row r="2851" spans="3:21" x14ac:dyDescent="0.3">
      <c r="C2851" t="s">
        <v>1397</v>
      </c>
      <c r="D2851" s="46">
        <v>46013</v>
      </c>
      <c r="E2851" t="str">
        <f ca="1">IFERROR(VLOOKUP(A2851,'Future et co'!A10:E5632,5,TRUE),"not found")</f>
        <v>not found</v>
      </c>
      <c r="F2851" t="str">
        <f>IFERROR(VLOOKUP(A2851,'Future et co'!BN11:BO10009,2,TRUE),"")</f>
        <v/>
      </c>
      <c r="G2851">
        <v>124.25</v>
      </c>
      <c r="H2851" t="s">
        <v>37</v>
      </c>
      <c r="O2851">
        <v>411</v>
      </c>
      <c r="P2851" t="s">
        <v>1369</v>
      </c>
      <c r="Q2851">
        <v>1000</v>
      </c>
      <c r="R2851" t="s">
        <v>1398</v>
      </c>
      <c r="S2851" t="s">
        <v>180</v>
      </c>
      <c r="T2851" t="s">
        <v>161</v>
      </c>
      <c r="U2851">
        <v>0</v>
      </c>
    </row>
    <row r="2852" spans="3:21" x14ac:dyDescent="0.3">
      <c r="C2852" t="s">
        <v>1397</v>
      </c>
      <c r="D2852" s="46">
        <v>46013</v>
      </c>
      <c r="E2852" t="str">
        <f ca="1">IFERROR(VLOOKUP(A2852,'Future et co'!A10:E5632,5,TRUE),"not found")</f>
        <v>not found</v>
      </c>
      <c r="F2852" t="str">
        <f>IFERROR(VLOOKUP(A2852,'Future et co'!BN11:BO10009,2,TRUE),"")</f>
        <v/>
      </c>
      <c r="G2852">
        <v>124.25</v>
      </c>
      <c r="H2852" t="s">
        <v>37</v>
      </c>
      <c r="O2852">
        <v>411</v>
      </c>
      <c r="P2852" t="s">
        <v>1369</v>
      </c>
      <c r="Q2852">
        <v>1000</v>
      </c>
      <c r="R2852" t="s">
        <v>1398</v>
      </c>
      <c r="S2852" t="s">
        <v>180</v>
      </c>
      <c r="T2852" t="s">
        <v>161</v>
      </c>
      <c r="U2852">
        <v>0</v>
      </c>
    </row>
    <row r="2853" spans="3:21" x14ac:dyDescent="0.3">
      <c r="C2853" t="s">
        <v>1397</v>
      </c>
      <c r="D2853" s="46">
        <v>46013</v>
      </c>
      <c r="E2853" t="str">
        <f ca="1">IFERROR(VLOOKUP(A2853,'Future et co'!A10:E5632,5,TRUE),"not found")</f>
        <v>not found</v>
      </c>
      <c r="F2853" t="str">
        <f>IFERROR(VLOOKUP(A2853,'Future et co'!BN11:BO10009,2,TRUE),"")</f>
        <v/>
      </c>
      <c r="G2853">
        <v>124.25</v>
      </c>
      <c r="H2853" t="s">
        <v>37</v>
      </c>
      <c r="O2853">
        <v>411</v>
      </c>
      <c r="P2853" t="s">
        <v>1369</v>
      </c>
      <c r="Q2853">
        <v>1000</v>
      </c>
      <c r="R2853" t="s">
        <v>1398</v>
      </c>
      <c r="S2853" t="s">
        <v>180</v>
      </c>
      <c r="T2853" t="s">
        <v>161</v>
      </c>
      <c r="U2853">
        <v>0</v>
      </c>
    </row>
    <row r="2854" spans="3:21" x14ac:dyDescent="0.3">
      <c r="C2854" t="s">
        <v>1397</v>
      </c>
      <c r="D2854" s="46">
        <v>46013</v>
      </c>
      <c r="E2854" t="str">
        <f ca="1">IFERROR(VLOOKUP(A2854,'Future et co'!A10:E5632,5,TRUE),"not found")</f>
        <v>not found</v>
      </c>
      <c r="F2854" t="str">
        <f>IFERROR(VLOOKUP(A2854,'Future et co'!BN11:BO10009,2,TRUE),"")</f>
        <v/>
      </c>
      <c r="G2854">
        <v>124.25</v>
      </c>
      <c r="H2854" t="s">
        <v>37</v>
      </c>
      <c r="O2854">
        <v>411</v>
      </c>
      <c r="P2854" t="s">
        <v>1369</v>
      </c>
      <c r="Q2854">
        <v>1000</v>
      </c>
      <c r="R2854" t="s">
        <v>1398</v>
      </c>
      <c r="S2854" t="s">
        <v>180</v>
      </c>
      <c r="T2854" t="s">
        <v>161</v>
      </c>
      <c r="U2854">
        <v>0</v>
      </c>
    </row>
    <row r="2855" spans="3:21" x14ac:dyDescent="0.3">
      <c r="C2855" t="s">
        <v>1397</v>
      </c>
      <c r="D2855" s="46">
        <v>46013</v>
      </c>
      <c r="E2855" t="str">
        <f ca="1">IFERROR(VLOOKUP(A2855,'Future et co'!A10:E5632,5,TRUE),"not found")</f>
        <v>not found</v>
      </c>
      <c r="F2855" t="str">
        <f>IFERROR(VLOOKUP(A2855,'Future et co'!BN11:BO10009,2,TRUE),"")</f>
        <v/>
      </c>
      <c r="G2855">
        <v>124.25</v>
      </c>
      <c r="H2855" t="s">
        <v>37</v>
      </c>
      <c r="O2855">
        <v>411</v>
      </c>
      <c r="P2855" t="s">
        <v>1369</v>
      </c>
      <c r="Q2855">
        <v>1000</v>
      </c>
      <c r="R2855" t="s">
        <v>1398</v>
      </c>
      <c r="S2855" t="s">
        <v>180</v>
      </c>
      <c r="T2855" t="s">
        <v>161</v>
      </c>
      <c r="U2855">
        <v>0</v>
      </c>
    </row>
    <row r="2856" spans="3:21" x14ac:dyDescent="0.3">
      <c r="C2856" t="s">
        <v>1397</v>
      </c>
      <c r="D2856" s="46">
        <v>46013</v>
      </c>
      <c r="E2856" t="str">
        <f ca="1">IFERROR(VLOOKUP(A2856,'Future et co'!A10:E5632,5,TRUE),"not found")</f>
        <v>not found</v>
      </c>
      <c r="F2856" t="str">
        <f>IFERROR(VLOOKUP(A2856,'Future et co'!BN11:BO10009,2,TRUE),"")</f>
        <v/>
      </c>
      <c r="G2856">
        <v>124.25</v>
      </c>
      <c r="H2856" t="s">
        <v>37</v>
      </c>
      <c r="O2856">
        <v>411</v>
      </c>
      <c r="P2856" t="s">
        <v>1369</v>
      </c>
      <c r="Q2856">
        <v>1000</v>
      </c>
      <c r="R2856" t="s">
        <v>1398</v>
      </c>
      <c r="S2856" t="s">
        <v>180</v>
      </c>
      <c r="T2856" t="s">
        <v>161</v>
      </c>
      <c r="U2856">
        <v>0</v>
      </c>
    </row>
    <row r="2857" spans="3:21" x14ac:dyDescent="0.3">
      <c r="C2857" t="s">
        <v>1397</v>
      </c>
      <c r="D2857" s="46">
        <v>46013</v>
      </c>
      <c r="E2857" t="str">
        <f ca="1">IFERROR(VLOOKUP(A2857,'Future et co'!A10:E5632,5,TRUE),"not found")</f>
        <v>not found</v>
      </c>
      <c r="F2857" t="str">
        <f>IFERROR(VLOOKUP(A2857,'Future et co'!BN11:BO10009,2,TRUE),"")</f>
        <v/>
      </c>
      <c r="G2857">
        <v>124.25</v>
      </c>
      <c r="H2857" t="s">
        <v>37</v>
      </c>
      <c r="O2857">
        <v>411</v>
      </c>
      <c r="P2857" t="s">
        <v>1369</v>
      </c>
      <c r="Q2857">
        <v>1000</v>
      </c>
      <c r="R2857" t="s">
        <v>1398</v>
      </c>
      <c r="S2857" t="s">
        <v>180</v>
      </c>
      <c r="T2857" t="s">
        <v>161</v>
      </c>
      <c r="U2857">
        <v>0</v>
      </c>
    </row>
    <row r="2858" spans="3:21" x14ac:dyDescent="0.3">
      <c r="C2858" t="s">
        <v>1397</v>
      </c>
      <c r="D2858" s="46">
        <v>46013</v>
      </c>
      <c r="E2858" t="str">
        <f ca="1">IFERROR(VLOOKUP(A2858,'Future et co'!A10:E5632,5,TRUE),"not found")</f>
        <v>not found</v>
      </c>
      <c r="F2858" t="str">
        <f>IFERROR(VLOOKUP(A2858,'Future et co'!BN11:BO10009,2,TRUE),"")</f>
        <v/>
      </c>
      <c r="G2858">
        <v>124.25</v>
      </c>
      <c r="H2858" t="s">
        <v>37</v>
      </c>
      <c r="O2858">
        <v>411</v>
      </c>
      <c r="P2858" t="s">
        <v>1369</v>
      </c>
      <c r="Q2858">
        <v>1000</v>
      </c>
      <c r="R2858" t="s">
        <v>1398</v>
      </c>
      <c r="S2858" t="s">
        <v>180</v>
      </c>
      <c r="T2858" t="s">
        <v>161</v>
      </c>
      <c r="U2858">
        <v>0</v>
      </c>
    </row>
    <row r="2859" spans="3:21" x14ac:dyDescent="0.3">
      <c r="C2859" t="s">
        <v>1397</v>
      </c>
      <c r="D2859" s="46">
        <v>46013</v>
      </c>
      <c r="E2859" t="str">
        <f ca="1">IFERROR(VLOOKUP(A2859,'Future et co'!A10:E5632,5,TRUE),"not found")</f>
        <v>not found</v>
      </c>
      <c r="F2859" t="str">
        <f>IFERROR(VLOOKUP(A2859,'Future et co'!BN11:BO10009,2,TRUE),"")</f>
        <v/>
      </c>
      <c r="G2859">
        <v>124.25</v>
      </c>
      <c r="H2859" t="s">
        <v>37</v>
      </c>
      <c r="O2859">
        <v>411</v>
      </c>
      <c r="P2859" t="s">
        <v>1369</v>
      </c>
      <c r="Q2859">
        <v>1000</v>
      </c>
      <c r="R2859" t="s">
        <v>1398</v>
      </c>
      <c r="S2859" t="s">
        <v>180</v>
      </c>
      <c r="T2859" t="s">
        <v>161</v>
      </c>
      <c r="U2859">
        <v>0</v>
      </c>
    </row>
    <row r="2860" spans="3:21" x14ac:dyDescent="0.3">
      <c r="C2860" t="s">
        <v>1397</v>
      </c>
      <c r="D2860" s="46">
        <v>46013</v>
      </c>
      <c r="E2860" t="str">
        <f ca="1">IFERROR(VLOOKUP(A2860,'Future et co'!A10:E5632,5,TRUE),"not found")</f>
        <v>not found</v>
      </c>
      <c r="F2860" t="str">
        <f>IFERROR(VLOOKUP(A2860,'Future et co'!BN11:BO10009,2,TRUE),"")</f>
        <v/>
      </c>
      <c r="G2860">
        <v>124.25</v>
      </c>
      <c r="H2860" t="s">
        <v>37</v>
      </c>
      <c r="O2860">
        <v>411</v>
      </c>
      <c r="P2860" t="s">
        <v>1369</v>
      </c>
      <c r="Q2860">
        <v>1000</v>
      </c>
      <c r="R2860" t="s">
        <v>1398</v>
      </c>
      <c r="S2860" t="s">
        <v>180</v>
      </c>
      <c r="T2860" t="s">
        <v>161</v>
      </c>
      <c r="U2860">
        <v>0</v>
      </c>
    </row>
    <row r="2861" spans="3:21" x14ac:dyDescent="0.3">
      <c r="C2861" t="s">
        <v>1397</v>
      </c>
      <c r="D2861" s="46">
        <v>46013</v>
      </c>
      <c r="E2861" t="str">
        <f ca="1">IFERROR(VLOOKUP(A2861,'Future et co'!A10:E5632,5,TRUE),"not found")</f>
        <v>not found</v>
      </c>
      <c r="F2861" t="str">
        <f>IFERROR(VLOOKUP(A2861,'Future et co'!BN11:BO10009,2,TRUE),"")</f>
        <v/>
      </c>
      <c r="G2861">
        <v>124.25</v>
      </c>
      <c r="H2861" t="s">
        <v>37</v>
      </c>
      <c r="O2861">
        <v>411</v>
      </c>
      <c r="P2861" t="s">
        <v>1369</v>
      </c>
      <c r="Q2861">
        <v>1000</v>
      </c>
      <c r="R2861" t="s">
        <v>1398</v>
      </c>
      <c r="S2861" t="s">
        <v>180</v>
      </c>
      <c r="T2861" t="s">
        <v>161</v>
      </c>
      <c r="U2861">
        <v>0</v>
      </c>
    </row>
    <row r="2862" spans="3:21" x14ac:dyDescent="0.3">
      <c r="C2862" t="s">
        <v>1397</v>
      </c>
      <c r="D2862" s="46">
        <v>46013</v>
      </c>
      <c r="E2862" t="str">
        <f ca="1">IFERROR(VLOOKUP(A2862,'Future et co'!A10:E5632,5,TRUE),"not found")</f>
        <v>not found</v>
      </c>
      <c r="F2862" t="str">
        <f>IFERROR(VLOOKUP(A2862,'Future et co'!BN11:BO10009,2,TRUE),"")</f>
        <v/>
      </c>
      <c r="G2862">
        <v>124.25</v>
      </c>
      <c r="H2862" t="s">
        <v>37</v>
      </c>
      <c r="O2862">
        <v>411</v>
      </c>
      <c r="P2862" t="s">
        <v>1369</v>
      </c>
      <c r="Q2862">
        <v>1000</v>
      </c>
      <c r="R2862" t="s">
        <v>1398</v>
      </c>
      <c r="S2862" t="s">
        <v>180</v>
      </c>
      <c r="T2862" t="s">
        <v>161</v>
      </c>
      <c r="U2862">
        <v>0</v>
      </c>
    </row>
    <row r="2863" spans="3:21" x14ac:dyDescent="0.3">
      <c r="C2863" t="s">
        <v>1397</v>
      </c>
      <c r="D2863" s="46">
        <v>46013</v>
      </c>
      <c r="E2863" t="str">
        <f ca="1">IFERROR(VLOOKUP(A2863,'Future et co'!A10:E5632,5,TRUE),"not found")</f>
        <v>not found</v>
      </c>
      <c r="F2863" t="str">
        <f>IFERROR(VLOOKUP(A2863,'Future et co'!BN11:BO10009,2,TRUE),"")</f>
        <v/>
      </c>
      <c r="G2863">
        <v>124.25</v>
      </c>
      <c r="H2863" t="s">
        <v>37</v>
      </c>
      <c r="O2863">
        <v>411</v>
      </c>
      <c r="P2863" t="s">
        <v>1369</v>
      </c>
      <c r="Q2863">
        <v>1000</v>
      </c>
      <c r="R2863" t="s">
        <v>1398</v>
      </c>
      <c r="S2863" t="s">
        <v>180</v>
      </c>
      <c r="T2863" t="s">
        <v>161</v>
      </c>
      <c r="U2863">
        <v>0</v>
      </c>
    </row>
    <row r="2864" spans="3:21" x14ac:dyDescent="0.3">
      <c r="C2864" t="s">
        <v>1397</v>
      </c>
      <c r="D2864" s="46">
        <v>46013</v>
      </c>
      <c r="E2864" t="str">
        <f ca="1">IFERROR(VLOOKUP(A2864,'Future et co'!A10:E5632,5,TRUE),"not found")</f>
        <v>not found</v>
      </c>
      <c r="F2864" t="str">
        <f>IFERROR(VLOOKUP(A2864,'Future et co'!BN11:BO10009,2,TRUE),"")</f>
        <v/>
      </c>
      <c r="G2864">
        <v>124.25</v>
      </c>
      <c r="H2864" t="s">
        <v>37</v>
      </c>
      <c r="O2864">
        <v>411</v>
      </c>
      <c r="P2864" t="s">
        <v>1369</v>
      </c>
      <c r="Q2864">
        <v>1000</v>
      </c>
      <c r="R2864" t="s">
        <v>1398</v>
      </c>
      <c r="S2864" t="s">
        <v>180</v>
      </c>
      <c r="T2864" t="s">
        <v>161</v>
      </c>
      <c r="U2864">
        <v>0</v>
      </c>
    </row>
    <row r="2865" spans="3:21" x14ac:dyDescent="0.3">
      <c r="C2865" t="s">
        <v>1397</v>
      </c>
      <c r="D2865" s="46">
        <v>46013</v>
      </c>
      <c r="E2865" t="str">
        <f ca="1">IFERROR(VLOOKUP(A2865,'Future et co'!A10:E5632,5,TRUE),"not found")</f>
        <v>not found</v>
      </c>
      <c r="F2865" t="str">
        <f>IFERROR(VLOOKUP(A2865,'Future et co'!BN11:BO10009,2,TRUE),"")</f>
        <v/>
      </c>
      <c r="G2865">
        <v>124.25</v>
      </c>
      <c r="H2865" t="s">
        <v>37</v>
      </c>
      <c r="O2865">
        <v>411</v>
      </c>
      <c r="P2865" t="s">
        <v>1369</v>
      </c>
      <c r="Q2865">
        <v>1000</v>
      </c>
      <c r="R2865" t="s">
        <v>1398</v>
      </c>
      <c r="S2865" t="s">
        <v>180</v>
      </c>
      <c r="T2865" t="s">
        <v>161</v>
      </c>
      <c r="U2865">
        <v>0</v>
      </c>
    </row>
    <row r="2866" spans="3:21" x14ac:dyDescent="0.3">
      <c r="C2866" t="s">
        <v>1397</v>
      </c>
      <c r="D2866" s="46">
        <v>46013</v>
      </c>
      <c r="E2866" t="str">
        <f ca="1">IFERROR(VLOOKUP(A2866,'Future et co'!A10:E5632,5,TRUE),"not found")</f>
        <v>not found</v>
      </c>
      <c r="F2866" t="str">
        <f>IFERROR(VLOOKUP(A2866,'Future et co'!BN11:BO10009,2,TRUE),"")</f>
        <v/>
      </c>
      <c r="G2866">
        <v>124.25</v>
      </c>
      <c r="H2866" t="s">
        <v>37</v>
      </c>
      <c r="O2866">
        <v>411</v>
      </c>
      <c r="P2866" t="s">
        <v>1369</v>
      </c>
      <c r="Q2866">
        <v>1000</v>
      </c>
      <c r="R2866" t="s">
        <v>1398</v>
      </c>
      <c r="S2866" t="s">
        <v>180</v>
      </c>
      <c r="T2866" t="s">
        <v>161</v>
      </c>
      <c r="U2866">
        <v>0</v>
      </c>
    </row>
    <row r="2867" spans="3:21" x14ac:dyDescent="0.3">
      <c r="C2867" t="s">
        <v>1397</v>
      </c>
      <c r="D2867" s="46">
        <v>46013</v>
      </c>
      <c r="E2867" t="str">
        <f ca="1">IFERROR(VLOOKUP(A2867,'Future et co'!A10:E5632,5,TRUE),"not found")</f>
        <v>not found</v>
      </c>
      <c r="F2867" t="str">
        <f>IFERROR(VLOOKUP(A2867,'Future et co'!BN11:BO10009,2,TRUE),"")</f>
        <v/>
      </c>
      <c r="G2867">
        <v>124.25</v>
      </c>
      <c r="H2867" t="s">
        <v>37</v>
      </c>
      <c r="O2867">
        <v>411</v>
      </c>
      <c r="P2867" t="s">
        <v>1369</v>
      </c>
      <c r="Q2867">
        <v>1000</v>
      </c>
      <c r="R2867" t="s">
        <v>1398</v>
      </c>
      <c r="S2867" t="s">
        <v>180</v>
      </c>
      <c r="T2867" t="s">
        <v>161</v>
      </c>
      <c r="U2867">
        <v>0</v>
      </c>
    </row>
    <row r="2868" spans="3:21" x14ac:dyDescent="0.3">
      <c r="C2868" t="s">
        <v>1397</v>
      </c>
      <c r="D2868" s="46">
        <v>46013</v>
      </c>
      <c r="E2868" t="str">
        <f ca="1">IFERROR(VLOOKUP(A2868,'Future et co'!A10:E5632,5,TRUE),"not found")</f>
        <v>not found</v>
      </c>
      <c r="F2868" t="str">
        <f>IFERROR(VLOOKUP(A2868,'Future et co'!BN11:BO10009,2,TRUE),"")</f>
        <v/>
      </c>
      <c r="G2868">
        <v>124.25</v>
      </c>
      <c r="H2868" t="s">
        <v>37</v>
      </c>
      <c r="O2868">
        <v>411</v>
      </c>
      <c r="P2868" t="s">
        <v>1369</v>
      </c>
      <c r="Q2868">
        <v>1000</v>
      </c>
      <c r="R2868" t="s">
        <v>1398</v>
      </c>
      <c r="S2868" t="s">
        <v>180</v>
      </c>
      <c r="T2868" t="s">
        <v>161</v>
      </c>
      <c r="U2868">
        <v>0</v>
      </c>
    </row>
    <row r="2869" spans="3:21" x14ac:dyDescent="0.3">
      <c r="C2869" t="s">
        <v>1397</v>
      </c>
      <c r="D2869" s="46">
        <v>46013</v>
      </c>
      <c r="E2869" t="str">
        <f ca="1">IFERROR(VLOOKUP(A2869,'Future et co'!A10:E5632,5,TRUE),"not found")</f>
        <v>not found</v>
      </c>
      <c r="F2869" t="str">
        <f>IFERROR(VLOOKUP(A2869,'Future et co'!BN11:BO10009,2,TRUE),"")</f>
        <v/>
      </c>
      <c r="G2869">
        <v>124.25</v>
      </c>
      <c r="H2869" t="s">
        <v>37</v>
      </c>
      <c r="O2869">
        <v>411</v>
      </c>
      <c r="P2869" t="s">
        <v>1369</v>
      </c>
      <c r="Q2869">
        <v>1000</v>
      </c>
      <c r="R2869" t="s">
        <v>1398</v>
      </c>
      <c r="S2869" t="s">
        <v>180</v>
      </c>
      <c r="T2869" t="s">
        <v>161</v>
      </c>
      <c r="U2869">
        <v>0</v>
      </c>
    </row>
    <row r="2870" spans="3:21" x14ac:dyDescent="0.3">
      <c r="C2870" t="s">
        <v>1397</v>
      </c>
      <c r="D2870" s="46">
        <v>46013</v>
      </c>
      <c r="E2870" t="str">
        <f ca="1">IFERROR(VLOOKUP(A2870,'Future et co'!A10:E5632,5,TRUE),"not found")</f>
        <v>not found</v>
      </c>
      <c r="F2870" t="str">
        <f>IFERROR(VLOOKUP(A2870,'Future et co'!BN11:BO10009,2,TRUE),"")</f>
        <v/>
      </c>
      <c r="G2870">
        <v>124.25</v>
      </c>
      <c r="H2870" t="s">
        <v>37</v>
      </c>
      <c r="O2870">
        <v>411</v>
      </c>
      <c r="P2870" t="s">
        <v>1369</v>
      </c>
      <c r="Q2870">
        <v>1000</v>
      </c>
      <c r="R2870" t="s">
        <v>1398</v>
      </c>
      <c r="S2870" t="s">
        <v>180</v>
      </c>
      <c r="T2870" t="s">
        <v>161</v>
      </c>
      <c r="U2870">
        <v>0</v>
      </c>
    </row>
    <row r="2871" spans="3:21" x14ac:dyDescent="0.3">
      <c r="C2871" t="s">
        <v>1397</v>
      </c>
      <c r="D2871" s="46">
        <v>46013</v>
      </c>
      <c r="E2871" t="str">
        <f ca="1">IFERROR(VLOOKUP(A2871,'Future et co'!A10:E5632,5,TRUE),"not found")</f>
        <v>not found</v>
      </c>
      <c r="F2871" t="str">
        <f>IFERROR(VLOOKUP(A2871,'Future et co'!BN11:BO10009,2,TRUE),"")</f>
        <v/>
      </c>
      <c r="G2871">
        <v>124.25</v>
      </c>
      <c r="H2871" t="s">
        <v>37</v>
      </c>
      <c r="O2871">
        <v>411</v>
      </c>
      <c r="P2871" t="s">
        <v>1369</v>
      </c>
      <c r="Q2871">
        <v>1000</v>
      </c>
      <c r="R2871" t="s">
        <v>1398</v>
      </c>
      <c r="S2871" t="s">
        <v>180</v>
      </c>
      <c r="T2871" t="s">
        <v>161</v>
      </c>
      <c r="U2871">
        <v>0</v>
      </c>
    </row>
    <row r="2872" spans="3:21" x14ac:dyDescent="0.3">
      <c r="C2872" t="s">
        <v>1397</v>
      </c>
      <c r="D2872" s="46">
        <v>46013</v>
      </c>
      <c r="E2872" t="str">
        <f ca="1">IFERROR(VLOOKUP(A2872,'Future et co'!A10:E5632,5,TRUE),"not found")</f>
        <v>not found</v>
      </c>
      <c r="F2872" t="str">
        <f>IFERROR(VLOOKUP(A2872,'Future et co'!BN11:BO10009,2,TRUE),"")</f>
        <v/>
      </c>
      <c r="G2872">
        <v>124.25</v>
      </c>
      <c r="H2872" t="s">
        <v>37</v>
      </c>
      <c r="O2872">
        <v>411</v>
      </c>
      <c r="P2872" t="s">
        <v>1369</v>
      </c>
      <c r="Q2872">
        <v>1000</v>
      </c>
      <c r="R2872" t="s">
        <v>1398</v>
      </c>
      <c r="S2872" t="s">
        <v>180</v>
      </c>
      <c r="T2872" t="s">
        <v>161</v>
      </c>
      <c r="U2872">
        <v>0</v>
      </c>
    </row>
    <row r="2873" spans="3:21" x14ac:dyDescent="0.3">
      <c r="C2873" t="s">
        <v>1397</v>
      </c>
      <c r="D2873" s="46">
        <v>46013</v>
      </c>
      <c r="E2873" t="str">
        <f ca="1">IFERROR(VLOOKUP(A2873,'Future et co'!A10:E5632,5,TRUE),"not found")</f>
        <v>not found</v>
      </c>
      <c r="F2873" t="str">
        <f>IFERROR(VLOOKUP(A2873,'Future et co'!BN11:BO10009,2,TRUE),"")</f>
        <v/>
      </c>
      <c r="G2873">
        <v>124.25</v>
      </c>
      <c r="H2873" t="s">
        <v>37</v>
      </c>
      <c r="O2873">
        <v>411</v>
      </c>
      <c r="P2873" t="s">
        <v>1369</v>
      </c>
      <c r="Q2873">
        <v>1000</v>
      </c>
      <c r="R2873" t="s">
        <v>1398</v>
      </c>
      <c r="S2873" t="s">
        <v>180</v>
      </c>
      <c r="T2873" t="s">
        <v>161</v>
      </c>
      <c r="U2873">
        <v>0</v>
      </c>
    </row>
    <row r="2874" spans="3:21" x14ac:dyDescent="0.3">
      <c r="C2874" t="s">
        <v>1397</v>
      </c>
      <c r="D2874" s="46">
        <v>46013</v>
      </c>
      <c r="E2874" t="str">
        <f ca="1">IFERROR(VLOOKUP(A2874,'Future et co'!A10:E5632,5,TRUE),"not found")</f>
        <v>not found</v>
      </c>
      <c r="F2874" t="str">
        <f>IFERROR(VLOOKUP(A2874,'Future et co'!BN11:BO10009,2,TRUE),"")</f>
        <v/>
      </c>
      <c r="G2874">
        <v>124.25</v>
      </c>
      <c r="H2874" t="s">
        <v>37</v>
      </c>
      <c r="O2874">
        <v>411</v>
      </c>
      <c r="P2874" t="s">
        <v>1369</v>
      </c>
      <c r="Q2874">
        <v>1000</v>
      </c>
      <c r="R2874" t="s">
        <v>1398</v>
      </c>
      <c r="S2874" t="s">
        <v>180</v>
      </c>
      <c r="T2874" t="s">
        <v>161</v>
      </c>
      <c r="U2874">
        <v>0</v>
      </c>
    </row>
    <row r="2875" spans="3:21" x14ac:dyDescent="0.3">
      <c r="C2875" t="s">
        <v>1397</v>
      </c>
      <c r="D2875" s="46">
        <v>46013</v>
      </c>
      <c r="E2875" t="str">
        <f ca="1">IFERROR(VLOOKUP(A2875,'Future et co'!A10:E5632,5,TRUE),"not found")</f>
        <v>not found</v>
      </c>
      <c r="F2875" t="str">
        <f>IFERROR(VLOOKUP(A2875,'Future et co'!BN11:BO10009,2,TRUE),"")</f>
        <v/>
      </c>
      <c r="G2875">
        <v>124.25</v>
      </c>
      <c r="H2875" t="s">
        <v>37</v>
      </c>
      <c r="O2875">
        <v>411</v>
      </c>
      <c r="P2875" t="s">
        <v>1369</v>
      </c>
      <c r="Q2875">
        <v>1000</v>
      </c>
      <c r="R2875" t="s">
        <v>1398</v>
      </c>
      <c r="S2875" t="s">
        <v>180</v>
      </c>
      <c r="T2875" t="s">
        <v>161</v>
      </c>
      <c r="U2875">
        <v>0</v>
      </c>
    </row>
    <row r="2876" spans="3:21" x14ac:dyDescent="0.3">
      <c r="C2876" t="s">
        <v>1397</v>
      </c>
      <c r="D2876" s="46">
        <v>46013</v>
      </c>
      <c r="E2876" t="str">
        <f ca="1">IFERROR(VLOOKUP(A2876,'Future et co'!A10:E5632,5,TRUE),"not found")</f>
        <v>not found</v>
      </c>
      <c r="F2876" t="str">
        <f>IFERROR(VLOOKUP(A2876,'Future et co'!BN11:BO10009,2,TRUE),"")</f>
        <v/>
      </c>
      <c r="G2876">
        <v>124.25</v>
      </c>
      <c r="H2876" t="s">
        <v>37</v>
      </c>
      <c r="O2876">
        <v>411</v>
      </c>
      <c r="P2876" t="s">
        <v>1369</v>
      </c>
      <c r="Q2876">
        <v>1000</v>
      </c>
      <c r="R2876" t="s">
        <v>1398</v>
      </c>
      <c r="S2876" t="s">
        <v>180</v>
      </c>
      <c r="T2876" t="s">
        <v>161</v>
      </c>
      <c r="U2876">
        <v>0</v>
      </c>
    </row>
    <row r="2877" spans="3:21" x14ac:dyDescent="0.3">
      <c r="C2877" t="s">
        <v>1397</v>
      </c>
      <c r="D2877" s="46">
        <v>46013</v>
      </c>
      <c r="E2877" t="str">
        <f ca="1">IFERROR(VLOOKUP(A2877,'Future et co'!A10:E5632,5,TRUE),"not found")</f>
        <v>not found</v>
      </c>
      <c r="F2877" t="str">
        <f>IFERROR(VLOOKUP(A2877,'Future et co'!BN11:BO10009,2,TRUE),"")</f>
        <v/>
      </c>
      <c r="G2877">
        <v>124.25</v>
      </c>
      <c r="H2877" t="s">
        <v>37</v>
      </c>
      <c r="O2877">
        <v>411</v>
      </c>
      <c r="P2877" t="s">
        <v>1369</v>
      </c>
      <c r="Q2877">
        <v>1000</v>
      </c>
      <c r="R2877" t="s">
        <v>1398</v>
      </c>
      <c r="S2877" t="s">
        <v>180</v>
      </c>
      <c r="T2877" t="s">
        <v>161</v>
      </c>
      <c r="U2877">
        <v>0</v>
      </c>
    </row>
    <row r="2878" spans="3:21" x14ac:dyDescent="0.3">
      <c r="C2878" t="s">
        <v>1397</v>
      </c>
      <c r="D2878" s="46">
        <v>46013</v>
      </c>
      <c r="E2878" t="str">
        <f ca="1">IFERROR(VLOOKUP(A2878,'Future et co'!A10:E5632,5,TRUE),"not found")</f>
        <v>not found</v>
      </c>
      <c r="F2878" t="str">
        <f>IFERROR(VLOOKUP(A2878,'Future et co'!BN11:BO10009,2,TRUE),"")</f>
        <v/>
      </c>
      <c r="G2878">
        <v>124.25</v>
      </c>
      <c r="H2878" t="s">
        <v>37</v>
      </c>
      <c r="O2878">
        <v>411</v>
      </c>
      <c r="P2878" t="s">
        <v>1369</v>
      </c>
      <c r="Q2878">
        <v>1000</v>
      </c>
      <c r="R2878" t="s">
        <v>1398</v>
      </c>
      <c r="S2878" t="s">
        <v>180</v>
      </c>
      <c r="T2878" t="s">
        <v>161</v>
      </c>
      <c r="U2878">
        <v>0</v>
      </c>
    </row>
    <row r="2879" spans="3:21" x14ac:dyDescent="0.3">
      <c r="C2879" t="s">
        <v>1397</v>
      </c>
      <c r="D2879" s="46">
        <v>46013</v>
      </c>
      <c r="E2879" t="str">
        <f ca="1">IFERROR(VLOOKUP(A2879,'Future et co'!A10:E5632,5,TRUE),"not found")</f>
        <v>not found</v>
      </c>
      <c r="F2879" t="str">
        <f>IFERROR(VLOOKUP(A2879,'Future et co'!BN11:BO10009,2,TRUE),"")</f>
        <v/>
      </c>
      <c r="G2879">
        <v>124.25</v>
      </c>
      <c r="H2879" t="s">
        <v>37</v>
      </c>
      <c r="O2879">
        <v>411</v>
      </c>
      <c r="P2879" t="s">
        <v>1369</v>
      </c>
      <c r="Q2879">
        <v>1000</v>
      </c>
      <c r="R2879" t="s">
        <v>1398</v>
      </c>
      <c r="S2879" t="s">
        <v>180</v>
      </c>
      <c r="T2879" t="s">
        <v>161</v>
      </c>
      <c r="U2879">
        <v>0</v>
      </c>
    </row>
    <row r="2880" spans="3:21" x14ac:dyDescent="0.3">
      <c r="C2880" t="s">
        <v>1397</v>
      </c>
      <c r="D2880" s="46">
        <v>46013</v>
      </c>
      <c r="E2880" t="str">
        <f ca="1">IFERROR(VLOOKUP(A2880,'Future et co'!A10:E5632,5,TRUE),"not found")</f>
        <v>not found</v>
      </c>
      <c r="F2880" t="str">
        <f>IFERROR(VLOOKUP(A2880,'Future et co'!BN11:BO10009,2,TRUE),"")</f>
        <v/>
      </c>
      <c r="G2880">
        <v>124.25</v>
      </c>
      <c r="H2880" t="s">
        <v>37</v>
      </c>
      <c r="O2880">
        <v>411</v>
      </c>
      <c r="P2880" t="s">
        <v>1369</v>
      </c>
      <c r="Q2880">
        <v>1000</v>
      </c>
      <c r="R2880" t="s">
        <v>1398</v>
      </c>
      <c r="S2880" t="s">
        <v>180</v>
      </c>
      <c r="T2880" t="s">
        <v>161</v>
      </c>
      <c r="U2880">
        <v>0</v>
      </c>
    </row>
    <row r="2881" spans="3:21" x14ac:dyDescent="0.3">
      <c r="C2881" t="s">
        <v>1397</v>
      </c>
      <c r="D2881" s="46">
        <v>46013</v>
      </c>
      <c r="E2881" t="str">
        <f ca="1">IFERROR(VLOOKUP(A2881,'Future et co'!A10:E5632,5,TRUE),"not found")</f>
        <v>not found</v>
      </c>
      <c r="F2881" t="str">
        <f>IFERROR(VLOOKUP(A2881,'Future et co'!BN11:BO10009,2,TRUE),"")</f>
        <v/>
      </c>
      <c r="G2881">
        <v>124.25</v>
      </c>
      <c r="H2881" t="s">
        <v>37</v>
      </c>
      <c r="O2881">
        <v>411</v>
      </c>
      <c r="P2881" t="s">
        <v>1369</v>
      </c>
      <c r="Q2881">
        <v>1000</v>
      </c>
      <c r="R2881" t="s">
        <v>1398</v>
      </c>
      <c r="S2881" t="s">
        <v>180</v>
      </c>
      <c r="T2881" t="s">
        <v>161</v>
      </c>
      <c r="U2881">
        <v>0</v>
      </c>
    </row>
    <row r="2882" spans="3:21" x14ac:dyDescent="0.3">
      <c r="C2882" t="s">
        <v>1397</v>
      </c>
      <c r="D2882" s="46">
        <v>46013</v>
      </c>
      <c r="E2882" t="str">
        <f ca="1">IFERROR(VLOOKUP(A2882,'Future et co'!A10:E5632,5,TRUE),"not found")</f>
        <v>not found</v>
      </c>
      <c r="F2882" t="str">
        <f>IFERROR(VLOOKUP(A2882,'Future et co'!BN11:BO10009,2,TRUE),"")</f>
        <v/>
      </c>
      <c r="G2882">
        <v>124.25</v>
      </c>
      <c r="H2882" t="s">
        <v>37</v>
      </c>
      <c r="O2882">
        <v>411</v>
      </c>
      <c r="P2882" t="s">
        <v>1369</v>
      </c>
      <c r="Q2882">
        <v>1000</v>
      </c>
      <c r="R2882" t="s">
        <v>1398</v>
      </c>
      <c r="S2882" t="s">
        <v>180</v>
      </c>
      <c r="T2882" t="s">
        <v>161</v>
      </c>
      <c r="U2882">
        <v>0</v>
      </c>
    </row>
    <row r="2883" spans="3:21" x14ac:dyDescent="0.3">
      <c r="C2883" t="s">
        <v>1397</v>
      </c>
      <c r="D2883" s="46">
        <v>46013</v>
      </c>
      <c r="E2883" t="str">
        <f ca="1">IFERROR(VLOOKUP(A2883,'Future et co'!A10:E5632,5,TRUE),"not found")</f>
        <v>not found</v>
      </c>
      <c r="F2883" t="str">
        <f>IFERROR(VLOOKUP(A2883,'Future et co'!BN11:BO10009,2,TRUE),"")</f>
        <v/>
      </c>
      <c r="G2883">
        <v>124.25</v>
      </c>
      <c r="H2883" t="s">
        <v>37</v>
      </c>
      <c r="O2883">
        <v>411</v>
      </c>
      <c r="P2883" t="s">
        <v>1369</v>
      </c>
      <c r="Q2883">
        <v>1000</v>
      </c>
      <c r="R2883" t="s">
        <v>1398</v>
      </c>
      <c r="S2883" t="s">
        <v>180</v>
      </c>
      <c r="T2883" t="s">
        <v>161</v>
      </c>
      <c r="U2883">
        <v>0</v>
      </c>
    </row>
    <row r="2884" spans="3:21" x14ac:dyDescent="0.3">
      <c r="C2884" t="s">
        <v>1397</v>
      </c>
      <c r="D2884" s="46">
        <v>46013</v>
      </c>
      <c r="E2884" t="str">
        <f ca="1">IFERROR(VLOOKUP(A2884,'Future et co'!A10:E5632,5,TRUE),"not found")</f>
        <v>not found</v>
      </c>
      <c r="F2884" t="str">
        <f>IFERROR(VLOOKUP(A2884,'Future et co'!BN11:BO10009,2,TRUE),"")</f>
        <v/>
      </c>
      <c r="G2884">
        <v>124.25</v>
      </c>
      <c r="H2884" t="s">
        <v>37</v>
      </c>
      <c r="O2884">
        <v>411</v>
      </c>
      <c r="P2884" t="s">
        <v>1369</v>
      </c>
      <c r="Q2884">
        <v>1000</v>
      </c>
      <c r="R2884" t="s">
        <v>1398</v>
      </c>
      <c r="S2884" t="s">
        <v>180</v>
      </c>
      <c r="T2884" t="s">
        <v>161</v>
      </c>
      <c r="U2884">
        <v>0</v>
      </c>
    </row>
    <row r="2885" spans="3:21" x14ac:dyDescent="0.3">
      <c r="C2885" t="s">
        <v>1397</v>
      </c>
      <c r="D2885" s="46">
        <v>46013</v>
      </c>
      <c r="E2885" t="str">
        <f ca="1">IFERROR(VLOOKUP(A2885,'Future et co'!A10:E5632,5,TRUE),"not found")</f>
        <v>not found</v>
      </c>
      <c r="F2885" t="str">
        <f>IFERROR(VLOOKUP(A2885,'Future et co'!BN11:BO10009,2,TRUE),"")</f>
        <v/>
      </c>
      <c r="G2885">
        <v>124.25</v>
      </c>
      <c r="H2885" t="s">
        <v>37</v>
      </c>
      <c r="O2885">
        <v>411</v>
      </c>
      <c r="P2885" t="s">
        <v>1369</v>
      </c>
      <c r="Q2885">
        <v>1000</v>
      </c>
      <c r="R2885" t="s">
        <v>1398</v>
      </c>
      <c r="S2885" t="s">
        <v>180</v>
      </c>
      <c r="T2885" t="s">
        <v>161</v>
      </c>
      <c r="U2885">
        <v>0</v>
      </c>
    </row>
    <row r="2886" spans="3:21" x14ac:dyDescent="0.3">
      <c r="C2886" t="s">
        <v>1397</v>
      </c>
      <c r="D2886" s="46">
        <v>46013</v>
      </c>
      <c r="E2886" t="str">
        <f ca="1">IFERROR(VLOOKUP(A2886,'Future et co'!A10:E5632,5,TRUE),"not found")</f>
        <v>not found</v>
      </c>
      <c r="F2886" t="str">
        <f>IFERROR(VLOOKUP(A2886,'Future et co'!BN11:BO10009,2,TRUE),"")</f>
        <v/>
      </c>
      <c r="G2886">
        <v>124.25</v>
      </c>
      <c r="H2886" t="s">
        <v>37</v>
      </c>
      <c r="O2886">
        <v>411</v>
      </c>
      <c r="P2886" t="s">
        <v>1369</v>
      </c>
      <c r="Q2886">
        <v>1000</v>
      </c>
      <c r="R2886" t="s">
        <v>1398</v>
      </c>
      <c r="S2886" t="s">
        <v>180</v>
      </c>
      <c r="T2886" t="s">
        <v>161</v>
      </c>
      <c r="U2886">
        <v>0</v>
      </c>
    </row>
    <row r="2887" spans="3:21" x14ac:dyDescent="0.3">
      <c r="C2887" t="s">
        <v>1397</v>
      </c>
      <c r="D2887" s="46">
        <v>46013</v>
      </c>
      <c r="E2887" t="str">
        <f ca="1">IFERROR(VLOOKUP(A2887,'Future et co'!A10:E5632,5,TRUE),"not found")</f>
        <v>not found</v>
      </c>
      <c r="F2887" t="str">
        <f>IFERROR(VLOOKUP(A2887,'Future et co'!BN11:BO10009,2,TRUE),"")</f>
        <v/>
      </c>
      <c r="G2887">
        <v>124.25</v>
      </c>
      <c r="H2887" t="s">
        <v>37</v>
      </c>
      <c r="O2887">
        <v>411</v>
      </c>
      <c r="P2887" t="s">
        <v>1369</v>
      </c>
      <c r="Q2887">
        <v>1000</v>
      </c>
      <c r="R2887" t="s">
        <v>1398</v>
      </c>
      <c r="S2887" t="s">
        <v>180</v>
      </c>
      <c r="T2887" t="s">
        <v>161</v>
      </c>
      <c r="U2887">
        <v>0</v>
      </c>
    </row>
    <row r="2888" spans="3:21" x14ac:dyDescent="0.3">
      <c r="C2888" t="s">
        <v>1397</v>
      </c>
      <c r="D2888" s="46">
        <v>46013</v>
      </c>
      <c r="E2888" t="str">
        <f ca="1">IFERROR(VLOOKUP(A2888,'Future et co'!A10:E5632,5,TRUE),"not found")</f>
        <v>not found</v>
      </c>
      <c r="F2888" t="str">
        <f>IFERROR(VLOOKUP(A2888,'Future et co'!BN11:BO10009,2,TRUE),"")</f>
        <v/>
      </c>
      <c r="G2888">
        <v>124.25</v>
      </c>
      <c r="H2888" t="s">
        <v>37</v>
      </c>
      <c r="O2888">
        <v>411</v>
      </c>
      <c r="P2888" t="s">
        <v>1369</v>
      </c>
      <c r="Q2888">
        <v>1000</v>
      </c>
      <c r="R2888" t="s">
        <v>1398</v>
      </c>
      <c r="S2888" t="s">
        <v>180</v>
      </c>
      <c r="T2888" t="s">
        <v>161</v>
      </c>
      <c r="U2888">
        <v>0</v>
      </c>
    </row>
    <row r="2889" spans="3:21" x14ac:dyDescent="0.3">
      <c r="C2889" t="s">
        <v>1397</v>
      </c>
      <c r="D2889" s="46">
        <v>46013</v>
      </c>
      <c r="E2889" t="str">
        <f ca="1">IFERROR(VLOOKUP(A2889,'Future et co'!A10:E5632,5,TRUE),"not found")</f>
        <v>not found</v>
      </c>
      <c r="F2889" t="str">
        <f>IFERROR(VLOOKUP(A2889,'Future et co'!BN11:BO10009,2,TRUE),"")</f>
        <v/>
      </c>
      <c r="G2889">
        <v>124.25</v>
      </c>
      <c r="H2889" t="s">
        <v>37</v>
      </c>
      <c r="O2889">
        <v>411</v>
      </c>
      <c r="P2889" t="s">
        <v>1369</v>
      </c>
      <c r="Q2889">
        <v>1000</v>
      </c>
      <c r="R2889" t="s">
        <v>1398</v>
      </c>
      <c r="S2889" t="s">
        <v>180</v>
      </c>
      <c r="T2889" t="s">
        <v>161</v>
      </c>
      <c r="U2889">
        <v>0</v>
      </c>
    </row>
    <row r="2890" spans="3:21" x14ac:dyDescent="0.3">
      <c r="C2890" t="s">
        <v>1397</v>
      </c>
      <c r="D2890" s="46">
        <v>46013</v>
      </c>
      <c r="E2890" t="str">
        <f ca="1">IFERROR(VLOOKUP(A2890,'Future et co'!A10:E5632,5,TRUE),"not found")</f>
        <v>not found</v>
      </c>
      <c r="F2890" t="str">
        <f>IFERROR(VLOOKUP(A2890,'Future et co'!BN11:BO10009,2,TRUE),"")</f>
        <v/>
      </c>
      <c r="G2890">
        <v>124.25</v>
      </c>
      <c r="H2890" t="s">
        <v>37</v>
      </c>
      <c r="O2890">
        <v>411</v>
      </c>
      <c r="P2890" t="s">
        <v>1369</v>
      </c>
      <c r="Q2890">
        <v>1000</v>
      </c>
      <c r="R2890" t="s">
        <v>1398</v>
      </c>
      <c r="S2890" t="s">
        <v>180</v>
      </c>
      <c r="T2890" t="s">
        <v>161</v>
      </c>
      <c r="U2890">
        <v>0</v>
      </c>
    </row>
    <row r="2891" spans="3:21" x14ac:dyDescent="0.3">
      <c r="C2891" t="s">
        <v>1397</v>
      </c>
      <c r="D2891" s="46">
        <v>46013</v>
      </c>
      <c r="E2891" t="str">
        <f ca="1">IFERROR(VLOOKUP(A2891,'Future et co'!A10:E5632,5,TRUE),"not found")</f>
        <v>not found</v>
      </c>
      <c r="F2891" t="str">
        <f>IFERROR(VLOOKUP(A2891,'Future et co'!BN11:BO10009,2,TRUE),"")</f>
        <v/>
      </c>
      <c r="G2891">
        <v>124.25</v>
      </c>
      <c r="H2891" t="s">
        <v>37</v>
      </c>
      <c r="O2891">
        <v>411</v>
      </c>
      <c r="P2891" t="s">
        <v>1369</v>
      </c>
      <c r="Q2891">
        <v>1000</v>
      </c>
      <c r="R2891" t="s">
        <v>1398</v>
      </c>
      <c r="S2891" t="s">
        <v>180</v>
      </c>
      <c r="T2891" t="s">
        <v>161</v>
      </c>
      <c r="U2891">
        <v>0</v>
      </c>
    </row>
    <row r="2892" spans="3:21" x14ac:dyDescent="0.3">
      <c r="C2892" t="s">
        <v>1397</v>
      </c>
      <c r="D2892" s="46">
        <v>46013</v>
      </c>
      <c r="E2892" t="str">
        <f ca="1">IFERROR(VLOOKUP(A2892,'Future et co'!A10:E5632,5,TRUE),"not found")</f>
        <v>not found</v>
      </c>
      <c r="F2892" t="str">
        <f>IFERROR(VLOOKUP(A2892,'Future et co'!BN11:BO10009,2,TRUE),"")</f>
        <v/>
      </c>
      <c r="G2892">
        <v>124.25</v>
      </c>
      <c r="H2892" t="s">
        <v>37</v>
      </c>
      <c r="O2892">
        <v>411</v>
      </c>
      <c r="P2892" t="s">
        <v>1369</v>
      </c>
      <c r="Q2892">
        <v>1000</v>
      </c>
      <c r="R2892" t="s">
        <v>1398</v>
      </c>
      <c r="S2892" t="s">
        <v>180</v>
      </c>
      <c r="T2892" t="s">
        <v>161</v>
      </c>
      <c r="U2892">
        <v>0</v>
      </c>
    </row>
    <row r="2893" spans="3:21" x14ac:dyDescent="0.3">
      <c r="C2893" t="s">
        <v>1397</v>
      </c>
      <c r="D2893" s="46">
        <v>46013</v>
      </c>
      <c r="E2893" t="str">
        <f ca="1">IFERROR(VLOOKUP(A2893,'Future et co'!A10:E5632,5,TRUE),"not found")</f>
        <v>not found</v>
      </c>
      <c r="F2893" t="str">
        <f>IFERROR(VLOOKUP(A2893,'Future et co'!BN11:BO10009,2,TRUE),"")</f>
        <v/>
      </c>
      <c r="G2893">
        <v>124.25</v>
      </c>
      <c r="H2893" t="s">
        <v>37</v>
      </c>
      <c r="O2893">
        <v>411</v>
      </c>
      <c r="P2893" t="s">
        <v>1369</v>
      </c>
      <c r="Q2893">
        <v>1000</v>
      </c>
      <c r="R2893" t="s">
        <v>1398</v>
      </c>
      <c r="S2893" t="s">
        <v>180</v>
      </c>
      <c r="T2893" t="s">
        <v>161</v>
      </c>
      <c r="U2893">
        <v>0</v>
      </c>
    </row>
    <row r="2894" spans="3:21" x14ac:dyDescent="0.3">
      <c r="C2894" t="s">
        <v>1397</v>
      </c>
      <c r="D2894" s="46">
        <v>46013</v>
      </c>
      <c r="E2894" t="str">
        <f ca="1">IFERROR(VLOOKUP(A2894,'Future et co'!A10:E5632,5,TRUE),"not found")</f>
        <v>not found</v>
      </c>
      <c r="F2894" t="str">
        <f>IFERROR(VLOOKUP(A2894,'Future et co'!BN11:BO10009,2,TRUE),"")</f>
        <v/>
      </c>
      <c r="G2894">
        <v>124.25</v>
      </c>
      <c r="H2894" t="s">
        <v>37</v>
      </c>
      <c r="O2894">
        <v>411</v>
      </c>
      <c r="P2894" t="s">
        <v>1369</v>
      </c>
      <c r="Q2894">
        <v>1000</v>
      </c>
      <c r="R2894" t="s">
        <v>1398</v>
      </c>
      <c r="S2894" t="s">
        <v>180</v>
      </c>
      <c r="T2894" t="s">
        <v>161</v>
      </c>
      <c r="U2894">
        <v>0</v>
      </c>
    </row>
    <row r="2895" spans="3:21" x14ac:dyDescent="0.3">
      <c r="C2895" t="s">
        <v>1397</v>
      </c>
      <c r="D2895" s="46">
        <v>46013</v>
      </c>
      <c r="E2895" t="str">
        <f ca="1">IFERROR(VLOOKUP(A2895,'Future et co'!A10:E5632,5,TRUE),"not found")</f>
        <v>not found</v>
      </c>
      <c r="F2895" t="str">
        <f>IFERROR(VLOOKUP(A2895,'Future et co'!BN11:BO10009,2,TRUE),"")</f>
        <v/>
      </c>
      <c r="G2895">
        <v>124.25</v>
      </c>
      <c r="H2895" t="s">
        <v>37</v>
      </c>
      <c r="O2895">
        <v>411</v>
      </c>
      <c r="P2895" t="s">
        <v>1369</v>
      </c>
      <c r="Q2895">
        <v>1000</v>
      </c>
      <c r="R2895" t="s">
        <v>1398</v>
      </c>
      <c r="S2895" t="s">
        <v>180</v>
      </c>
      <c r="T2895" t="s">
        <v>161</v>
      </c>
      <c r="U2895">
        <v>0</v>
      </c>
    </row>
    <row r="2896" spans="3:21" x14ac:dyDescent="0.3">
      <c r="C2896" t="s">
        <v>1397</v>
      </c>
      <c r="D2896" s="46">
        <v>46013</v>
      </c>
      <c r="E2896" t="str">
        <f ca="1">IFERROR(VLOOKUP(A2896,'Future et co'!A10:E5632,5,TRUE),"not found")</f>
        <v>not found</v>
      </c>
      <c r="F2896" t="str">
        <f>IFERROR(VLOOKUP(A2896,'Future et co'!BN11:BO10009,2,TRUE),"")</f>
        <v/>
      </c>
      <c r="G2896">
        <v>124.25</v>
      </c>
      <c r="H2896" t="s">
        <v>37</v>
      </c>
      <c r="O2896">
        <v>411</v>
      </c>
      <c r="P2896" t="s">
        <v>1369</v>
      </c>
      <c r="Q2896">
        <v>1000</v>
      </c>
      <c r="R2896" t="s">
        <v>1398</v>
      </c>
      <c r="S2896" t="s">
        <v>180</v>
      </c>
      <c r="T2896" t="s">
        <v>161</v>
      </c>
      <c r="U2896">
        <v>0</v>
      </c>
    </row>
    <row r="2897" spans="3:21" x14ac:dyDescent="0.3">
      <c r="C2897" t="s">
        <v>1397</v>
      </c>
      <c r="D2897" s="46">
        <v>46013</v>
      </c>
      <c r="E2897" t="str">
        <f ca="1">IFERROR(VLOOKUP(A2897,'Future et co'!A10:E5632,5,TRUE),"not found")</f>
        <v>not found</v>
      </c>
      <c r="F2897" t="str">
        <f>IFERROR(VLOOKUP(A2897,'Future et co'!BN11:BO10009,2,TRUE),"")</f>
        <v/>
      </c>
      <c r="G2897">
        <v>124.25</v>
      </c>
      <c r="H2897" t="s">
        <v>37</v>
      </c>
      <c r="O2897">
        <v>411</v>
      </c>
      <c r="P2897" t="s">
        <v>1369</v>
      </c>
      <c r="Q2897">
        <v>1000</v>
      </c>
      <c r="R2897" t="s">
        <v>1398</v>
      </c>
      <c r="S2897" t="s">
        <v>180</v>
      </c>
      <c r="T2897" t="s">
        <v>161</v>
      </c>
      <c r="U2897">
        <v>0</v>
      </c>
    </row>
    <row r="2898" spans="3:21" x14ac:dyDescent="0.3">
      <c r="C2898" t="s">
        <v>1397</v>
      </c>
      <c r="D2898" s="46">
        <v>46013</v>
      </c>
      <c r="E2898" t="str">
        <f ca="1">IFERROR(VLOOKUP(A2898,'Future et co'!A10:E5632,5,TRUE),"not found")</f>
        <v>not found</v>
      </c>
      <c r="F2898" t="str">
        <f>IFERROR(VLOOKUP(A2898,'Future et co'!BN11:BO10009,2,TRUE),"")</f>
        <v/>
      </c>
      <c r="G2898">
        <v>124.25</v>
      </c>
      <c r="H2898" t="s">
        <v>37</v>
      </c>
      <c r="O2898">
        <v>411</v>
      </c>
      <c r="P2898" t="s">
        <v>1369</v>
      </c>
      <c r="Q2898">
        <v>1000</v>
      </c>
      <c r="R2898" t="s">
        <v>1398</v>
      </c>
      <c r="S2898" t="s">
        <v>180</v>
      </c>
      <c r="T2898" t="s">
        <v>161</v>
      </c>
      <c r="U2898">
        <v>0</v>
      </c>
    </row>
    <row r="2899" spans="3:21" x14ac:dyDescent="0.3">
      <c r="C2899" t="s">
        <v>1397</v>
      </c>
      <c r="D2899" s="46">
        <v>46013</v>
      </c>
      <c r="E2899" t="str">
        <f ca="1">IFERROR(VLOOKUP(A2899,'Future et co'!A10:E5632,5,TRUE),"not found")</f>
        <v>not found</v>
      </c>
      <c r="F2899" t="str">
        <f>IFERROR(VLOOKUP(A2899,'Future et co'!BN11:BO10009,2,TRUE),"")</f>
        <v/>
      </c>
      <c r="G2899">
        <v>124.25</v>
      </c>
      <c r="H2899" t="s">
        <v>37</v>
      </c>
      <c r="O2899">
        <v>411</v>
      </c>
      <c r="P2899" t="s">
        <v>1369</v>
      </c>
      <c r="Q2899">
        <v>1000</v>
      </c>
      <c r="R2899" t="s">
        <v>1398</v>
      </c>
      <c r="S2899" t="s">
        <v>180</v>
      </c>
      <c r="T2899" t="s">
        <v>161</v>
      </c>
      <c r="U2899">
        <v>0</v>
      </c>
    </row>
    <row r="2900" spans="3:21" x14ac:dyDescent="0.3">
      <c r="C2900" t="s">
        <v>1397</v>
      </c>
      <c r="D2900" s="46">
        <v>46013</v>
      </c>
      <c r="E2900" t="str">
        <f ca="1">IFERROR(VLOOKUP(A2900,'Future et co'!A10:E5632,5,TRUE),"not found")</f>
        <v>not found</v>
      </c>
      <c r="F2900" t="str">
        <f>IFERROR(VLOOKUP(A2900,'Future et co'!BN11:BO10009,2,TRUE),"")</f>
        <v/>
      </c>
      <c r="G2900">
        <v>124.25</v>
      </c>
      <c r="H2900" t="s">
        <v>37</v>
      </c>
      <c r="O2900">
        <v>411</v>
      </c>
      <c r="P2900" t="s">
        <v>1369</v>
      </c>
      <c r="Q2900">
        <v>1000</v>
      </c>
      <c r="R2900" t="s">
        <v>1398</v>
      </c>
      <c r="S2900" t="s">
        <v>180</v>
      </c>
      <c r="T2900" t="s">
        <v>161</v>
      </c>
      <c r="U2900">
        <v>0</v>
      </c>
    </row>
    <row r="2901" spans="3:21" x14ac:dyDescent="0.3">
      <c r="C2901" t="s">
        <v>1397</v>
      </c>
      <c r="D2901" s="46">
        <v>46013</v>
      </c>
      <c r="E2901" t="str">
        <f ca="1">IFERROR(VLOOKUP(A2901,'Future et co'!A10:E5632,5,TRUE),"not found")</f>
        <v>not found</v>
      </c>
      <c r="F2901" t="str">
        <f>IFERROR(VLOOKUP(A2901,'Future et co'!BN11:BO10009,2,TRUE),"")</f>
        <v/>
      </c>
      <c r="G2901">
        <v>124.25</v>
      </c>
      <c r="H2901" t="s">
        <v>37</v>
      </c>
      <c r="O2901">
        <v>411</v>
      </c>
      <c r="P2901" t="s">
        <v>1369</v>
      </c>
      <c r="Q2901">
        <v>1000</v>
      </c>
      <c r="R2901" t="s">
        <v>1398</v>
      </c>
      <c r="S2901" t="s">
        <v>180</v>
      </c>
      <c r="T2901" t="s">
        <v>161</v>
      </c>
      <c r="U2901">
        <v>0</v>
      </c>
    </row>
    <row r="2902" spans="3:21" x14ac:dyDescent="0.3">
      <c r="C2902" t="s">
        <v>1397</v>
      </c>
      <c r="D2902" s="46">
        <v>46013</v>
      </c>
      <c r="E2902" t="str">
        <f ca="1">IFERROR(VLOOKUP(A2902,'Future et co'!A10:E5632,5,TRUE),"not found")</f>
        <v>not found</v>
      </c>
      <c r="F2902" t="str">
        <f>IFERROR(VLOOKUP(A2902,'Future et co'!BN11:BO10009,2,TRUE),"")</f>
        <v/>
      </c>
      <c r="G2902">
        <v>124.25</v>
      </c>
      <c r="H2902" t="s">
        <v>37</v>
      </c>
      <c r="O2902">
        <v>411</v>
      </c>
      <c r="P2902" t="s">
        <v>1369</v>
      </c>
      <c r="Q2902">
        <v>1000</v>
      </c>
      <c r="R2902" t="s">
        <v>1398</v>
      </c>
      <c r="S2902" t="s">
        <v>180</v>
      </c>
      <c r="T2902" t="s">
        <v>161</v>
      </c>
      <c r="U2902">
        <v>0</v>
      </c>
    </row>
    <row r="2903" spans="3:21" x14ac:dyDescent="0.3">
      <c r="C2903" t="s">
        <v>1397</v>
      </c>
      <c r="D2903" s="46">
        <v>46013</v>
      </c>
      <c r="E2903" t="str">
        <f ca="1">IFERROR(VLOOKUP(A2903,'Future et co'!A10:E5632,5,TRUE),"not found")</f>
        <v>not found</v>
      </c>
      <c r="F2903" t="str">
        <f>IFERROR(VLOOKUP(A2903,'Future et co'!BN11:BO10009,2,TRUE),"")</f>
        <v/>
      </c>
      <c r="G2903">
        <v>124.25</v>
      </c>
      <c r="H2903" t="s">
        <v>37</v>
      </c>
      <c r="O2903">
        <v>411</v>
      </c>
      <c r="P2903" t="s">
        <v>1369</v>
      </c>
      <c r="Q2903">
        <v>1000</v>
      </c>
      <c r="R2903" t="s">
        <v>1398</v>
      </c>
      <c r="S2903" t="s">
        <v>180</v>
      </c>
      <c r="T2903" t="s">
        <v>161</v>
      </c>
      <c r="U2903">
        <v>0</v>
      </c>
    </row>
    <row r="2904" spans="3:21" x14ac:dyDescent="0.3">
      <c r="C2904" t="s">
        <v>1397</v>
      </c>
      <c r="D2904" s="46">
        <v>46013</v>
      </c>
      <c r="E2904" t="str">
        <f ca="1">IFERROR(VLOOKUP(A2904,'Future et co'!A10:E5632,5,TRUE),"not found")</f>
        <v>not found</v>
      </c>
      <c r="F2904" t="str">
        <f>IFERROR(VLOOKUP(A2904,'Future et co'!BN11:BO10009,2,TRUE),"")</f>
        <v/>
      </c>
      <c r="G2904">
        <v>124.25</v>
      </c>
      <c r="H2904" t="s">
        <v>37</v>
      </c>
      <c r="O2904">
        <v>411</v>
      </c>
      <c r="P2904" t="s">
        <v>1369</v>
      </c>
      <c r="Q2904">
        <v>1000</v>
      </c>
      <c r="R2904" t="s">
        <v>1398</v>
      </c>
      <c r="S2904" t="s">
        <v>180</v>
      </c>
      <c r="T2904" t="s">
        <v>161</v>
      </c>
      <c r="U2904">
        <v>0</v>
      </c>
    </row>
    <row r="2905" spans="3:21" x14ac:dyDescent="0.3">
      <c r="C2905" t="s">
        <v>1397</v>
      </c>
      <c r="D2905" s="46">
        <v>46013</v>
      </c>
      <c r="E2905" t="str">
        <f ca="1">IFERROR(VLOOKUP(A2905,'Future et co'!A10:E5632,5,TRUE),"not found")</f>
        <v>not found</v>
      </c>
      <c r="F2905" t="str">
        <f>IFERROR(VLOOKUP(A2905,'Future et co'!BN11:BO10009,2,TRUE),"")</f>
        <v/>
      </c>
      <c r="G2905">
        <v>124.25</v>
      </c>
      <c r="H2905" t="s">
        <v>37</v>
      </c>
      <c r="O2905">
        <v>411</v>
      </c>
      <c r="P2905" t="s">
        <v>1369</v>
      </c>
      <c r="Q2905">
        <v>1000</v>
      </c>
      <c r="R2905" t="s">
        <v>1398</v>
      </c>
      <c r="S2905" t="s">
        <v>180</v>
      </c>
      <c r="T2905" t="s">
        <v>161</v>
      </c>
      <c r="U2905">
        <v>0</v>
      </c>
    </row>
    <row r="2906" spans="3:21" x14ac:dyDescent="0.3">
      <c r="C2906" t="s">
        <v>1397</v>
      </c>
      <c r="D2906" s="46">
        <v>46013</v>
      </c>
      <c r="E2906" t="str">
        <f ca="1">IFERROR(VLOOKUP(A2906,'Future et co'!A10:E5632,5,TRUE),"not found")</f>
        <v>not found</v>
      </c>
      <c r="F2906" t="str">
        <f>IFERROR(VLOOKUP(A2906,'Future et co'!BN11:BO10009,2,TRUE),"")</f>
        <v/>
      </c>
      <c r="G2906">
        <v>124.25</v>
      </c>
      <c r="H2906" t="s">
        <v>37</v>
      </c>
      <c r="O2906">
        <v>411</v>
      </c>
      <c r="P2906" t="s">
        <v>1369</v>
      </c>
      <c r="Q2906">
        <v>1000</v>
      </c>
      <c r="R2906" t="s">
        <v>1398</v>
      </c>
      <c r="S2906" t="s">
        <v>180</v>
      </c>
      <c r="T2906" t="s">
        <v>161</v>
      </c>
      <c r="U2906">
        <v>0</v>
      </c>
    </row>
    <row r="2907" spans="3:21" x14ac:dyDescent="0.3">
      <c r="C2907" t="s">
        <v>1397</v>
      </c>
      <c r="D2907" s="46">
        <v>46013</v>
      </c>
      <c r="E2907" t="str">
        <f ca="1">IFERROR(VLOOKUP(A2907,'Future et co'!A10:E5632,5,TRUE),"not found")</f>
        <v>not found</v>
      </c>
      <c r="F2907" t="str">
        <f>IFERROR(VLOOKUP(A2907,'Future et co'!BN11:BO10009,2,TRUE),"")</f>
        <v/>
      </c>
      <c r="G2907">
        <v>124.25</v>
      </c>
      <c r="H2907" t="s">
        <v>37</v>
      </c>
      <c r="O2907">
        <v>411</v>
      </c>
      <c r="P2907" t="s">
        <v>1369</v>
      </c>
      <c r="Q2907">
        <v>1000</v>
      </c>
      <c r="R2907" t="s">
        <v>1398</v>
      </c>
      <c r="S2907" t="s">
        <v>180</v>
      </c>
      <c r="T2907" t="s">
        <v>161</v>
      </c>
      <c r="U2907">
        <v>0</v>
      </c>
    </row>
    <row r="2908" spans="3:21" x14ac:dyDescent="0.3">
      <c r="C2908" t="s">
        <v>1397</v>
      </c>
      <c r="D2908" s="46">
        <v>46013</v>
      </c>
      <c r="E2908" t="str">
        <f ca="1">IFERROR(VLOOKUP(A2908,'Future et co'!A10:E5632,5,TRUE),"not found")</f>
        <v>not found</v>
      </c>
      <c r="F2908" t="str">
        <f>IFERROR(VLOOKUP(A2908,'Future et co'!BN11:BO10009,2,TRUE),"")</f>
        <v/>
      </c>
      <c r="G2908">
        <v>124.25</v>
      </c>
      <c r="H2908" t="s">
        <v>37</v>
      </c>
      <c r="O2908">
        <v>411</v>
      </c>
      <c r="P2908" t="s">
        <v>1369</v>
      </c>
      <c r="Q2908">
        <v>1000</v>
      </c>
      <c r="R2908" t="s">
        <v>1398</v>
      </c>
      <c r="S2908" t="s">
        <v>180</v>
      </c>
      <c r="T2908" t="s">
        <v>161</v>
      </c>
      <c r="U2908">
        <v>0</v>
      </c>
    </row>
    <row r="2909" spans="3:21" x14ac:dyDescent="0.3">
      <c r="C2909" t="s">
        <v>1397</v>
      </c>
      <c r="D2909" s="46">
        <v>46013</v>
      </c>
      <c r="E2909" t="str">
        <f ca="1">IFERROR(VLOOKUP(A2909,'Future et co'!A10:E5632,5,TRUE),"not found")</f>
        <v>not found</v>
      </c>
      <c r="F2909" t="str">
        <f>IFERROR(VLOOKUP(A2909,'Future et co'!BN11:BO10009,2,TRUE),"")</f>
        <v/>
      </c>
      <c r="G2909">
        <v>124.25</v>
      </c>
      <c r="H2909" t="s">
        <v>37</v>
      </c>
      <c r="O2909">
        <v>411</v>
      </c>
      <c r="P2909" t="s">
        <v>1369</v>
      </c>
      <c r="Q2909">
        <v>1000</v>
      </c>
      <c r="R2909" t="s">
        <v>1398</v>
      </c>
      <c r="S2909" t="s">
        <v>180</v>
      </c>
      <c r="T2909" t="s">
        <v>161</v>
      </c>
      <c r="U2909">
        <v>0</v>
      </c>
    </row>
    <row r="2910" spans="3:21" x14ac:dyDescent="0.3">
      <c r="C2910" t="s">
        <v>1397</v>
      </c>
      <c r="D2910" s="46">
        <v>46013</v>
      </c>
      <c r="E2910" t="str">
        <f ca="1">IFERROR(VLOOKUP(A2910,'Future et co'!A10:E5632,5,TRUE),"not found")</f>
        <v>not found</v>
      </c>
      <c r="F2910" t="str">
        <f>IFERROR(VLOOKUP(A2910,'Future et co'!BN11:BO10009,2,TRUE),"")</f>
        <v/>
      </c>
      <c r="G2910">
        <v>124.25</v>
      </c>
      <c r="H2910" t="s">
        <v>37</v>
      </c>
      <c r="O2910">
        <v>411</v>
      </c>
      <c r="P2910" t="s">
        <v>1369</v>
      </c>
      <c r="Q2910">
        <v>1000</v>
      </c>
      <c r="R2910" t="s">
        <v>1398</v>
      </c>
      <c r="S2910" t="s">
        <v>180</v>
      </c>
      <c r="T2910" t="s">
        <v>161</v>
      </c>
      <c r="U2910">
        <v>0</v>
      </c>
    </row>
    <row r="2911" spans="3:21" x14ac:dyDescent="0.3">
      <c r="C2911" t="s">
        <v>1397</v>
      </c>
      <c r="D2911" s="46">
        <v>46013</v>
      </c>
      <c r="E2911" t="str">
        <f ca="1">IFERROR(VLOOKUP(A2911,'Future et co'!A10:E5632,5,TRUE),"not found")</f>
        <v>not found</v>
      </c>
      <c r="F2911" t="str">
        <f>IFERROR(VLOOKUP(A2911,'Future et co'!BN11:BO10009,2,TRUE),"")</f>
        <v/>
      </c>
      <c r="G2911">
        <v>124.25</v>
      </c>
      <c r="H2911" t="s">
        <v>37</v>
      </c>
      <c r="O2911">
        <v>411</v>
      </c>
      <c r="P2911" t="s">
        <v>1369</v>
      </c>
      <c r="Q2911">
        <v>1000</v>
      </c>
      <c r="R2911" t="s">
        <v>1398</v>
      </c>
      <c r="S2911" t="s">
        <v>180</v>
      </c>
      <c r="T2911" t="s">
        <v>161</v>
      </c>
      <c r="U2911">
        <v>0</v>
      </c>
    </row>
    <row r="2912" spans="3:21" x14ac:dyDescent="0.3">
      <c r="C2912" t="s">
        <v>1397</v>
      </c>
      <c r="D2912" s="46">
        <v>46013</v>
      </c>
      <c r="E2912" t="str">
        <f ca="1">IFERROR(VLOOKUP(A2912,'Future et co'!A10:E5632,5,TRUE),"not found")</f>
        <v>not found</v>
      </c>
      <c r="F2912" t="str">
        <f>IFERROR(VLOOKUP(A2912,'Future et co'!BN11:BO10009,2,TRUE),"")</f>
        <v/>
      </c>
      <c r="G2912">
        <v>124.25</v>
      </c>
      <c r="H2912" t="s">
        <v>37</v>
      </c>
      <c r="O2912">
        <v>411</v>
      </c>
      <c r="P2912" t="s">
        <v>1369</v>
      </c>
      <c r="Q2912">
        <v>1000</v>
      </c>
      <c r="R2912" t="s">
        <v>1398</v>
      </c>
      <c r="S2912" t="s">
        <v>180</v>
      </c>
      <c r="T2912" t="s">
        <v>161</v>
      </c>
      <c r="U2912">
        <v>0</v>
      </c>
    </row>
    <row r="2913" spans="3:21" x14ac:dyDescent="0.3">
      <c r="C2913" t="s">
        <v>1397</v>
      </c>
      <c r="D2913" s="46">
        <v>46013</v>
      </c>
      <c r="E2913" t="str">
        <f ca="1">IFERROR(VLOOKUP(A2913,'Future et co'!A10:E5632,5,TRUE),"not found")</f>
        <v>not found</v>
      </c>
      <c r="F2913" t="str">
        <f>IFERROR(VLOOKUP(A2913,'Future et co'!BN11:BO10009,2,TRUE),"")</f>
        <v/>
      </c>
      <c r="G2913">
        <v>124.25</v>
      </c>
      <c r="H2913" t="s">
        <v>37</v>
      </c>
      <c r="O2913">
        <v>411</v>
      </c>
      <c r="P2913" t="s">
        <v>1369</v>
      </c>
      <c r="Q2913">
        <v>1000</v>
      </c>
      <c r="R2913" t="s">
        <v>1398</v>
      </c>
      <c r="S2913" t="s">
        <v>180</v>
      </c>
      <c r="T2913" t="s">
        <v>161</v>
      </c>
      <c r="U2913">
        <v>0</v>
      </c>
    </row>
    <row r="2914" spans="3:21" x14ac:dyDescent="0.3">
      <c r="C2914" t="s">
        <v>1397</v>
      </c>
      <c r="D2914" s="46">
        <v>46013</v>
      </c>
      <c r="E2914" t="str">
        <f ca="1">IFERROR(VLOOKUP(A2914,'Future et co'!A10:E5632,5,TRUE),"not found")</f>
        <v>not found</v>
      </c>
      <c r="F2914" t="str">
        <f>IFERROR(VLOOKUP(A2914,'Future et co'!BN11:BO10009,2,TRUE),"")</f>
        <v/>
      </c>
      <c r="G2914">
        <v>124.25</v>
      </c>
      <c r="H2914" t="s">
        <v>37</v>
      </c>
      <c r="O2914">
        <v>411</v>
      </c>
      <c r="P2914" t="s">
        <v>1369</v>
      </c>
      <c r="Q2914">
        <v>1000</v>
      </c>
      <c r="R2914" t="s">
        <v>1398</v>
      </c>
      <c r="S2914" t="s">
        <v>180</v>
      </c>
      <c r="T2914" t="s">
        <v>161</v>
      </c>
      <c r="U2914">
        <v>0</v>
      </c>
    </row>
    <row r="2915" spans="3:21" x14ac:dyDescent="0.3">
      <c r="C2915" t="s">
        <v>1397</v>
      </c>
      <c r="D2915" s="46">
        <v>46013</v>
      </c>
      <c r="E2915" t="str">
        <f ca="1">IFERROR(VLOOKUP(A2915,'Future et co'!A10:E5632,5,TRUE),"not found")</f>
        <v>not found</v>
      </c>
      <c r="F2915" t="str">
        <f>IFERROR(VLOOKUP(A2915,'Future et co'!BN11:BO10009,2,TRUE),"")</f>
        <v/>
      </c>
      <c r="G2915">
        <v>124.25</v>
      </c>
      <c r="H2915" t="s">
        <v>37</v>
      </c>
      <c r="O2915">
        <v>411</v>
      </c>
      <c r="P2915" t="s">
        <v>1369</v>
      </c>
      <c r="Q2915">
        <v>1000</v>
      </c>
      <c r="R2915" t="s">
        <v>1398</v>
      </c>
      <c r="S2915" t="s">
        <v>180</v>
      </c>
      <c r="T2915" t="s">
        <v>161</v>
      </c>
      <c r="U2915">
        <v>0</v>
      </c>
    </row>
    <row r="2916" spans="3:21" x14ac:dyDescent="0.3">
      <c r="C2916" t="s">
        <v>1397</v>
      </c>
      <c r="D2916" s="46">
        <v>46013</v>
      </c>
      <c r="E2916" t="str">
        <f ca="1">IFERROR(VLOOKUP(A2916,'Future et co'!A10:E5632,5,TRUE),"not found")</f>
        <v>not found</v>
      </c>
      <c r="F2916" t="str">
        <f>IFERROR(VLOOKUP(A2916,'Future et co'!BN11:BO10009,2,TRUE),"")</f>
        <v/>
      </c>
      <c r="G2916">
        <v>124.25</v>
      </c>
      <c r="H2916" t="s">
        <v>37</v>
      </c>
      <c r="O2916">
        <v>411</v>
      </c>
      <c r="P2916" t="s">
        <v>1369</v>
      </c>
      <c r="Q2916">
        <v>1000</v>
      </c>
      <c r="R2916" t="s">
        <v>1398</v>
      </c>
      <c r="S2916" t="s">
        <v>180</v>
      </c>
      <c r="T2916" t="s">
        <v>161</v>
      </c>
      <c r="U2916">
        <v>0</v>
      </c>
    </row>
    <row r="2917" spans="3:21" x14ac:dyDescent="0.3">
      <c r="C2917" t="s">
        <v>1397</v>
      </c>
      <c r="D2917" s="46">
        <v>46013</v>
      </c>
      <c r="E2917" t="str">
        <f ca="1">IFERROR(VLOOKUP(A2917,'Future et co'!A10:E5632,5,TRUE),"not found")</f>
        <v>not found</v>
      </c>
      <c r="F2917" t="str">
        <f>IFERROR(VLOOKUP(A2917,'Future et co'!BN11:BO10009,2,TRUE),"")</f>
        <v/>
      </c>
      <c r="G2917">
        <v>124.25</v>
      </c>
      <c r="H2917" t="s">
        <v>37</v>
      </c>
      <c r="O2917">
        <v>411</v>
      </c>
      <c r="P2917" t="s">
        <v>1369</v>
      </c>
      <c r="Q2917">
        <v>1000</v>
      </c>
      <c r="R2917" t="s">
        <v>1398</v>
      </c>
      <c r="S2917" t="s">
        <v>180</v>
      </c>
      <c r="T2917" t="s">
        <v>161</v>
      </c>
      <c r="U2917">
        <v>0</v>
      </c>
    </row>
    <row r="2918" spans="3:21" x14ac:dyDescent="0.3">
      <c r="C2918" t="s">
        <v>1397</v>
      </c>
      <c r="D2918" s="46">
        <v>46013</v>
      </c>
      <c r="E2918" t="str">
        <f ca="1">IFERROR(VLOOKUP(A2918,'Future et co'!A10:E5632,5,TRUE),"not found")</f>
        <v>not found</v>
      </c>
      <c r="F2918" t="str">
        <f>IFERROR(VLOOKUP(A2918,'Future et co'!BN11:BO10009,2,TRUE),"")</f>
        <v/>
      </c>
      <c r="G2918">
        <v>124.25</v>
      </c>
      <c r="H2918" t="s">
        <v>37</v>
      </c>
      <c r="O2918">
        <v>411</v>
      </c>
      <c r="P2918" t="s">
        <v>1369</v>
      </c>
      <c r="Q2918">
        <v>1000</v>
      </c>
      <c r="R2918" t="s">
        <v>1398</v>
      </c>
      <c r="S2918" t="s">
        <v>180</v>
      </c>
      <c r="T2918" t="s">
        <v>161</v>
      </c>
      <c r="U2918">
        <v>0</v>
      </c>
    </row>
    <row r="2919" spans="3:21" x14ac:dyDescent="0.3">
      <c r="C2919" t="s">
        <v>1397</v>
      </c>
      <c r="D2919" s="46">
        <v>46013</v>
      </c>
      <c r="E2919" t="str">
        <f ca="1">IFERROR(VLOOKUP(A2919,'Future et co'!A10:E5632,5,TRUE),"not found")</f>
        <v>not found</v>
      </c>
      <c r="F2919" t="str">
        <f>IFERROR(VLOOKUP(A2919,'Future et co'!BN11:BO10009,2,TRUE),"")</f>
        <v/>
      </c>
      <c r="G2919">
        <v>124.25</v>
      </c>
      <c r="H2919" t="s">
        <v>37</v>
      </c>
      <c r="O2919">
        <v>411</v>
      </c>
      <c r="P2919" t="s">
        <v>1369</v>
      </c>
      <c r="Q2919">
        <v>1000</v>
      </c>
      <c r="R2919" t="s">
        <v>1398</v>
      </c>
      <c r="S2919" t="s">
        <v>180</v>
      </c>
      <c r="T2919" t="s">
        <v>161</v>
      </c>
      <c r="U2919">
        <v>0</v>
      </c>
    </row>
    <row r="2920" spans="3:21" x14ac:dyDescent="0.3">
      <c r="C2920" t="s">
        <v>1397</v>
      </c>
      <c r="D2920" s="46">
        <v>46013</v>
      </c>
      <c r="E2920" t="str">
        <f ca="1">IFERROR(VLOOKUP(A2920,'Future et co'!A10:E5632,5,TRUE),"not found")</f>
        <v>not found</v>
      </c>
      <c r="F2920" t="str">
        <f>IFERROR(VLOOKUP(A2920,'Future et co'!BN11:BO10009,2,TRUE),"")</f>
        <v/>
      </c>
      <c r="G2920">
        <v>124.25</v>
      </c>
      <c r="H2920" t="s">
        <v>37</v>
      </c>
      <c r="O2920">
        <v>411</v>
      </c>
      <c r="P2920" t="s">
        <v>1369</v>
      </c>
      <c r="Q2920">
        <v>1000</v>
      </c>
      <c r="R2920" t="s">
        <v>1398</v>
      </c>
      <c r="S2920" t="s">
        <v>180</v>
      </c>
      <c r="T2920" t="s">
        <v>161</v>
      </c>
      <c r="U2920">
        <v>0</v>
      </c>
    </row>
    <row r="2921" spans="3:21" x14ac:dyDescent="0.3">
      <c r="C2921" t="s">
        <v>1397</v>
      </c>
      <c r="D2921" s="46">
        <v>46013</v>
      </c>
      <c r="E2921" t="str">
        <f ca="1">IFERROR(VLOOKUP(A2921,'Future et co'!A10:E5632,5,TRUE),"not found")</f>
        <v>not found</v>
      </c>
      <c r="F2921" t="str">
        <f>IFERROR(VLOOKUP(A2921,'Future et co'!BN11:BO10009,2,TRUE),"")</f>
        <v/>
      </c>
      <c r="G2921">
        <v>124.25</v>
      </c>
      <c r="H2921" t="s">
        <v>37</v>
      </c>
      <c r="O2921">
        <v>411</v>
      </c>
      <c r="P2921" t="s">
        <v>1369</v>
      </c>
      <c r="Q2921">
        <v>1000</v>
      </c>
      <c r="R2921" t="s">
        <v>1398</v>
      </c>
      <c r="S2921" t="s">
        <v>180</v>
      </c>
      <c r="T2921" t="s">
        <v>161</v>
      </c>
      <c r="U2921">
        <v>0</v>
      </c>
    </row>
    <row r="2922" spans="3:21" x14ac:dyDescent="0.3">
      <c r="C2922" t="s">
        <v>1397</v>
      </c>
      <c r="D2922" s="46">
        <v>46013</v>
      </c>
      <c r="E2922" t="str">
        <f ca="1">IFERROR(VLOOKUP(A2922,'Future et co'!A10:E5632,5,TRUE),"not found")</f>
        <v>not found</v>
      </c>
      <c r="F2922" t="str">
        <f>IFERROR(VLOOKUP(A2922,'Future et co'!BN11:BO10009,2,TRUE),"")</f>
        <v/>
      </c>
      <c r="G2922">
        <v>124.25</v>
      </c>
      <c r="H2922" t="s">
        <v>37</v>
      </c>
      <c r="O2922">
        <v>411</v>
      </c>
      <c r="P2922" t="s">
        <v>1369</v>
      </c>
      <c r="Q2922">
        <v>1000</v>
      </c>
      <c r="R2922" t="s">
        <v>1398</v>
      </c>
      <c r="S2922" t="s">
        <v>180</v>
      </c>
      <c r="T2922" t="s">
        <v>161</v>
      </c>
      <c r="U2922">
        <v>0</v>
      </c>
    </row>
    <row r="2923" spans="3:21" x14ac:dyDescent="0.3">
      <c r="C2923" t="s">
        <v>1397</v>
      </c>
      <c r="D2923" s="46">
        <v>46013</v>
      </c>
      <c r="E2923" t="str">
        <f ca="1">IFERROR(VLOOKUP(A2923,'Future et co'!A10:E5632,5,TRUE),"not found")</f>
        <v>not found</v>
      </c>
      <c r="F2923" t="str">
        <f>IFERROR(VLOOKUP(A2923,'Future et co'!BN11:BO10009,2,TRUE),"")</f>
        <v/>
      </c>
      <c r="G2923">
        <v>124.25</v>
      </c>
      <c r="H2923" t="s">
        <v>37</v>
      </c>
      <c r="O2923">
        <v>411</v>
      </c>
      <c r="P2923" t="s">
        <v>1369</v>
      </c>
      <c r="Q2923">
        <v>1000</v>
      </c>
      <c r="R2923" t="s">
        <v>1398</v>
      </c>
      <c r="S2923" t="s">
        <v>180</v>
      </c>
      <c r="T2923" t="s">
        <v>161</v>
      </c>
      <c r="U2923">
        <v>0</v>
      </c>
    </row>
    <row r="2924" spans="3:21" x14ac:dyDescent="0.3">
      <c r="C2924" t="s">
        <v>1397</v>
      </c>
      <c r="D2924" s="46">
        <v>46013</v>
      </c>
      <c r="E2924" t="str">
        <f ca="1">IFERROR(VLOOKUP(A2924,'Future et co'!A10:E5632,5,TRUE),"not found")</f>
        <v>not found</v>
      </c>
      <c r="F2924" t="str">
        <f>IFERROR(VLOOKUP(A2924,'Future et co'!BN11:BO10009,2,TRUE),"")</f>
        <v/>
      </c>
      <c r="G2924">
        <v>124.25</v>
      </c>
      <c r="H2924" t="s">
        <v>37</v>
      </c>
      <c r="O2924">
        <v>411</v>
      </c>
      <c r="P2924" t="s">
        <v>1369</v>
      </c>
      <c r="Q2924">
        <v>1000</v>
      </c>
      <c r="R2924" t="s">
        <v>1398</v>
      </c>
      <c r="S2924" t="s">
        <v>180</v>
      </c>
      <c r="T2924" t="s">
        <v>161</v>
      </c>
      <c r="U2924">
        <v>0</v>
      </c>
    </row>
    <row r="2925" spans="3:21" x14ac:dyDescent="0.3">
      <c r="C2925" t="s">
        <v>1397</v>
      </c>
      <c r="D2925" s="46">
        <v>46013</v>
      </c>
      <c r="E2925" t="str">
        <f ca="1">IFERROR(VLOOKUP(A2925,'Future et co'!A10:E5632,5,TRUE),"not found")</f>
        <v>not found</v>
      </c>
      <c r="F2925" t="str">
        <f>IFERROR(VLOOKUP(A2925,'Future et co'!BN11:BO10009,2,TRUE),"")</f>
        <v/>
      </c>
      <c r="G2925">
        <v>124.25</v>
      </c>
      <c r="H2925" t="s">
        <v>37</v>
      </c>
      <c r="O2925">
        <v>411</v>
      </c>
      <c r="P2925" t="s">
        <v>1369</v>
      </c>
      <c r="Q2925">
        <v>1000</v>
      </c>
      <c r="R2925" t="s">
        <v>1398</v>
      </c>
      <c r="S2925" t="s">
        <v>180</v>
      </c>
      <c r="T2925" t="s">
        <v>161</v>
      </c>
      <c r="U2925">
        <v>0</v>
      </c>
    </row>
    <row r="2926" spans="3:21" x14ac:dyDescent="0.3">
      <c r="C2926" t="s">
        <v>1397</v>
      </c>
      <c r="D2926" s="46">
        <v>46013</v>
      </c>
      <c r="E2926" t="str">
        <f ca="1">IFERROR(VLOOKUP(A2926,'Future et co'!A10:E5632,5,TRUE),"not found")</f>
        <v>not found</v>
      </c>
      <c r="F2926" t="str">
        <f>IFERROR(VLOOKUP(A2926,'Future et co'!BN11:BO10009,2,TRUE),"")</f>
        <v/>
      </c>
      <c r="G2926">
        <v>124.25</v>
      </c>
      <c r="H2926" t="s">
        <v>37</v>
      </c>
      <c r="O2926">
        <v>411</v>
      </c>
      <c r="P2926" t="s">
        <v>1369</v>
      </c>
      <c r="Q2926">
        <v>1000</v>
      </c>
      <c r="R2926" t="s">
        <v>1398</v>
      </c>
      <c r="S2926" t="s">
        <v>180</v>
      </c>
      <c r="T2926" t="s">
        <v>161</v>
      </c>
      <c r="U2926">
        <v>0</v>
      </c>
    </row>
    <row r="2927" spans="3:21" x14ac:dyDescent="0.3">
      <c r="C2927" t="s">
        <v>1397</v>
      </c>
      <c r="D2927" s="46">
        <v>46013</v>
      </c>
      <c r="E2927" t="str">
        <f ca="1">IFERROR(VLOOKUP(A2927,'Future et co'!A10:E5632,5,TRUE),"not found")</f>
        <v>not found</v>
      </c>
      <c r="F2927" t="str">
        <f>IFERROR(VLOOKUP(A2927,'Future et co'!BN11:BO10009,2,TRUE),"")</f>
        <v/>
      </c>
      <c r="G2927">
        <v>124.25</v>
      </c>
      <c r="H2927" t="s">
        <v>37</v>
      </c>
      <c r="O2927">
        <v>411</v>
      </c>
      <c r="P2927" t="s">
        <v>1369</v>
      </c>
      <c r="Q2927">
        <v>1000</v>
      </c>
      <c r="R2927" t="s">
        <v>1398</v>
      </c>
      <c r="S2927" t="s">
        <v>180</v>
      </c>
      <c r="T2927" t="s">
        <v>161</v>
      </c>
      <c r="U2927">
        <v>0</v>
      </c>
    </row>
    <row r="2928" spans="3:21" x14ac:dyDescent="0.3">
      <c r="C2928" t="s">
        <v>1397</v>
      </c>
      <c r="D2928" s="46">
        <v>46013</v>
      </c>
      <c r="E2928" t="str">
        <f ca="1">IFERROR(VLOOKUP(A2928,'Future et co'!A10:E5632,5,TRUE),"not found")</f>
        <v>not found</v>
      </c>
      <c r="F2928" t="str">
        <f>IFERROR(VLOOKUP(A2928,'Future et co'!BN11:BO10009,2,TRUE),"")</f>
        <v/>
      </c>
      <c r="G2928">
        <v>124.25</v>
      </c>
      <c r="H2928" t="s">
        <v>37</v>
      </c>
      <c r="O2928">
        <v>411</v>
      </c>
      <c r="P2928" t="s">
        <v>1369</v>
      </c>
      <c r="Q2928">
        <v>1000</v>
      </c>
      <c r="R2928" t="s">
        <v>1398</v>
      </c>
      <c r="S2928" t="s">
        <v>180</v>
      </c>
      <c r="T2928" t="s">
        <v>161</v>
      </c>
      <c r="U2928">
        <v>0</v>
      </c>
    </row>
    <row r="2929" spans="3:21" x14ac:dyDescent="0.3">
      <c r="C2929" t="s">
        <v>1397</v>
      </c>
      <c r="D2929" s="46">
        <v>46013</v>
      </c>
      <c r="E2929" t="str">
        <f ca="1">IFERROR(VLOOKUP(A2929,'Future et co'!A10:E5632,5,TRUE),"not found")</f>
        <v>not found</v>
      </c>
      <c r="F2929" t="str">
        <f>IFERROR(VLOOKUP(A2929,'Future et co'!BN11:BO10009,2,TRUE),"")</f>
        <v/>
      </c>
      <c r="G2929">
        <v>124.25</v>
      </c>
      <c r="H2929" t="s">
        <v>37</v>
      </c>
      <c r="O2929">
        <v>411</v>
      </c>
      <c r="P2929" t="s">
        <v>1369</v>
      </c>
      <c r="Q2929">
        <v>1000</v>
      </c>
      <c r="R2929" t="s">
        <v>1398</v>
      </c>
      <c r="S2929" t="s">
        <v>180</v>
      </c>
      <c r="T2929" t="s">
        <v>161</v>
      </c>
      <c r="U2929">
        <v>0</v>
      </c>
    </row>
    <row r="2930" spans="3:21" x14ac:dyDescent="0.3">
      <c r="C2930" t="s">
        <v>1397</v>
      </c>
      <c r="D2930" s="46">
        <v>46013</v>
      </c>
      <c r="E2930" t="str">
        <f ca="1">IFERROR(VLOOKUP(A2930,'Future et co'!A10:E5632,5,TRUE),"not found")</f>
        <v>not found</v>
      </c>
      <c r="F2930" t="str">
        <f>IFERROR(VLOOKUP(A2930,'Future et co'!BN11:BO10009,2,TRUE),"")</f>
        <v/>
      </c>
      <c r="G2930">
        <v>124.25</v>
      </c>
      <c r="H2930" t="s">
        <v>37</v>
      </c>
      <c r="O2930">
        <v>411</v>
      </c>
      <c r="P2930" t="s">
        <v>1369</v>
      </c>
      <c r="Q2930">
        <v>1000</v>
      </c>
      <c r="R2930" t="s">
        <v>1398</v>
      </c>
      <c r="S2930" t="s">
        <v>180</v>
      </c>
      <c r="T2930" t="s">
        <v>161</v>
      </c>
      <c r="U2930">
        <v>0</v>
      </c>
    </row>
    <row r="2931" spans="3:21" x14ac:dyDescent="0.3">
      <c r="C2931" t="s">
        <v>1397</v>
      </c>
      <c r="D2931" s="46">
        <v>46013</v>
      </c>
      <c r="E2931" t="str">
        <f ca="1">IFERROR(VLOOKUP(A2931,'Future et co'!A10:E5632,5,TRUE),"not found")</f>
        <v>not found</v>
      </c>
      <c r="F2931" t="str">
        <f>IFERROR(VLOOKUP(A2931,'Future et co'!BN11:BO10009,2,TRUE),"")</f>
        <v/>
      </c>
      <c r="G2931">
        <v>124.25</v>
      </c>
      <c r="H2931" t="s">
        <v>37</v>
      </c>
      <c r="O2931">
        <v>411</v>
      </c>
      <c r="P2931" t="s">
        <v>1369</v>
      </c>
      <c r="Q2931">
        <v>1000</v>
      </c>
      <c r="R2931" t="s">
        <v>1398</v>
      </c>
      <c r="S2931" t="s">
        <v>180</v>
      </c>
      <c r="T2931" t="s">
        <v>161</v>
      </c>
      <c r="U2931">
        <v>0</v>
      </c>
    </row>
    <row r="2932" spans="3:21" x14ac:dyDescent="0.3">
      <c r="C2932" t="s">
        <v>1397</v>
      </c>
      <c r="D2932" s="46">
        <v>46013</v>
      </c>
      <c r="E2932" t="str">
        <f ca="1">IFERROR(VLOOKUP(A2932,'Future et co'!A10:E5632,5,TRUE),"not found")</f>
        <v>not found</v>
      </c>
      <c r="F2932" t="str">
        <f>IFERROR(VLOOKUP(A2932,'Future et co'!BN11:BO10009,2,TRUE),"")</f>
        <v/>
      </c>
      <c r="G2932">
        <v>124.25</v>
      </c>
      <c r="H2932" t="s">
        <v>37</v>
      </c>
      <c r="O2932">
        <v>411</v>
      </c>
      <c r="P2932" t="s">
        <v>1369</v>
      </c>
      <c r="Q2932">
        <v>1000</v>
      </c>
      <c r="R2932" t="s">
        <v>1398</v>
      </c>
      <c r="S2932" t="s">
        <v>180</v>
      </c>
      <c r="T2932" t="s">
        <v>161</v>
      </c>
      <c r="U2932">
        <v>0</v>
      </c>
    </row>
    <row r="2933" spans="3:21" x14ac:dyDescent="0.3">
      <c r="C2933" t="s">
        <v>1397</v>
      </c>
      <c r="D2933" s="46">
        <v>46013</v>
      </c>
      <c r="E2933" t="str">
        <f ca="1">IFERROR(VLOOKUP(A2933,'Future et co'!A10:E5632,5,TRUE),"not found")</f>
        <v>not found</v>
      </c>
      <c r="F2933" t="str">
        <f>IFERROR(VLOOKUP(A2933,'Future et co'!BN11:BO10009,2,TRUE),"")</f>
        <v/>
      </c>
      <c r="G2933">
        <v>124.25</v>
      </c>
      <c r="H2933" t="s">
        <v>37</v>
      </c>
      <c r="O2933">
        <v>411</v>
      </c>
      <c r="P2933" t="s">
        <v>1369</v>
      </c>
      <c r="Q2933">
        <v>1000</v>
      </c>
      <c r="R2933" t="s">
        <v>1398</v>
      </c>
      <c r="S2933" t="s">
        <v>180</v>
      </c>
      <c r="T2933" t="s">
        <v>161</v>
      </c>
      <c r="U2933">
        <v>0</v>
      </c>
    </row>
    <row r="2934" spans="3:21" x14ac:dyDescent="0.3">
      <c r="C2934" t="s">
        <v>1397</v>
      </c>
      <c r="D2934" s="46">
        <v>46013</v>
      </c>
      <c r="E2934" t="str">
        <f ca="1">IFERROR(VLOOKUP(A2934,'Future et co'!A10:E5632,5,TRUE),"not found")</f>
        <v>not found</v>
      </c>
      <c r="F2934" t="str">
        <f>IFERROR(VLOOKUP(A2934,'Future et co'!BN11:BO10009,2,TRUE),"")</f>
        <v/>
      </c>
      <c r="G2934">
        <v>124.25</v>
      </c>
      <c r="H2934" t="s">
        <v>37</v>
      </c>
      <c r="O2934">
        <v>411</v>
      </c>
      <c r="P2934" t="s">
        <v>1369</v>
      </c>
      <c r="Q2934">
        <v>1000</v>
      </c>
      <c r="R2934" t="s">
        <v>1398</v>
      </c>
      <c r="S2934" t="s">
        <v>180</v>
      </c>
      <c r="T2934" t="s">
        <v>161</v>
      </c>
      <c r="U2934">
        <v>0</v>
      </c>
    </row>
    <row r="2935" spans="3:21" x14ac:dyDescent="0.3">
      <c r="C2935" t="s">
        <v>1397</v>
      </c>
      <c r="D2935" s="46">
        <v>46013</v>
      </c>
      <c r="E2935" t="str">
        <f ca="1">IFERROR(VLOOKUP(A2935,'Future et co'!A10:E5632,5,TRUE),"not found")</f>
        <v>not found</v>
      </c>
      <c r="F2935" t="str">
        <f>IFERROR(VLOOKUP(A2935,'Future et co'!BN11:BO10009,2,TRUE),"")</f>
        <v/>
      </c>
      <c r="G2935">
        <v>124.25</v>
      </c>
      <c r="H2935" t="s">
        <v>37</v>
      </c>
      <c r="O2935">
        <v>411</v>
      </c>
      <c r="P2935" t="s">
        <v>1369</v>
      </c>
      <c r="Q2935">
        <v>1000</v>
      </c>
      <c r="R2935" t="s">
        <v>1398</v>
      </c>
      <c r="S2935" t="s">
        <v>180</v>
      </c>
      <c r="T2935" t="s">
        <v>161</v>
      </c>
      <c r="U2935">
        <v>0</v>
      </c>
    </row>
    <row r="2936" spans="3:21" x14ac:dyDescent="0.3">
      <c r="C2936" t="s">
        <v>1397</v>
      </c>
      <c r="D2936" s="46">
        <v>46013</v>
      </c>
      <c r="E2936" t="str">
        <f ca="1">IFERROR(VLOOKUP(A2936,'Future et co'!A10:E5632,5,TRUE),"not found")</f>
        <v>not found</v>
      </c>
      <c r="F2936" t="str">
        <f>IFERROR(VLOOKUP(A2936,'Future et co'!BN11:BO10009,2,TRUE),"")</f>
        <v/>
      </c>
      <c r="G2936">
        <v>124.25</v>
      </c>
      <c r="H2936" t="s">
        <v>37</v>
      </c>
      <c r="O2936">
        <v>411</v>
      </c>
      <c r="P2936" t="s">
        <v>1369</v>
      </c>
      <c r="Q2936">
        <v>1000</v>
      </c>
      <c r="R2936" t="s">
        <v>1398</v>
      </c>
      <c r="S2936" t="s">
        <v>180</v>
      </c>
      <c r="T2936" t="s">
        <v>161</v>
      </c>
      <c r="U2936">
        <v>0</v>
      </c>
    </row>
    <row r="2937" spans="3:21" x14ac:dyDescent="0.3">
      <c r="C2937" t="s">
        <v>1397</v>
      </c>
      <c r="D2937" s="46">
        <v>46013</v>
      </c>
      <c r="E2937" t="str">
        <f ca="1">IFERROR(VLOOKUP(A2937,'Future et co'!A10:E5632,5,TRUE),"not found")</f>
        <v>not found</v>
      </c>
      <c r="F2937" t="str">
        <f>IFERROR(VLOOKUP(A2937,'Future et co'!BN11:BO10009,2,TRUE),"")</f>
        <v/>
      </c>
      <c r="G2937">
        <v>124.25</v>
      </c>
      <c r="H2937" t="s">
        <v>37</v>
      </c>
      <c r="O2937">
        <v>411</v>
      </c>
      <c r="P2937" t="s">
        <v>1369</v>
      </c>
      <c r="Q2937">
        <v>1000</v>
      </c>
      <c r="R2937" t="s">
        <v>1398</v>
      </c>
      <c r="S2937" t="s">
        <v>180</v>
      </c>
      <c r="T2937" t="s">
        <v>161</v>
      </c>
      <c r="U2937">
        <v>0</v>
      </c>
    </row>
    <row r="2938" spans="3:21" x14ac:dyDescent="0.3">
      <c r="C2938" t="s">
        <v>1397</v>
      </c>
      <c r="D2938" s="46">
        <v>46013</v>
      </c>
      <c r="E2938" t="str">
        <f ca="1">IFERROR(VLOOKUP(A2938,'Future et co'!A10:E5632,5,TRUE),"not found")</f>
        <v>not found</v>
      </c>
      <c r="F2938" t="str">
        <f>IFERROR(VLOOKUP(A2938,'Future et co'!BN11:BO10009,2,TRUE),"")</f>
        <v/>
      </c>
      <c r="G2938">
        <v>124.25</v>
      </c>
      <c r="H2938" t="s">
        <v>37</v>
      </c>
      <c r="O2938">
        <v>411</v>
      </c>
      <c r="P2938" t="s">
        <v>1369</v>
      </c>
      <c r="Q2938">
        <v>1000</v>
      </c>
      <c r="R2938" t="s">
        <v>1398</v>
      </c>
      <c r="S2938" t="s">
        <v>180</v>
      </c>
      <c r="T2938" t="s">
        <v>161</v>
      </c>
      <c r="U2938">
        <v>0</v>
      </c>
    </row>
    <row r="2939" spans="3:21" x14ac:dyDescent="0.3">
      <c r="C2939" t="s">
        <v>1397</v>
      </c>
      <c r="D2939" s="46">
        <v>46013</v>
      </c>
      <c r="E2939" t="str">
        <f ca="1">IFERROR(VLOOKUP(A2939,'Future et co'!A10:E5632,5,TRUE),"not found")</f>
        <v>not found</v>
      </c>
      <c r="F2939" t="str">
        <f>IFERROR(VLOOKUP(A2939,'Future et co'!BN11:BO10009,2,TRUE),"")</f>
        <v/>
      </c>
      <c r="G2939">
        <v>124.25</v>
      </c>
      <c r="H2939" t="s">
        <v>37</v>
      </c>
      <c r="O2939">
        <v>411</v>
      </c>
      <c r="P2939" t="s">
        <v>1369</v>
      </c>
      <c r="Q2939">
        <v>1000</v>
      </c>
      <c r="R2939" t="s">
        <v>1398</v>
      </c>
      <c r="S2939" t="s">
        <v>180</v>
      </c>
      <c r="T2939" t="s">
        <v>161</v>
      </c>
      <c r="U2939">
        <v>0</v>
      </c>
    </row>
    <row r="2940" spans="3:21" x14ac:dyDescent="0.3">
      <c r="C2940" t="s">
        <v>1397</v>
      </c>
      <c r="D2940" s="46">
        <v>46013</v>
      </c>
      <c r="E2940" t="str">
        <f ca="1">IFERROR(VLOOKUP(A2940,'Future et co'!A10:E5632,5,TRUE),"not found")</f>
        <v>not found</v>
      </c>
      <c r="F2940" t="str">
        <f>IFERROR(VLOOKUP(A2940,'Future et co'!BN11:BO10009,2,TRUE),"")</f>
        <v/>
      </c>
      <c r="G2940">
        <v>124.25</v>
      </c>
      <c r="H2940" t="s">
        <v>37</v>
      </c>
      <c r="O2940">
        <v>411</v>
      </c>
      <c r="P2940" t="s">
        <v>1369</v>
      </c>
      <c r="Q2940">
        <v>1000</v>
      </c>
      <c r="R2940" t="s">
        <v>1398</v>
      </c>
      <c r="S2940" t="s">
        <v>180</v>
      </c>
      <c r="T2940" t="s">
        <v>161</v>
      </c>
      <c r="U2940">
        <v>0</v>
      </c>
    </row>
    <row r="2941" spans="3:21" x14ac:dyDescent="0.3">
      <c r="C2941" t="s">
        <v>1397</v>
      </c>
      <c r="D2941" s="46">
        <v>46013</v>
      </c>
      <c r="E2941" t="str">
        <f ca="1">IFERROR(VLOOKUP(A2941,'Future et co'!A10:E5632,5,TRUE),"not found")</f>
        <v>not found</v>
      </c>
      <c r="F2941" t="str">
        <f>IFERROR(VLOOKUP(A2941,'Future et co'!BN11:BO10009,2,TRUE),"")</f>
        <v/>
      </c>
      <c r="G2941">
        <v>124.25</v>
      </c>
      <c r="H2941" t="s">
        <v>37</v>
      </c>
      <c r="O2941">
        <v>411</v>
      </c>
      <c r="P2941" t="s">
        <v>1369</v>
      </c>
      <c r="Q2941">
        <v>1000</v>
      </c>
      <c r="R2941" t="s">
        <v>1398</v>
      </c>
      <c r="S2941" t="s">
        <v>180</v>
      </c>
      <c r="T2941" t="s">
        <v>161</v>
      </c>
      <c r="U2941">
        <v>0</v>
      </c>
    </row>
    <row r="2942" spans="3:21" x14ac:dyDescent="0.3">
      <c r="C2942" t="s">
        <v>1397</v>
      </c>
      <c r="D2942" s="46">
        <v>46013</v>
      </c>
      <c r="E2942" t="str">
        <f ca="1">IFERROR(VLOOKUP(A2942,'Future et co'!A10:E5632,5,TRUE),"not found")</f>
        <v>not found</v>
      </c>
      <c r="F2942" t="str">
        <f>IFERROR(VLOOKUP(A2942,'Future et co'!BN11:BO10009,2,TRUE),"")</f>
        <v/>
      </c>
      <c r="G2942">
        <v>124.25</v>
      </c>
      <c r="H2942" t="s">
        <v>37</v>
      </c>
      <c r="O2942">
        <v>411</v>
      </c>
      <c r="P2942" t="s">
        <v>1369</v>
      </c>
      <c r="Q2942">
        <v>1000</v>
      </c>
      <c r="R2942" t="s">
        <v>1398</v>
      </c>
      <c r="S2942" t="s">
        <v>180</v>
      </c>
      <c r="T2942" t="s">
        <v>161</v>
      </c>
      <c r="U2942">
        <v>0</v>
      </c>
    </row>
    <row r="2943" spans="3:21" x14ac:dyDescent="0.3">
      <c r="C2943" t="s">
        <v>1397</v>
      </c>
      <c r="D2943" s="46">
        <v>46013</v>
      </c>
      <c r="E2943" t="str">
        <f ca="1">IFERROR(VLOOKUP(A2943,'Future et co'!A10:E5632,5,TRUE),"not found")</f>
        <v>not found</v>
      </c>
      <c r="F2943" t="str">
        <f>IFERROR(VLOOKUP(A2943,'Future et co'!BN11:BO10009,2,TRUE),"")</f>
        <v/>
      </c>
      <c r="G2943">
        <v>124.25</v>
      </c>
      <c r="H2943" t="s">
        <v>37</v>
      </c>
      <c r="O2943">
        <v>411</v>
      </c>
      <c r="P2943" t="s">
        <v>1369</v>
      </c>
      <c r="Q2943">
        <v>1000</v>
      </c>
      <c r="R2943" t="s">
        <v>1398</v>
      </c>
      <c r="S2943" t="s">
        <v>180</v>
      </c>
      <c r="T2943" t="s">
        <v>161</v>
      </c>
      <c r="U2943">
        <v>0</v>
      </c>
    </row>
    <row r="2944" spans="3:21" x14ac:dyDescent="0.3">
      <c r="C2944" t="s">
        <v>1397</v>
      </c>
      <c r="D2944" s="46">
        <v>46013</v>
      </c>
      <c r="E2944" t="str">
        <f ca="1">IFERROR(VLOOKUP(A2944,'Future et co'!A10:E5632,5,TRUE),"not found")</f>
        <v>not found</v>
      </c>
      <c r="F2944" t="str">
        <f>IFERROR(VLOOKUP(A2944,'Future et co'!BN11:BO10009,2,TRUE),"")</f>
        <v/>
      </c>
      <c r="G2944">
        <v>124.25</v>
      </c>
      <c r="H2944" t="s">
        <v>37</v>
      </c>
      <c r="O2944">
        <v>411</v>
      </c>
      <c r="P2944" t="s">
        <v>1369</v>
      </c>
      <c r="Q2944">
        <v>1000</v>
      </c>
      <c r="R2944" t="s">
        <v>1398</v>
      </c>
      <c r="S2944" t="s">
        <v>180</v>
      </c>
      <c r="T2944" t="s">
        <v>161</v>
      </c>
      <c r="U2944">
        <v>0</v>
      </c>
    </row>
    <row r="2945" spans="3:21" x14ac:dyDescent="0.3">
      <c r="C2945" t="s">
        <v>1397</v>
      </c>
      <c r="D2945" s="46">
        <v>46013</v>
      </c>
      <c r="E2945" t="str">
        <f ca="1">IFERROR(VLOOKUP(A2945,'Future et co'!A10:E5632,5,TRUE),"not found")</f>
        <v>not found</v>
      </c>
      <c r="F2945" t="str">
        <f>IFERROR(VLOOKUP(A2945,'Future et co'!BN11:BO10009,2,TRUE),"")</f>
        <v/>
      </c>
      <c r="G2945">
        <v>124.25</v>
      </c>
      <c r="H2945" t="s">
        <v>37</v>
      </c>
      <c r="O2945">
        <v>411</v>
      </c>
      <c r="P2945" t="s">
        <v>1369</v>
      </c>
      <c r="Q2945">
        <v>1000</v>
      </c>
      <c r="R2945" t="s">
        <v>1398</v>
      </c>
      <c r="S2945" t="s">
        <v>180</v>
      </c>
      <c r="T2945" t="s">
        <v>161</v>
      </c>
      <c r="U2945">
        <v>0</v>
      </c>
    </row>
    <row r="2946" spans="3:21" x14ac:dyDescent="0.3">
      <c r="C2946" t="s">
        <v>1397</v>
      </c>
      <c r="D2946" s="46">
        <v>46013</v>
      </c>
      <c r="E2946" t="str">
        <f ca="1">IFERROR(VLOOKUP(A2946,'Future et co'!A10:E5632,5,TRUE),"not found")</f>
        <v>not found</v>
      </c>
      <c r="F2946" t="str">
        <f>IFERROR(VLOOKUP(A2946,'Future et co'!BN11:BO10009,2,TRUE),"")</f>
        <v/>
      </c>
      <c r="G2946">
        <v>124.25</v>
      </c>
      <c r="H2946" t="s">
        <v>37</v>
      </c>
      <c r="O2946">
        <v>411</v>
      </c>
      <c r="P2946" t="s">
        <v>1369</v>
      </c>
      <c r="Q2946">
        <v>1000</v>
      </c>
      <c r="R2946" t="s">
        <v>1398</v>
      </c>
      <c r="S2946" t="s">
        <v>180</v>
      </c>
      <c r="T2946" t="s">
        <v>161</v>
      </c>
      <c r="U2946">
        <v>0</v>
      </c>
    </row>
    <row r="2947" spans="3:21" x14ac:dyDescent="0.3">
      <c r="C2947" t="s">
        <v>1397</v>
      </c>
      <c r="D2947" s="46">
        <v>46013</v>
      </c>
      <c r="E2947" t="str">
        <f ca="1">IFERROR(VLOOKUP(A2947,'Future et co'!A10:E5632,5,TRUE),"not found")</f>
        <v>not found</v>
      </c>
      <c r="F2947" t="str">
        <f>IFERROR(VLOOKUP(A2947,'Future et co'!BN11:BO10009,2,TRUE),"")</f>
        <v/>
      </c>
      <c r="G2947">
        <v>124.25</v>
      </c>
      <c r="H2947" t="s">
        <v>37</v>
      </c>
      <c r="O2947">
        <v>411</v>
      </c>
      <c r="P2947" t="s">
        <v>1369</v>
      </c>
      <c r="Q2947">
        <v>1000</v>
      </c>
      <c r="R2947" t="s">
        <v>1398</v>
      </c>
      <c r="S2947" t="s">
        <v>180</v>
      </c>
      <c r="T2947" t="s">
        <v>161</v>
      </c>
      <c r="U2947">
        <v>0</v>
      </c>
    </row>
    <row r="2948" spans="3:21" x14ac:dyDescent="0.3">
      <c r="C2948" t="s">
        <v>1397</v>
      </c>
      <c r="D2948" s="46">
        <v>46013</v>
      </c>
      <c r="E2948" t="str">
        <f ca="1">IFERROR(VLOOKUP(A2948,'Future et co'!A10:E5632,5,TRUE),"not found")</f>
        <v>not found</v>
      </c>
      <c r="F2948" t="str">
        <f>IFERROR(VLOOKUP(A2948,'Future et co'!BN11:BO10009,2,TRUE),"")</f>
        <v/>
      </c>
      <c r="G2948">
        <v>124.25</v>
      </c>
      <c r="H2948" t="s">
        <v>37</v>
      </c>
      <c r="O2948">
        <v>411</v>
      </c>
      <c r="P2948" t="s">
        <v>1369</v>
      </c>
      <c r="Q2948">
        <v>1000</v>
      </c>
      <c r="R2948" t="s">
        <v>1398</v>
      </c>
      <c r="S2948" t="s">
        <v>180</v>
      </c>
      <c r="T2948" t="s">
        <v>161</v>
      </c>
      <c r="U2948">
        <v>0</v>
      </c>
    </row>
    <row r="2949" spans="3:21" x14ac:dyDescent="0.3">
      <c r="C2949" t="s">
        <v>1397</v>
      </c>
      <c r="D2949" s="46">
        <v>46013</v>
      </c>
      <c r="E2949" t="str">
        <f ca="1">IFERROR(VLOOKUP(A2949,'Future et co'!A10:E5632,5,TRUE),"not found")</f>
        <v>not found</v>
      </c>
      <c r="F2949" t="str">
        <f>IFERROR(VLOOKUP(A2949,'Future et co'!BN11:BO10009,2,TRUE),"")</f>
        <v/>
      </c>
      <c r="G2949">
        <v>124.25</v>
      </c>
      <c r="H2949" t="s">
        <v>37</v>
      </c>
      <c r="O2949">
        <v>411</v>
      </c>
      <c r="P2949" t="s">
        <v>1369</v>
      </c>
      <c r="Q2949">
        <v>1000</v>
      </c>
      <c r="R2949" t="s">
        <v>1398</v>
      </c>
      <c r="S2949" t="s">
        <v>180</v>
      </c>
      <c r="T2949" t="s">
        <v>161</v>
      </c>
      <c r="U2949">
        <v>0</v>
      </c>
    </row>
    <row r="2950" spans="3:21" x14ac:dyDescent="0.3">
      <c r="C2950" t="s">
        <v>1397</v>
      </c>
      <c r="D2950" s="46">
        <v>46013</v>
      </c>
      <c r="E2950" t="str">
        <f ca="1">IFERROR(VLOOKUP(A2950,'Future et co'!A10:E5632,5,TRUE),"not found")</f>
        <v>not found</v>
      </c>
      <c r="F2950" t="str">
        <f>IFERROR(VLOOKUP(A2950,'Future et co'!BN11:BO10009,2,TRUE),"")</f>
        <v/>
      </c>
      <c r="G2950">
        <v>124.25</v>
      </c>
      <c r="H2950" t="s">
        <v>37</v>
      </c>
      <c r="O2950">
        <v>411</v>
      </c>
      <c r="P2950" t="s">
        <v>1369</v>
      </c>
      <c r="Q2950">
        <v>1000</v>
      </c>
      <c r="R2950" t="s">
        <v>1398</v>
      </c>
      <c r="S2950" t="s">
        <v>180</v>
      </c>
      <c r="T2950" t="s">
        <v>161</v>
      </c>
      <c r="U2950">
        <v>0</v>
      </c>
    </row>
    <row r="2951" spans="3:21" x14ac:dyDescent="0.3">
      <c r="C2951" t="s">
        <v>1397</v>
      </c>
      <c r="D2951" s="46">
        <v>46013</v>
      </c>
      <c r="E2951" t="str">
        <f ca="1">IFERROR(VLOOKUP(A2951,'Future et co'!A10:E5632,5,TRUE),"not found")</f>
        <v>not found</v>
      </c>
      <c r="F2951" t="str">
        <f>IFERROR(VLOOKUP(A2951,'Future et co'!BN11:BO10009,2,TRUE),"")</f>
        <v/>
      </c>
      <c r="G2951">
        <v>124.25</v>
      </c>
      <c r="H2951" t="s">
        <v>37</v>
      </c>
      <c r="O2951">
        <v>411</v>
      </c>
      <c r="P2951" t="s">
        <v>1369</v>
      </c>
      <c r="Q2951">
        <v>1000</v>
      </c>
      <c r="R2951" t="s">
        <v>1398</v>
      </c>
      <c r="S2951" t="s">
        <v>180</v>
      </c>
      <c r="T2951" t="s">
        <v>161</v>
      </c>
      <c r="U2951">
        <v>0</v>
      </c>
    </row>
    <row r="2952" spans="3:21" x14ac:dyDescent="0.3">
      <c r="C2952" t="s">
        <v>1397</v>
      </c>
      <c r="D2952" s="46">
        <v>46013</v>
      </c>
      <c r="E2952" t="str">
        <f ca="1">IFERROR(VLOOKUP(A2952,'Future et co'!A10:E5632,5,TRUE),"not found")</f>
        <v>not found</v>
      </c>
      <c r="F2952" t="str">
        <f>IFERROR(VLOOKUP(A2952,'Future et co'!BN11:BO10009,2,TRUE),"")</f>
        <v/>
      </c>
      <c r="G2952">
        <v>124.25</v>
      </c>
      <c r="H2952" t="s">
        <v>37</v>
      </c>
      <c r="O2952">
        <v>411</v>
      </c>
      <c r="P2952" t="s">
        <v>1369</v>
      </c>
      <c r="Q2952">
        <v>1000</v>
      </c>
      <c r="R2952" t="s">
        <v>1398</v>
      </c>
      <c r="S2952" t="s">
        <v>180</v>
      </c>
      <c r="T2952" t="s">
        <v>161</v>
      </c>
      <c r="U2952">
        <v>0</v>
      </c>
    </row>
    <row r="2953" spans="3:21" x14ac:dyDescent="0.3">
      <c r="C2953" t="s">
        <v>1397</v>
      </c>
      <c r="D2953" s="46">
        <v>46013</v>
      </c>
      <c r="E2953" t="str">
        <f ca="1">IFERROR(VLOOKUP(A2953,'Future et co'!A10:E5632,5,TRUE),"not found")</f>
        <v>not found</v>
      </c>
      <c r="F2953" t="str">
        <f>IFERROR(VLOOKUP(A2953,'Future et co'!BN11:BO10009,2,TRUE),"")</f>
        <v/>
      </c>
      <c r="G2953">
        <v>124.25</v>
      </c>
      <c r="H2953" t="s">
        <v>37</v>
      </c>
      <c r="O2953">
        <v>411</v>
      </c>
      <c r="P2953" t="s">
        <v>1369</v>
      </c>
      <c r="Q2953">
        <v>1000</v>
      </c>
      <c r="R2953" t="s">
        <v>1398</v>
      </c>
      <c r="S2953" t="s">
        <v>180</v>
      </c>
      <c r="T2953" t="s">
        <v>161</v>
      </c>
      <c r="U2953">
        <v>0</v>
      </c>
    </row>
    <row r="2954" spans="3:21" x14ac:dyDescent="0.3">
      <c r="C2954" t="s">
        <v>1397</v>
      </c>
      <c r="D2954" s="46">
        <v>46013</v>
      </c>
      <c r="E2954" t="str">
        <f ca="1">IFERROR(VLOOKUP(A2954,'Future et co'!A10:E5632,5,TRUE),"not found")</f>
        <v>not found</v>
      </c>
      <c r="F2954" t="str">
        <f>IFERROR(VLOOKUP(A2954,'Future et co'!BN11:BO10009,2,TRUE),"")</f>
        <v/>
      </c>
      <c r="G2954">
        <v>124.25</v>
      </c>
      <c r="H2954" t="s">
        <v>37</v>
      </c>
      <c r="O2954">
        <v>411</v>
      </c>
      <c r="P2954" t="s">
        <v>1369</v>
      </c>
      <c r="Q2954">
        <v>1000</v>
      </c>
      <c r="R2954" t="s">
        <v>1398</v>
      </c>
      <c r="S2954" t="s">
        <v>180</v>
      </c>
      <c r="T2954" t="s">
        <v>161</v>
      </c>
      <c r="U2954">
        <v>0</v>
      </c>
    </row>
    <row r="2955" spans="3:21" x14ac:dyDescent="0.3">
      <c r="C2955" t="s">
        <v>1397</v>
      </c>
      <c r="D2955" s="46">
        <v>46013</v>
      </c>
      <c r="E2955" t="str">
        <f ca="1">IFERROR(VLOOKUP(A2955,'Future et co'!A10:E5632,5,TRUE),"not found")</f>
        <v>not found</v>
      </c>
      <c r="F2955" t="str">
        <f>IFERROR(VLOOKUP(A2955,'Future et co'!BN11:BO10009,2,TRUE),"")</f>
        <v/>
      </c>
      <c r="G2955">
        <v>124.25</v>
      </c>
      <c r="H2955" t="s">
        <v>37</v>
      </c>
      <c r="O2955">
        <v>411</v>
      </c>
      <c r="P2955" t="s">
        <v>1369</v>
      </c>
      <c r="Q2955">
        <v>1000</v>
      </c>
      <c r="R2955" t="s">
        <v>1398</v>
      </c>
      <c r="S2955" t="s">
        <v>180</v>
      </c>
      <c r="T2955" t="s">
        <v>161</v>
      </c>
      <c r="U2955">
        <v>0</v>
      </c>
    </row>
    <row r="2956" spans="3:21" x14ac:dyDescent="0.3">
      <c r="C2956" t="s">
        <v>1397</v>
      </c>
      <c r="D2956" s="46">
        <v>46013</v>
      </c>
      <c r="E2956" t="str">
        <f ca="1">IFERROR(VLOOKUP(A2956,'Future et co'!A10:E5632,5,TRUE),"not found")</f>
        <v>not found</v>
      </c>
      <c r="F2956" t="str">
        <f>IFERROR(VLOOKUP(A2956,'Future et co'!BN11:BO10009,2,TRUE),"")</f>
        <v/>
      </c>
      <c r="G2956">
        <v>124.25</v>
      </c>
      <c r="H2956" t="s">
        <v>37</v>
      </c>
      <c r="O2956">
        <v>411</v>
      </c>
      <c r="P2956" t="s">
        <v>1369</v>
      </c>
      <c r="Q2956">
        <v>1000</v>
      </c>
      <c r="R2956" t="s">
        <v>1398</v>
      </c>
      <c r="S2956" t="s">
        <v>180</v>
      </c>
      <c r="T2956" t="s">
        <v>161</v>
      </c>
      <c r="U2956">
        <v>0</v>
      </c>
    </row>
    <row r="2957" spans="3:21" x14ac:dyDescent="0.3">
      <c r="C2957" t="s">
        <v>1397</v>
      </c>
      <c r="D2957" s="46">
        <v>46013</v>
      </c>
      <c r="E2957" t="str">
        <f ca="1">IFERROR(VLOOKUP(A2957,'Future et co'!A10:E5632,5,TRUE),"not found")</f>
        <v>not found</v>
      </c>
      <c r="F2957" t="str">
        <f>IFERROR(VLOOKUP(A2957,'Future et co'!BN11:BO10009,2,TRUE),"")</f>
        <v/>
      </c>
      <c r="G2957">
        <v>124.25</v>
      </c>
      <c r="H2957" t="s">
        <v>37</v>
      </c>
      <c r="O2957">
        <v>411</v>
      </c>
      <c r="P2957" t="s">
        <v>1369</v>
      </c>
      <c r="Q2957">
        <v>1000</v>
      </c>
      <c r="R2957" t="s">
        <v>1398</v>
      </c>
      <c r="S2957" t="s">
        <v>180</v>
      </c>
      <c r="T2957" t="s">
        <v>161</v>
      </c>
      <c r="U2957">
        <v>0</v>
      </c>
    </row>
    <row r="2958" spans="3:21" x14ac:dyDescent="0.3">
      <c r="C2958" t="s">
        <v>1397</v>
      </c>
      <c r="D2958" s="46">
        <v>46013</v>
      </c>
      <c r="E2958" t="str">
        <f ca="1">IFERROR(VLOOKUP(A2958,'Future et co'!A10:E5632,5,TRUE),"not found")</f>
        <v>not found</v>
      </c>
      <c r="F2958" t="str">
        <f>IFERROR(VLOOKUP(A2958,'Future et co'!BN11:BO10009,2,TRUE),"")</f>
        <v/>
      </c>
      <c r="G2958">
        <v>124.25</v>
      </c>
      <c r="H2958" t="s">
        <v>37</v>
      </c>
      <c r="O2958">
        <v>411</v>
      </c>
      <c r="P2958" t="s">
        <v>1369</v>
      </c>
      <c r="Q2958">
        <v>1000</v>
      </c>
      <c r="R2958" t="s">
        <v>1398</v>
      </c>
      <c r="S2958" t="s">
        <v>180</v>
      </c>
      <c r="T2958" t="s">
        <v>161</v>
      </c>
      <c r="U2958">
        <v>0</v>
      </c>
    </row>
    <row r="2959" spans="3:21" x14ac:dyDescent="0.3">
      <c r="C2959" t="s">
        <v>1397</v>
      </c>
      <c r="D2959" s="46">
        <v>46013</v>
      </c>
      <c r="E2959" t="str">
        <f ca="1">IFERROR(VLOOKUP(A2959,'Future et co'!A10:E5632,5,TRUE),"not found")</f>
        <v>not found</v>
      </c>
      <c r="F2959" t="str">
        <f>IFERROR(VLOOKUP(A2959,'Future et co'!BN11:BO10009,2,TRUE),"")</f>
        <v/>
      </c>
      <c r="G2959">
        <v>124.25</v>
      </c>
      <c r="H2959" t="s">
        <v>37</v>
      </c>
      <c r="O2959">
        <v>411</v>
      </c>
      <c r="P2959" t="s">
        <v>1369</v>
      </c>
      <c r="Q2959">
        <v>1000</v>
      </c>
      <c r="R2959" t="s">
        <v>1398</v>
      </c>
      <c r="S2959" t="s">
        <v>180</v>
      </c>
      <c r="T2959" t="s">
        <v>161</v>
      </c>
      <c r="U2959">
        <v>0</v>
      </c>
    </row>
    <row r="2960" spans="3:21" x14ac:dyDescent="0.3">
      <c r="C2960" t="s">
        <v>1397</v>
      </c>
      <c r="D2960" s="46">
        <v>46013</v>
      </c>
      <c r="E2960" t="str">
        <f ca="1">IFERROR(VLOOKUP(A2960,'Future et co'!A10:E5632,5,TRUE),"not found")</f>
        <v>not found</v>
      </c>
      <c r="F2960" t="str">
        <f>IFERROR(VLOOKUP(A2960,'Future et co'!BN11:BO10009,2,TRUE),"")</f>
        <v/>
      </c>
      <c r="G2960">
        <v>124.25</v>
      </c>
      <c r="H2960" t="s">
        <v>37</v>
      </c>
      <c r="O2960">
        <v>411</v>
      </c>
      <c r="P2960" t="s">
        <v>1369</v>
      </c>
      <c r="Q2960">
        <v>1000</v>
      </c>
      <c r="R2960" t="s">
        <v>1398</v>
      </c>
      <c r="S2960" t="s">
        <v>180</v>
      </c>
      <c r="T2960" t="s">
        <v>161</v>
      </c>
      <c r="U2960">
        <v>0</v>
      </c>
    </row>
    <row r="2961" spans="3:21" x14ac:dyDescent="0.3">
      <c r="C2961" t="s">
        <v>1397</v>
      </c>
      <c r="D2961" s="46">
        <v>46013</v>
      </c>
      <c r="E2961" t="str">
        <f ca="1">IFERROR(VLOOKUP(A2961,'Future et co'!A10:E5632,5,TRUE),"not found")</f>
        <v>not found</v>
      </c>
      <c r="F2961" t="str">
        <f>IFERROR(VLOOKUP(A2961,'Future et co'!BN11:BO10009,2,TRUE),"")</f>
        <v/>
      </c>
      <c r="G2961">
        <v>124.25</v>
      </c>
      <c r="H2961" t="s">
        <v>37</v>
      </c>
      <c r="O2961">
        <v>411</v>
      </c>
      <c r="P2961" t="s">
        <v>1369</v>
      </c>
      <c r="Q2961">
        <v>1000</v>
      </c>
      <c r="R2961" t="s">
        <v>1398</v>
      </c>
      <c r="S2961" t="s">
        <v>180</v>
      </c>
      <c r="T2961" t="s">
        <v>161</v>
      </c>
      <c r="U2961">
        <v>0</v>
      </c>
    </row>
    <row r="2962" spans="3:21" x14ac:dyDescent="0.3">
      <c r="C2962" t="s">
        <v>1397</v>
      </c>
      <c r="D2962" s="46">
        <v>46013</v>
      </c>
      <c r="E2962" t="str">
        <f ca="1">IFERROR(VLOOKUP(A2962,'Future et co'!A10:E5632,5,TRUE),"not found")</f>
        <v>not found</v>
      </c>
      <c r="F2962" t="str">
        <f>IFERROR(VLOOKUP(A2962,'Future et co'!BN11:BO10009,2,TRUE),"")</f>
        <v/>
      </c>
      <c r="G2962">
        <v>124.25</v>
      </c>
      <c r="H2962" t="s">
        <v>37</v>
      </c>
      <c r="O2962">
        <v>411</v>
      </c>
      <c r="P2962" t="s">
        <v>1369</v>
      </c>
      <c r="Q2962">
        <v>1000</v>
      </c>
      <c r="R2962" t="s">
        <v>1398</v>
      </c>
      <c r="S2962" t="s">
        <v>180</v>
      </c>
      <c r="T2962" t="s">
        <v>161</v>
      </c>
      <c r="U2962">
        <v>0</v>
      </c>
    </row>
    <row r="2963" spans="3:21" x14ac:dyDescent="0.3">
      <c r="C2963" t="s">
        <v>1397</v>
      </c>
      <c r="D2963" s="46">
        <v>46013</v>
      </c>
      <c r="E2963" t="str">
        <f ca="1">IFERROR(VLOOKUP(A2963,'Future et co'!A10:E5632,5,TRUE),"not found")</f>
        <v>not found</v>
      </c>
      <c r="F2963" t="str">
        <f>IFERROR(VLOOKUP(A2963,'Future et co'!BN11:BO10009,2,TRUE),"")</f>
        <v/>
      </c>
      <c r="G2963">
        <v>124.25</v>
      </c>
      <c r="H2963" t="s">
        <v>37</v>
      </c>
      <c r="O2963">
        <v>411</v>
      </c>
      <c r="P2963" t="s">
        <v>1369</v>
      </c>
      <c r="Q2963">
        <v>1000</v>
      </c>
      <c r="R2963" t="s">
        <v>1398</v>
      </c>
      <c r="S2963" t="s">
        <v>180</v>
      </c>
      <c r="T2963" t="s">
        <v>161</v>
      </c>
      <c r="U2963">
        <v>0</v>
      </c>
    </row>
    <row r="2964" spans="3:21" x14ac:dyDescent="0.3">
      <c r="C2964" t="s">
        <v>1397</v>
      </c>
      <c r="D2964" s="46">
        <v>46013</v>
      </c>
      <c r="E2964" t="str">
        <f ca="1">IFERROR(VLOOKUP(A2964,'Future et co'!A10:E5632,5,TRUE),"not found")</f>
        <v>not found</v>
      </c>
      <c r="F2964" t="str">
        <f>IFERROR(VLOOKUP(A2964,'Future et co'!BN11:BO10009,2,TRUE),"")</f>
        <v/>
      </c>
      <c r="G2964">
        <v>124.25</v>
      </c>
      <c r="H2964" t="s">
        <v>37</v>
      </c>
      <c r="O2964">
        <v>411</v>
      </c>
      <c r="P2964" t="s">
        <v>1369</v>
      </c>
      <c r="Q2964">
        <v>1000</v>
      </c>
      <c r="R2964" t="s">
        <v>1398</v>
      </c>
      <c r="S2964" t="s">
        <v>180</v>
      </c>
      <c r="T2964" t="s">
        <v>161</v>
      </c>
      <c r="U2964">
        <v>0</v>
      </c>
    </row>
    <row r="2965" spans="3:21" x14ac:dyDescent="0.3">
      <c r="C2965" t="s">
        <v>1397</v>
      </c>
      <c r="D2965" s="46">
        <v>46013</v>
      </c>
      <c r="E2965" t="str">
        <f ca="1">IFERROR(VLOOKUP(A2965,'Future et co'!A10:E5632,5,TRUE),"not found")</f>
        <v>not found</v>
      </c>
      <c r="F2965" t="str">
        <f>IFERROR(VLOOKUP(A2965,'Future et co'!BN11:BO10009,2,TRUE),"")</f>
        <v/>
      </c>
      <c r="G2965">
        <v>124.25</v>
      </c>
      <c r="H2965" t="s">
        <v>37</v>
      </c>
      <c r="O2965">
        <v>411</v>
      </c>
      <c r="P2965" t="s">
        <v>1369</v>
      </c>
      <c r="Q2965">
        <v>1000</v>
      </c>
      <c r="R2965" t="s">
        <v>1398</v>
      </c>
      <c r="S2965" t="s">
        <v>180</v>
      </c>
      <c r="T2965" t="s">
        <v>161</v>
      </c>
      <c r="U2965">
        <v>0</v>
      </c>
    </row>
    <row r="2966" spans="3:21" x14ac:dyDescent="0.3">
      <c r="C2966" t="s">
        <v>1397</v>
      </c>
      <c r="D2966" s="46">
        <v>46013</v>
      </c>
      <c r="E2966" t="str">
        <f ca="1">IFERROR(VLOOKUP(A2966,'Future et co'!A10:E5632,5,TRUE),"not found")</f>
        <v>not found</v>
      </c>
      <c r="F2966" t="str">
        <f>IFERROR(VLOOKUP(A2966,'Future et co'!BN11:BO10009,2,TRUE),"")</f>
        <v/>
      </c>
      <c r="G2966">
        <v>124.25</v>
      </c>
      <c r="H2966" t="s">
        <v>37</v>
      </c>
      <c r="O2966">
        <v>411</v>
      </c>
      <c r="P2966" t="s">
        <v>1369</v>
      </c>
      <c r="Q2966">
        <v>1000</v>
      </c>
      <c r="R2966" t="s">
        <v>1398</v>
      </c>
      <c r="S2966" t="s">
        <v>180</v>
      </c>
      <c r="T2966" t="s">
        <v>161</v>
      </c>
      <c r="U2966">
        <v>0</v>
      </c>
    </row>
    <row r="2967" spans="3:21" x14ac:dyDescent="0.3">
      <c r="C2967" t="s">
        <v>1397</v>
      </c>
      <c r="D2967" s="46">
        <v>46013</v>
      </c>
      <c r="E2967" t="str">
        <f ca="1">IFERROR(VLOOKUP(A2967,'Future et co'!A10:E5632,5,TRUE),"not found")</f>
        <v>not found</v>
      </c>
      <c r="F2967" t="str">
        <f>IFERROR(VLOOKUP(A2967,'Future et co'!BN11:BO10009,2,TRUE),"")</f>
        <v/>
      </c>
      <c r="G2967">
        <v>124.25</v>
      </c>
      <c r="H2967" t="s">
        <v>37</v>
      </c>
      <c r="O2967">
        <v>411</v>
      </c>
      <c r="P2967" t="s">
        <v>1369</v>
      </c>
      <c r="Q2967">
        <v>1000</v>
      </c>
      <c r="R2967" t="s">
        <v>1398</v>
      </c>
      <c r="S2967" t="s">
        <v>180</v>
      </c>
      <c r="T2967" t="s">
        <v>161</v>
      </c>
      <c r="U2967">
        <v>0</v>
      </c>
    </row>
    <row r="2968" spans="3:21" x14ac:dyDescent="0.3">
      <c r="C2968" t="s">
        <v>1397</v>
      </c>
      <c r="D2968" s="46">
        <v>46013</v>
      </c>
      <c r="E2968" t="str">
        <f ca="1">IFERROR(VLOOKUP(A2968,'Future et co'!A10:E5632,5,TRUE),"not found")</f>
        <v>not found</v>
      </c>
      <c r="F2968" t="str">
        <f>IFERROR(VLOOKUP(A2968,'Future et co'!BN11:BO10009,2,TRUE),"")</f>
        <v/>
      </c>
      <c r="G2968">
        <v>124.25</v>
      </c>
      <c r="H2968" t="s">
        <v>37</v>
      </c>
      <c r="O2968">
        <v>411</v>
      </c>
      <c r="P2968" t="s">
        <v>1369</v>
      </c>
      <c r="Q2968">
        <v>1000</v>
      </c>
      <c r="R2968" t="s">
        <v>1398</v>
      </c>
      <c r="S2968" t="s">
        <v>180</v>
      </c>
      <c r="T2968" t="s">
        <v>161</v>
      </c>
      <c r="U2968">
        <v>0</v>
      </c>
    </row>
    <row r="2969" spans="3:21" x14ac:dyDescent="0.3">
      <c r="C2969" t="s">
        <v>1397</v>
      </c>
      <c r="D2969" s="46">
        <v>46013</v>
      </c>
      <c r="E2969" t="str">
        <f ca="1">IFERROR(VLOOKUP(A2969,'Future et co'!A10:E5632,5,TRUE),"not found")</f>
        <v>not found</v>
      </c>
      <c r="F2969" t="str">
        <f>IFERROR(VLOOKUP(A2969,'Future et co'!BN11:BO10009,2,TRUE),"")</f>
        <v/>
      </c>
      <c r="G2969">
        <v>124.25</v>
      </c>
      <c r="H2969" t="s">
        <v>37</v>
      </c>
      <c r="O2969">
        <v>411</v>
      </c>
      <c r="P2969" t="s">
        <v>1369</v>
      </c>
      <c r="Q2969">
        <v>1000</v>
      </c>
      <c r="R2969" t="s">
        <v>1398</v>
      </c>
      <c r="S2969" t="s">
        <v>180</v>
      </c>
      <c r="T2969" t="s">
        <v>161</v>
      </c>
      <c r="U2969">
        <v>0</v>
      </c>
    </row>
    <row r="2970" spans="3:21" x14ac:dyDescent="0.3">
      <c r="C2970" t="s">
        <v>1397</v>
      </c>
      <c r="D2970" s="46">
        <v>46013</v>
      </c>
      <c r="E2970" t="str">
        <f ca="1">IFERROR(VLOOKUP(A2970,'Future et co'!A10:E5632,5,TRUE),"not found")</f>
        <v>not found</v>
      </c>
      <c r="F2970" t="str">
        <f>IFERROR(VLOOKUP(A2970,'Future et co'!BN11:BO10009,2,TRUE),"")</f>
        <v/>
      </c>
      <c r="G2970">
        <v>124.25</v>
      </c>
      <c r="H2970" t="s">
        <v>37</v>
      </c>
      <c r="O2970">
        <v>411</v>
      </c>
      <c r="P2970" t="s">
        <v>1369</v>
      </c>
      <c r="Q2970">
        <v>1000</v>
      </c>
      <c r="R2970" t="s">
        <v>1398</v>
      </c>
      <c r="S2970" t="s">
        <v>180</v>
      </c>
      <c r="T2970" t="s">
        <v>161</v>
      </c>
      <c r="U2970">
        <v>0</v>
      </c>
    </row>
    <row r="2971" spans="3:21" x14ac:dyDescent="0.3">
      <c r="C2971" t="s">
        <v>1397</v>
      </c>
      <c r="D2971" s="46">
        <v>46013</v>
      </c>
      <c r="E2971" t="str">
        <f ca="1">IFERROR(VLOOKUP(A2971,'Future et co'!A10:E5632,5,TRUE),"not found")</f>
        <v>not found</v>
      </c>
      <c r="F2971" t="str">
        <f>IFERROR(VLOOKUP(A2971,'Future et co'!BN11:BO10009,2,TRUE),"")</f>
        <v/>
      </c>
      <c r="G2971">
        <v>124.25</v>
      </c>
      <c r="H2971" t="s">
        <v>37</v>
      </c>
      <c r="O2971">
        <v>411</v>
      </c>
      <c r="P2971" t="s">
        <v>1369</v>
      </c>
      <c r="Q2971">
        <v>1000</v>
      </c>
      <c r="R2971" t="s">
        <v>1398</v>
      </c>
      <c r="S2971" t="s">
        <v>180</v>
      </c>
      <c r="T2971" t="s">
        <v>161</v>
      </c>
      <c r="U2971">
        <v>0</v>
      </c>
    </row>
    <row r="2972" spans="3:21" x14ac:dyDescent="0.3">
      <c r="C2972" t="s">
        <v>1397</v>
      </c>
      <c r="D2972" s="46">
        <v>46013</v>
      </c>
      <c r="E2972" t="str">
        <f ca="1">IFERROR(VLOOKUP(A2972,'Future et co'!A10:E5632,5,TRUE),"not found")</f>
        <v>not found</v>
      </c>
      <c r="F2972" t="str">
        <f>IFERROR(VLOOKUP(A2972,'Future et co'!BN11:BO10009,2,TRUE),"")</f>
        <v/>
      </c>
      <c r="G2972">
        <v>124.25</v>
      </c>
      <c r="H2972" t="s">
        <v>37</v>
      </c>
      <c r="O2972">
        <v>411</v>
      </c>
      <c r="P2972" t="s">
        <v>1369</v>
      </c>
      <c r="Q2972">
        <v>1000</v>
      </c>
      <c r="R2972" t="s">
        <v>1398</v>
      </c>
      <c r="S2972" t="s">
        <v>180</v>
      </c>
      <c r="T2972" t="s">
        <v>161</v>
      </c>
      <c r="U2972">
        <v>0</v>
      </c>
    </row>
    <row r="2973" spans="3:21" x14ac:dyDescent="0.3">
      <c r="C2973" t="s">
        <v>1397</v>
      </c>
      <c r="D2973" s="46">
        <v>46013</v>
      </c>
      <c r="E2973" t="str">
        <f ca="1">IFERROR(VLOOKUP(A2973,'Future et co'!A10:E5632,5,TRUE),"not found")</f>
        <v>not found</v>
      </c>
      <c r="F2973" t="str">
        <f>IFERROR(VLOOKUP(A2973,'Future et co'!BN11:BO10009,2,TRUE),"")</f>
        <v/>
      </c>
      <c r="G2973">
        <v>124.25</v>
      </c>
      <c r="H2973" t="s">
        <v>37</v>
      </c>
      <c r="O2973">
        <v>411</v>
      </c>
      <c r="P2973" t="s">
        <v>1369</v>
      </c>
      <c r="Q2973">
        <v>1000</v>
      </c>
      <c r="R2973" t="s">
        <v>1398</v>
      </c>
      <c r="S2973" t="s">
        <v>180</v>
      </c>
      <c r="T2973" t="s">
        <v>161</v>
      </c>
      <c r="U2973">
        <v>0</v>
      </c>
    </row>
    <row r="2974" spans="3:21" x14ac:dyDescent="0.3">
      <c r="C2974" t="s">
        <v>1397</v>
      </c>
      <c r="D2974" s="46">
        <v>46013</v>
      </c>
      <c r="E2974" t="str">
        <f ca="1">IFERROR(VLOOKUP(A2974,'Future et co'!A10:E5632,5,TRUE),"not found")</f>
        <v>not found</v>
      </c>
      <c r="F2974" t="str">
        <f>IFERROR(VLOOKUP(A2974,'Future et co'!BN11:BO10009,2,TRUE),"")</f>
        <v/>
      </c>
      <c r="G2974">
        <v>124.25</v>
      </c>
      <c r="H2974" t="s">
        <v>37</v>
      </c>
      <c r="O2974">
        <v>411</v>
      </c>
      <c r="P2974" t="s">
        <v>1369</v>
      </c>
      <c r="Q2974">
        <v>1000</v>
      </c>
      <c r="R2974" t="s">
        <v>1398</v>
      </c>
      <c r="S2974" t="s">
        <v>180</v>
      </c>
      <c r="T2974" t="s">
        <v>161</v>
      </c>
      <c r="U2974">
        <v>0</v>
      </c>
    </row>
    <row r="2975" spans="3:21" x14ac:dyDescent="0.3">
      <c r="C2975" t="s">
        <v>1397</v>
      </c>
      <c r="D2975" s="46">
        <v>46013</v>
      </c>
      <c r="E2975" t="str">
        <f ca="1">IFERROR(VLOOKUP(A2975,'Future et co'!A10:E5632,5,TRUE),"not found")</f>
        <v>not found</v>
      </c>
      <c r="F2975" t="str">
        <f>IFERROR(VLOOKUP(A2975,'Future et co'!BN11:BO10009,2,TRUE),"")</f>
        <v/>
      </c>
      <c r="G2975">
        <v>124.25</v>
      </c>
      <c r="H2975" t="s">
        <v>37</v>
      </c>
      <c r="O2975">
        <v>411</v>
      </c>
      <c r="P2975" t="s">
        <v>1369</v>
      </c>
      <c r="Q2975">
        <v>1000</v>
      </c>
      <c r="R2975" t="s">
        <v>1398</v>
      </c>
      <c r="S2975" t="s">
        <v>180</v>
      </c>
      <c r="T2975" t="s">
        <v>161</v>
      </c>
      <c r="U2975">
        <v>0</v>
      </c>
    </row>
    <row r="2976" spans="3:21" x14ac:dyDescent="0.3">
      <c r="C2976" t="s">
        <v>1397</v>
      </c>
      <c r="D2976" s="46">
        <v>46013</v>
      </c>
      <c r="E2976" t="str">
        <f ca="1">IFERROR(VLOOKUP(A2976,'Future et co'!A10:E5632,5,TRUE),"not found")</f>
        <v>not found</v>
      </c>
      <c r="F2976" t="str">
        <f>IFERROR(VLOOKUP(A2976,'Future et co'!BN11:BO10009,2,TRUE),"")</f>
        <v/>
      </c>
      <c r="G2976">
        <v>124.25</v>
      </c>
      <c r="H2976" t="s">
        <v>37</v>
      </c>
      <c r="O2976">
        <v>411</v>
      </c>
      <c r="P2976" t="s">
        <v>1369</v>
      </c>
      <c r="Q2976">
        <v>1000</v>
      </c>
      <c r="R2976" t="s">
        <v>1398</v>
      </c>
      <c r="S2976" t="s">
        <v>180</v>
      </c>
      <c r="T2976" t="s">
        <v>161</v>
      </c>
      <c r="U2976">
        <v>0</v>
      </c>
    </row>
    <row r="2977" spans="3:21" x14ac:dyDescent="0.3">
      <c r="C2977" t="s">
        <v>1397</v>
      </c>
      <c r="D2977" s="46">
        <v>46013</v>
      </c>
      <c r="E2977" t="str">
        <f ca="1">IFERROR(VLOOKUP(A2977,'Future et co'!A10:E5632,5,TRUE),"not found")</f>
        <v>not found</v>
      </c>
      <c r="F2977" t="str">
        <f>IFERROR(VLOOKUP(A2977,'Future et co'!BN11:BO10009,2,TRUE),"")</f>
        <v/>
      </c>
      <c r="G2977">
        <v>124.25</v>
      </c>
      <c r="H2977" t="s">
        <v>37</v>
      </c>
      <c r="O2977">
        <v>411</v>
      </c>
      <c r="P2977" t="s">
        <v>1369</v>
      </c>
      <c r="Q2977">
        <v>1000</v>
      </c>
      <c r="R2977" t="s">
        <v>1398</v>
      </c>
      <c r="S2977" t="s">
        <v>180</v>
      </c>
      <c r="T2977" t="s">
        <v>161</v>
      </c>
      <c r="U2977">
        <v>0</v>
      </c>
    </row>
    <row r="2978" spans="3:21" x14ac:dyDescent="0.3">
      <c r="C2978" t="s">
        <v>1397</v>
      </c>
      <c r="D2978" s="46">
        <v>46013</v>
      </c>
      <c r="E2978" t="str">
        <f ca="1">IFERROR(VLOOKUP(A2978,'Future et co'!A10:E5632,5,TRUE),"not found")</f>
        <v>not found</v>
      </c>
      <c r="F2978" t="str">
        <f>IFERROR(VLOOKUP(A2978,'Future et co'!BN11:BO10009,2,TRUE),"")</f>
        <v/>
      </c>
      <c r="G2978">
        <v>124.25</v>
      </c>
      <c r="H2978" t="s">
        <v>37</v>
      </c>
      <c r="O2978">
        <v>411</v>
      </c>
      <c r="P2978" t="s">
        <v>1369</v>
      </c>
      <c r="Q2978">
        <v>1000</v>
      </c>
      <c r="R2978" t="s">
        <v>1398</v>
      </c>
      <c r="S2978" t="s">
        <v>180</v>
      </c>
      <c r="T2978" t="s">
        <v>161</v>
      </c>
      <c r="U2978">
        <v>0</v>
      </c>
    </row>
    <row r="2979" spans="3:21" x14ac:dyDescent="0.3">
      <c r="C2979" t="s">
        <v>1397</v>
      </c>
      <c r="D2979" s="46">
        <v>46013</v>
      </c>
      <c r="E2979" t="str">
        <f ca="1">IFERROR(VLOOKUP(A2979,'Future et co'!A10:E5632,5,TRUE),"not found")</f>
        <v>not found</v>
      </c>
      <c r="F2979" t="str">
        <f>IFERROR(VLOOKUP(A2979,'Future et co'!BN11:BO10009,2,TRUE),"")</f>
        <v/>
      </c>
      <c r="G2979">
        <v>124.25</v>
      </c>
      <c r="H2979" t="s">
        <v>37</v>
      </c>
      <c r="O2979">
        <v>411</v>
      </c>
      <c r="P2979" t="s">
        <v>1369</v>
      </c>
      <c r="Q2979">
        <v>1000</v>
      </c>
      <c r="R2979" t="s">
        <v>1398</v>
      </c>
      <c r="S2979" t="s">
        <v>180</v>
      </c>
      <c r="T2979" t="s">
        <v>161</v>
      </c>
      <c r="U2979">
        <v>0</v>
      </c>
    </row>
    <row r="2980" spans="3:21" x14ac:dyDescent="0.3">
      <c r="C2980" t="s">
        <v>1397</v>
      </c>
      <c r="D2980" s="46">
        <v>46013</v>
      </c>
      <c r="E2980" t="str">
        <f ca="1">IFERROR(VLOOKUP(A2980,'Future et co'!A10:E5632,5,TRUE),"not found")</f>
        <v>not found</v>
      </c>
      <c r="F2980" t="str">
        <f>IFERROR(VLOOKUP(A2980,'Future et co'!BN11:BO10009,2,TRUE),"")</f>
        <v/>
      </c>
      <c r="G2980">
        <v>124.25</v>
      </c>
      <c r="H2980" t="s">
        <v>37</v>
      </c>
      <c r="O2980">
        <v>411</v>
      </c>
      <c r="P2980" t="s">
        <v>1369</v>
      </c>
      <c r="Q2980">
        <v>1000</v>
      </c>
      <c r="R2980" t="s">
        <v>1398</v>
      </c>
      <c r="S2980" t="s">
        <v>180</v>
      </c>
      <c r="T2980" t="s">
        <v>161</v>
      </c>
      <c r="U2980">
        <v>0</v>
      </c>
    </row>
    <row r="2981" spans="3:21" x14ac:dyDescent="0.3">
      <c r="C2981" t="s">
        <v>1397</v>
      </c>
      <c r="D2981" s="46">
        <v>46013</v>
      </c>
      <c r="E2981" t="str">
        <f ca="1">IFERROR(VLOOKUP(A2981,'Future et co'!A10:E5632,5,TRUE),"not found")</f>
        <v>not found</v>
      </c>
      <c r="F2981" t="str">
        <f>IFERROR(VLOOKUP(A2981,'Future et co'!BN11:BO10009,2,TRUE),"")</f>
        <v/>
      </c>
      <c r="G2981">
        <v>124.25</v>
      </c>
      <c r="H2981" t="s">
        <v>37</v>
      </c>
      <c r="O2981">
        <v>411</v>
      </c>
      <c r="P2981" t="s">
        <v>1369</v>
      </c>
      <c r="Q2981">
        <v>1000</v>
      </c>
      <c r="R2981" t="s">
        <v>1398</v>
      </c>
      <c r="S2981" t="s">
        <v>180</v>
      </c>
      <c r="T2981" t="s">
        <v>161</v>
      </c>
      <c r="U2981">
        <v>0</v>
      </c>
    </row>
    <row r="2982" spans="3:21" x14ac:dyDescent="0.3">
      <c r="C2982" t="s">
        <v>1397</v>
      </c>
      <c r="D2982" s="46">
        <v>46013</v>
      </c>
      <c r="E2982" t="str">
        <f ca="1">IFERROR(VLOOKUP(A2982,'Future et co'!A10:E5632,5,TRUE),"not found")</f>
        <v>not found</v>
      </c>
      <c r="F2982" t="str">
        <f>IFERROR(VLOOKUP(A2982,'Future et co'!BN11:BO10009,2,TRUE),"")</f>
        <v/>
      </c>
      <c r="G2982">
        <v>124.25</v>
      </c>
      <c r="H2982" t="s">
        <v>37</v>
      </c>
      <c r="O2982">
        <v>411</v>
      </c>
      <c r="P2982" t="s">
        <v>1369</v>
      </c>
      <c r="Q2982">
        <v>1000</v>
      </c>
      <c r="R2982" t="s">
        <v>1398</v>
      </c>
      <c r="S2982" t="s">
        <v>180</v>
      </c>
      <c r="T2982" t="s">
        <v>161</v>
      </c>
      <c r="U2982">
        <v>0</v>
      </c>
    </row>
    <row r="2983" spans="3:21" x14ac:dyDescent="0.3">
      <c r="C2983" t="s">
        <v>1397</v>
      </c>
      <c r="D2983" s="46">
        <v>46013</v>
      </c>
      <c r="E2983" t="str">
        <f ca="1">IFERROR(VLOOKUP(A2983,'Future et co'!A10:E5632,5,TRUE),"not found")</f>
        <v>not found</v>
      </c>
      <c r="F2983" t="str">
        <f>IFERROR(VLOOKUP(A2983,'Future et co'!BN11:BO10009,2,TRUE),"")</f>
        <v/>
      </c>
      <c r="G2983">
        <v>124.25</v>
      </c>
      <c r="H2983" t="s">
        <v>37</v>
      </c>
      <c r="O2983">
        <v>411</v>
      </c>
      <c r="P2983" t="s">
        <v>1369</v>
      </c>
      <c r="Q2983">
        <v>1000</v>
      </c>
      <c r="R2983" t="s">
        <v>1398</v>
      </c>
      <c r="S2983" t="s">
        <v>180</v>
      </c>
      <c r="T2983" t="s">
        <v>161</v>
      </c>
      <c r="U2983">
        <v>0</v>
      </c>
    </row>
    <row r="2984" spans="3:21" x14ac:dyDescent="0.3">
      <c r="C2984" t="s">
        <v>1397</v>
      </c>
      <c r="D2984" s="46">
        <v>46013</v>
      </c>
      <c r="E2984" t="str">
        <f ca="1">IFERROR(VLOOKUP(A2984,'Future et co'!A10:E5632,5,TRUE),"not found")</f>
        <v>not found</v>
      </c>
      <c r="F2984" t="str">
        <f>IFERROR(VLOOKUP(A2984,'Future et co'!BN11:BO10009,2,TRUE),"")</f>
        <v/>
      </c>
      <c r="G2984">
        <v>124.25</v>
      </c>
      <c r="H2984" t="s">
        <v>37</v>
      </c>
      <c r="O2984">
        <v>411</v>
      </c>
      <c r="P2984" t="s">
        <v>1369</v>
      </c>
      <c r="Q2984">
        <v>1000</v>
      </c>
      <c r="R2984" t="s">
        <v>1398</v>
      </c>
      <c r="S2984" t="s">
        <v>180</v>
      </c>
      <c r="T2984" t="s">
        <v>161</v>
      </c>
      <c r="U2984">
        <v>0</v>
      </c>
    </row>
    <row r="2985" spans="3:21" x14ac:dyDescent="0.3">
      <c r="C2985" t="s">
        <v>1397</v>
      </c>
      <c r="D2985" s="46">
        <v>46013</v>
      </c>
      <c r="E2985" t="str">
        <f ca="1">IFERROR(VLOOKUP(A2985,'Future et co'!A10:E5632,5,TRUE),"not found")</f>
        <v>not found</v>
      </c>
      <c r="F2985" t="str">
        <f>IFERROR(VLOOKUP(A2985,'Future et co'!BN11:BO10009,2,TRUE),"")</f>
        <v/>
      </c>
      <c r="G2985">
        <v>124.25</v>
      </c>
      <c r="H2985" t="s">
        <v>37</v>
      </c>
      <c r="O2985">
        <v>411</v>
      </c>
      <c r="P2985" t="s">
        <v>1369</v>
      </c>
      <c r="Q2985">
        <v>1000</v>
      </c>
      <c r="R2985" t="s">
        <v>1398</v>
      </c>
      <c r="S2985" t="s">
        <v>180</v>
      </c>
      <c r="T2985" t="s">
        <v>161</v>
      </c>
      <c r="U2985">
        <v>0</v>
      </c>
    </row>
    <row r="2986" spans="3:21" x14ac:dyDescent="0.3">
      <c r="C2986" t="s">
        <v>1397</v>
      </c>
      <c r="D2986" s="46">
        <v>46013</v>
      </c>
      <c r="E2986" t="str">
        <f ca="1">IFERROR(VLOOKUP(A2986,'Future et co'!A10:E5632,5,TRUE),"not found")</f>
        <v>not found</v>
      </c>
      <c r="F2986" t="str">
        <f>IFERROR(VLOOKUP(A2986,'Future et co'!BN11:BO10009,2,TRUE),"")</f>
        <v/>
      </c>
      <c r="G2986">
        <v>124.25</v>
      </c>
      <c r="H2986" t="s">
        <v>37</v>
      </c>
      <c r="O2986">
        <v>411</v>
      </c>
      <c r="P2986" t="s">
        <v>1369</v>
      </c>
      <c r="Q2986">
        <v>1000</v>
      </c>
      <c r="R2986" t="s">
        <v>1398</v>
      </c>
      <c r="S2986" t="s">
        <v>180</v>
      </c>
      <c r="T2986" t="s">
        <v>161</v>
      </c>
      <c r="U2986">
        <v>0</v>
      </c>
    </row>
    <row r="2987" spans="3:21" x14ac:dyDescent="0.3">
      <c r="C2987" t="s">
        <v>1397</v>
      </c>
      <c r="D2987" s="46">
        <v>46013</v>
      </c>
      <c r="E2987" t="str">
        <f ca="1">IFERROR(VLOOKUP(A2987,'Future et co'!A10:E5632,5,TRUE),"not found")</f>
        <v>not found</v>
      </c>
      <c r="F2987" t="str">
        <f>IFERROR(VLOOKUP(A2987,'Future et co'!BN11:BO10009,2,TRUE),"")</f>
        <v/>
      </c>
      <c r="G2987">
        <v>124.25</v>
      </c>
      <c r="H2987" t="s">
        <v>37</v>
      </c>
      <c r="O2987">
        <v>411</v>
      </c>
      <c r="P2987" t="s">
        <v>1369</v>
      </c>
      <c r="Q2987">
        <v>1000</v>
      </c>
      <c r="R2987" t="s">
        <v>1398</v>
      </c>
      <c r="S2987" t="s">
        <v>180</v>
      </c>
      <c r="T2987" t="s">
        <v>161</v>
      </c>
      <c r="U2987">
        <v>0</v>
      </c>
    </row>
    <row r="2988" spans="3:21" x14ac:dyDescent="0.3">
      <c r="C2988" t="s">
        <v>1397</v>
      </c>
      <c r="D2988" s="46">
        <v>46013</v>
      </c>
      <c r="E2988" t="str">
        <f ca="1">IFERROR(VLOOKUP(A2988,'Future et co'!A10:E5632,5,TRUE),"not found")</f>
        <v>not found</v>
      </c>
      <c r="F2988" t="str">
        <f>IFERROR(VLOOKUP(A2988,'Future et co'!BN11:BO10009,2,TRUE),"")</f>
        <v/>
      </c>
      <c r="G2988">
        <v>124.25</v>
      </c>
      <c r="H2988" t="s">
        <v>37</v>
      </c>
      <c r="O2988">
        <v>411</v>
      </c>
      <c r="P2988" t="s">
        <v>1369</v>
      </c>
      <c r="Q2988">
        <v>1000</v>
      </c>
      <c r="R2988" t="s">
        <v>1398</v>
      </c>
      <c r="S2988" t="s">
        <v>180</v>
      </c>
      <c r="T2988" t="s">
        <v>161</v>
      </c>
      <c r="U2988">
        <v>0</v>
      </c>
    </row>
    <row r="2989" spans="3:21" x14ac:dyDescent="0.3">
      <c r="C2989" t="s">
        <v>1397</v>
      </c>
      <c r="D2989" s="46">
        <v>46013</v>
      </c>
      <c r="E2989" t="str">
        <f ca="1">IFERROR(VLOOKUP(A2989,'Future et co'!A10:E5632,5,TRUE),"not found")</f>
        <v>not found</v>
      </c>
      <c r="F2989" t="str">
        <f>IFERROR(VLOOKUP(A2989,'Future et co'!BN11:BO10009,2,TRUE),"")</f>
        <v/>
      </c>
      <c r="G2989">
        <v>124.25</v>
      </c>
      <c r="H2989" t="s">
        <v>37</v>
      </c>
      <c r="O2989">
        <v>411</v>
      </c>
      <c r="P2989" t="s">
        <v>1369</v>
      </c>
      <c r="Q2989">
        <v>1000</v>
      </c>
      <c r="R2989" t="s">
        <v>1398</v>
      </c>
      <c r="S2989" t="s">
        <v>180</v>
      </c>
      <c r="T2989" t="s">
        <v>161</v>
      </c>
      <c r="U2989">
        <v>0</v>
      </c>
    </row>
    <row r="2990" spans="3:21" x14ac:dyDescent="0.3">
      <c r="C2990" t="s">
        <v>1397</v>
      </c>
      <c r="D2990" s="46">
        <v>46013</v>
      </c>
      <c r="E2990" t="str">
        <f ca="1">IFERROR(VLOOKUP(A2990,'Future et co'!A10:E5632,5,TRUE),"not found")</f>
        <v>not found</v>
      </c>
      <c r="F2990" t="str">
        <f>IFERROR(VLOOKUP(A2990,'Future et co'!BN11:BO10009,2,TRUE),"")</f>
        <v/>
      </c>
      <c r="G2990">
        <v>124.25</v>
      </c>
      <c r="H2990" t="s">
        <v>37</v>
      </c>
      <c r="O2990">
        <v>411</v>
      </c>
      <c r="P2990" t="s">
        <v>1369</v>
      </c>
      <c r="Q2990">
        <v>1000</v>
      </c>
      <c r="R2990" t="s">
        <v>1398</v>
      </c>
      <c r="S2990" t="s">
        <v>180</v>
      </c>
      <c r="T2990" t="s">
        <v>161</v>
      </c>
      <c r="U2990">
        <v>0</v>
      </c>
    </row>
    <row r="2991" spans="3:21" x14ac:dyDescent="0.3">
      <c r="C2991" t="s">
        <v>1397</v>
      </c>
      <c r="D2991" s="46">
        <v>46013</v>
      </c>
      <c r="E2991" t="str">
        <f ca="1">IFERROR(VLOOKUP(A2991,'Future et co'!A10:E5632,5,TRUE),"not found")</f>
        <v>not found</v>
      </c>
      <c r="F2991" t="str">
        <f>IFERROR(VLOOKUP(A2991,'Future et co'!BN11:BO10009,2,TRUE),"")</f>
        <v/>
      </c>
      <c r="G2991">
        <v>124.25</v>
      </c>
      <c r="H2991" t="s">
        <v>37</v>
      </c>
      <c r="O2991">
        <v>411</v>
      </c>
      <c r="P2991" t="s">
        <v>1369</v>
      </c>
      <c r="Q2991">
        <v>1000</v>
      </c>
      <c r="R2991" t="s">
        <v>1398</v>
      </c>
      <c r="S2991" t="s">
        <v>180</v>
      </c>
      <c r="T2991" t="s">
        <v>161</v>
      </c>
      <c r="U2991">
        <v>0</v>
      </c>
    </row>
    <row r="2992" spans="3:21" x14ac:dyDescent="0.3">
      <c r="C2992" t="s">
        <v>1397</v>
      </c>
      <c r="D2992" s="46">
        <v>46013</v>
      </c>
      <c r="E2992" t="str">
        <f ca="1">IFERROR(VLOOKUP(A2992,'Future et co'!A10:E5632,5,TRUE),"not found")</f>
        <v>not found</v>
      </c>
      <c r="F2992" t="str">
        <f>IFERROR(VLOOKUP(A2992,'Future et co'!BN11:BO10009,2,TRUE),"")</f>
        <v/>
      </c>
      <c r="G2992">
        <v>124.25</v>
      </c>
      <c r="H2992" t="s">
        <v>37</v>
      </c>
      <c r="O2992">
        <v>411</v>
      </c>
      <c r="P2992" t="s">
        <v>1369</v>
      </c>
      <c r="Q2992">
        <v>1000</v>
      </c>
      <c r="R2992" t="s">
        <v>1398</v>
      </c>
      <c r="S2992" t="s">
        <v>180</v>
      </c>
      <c r="T2992" t="s">
        <v>161</v>
      </c>
      <c r="U2992">
        <v>0</v>
      </c>
    </row>
    <row r="2993" spans="1:28" x14ac:dyDescent="0.3">
      <c r="C2993" t="s">
        <v>1397</v>
      </c>
      <c r="D2993" s="46">
        <v>46013</v>
      </c>
      <c r="E2993" t="str">
        <f ca="1">IFERROR(VLOOKUP(A2993,'Future et co'!A10:E5632,5,TRUE),"not found")</f>
        <v>not found</v>
      </c>
      <c r="F2993" t="str">
        <f>IFERROR(VLOOKUP(A2993,'Future et co'!BN11:BO10009,2,TRUE),"")</f>
        <v/>
      </c>
      <c r="G2993">
        <v>124.25</v>
      </c>
      <c r="H2993" t="s">
        <v>37</v>
      </c>
      <c r="O2993">
        <v>411</v>
      </c>
      <c r="P2993" t="s">
        <v>1369</v>
      </c>
      <c r="Q2993">
        <v>1000</v>
      </c>
      <c r="R2993" t="s">
        <v>1398</v>
      </c>
      <c r="S2993" t="s">
        <v>180</v>
      </c>
      <c r="T2993" t="s">
        <v>161</v>
      </c>
      <c r="U2993">
        <v>0</v>
      </c>
    </row>
    <row r="2994" spans="1:28" x14ac:dyDescent="0.3">
      <c r="C2994" t="s">
        <v>1397</v>
      </c>
      <c r="D2994" s="46">
        <v>46013</v>
      </c>
      <c r="E2994" t="str">
        <f ca="1">IFERROR(VLOOKUP(A2994,'Future et co'!A10:E5632,5,TRUE),"not found")</f>
        <v>not found</v>
      </c>
      <c r="F2994" t="str">
        <f>IFERROR(VLOOKUP(A2994,'Future et co'!BN11:BO10009,2,TRUE),"")</f>
        <v/>
      </c>
      <c r="G2994">
        <v>124.25</v>
      </c>
      <c r="H2994" t="s">
        <v>37</v>
      </c>
      <c r="O2994">
        <v>411</v>
      </c>
      <c r="P2994" t="s">
        <v>1369</v>
      </c>
      <c r="Q2994">
        <v>1000</v>
      </c>
      <c r="R2994" t="s">
        <v>1398</v>
      </c>
      <c r="S2994" t="s">
        <v>180</v>
      </c>
      <c r="T2994" t="s">
        <v>161</v>
      </c>
      <c r="U2994">
        <v>0</v>
      </c>
    </row>
    <row r="2995" spans="1:28" x14ac:dyDescent="0.3">
      <c r="C2995" t="s">
        <v>1397</v>
      </c>
      <c r="D2995" s="46">
        <v>46013</v>
      </c>
      <c r="E2995" t="str">
        <f ca="1">IFERROR(VLOOKUP(A2995,'Future et co'!A10:E5632,5,TRUE),"not found")</f>
        <v>not found</v>
      </c>
      <c r="F2995" t="str">
        <f>IFERROR(VLOOKUP(A2995,'Future et co'!BN11:BO10009,2,TRUE),"")</f>
        <v/>
      </c>
      <c r="G2995">
        <v>124.25</v>
      </c>
      <c r="H2995" t="s">
        <v>37</v>
      </c>
      <c r="O2995">
        <v>411</v>
      </c>
      <c r="P2995" t="s">
        <v>1369</v>
      </c>
      <c r="Q2995">
        <v>1000</v>
      </c>
      <c r="R2995" t="s">
        <v>1398</v>
      </c>
      <c r="S2995" t="s">
        <v>180</v>
      </c>
      <c r="T2995" t="s">
        <v>161</v>
      </c>
      <c r="U2995">
        <v>0</v>
      </c>
    </row>
    <row r="2996" spans="1:28" x14ac:dyDescent="0.3">
      <c r="C2996" t="s">
        <v>1397</v>
      </c>
      <c r="D2996" s="46">
        <v>46013</v>
      </c>
      <c r="E2996" t="str">
        <f ca="1">IFERROR(VLOOKUP(A2996,'Future et co'!A10:E5632,5,TRUE),"not found")</f>
        <v>not found</v>
      </c>
      <c r="F2996" t="str">
        <f>IFERROR(VLOOKUP(A2996,'Future et co'!BN11:BO10009,2,TRUE),"")</f>
        <v/>
      </c>
      <c r="G2996">
        <v>124.25</v>
      </c>
      <c r="H2996" t="s">
        <v>37</v>
      </c>
      <c r="O2996">
        <v>411</v>
      </c>
      <c r="P2996" t="s">
        <v>1369</v>
      </c>
      <c r="Q2996">
        <v>1000</v>
      </c>
      <c r="R2996" t="s">
        <v>1398</v>
      </c>
      <c r="S2996" t="s">
        <v>180</v>
      </c>
      <c r="T2996" t="s">
        <v>161</v>
      </c>
      <c r="U2996">
        <v>0</v>
      </c>
    </row>
    <row r="2997" spans="1:28" x14ac:dyDescent="0.3">
      <c r="C2997" t="s">
        <v>1397</v>
      </c>
      <c r="D2997" s="46">
        <v>46013</v>
      </c>
      <c r="E2997" t="str">
        <f ca="1">IFERROR(VLOOKUP(A2997,'Future et co'!A10:E5632,5,TRUE),"not found")</f>
        <v>not found</v>
      </c>
      <c r="F2997" t="str">
        <f>IFERROR(VLOOKUP(A2997,'Future et co'!BN11:BO10009,2,TRUE),"")</f>
        <v/>
      </c>
      <c r="G2997">
        <v>124.25</v>
      </c>
      <c r="H2997" t="s">
        <v>37</v>
      </c>
      <c r="O2997">
        <v>411</v>
      </c>
      <c r="P2997" t="s">
        <v>1369</v>
      </c>
      <c r="Q2997">
        <v>1000</v>
      </c>
      <c r="R2997" t="s">
        <v>1398</v>
      </c>
      <c r="S2997" t="s">
        <v>180</v>
      </c>
      <c r="T2997" t="s">
        <v>161</v>
      </c>
      <c r="U2997">
        <v>0</v>
      </c>
    </row>
    <row r="2998" spans="1:28" x14ac:dyDescent="0.3">
      <c r="C2998" t="s">
        <v>1397</v>
      </c>
      <c r="D2998" s="46">
        <v>46013</v>
      </c>
      <c r="E2998" t="str">
        <f ca="1">IFERROR(VLOOKUP(A2998,'Future et co'!A10:E5632,5,TRUE),"not found")</f>
        <v>not found</v>
      </c>
      <c r="F2998" t="str">
        <f>IFERROR(VLOOKUP(A2998,'Future et co'!BN11:BO10009,2,TRUE),"")</f>
        <v/>
      </c>
      <c r="G2998">
        <v>124.25</v>
      </c>
      <c r="H2998" t="s">
        <v>37</v>
      </c>
      <c r="O2998">
        <v>411</v>
      </c>
      <c r="P2998" t="s">
        <v>1369</v>
      </c>
      <c r="Q2998">
        <v>1000</v>
      </c>
      <c r="R2998" t="s">
        <v>1398</v>
      </c>
      <c r="S2998" t="s">
        <v>180</v>
      </c>
      <c r="T2998" t="s">
        <v>161</v>
      </c>
      <c r="U2998">
        <v>0</v>
      </c>
    </row>
    <row r="2999" spans="1:28" x14ac:dyDescent="0.3">
      <c r="C2999" t="s">
        <v>1397</v>
      </c>
      <c r="D2999" s="46">
        <v>46013</v>
      </c>
      <c r="E2999" t="str">
        <f ca="1">IFERROR(VLOOKUP(A2999,'Future et co'!A10:E5632,5,TRUE),"not found")</f>
        <v>not found</v>
      </c>
      <c r="F2999" t="str">
        <f>IFERROR(VLOOKUP(A2999,'Future et co'!BN11:BO10009,2,TRUE),"")</f>
        <v/>
      </c>
      <c r="G2999">
        <v>124.25</v>
      </c>
      <c r="H2999" t="s">
        <v>37</v>
      </c>
      <c r="O2999">
        <v>411</v>
      </c>
      <c r="P2999" t="s">
        <v>1369</v>
      </c>
      <c r="Q2999">
        <v>1000</v>
      </c>
      <c r="R2999" t="s">
        <v>1398</v>
      </c>
      <c r="S2999" t="s">
        <v>180</v>
      </c>
      <c r="T2999" t="s">
        <v>161</v>
      </c>
      <c r="U2999">
        <v>0</v>
      </c>
    </row>
    <row r="3000" spans="1:28" x14ac:dyDescent="0.3">
      <c r="C3000" t="s">
        <v>1397</v>
      </c>
      <c r="D3000" s="46">
        <v>46013</v>
      </c>
      <c r="E3000" t="str">
        <f ca="1">IFERROR(VLOOKUP(A3000,'Future et co'!A10:E5632,5,TRUE),"not found")</f>
        <v>not found</v>
      </c>
      <c r="F3000" t="str">
        <f>IFERROR(VLOOKUP(A3000,'Future et co'!BN11:BO10009,2,TRUE),"")</f>
        <v/>
      </c>
      <c r="G3000">
        <v>124.25</v>
      </c>
      <c r="H3000" t="s">
        <v>37</v>
      </c>
      <c r="O3000">
        <v>411</v>
      </c>
      <c r="P3000" t="s">
        <v>1369</v>
      </c>
      <c r="Q3000">
        <v>1000</v>
      </c>
      <c r="R3000" t="s">
        <v>1398</v>
      </c>
      <c r="S3000" t="s">
        <v>180</v>
      </c>
      <c r="T3000" t="s">
        <v>161</v>
      </c>
      <c r="U3000">
        <v>0</v>
      </c>
    </row>
    <row r="3001" spans="1:28" x14ac:dyDescent="0.3">
      <c r="C3001" t="s">
        <v>1397</v>
      </c>
      <c r="D3001" s="46">
        <v>46013</v>
      </c>
      <c r="E3001" t="str">
        <f ca="1">IFERROR(VLOOKUP(A3001,'Future et co'!A10:E5632,5,TRUE),"not found")</f>
        <v>not found</v>
      </c>
      <c r="F3001" t="str">
        <f>IFERROR(VLOOKUP(A3001,'Future et co'!BN11:BO10009,2,TRUE),"")</f>
        <v/>
      </c>
      <c r="G3001">
        <v>124.25</v>
      </c>
      <c r="H3001" t="s">
        <v>37</v>
      </c>
      <c r="O3001">
        <v>411</v>
      </c>
      <c r="P3001" t="s">
        <v>1369</v>
      </c>
      <c r="Q3001">
        <v>1000</v>
      </c>
      <c r="R3001" t="s">
        <v>1398</v>
      </c>
      <c r="S3001" t="s">
        <v>180</v>
      </c>
      <c r="T3001" t="s">
        <v>161</v>
      </c>
      <c r="U3001">
        <v>0</v>
      </c>
    </row>
    <row r="3002" spans="1:28" x14ac:dyDescent="0.3">
      <c r="A3002" s="46">
        <f>_xll.RHistory("VY4W1245L25",".Timestamp;.Close","START:2025-10-01 END:2025-12-15 INTERVAL:1D")</f>
        <v>46006</v>
      </c>
      <c r="B3002">
        <v>1E-3</v>
      </c>
      <c r="C3002" t="s">
        <v>1399</v>
      </c>
      <c r="D3002" s="46">
        <v>46013</v>
      </c>
      <c r="E3002">
        <f ca="1">IFERROR(VLOOKUP(A3002,'Future et co'!A10:E5632,5,TRUE),"not found")</f>
        <v>3.6074999999999996E-2</v>
      </c>
      <c r="F3002">
        <f>IFERROR(VLOOKUP(A3002,'Future et co'!BN11:BO10009,2,TRUE),"")</f>
        <v>0</v>
      </c>
      <c r="G3002">
        <v>124.5</v>
      </c>
      <c r="H3002" t="s">
        <v>34</v>
      </c>
      <c r="I3002" t="str">
        <f ca="1">IF(OR(B3002="",ISERROR(B3002)),"",IFERROR(GBlackScholesImpVolBisection(LOWER(H3002),F3002,G3002,(D3002-A3002)/365,E3002,0,B3002),"NA"))</f>
        <v>NA</v>
      </c>
      <c r="J3002" t="str">
        <f ca="1">IF(OR(B3002="",ISERROR(B3002)),"",IFERROR(GBlackScholesNGreeks("d",LOWER(H3002),F3002,G3002,(D3002-A3002)/365,E3002,0,I3002),"NA"))</f>
        <v>NA</v>
      </c>
      <c r="K3002" t="str">
        <f ca="1">IF(OR(B3002="",ISERROR(B3002)),"",IFERROR(GBlackScholesNGreeks("v",LOWER(H3002),F3002,G3002,(D3002-A3002)/365,E3002,0,I3002),"NA"))</f>
        <v>NA</v>
      </c>
      <c r="L3002" t="str">
        <f ca="1">IF(OR(B3002="",ISERROR(B3002)),"",IFERROR(GBlackScholesNGreeks("g",LOWER(H3002),F3002,G3002,(D3002-A3002)/365,E3002,0,I3002),"NA"))</f>
        <v>NA</v>
      </c>
      <c r="M3002" t="str">
        <f ca="1">IF(OR(B3002="",ISERROR(B3002)),"",IFERROR(GBlackScholesNGreeks("t",LOWER(H3002),F3002,G3002,(D3002-A3002)/365,E3002,0,I3002),"NA"))</f>
        <v>NA</v>
      </c>
      <c r="N3002" t="str">
        <f ca="1">IF(OR(B3002="",ISERROR(B3002)),"",IFERROR(GBlackScholesNGreeks("r",LOWER(H3002),F3002,G3002,(D3002-A3002)/365,E3002,0,I3002),"NA"))</f>
        <v>NA</v>
      </c>
      <c r="O3002">
        <v>412</v>
      </c>
      <c r="P3002" t="s">
        <v>1370</v>
      </c>
      <c r="Q3002">
        <v>1000</v>
      </c>
      <c r="R3002" t="s">
        <v>1400</v>
      </c>
      <c r="S3002" t="s">
        <v>180</v>
      </c>
      <c r="T3002" t="s">
        <v>161</v>
      </c>
      <c r="U3002">
        <v>0</v>
      </c>
      <c r="V3002" t="str">
        <f ca="1">IF(OR(B3002="",ISERROR(B3002)),"",IFERROR(CGBlackScholes("dddv",LOWER(H3002),F3002,G3002,(D3002-A3002)/365,E3002,0,I3002,J3002),"NA"))</f>
        <v>NA</v>
      </c>
      <c r="W3002" t="str">
        <f ca="1">IF(OR(B3002="",ISERROR(B3002)),"",IFERROR(CGBlackScholes("dvv",LOWER(H3002),F3002,G3002,(D3002-A3002)/365,E3002,0,I3002,J3002),"NA"))</f>
        <v>NA</v>
      </c>
      <c r="X3002" t="str">
        <f ca="1">IF(OR(B3002="",ISERROR(B3002)),"",IFERROR(CGBlackScholes("dt",LOWER(H3002),F3002,G3002,(D3002-A3002)/365,E3002,0,I3002,J3002),"NA"))</f>
        <v>NA</v>
      </c>
      <c r="Y3002" t="str">
        <f ca="1">IF(OR(B3002="",ISERROR(B3002)),"",IFERROR(CGBlackScholes("gps",LOWER(H3002),F3002,G3002,(D3002-A3002)/365,E3002,0,I3002,J3002),"NA"))</f>
        <v>NA</v>
      </c>
      <c r="Z3002" t="str">
        <f ca="1">IF(OR(B3002="",ISERROR(B3002)),"",IFERROR(CGBlackScholes("gpv",LOWER(H3002),F3002,G3002,(D3002-A3002)/365,E3002,0,I3002,J3002),"NA"))</f>
        <v>NA</v>
      </c>
      <c r="AA3002" t="str">
        <f ca="1">IF(OR(B3002="",ISERROR(B3002)),"",IFERROR(CGBlackScholes("dvdv",LOWER(H3002),F3002,G3002,(D3002-A3002)/365,E3002,0,I3002,J3002),"NA"))</f>
        <v>NA</v>
      </c>
      <c r="AB3002" t="str">
        <f ca="1">IF(OR(B3002="",ISERROR(B3002)),"",IFERROR(CGBlackScholes("vvv",LOWER(H3002),F3002,G3002,(D3002-A3002)/365,E3002,0,I3002,J3002),"NA"))</f>
        <v>NA</v>
      </c>
    </row>
    <row r="3003" spans="1:28" x14ac:dyDescent="0.3">
      <c r="A3003" s="46">
        <v>46003</v>
      </c>
      <c r="B3003">
        <v>1E-3</v>
      </c>
      <c r="C3003" t="s">
        <v>1399</v>
      </c>
      <c r="D3003" s="46">
        <v>46013</v>
      </c>
      <c r="E3003">
        <f ca="1">IFERROR(VLOOKUP(A3003,'Future et co'!A10:E5632,5,TRUE),"not found")</f>
        <v>3.6230000000000005E-2</v>
      </c>
      <c r="F3003">
        <f>IFERROR(VLOOKUP(A3003,'Future et co'!BN11:BO10009,2,TRUE),"")</f>
        <v>0</v>
      </c>
      <c r="G3003">
        <v>124.5</v>
      </c>
      <c r="H3003" t="s">
        <v>34</v>
      </c>
      <c r="I3003" t="str">
        <f ca="1">IF(OR(B3003="",ISERROR(B3003)),"",IFERROR(GBlackScholesImpVolBisection(LOWER(H3003),F3003,G3003,(D3003-A3003)/365,E3003,0,B3003),"NA"))</f>
        <v>NA</v>
      </c>
      <c r="J3003" t="str">
        <f ca="1">IF(OR(B3003="",ISERROR(B3003)),"",IFERROR(GBlackScholesNGreeks("d",LOWER(H3003),F3003,G3003,(D3003-A3003)/365,E3003,0,I3003),"NA"))</f>
        <v>NA</v>
      </c>
      <c r="K3003" t="str">
        <f ca="1">IF(OR(B3003="",ISERROR(B3003)),"",IFERROR(GBlackScholesNGreeks("v",LOWER(H3003),F3003,G3003,(D3003-A3003)/365,E3003,0,I3003),"NA"))</f>
        <v>NA</v>
      </c>
      <c r="L3003" t="str">
        <f ca="1">IF(OR(B3003="",ISERROR(B3003)),"",IFERROR(GBlackScholesNGreeks("g",LOWER(H3003),F3003,G3003,(D3003-A3003)/365,E3003,0,I3003),"NA"))</f>
        <v>NA</v>
      </c>
      <c r="M3003" t="str">
        <f ca="1">IF(OR(B3003="",ISERROR(B3003)),"",IFERROR(GBlackScholesNGreeks("t",LOWER(H3003),F3003,G3003,(D3003-A3003)/365,E3003,0,I3003),"NA"))</f>
        <v>NA</v>
      </c>
      <c r="N3003" t="str">
        <f ca="1">IF(OR(B3003="",ISERROR(B3003)),"",IFERROR(GBlackScholesNGreeks("r",LOWER(H3003),F3003,G3003,(D3003-A3003)/365,E3003,0,I3003),"NA"))</f>
        <v>NA</v>
      </c>
      <c r="O3003">
        <v>412</v>
      </c>
      <c r="P3003" t="s">
        <v>1370</v>
      </c>
      <c r="Q3003">
        <v>1000</v>
      </c>
      <c r="R3003" t="s">
        <v>1400</v>
      </c>
      <c r="S3003" t="s">
        <v>180</v>
      </c>
      <c r="T3003" t="s">
        <v>161</v>
      </c>
      <c r="U3003">
        <v>0</v>
      </c>
      <c r="V3003" t="str">
        <f ca="1">IF(OR(B3003="",ISERROR(B3003)),"",IFERROR(CGBlackScholes("dddv",LOWER(H3003),F3003,G3003,(D3003-A3003)/365,E3003,0,I3003,J3003),"NA"))</f>
        <v>NA</v>
      </c>
      <c r="W3003" t="str">
        <f ca="1">IF(OR(B3003="",ISERROR(B3003)),"",IFERROR(CGBlackScholes("dvv",LOWER(H3003),F3003,G3003,(D3003-A3003)/365,E3003,0,I3003,J3003),"NA"))</f>
        <v>NA</v>
      </c>
      <c r="X3003" t="str">
        <f ca="1">IF(OR(B3003="",ISERROR(B3003)),"",IFERROR(CGBlackScholes("dt",LOWER(H3003),F3003,G3003,(D3003-A3003)/365,E3003,0,I3003,J3003),"NA"))</f>
        <v>NA</v>
      </c>
      <c r="Y3003" t="str">
        <f ca="1">IF(OR(B3003="",ISERROR(B3003)),"",IFERROR(CGBlackScholes("gps",LOWER(H3003),F3003,G3003,(D3003-A3003)/365,E3003,0,I3003,J3003),"NA"))</f>
        <v>NA</v>
      </c>
      <c r="Z3003" t="str">
        <f ca="1">IF(OR(B3003="",ISERROR(B3003)),"",IFERROR(CGBlackScholes("gpv",LOWER(H3003),F3003,G3003,(D3003-A3003)/365,E3003,0,I3003,J3003),"NA"))</f>
        <v>NA</v>
      </c>
      <c r="AA3003" t="str">
        <f ca="1">IF(OR(B3003="",ISERROR(B3003)),"",IFERROR(CGBlackScholes("dvdv",LOWER(H3003),F3003,G3003,(D3003-A3003)/365,E3003,0,I3003,J3003),"NA"))</f>
        <v>NA</v>
      </c>
      <c r="AB3003" t="str">
        <f ca="1">IF(OR(B3003="",ISERROR(B3003)),"",IFERROR(CGBlackScholes("vvv",LOWER(H3003),F3003,G3003,(D3003-A3003)/365,E3003,0,I3003,J3003),"NA"))</f>
        <v>NA</v>
      </c>
    </row>
    <row r="3004" spans="1:28" x14ac:dyDescent="0.3">
      <c r="A3004" s="46">
        <v>46002</v>
      </c>
      <c r="B3004">
        <v>1E-3</v>
      </c>
      <c r="C3004" t="s">
        <v>1399</v>
      </c>
      <c r="D3004" s="46">
        <v>46013</v>
      </c>
      <c r="E3004">
        <f ca="1">IFERROR(VLOOKUP(A3004,'Future et co'!A10:E5632,5,TRUE),"not found")</f>
        <v>3.6222999999999998E-2</v>
      </c>
      <c r="F3004">
        <f>IFERROR(VLOOKUP(A3004,'Future et co'!BN11:BO10009,2,TRUE),"")</f>
        <v>0</v>
      </c>
      <c r="G3004">
        <v>124.5</v>
      </c>
      <c r="H3004" t="s">
        <v>34</v>
      </c>
      <c r="I3004" t="str">
        <f ca="1">IF(OR(B3004="",ISERROR(B3004)),"",IFERROR(GBlackScholesImpVolBisection(LOWER(H3004),F3004,G3004,(D3004-A3004)/365,E3004,0,B3004),"NA"))</f>
        <v>NA</v>
      </c>
      <c r="J3004" t="str">
        <f ca="1">IF(OR(B3004="",ISERROR(B3004)),"",IFERROR(GBlackScholesNGreeks("d",LOWER(H3004),F3004,G3004,(D3004-A3004)/365,E3004,0,I3004),"NA"))</f>
        <v>NA</v>
      </c>
      <c r="K3004" t="str">
        <f ca="1">IF(OR(B3004="",ISERROR(B3004)),"",IFERROR(GBlackScholesNGreeks("v",LOWER(H3004),F3004,G3004,(D3004-A3004)/365,E3004,0,I3004),"NA"))</f>
        <v>NA</v>
      </c>
      <c r="L3004" t="str">
        <f ca="1">IF(OR(B3004="",ISERROR(B3004)),"",IFERROR(GBlackScholesNGreeks("g",LOWER(H3004),F3004,G3004,(D3004-A3004)/365,E3004,0,I3004),"NA"))</f>
        <v>NA</v>
      </c>
      <c r="M3004" t="str">
        <f ca="1">IF(OR(B3004="",ISERROR(B3004)),"",IFERROR(GBlackScholesNGreeks("t",LOWER(H3004),F3004,G3004,(D3004-A3004)/365,E3004,0,I3004),"NA"))</f>
        <v>NA</v>
      </c>
      <c r="N3004" t="str">
        <f ca="1">IF(OR(B3004="",ISERROR(B3004)),"",IFERROR(GBlackScholesNGreeks("r",LOWER(H3004),F3004,G3004,(D3004-A3004)/365,E3004,0,I3004),"NA"))</f>
        <v>NA</v>
      </c>
      <c r="O3004">
        <v>412</v>
      </c>
      <c r="P3004" t="s">
        <v>1370</v>
      </c>
      <c r="Q3004">
        <v>1000</v>
      </c>
      <c r="R3004" t="s">
        <v>1400</v>
      </c>
      <c r="S3004" t="s">
        <v>180</v>
      </c>
      <c r="T3004" t="s">
        <v>161</v>
      </c>
      <c r="U3004">
        <v>0</v>
      </c>
      <c r="V3004" t="str">
        <f ca="1">IF(OR(B3004="",ISERROR(B3004)),"",IFERROR(CGBlackScholes("dddv",LOWER(H3004),F3004,G3004,(D3004-A3004)/365,E3004,0,I3004,J3004),"NA"))</f>
        <v>NA</v>
      </c>
      <c r="W3004" t="str">
        <f ca="1">IF(OR(B3004="",ISERROR(B3004)),"",IFERROR(CGBlackScholes("dvv",LOWER(H3004),F3004,G3004,(D3004-A3004)/365,E3004,0,I3004,J3004),"NA"))</f>
        <v>NA</v>
      </c>
      <c r="X3004" t="str">
        <f ca="1">IF(OR(B3004="",ISERROR(B3004)),"",IFERROR(CGBlackScholes("dt",LOWER(H3004),F3004,G3004,(D3004-A3004)/365,E3004,0,I3004,J3004),"NA"))</f>
        <v>NA</v>
      </c>
      <c r="Y3004" t="str">
        <f ca="1">IF(OR(B3004="",ISERROR(B3004)),"",IFERROR(CGBlackScholes("gps",LOWER(H3004),F3004,G3004,(D3004-A3004)/365,E3004,0,I3004,J3004),"NA"))</f>
        <v>NA</v>
      </c>
      <c r="Z3004" t="str">
        <f ca="1">IF(OR(B3004="",ISERROR(B3004)),"",IFERROR(CGBlackScholes("gpv",LOWER(H3004),F3004,G3004,(D3004-A3004)/365,E3004,0,I3004,J3004),"NA"))</f>
        <v>NA</v>
      </c>
      <c r="AA3004" t="str">
        <f ca="1">IF(OR(B3004="",ISERROR(B3004)),"",IFERROR(CGBlackScholes("dvdv",LOWER(H3004),F3004,G3004,(D3004-A3004)/365,E3004,0,I3004,J3004),"NA"))</f>
        <v>NA</v>
      </c>
      <c r="AB3004" t="str">
        <f ca="1">IF(OR(B3004="",ISERROR(B3004)),"",IFERROR(CGBlackScholes("vvv",LOWER(H3004),F3004,G3004,(D3004-A3004)/365,E3004,0,I3004,J3004),"NA"))</f>
        <v>NA</v>
      </c>
    </row>
    <row r="3005" spans="1:28" x14ac:dyDescent="0.3">
      <c r="A3005" s="46">
        <v>46001</v>
      </c>
      <c r="B3005">
        <v>1E-3</v>
      </c>
      <c r="C3005" t="s">
        <v>1399</v>
      </c>
      <c r="D3005" s="46">
        <v>46013</v>
      </c>
      <c r="E3005">
        <f ca="1">IFERROR(VLOOKUP(A3005,'Future et co'!A10:E5632,5,TRUE),"not found")</f>
        <v>3.6249999999999998E-2</v>
      </c>
      <c r="F3005">
        <f>IFERROR(VLOOKUP(A3005,'Future et co'!BN11:BO10009,2,TRUE),"")</f>
        <v>0</v>
      </c>
      <c r="G3005">
        <v>124.5</v>
      </c>
      <c r="H3005" t="s">
        <v>34</v>
      </c>
      <c r="I3005" t="str">
        <f ca="1">IF(OR(B3005="",ISERROR(B3005)),"",IFERROR(GBlackScholesImpVolBisection(LOWER(H3005),F3005,G3005,(D3005-A3005)/365,E3005,0,B3005),"NA"))</f>
        <v>NA</v>
      </c>
      <c r="J3005" t="str">
        <f ca="1">IF(OR(B3005="",ISERROR(B3005)),"",IFERROR(GBlackScholesNGreeks("d",LOWER(H3005),F3005,G3005,(D3005-A3005)/365,E3005,0,I3005),"NA"))</f>
        <v>NA</v>
      </c>
      <c r="K3005" t="str">
        <f ca="1">IF(OR(B3005="",ISERROR(B3005)),"",IFERROR(GBlackScholesNGreeks("v",LOWER(H3005),F3005,G3005,(D3005-A3005)/365,E3005,0,I3005),"NA"))</f>
        <v>NA</v>
      </c>
      <c r="L3005" t="str">
        <f ca="1">IF(OR(B3005="",ISERROR(B3005)),"",IFERROR(GBlackScholesNGreeks("g",LOWER(H3005),F3005,G3005,(D3005-A3005)/365,E3005,0,I3005),"NA"))</f>
        <v>NA</v>
      </c>
      <c r="M3005" t="str">
        <f ca="1">IF(OR(B3005="",ISERROR(B3005)),"",IFERROR(GBlackScholesNGreeks("t",LOWER(H3005),F3005,G3005,(D3005-A3005)/365,E3005,0,I3005),"NA"))</f>
        <v>NA</v>
      </c>
      <c r="N3005" t="str">
        <f ca="1">IF(OR(B3005="",ISERROR(B3005)),"",IFERROR(GBlackScholesNGreeks("r",LOWER(H3005),F3005,G3005,(D3005-A3005)/365,E3005,0,I3005),"NA"))</f>
        <v>NA</v>
      </c>
      <c r="O3005">
        <v>412</v>
      </c>
      <c r="P3005" t="s">
        <v>1370</v>
      </c>
      <c r="Q3005">
        <v>1000</v>
      </c>
      <c r="R3005" t="s">
        <v>1400</v>
      </c>
      <c r="S3005" t="s">
        <v>180</v>
      </c>
      <c r="T3005" t="s">
        <v>161</v>
      </c>
      <c r="U3005">
        <v>0</v>
      </c>
      <c r="V3005" t="str">
        <f ca="1">IF(OR(B3005="",ISERROR(B3005)),"",IFERROR(CGBlackScholes("dddv",LOWER(H3005),F3005,G3005,(D3005-A3005)/365,E3005,0,I3005,J3005),"NA"))</f>
        <v>NA</v>
      </c>
      <c r="W3005" t="str">
        <f ca="1">IF(OR(B3005="",ISERROR(B3005)),"",IFERROR(CGBlackScholes("dvv",LOWER(H3005),F3005,G3005,(D3005-A3005)/365,E3005,0,I3005,J3005),"NA"))</f>
        <v>NA</v>
      </c>
      <c r="X3005" t="str">
        <f ca="1">IF(OR(B3005="",ISERROR(B3005)),"",IFERROR(CGBlackScholes("dt",LOWER(H3005),F3005,G3005,(D3005-A3005)/365,E3005,0,I3005,J3005),"NA"))</f>
        <v>NA</v>
      </c>
      <c r="Y3005" t="str">
        <f ca="1">IF(OR(B3005="",ISERROR(B3005)),"",IFERROR(CGBlackScholes("gps",LOWER(H3005),F3005,G3005,(D3005-A3005)/365,E3005,0,I3005,J3005),"NA"))</f>
        <v>NA</v>
      </c>
      <c r="Z3005" t="str">
        <f ca="1">IF(OR(B3005="",ISERROR(B3005)),"",IFERROR(CGBlackScholes("gpv",LOWER(H3005),F3005,G3005,(D3005-A3005)/365,E3005,0,I3005,J3005),"NA"))</f>
        <v>NA</v>
      </c>
      <c r="AA3005" t="str">
        <f ca="1">IF(OR(B3005="",ISERROR(B3005)),"",IFERROR(CGBlackScholes("dvdv",LOWER(H3005),F3005,G3005,(D3005-A3005)/365,E3005,0,I3005,J3005),"NA"))</f>
        <v>NA</v>
      </c>
      <c r="AB3005" t="str">
        <f ca="1">IF(OR(B3005="",ISERROR(B3005)),"",IFERROR(CGBlackScholes("vvv",LOWER(H3005),F3005,G3005,(D3005-A3005)/365,E3005,0,I3005,J3005),"NA"))</f>
        <v>NA</v>
      </c>
    </row>
    <row r="3006" spans="1:28" x14ac:dyDescent="0.3">
      <c r="A3006" s="46">
        <v>46000</v>
      </c>
      <c r="B3006">
        <v>1E-3</v>
      </c>
      <c r="C3006" t="s">
        <v>1399</v>
      </c>
      <c r="D3006" s="46">
        <v>46013</v>
      </c>
      <c r="E3006">
        <f ca="1">IFERROR(VLOOKUP(A3006,'Future et co'!A10:E5632,5,TRUE),"not found")</f>
        <v>3.6278000000000005E-2</v>
      </c>
      <c r="F3006">
        <f>IFERROR(VLOOKUP(A3006,'Future et co'!BN11:BO10009,2,TRUE),"")</f>
        <v>0</v>
      </c>
      <c r="G3006">
        <v>124.5</v>
      </c>
      <c r="H3006" t="s">
        <v>34</v>
      </c>
      <c r="I3006" t="str">
        <f ca="1">IF(OR(B3006="",ISERROR(B3006)),"",IFERROR(GBlackScholesImpVolBisection(LOWER(H3006),F3006,G3006,(D3006-A3006)/365,E3006,0,B3006),"NA"))</f>
        <v>NA</v>
      </c>
      <c r="J3006" t="str">
        <f ca="1">IF(OR(B3006="",ISERROR(B3006)),"",IFERROR(GBlackScholesNGreeks("d",LOWER(H3006),F3006,G3006,(D3006-A3006)/365,E3006,0,I3006),"NA"))</f>
        <v>NA</v>
      </c>
      <c r="K3006" t="str">
        <f ca="1">IF(OR(B3006="",ISERROR(B3006)),"",IFERROR(GBlackScholesNGreeks("v",LOWER(H3006),F3006,G3006,(D3006-A3006)/365,E3006,0,I3006),"NA"))</f>
        <v>NA</v>
      </c>
      <c r="L3006" t="str">
        <f ca="1">IF(OR(B3006="",ISERROR(B3006)),"",IFERROR(GBlackScholesNGreeks("g",LOWER(H3006),F3006,G3006,(D3006-A3006)/365,E3006,0,I3006),"NA"))</f>
        <v>NA</v>
      </c>
      <c r="M3006" t="str">
        <f ca="1">IF(OR(B3006="",ISERROR(B3006)),"",IFERROR(GBlackScholesNGreeks("t",LOWER(H3006),F3006,G3006,(D3006-A3006)/365,E3006,0,I3006),"NA"))</f>
        <v>NA</v>
      </c>
      <c r="N3006" t="str">
        <f ca="1">IF(OR(B3006="",ISERROR(B3006)),"",IFERROR(GBlackScholesNGreeks("r",LOWER(H3006),F3006,G3006,(D3006-A3006)/365,E3006,0,I3006),"NA"))</f>
        <v>NA</v>
      </c>
      <c r="O3006">
        <v>412</v>
      </c>
      <c r="P3006" t="s">
        <v>1370</v>
      </c>
      <c r="Q3006">
        <v>1000</v>
      </c>
      <c r="R3006" t="s">
        <v>1400</v>
      </c>
      <c r="S3006" t="s">
        <v>180</v>
      </c>
      <c r="T3006" t="s">
        <v>161</v>
      </c>
      <c r="U3006">
        <v>0</v>
      </c>
      <c r="V3006" t="str">
        <f ca="1">IF(OR(B3006="",ISERROR(B3006)),"",IFERROR(CGBlackScholes("dddv",LOWER(H3006),F3006,G3006,(D3006-A3006)/365,E3006,0,I3006,J3006),"NA"))</f>
        <v>NA</v>
      </c>
      <c r="W3006" t="str">
        <f ca="1">IF(OR(B3006="",ISERROR(B3006)),"",IFERROR(CGBlackScholes("dvv",LOWER(H3006),F3006,G3006,(D3006-A3006)/365,E3006,0,I3006,J3006),"NA"))</f>
        <v>NA</v>
      </c>
      <c r="X3006" t="str">
        <f ca="1">IF(OR(B3006="",ISERROR(B3006)),"",IFERROR(CGBlackScholes("dt",LOWER(H3006),F3006,G3006,(D3006-A3006)/365,E3006,0,I3006,J3006),"NA"))</f>
        <v>NA</v>
      </c>
      <c r="Y3006" t="str">
        <f ca="1">IF(OR(B3006="",ISERROR(B3006)),"",IFERROR(CGBlackScholes("gps",LOWER(H3006),F3006,G3006,(D3006-A3006)/365,E3006,0,I3006,J3006),"NA"))</f>
        <v>NA</v>
      </c>
      <c r="Z3006" t="str">
        <f ca="1">IF(OR(B3006="",ISERROR(B3006)),"",IFERROR(CGBlackScholes("gpv",LOWER(H3006),F3006,G3006,(D3006-A3006)/365,E3006,0,I3006,J3006),"NA"))</f>
        <v>NA</v>
      </c>
      <c r="AA3006" t="str">
        <f ca="1">IF(OR(B3006="",ISERROR(B3006)),"",IFERROR(CGBlackScholes("dvdv",LOWER(H3006),F3006,G3006,(D3006-A3006)/365,E3006,0,I3006,J3006),"NA"))</f>
        <v>NA</v>
      </c>
      <c r="AB3006" t="str">
        <f ca="1">IF(OR(B3006="",ISERROR(B3006)),"",IFERROR(CGBlackScholes("vvv",LOWER(H3006),F3006,G3006,(D3006-A3006)/365,E3006,0,I3006,J3006),"NA"))</f>
        <v>NA</v>
      </c>
    </row>
    <row r="3007" spans="1:28" x14ac:dyDescent="0.3">
      <c r="C3007" t="s">
        <v>1399</v>
      </c>
      <c r="D3007" s="46">
        <v>46013</v>
      </c>
      <c r="E3007" t="str">
        <f ca="1">IFERROR(VLOOKUP(A3007,'Future et co'!A10:E5632,5,TRUE),"not found")</f>
        <v>not found</v>
      </c>
      <c r="F3007" t="str">
        <f>IFERROR(VLOOKUP(A3007,'Future et co'!BN11:BO10009,2,TRUE),"")</f>
        <v/>
      </c>
      <c r="G3007">
        <v>124.5</v>
      </c>
      <c r="H3007" t="s">
        <v>34</v>
      </c>
      <c r="O3007">
        <v>412</v>
      </c>
      <c r="P3007" t="s">
        <v>1370</v>
      </c>
      <c r="Q3007">
        <v>1000</v>
      </c>
      <c r="R3007" t="s">
        <v>1400</v>
      </c>
      <c r="S3007" t="s">
        <v>180</v>
      </c>
      <c r="T3007" t="s">
        <v>161</v>
      </c>
      <c r="U3007">
        <v>0</v>
      </c>
    </row>
    <row r="3008" spans="1:28" x14ac:dyDescent="0.3">
      <c r="C3008" t="s">
        <v>1399</v>
      </c>
      <c r="D3008" s="46">
        <v>46013</v>
      </c>
      <c r="E3008" t="str">
        <f ca="1">IFERROR(VLOOKUP(A3008,'Future et co'!A10:E5632,5,TRUE),"not found")</f>
        <v>not found</v>
      </c>
      <c r="F3008" t="str">
        <f>IFERROR(VLOOKUP(A3008,'Future et co'!BN11:BO10009,2,TRUE),"")</f>
        <v/>
      </c>
      <c r="G3008">
        <v>124.5</v>
      </c>
      <c r="H3008" t="s">
        <v>34</v>
      </c>
      <c r="O3008">
        <v>412</v>
      </c>
      <c r="P3008" t="s">
        <v>1370</v>
      </c>
      <c r="Q3008">
        <v>1000</v>
      </c>
      <c r="R3008" t="s">
        <v>1400</v>
      </c>
      <c r="S3008" t="s">
        <v>180</v>
      </c>
      <c r="T3008" t="s">
        <v>161</v>
      </c>
      <c r="U3008">
        <v>0</v>
      </c>
    </row>
    <row r="3009" spans="3:21" x14ac:dyDescent="0.3">
      <c r="C3009" t="s">
        <v>1399</v>
      </c>
      <c r="D3009" s="46">
        <v>46013</v>
      </c>
      <c r="E3009" t="str">
        <f ca="1">IFERROR(VLOOKUP(A3009,'Future et co'!A10:E5632,5,TRUE),"not found")</f>
        <v>not found</v>
      </c>
      <c r="F3009" t="str">
        <f>IFERROR(VLOOKUP(A3009,'Future et co'!BN11:BO10009,2,TRUE),"")</f>
        <v/>
      </c>
      <c r="G3009">
        <v>124.5</v>
      </c>
      <c r="H3009" t="s">
        <v>34</v>
      </c>
      <c r="O3009">
        <v>412</v>
      </c>
      <c r="P3009" t="s">
        <v>1370</v>
      </c>
      <c r="Q3009">
        <v>1000</v>
      </c>
      <c r="R3009" t="s">
        <v>1400</v>
      </c>
      <c r="S3009" t="s">
        <v>180</v>
      </c>
      <c r="T3009" t="s">
        <v>161</v>
      </c>
      <c r="U3009">
        <v>0</v>
      </c>
    </row>
    <row r="3010" spans="3:21" x14ac:dyDescent="0.3">
      <c r="C3010" t="s">
        <v>1399</v>
      </c>
      <c r="D3010" s="46">
        <v>46013</v>
      </c>
      <c r="E3010" t="str">
        <f ca="1">IFERROR(VLOOKUP(A3010,'Future et co'!A10:E5632,5,TRUE),"not found")</f>
        <v>not found</v>
      </c>
      <c r="F3010" t="str">
        <f>IFERROR(VLOOKUP(A3010,'Future et co'!BN11:BO10009,2,TRUE),"")</f>
        <v/>
      </c>
      <c r="G3010">
        <v>124.5</v>
      </c>
      <c r="H3010" t="s">
        <v>34</v>
      </c>
      <c r="O3010">
        <v>412</v>
      </c>
      <c r="P3010" t="s">
        <v>1370</v>
      </c>
      <c r="Q3010">
        <v>1000</v>
      </c>
      <c r="R3010" t="s">
        <v>1400</v>
      </c>
      <c r="S3010" t="s">
        <v>180</v>
      </c>
      <c r="T3010" t="s">
        <v>161</v>
      </c>
      <c r="U3010">
        <v>0</v>
      </c>
    </row>
    <row r="3011" spans="3:21" x14ac:dyDescent="0.3">
      <c r="C3011" t="s">
        <v>1399</v>
      </c>
      <c r="D3011" s="46">
        <v>46013</v>
      </c>
      <c r="E3011" t="str">
        <f ca="1">IFERROR(VLOOKUP(A3011,'Future et co'!A10:E5632,5,TRUE),"not found")</f>
        <v>not found</v>
      </c>
      <c r="F3011" t="str">
        <f>IFERROR(VLOOKUP(A3011,'Future et co'!BN11:BO10009,2,TRUE),"")</f>
        <v/>
      </c>
      <c r="G3011">
        <v>124.5</v>
      </c>
      <c r="H3011" t="s">
        <v>34</v>
      </c>
      <c r="O3011">
        <v>412</v>
      </c>
      <c r="P3011" t="s">
        <v>1370</v>
      </c>
      <c r="Q3011">
        <v>1000</v>
      </c>
      <c r="R3011" t="s">
        <v>1400</v>
      </c>
      <c r="S3011" t="s">
        <v>180</v>
      </c>
      <c r="T3011" t="s">
        <v>161</v>
      </c>
      <c r="U3011">
        <v>0</v>
      </c>
    </row>
    <row r="3012" spans="3:21" x14ac:dyDescent="0.3">
      <c r="C3012" t="s">
        <v>1399</v>
      </c>
      <c r="D3012" s="46">
        <v>46013</v>
      </c>
      <c r="E3012" t="str">
        <f ca="1">IFERROR(VLOOKUP(A3012,'Future et co'!A10:E5632,5,TRUE),"not found")</f>
        <v>not found</v>
      </c>
      <c r="F3012" t="str">
        <f>IFERROR(VLOOKUP(A3012,'Future et co'!BN11:BO10009,2,TRUE),"")</f>
        <v/>
      </c>
      <c r="G3012">
        <v>124.5</v>
      </c>
      <c r="H3012" t="s">
        <v>34</v>
      </c>
      <c r="O3012">
        <v>412</v>
      </c>
      <c r="P3012" t="s">
        <v>1370</v>
      </c>
      <c r="Q3012">
        <v>1000</v>
      </c>
      <c r="R3012" t="s">
        <v>1400</v>
      </c>
      <c r="S3012" t="s">
        <v>180</v>
      </c>
      <c r="T3012" t="s">
        <v>161</v>
      </c>
      <c r="U3012">
        <v>0</v>
      </c>
    </row>
    <row r="3013" spans="3:21" x14ac:dyDescent="0.3">
      <c r="C3013" t="s">
        <v>1399</v>
      </c>
      <c r="D3013" s="46">
        <v>46013</v>
      </c>
      <c r="E3013" t="str">
        <f ca="1">IFERROR(VLOOKUP(A3013,'Future et co'!A10:E5632,5,TRUE),"not found")</f>
        <v>not found</v>
      </c>
      <c r="F3013" t="str">
        <f>IFERROR(VLOOKUP(A3013,'Future et co'!BN11:BO10009,2,TRUE),"")</f>
        <v/>
      </c>
      <c r="G3013">
        <v>124.5</v>
      </c>
      <c r="H3013" t="s">
        <v>34</v>
      </c>
      <c r="O3013">
        <v>412</v>
      </c>
      <c r="P3013" t="s">
        <v>1370</v>
      </c>
      <c r="Q3013">
        <v>1000</v>
      </c>
      <c r="R3013" t="s">
        <v>1400</v>
      </c>
      <c r="S3013" t="s">
        <v>180</v>
      </c>
      <c r="T3013" t="s">
        <v>161</v>
      </c>
      <c r="U3013">
        <v>0</v>
      </c>
    </row>
    <row r="3014" spans="3:21" x14ac:dyDescent="0.3">
      <c r="C3014" t="s">
        <v>1399</v>
      </c>
      <c r="D3014" s="46">
        <v>46013</v>
      </c>
      <c r="E3014" t="str">
        <f ca="1">IFERROR(VLOOKUP(A3014,'Future et co'!A10:E5632,5,TRUE),"not found")</f>
        <v>not found</v>
      </c>
      <c r="F3014" t="str">
        <f>IFERROR(VLOOKUP(A3014,'Future et co'!BN11:BO10009,2,TRUE),"")</f>
        <v/>
      </c>
      <c r="G3014">
        <v>124.5</v>
      </c>
      <c r="H3014" t="s">
        <v>34</v>
      </c>
      <c r="O3014">
        <v>412</v>
      </c>
      <c r="P3014" t="s">
        <v>1370</v>
      </c>
      <c r="Q3014">
        <v>1000</v>
      </c>
      <c r="R3014" t="s">
        <v>1400</v>
      </c>
      <c r="S3014" t="s">
        <v>180</v>
      </c>
      <c r="T3014" t="s">
        <v>161</v>
      </c>
      <c r="U3014">
        <v>0</v>
      </c>
    </row>
    <row r="3015" spans="3:21" x14ac:dyDescent="0.3">
      <c r="C3015" t="s">
        <v>1399</v>
      </c>
      <c r="D3015" s="46">
        <v>46013</v>
      </c>
      <c r="E3015" t="str">
        <f ca="1">IFERROR(VLOOKUP(A3015,'Future et co'!A10:E5632,5,TRUE),"not found")</f>
        <v>not found</v>
      </c>
      <c r="F3015" t="str">
        <f>IFERROR(VLOOKUP(A3015,'Future et co'!BN11:BO10009,2,TRUE),"")</f>
        <v/>
      </c>
      <c r="G3015">
        <v>124.5</v>
      </c>
      <c r="H3015" t="s">
        <v>34</v>
      </c>
      <c r="O3015">
        <v>412</v>
      </c>
      <c r="P3015" t="s">
        <v>1370</v>
      </c>
      <c r="Q3015">
        <v>1000</v>
      </c>
      <c r="R3015" t="s">
        <v>1400</v>
      </c>
      <c r="S3015" t="s">
        <v>180</v>
      </c>
      <c r="T3015" t="s">
        <v>161</v>
      </c>
      <c r="U3015">
        <v>0</v>
      </c>
    </row>
    <row r="3016" spans="3:21" x14ac:dyDescent="0.3">
      <c r="C3016" t="s">
        <v>1399</v>
      </c>
      <c r="D3016" s="46">
        <v>46013</v>
      </c>
      <c r="E3016" t="str">
        <f ca="1">IFERROR(VLOOKUP(A3016,'Future et co'!A10:E5632,5,TRUE),"not found")</f>
        <v>not found</v>
      </c>
      <c r="F3016" t="str">
        <f>IFERROR(VLOOKUP(A3016,'Future et co'!BN11:BO10009,2,TRUE),"")</f>
        <v/>
      </c>
      <c r="G3016">
        <v>124.5</v>
      </c>
      <c r="H3016" t="s">
        <v>34</v>
      </c>
      <c r="O3016">
        <v>412</v>
      </c>
      <c r="P3016" t="s">
        <v>1370</v>
      </c>
      <c r="Q3016">
        <v>1000</v>
      </c>
      <c r="R3016" t="s">
        <v>1400</v>
      </c>
      <c r="S3016" t="s">
        <v>180</v>
      </c>
      <c r="T3016" t="s">
        <v>161</v>
      </c>
      <c r="U3016">
        <v>0</v>
      </c>
    </row>
    <row r="3017" spans="3:21" x14ac:dyDescent="0.3">
      <c r="C3017" t="s">
        <v>1399</v>
      </c>
      <c r="D3017" s="46">
        <v>46013</v>
      </c>
      <c r="E3017" t="str">
        <f ca="1">IFERROR(VLOOKUP(A3017,'Future et co'!A10:E5632,5,TRUE),"not found")</f>
        <v>not found</v>
      </c>
      <c r="F3017" t="str">
        <f>IFERROR(VLOOKUP(A3017,'Future et co'!BN11:BO10009,2,TRUE),"")</f>
        <v/>
      </c>
      <c r="G3017">
        <v>124.5</v>
      </c>
      <c r="H3017" t="s">
        <v>34</v>
      </c>
      <c r="O3017">
        <v>412</v>
      </c>
      <c r="P3017" t="s">
        <v>1370</v>
      </c>
      <c r="Q3017">
        <v>1000</v>
      </c>
      <c r="R3017" t="s">
        <v>1400</v>
      </c>
      <c r="S3017" t="s">
        <v>180</v>
      </c>
      <c r="T3017" t="s">
        <v>161</v>
      </c>
      <c r="U3017">
        <v>0</v>
      </c>
    </row>
    <row r="3018" spans="3:21" x14ac:dyDescent="0.3">
      <c r="C3018" t="s">
        <v>1399</v>
      </c>
      <c r="D3018" s="46">
        <v>46013</v>
      </c>
      <c r="E3018" t="str">
        <f ca="1">IFERROR(VLOOKUP(A3018,'Future et co'!A10:E5632,5,TRUE),"not found")</f>
        <v>not found</v>
      </c>
      <c r="F3018" t="str">
        <f>IFERROR(VLOOKUP(A3018,'Future et co'!BN11:BO10009,2,TRUE),"")</f>
        <v/>
      </c>
      <c r="G3018">
        <v>124.5</v>
      </c>
      <c r="H3018" t="s">
        <v>34</v>
      </c>
      <c r="O3018">
        <v>412</v>
      </c>
      <c r="P3018" t="s">
        <v>1370</v>
      </c>
      <c r="Q3018">
        <v>1000</v>
      </c>
      <c r="R3018" t="s">
        <v>1400</v>
      </c>
      <c r="S3018" t="s">
        <v>180</v>
      </c>
      <c r="T3018" t="s">
        <v>161</v>
      </c>
      <c r="U3018">
        <v>0</v>
      </c>
    </row>
    <row r="3019" spans="3:21" x14ac:dyDescent="0.3">
      <c r="C3019" t="s">
        <v>1399</v>
      </c>
      <c r="D3019" s="46">
        <v>46013</v>
      </c>
      <c r="E3019" t="str">
        <f ca="1">IFERROR(VLOOKUP(A3019,'Future et co'!A10:E5632,5,TRUE),"not found")</f>
        <v>not found</v>
      </c>
      <c r="F3019" t="str">
        <f>IFERROR(VLOOKUP(A3019,'Future et co'!BN11:BO10009,2,TRUE),"")</f>
        <v/>
      </c>
      <c r="G3019">
        <v>124.5</v>
      </c>
      <c r="H3019" t="s">
        <v>34</v>
      </c>
      <c r="O3019">
        <v>412</v>
      </c>
      <c r="P3019" t="s">
        <v>1370</v>
      </c>
      <c r="Q3019">
        <v>1000</v>
      </c>
      <c r="R3019" t="s">
        <v>1400</v>
      </c>
      <c r="S3019" t="s">
        <v>180</v>
      </c>
      <c r="T3019" t="s">
        <v>161</v>
      </c>
      <c r="U3019">
        <v>0</v>
      </c>
    </row>
    <row r="3020" spans="3:21" x14ac:dyDescent="0.3">
      <c r="C3020" t="s">
        <v>1399</v>
      </c>
      <c r="D3020" s="46">
        <v>46013</v>
      </c>
      <c r="E3020" t="str">
        <f ca="1">IFERROR(VLOOKUP(A3020,'Future et co'!A10:E5632,5,TRUE),"not found")</f>
        <v>not found</v>
      </c>
      <c r="F3020" t="str">
        <f>IFERROR(VLOOKUP(A3020,'Future et co'!BN11:BO10009,2,TRUE),"")</f>
        <v/>
      </c>
      <c r="G3020">
        <v>124.5</v>
      </c>
      <c r="H3020" t="s">
        <v>34</v>
      </c>
      <c r="O3020">
        <v>412</v>
      </c>
      <c r="P3020" t="s">
        <v>1370</v>
      </c>
      <c r="Q3020">
        <v>1000</v>
      </c>
      <c r="R3020" t="s">
        <v>1400</v>
      </c>
      <c r="S3020" t="s">
        <v>180</v>
      </c>
      <c r="T3020" t="s">
        <v>161</v>
      </c>
      <c r="U3020">
        <v>0</v>
      </c>
    </row>
    <row r="3021" spans="3:21" x14ac:dyDescent="0.3">
      <c r="C3021" t="s">
        <v>1399</v>
      </c>
      <c r="D3021" s="46">
        <v>46013</v>
      </c>
      <c r="E3021" t="str">
        <f ca="1">IFERROR(VLOOKUP(A3021,'Future et co'!A10:E5632,5,TRUE),"not found")</f>
        <v>not found</v>
      </c>
      <c r="F3021" t="str">
        <f>IFERROR(VLOOKUP(A3021,'Future et co'!BN11:BO10009,2,TRUE),"")</f>
        <v/>
      </c>
      <c r="G3021">
        <v>124.5</v>
      </c>
      <c r="H3021" t="s">
        <v>34</v>
      </c>
      <c r="O3021">
        <v>412</v>
      </c>
      <c r="P3021" t="s">
        <v>1370</v>
      </c>
      <c r="Q3021">
        <v>1000</v>
      </c>
      <c r="R3021" t="s">
        <v>1400</v>
      </c>
      <c r="S3021" t="s">
        <v>180</v>
      </c>
      <c r="T3021" t="s">
        <v>161</v>
      </c>
      <c r="U3021">
        <v>0</v>
      </c>
    </row>
    <row r="3022" spans="3:21" x14ac:dyDescent="0.3">
      <c r="C3022" t="s">
        <v>1399</v>
      </c>
      <c r="D3022" s="46">
        <v>46013</v>
      </c>
      <c r="E3022" t="str">
        <f ca="1">IFERROR(VLOOKUP(A3022,'Future et co'!A10:E5632,5,TRUE),"not found")</f>
        <v>not found</v>
      </c>
      <c r="F3022" t="str">
        <f>IFERROR(VLOOKUP(A3022,'Future et co'!BN11:BO10009,2,TRUE),"")</f>
        <v/>
      </c>
      <c r="G3022">
        <v>124.5</v>
      </c>
      <c r="H3022" t="s">
        <v>34</v>
      </c>
      <c r="O3022">
        <v>412</v>
      </c>
      <c r="P3022" t="s">
        <v>1370</v>
      </c>
      <c r="Q3022">
        <v>1000</v>
      </c>
      <c r="R3022" t="s">
        <v>1400</v>
      </c>
      <c r="S3022" t="s">
        <v>180</v>
      </c>
      <c r="T3022" t="s">
        <v>161</v>
      </c>
      <c r="U3022">
        <v>0</v>
      </c>
    </row>
    <row r="3023" spans="3:21" x14ac:dyDescent="0.3">
      <c r="C3023" t="s">
        <v>1399</v>
      </c>
      <c r="D3023" s="46">
        <v>46013</v>
      </c>
      <c r="E3023" t="str">
        <f ca="1">IFERROR(VLOOKUP(A3023,'Future et co'!A10:E5632,5,TRUE),"not found")</f>
        <v>not found</v>
      </c>
      <c r="F3023" t="str">
        <f>IFERROR(VLOOKUP(A3023,'Future et co'!BN11:BO10009,2,TRUE),"")</f>
        <v/>
      </c>
      <c r="G3023">
        <v>124.5</v>
      </c>
      <c r="H3023" t="s">
        <v>34</v>
      </c>
      <c r="O3023">
        <v>412</v>
      </c>
      <c r="P3023" t="s">
        <v>1370</v>
      </c>
      <c r="Q3023">
        <v>1000</v>
      </c>
      <c r="R3023" t="s">
        <v>1400</v>
      </c>
      <c r="S3023" t="s">
        <v>180</v>
      </c>
      <c r="T3023" t="s">
        <v>161</v>
      </c>
      <c r="U3023">
        <v>0</v>
      </c>
    </row>
    <row r="3024" spans="3:21" x14ac:dyDescent="0.3">
      <c r="C3024" t="s">
        <v>1399</v>
      </c>
      <c r="D3024" s="46">
        <v>46013</v>
      </c>
      <c r="E3024" t="str">
        <f ca="1">IFERROR(VLOOKUP(A3024,'Future et co'!A10:E5632,5,TRUE),"not found")</f>
        <v>not found</v>
      </c>
      <c r="F3024" t="str">
        <f>IFERROR(VLOOKUP(A3024,'Future et co'!BN11:BO10009,2,TRUE),"")</f>
        <v/>
      </c>
      <c r="G3024">
        <v>124.5</v>
      </c>
      <c r="H3024" t="s">
        <v>34</v>
      </c>
      <c r="O3024">
        <v>412</v>
      </c>
      <c r="P3024" t="s">
        <v>1370</v>
      </c>
      <c r="Q3024">
        <v>1000</v>
      </c>
      <c r="R3024" t="s">
        <v>1400</v>
      </c>
      <c r="S3024" t="s">
        <v>180</v>
      </c>
      <c r="T3024" t="s">
        <v>161</v>
      </c>
      <c r="U3024">
        <v>0</v>
      </c>
    </row>
    <row r="3025" spans="3:21" x14ac:dyDescent="0.3">
      <c r="C3025" t="s">
        <v>1399</v>
      </c>
      <c r="D3025" s="46">
        <v>46013</v>
      </c>
      <c r="E3025" t="str">
        <f ca="1">IFERROR(VLOOKUP(A3025,'Future et co'!A10:E5632,5,TRUE),"not found")</f>
        <v>not found</v>
      </c>
      <c r="F3025" t="str">
        <f>IFERROR(VLOOKUP(A3025,'Future et co'!BN11:BO10009,2,TRUE),"")</f>
        <v/>
      </c>
      <c r="G3025">
        <v>124.5</v>
      </c>
      <c r="H3025" t="s">
        <v>34</v>
      </c>
      <c r="O3025">
        <v>412</v>
      </c>
      <c r="P3025" t="s">
        <v>1370</v>
      </c>
      <c r="Q3025">
        <v>1000</v>
      </c>
      <c r="R3025" t="s">
        <v>1400</v>
      </c>
      <c r="S3025" t="s">
        <v>180</v>
      </c>
      <c r="T3025" t="s">
        <v>161</v>
      </c>
      <c r="U3025">
        <v>0</v>
      </c>
    </row>
    <row r="3026" spans="3:21" x14ac:dyDescent="0.3">
      <c r="C3026" t="s">
        <v>1399</v>
      </c>
      <c r="D3026" s="46">
        <v>46013</v>
      </c>
      <c r="E3026" t="str">
        <f ca="1">IFERROR(VLOOKUP(A3026,'Future et co'!A10:E5632,5,TRUE),"not found")</f>
        <v>not found</v>
      </c>
      <c r="F3026" t="str">
        <f>IFERROR(VLOOKUP(A3026,'Future et co'!BN11:BO10009,2,TRUE),"")</f>
        <v/>
      </c>
      <c r="G3026">
        <v>124.5</v>
      </c>
      <c r="H3026" t="s">
        <v>34</v>
      </c>
      <c r="O3026">
        <v>412</v>
      </c>
      <c r="P3026" t="s">
        <v>1370</v>
      </c>
      <c r="Q3026">
        <v>1000</v>
      </c>
      <c r="R3026" t="s">
        <v>1400</v>
      </c>
      <c r="S3026" t="s">
        <v>180</v>
      </c>
      <c r="T3026" t="s">
        <v>161</v>
      </c>
      <c r="U3026">
        <v>0</v>
      </c>
    </row>
    <row r="3027" spans="3:21" x14ac:dyDescent="0.3">
      <c r="C3027" t="s">
        <v>1399</v>
      </c>
      <c r="D3027" s="46">
        <v>46013</v>
      </c>
      <c r="E3027" t="str">
        <f ca="1">IFERROR(VLOOKUP(A3027,'Future et co'!A10:E5632,5,TRUE),"not found")</f>
        <v>not found</v>
      </c>
      <c r="F3027" t="str">
        <f>IFERROR(VLOOKUP(A3027,'Future et co'!BN11:BO10009,2,TRUE),"")</f>
        <v/>
      </c>
      <c r="G3027">
        <v>124.5</v>
      </c>
      <c r="H3027" t="s">
        <v>34</v>
      </c>
      <c r="O3027">
        <v>412</v>
      </c>
      <c r="P3027" t="s">
        <v>1370</v>
      </c>
      <c r="Q3027">
        <v>1000</v>
      </c>
      <c r="R3027" t="s">
        <v>1400</v>
      </c>
      <c r="S3027" t="s">
        <v>180</v>
      </c>
      <c r="T3027" t="s">
        <v>161</v>
      </c>
      <c r="U3027">
        <v>0</v>
      </c>
    </row>
    <row r="3028" spans="3:21" x14ac:dyDescent="0.3">
      <c r="C3028" t="s">
        <v>1399</v>
      </c>
      <c r="D3028" s="46">
        <v>46013</v>
      </c>
      <c r="E3028" t="str">
        <f ca="1">IFERROR(VLOOKUP(A3028,'Future et co'!A10:E5632,5,TRUE),"not found")</f>
        <v>not found</v>
      </c>
      <c r="F3028" t="str">
        <f>IFERROR(VLOOKUP(A3028,'Future et co'!BN11:BO10009,2,TRUE),"")</f>
        <v/>
      </c>
      <c r="G3028">
        <v>124.5</v>
      </c>
      <c r="H3028" t="s">
        <v>34</v>
      </c>
      <c r="O3028">
        <v>412</v>
      </c>
      <c r="P3028" t="s">
        <v>1370</v>
      </c>
      <c r="Q3028">
        <v>1000</v>
      </c>
      <c r="R3028" t="s">
        <v>1400</v>
      </c>
      <c r="S3028" t="s">
        <v>180</v>
      </c>
      <c r="T3028" t="s">
        <v>161</v>
      </c>
      <c r="U3028">
        <v>0</v>
      </c>
    </row>
    <row r="3029" spans="3:21" x14ac:dyDescent="0.3">
      <c r="C3029" t="s">
        <v>1399</v>
      </c>
      <c r="D3029" s="46">
        <v>46013</v>
      </c>
      <c r="E3029" t="str">
        <f ca="1">IFERROR(VLOOKUP(A3029,'Future et co'!A10:E5632,5,TRUE),"not found")</f>
        <v>not found</v>
      </c>
      <c r="F3029" t="str">
        <f>IFERROR(VLOOKUP(A3029,'Future et co'!BN11:BO10009,2,TRUE),"")</f>
        <v/>
      </c>
      <c r="G3029">
        <v>124.5</v>
      </c>
      <c r="H3029" t="s">
        <v>34</v>
      </c>
      <c r="O3029">
        <v>412</v>
      </c>
      <c r="P3029" t="s">
        <v>1370</v>
      </c>
      <c r="Q3029">
        <v>1000</v>
      </c>
      <c r="R3029" t="s">
        <v>1400</v>
      </c>
      <c r="S3029" t="s">
        <v>180</v>
      </c>
      <c r="T3029" t="s">
        <v>161</v>
      </c>
      <c r="U3029">
        <v>0</v>
      </c>
    </row>
    <row r="3030" spans="3:21" x14ac:dyDescent="0.3">
      <c r="C3030" t="s">
        <v>1399</v>
      </c>
      <c r="D3030" s="46">
        <v>46013</v>
      </c>
      <c r="E3030" t="str">
        <f ca="1">IFERROR(VLOOKUP(A3030,'Future et co'!A10:E5632,5,TRUE),"not found")</f>
        <v>not found</v>
      </c>
      <c r="F3030" t="str">
        <f>IFERROR(VLOOKUP(A3030,'Future et co'!BN11:BO10009,2,TRUE),"")</f>
        <v/>
      </c>
      <c r="G3030">
        <v>124.5</v>
      </c>
      <c r="H3030" t="s">
        <v>34</v>
      </c>
      <c r="O3030">
        <v>412</v>
      </c>
      <c r="P3030" t="s">
        <v>1370</v>
      </c>
      <c r="Q3030">
        <v>1000</v>
      </c>
      <c r="R3030" t="s">
        <v>1400</v>
      </c>
      <c r="S3030" t="s">
        <v>180</v>
      </c>
      <c r="T3030" t="s">
        <v>161</v>
      </c>
      <c r="U3030">
        <v>0</v>
      </c>
    </row>
    <row r="3031" spans="3:21" x14ac:dyDescent="0.3">
      <c r="C3031" t="s">
        <v>1399</v>
      </c>
      <c r="D3031" s="46">
        <v>46013</v>
      </c>
      <c r="E3031" t="str">
        <f ca="1">IFERROR(VLOOKUP(A3031,'Future et co'!A10:E5632,5,TRUE),"not found")</f>
        <v>not found</v>
      </c>
      <c r="F3031" t="str">
        <f>IFERROR(VLOOKUP(A3031,'Future et co'!BN11:BO10009,2,TRUE),"")</f>
        <v/>
      </c>
      <c r="G3031">
        <v>124.5</v>
      </c>
      <c r="H3031" t="s">
        <v>34</v>
      </c>
      <c r="O3031">
        <v>412</v>
      </c>
      <c r="P3031" t="s">
        <v>1370</v>
      </c>
      <c r="Q3031">
        <v>1000</v>
      </c>
      <c r="R3031" t="s">
        <v>1400</v>
      </c>
      <c r="S3031" t="s">
        <v>180</v>
      </c>
      <c r="T3031" t="s">
        <v>161</v>
      </c>
      <c r="U3031">
        <v>0</v>
      </c>
    </row>
    <row r="3032" spans="3:21" x14ac:dyDescent="0.3">
      <c r="C3032" t="s">
        <v>1399</v>
      </c>
      <c r="D3032" s="46">
        <v>46013</v>
      </c>
      <c r="E3032" t="str">
        <f ca="1">IFERROR(VLOOKUP(A3032,'Future et co'!A10:E5632,5,TRUE),"not found")</f>
        <v>not found</v>
      </c>
      <c r="F3032" t="str">
        <f>IFERROR(VLOOKUP(A3032,'Future et co'!BN11:BO10009,2,TRUE),"")</f>
        <v/>
      </c>
      <c r="G3032">
        <v>124.5</v>
      </c>
      <c r="H3032" t="s">
        <v>34</v>
      </c>
      <c r="O3032">
        <v>412</v>
      </c>
      <c r="P3032" t="s">
        <v>1370</v>
      </c>
      <c r="Q3032">
        <v>1000</v>
      </c>
      <c r="R3032" t="s">
        <v>1400</v>
      </c>
      <c r="S3032" t="s">
        <v>180</v>
      </c>
      <c r="T3032" t="s">
        <v>161</v>
      </c>
      <c r="U3032">
        <v>0</v>
      </c>
    </row>
    <row r="3033" spans="3:21" x14ac:dyDescent="0.3">
      <c r="C3033" t="s">
        <v>1399</v>
      </c>
      <c r="D3033" s="46">
        <v>46013</v>
      </c>
      <c r="E3033" t="str">
        <f ca="1">IFERROR(VLOOKUP(A3033,'Future et co'!A10:E5632,5,TRUE),"not found")</f>
        <v>not found</v>
      </c>
      <c r="F3033" t="str">
        <f>IFERROR(VLOOKUP(A3033,'Future et co'!BN11:BO10009,2,TRUE),"")</f>
        <v/>
      </c>
      <c r="G3033">
        <v>124.5</v>
      </c>
      <c r="H3033" t="s">
        <v>34</v>
      </c>
      <c r="O3033">
        <v>412</v>
      </c>
      <c r="P3033" t="s">
        <v>1370</v>
      </c>
      <c r="Q3033">
        <v>1000</v>
      </c>
      <c r="R3033" t="s">
        <v>1400</v>
      </c>
      <c r="S3033" t="s">
        <v>180</v>
      </c>
      <c r="T3033" t="s">
        <v>161</v>
      </c>
      <c r="U3033">
        <v>0</v>
      </c>
    </row>
    <row r="3034" spans="3:21" x14ac:dyDescent="0.3">
      <c r="C3034" t="s">
        <v>1399</v>
      </c>
      <c r="D3034" s="46">
        <v>46013</v>
      </c>
      <c r="E3034" t="str">
        <f ca="1">IFERROR(VLOOKUP(A3034,'Future et co'!A10:E5632,5,TRUE),"not found")</f>
        <v>not found</v>
      </c>
      <c r="F3034" t="str">
        <f>IFERROR(VLOOKUP(A3034,'Future et co'!BN11:BO10009,2,TRUE),"")</f>
        <v/>
      </c>
      <c r="G3034">
        <v>124.5</v>
      </c>
      <c r="H3034" t="s">
        <v>34</v>
      </c>
      <c r="O3034">
        <v>412</v>
      </c>
      <c r="P3034" t="s">
        <v>1370</v>
      </c>
      <c r="Q3034">
        <v>1000</v>
      </c>
      <c r="R3034" t="s">
        <v>1400</v>
      </c>
      <c r="S3034" t="s">
        <v>180</v>
      </c>
      <c r="T3034" t="s">
        <v>161</v>
      </c>
      <c r="U3034">
        <v>0</v>
      </c>
    </row>
    <row r="3035" spans="3:21" x14ac:dyDescent="0.3">
      <c r="C3035" t="s">
        <v>1399</v>
      </c>
      <c r="D3035" s="46">
        <v>46013</v>
      </c>
      <c r="E3035" t="str">
        <f ca="1">IFERROR(VLOOKUP(A3035,'Future et co'!A10:E5632,5,TRUE),"not found")</f>
        <v>not found</v>
      </c>
      <c r="F3035" t="str">
        <f>IFERROR(VLOOKUP(A3035,'Future et co'!BN11:BO10009,2,TRUE),"")</f>
        <v/>
      </c>
      <c r="G3035">
        <v>124.5</v>
      </c>
      <c r="H3035" t="s">
        <v>34</v>
      </c>
      <c r="O3035">
        <v>412</v>
      </c>
      <c r="P3035" t="s">
        <v>1370</v>
      </c>
      <c r="Q3035">
        <v>1000</v>
      </c>
      <c r="R3035" t="s">
        <v>1400</v>
      </c>
      <c r="S3035" t="s">
        <v>180</v>
      </c>
      <c r="T3035" t="s">
        <v>161</v>
      </c>
      <c r="U3035">
        <v>0</v>
      </c>
    </row>
    <row r="3036" spans="3:21" x14ac:dyDescent="0.3">
      <c r="C3036" t="s">
        <v>1399</v>
      </c>
      <c r="D3036" s="46">
        <v>46013</v>
      </c>
      <c r="E3036" t="str">
        <f ca="1">IFERROR(VLOOKUP(A3036,'Future et co'!A10:E5632,5,TRUE),"not found")</f>
        <v>not found</v>
      </c>
      <c r="F3036" t="str">
        <f>IFERROR(VLOOKUP(A3036,'Future et co'!BN11:BO10009,2,TRUE),"")</f>
        <v/>
      </c>
      <c r="G3036">
        <v>124.5</v>
      </c>
      <c r="H3036" t="s">
        <v>34</v>
      </c>
      <c r="O3036">
        <v>412</v>
      </c>
      <c r="P3036" t="s">
        <v>1370</v>
      </c>
      <c r="Q3036">
        <v>1000</v>
      </c>
      <c r="R3036" t="s">
        <v>1400</v>
      </c>
      <c r="S3036" t="s">
        <v>180</v>
      </c>
      <c r="T3036" t="s">
        <v>161</v>
      </c>
      <c r="U3036">
        <v>0</v>
      </c>
    </row>
    <row r="3037" spans="3:21" x14ac:dyDescent="0.3">
      <c r="C3037" t="s">
        <v>1399</v>
      </c>
      <c r="D3037" s="46">
        <v>46013</v>
      </c>
      <c r="E3037" t="str">
        <f ca="1">IFERROR(VLOOKUP(A3037,'Future et co'!A10:E5632,5,TRUE),"not found")</f>
        <v>not found</v>
      </c>
      <c r="F3037" t="str">
        <f>IFERROR(VLOOKUP(A3037,'Future et co'!BN11:BO10009,2,TRUE),"")</f>
        <v/>
      </c>
      <c r="G3037">
        <v>124.5</v>
      </c>
      <c r="H3037" t="s">
        <v>34</v>
      </c>
      <c r="O3037">
        <v>412</v>
      </c>
      <c r="P3037" t="s">
        <v>1370</v>
      </c>
      <c r="Q3037">
        <v>1000</v>
      </c>
      <c r="R3037" t="s">
        <v>1400</v>
      </c>
      <c r="S3037" t="s">
        <v>180</v>
      </c>
      <c r="T3037" t="s">
        <v>161</v>
      </c>
      <c r="U3037">
        <v>0</v>
      </c>
    </row>
    <row r="3038" spans="3:21" x14ac:dyDescent="0.3">
      <c r="C3038" t="s">
        <v>1399</v>
      </c>
      <c r="D3038" s="46">
        <v>46013</v>
      </c>
      <c r="E3038" t="str">
        <f ca="1">IFERROR(VLOOKUP(A3038,'Future et co'!A10:E5632,5,TRUE),"not found")</f>
        <v>not found</v>
      </c>
      <c r="F3038" t="str">
        <f>IFERROR(VLOOKUP(A3038,'Future et co'!BN11:BO10009,2,TRUE),"")</f>
        <v/>
      </c>
      <c r="G3038">
        <v>124.5</v>
      </c>
      <c r="H3038" t="s">
        <v>34</v>
      </c>
      <c r="O3038">
        <v>412</v>
      </c>
      <c r="P3038" t="s">
        <v>1370</v>
      </c>
      <c r="Q3038">
        <v>1000</v>
      </c>
      <c r="R3038" t="s">
        <v>1400</v>
      </c>
      <c r="S3038" t="s">
        <v>180</v>
      </c>
      <c r="T3038" t="s">
        <v>161</v>
      </c>
      <c r="U3038">
        <v>0</v>
      </c>
    </row>
    <row r="3039" spans="3:21" x14ac:dyDescent="0.3">
      <c r="C3039" t="s">
        <v>1399</v>
      </c>
      <c r="D3039" s="46">
        <v>46013</v>
      </c>
      <c r="E3039" t="str">
        <f ca="1">IFERROR(VLOOKUP(A3039,'Future et co'!A10:E5632,5,TRUE),"not found")</f>
        <v>not found</v>
      </c>
      <c r="F3039" t="str">
        <f>IFERROR(VLOOKUP(A3039,'Future et co'!BN11:BO10009,2,TRUE),"")</f>
        <v/>
      </c>
      <c r="G3039">
        <v>124.5</v>
      </c>
      <c r="H3039" t="s">
        <v>34</v>
      </c>
      <c r="O3039">
        <v>412</v>
      </c>
      <c r="P3039" t="s">
        <v>1370</v>
      </c>
      <c r="Q3039">
        <v>1000</v>
      </c>
      <c r="R3039" t="s">
        <v>1400</v>
      </c>
      <c r="S3039" t="s">
        <v>180</v>
      </c>
      <c r="T3039" t="s">
        <v>161</v>
      </c>
      <c r="U3039">
        <v>0</v>
      </c>
    </row>
    <row r="3040" spans="3:21" x14ac:dyDescent="0.3">
      <c r="C3040" t="s">
        <v>1399</v>
      </c>
      <c r="D3040" s="46">
        <v>46013</v>
      </c>
      <c r="E3040" t="str">
        <f ca="1">IFERROR(VLOOKUP(A3040,'Future et co'!A10:E5632,5,TRUE),"not found")</f>
        <v>not found</v>
      </c>
      <c r="F3040" t="str">
        <f>IFERROR(VLOOKUP(A3040,'Future et co'!BN11:BO10009,2,TRUE),"")</f>
        <v/>
      </c>
      <c r="G3040">
        <v>124.5</v>
      </c>
      <c r="H3040" t="s">
        <v>34</v>
      </c>
      <c r="O3040">
        <v>412</v>
      </c>
      <c r="P3040" t="s">
        <v>1370</v>
      </c>
      <c r="Q3040">
        <v>1000</v>
      </c>
      <c r="R3040" t="s">
        <v>1400</v>
      </c>
      <c r="S3040" t="s">
        <v>180</v>
      </c>
      <c r="T3040" t="s">
        <v>161</v>
      </c>
      <c r="U3040">
        <v>0</v>
      </c>
    </row>
    <row r="3041" spans="3:21" x14ac:dyDescent="0.3">
      <c r="C3041" t="s">
        <v>1399</v>
      </c>
      <c r="D3041" s="46">
        <v>46013</v>
      </c>
      <c r="E3041" t="str">
        <f ca="1">IFERROR(VLOOKUP(A3041,'Future et co'!A10:E5632,5,TRUE),"not found")</f>
        <v>not found</v>
      </c>
      <c r="F3041" t="str">
        <f>IFERROR(VLOOKUP(A3041,'Future et co'!BN11:BO10009,2,TRUE),"")</f>
        <v/>
      </c>
      <c r="G3041">
        <v>124.5</v>
      </c>
      <c r="H3041" t="s">
        <v>34</v>
      </c>
      <c r="O3041">
        <v>412</v>
      </c>
      <c r="P3041" t="s">
        <v>1370</v>
      </c>
      <c r="Q3041">
        <v>1000</v>
      </c>
      <c r="R3041" t="s">
        <v>1400</v>
      </c>
      <c r="S3041" t="s">
        <v>180</v>
      </c>
      <c r="T3041" t="s">
        <v>161</v>
      </c>
      <c r="U3041">
        <v>0</v>
      </c>
    </row>
    <row r="3042" spans="3:21" x14ac:dyDescent="0.3">
      <c r="C3042" t="s">
        <v>1399</v>
      </c>
      <c r="D3042" s="46">
        <v>46013</v>
      </c>
      <c r="E3042" t="str">
        <f ca="1">IFERROR(VLOOKUP(A3042,'Future et co'!A10:E5632,5,TRUE),"not found")</f>
        <v>not found</v>
      </c>
      <c r="F3042" t="str">
        <f>IFERROR(VLOOKUP(A3042,'Future et co'!BN11:BO10009,2,TRUE),"")</f>
        <v/>
      </c>
      <c r="G3042">
        <v>124.5</v>
      </c>
      <c r="H3042" t="s">
        <v>34</v>
      </c>
      <c r="O3042">
        <v>412</v>
      </c>
      <c r="P3042" t="s">
        <v>1370</v>
      </c>
      <c r="Q3042">
        <v>1000</v>
      </c>
      <c r="R3042" t="s">
        <v>1400</v>
      </c>
      <c r="S3042" t="s">
        <v>180</v>
      </c>
      <c r="T3042" t="s">
        <v>161</v>
      </c>
      <c r="U3042">
        <v>0</v>
      </c>
    </row>
    <row r="3043" spans="3:21" x14ac:dyDescent="0.3">
      <c r="C3043" t="s">
        <v>1399</v>
      </c>
      <c r="D3043" s="46">
        <v>46013</v>
      </c>
      <c r="E3043" t="str">
        <f ca="1">IFERROR(VLOOKUP(A3043,'Future et co'!A10:E5632,5,TRUE),"not found")</f>
        <v>not found</v>
      </c>
      <c r="F3043" t="str">
        <f>IFERROR(VLOOKUP(A3043,'Future et co'!BN11:BO10009,2,TRUE),"")</f>
        <v/>
      </c>
      <c r="G3043">
        <v>124.5</v>
      </c>
      <c r="H3043" t="s">
        <v>34</v>
      </c>
      <c r="O3043">
        <v>412</v>
      </c>
      <c r="P3043" t="s">
        <v>1370</v>
      </c>
      <c r="Q3043">
        <v>1000</v>
      </c>
      <c r="R3043" t="s">
        <v>1400</v>
      </c>
      <c r="S3043" t="s">
        <v>180</v>
      </c>
      <c r="T3043" t="s">
        <v>161</v>
      </c>
      <c r="U3043">
        <v>0</v>
      </c>
    </row>
    <row r="3044" spans="3:21" x14ac:dyDescent="0.3">
      <c r="C3044" t="s">
        <v>1399</v>
      </c>
      <c r="D3044" s="46">
        <v>46013</v>
      </c>
      <c r="E3044" t="str">
        <f ca="1">IFERROR(VLOOKUP(A3044,'Future et co'!A10:E5632,5,TRUE),"not found")</f>
        <v>not found</v>
      </c>
      <c r="F3044" t="str">
        <f>IFERROR(VLOOKUP(A3044,'Future et co'!BN11:BO10009,2,TRUE),"")</f>
        <v/>
      </c>
      <c r="G3044">
        <v>124.5</v>
      </c>
      <c r="H3044" t="s">
        <v>34</v>
      </c>
      <c r="O3044">
        <v>412</v>
      </c>
      <c r="P3044" t="s">
        <v>1370</v>
      </c>
      <c r="Q3044">
        <v>1000</v>
      </c>
      <c r="R3044" t="s">
        <v>1400</v>
      </c>
      <c r="S3044" t="s">
        <v>180</v>
      </c>
      <c r="T3044" t="s">
        <v>161</v>
      </c>
      <c r="U3044">
        <v>0</v>
      </c>
    </row>
    <row r="3045" spans="3:21" x14ac:dyDescent="0.3">
      <c r="C3045" t="s">
        <v>1399</v>
      </c>
      <c r="D3045" s="46">
        <v>46013</v>
      </c>
      <c r="E3045" t="str">
        <f ca="1">IFERROR(VLOOKUP(A3045,'Future et co'!A10:E5632,5,TRUE),"not found")</f>
        <v>not found</v>
      </c>
      <c r="F3045" t="str">
        <f>IFERROR(VLOOKUP(A3045,'Future et co'!BN11:BO10009,2,TRUE),"")</f>
        <v/>
      </c>
      <c r="G3045">
        <v>124.5</v>
      </c>
      <c r="H3045" t="s">
        <v>34</v>
      </c>
      <c r="O3045">
        <v>412</v>
      </c>
      <c r="P3045" t="s">
        <v>1370</v>
      </c>
      <c r="Q3045">
        <v>1000</v>
      </c>
      <c r="R3045" t="s">
        <v>1400</v>
      </c>
      <c r="S3045" t="s">
        <v>180</v>
      </c>
      <c r="T3045" t="s">
        <v>161</v>
      </c>
      <c r="U3045">
        <v>0</v>
      </c>
    </row>
    <row r="3046" spans="3:21" x14ac:dyDescent="0.3">
      <c r="C3046" t="s">
        <v>1399</v>
      </c>
      <c r="D3046" s="46">
        <v>46013</v>
      </c>
      <c r="E3046" t="str">
        <f ca="1">IFERROR(VLOOKUP(A3046,'Future et co'!A10:E5632,5,TRUE),"not found")</f>
        <v>not found</v>
      </c>
      <c r="F3046" t="str">
        <f>IFERROR(VLOOKUP(A3046,'Future et co'!BN11:BO10009,2,TRUE),"")</f>
        <v/>
      </c>
      <c r="G3046">
        <v>124.5</v>
      </c>
      <c r="H3046" t="s">
        <v>34</v>
      </c>
      <c r="O3046">
        <v>412</v>
      </c>
      <c r="P3046" t="s">
        <v>1370</v>
      </c>
      <c r="Q3046">
        <v>1000</v>
      </c>
      <c r="R3046" t="s">
        <v>1400</v>
      </c>
      <c r="S3046" t="s">
        <v>180</v>
      </c>
      <c r="T3046" t="s">
        <v>161</v>
      </c>
      <c r="U3046">
        <v>0</v>
      </c>
    </row>
    <row r="3047" spans="3:21" x14ac:dyDescent="0.3">
      <c r="C3047" t="s">
        <v>1399</v>
      </c>
      <c r="D3047" s="46">
        <v>46013</v>
      </c>
      <c r="E3047" t="str">
        <f ca="1">IFERROR(VLOOKUP(A3047,'Future et co'!A10:E5632,5,TRUE),"not found")</f>
        <v>not found</v>
      </c>
      <c r="F3047" t="str">
        <f>IFERROR(VLOOKUP(A3047,'Future et co'!BN11:BO10009,2,TRUE),"")</f>
        <v/>
      </c>
      <c r="G3047">
        <v>124.5</v>
      </c>
      <c r="H3047" t="s">
        <v>34</v>
      </c>
      <c r="O3047">
        <v>412</v>
      </c>
      <c r="P3047" t="s">
        <v>1370</v>
      </c>
      <c r="Q3047">
        <v>1000</v>
      </c>
      <c r="R3047" t="s">
        <v>1400</v>
      </c>
      <c r="S3047" t="s">
        <v>180</v>
      </c>
      <c r="T3047" t="s">
        <v>161</v>
      </c>
      <c r="U3047">
        <v>0</v>
      </c>
    </row>
    <row r="3048" spans="3:21" x14ac:dyDescent="0.3">
      <c r="C3048" t="s">
        <v>1399</v>
      </c>
      <c r="D3048" s="46">
        <v>46013</v>
      </c>
      <c r="E3048" t="str">
        <f ca="1">IFERROR(VLOOKUP(A3048,'Future et co'!A10:E5632,5,TRUE),"not found")</f>
        <v>not found</v>
      </c>
      <c r="F3048" t="str">
        <f>IFERROR(VLOOKUP(A3048,'Future et co'!BN11:BO10009,2,TRUE),"")</f>
        <v/>
      </c>
      <c r="G3048">
        <v>124.5</v>
      </c>
      <c r="H3048" t="s">
        <v>34</v>
      </c>
      <c r="O3048">
        <v>412</v>
      </c>
      <c r="P3048" t="s">
        <v>1370</v>
      </c>
      <c r="Q3048">
        <v>1000</v>
      </c>
      <c r="R3048" t="s">
        <v>1400</v>
      </c>
      <c r="S3048" t="s">
        <v>180</v>
      </c>
      <c r="T3048" t="s">
        <v>161</v>
      </c>
      <c r="U3048">
        <v>0</v>
      </c>
    </row>
    <row r="3049" spans="3:21" x14ac:dyDescent="0.3">
      <c r="C3049" t="s">
        <v>1399</v>
      </c>
      <c r="D3049" s="46">
        <v>46013</v>
      </c>
      <c r="E3049" t="str">
        <f ca="1">IFERROR(VLOOKUP(A3049,'Future et co'!A10:E5632,5,TRUE),"not found")</f>
        <v>not found</v>
      </c>
      <c r="F3049" t="str">
        <f>IFERROR(VLOOKUP(A3049,'Future et co'!BN11:BO10009,2,TRUE),"")</f>
        <v/>
      </c>
      <c r="G3049">
        <v>124.5</v>
      </c>
      <c r="H3049" t="s">
        <v>34</v>
      </c>
      <c r="O3049">
        <v>412</v>
      </c>
      <c r="P3049" t="s">
        <v>1370</v>
      </c>
      <c r="Q3049">
        <v>1000</v>
      </c>
      <c r="R3049" t="s">
        <v>1400</v>
      </c>
      <c r="S3049" t="s">
        <v>180</v>
      </c>
      <c r="T3049" t="s">
        <v>161</v>
      </c>
      <c r="U3049">
        <v>0</v>
      </c>
    </row>
    <row r="3050" spans="3:21" x14ac:dyDescent="0.3">
      <c r="C3050" t="s">
        <v>1399</v>
      </c>
      <c r="D3050" s="46">
        <v>46013</v>
      </c>
      <c r="E3050" t="str">
        <f ca="1">IFERROR(VLOOKUP(A3050,'Future et co'!A10:E5632,5,TRUE),"not found")</f>
        <v>not found</v>
      </c>
      <c r="F3050" t="str">
        <f>IFERROR(VLOOKUP(A3050,'Future et co'!BN11:BO10009,2,TRUE),"")</f>
        <v/>
      </c>
      <c r="G3050">
        <v>124.5</v>
      </c>
      <c r="H3050" t="s">
        <v>34</v>
      </c>
      <c r="O3050">
        <v>412</v>
      </c>
      <c r="P3050" t="s">
        <v>1370</v>
      </c>
      <c r="Q3050">
        <v>1000</v>
      </c>
      <c r="R3050" t="s">
        <v>1400</v>
      </c>
      <c r="S3050" t="s">
        <v>180</v>
      </c>
      <c r="T3050" t="s">
        <v>161</v>
      </c>
      <c r="U3050">
        <v>0</v>
      </c>
    </row>
    <row r="3051" spans="3:21" x14ac:dyDescent="0.3">
      <c r="C3051" t="s">
        <v>1399</v>
      </c>
      <c r="D3051" s="46">
        <v>46013</v>
      </c>
      <c r="E3051" t="str">
        <f ca="1">IFERROR(VLOOKUP(A3051,'Future et co'!A10:E5632,5,TRUE),"not found")</f>
        <v>not found</v>
      </c>
      <c r="F3051" t="str">
        <f>IFERROR(VLOOKUP(A3051,'Future et co'!BN11:BO10009,2,TRUE),"")</f>
        <v/>
      </c>
      <c r="G3051">
        <v>124.5</v>
      </c>
      <c r="H3051" t="s">
        <v>34</v>
      </c>
      <c r="O3051">
        <v>412</v>
      </c>
      <c r="P3051" t="s">
        <v>1370</v>
      </c>
      <c r="Q3051">
        <v>1000</v>
      </c>
      <c r="R3051" t="s">
        <v>1400</v>
      </c>
      <c r="S3051" t="s">
        <v>180</v>
      </c>
      <c r="T3051" t="s">
        <v>161</v>
      </c>
      <c r="U3051">
        <v>0</v>
      </c>
    </row>
    <row r="3052" spans="3:21" x14ac:dyDescent="0.3">
      <c r="C3052" t="s">
        <v>1399</v>
      </c>
      <c r="D3052" s="46">
        <v>46013</v>
      </c>
      <c r="E3052" t="str">
        <f ca="1">IFERROR(VLOOKUP(A3052,'Future et co'!A10:E5632,5,TRUE),"not found")</f>
        <v>not found</v>
      </c>
      <c r="F3052" t="str">
        <f>IFERROR(VLOOKUP(A3052,'Future et co'!BN11:BO10009,2,TRUE),"")</f>
        <v/>
      </c>
      <c r="G3052">
        <v>124.5</v>
      </c>
      <c r="H3052" t="s">
        <v>34</v>
      </c>
      <c r="O3052">
        <v>412</v>
      </c>
      <c r="P3052" t="s">
        <v>1370</v>
      </c>
      <c r="Q3052">
        <v>1000</v>
      </c>
      <c r="R3052" t="s">
        <v>1400</v>
      </c>
      <c r="S3052" t="s">
        <v>180</v>
      </c>
      <c r="T3052" t="s">
        <v>161</v>
      </c>
      <c r="U3052">
        <v>0</v>
      </c>
    </row>
    <row r="3053" spans="3:21" x14ac:dyDescent="0.3">
      <c r="C3053" t="s">
        <v>1399</v>
      </c>
      <c r="D3053" s="46">
        <v>46013</v>
      </c>
      <c r="E3053" t="str">
        <f ca="1">IFERROR(VLOOKUP(A3053,'Future et co'!A10:E5632,5,TRUE),"not found")</f>
        <v>not found</v>
      </c>
      <c r="F3053" t="str">
        <f>IFERROR(VLOOKUP(A3053,'Future et co'!BN11:BO10009,2,TRUE),"")</f>
        <v/>
      </c>
      <c r="G3053">
        <v>124.5</v>
      </c>
      <c r="H3053" t="s">
        <v>34</v>
      </c>
      <c r="O3053">
        <v>412</v>
      </c>
      <c r="P3053" t="s">
        <v>1370</v>
      </c>
      <c r="Q3053">
        <v>1000</v>
      </c>
      <c r="R3053" t="s">
        <v>1400</v>
      </c>
      <c r="S3053" t="s">
        <v>180</v>
      </c>
      <c r="T3053" t="s">
        <v>161</v>
      </c>
      <c r="U3053">
        <v>0</v>
      </c>
    </row>
    <row r="3054" spans="3:21" x14ac:dyDescent="0.3">
      <c r="C3054" t="s">
        <v>1399</v>
      </c>
      <c r="D3054" s="46">
        <v>46013</v>
      </c>
      <c r="E3054" t="str">
        <f ca="1">IFERROR(VLOOKUP(A3054,'Future et co'!A10:E5632,5,TRUE),"not found")</f>
        <v>not found</v>
      </c>
      <c r="F3054" t="str">
        <f>IFERROR(VLOOKUP(A3054,'Future et co'!BN11:BO10009,2,TRUE),"")</f>
        <v/>
      </c>
      <c r="G3054">
        <v>124.5</v>
      </c>
      <c r="H3054" t="s">
        <v>34</v>
      </c>
      <c r="O3054">
        <v>412</v>
      </c>
      <c r="P3054" t="s">
        <v>1370</v>
      </c>
      <c r="Q3054">
        <v>1000</v>
      </c>
      <c r="R3054" t="s">
        <v>1400</v>
      </c>
      <c r="S3054" t="s">
        <v>180</v>
      </c>
      <c r="T3054" t="s">
        <v>161</v>
      </c>
      <c r="U3054">
        <v>0</v>
      </c>
    </row>
    <row r="3055" spans="3:21" x14ac:dyDescent="0.3">
      <c r="C3055" t="s">
        <v>1399</v>
      </c>
      <c r="D3055" s="46">
        <v>46013</v>
      </c>
      <c r="E3055" t="str">
        <f ca="1">IFERROR(VLOOKUP(A3055,'Future et co'!A10:E5632,5,TRUE),"not found")</f>
        <v>not found</v>
      </c>
      <c r="F3055" t="str">
        <f>IFERROR(VLOOKUP(A3055,'Future et co'!BN11:BO10009,2,TRUE),"")</f>
        <v/>
      </c>
      <c r="G3055">
        <v>124.5</v>
      </c>
      <c r="H3055" t="s">
        <v>34</v>
      </c>
      <c r="O3055">
        <v>412</v>
      </c>
      <c r="P3055" t="s">
        <v>1370</v>
      </c>
      <c r="Q3055">
        <v>1000</v>
      </c>
      <c r="R3055" t="s">
        <v>1400</v>
      </c>
      <c r="S3055" t="s">
        <v>180</v>
      </c>
      <c r="T3055" t="s">
        <v>161</v>
      </c>
      <c r="U3055">
        <v>0</v>
      </c>
    </row>
    <row r="3056" spans="3:21" x14ac:dyDescent="0.3">
      <c r="C3056" t="s">
        <v>1399</v>
      </c>
      <c r="D3056" s="46">
        <v>46013</v>
      </c>
      <c r="E3056" t="str">
        <f ca="1">IFERROR(VLOOKUP(A3056,'Future et co'!A10:E5632,5,TRUE),"not found")</f>
        <v>not found</v>
      </c>
      <c r="F3056" t="str">
        <f>IFERROR(VLOOKUP(A3056,'Future et co'!BN11:BO10009,2,TRUE),"")</f>
        <v/>
      </c>
      <c r="G3056">
        <v>124.5</v>
      </c>
      <c r="H3056" t="s">
        <v>34</v>
      </c>
      <c r="O3056">
        <v>412</v>
      </c>
      <c r="P3056" t="s">
        <v>1370</v>
      </c>
      <c r="Q3056">
        <v>1000</v>
      </c>
      <c r="R3056" t="s">
        <v>1400</v>
      </c>
      <c r="S3056" t="s">
        <v>180</v>
      </c>
      <c r="T3056" t="s">
        <v>161</v>
      </c>
      <c r="U3056">
        <v>0</v>
      </c>
    </row>
    <row r="3057" spans="3:21" x14ac:dyDescent="0.3">
      <c r="C3057" t="s">
        <v>1399</v>
      </c>
      <c r="D3057" s="46">
        <v>46013</v>
      </c>
      <c r="E3057" t="str">
        <f ca="1">IFERROR(VLOOKUP(A3057,'Future et co'!A10:E5632,5,TRUE),"not found")</f>
        <v>not found</v>
      </c>
      <c r="F3057" t="str">
        <f>IFERROR(VLOOKUP(A3057,'Future et co'!BN11:BO10009,2,TRUE),"")</f>
        <v/>
      </c>
      <c r="G3057">
        <v>124.5</v>
      </c>
      <c r="H3057" t="s">
        <v>34</v>
      </c>
      <c r="O3057">
        <v>412</v>
      </c>
      <c r="P3057" t="s">
        <v>1370</v>
      </c>
      <c r="Q3057">
        <v>1000</v>
      </c>
      <c r="R3057" t="s">
        <v>1400</v>
      </c>
      <c r="S3057" t="s">
        <v>180</v>
      </c>
      <c r="T3057" t="s">
        <v>161</v>
      </c>
      <c r="U3057">
        <v>0</v>
      </c>
    </row>
    <row r="3058" spans="3:21" x14ac:dyDescent="0.3">
      <c r="C3058" t="s">
        <v>1399</v>
      </c>
      <c r="D3058" s="46">
        <v>46013</v>
      </c>
      <c r="E3058" t="str">
        <f ca="1">IFERROR(VLOOKUP(A3058,'Future et co'!A10:E5632,5,TRUE),"not found")</f>
        <v>not found</v>
      </c>
      <c r="F3058" t="str">
        <f>IFERROR(VLOOKUP(A3058,'Future et co'!BN11:BO10009,2,TRUE),"")</f>
        <v/>
      </c>
      <c r="G3058">
        <v>124.5</v>
      </c>
      <c r="H3058" t="s">
        <v>34</v>
      </c>
      <c r="O3058">
        <v>412</v>
      </c>
      <c r="P3058" t="s">
        <v>1370</v>
      </c>
      <c r="Q3058">
        <v>1000</v>
      </c>
      <c r="R3058" t="s">
        <v>1400</v>
      </c>
      <c r="S3058" t="s">
        <v>180</v>
      </c>
      <c r="T3058" t="s">
        <v>161</v>
      </c>
      <c r="U3058">
        <v>0</v>
      </c>
    </row>
    <row r="3059" spans="3:21" x14ac:dyDescent="0.3">
      <c r="C3059" t="s">
        <v>1399</v>
      </c>
      <c r="D3059" s="46">
        <v>46013</v>
      </c>
      <c r="E3059" t="str">
        <f ca="1">IFERROR(VLOOKUP(A3059,'Future et co'!A10:E5632,5,TRUE),"not found")</f>
        <v>not found</v>
      </c>
      <c r="F3059" t="str">
        <f>IFERROR(VLOOKUP(A3059,'Future et co'!BN11:BO10009,2,TRUE),"")</f>
        <v/>
      </c>
      <c r="G3059">
        <v>124.5</v>
      </c>
      <c r="H3059" t="s">
        <v>34</v>
      </c>
      <c r="O3059">
        <v>412</v>
      </c>
      <c r="P3059" t="s">
        <v>1370</v>
      </c>
      <c r="Q3059">
        <v>1000</v>
      </c>
      <c r="R3059" t="s">
        <v>1400</v>
      </c>
      <c r="S3059" t="s">
        <v>180</v>
      </c>
      <c r="T3059" t="s">
        <v>161</v>
      </c>
      <c r="U3059">
        <v>0</v>
      </c>
    </row>
    <row r="3060" spans="3:21" x14ac:dyDescent="0.3">
      <c r="C3060" t="s">
        <v>1399</v>
      </c>
      <c r="D3060" s="46">
        <v>46013</v>
      </c>
      <c r="E3060" t="str">
        <f ca="1">IFERROR(VLOOKUP(A3060,'Future et co'!A10:E5632,5,TRUE),"not found")</f>
        <v>not found</v>
      </c>
      <c r="F3060" t="str">
        <f>IFERROR(VLOOKUP(A3060,'Future et co'!BN11:BO10009,2,TRUE),"")</f>
        <v/>
      </c>
      <c r="G3060">
        <v>124.5</v>
      </c>
      <c r="H3060" t="s">
        <v>34</v>
      </c>
      <c r="O3060">
        <v>412</v>
      </c>
      <c r="P3060" t="s">
        <v>1370</v>
      </c>
      <c r="Q3060">
        <v>1000</v>
      </c>
      <c r="R3060" t="s">
        <v>1400</v>
      </c>
      <c r="S3060" t="s">
        <v>180</v>
      </c>
      <c r="T3060" t="s">
        <v>161</v>
      </c>
      <c r="U3060">
        <v>0</v>
      </c>
    </row>
    <row r="3061" spans="3:21" x14ac:dyDescent="0.3">
      <c r="C3061" t="s">
        <v>1399</v>
      </c>
      <c r="D3061" s="46">
        <v>46013</v>
      </c>
      <c r="E3061" t="str">
        <f ca="1">IFERROR(VLOOKUP(A3061,'Future et co'!A10:E5632,5,TRUE),"not found")</f>
        <v>not found</v>
      </c>
      <c r="F3061" t="str">
        <f>IFERROR(VLOOKUP(A3061,'Future et co'!BN11:BO10009,2,TRUE),"")</f>
        <v/>
      </c>
      <c r="G3061">
        <v>124.5</v>
      </c>
      <c r="H3061" t="s">
        <v>34</v>
      </c>
      <c r="O3061">
        <v>412</v>
      </c>
      <c r="P3061" t="s">
        <v>1370</v>
      </c>
      <c r="Q3061">
        <v>1000</v>
      </c>
      <c r="R3061" t="s">
        <v>1400</v>
      </c>
      <c r="S3061" t="s">
        <v>180</v>
      </c>
      <c r="T3061" t="s">
        <v>161</v>
      </c>
      <c r="U3061">
        <v>0</v>
      </c>
    </row>
    <row r="3062" spans="3:21" x14ac:dyDescent="0.3">
      <c r="C3062" t="s">
        <v>1399</v>
      </c>
      <c r="D3062" s="46">
        <v>46013</v>
      </c>
      <c r="E3062" t="str">
        <f ca="1">IFERROR(VLOOKUP(A3062,'Future et co'!A10:E5632,5,TRUE),"not found")</f>
        <v>not found</v>
      </c>
      <c r="F3062" t="str">
        <f>IFERROR(VLOOKUP(A3062,'Future et co'!BN11:BO10009,2,TRUE),"")</f>
        <v/>
      </c>
      <c r="G3062">
        <v>124.5</v>
      </c>
      <c r="H3062" t="s">
        <v>34</v>
      </c>
      <c r="O3062">
        <v>412</v>
      </c>
      <c r="P3062" t="s">
        <v>1370</v>
      </c>
      <c r="Q3062">
        <v>1000</v>
      </c>
      <c r="R3062" t="s">
        <v>1400</v>
      </c>
      <c r="S3062" t="s">
        <v>180</v>
      </c>
      <c r="T3062" t="s">
        <v>161</v>
      </c>
      <c r="U3062">
        <v>0</v>
      </c>
    </row>
    <row r="3063" spans="3:21" x14ac:dyDescent="0.3">
      <c r="C3063" t="s">
        <v>1399</v>
      </c>
      <c r="D3063" s="46">
        <v>46013</v>
      </c>
      <c r="E3063" t="str">
        <f ca="1">IFERROR(VLOOKUP(A3063,'Future et co'!A10:E5632,5,TRUE),"not found")</f>
        <v>not found</v>
      </c>
      <c r="F3063" t="str">
        <f>IFERROR(VLOOKUP(A3063,'Future et co'!BN11:BO10009,2,TRUE),"")</f>
        <v/>
      </c>
      <c r="G3063">
        <v>124.5</v>
      </c>
      <c r="H3063" t="s">
        <v>34</v>
      </c>
      <c r="O3063">
        <v>412</v>
      </c>
      <c r="P3063" t="s">
        <v>1370</v>
      </c>
      <c r="Q3063">
        <v>1000</v>
      </c>
      <c r="R3063" t="s">
        <v>1400</v>
      </c>
      <c r="S3063" t="s">
        <v>180</v>
      </c>
      <c r="T3063" t="s">
        <v>161</v>
      </c>
      <c r="U3063">
        <v>0</v>
      </c>
    </row>
    <row r="3064" spans="3:21" x14ac:dyDescent="0.3">
      <c r="C3064" t="s">
        <v>1399</v>
      </c>
      <c r="D3064" s="46">
        <v>46013</v>
      </c>
      <c r="E3064" t="str">
        <f ca="1">IFERROR(VLOOKUP(A3064,'Future et co'!A10:E5632,5,TRUE),"not found")</f>
        <v>not found</v>
      </c>
      <c r="F3064" t="str">
        <f>IFERROR(VLOOKUP(A3064,'Future et co'!BN11:BO10009,2,TRUE),"")</f>
        <v/>
      </c>
      <c r="G3064">
        <v>124.5</v>
      </c>
      <c r="H3064" t="s">
        <v>34</v>
      </c>
      <c r="O3064">
        <v>412</v>
      </c>
      <c r="P3064" t="s">
        <v>1370</v>
      </c>
      <c r="Q3064">
        <v>1000</v>
      </c>
      <c r="R3064" t="s">
        <v>1400</v>
      </c>
      <c r="S3064" t="s">
        <v>180</v>
      </c>
      <c r="T3064" t="s">
        <v>161</v>
      </c>
      <c r="U3064">
        <v>0</v>
      </c>
    </row>
    <row r="3065" spans="3:21" x14ac:dyDescent="0.3">
      <c r="C3065" t="s">
        <v>1399</v>
      </c>
      <c r="D3065" s="46">
        <v>46013</v>
      </c>
      <c r="E3065" t="str">
        <f ca="1">IFERROR(VLOOKUP(A3065,'Future et co'!A10:E5632,5,TRUE),"not found")</f>
        <v>not found</v>
      </c>
      <c r="F3065" t="str">
        <f>IFERROR(VLOOKUP(A3065,'Future et co'!BN11:BO10009,2,TRUE),"")</f>
        <v/>
      </c>
      <c r="G3065">
        <v>124.5</v>
      </c>
      <c r="H3065" t="s">
        <v>34</v>
      </c>
      <c r="O3065">
        <v>412</v>
      </c>
      <c r="P3065" t="s">
        <v>1370</v>
      </c>
      <c r="Q3065">
        <v>1000</v>
      </c>
      <c r="R3065" t="s">
        <v>1400</v>
      </c>
      <c r="S3065" t="s">
        <v>180</v>
      </c>
      <c r="T3065" t="s">
        <v>161</v>
      </c>
      <c r="U3065">
        <v>0</v>
      </c>
    </row>
    <row r="3066" spans="3:21" x14ac:dyDescent="0.3">
      <c r="C3066" t="s">
        <v>1399</v>
      </c>
      <c r="D3066" s="46">
        <v>46013</v>
      </c>
      <c r="E3066" t="str">
        <f ca="1">IFERROR(VLOOKUP(A3066,'Future et co'!A10:E5632,5,TRUE),"not found")</f>
        <v>not found</v>
      </c>
      <c r="F3066" t="str">
        <f>IFERROR(VLOOKUP(A3066,'Future et co'!BN11:BO10009,2,TRUE),"")</f>
        <v/>
      </c>
      <c r="G3066">
        <v>124.5</v>
      </c>
      <c r="H3066" t="s">
        <v>34</v>
      </c>
      <c r="O3066">
        <v>412</v>
      </c>
      <c r="P3066" t="s">
        <v>1370</v>
      </c>
      <c r="Q3066">
        <v>1000</v>
      </c>
      <c r="R3066" t="s">
        <v>1400</v>
      </c>
      <c r="S3066" t="s">
        <v>180</v>
      </c>
      <c r="T3066" t="s">
        <v>161</v>
      </c>
      <c r="U3066">
        <v>0</v>
      </c>
    </row>
    <row r="3067" spans="3:21" x14ac:dyDescent="0.3">
      <c r="C3067" t="s">
        <v>1399</v>
      </c>
      <c r="D3067" s="46">
        <v>46013</v>
      </c>
      <c r="E3067" t="str">
        <f ca="1">IFERROR(VLOOKUP(A3067,'Future et co'!A10:E5632,5,TRUE),"not found")</f>
        <v>not found</v>
      </c>
      <c r="F3067" t="str">
        <f>IFERROR(VLOOKUP(A3067,'Future et co'!BN11:BO10009,2,TRUE),"")</f>
        <v/>
      </c>
      <c r="G3067">
        <v>124.5</v>
      </c>
      <c r="H3067" t="s">
        <v>34</v>
      </c>
      <c r="O3067">
        <v>412</v>
      </c>
      <c r="P3067" t="s">
        <v>1370</v>
      </c>
      <c r="Q3067">
        <v>1000</v>
      </c>
      <c r="R3067" t="s">
        <v>1400</v>
      </c>
      <c r="S3067" t="s">
        <v>180</v>
      </c>
      <c r="T3067" t="s">
        <v>161</v>
      </c>
      <c r="U3067">
        <v>0</v>
      </c>
    </row>
    <row r="3068" spans="3:21" x14ac:dyDescent="0.3">
      <c r="C3068" t="s">
        <v>1399</v>
      </c>
      <c r="D3068" s="46">
        <v>46013</v>
      </c>
      <c r="E3068" t="str">
        <f ca="1">IFERROR(VLOOKUP(A3068,'Future et co'!A10:E5632,5,TRUE),"not found")</f>
        <v>not found</v>
      </c>
      <c r="F3068" t="str">
        <f>IFERROR(VLOOKUP(A3068,'Future et co'!BN11:BO10009,2,TRUE),"")</f>
        <v/>
      </c>
      <c r="G3068">
        <v>124.5</v>
      </c>
      <c r="H3068" t="s">
        <v>34</v>
      </c>
      <c r="O3068">
        <v>412</v>
      </c>
      <c r="P3068" t="s">
        <v>1370</v>
      </c>
      <c r="Q3068">
        <v>1000</v>
      </c>
      <c r="R3068" t="s">
        <v>1400</v>
      </c>
      <c r="S3068" t="s">
        <v>180</v>
      </c>
      <c r="T3068" t="s">
        <v>161</v>
      </c>
      <c r="U3068">
        <v>0</v>
      </c>
    </row>
    <row r="3069" spans="3:21" x14ac:dyDescent="0.3">
      <c r="C3069" t="s">
        <v>1399</v>
      </c>
      <c r="D3069" s="46">
        <v>46013</v>
      </c>
      <c r="E3069" t="str">
        <f ca="1">IFERROR(VLOOKUP(A3069,'Future et co'!A10:E5632,5,TRUE),"not found")</f>
        <v>not found</v>
      </c>
      <c r="F3069" t="str">
        <f>IFERROR(VLOOKUP(A3069,'Future et co'!BN11:BO10009,2,TRUE),"")</f>
        <v/>
      </c>
      <c r="G3069">
        <v>124.5</v>
      </c>
      <c r="H3069" t="s">
        <v>34</v>
      </c>
      <c r="O3069">
        <v>412</v>
      </c>
      <c r="P3069" t="s">
        <v>1370</v>
      </c>
      <c r="Q3069">
        <v>1000</v>
      </c>
      <c r="R3069" t="s">
        <v>1400</v>
      </c>
      <c r="S3069" t="s">
        <v>180</v>
      </c>
      <c r="T3069" t="s">
        <v>161</v>
      </c>
      <c r="U3069">
        <v>0</v>
      </c>
    </row>
    <row r="3070" spans="3:21" x14ac:dyDescent="0.3">
      <c r="C3070" t="s">
        <v>1399</v>
      </c>
      <c r="D3070" s="46">
        <v>46013</v>
      </c>
      <c r="E3070" t="str">
        <f ca="1">IFERROR(VLOOKUP(A3070,'Future et co'!A10:E5632,5,TRUE),"not found")</f>
        <v>not found</v>
      </c>
      <c r="F3070" t="str">
        <f>IFERROR(VLOOKUP(A3070,'Future et co'!BN11:BO10009,2,TRUE),"")</f>
        <v/>
      </c>
      <c r="G3070">
        <v>124.5</v>
      </c>
      <c r="H3070" t="s">
        <v>34</v>
      </c>
      <c r="O3070">
        <v>412</v>
      </c>
      <c r="P3070" t="s">
        <v>1370</v>
      </c>
      <c r="Q3070">
        <v>1000</v>
      </c>
      <c r="R3070" t="s">
        <v>1400</v>
      </c>
      <c r="S3070" t="s">
        <v>180</v>
      </c>
      <c r="T3070" t="s">
        <v>161</v>
      </c>
      <c r="U3070">
        <v>0</v>
      </c>
    </row>
    <row r="3071" spans="3:21" x14ac:dyDescent="0.3">
      <c r="C3071" t="s">
        <v>1399</v>
      </c>
      <c r="D3071" s="46">
        <v>46013</v>
      </c>
      <c r="E3071" t="str">
        <f ca="1">IFERROR(VLOOKUP(A3071,'Future et co'!A10:E5632,5,TRUE),"not found")</f>
        <v>not found</v>
      </c>
      <c r="F3071" t="str">
        <f>IFERROR(VLOOKUP(A3071,'Future et co'!BN11:BO10009,2,TRUE),"")</f>
        <v/>
      </c>
      <c r="G3071">
        <v>124.5</v>
      </c>
      <c r="H3071" t="s">
        <v>34</v>
      </c>
      <c r="O3071">
        <v>412</v>
      </c>
      <c r="P3071" t="s">
        <v>1370</v>
      </c>
      <c r="Q3071">
        <v>1000</v>
      </c>
      <c r="R3071" t="s">
        <v>1400</v>
      </c>
      <c r="S3071" t="s">
        <v>180</v>
      </c>
      <c r="T3071" t="s">
        <v>161</v>
      </c>
      <c r="U3071">
        <v>0</v>
      </c>
    </row>
    <row r="3072" spans="3:21" x14ac:dyDescent="0.3">
      <c r="C3072" t="s">
        <v>1399</v>
      </c>
      <c r="D3072" s="46">
        <v>46013</v>
      </c>
      <c r="E3072" t="str">
        <f ca="1">IFERROR(VLOOKUP(A3072,'Future et co'!A10:E5632,5,TRUE),"not found")</f>
        <v>not found</v>
      </c>
      <c r="F3072" t="str">
        <f>IFERROR(VLOOKUP(A3072,'Future et co'!BN11:BO10009,2,TRUE),"")</f>
        <v/>
      </c>
      <c r="G3072">
        <v>124.5</v>
      </c>
      <c r="H3072" t="s">
        <v>34</v>
      </c>
      <c r="O3072">
        <v>412</v>
      </c>
      <c r="P3072" t="s">
        <v>1370</v>
      </c>
      <c r="Q3072">
        <v>1000</v>
      </c>
      <c r="R3072" t="s">
        <v>1400</v>
      </c>
      <c r="S3072" t="s">
        <v>180</v>
      </c>
      <c r="T3072" t="s">
        <v>161</v>
      </c>
      <c r="U3072">
        <v>0</v>
      </c>
    </row>
    <row r="3073" spans="3:21" x14ac:dyDescent="0.3">
      <c r="C3073" t="s">
        <v>1399</v>
      </c>
      <c r="D3073" s="46">
        <v>46013</v>
      </c>
      <c r="E3073" t="str">
        <f ca="1">IFERROR(VLOOKUP(A3073,'Future et co'!A10:E5632,5,TRUE),"not found")</f>
        <v>not found</v>
      </c>
      <c r="F3073" t="str">
        <f>IFERROR(VLOOKUP(A3073,'Future et co'!BN11:BO10009,2,TRUE),"")</f>
        <v/>
      </c>
      <c r="G3073">
        <v>124.5</v>
      </c>
      <c r="H3073" t="s">
        <v>34</v>
      </c>
      <c r="O3073">
        <v>412</v>
      </c>
      <c r="P3073" t="s">
        <v>1370</v>
      </c>
      <c r="Q3073">
        <v>1000</v>
      </c>
      <c r="R3073" t="s">
        <v>1400</v>
      </c>
      <c r="S3073" t="s">
        <v>180</v>
      </c>
      <c r="T3073" t="s">
        <v>161</v>
      </c>
      <c r="U3073">
        <v>0</v>
      </c>
    </row>
    <row r="3074" spans="3:21" x14ac:dyDescent="0.3">
      <c r="C3074" t="s">
        <v>1399</v>
      </c>
      <c r="D3074" s="46">
        <v>46013</v>
      </c>
      <c r="E3074" t="str">
        <f ca="1">IFERROR(VLOOKUP(A3074,'Future et co'!A10:E5632,5,TRUE),"not found")</f>
        <v>not found</v>
      </c>
      <c r="F3074" t="str">
        <f>IFERROR(VLOOKUP(A3074,'Future et co'!BN11:BO10009,2,TRUE),"")</f>
        <v/>
      </c>
      <c r="G3074">
        <v>124.5</v>
      </c>
      <c r="H3074" t="s">
        <v>34</v>
      </c>
      <c r="O3074">
        <v>412</v>
      </c>
      <c r="P3074" t="s">
        <v>1370</v>
      </c>
      <c r="Q3074">
        <v>1000</v>
      </c>
      <c r="R3074" t="s">
        <v>1400</v>
      </c>
      <c r="S3074" t="s">
        <v>180</v>
      </c>
      <c r="T3074" t="s">
        <v>161</v>
      </c>
      <c r="U3074">
        <v>0</v>
      </c>
    </row>
    <row r="3075" spans="3:21" x14ac:dyDescent="0.3">
      <c r="C3075" t="s">
        <v>1399</v>
      </c>
      <c r="D3075" s="46">
        <v>46013</v>
      </c>
      <c r="E3075" t="str">
        <f ca="1">IFERROR(VLOOKUP(A3075,'Future et co'!A10:E5632,5,TRUE),"not found")</f>
        <v>not found</v>
      </c>
      <c r="F3075" t="str">
        <f>IFERROR(VLOOKUP(A3075,'Future et co'!BN11:BO10009,2,TRUE),"")</f>
        <v/>
      </c>
      <c r="G3075">
        <v>124.5</v>
      </c>
      <c r="H3075" t="s">
        <v>34</v>
      </c>
      <c r="O3075">
        <v>412</v>
      </c>
      <c r="P3075" t="s">
        <v>1370</v>
      </c>
      <c r="Q3075">
        <v>1000</v>
      </c>
      <c r="R3075" t="s">
        <v>1400</v>
      </c>
      <c r="S3075" t="s">
        <v>180</v>
      </c>
      <c r="T3075" t="s">
        <v>161</v>
      </c>
      <c r="U3075">
        <v>0</v>
      </c>
    </row>
    <row r="3076" spans="3:21" x14ac:dyDescent="0.3">
      <c r="C3076" t="s">
        <v>1399</v>
      </c>
      <c r="D3076" s="46">
        <v>46013</v>
      </c>
      <c r="E3076" t="str">
        <f ca="1">IFERROR(VLOOKUP(A3076,'Future et co'!A10:E5632,5,TRUE),"not found")</f>
        <v>not found</v>
      </c>
      <c r="F3076" t="str">
        <f>IFERROR(VLOOKUP(A3076,'Future et co'!BN11:BO10009,2,TRUE),"")</f>
        <v/>
      </c>
      <c r="G3076">
        <v>124.5</v>
      </c>
      <c r="H3076" t="s">
        <v>34</v>
      </c>
      <c r="O3076">
        <v>412</v>
      </c>
      <c r="P3076" t="s">
        <v>1370</v>
      </c>
      <c r="Q3076">
        <v>1000</v>
      </c>
      <c r="R3076" t="s">
        <v>1400</v>
      </c>
      <c r="S3076" t="s">
        <v>180</v>
      </c>
      <c r="T3076" t="s">
        <v>161</v>
      </c>
      <c r="U3076">
        <v>0</v>
      </c>
    </row>
    <row r="3077" spans="3:21" x14ac:dyDescent="0.3">
      <c r="C3077" t="s">
        <v>1399</v>
      </c>
      <c r="D3077" s="46">
        <v>46013</v>
      </c>
      <c r="E3077" t="str">
        <f ca="1">IFERROR(VLOOKUP(A3077,'Future et co'!A10:E5632,5,TRUE),"not found")</f>
        <v>not found</v>
      </c>
      <c r="F3077" t="str">
        <f>IFERROR(VLOOKUP(A3077,'Future et co'!BN11:BO10009,2,TRUE),"")</f>
        <v/>
      </c>
      <c r="G3077">
        <v>124.5</v>
      </c>
      <c r="H3077" t="s">
        <v>34</v>
      </c>
      <c r="O3077">
        <v>412</v>
      </c>
      <c r="P3077" t="s">
        <v>1370</v>
      </c>
      <c r="Q3077">
        <v>1000</v>
      </c>
      <c r="R3077" t="s">
        <v>1400</v>
      </c>
      <c r="S3077" t="s">
        <v>180</v>
      </c>
      <c r="T3077" t="s">
        <v>161</v>
      </c>
      <c r="U3077">
        <v>0</v>
      </c>
    </row>
    <row r="3078" spans="3:21" x14ac:dyDescent="0.3">
      <c r="C3078" t="s">
        <v>1399</v>
      </c>
      <c r="D3078" s="46">
        <v>46013</v>
      </c>
      <c r="E3078" t="str">
        <f ca="1">IFERROR(VLOOKUP(A3078,'Future et co'!A10:E5632,5,TRUE),"not found")</f>
        <v>not found</v>
      </c>
      <c r="F3078" t="str">
        <f>IFERROR(VLOOKUP(A3078,'Future et co'!BN11:BO10009,2,TRUE),"")</f>
        <v/>
      </c>
      <c r="G3078">
        <v>124.5</v>
      </c>
      <c r="H3078" t="s">
        <v>34</v>
      </c>
      <c r="O3078">
        <v>412</v>
      </c>
      <c r="P3078" t="s">
        <v>1370</v>
      </c>
      <c r="Q3078">
        <v>1000</v>
      </c>
      <c r="R3078" t="s">
        <v>1400</v>
      </c>
      <c r="S3078" t="s">
        <v>180</v>
      </c>
      <c r="T3078" t="s">
        <v>161</v>
      </c>
      <c r="U3078">
        <v>0</v>
      </c>
    </row>
    <row r="3079" spans="3:21" x14ac:dyDescent="0.3">
      <c r="C3079" t="s">
        <v>1399</v>
      </c>
      <c r="D3079" s="46">
        <v>46013</v>
      </c>
      <c r="E3079" t="str">
        <f ca="1">IFERROR(VLOOKUP(A3079,'Future et co'!A10:E5632,5,TRUE),"not found")</f>
        <v>not found</v>
      </c>
      <c r="F3079" t="str">
        <f>IFERROR(VLOOKUP(A3079,'Future et co'!BN11:BO10009,2,TRUE),"")</f>
        <v/>
      </c>
      <c r="G3079">
        <v>124.5</v>
      </c>
      <c r="H3079" t="s">
        <v>34</v>
      </c>
      <c r="O3079">
        <v>412</v>
      </c>
      <c r="P3079" t="s">
        <v>1370</v>
      </c>
      <c r="Q3079">
        <v>1000</v>
      </c>
      <c r="R3079" t="s">
        <v>1400</v>
      </c>
      <c r="S3079" t="s">
        <v>180</v>
      </c>
      <c r="T3079" t="s">
        <v>161</v>
      </c>
      <c r="U3079">
        <v>0</v>
      </c>
    </row>
    <row r="3080" spans="3:21" x14ac:dyDescent="0.3">
      <c r="C3080" t="s">
        <v>1399</v>
      </c>
      <c r="D3080" s="46">
        <v>46013</v>
      </c>
      <c r="E3080" t="str">
        <f ca="1">IFERROR(VLOOKUP(A3080,'Future et co'!A10:E5632,5,TRUE),"not found")</f>
        <v>not found</v>
      </c>
      <c r="F3080" t="str">
        <f>IFERROR(VLOOKUP(A3080,'Future et co'!BN11:BO10009,2,TRUE),"")</f>
        <v/>
      </c>
      <c r="G3080">
        <v>124.5</v>
      </c>
      <c r="H3080" t="s">
        <v>34</v>
      </c>
      <c r="O3080">
        <v>412</v>
      </c>
      <c r="P3080" t="s">
        <v>1370</v>
      </c>
      <c r="Q3080">
        <v>1000</v>
      </c>
      <c r="R3080" t="s">
        <v>1400</v>
      </c>
      <c r="S3080" t="s">
        <v>180</v>
      </c>
      <c r="T3080" t="s">
        <v>161</v>
      </c>
      <c r="U3080">
        <v>0</v>
      </c>
    </row>
    <row r="3081" spans="3:21" x14ac:dyDescent="0.3">
      <c r="C3081" t="s">
        <v>1399</v>
      </c>
      <c r="D3081" s="46">
        <v>46013</v>
      </c>
      <c r="E3081" t="str">
        <f ca="1">IFERROR(VLOOKUP(A3081,'Future et co'!A10:E5632,5,TRUE),"not found")</f>
        <v>not found</v>
      </c>
      <c r="F3081" t="str">
        <f>IFERROR(VLOOKUP(A3081,'Future et co'!BN11:BO10009,2,TRUE),"")</f>
        <v/>
      </c>
      <c r="G3081">
        <v>124.5</v>
      </c>
      <c r="H3081" t="s">
        <v>34</v>
      </c>
      <c r="O3081">
        <v>412</v>
      </c>
      <c r="P3081" t="s">
        <v>1370</v>
      </c>
      <c r="Q3081">
        <v>1000</v>
      </c>
      <c r="R3081" t="s">
        <v>1400</v>
      </c>
      <c r="S3081" t="s">
        <v>180</v>
      </c>
      <c r="T3081" t="s">
        <v>161</v>
      </c>
      <c r="U3081">
        <v>0</v>
      </c>
    </row>
    <row r="3082" spans="3:21" x14ac:dyDescent="0.3">
      <c r="C3082" t="s">
        <v>1399</v>
      </c>
      <c r="D3082" s="46">
        <v>46013</v>
      </c>
      <c r="E3082" t="str">
        <f ca="1">IFERROR(VLOOKUP(A3082,'Future et co'!A10:E5632,5,TRUE),"not found")</f>
        <v>not found</v>
      </c>
      <c r="F3082" t="str">
        <f>IFERROR(VLOOKUP(A3082,'Future et co'!BN11:BO10009,2,TRUE),"")</f>
        <v/>
      </c>
      <c r="G3082">
        <v>124.5</v>
      </c>
      <c r="H3082" t="s">
        <v>34</v>
      </c>
      <c r="O3082">
        <v>412</v>
      </c>
      <c r="P3082" t="s">
        <v>1370</v>
      </c>
      <c r="Q3082">
        <v>1000</v>
      </c>
      <c r="R3082" t="s">
        <v>1400</v>
      </c>
      <c r="S3082" t="s">
        <v>180</v>
      </c>
      <c r="T3082" t="s">
        <v>161</v>
      </c>
      <c r="U3082">
        <v>0</v>
      </c>
    </row>
    <row r="3083" spans="3:21" x14ac:dyDescent="0.3">
      <c r="C3083" t="s">
        <v>1399</v>
      </c>
      <c r="D3083" s="46">
        <v>46013</v>
      </c>
      <c r="E3083" t="str">
        <f ca="1">IFERROR(VLOOKUP(A3083,'Future et co'!A10:E5632,5,TRUE),"not found")</f>
        <v>not found</v>
      </c>
      <c r="F3083" t="str">
        <f>IFERROR(VLOOKUP(A3083,'Future et co'!BN11:BO10009,2,TRUE),"")</f>
        <v/>
      </c>
      <c r="G3083">
        <v>124.5</v>
      </c>
      <c r="H3083" t="s">
        <v>34</v>
      </c>
      <c r="O3083">
        <v>412</v>
      </c>
      <c r="P3083" t="s">
        <v>1370</v>
      </c>
      <c r="Q3083">
        <v>1000</v>
      </c>
      <c r="R3083" t="s">
        <v>1400</v>
      </c>
      <c r="S3083" t="s">
        <v>180</v>
      </c>
      <c r="T3083" t="s">
        <v>161</v>
      </c>
      <c r="U3083">
        <v>0</v>
      </c>
    </row>
    <row r="3084" spans="3:21" x14ac:dyDescent="0.3">
      <c r="C3084" t="s">
        <v>1399</v>
      </c>
      <c r="D3084" s="46">
        <v>46013</v>
      </c>
      <c r="E3084" t="str">
        <f ca="1">IFERROR(VLOOKUP(A3084,'Future et co'!A10:E5632,5,TRUE),"not found")</f>
        <v>not found</v>
      </c>
      <c r="F3084" t="str">
        <f>IFERROR(VLOOKUP(A3084,'Future et co'!BN11:BO10009,2,TRUE),"")</f>
        <v/>
      </c>
      <c r="G3084">
        <v>124.5</v>
      </c>
      <c r="H3084" t="s">
        <v>34</v>
      </c>
      <c r="O3084">
        <v>412</v>
      </c>
      <c r="P3084" t="s">
        <v>1370</v>
      </c>
      <c r="Q3084">
        <v>1000</v>
      </c>
      <c r="R3084" t="s">
        <v>1400</v>
      </c>
      <c r="S3084" t="s">
        <v>180</v>
      </c>
      <c r="T3084" t="s">
        <v>161</v>
      </c>
      <c r="U3084">
        <v>0</v>
      </c>
    </row>
    <row r="3085" spans="3:21" x14ac:dyDescent="0.3">
      <c r="C3085" t="s">
        <v>1399</v>
      </c>
      <c r="D3085" s="46">
        <v>46013</v>
      </c>
      <c r="E3085" t="str">
        <f ca="1">IFERROR(VLOOKUP(A3085,'Future et co'!A10:E5632,5,TRUE),"not found")</f>
        <v>not found</v>
      </c>
      <c r="F3085" t="str">
        <f>IFERROR(VLOOKUP(A3085,'Future et co'!BN11:BO10009,2,TRUE),"")</f>
        <v/>
      </c>
      <c r="G3085">
        <v>124.5</v>
      </c>
      <c r="H3085" t="s">
        <v>34</v>
      </c>
      <c r="O3085">
        <v>412</v>
      </c>
      <c r="P3085" t="s">
        <v>1370</v>
      </c>
      <c r="Q3085">
        <v>1000</v>
      </c>
      <c r="R3085" t="s">
        <v>1400</v>
      </c>
      <c r="S3085" t="s">
        <v>180</v>
      </c>
      <c r="T3085" t="s">
        <v>161</v>
      </c>
      <c r="U3085">
        <v>0</v>
      </c>
    </row>
    <row r="3086" spans="3:21" x14ac:dyDescent="0.3">
      <c r="C3086" t="s">
        <v>1399</v>
      </c>
      <c r="D3086" s="46">
        <v>46013</v>
      </c>
      <c r="E3086" t="str">
        <f ca="1">IFERROR(VLOOKUP(A3086,'Future et co'!A10:E5632,5,TRUE),"not found")</f>
        <v>not found</v>
      </c>
      <c r="F3086" t="str">
        <f>IFERROR(VLOOKUP(A3086,'Future et co'!BN11:BO10009,2,TRUE),"")</f>
        <v/>
      </c>
      <c r="G3086">
        <v>124.5</v>
      </c>
      <c r="H3086" t="s">
        <v>34</v>
      </c>
      <c r="O3086">
        <v>412</v>
      </c>
      <c r="P3086" t="s">
        <v>1370</v>
      </c>
      <c r="Q3086">
        <v>1000</v>
      </c>
      <c r="R3086" t="s">
        <v>1400</v>
      </c>
      <c r="S3086" t="s">
        <v>180</v>
      </c>
      <c r="T3086" t="s">
        <v>161</v>
      </c>
      <c r="U3086">
        <v>0</v>
      </c>
    </row>
    <row r="3087" spans="3:21" x14ac:dyDescent="0.3">
      <c r="C3087" t="s">
        <v>1399</v>
      </c>
      <c r="D3087" s="46">
        <v>46013</v>
      </c>
      <c r="E3087" t="str">
        <f ca="1">IFERROR(VLOOKUP(A3087,'Future et co'!A10:E5632,5,TRUE),"not found")</f>
        <v>not found</v>
      </c>
      <c r="F3087" t="str">
        <f>IFERROR(VLOOKUP(A3087,'Future et co'!BN11:BO10009,2,TRUE),"")</f>
        <v/>
      </c>
      <c r="G3087">
        <v>124.5</v>
      </c>
      <c r="H3087" t="s">
        <v>34</v>
      </c>
      <c r="O3087">
        <v>412</v>
      </c>
      <c r="P3087" t="s">
        <v>1370</v>
      </c>
      <c r="Q3087">
        <v>1000</v>
      </c>
      <c r="R3087" t="s">
        <v>1400</v>
      </c>
      <c r="S3087" t="s">
        <v>180</v>
      </c>
      <c r="T3087" t="s">
        <v>161</v>
      </c>
      <c r="U3087">
        <v>0</v>
      </c>
    </row>
    <row r="3088" spans="3:21" x14ac:dyDescent="0.3">
      <c r="C3088" t="s">
        <v>1399</v>
      </c>
      <c r="D3088" s="46">
        <v>46013</v>
      </c>
      <c r="E3088" t="str">
        <f ca="1">IFERROR(VLOOKUP(A3088,'Future et co'!A10:E5632,5,TRUE),"not found")</f>
        <v>not found</v>
      </c>
      <c r="F3088" t="str">
        <f>IFERROR(VLOOKUP(A3088,'Future et co'!BN11:BO10009,2,TRUE),"")</f>
        <v/>
      </c>
      <c r="G3088">
        <v>124.5</v>
      </c>
      <c r="H3088" t="s">
        <v>34</v>
      </c>
      <c r="O3088">
        <v>412</v>
      </c>
      <c r="P3088" t="s">
        <v>1370</v>
      </c>
      <c r="Q3088">
        <v>1000</v>
      </c>
      <c r="R3088" t="s">
        <v>1400</v>
      </c>
      <c r="S3088" t="s">
        <v>180</v>
      </c>
      <c r="T3088" t="s">
        <v>161</v>
      </c>
      <c r="U3088">
        <v>0</v>
      </c>
    </row>
    <row r="3089" spans="3:21" x14ac:dyDescent="0.3">
      <c r="C3089" t="s">
        <v>1399</v>
      </c>
      <c r="D3089" s="46">
        <v>46013</v>
      </c>
      <c r="E3089" t="str">
        <f ca="1">IFERROR(VLOOKUP(A3089,'Future et co'!A10:E5632,5,TRUE),"not found")</f>
        <v>not found</v>
      </c>
      <c r="F3089" t="str">
        <f>IFERROR(VLOOKUP(A3089,'Future et co'!BN11:BO10009,2,TRUE),"")</f>
        <v/>
      </c>
      <c r="G3089">
        <v>124.5</v>
      </c>
      <c r="H3089" t="s">
        <v>34</v>
      </c>
      <c r="O3089">
        <v>412</v>
      </c>
      <c r="P3089" t="s">
        <v>1370</v>
      </c>
      <c r="Q3089">
        <v>1000</v>
      </c>
      <c r="R3089" t="s">
        <v>1400</v>
      </c>
      <c r="S3089" t="s">
        <v>180</v>
      </c>
      <c r="T3089" t="s">
        <v>161</v>
      </c>
      <c r="U3089">
        <v>0</v>
      </c>
    </row>
    <row r="3090" spans="3:21" x14ac:dyDescent="0.3">
      <c r="C3090" t="s">
        <v>1399</v>
      </c>
      <c r="D3090" s="46">
        <v>46013</v>
      </c>
      <c r="E3090" t="str">
        <f ca="1">IFERROR(VLOOKUP(A3090,'Future et co'!A10:E5632,5,TRUE),"not found")</f>
        <v>not found</v>
      </c>
      <c r="F3090" t="str">
        <f>IFERROR(VLOOKUP(A3090,'Future et co'!BN11:BO10009,2,TRUE),"")</f>
        <v/>
      </c>
      <c r="G3090">
        <v>124.5</v>
      </c>
      <c r="H3090" t="s">
        <v>34</v>
      </c>
      <c r="O3090">
        <v>412</v>
      </c>
      <c r="P3090" t="s">
        <v>1370</v>
      </c>
      <c r="Q3090">
        <v>1000</v>
      </c>
      <c r="R3090" t="s">
        <v>1400</v>
      </c>
      <c r="S3090" t="s">
        <v>180</v>
      </c>
      <c r="T3090" t="s">
        <v>161</v>
      </c>
      <c r="U3090">
        <v>0</v>
      </c>
    </row>
    <row r="3091" spans="3:21" x14ac:dyDescent="0.3">
      <c r="C3091" t="s">
        <v>1399</v>
      </c>
      <c r="D3091" s="46">
        <v>46013</v>
      </c>
      <c r="E3091" t="str">
        <f ca="1">IFERROR(VLOOKUP(A3091,'Future et co'!A10:E5632,5,TRUE),"not found")</f>
        <v>not found</v>
      </c>
      <c r="F3091" t="str">
        <f>IFERROR(VLOOKUP(A3091,'Future et co'!BN11:BO10009,2,TRUE),"")</f>
        <v/>
      </c>
      <c r="G3091">
        <v>124.5</v>
      </c>
      <c r="H3091" t="s">
        <v>34</v>
      </c>
      <c r="O3091">
        <v>412</v>
      </c>
      <c r="P3091" t="s">
        <v>1370</v>
      </c>
      <c r="Q3091">
        <v>1000</v>
      </c>
      <c r="R3091" t="s">
        <v>1400</v>
      </c>
      <c r="S3091" t="s">
        <v>180</v>
      </c>
      <c r="T3091" t="s">
        <v>161</v>
      </c>
      <c r="U3091">
        <v>0</v>
      </c>
    </row>
    <row r="3092" spans="3:21" x14ac:dyDescent="0.3">
      <c r="C3092" t="s">
        <v>1399</v>
      </c>
      <c r="D3092" s="46">
        <v>46013</v>
      </c>
      <c r="E3092" t="str">
        <f ca="1">IFERROR(VLOOKUP(A3092,'Future et co'!A10:E5632,5,TRUE),"not found")</f>
        <v>not found</v>
      </c>
      <c r="F3092" t="str">
        <f>IFERROR(VLOOKUP(A3092,'Future et co'!BN11:BO10009,2,TRUE),"")</f>
        <v/>
      </c>
      <c r="G3092">
        <v>124.5</v>
      </c>
      <c r="H3092" t="s">
        <v>34</v>
      </c>
      <c r="O3092">
        <v>412</v>
      </c>
      <c r="P3092" t="s">
        <v>1370</v>
      </c>
      <c r="Q3092">
        <v>1000</v>
      </c>
      <c r="R3092" t="s">
        <v>1400</v>
      </c>
      <c r="S3092" t="s">
        <v>180</v>
      </c>
      <c r="T3092" t="s">
        <v>161</v>
      </c>
      <c r="U3092">
        <v>0</v>
      </c>
    </row>
    <row r="3093" spans="3:21" x14ac:dyDescent="0.3">
      <c r="C3093" t="s">
        <v>1399</v>
      </c>
      <c r="D3093" s="46">
        <v>46013</v>
      </c>
      <c r="E3093" t="str">
        <f ca="1">IFERROR(VLOOKUP(A3093,'Future et co'!A10:E5632,5,TRUE),"not found")</f>
        <v>not found</v>
      </c>
      <c r="F3093" t="str">
        <f>IFERROR(VLOOKUP(A3093,'Future et co'!BN11:BO10009,2,TRUE),"")</f>
        <v/>
      </c>
      <c r="G3093">
        <v>124.5</v>
      </c>
      <c r="H3093" t="s">
        <v>34</v>
      </c>
      <c r="O3093">
        <v>412</v>
      </c>
      <c r="P3093" t="s">
        <v>1370</v>
      </c>
      <c r="Q3093">
        <v>1000</v>
      </c>
      <c r="R3093" t="s">
        <v>1400</v>
      </c>
      <c r="S3093" t="s">
        <v>180</v>
      </c>
      <c r="T3093" t="s">
        <v>161</v>
      </c>
      <c r="U3093">
        <v>0</v>
      </c>
    </row>
    <row r="3094" spans="3:21" x14ac:dyDescent="0.3">
      <c r="C3094" t="s">
        <v>1399</v>
      </c>
      <c r="D3094" s="46">
        <v>46013</v>
      </c>
      <c r="E3094" t="str">
        <f ca="1">IFERROR(VLOOKUP(A3094,'Future et co'!A10:E5632,5,TRUE),"not found")</f>
        <v>not found</v>
      </c>
      <c r="F3094" t="str">
        <f>IFERROR(VLOOKUP(A3094,'Future et co'!BN11:BO10009,2,TRUE),"")</f>
        <v/>
      </c>
      <c r="G3094">
        <v>124.5</v>
      </c>
      <c r="H3094" t="s">
        <v>34</v>
      </c>
      <c r="O3094">
        <v>412</v>
      </c>
      <c r="P3094" t="s">
        <v>1370</v>
      </c>
      <c r="Q3094">
        <v>1000</v>
      </c>
      <c r="R3094" t="s">
        <v>1400</v>
      </c>
      <c r="S3094" t="s">
        <v>180</v>
      </c>
      <c r="T3094" t="s">
        <v>161</v>
      </c>
      <c r="U3094">
        <v>0</v>
      </c>
    </row>
    <row r="3095" spans="3:21" x14ac:dyDescent="0.3">
      <c r="C3095" t="s">
        <v>1399</v>
      </c>
      <c r="D3095" s="46">
        <v>46013</v>
      </c>
      <c r="E3095" t="str">
        <f ca="1">IFERROR(VLOOKUP(A3095,'Future et co'!A10:E5632,5,TRUE),"not found")</f>
        <v>not found</v>
      </c>
      <c r="F3095" t="str">
        <f>IFERROR(VLOOKUP(A3095,'Future et co'!BN11:BO10009,2,TRUE),"")</f>
        <v/>
      </c>
      <c r="G3095">
        <v>124.5</v>
      </c>
      <c r="H3095" t="s">
        <v>34</v>
      </c>
      <c r="O3095">
        <v>412</v>
      </c>
      <c r="P3095" t="s">
        <v>1370</v>
      </c>
      <c r="Q3095">
        <v>1000</v>
      </c>
      <c r="R3095" t="s">
        <v>1400</v>
      </c>
      <c r="S3095" t="s">
        <v>180</v>
      </c>
      <c r="T3095" t="s">
        <v>161</v>
      </c>
      <c r="U3095">
        <v>0</v>
      </c>
    </row>
    <row r="3096" spans="3:21" x14ac:dyDescent="0.3">
      <c r="C3096" t="s">
        <v>1399</v>
      </c>
      <c r="D3096" s="46">
        <v>46013</v>
      </c>
      <c r="E3096" t="str">
        <f ca="1">IFERROR(VLOOKUP(A3096,'Future et co'!A10:E5632,5,TRUE),"not found")</f>
        <v>not found</v>
      </c>
      <c r="F3096" t="str">
        <f>IFERROR(VLOOKUP(A3096,'Future et co'!BN11:BO10009,2,TRUE),"")</f>
        <v/>
      </c>
      <c r="G3096">
        <v>124.5</v>
      </c>
      <c r="H3096" t="s">
        <v>34</v>
      </c>
      <c r="O3096">
        <v>412</v>
      </c>
      <c r="P3096" t="s">
        <v>1370</v>
      </c>
      <c r="Q3096">
        <v>1000</v>
      </c>
      <c r="R3096" t="s">
        <v>1400</v>
      </c>
      <c r="S3096" t="s">
        <v>180</v>
      </c>
      <c r="T3096" t="s">
        <v>161</v>
      </c>
      <c r="U3096">
        <v>0</v>
      </c>
    </row>
    <row r="3097" spans="3:21" x14ac:dyDescent="0.3">
      <c r="C3097" t="s">
        <v>1399</v>
      </c>
      <c r="D3097" s="46">
        <v>46013</v>
      </c>
      <c r="E3097" t="str">
        <f ca="1">IFERROR(VLOOKUP(A3097,'Future et co'!A10:E5632,5,TRUE),"not found")</f>
        <v>not found</v>
      </c>
      <c r="F3097" t="str">
        <f>IFERROR(VLOOKUP(A3097,'Future et co'!BN11:BO10009,2,TRUE),"")</f>
        <v/>
      </c>
      <c r="G3097">
        <v>124.5</v>
      </c>
      <c r="H3097" t="s">
        <v>34</v>
      </c>
      <c r="O3097">
        <v>412</v>
      </c>
      <c r="P3097" t="s">
        <v>1370</v>
      </c>
      <c r="Q3097">
        <v>1000</v>
      </c>
      <c r="R3097" t="s">
        <v>1400</v>
      </c>
      <c r="S3097" t="s">
        <v>180</v>
      </c>
      <c r="T3097" t="s">
        <v>161</v>
      </c>
      <c r="U3097">
        <v>0</v>
      </c>
    </row>
    <row r="3098" spans="3:21" x14ac:dyDescent="0.3">
      <c r="C3098" t="s">
        <v>1399</v>
      </c>
      <c r="D3098" s="46">
        <v>46013</v>
      </c>
      <c r="E3098" t="str">
        <f ca="1">IFERROR(VLOOKUP(A3098,'Future et co'!A10:E5632,5,TRUE),"not found")</f>
        <v>not found</v>
      </c>
      <c r="F3098" t="str">
        <f>IFERROR(VLOOKUP(A3098,'Future et co'!BN11:BO10009,2,TRUE),"")</f>
        <v/>
      </c>
      <c r="G3098">
        <v>124.5</v>
      </c>
      <c r="H3098" t="s">
        <v>34</v>
      </c>
      <c r="O3098">
        <v>412</v>
      </c>
      <c r="P3098" t="s">
        <v>1370</v>
      </c>
      <c r="Q3098">
        <v>1000</v>
      </c>
      <c r="R3098" t="s">
        <v>1400</v>
      </c>
      <c r="S3098" t="s">
        <v>180</v>
      </c>
      <c r="T3098" t="s">
        <v>161</v>
      </c>
      <c r="U3098">
        <v>0</v>
      </c>
    </row>
    <row r="3099" spans="3:21" x14ac:dyDescent="0.3">
      <c r="C3099" t="s">
        <v>1399</v>
      </c>
      <c r="D3099" s="46">
        <v>46013</v>
      </c>
      <c r="E3099" t="str">
        <f ca="1">IFERROR(VLOOKUP(A3099,'Future et co'!A10:E5632,5,TRUE),"not found")</f>
        <v>not found</v>
      </c>
      <c r="F3099" t="str">
        <f>IFERROR(VLOOKUP(A3099,'Future et co'!BN11:BO10009,2,TRUE),"")</f>
        <v/>
      </c>
      <c r="G3099">
        <v>124.5</v>
      </c>
      <c r="H3099" t="s">
        <v>34</v>
      </c>
      <c r="O3099">
        <v>412</v>
      </c>
      <c r="P3099" t="s">
        <v>1370</v>
      </c>
      <c r="Q3099">
        <v>1000</v>
      </c>
      <c r="R3099" t="s">
        <v>1400</v>
      </c>
      <c r="S3099" t="s">
        <v>180</v>
      </c>
      <c r="T3099" t="s">
        <v>161</v>
      </c>
      <c r="U3099">
        <v>0</v>
      </c>
    </row>
    <row r="3100" spans="3:21" x14ac:dyDescent="0.3">
      <c r="C3100" t="s">
        <v>1399</v>
      </c>
      <c r="D3100" s="46">
        <v>46013</v>
      </c>
      <c r="E3100" t="str">
        <f ca="1">IFERROR(VLOOKUP(A3100,'Future et co'!A10:E5632,5,TRUE),"not found")</f>
        <v>not found</v>
      </c>
      <c r="F3100" t="str">
        <f>IFERROR(VLOOKUP(A3100,'Future et co'!BN11:BO10009,2,TRUE),"")</f>
        <v/>
      </c>
      <c r="G3100">
        <v>124.5</v>
      </c>
      <c r="H3100" t="s">
        <v>34</v>
      </c>
      <c r="O3100">
        <v>412</v>
      </c>
      <c r="P3100" t="s">
        <v>1370</v>
      </c>
      <c r="Q3100">
        <v>1000</v>
      </c>
      <c r="R3100" t="s">
        <v>1400</v>
      </c>
      <c r="S3100" t="s">
        <v>180</v>
      </c>
      <c r="T3100" t="s">
        <v>161</v>
      </c>
      <c r="U3100">
        <v>0</v>
      </c>
    </row>
    <row r="3101" spans="3:21" x14ac:dyDescent="0.3">
      <c r="C3101" t="s">
        <v>1399</v>
      </c>
      <c r="D3101" s="46">
        <v>46013</v>
      </c>
      <c r="E3101" t="str">
        <f ca="1">IFERROR(VLOOKUP(A3101,'Future et co'!A10:E5632,5,TRUE),"not found")</f>
        <v>not found</v>
      </c>
      <c r="F3101" t="str">
        <f>IFERROR(VLOOKUP(A3101,'Future et co'!BN11:BO10009,2,TRUE),"")</f>
        <v/>
      </c>
      <c r="G3101">
        <v>124.5</v>
      </c>
      <c r="H3101" t="s">
        <v>34</v>
      </c>
      <c r="O3101">
        <v>412</v>
      </c>
      <c r="P3101" t="s">
        <v>1370</v>
      </c>
      <c r="Q3101">
        <v>1000</v>
      </c>
      <c r="R3101" t="s">
        <v>1400</v>
      </c>
      <c r="S3101" t="s">
        <v>180</v>
      </c>
      <c r="T3101" t="s">
        <v>161</v>
      </c>
      <c r="U3101">
        <v>0</v>
      </c>
    </row>
    <row r="3102" spans="3:21" x14ac:dyDescent="0.3">
      <c r="C3102" t="s">
        <v>1399</v>
      </c>
      <c r="D3102" s="46">
        <v>46013</v>
      </c>
      <c r="E3102" t="str">
        <f ca="1">IFERROR(VLOOKUP(A3102,'Future et co'!A10:E5632,5,TRUE),"not found")</f>
        <v>not found</v>
      </c>
      <c r="F3102" t="str">
        <f>IFERROR(VLOOKUP(A3102,'Future et co'!BN11:BO10009,2,TRUE),"")</f>
        <v/>
      </c>
      <c r="G3102">
        <v>124.5</v>
      </c>
      <c r="H3102" t="s">
        <v>34</v>
      </c>
      <c r="O3102">
        <v>412</v>
      </c>
      <c r="P3102" t="s">
        <v>1370</v>
      </c>
      <c r="Q3102">
        <v>1000</v>
      </c>
      <c r="R3102" t="s">
        <v>1400</v>
      </c>
      <c r="S3102" t="s">
        <v>180</v>
      </c>
      <c r="T3102" t="s">
        <v>161</v>
      </c>
      <c r="U3102">
        <v>0</v>
      </c>
    </row>
    <row r="3103" spans="3:21" x14ac:dyDescent="0.3">
      <c r="C3103" t="s">
        <v>1399</v>
      </c>
      <c r="D3103" s="46">
        <v>46013</v>
      </c>
      <c r="E3103" t="str">
        <f ca="1">IFERROR(VLOOKUP(A3103,'Future et co'!A10:E5632,5,TRUE),"not found")</f>
        <v>not found</v>
      </c>
      <c r="F3103" t="str">
        <f>IFERROR(VLOOKUP(A3103,'Future et co'!BN11:BO10009,2,TRUE),"")</f>
        <v/>
      </c>
      <c r="G3103">
        <v>124.5</v>
      </c>
      <c r="H3103" t="s">
        <v>34</v>
      </c>
      <c r="O3103">
        <v>412</v>
      </c>
      <c r="P3103" t="s">
        <v>1370</v>
      </c>
      <c r="Q3103">
        <v>1000</v>
      </c>
      <c r="R3103" t="s">
        <v>1400</v>
      </c>
      <c r="S3103" t="s">
        <v>180</v>
      </c>
      <c r="T3103" t="s">
        <v>161</v>
      </c>
      <c r="U3103">
        <v>0</v>
      </c>
    </row>
    <row r="3104" spans="3:21" x14ac:dyDescent="0.3">
      <c r="C3104" t="s">
        <v>1399</v>
      </c>
      <c r="D3104" s="46">
        <v>46013</v>
      </c>
      <c r="E3104" t="str">
        <f ca="1">IFERROR(VLOOKUP(A3104,'Future et co'!A10:E5632,5,TRUE),"not found")</f>
        <v>not found</v>
      </c>
      <c r="F3104" t="str">
        <f>IFERROR(VLOOKUP(A3104,'Future et co'!BN11:BO10009,2,TRUE),"")</f>
        <v/>
      </c>
      <c r="G3104">
        <v>124.5</v>
      </c>
      <c r="H3104" t="s">
        <v>34</v>
      </c>
      <c r="O3104">
        <v>412</v>
      </c>
      <c r="P3104" t="s">
        <v>1370</v>
      </c>
      <c r="Q3104">
        <v>1000</v>
      </c>
      <c r="R3104" t="s">
        <v>1400</v>
      </c>
      <c r="S3104" t="s">
        <v>180</v>
      </c>
      <c r="T3104" t="s">
        <v>161</v>
      </c>
      <c r="U3104">
        <v>0</v>
      </c>
    </row>
    <row r="3105" spans="3:21" x14ac:dyDescent="0.3">
      <c r="C3105" t="s">
        <v>1399</v>
      </c>
      <c r="D3105" s="46">
        <v>46013</v>
      </c>
      <c r="E3105" t="str">
        <f ca="1">IFERROR(VLOOKUP(A3105,'Future et co'!A10:E5632,5,TRUE),"not found")</f>
        <v>not found</v>
      </c>
      <c r="F3105" t="str">
        <f>IFERROR(VLOOKUP(A3105,'Future et co'!BN11:BO10009,2,TRUE),"")</f>
        <v/>
      </c>
      <c r="G3105">
        <v>124.5</v>
      </c>
      <c r="H3105" t="s">
        <v>34</v>
      </c>
      <c r="O3105">
        <v>412</v>
      </c>
      <c r="P3105" t="s">
        <v>1370</v>
      </c>
      <c r="Q3105">
        <v>1000</v>
      </c>
      <c r="R3105" t="s">
        <v>1400</v>
      </c>
      <c r="S3105" t="s">
        <v>180</v>
      </c>
      <c r="T3105" t="s">
        <v>161</v>
      </c>
      <c r="U3105">
        <v>0</v>
      </c>
    </row>
    <row r="3106" spans="3:21" x14ac:dyDescent="0.3">
      <c r="C3106" t="s">
        <v>1399</v>
      </c>
      <c r="D3106" s="46">
        <v>46013</v>
      </c>
      <c r="E3106" t="str">
        <f ca="1">IFERROR(VLOOKUP(A3106,'Future et co'!A10:E5632,5,TRUE),"not found")</f>
        <v>not found</v>
      </c>
      <c r="F3106" t="str">
        <f>IFERROR(VLOOKUP(A3106,'Future et co'!BN11:BO10009,2,TRUE),"")</f>
        <v/>
      </c>
      <c r="G3106">
        <v>124.5</v>
      </c>
      <c r="H3106" t="s">
        <v>34</v>
      </c>
      <c r="O3106">
        <v>412</v>
      </c>
      <c r="P3106" t="s">
        <v>1370</v>
      </c>
      <c r="Q3106">
        <v>1000</v>
      </c>
      <c r="R3106" t="s">
        <v>1400</v>
      </c>
      <c r="S3106" t="s">
        <v>180</v>
      </c>
      <c r="T3106" t="s">
        <v>161</v>
      </c>
      <c r="U3106">
        <v>0</v>
      </c>
    </row>
    <row r="3107" spans="3:21" x14ac:dyDescent="0.3">
      <c r="C3107" t="s">
        <v>1399</v>
      </c>
      <c r="D3107" s="46">
        <v>46013</v>
      </c>
      <c r="E3107" t="str">
        <f ca="1">IFERROR(VLOOKUP(A3107,'Future et co'!A10:E5632,5,TRUE),"not found")</f>
        <v>not found</v>
      </c>
      <c r="F3107" t="str">
        <f>IFERROR(VLOOKUP(A3107,'Future et co'!BN11:BO10009,2,TRUE),"")</f>
        <v/>
      </c>
      <c r="G3107">
        <v>124.5</v>
      </c>
      <c r="H3107" t="s">
        <v>34</v>
      </c>
      <c r="O3107">
        <v>412</v>
      </c>
      <c r="P3107" t="s">
        <v>1370</v>
      </c>
      <c r="Q3107">
        <v>1000</v>
      </c>
      <c r="R3107" t="s">
        <v>1400</v>
      </c>
      <c r="S3107" t="s">
        <v>180</v>
      </c>
      <c r="T3107" t="s">
        <v>161</v>
      </c>
      <c r="U3107">
        <v>0</v>
      </c>
    </row>
    <row r="3108" spans="3:21" x14ac:dyDescent="0.3">
      <c r="C3108" t="s">
        <v>1399</v>
      </c>
      <c r="D3108" s="46">
        <v>46013</v>
      </c>
      <c r="E3108" t="str">
        <f ca="1">IFERROR(VLOOKUP(A3108,'Future et co'!A10:E5632,5,TRUE),"not found")</f>
        <v>not found</v>
      </c>
      <c r="F3108" t="str">
        <f>IFERROR(VLOOKUP(A3108,'Future et co'!BN11:BO10009,2,TRUE),"")</f>
        <v/>
      </c>
      <c r="G3108">
        <v>124.5</v>
      </c>
      <c r="H3108" t="s">
        <v>34</v>
      </c>
      <c r="O3108">
        <v>412</v>
      </c>
      <c r="P3108" t="s">
        <v>1370</v>
      </c>
      <c r="Q3108">
        <v>1000</v>
      </c>
      <c r="R3108" t="s">
        <v>1400</v>
      </c>
      <c r="S3108" t="s">
        <v>180</v>
      </c>
      <c r="T3108" t="s">
        <v>161</v>
      </c>
      <c r="U3108">
        <v>0</v>
      </c>
    </row>
    <row r="3109" spans="3:21" x14ac:dyDescent="0.3">
      <c r="C3109" t="s">
        <v>1399</v>
      </c>
      <c r="D3109" s="46">
        <v>46013</v>
      </c>
      <c r="E3109" t="str">
        <f ca="1">IFERROR(VLOOKUP(A3109,'Future et co'!A10:E5632,5,TRUE),"not found")</f>
        <v>not found</v>
      </c>
      <c r="F3109" t="str">
        <f>IFERROR(VLOOKUP(A3109,'Future et co'!BN11:BO10009,2,TRUE),"")</f>
        <v/>
      </c>
      <c r="G3109">
        <v>124.5</v>
      </c>
      <c r="H3109" t="s">
        <v>34</v>
      </c>
      <c r="O3109">
        <v>412</v>
      </c>
      <c r="P3109" t="s">
        <v>1370</v>
      </c>
      <c r="Q3109">
        <v>1000</v>
      </c>
      <c r="R3109" t="s">
        <v>1400</v>
      </c>
      <c r="S3109" t="s">
        <v>180</v>
      </c>
      <c r="T3109" t="s">
        <v>161</v>
      </c>
      <c r="U3109">
        <v>0</v>
      </c>
    </row>
    <row r="3110" spans="3:21" x14ac:dyDescent="0.3">
      <c r="C3110" t="s">
        <v>1399</v>
      </c>
      <c r="D3110" s="46">
        <v>46013</v>
      </c>
      <c r="E3110" t="str">
        <f ca="1">IFERROR(VLOOKUP(A3110,'Future et co'!A10:E5632,5,TRUE),"not found")</f>
        <v>not found</v>
      </c>
      <c r="F3110" t="str">
        <f>IFERROR(VLOOKUP(A3110,'Future et co'!BN11:BO10009,2,TRUE),"")</f>
        <v/>
      </c>
      <c r="G3110">
        <v>124.5</v>
      </c>
      <c r="H3110" t="s">
        <v>34</v>
      </c>
      <c r="O3110">
        <v>412</v>
      </c>
      <c r="P3110" t="s">
        <v>1370</v>
      </c>
      <c r="Q3110">
        <v>1000</v>
      </c>
      <c r="R3110" t="s">
        <v>1400</v>
      </c>
      <c r="S3110" t="s">
        <v>180</v>
      </c>
      <c r="T3110" t="s">
        <v>161</v>
      </c>
      <c r="U3110">
        <v>0</v>
      </c>
    </row>
    <row r="3111" spans="3:21" x14ac:dyDescent="0.3">
      <c r="C3111" t="s">
        <v>1399</v>
      </c>
      <c r="D3111" s="46">
        <v>46013</v>
      </c>
      <c r="E3111" t="str">
        <f ca="1">IFERROR(VLOOKUP(A3111,'Future et co'!A10:E5632,5,TRUE),"not found")</f>
        <v>not found</v>
      </c>
      <c r="F3111" t="str">
        <f>IFERROR(VLOOKUP(A3111,'Future et co'!BN11:BO10009,2,TRUE),"")</f>
        <v/>
      </c>
      <c r="G3111">
        <v>124.5</v>
      </c>
      <c r="H3111" t="s">
        <v>34</v>
      </c>
      <c r="O3111">
        <v>412</v>
      </c>
      <c r="P3111" t="s">
        <v>1370</v>
      </c>
      <c r="Q3111">
        <v>1000</v>
      </c>
      <c r="R3111" t="s">
        <v>1400</v>
      </c>
      <c r="S3111" t="s">
        <v>180</v>
      </c>
      <c r="T3111" t="s">
        <v>161</v>
      </c>
      <c r="U3111">
        <v>0</v>
      </c>
    </row>
    <row r="3112" spans="3:21" x14ac:dyDescent="0.3">
      <c r="C3112" t="s">
        <v>1399</v>
      </c>
      <c r="D3112" s="46">
        <v>46013</v>
      </c>
      <c r="E3112" t="str">
        <f ca="1">IFERROR(VLOOKUP(A3112,'Future et co'!A10:E5632,5,TRUE),"not found")</f>
        <v>not found</v>
      </c>
      <c r="F3112" t="str">
        <f>IFERROR(VLOOKUP(A3112,'Future et co'!BN11:BO10009,2,TRUE),"")</f>
        <v/>
      </c>
      <c r="G3112">
        <v>124.5</v>
      </c>
      <c r="H3112" t="s">
        <v>34</v>
      </c>
      <c r="O3112">
        <v>412</v>
      </c>
      <c r="P3112" t="s">
        <v>1370</v>
      </c>
      <c r="Q3112">
        <v>1000</v>
      </c>
      <c r="R3112" t="s">
        <v>1400</v>
      </c>
      <c r="S3112" t="s">
        <v>180</v>
      </c>
      <c r="T3112" t="s">
        <v>161</v>
      </c>
      <c r="U3112">
        <v>0</v>
      </c>
    </row>
    <row r="3113" spans="3:21" x14ac:dyDescent="0.3">
      <c r="C3113" t="s">
        <v>1399</v>
      </c>
      <c r="D3113" s="46">
        <v>46013</v>
      </c>
      <c r="E3113" t="str">
        <f ca="1">IFERROR(VLOOKUP(A3113,'Future et co'!A10:E5632,5,TRUE),"not found")</f>
        <v>not found</v>
      </c>
      <c r="F3113" t="str">
        <f>IFERROR(VLOOKUP(A3113,'Future et co'!BN11:BO10009,2,TRUE),"")</f>
        <v/>
      </c>
      <c r="G3113">
        <v>124.5</v>
      </c>
      <c r="H3113" t="s">
        <v>34</v>
      </c>
      <c r="O3113">
        <v>412</v>
      </c>
      <c r="P3113" t="s">
        <v>1370</v>
      </c>
      <c r="Q3113">
        <v>1000</v>
      </c>
      <c r="R3113" t="s">
        <v>1400</v>
      </c>
      <c r="S3113" t="s">
        <v>180</v>
      </c>
      <c r="T3113" t="s">
        <v>161</v>
      </c>
      <c r="U3113">
        <v>0</v>
      </c>
    </row>
    <row r="3114" spans="3:21" x14ac:dyDescent="0.3">
      <c r="C3114" t="s">
        <v>1399</v>
      </c>
      <c r="D3114" s="46">
        <v>46013</v>
      </c>
      <c r="E3114" t="str">
        <f ca="1">IFERROR(VLOOKUP(A3114,'Future et co'!A10:E5632,5,TRUE),"not found")</f>
        <v>not found</v>
      </c>
      <c r="F3114" t="str">
        <f>IFERROR(VLOOKUP(A3114,'Future et co'!BN11:BO10009,2,TRUE),"")</f>
        <v/>
      </c>
      <c r="G3114">
        <v>124.5</v>
      </c>
      <c r="H3114" t="s">
        <v>34</v>
      </c>
      <c r="O3114">
        <v>412</v>
      </c>
      <c r="P3114" t="s">
        <v>1370</v>
      </c>
      <c r="Q3114">
        <v>1000</v>
      </c>
      <c r="R3114" t="s">
        <v>1400</v>
      </c>
      <c r="S3114" t="s">
        <v>180</v>
      </c>
      <c r="T3114" t="s">
        <v>161</v>
      </c>
      <c r="U3114">
        <v>0</v>
      </c>
    </row>
    <row r="3115" spans="3:21" x14ac:dyDescent="0.3">
      <c r="C3115" t="s">
        <v>1399</v>
      </c>
      <c r="D3115" s="46">
        <v>46013</v>
      </c>
      <c r="E3115" t="str">
        <f ca="1">IFERROR(VLOOKUP(A3115,'Future et co'!A10:E5632,5,TRUE),"not found")</f>
        <v>not found</v>
      </c>
      <c r="F3115" t="str">
        <f>IFERROR(VLOOKUP(A3115,'Future et co'!BN11:BO10009,2,TRUE),"")</f>
        <v/>
      </c>
      <c r="G3115">
        <v>124.5</v>
      </c>
      <c r="H3115" t="s">
        <v>34</v>
      </c>
      <c r="O3115">
        <v>412</v>
      </c>
      <c r="P3115" t="s">
        <v>1370</v>
      </c>
      <c r="Q3115">
        <v>1000</v>
      </c>
      <c r="R3115" t="s">
        <v>1400</v>
      </c>
      <c r="S3115" t="s">
        <v>180</v>
      </c>
      <c r="T3115" t="s">
        <v>161</v>
      </c>
      <c r="U3115">
        <v>0</v>
      </c>
    </row>
    <row r="3116" spans="3:21" x14ac:dyDescent="0.3">
      <c r="C3116" t="s">
        <v>1399</v>
      </c>
      <c r="D3116" s="46">
        <v>46013</v>
      </c>
      <c r="E3116" t="str">
        <f ca="1">IFERROR(VLOOKUP(A3116,'Future et co'!A10:E5632,5,TRUE),"not found")</f>
        <v>not found</v>
      </c>
      <c r="F3116" t="str">
        <f>IFERROR(VLOOKUP(A3116,'Future et co'!BN11:BO10009,2,TRUE),"")</f>
        <v/>
      </c>
      <c r="G3116">
        <v>124.5</v>
      </c>
      <c r="H3116" t="s">
        <v>34</v>
      </c>
      <c r="O3116">
        <v>412</v>
      </c>
      <c r="P3116" t="s">
        <v>1370</v>
      </c>
      <c r="Q3116">
        <v>1000</v>
      </c>
      <c r="R3116" t="s">
        <v>1400</v>
      </c>
      <c r="S3116" t="s">
        <v>180</v>
      </c>
      <c r="T3116" t="s">
        <v>161</v>
      </c>
      <c r="U3116">
        <v>0</v>
      </c>
    </row>
    <row r="3117" spans="3:21" x14ac:dyDescent="0.3">
      <c r="C3117" t="s">
        <v>1399</v>
      </c>
      <c r="D3117" s="46">
        <v>46013</v>
      </c>
      <c r="E3117" t="str">
        <f ca="1">IFERROR(VLOOKUP(A3117,'Future et co'!A10:E5632,5,TRUE),"not found")</f>
        <v>not found</v>
      </c>
      <c r="F3117" t="str">
        <f>IFERROR(VLOOKUP(A3117,'Future et co'!BN11:BO10009,2,TRUE),"")</f>
        <v/>
      </c>
      <c r="G3117">
        <v>124.5</v>
      </c>
      <c r="H3117" t="s">
        <v>34</v>
      </c>
      <c r="O3117">
        <v>412</v>
      </c>
      <c r="P3117" t="s">
        <v>1370</v>
      </c>
      <c r="Q3117">
        <v>1000</v>
      </c>
      <c r="R3117" t="s">
        <v>1400</v>
      </c>
      <c r="S3117" t="s">
        <v>180</v>
      </c>
      <c r="T3117" t="s">
        <v>161</v>
      </c>
      <c r="U3117">
        <v>0</v>
      </c>
    </row>
    <row r="3118" spans="3:21" x14ac:dyDescent="0.3">
      <c r="C3118" t="s">
        <v>1399</v>
      </c>
      <c r="D3118" s="46">
        <v>46013</v>
      </c>
      <c r="E3118" t="str">
        <f ca="1">IFERROR(VLOOKUP(A3118,'Future et co'!A10:E5632,5,TRUE),"not found")</f>
        <v>not found</v>
      </c>
      <c r="F3118" t="str">
        <f>IFERROR(VLOOKUP(A3118,'Future et co'!BN11:BO10009,2,TRUE),"")</f>
        <v/>
      </c>
      <c r="G3118">
        <v>124.5</v>
      </c>
      <c r="H3118" t="s">
        <v>34</v>
      </c>
      <c r="O3118">
        <v>412</v>
      </c>
      <c r="P3118" t="s">
        <v>1370</v>
      </c>
      <c r="Q3118">
        <v>1000</v>
      </c>
      <c r="R3118" t="s">
        <v>1400</v>
      </c>
      <c r="S3118" t="s">
        <v>180</v>
      </c>
      <c r="T3118" t="s">
        <v>161</v>
      </c>
      <c r="U3118">
        <v>0</v>
      </c>
    </row>
    <row r="3119" spans="3:21" x14ac:dyDescent="0.3">
      <c r="C3119" t="s">
        <v>1399</v>
      </c>
      <c r="D3119" s="46">
        <v>46013</v>
      </c>
      <c r="E3119" t="str">
        <f ca="1">IFERROR(VLOOKUP(A3119,'Future et co'!A10:E5632,5,TRUE),"not found")</f>
        <v>not found</v>
      </c>
      <c r="F3119" t="str">
        <f>IFERROR(VLOOKUP(A3119,'Future et co'!BN11:BO10009,2,TRUE),"")</f>
        <v/>
      </c>
      <c r="G3119">
        <v>124.5</v>
      </c>
      <c r="H3119" t="s">
        <v>34</v>
      </c>
      <c r="O3119">
        <v>412</v>
      </c>
      <c r="P3119" t="s">
        <v>1370</v>
      </c>
      <c r="Q3119">
        <v>1000</v>
      </c>
      <c r="R3119" t="s">
        <v>1400</v>
      </c>
      <c r="S3119" t="s">
        <v>180</v>
      </c>
      <c r="T3119" t="s">
        <v>161</v>
      </c>
      <c r="U3119">
        <v>0</v>
      </c>
    </row>
    <row r="3120" spans="3:21" x14ac:dyDescent="0.3">
      <c r="C3120" t="s">
        <v>1399</v>
      </c>
      <c r="D3120" s="46">
        <v>46013</v>
      </c>
      <c r="E3120" t="str">
        <f ca="1">IFERROR(VLOOKUP(A3120,'Future et co'!A10:E5632,5,TRUE),"not found")</f>
        <v>not found</v>
      </c>
      <c r="F3120" t="str">
        <f>IFERROR(VLOOKUP(A3120,'Future et co'!BN11:BO10009,2,TRUE),"")</f>
        <v/>
      </c>
      <c r="G3120">
        <v>124.5</v>
      </c>
      <c r="H3120" t="s">
        <v>34</v>
      </c>
      <c r="O3120">
        <v>412</v>
      </c>
      <c r="P3120" t="s">
        <v>1370</v>
      </c>
      <c r="Q3120">
        <v>1000</v>
      </c>
      <c r="R3120" t="s">
        <v>1400</v>
      </c>
      <c r="S3120" t="s">
        <v>180</v>
      </c>
      <c r="T3120" t="s">
        <v>161</v>
      </c>
      <c r="U3120">
        <v>0</v>
      </c>
    </row>
    <row r="3121" spans="3:21" x14ac:dyDescent="0.3">
      <c r="C3121" t="s">
        <v>1399</v>
      </c>
      <c r="D3121" s="46">
        <v>46013</v>
      </c>
      <c r="E3121" t="str">
        <f ca="1">IFERROR(VLOOKUP(A3121,'Future et co'!A10:E5632,5,TRUE),"not found")</f>
        <v>not found</v>
      </c>
      <c r="F3121" t="str">
        <f>IFERROR(VLOOKUP(A3121,'Future et co'!BN11:BO10009,2,TRUE),"")</f>
        <v/>
      </c>
      <c r="G3121">
        <v>124.5</v>
      </c>
      <c r="H3121" t="s">
        <v>34</v>
      </c>
      <c r="O3121">
        <v>412</v>
      </c>
      <c r="P3121" t="s">
        <v>1370</v>
      </c>
      <c r="Q3121">
        <v>1000</v>
      </c>
      <c r="R3121" t="s">
        <v>1400</v>
      </c>
      <c r="S3121" t="s">
        <v>180</v>
      </c>
      <c r="T3121" t="s">
        <v>161</v>
      </c>
      <c r="U3121">
        <v>0</v>
      </c>
    </row>
    <row r="3122" spans="3:21" x14ac:dyDescent="0.3">
      <c r="C3122" t="s">
        <v>1399</v>
      </c>
      <c r="D3122" s="46">
        <v>46013</v>
      </c>
      <c r="E3122" t="str">
        <f ca="1">IFERROR(VLOOKUP(A3122,'Future et co'!A10:E5632,5,TRUE),"not found")</f>
        <v>not found</v>
      </c>
      <c r="F3122" t="str">
        <f>IFERROR(VLOOKUP(A3122,'Future et co'!BN11:BO10009,2,TRUE),"")</f>
        <v/>
      </c>
      <c r="G3122">
        <v>124.5</v>
      </c>
      <c r="H3122" t="s">
        <v>34</v>
      </c>
      <c r="O3122">
        <v>412</v>
      </c>
      <c r="P3122" t="s">
        <v>1370</v>
      </c>
      <c r="Q3122">
        <v>1000</v>
      </c>
      <c r="R3122" t="s">
        <v>1400</v>
      </c>
      <c r="S3122" t="s">
        <v>180</v>
      </c>
      <c r="T3122" t="s">
        <v>161</v>
      </c>
      <c r="U3122">
        <v>0</v>
      </c>
    </row>
    <row r="3123" spans="3:21" x14ac:dyDescent="0.3">
      <c r="C3123" t="s">
        <v>1399</v>
      </c>
      <c r="D3123" s="46">
        <v>46013</v>
      </c>
      <c r="E3123" t="str">
        <f ca="1">IFERROR(VLOOKUP(A3123,'Future et co'!A10:E5632,5,TRUE),"not found")</f>
        <v>not found</v>
      </c>
      <c r="F3123" t="str">
        <f>IFERROR(VLOOKUP(A3123,'Future et co'!BN11:BO10009,2,TRUE),"")</f>
        <v/>
      </c>
      <c r="G3123">
        <v>124.5</v>
      </c>
      <c r="H3123" t="s">
        <v>34</v>
      </c>
      <c r="O3123">
        <v>412</v>
      </c>
      <c r="P3123" t="s">
        <v>1370</v>
      </c>
      <c r="Q3123">
        <v>1000</v>
      </c>
      <c r="R3123" t="s">
        <v>1400</v>
      </c>
      <c r="S3123" t="s">
        <v>180</v>
      </c>
      <c r="T3123" t="s">
        <v>161</v>
      </c>
      <c r="U3123">
        <v>0</v>
      </c>
    </row>
    <row r="3124" spans="3:21" x14ac:dyDescent="0.3">
      <c r="C3124" t="s">
        <v>1399</v>
      </c>
      <c r="D3124" s="46">
        <v>46013</v>
      </c>
      <c r="E3124" t="str">
        <f ca="1">IFERROR(VLOOKUP(A3124,'Future et co'!A10:E5632,5,TRUE),"not found")</f>
        <v>not found</v>
      </c>
      <c r="F3124" t="str">
        <f>IFERROR(VLOOKUP(A3124,'Future et co'!BN11:BO10009,2,TRUE),"")</f>
        <v/>
      </c>
      <c r="G3124">
        <v>124.5</v>
      </c>
      <c r="H3124" t="s">
        <v>34</v>
      </c>
      <c r="O3124">
        <v>412</v>
      </c>
      <c r="P3124" t="s">
        <v>1370</v>
      </c>
      <c r="Q3124">
        <v>1000</v>
      </c>
      <c r="R3124" t="s">
        <v>1400</v>
      </c>
      <c r="S3124" t="s">
        <v>180</v>
      </c>
      <c r="T3124" t="s">
        <v>161</v>
      </c>
      <c r="U3124">
        <v>0</v>
      </c>
    </row>
    <row r="3125" spans="3:21" x14ac:dyDescent="0.3">
      <c r="C3125" t="s">
        <v>1399</v>
      </c>
      <c r="D3125" s="46">
        <v>46013</v>
      </c>
      <c r="E3125" t="str">
        <f ca="1">IFERROR(VLOOKUP(A3125,'Future et co'!A10:E5632,5,TRUE),"not found")</f>
        <v>not found</v>
      </c>
      <c r="F3125" t="str">
        <f>IFERROR(VLOOKUP(A3125,'Future et co'!BN11:BO10009,2,TRUE),"")</f>
        <v/>
      </c>
      <c r="G3125">
        <v>124.5</v>
      </c>
      <c r="H3125" t="s">
        <v>34</v>
      </c>
      <c r="O3125">
        <v>412</v>
      </c>
      <c r="P3125" t="s">
        <v>1370</v>
      </c>
      <c r="Q3125">
        <v>1000</v>
      </c>
      <c r="R3125" t="s">
        <v>1400</v>
      </c>
      <c r="S3125" t="s">
        <v>180</v>
      </c>
      <c r="T3125" t="s">
        <v>161</v>
      </c>
      <c r="U3125">
        <v>0</v>
      </c>
    </row>
    <row r="3126" spans="3:21" x14ac:dyDescent="0.3">
      <c r="C3126" t="s">
        <v>1399</v>
      </c>
      <c r="D3126" s="46">
        <v>46013</v>
      </c>
      <c r="E3126" t="str">
        <f ca="1">IFERROR(VLOOKUP(A3126,'Future et co'!A10:E5632,5,TRUE),"not found")</f>
        <v>not found</v>
      </c>
      <c r="F3126" t="str">
        <f>IFERROR(VLOOKUP(A3126,'Future et co'!BN11:BO10009,2,TRUE),"")</f>
        <v/>
      </c>
      <c r="G3126">
        <v>124.5</v>
      </c>
      <c r="H3126" t="s">
        <v>34</v>
      </c>
      <c r="O3126">
        <v>412</v>
      </c>
      <c r="P3126" t="s">
        <v>1370</v>
      </c>
      <c r="Q3126">
        <v>1000</v>
      </c>
      <c r="R3126" t="s">
        <v>1400</v>
      </c>
      <c r="S3126" t="s">
        <v>180</v>
      </c>
      <c r="T3126" t="s">
        <v>161</v>
      </c>
      <c r="U3126">
        <v>0</v>
      </c>
    </row>
    <row r="3127" spans="3:21" x14ac:dyDescent="0.3">
      <c r="C3127" t="s">
        <v>1399</v>
      </c>
      <c r="D3127" s="46">
        <v>46013</v>
      </c>
      <c r="E3127" t="str">
        <f ca="1">IFERROR(VLOOKUP(A3127,'Future et co'!A10:E5632,5,TRUE),"not found")</f>
        <v>not found</v>
      </c>
      <c r="F3127" t="str">
        <f>IFERROR(VLOOKUP(A3127,'Future et co'!BN11:BO10009,2,TRUE),"")</f>
        <v/>
      </c>
      <c r="G3127">
        <v>124.5</v>
      </c>
      <c r="H3127" t="s">
        <v>34</v>
      </c>
      <c r="O3127">
        <v>412</v>
      </c>
      <c r="P3127" t="s">
        <v>1370</v>
      </c>
      <c r="Q3127">
        <v>1000</v>
      </c>
      <c r="R3127" t="s">
        <v>1400</v>
      </c>
      <c r="S3127" t="s">
        <v>180</v>
      </c>
      <c r="T3127" t="s">
        <v>161</v>
      </c>
      <c r="U3127">
        <v>0</v>
      </c>
    </row>
    <row r="3128" spans="3:21" x14ac:dyDescent="0.3">
      <c r="C3128" t="s">
        <v>1399</v>
      </c>
      <c r="D3128" s="46">
        <v>46013</v>
      </c>
      <c r="E3128" t="str">
        <f ca="1">IFERROR(VLOOKUP(A3128,'Future et co'!A10:E5632,5,TRUE),"not found")</f>
        <v>not found</v>
      </c>
      <c r="F3128" t="str">
        <f>IFERROR(VLOOKUP(A3128,'Future et co'!BN11:BO10009,2,TRUE),"")</f>
        <v/>
      </c>
      <c r="G3128">
        <v>124.5</v>
      </c>
      <c r="H3128" t="s">
        <v>34</v>
      </c>
      <c r="O3128">
        <v>412</v>
      </c>
      <c r="P3128" t="s">
        <v>1370</v>
      </c>
      <c r="Q3128">
        <v>1000</v>
      </c>
      <c r="R3128" t="s">
        <v>1400</v>
      </c>
      <c r="S3128" t="s">
        <v>180</v>
      </c>
      <c r="T3128" t="s">
        <v>161</v>
      </c>
      <c r="U3128">
        <v>0</v>
      </c>
    </row>
    <row r="3129" spans="3:21" x14ac:dyDescent="0.3">
      <c r="C3129" t="s">
        <v>1399</v>
      </c>
      <c r="D3129" s="46">
        <v>46013</v>
      </c>
      <c r="E3129" t="str">
        <f ca="1">IFERROR(VLOOKUP(A3129,'Future et co'!A10:E5632,5,TRUE),"not found")</f>
        <v>not found</v>
      </c>
      <c r="F3129" t="str">
        <f>IFERROR(VLOOKUP(A3129,'Future et co'!BN11:BO10009,2,TRUE),"")</f>
        <v/>
      </c>
      <c r="G3129">
        <v>124.5</v>
      </c>
      <c r="H3129" t="s">
        <v>34</v>
      </c>
      <c r="O3129">
        <v>412</v>
      </c>
      <c r="P3129" t="s">
        <v>1370</v>
      </c>
      <c r="Q3129">
        <v>1000</v>
      </c>
      <c r="R3129" t="s">
        <v>1400</v>
      </c>
      <c r="S3129" t="s">
        <v>180</v>
      </c>
      <c r="T3129" t="s">
        <v>161</v>
      </c>
      <c r="U3129">
        <v>0</v>
      </c>
    </row>
    <row r="3130" spans="3:21" x14ac:dyDescent="0.3">
      <c r="C3130" t="s">
        <v>1399</v>
      </c>
      <c r="D3130" s="46">
        <v>46013</v>
      </c>
      <c r="E3130" t="str">
        <f ca="1">IFERROR(VLOOKUP(A3130,'Future et co'!A10:E5632,5,TRUE),"not found")</f>
        <v>not found</v>
      </c>
      <c r="F3130" t="str">
        <f>IFERROR(VLOOKUP(A3130,'Future et co'!BN11:BO10009,2,TRUE),"")</f>
        <v/>
      </c>
      <c r="G3130">
        <v>124.5</v>
      </c>
      <c r="H3130" t="s">
        <v>34</v>
      </c>
      <c r="O3130">
        <v>412</v>
      </c>
      <c r="P3130" t="s">
        <v>1370</v>
      </c>
      <c r="Q3130">
        <v>1000</v>
      </c>
      <c r="R3130" t="s">
        <v>1400</v>
      </c>
      <c r="S3130" t="s">
        <v>180</v>
      </c>
      <c r="T3130" t="s">
        <v>161</v>
      </c>
      <c r="U3130">
        <v>0</v>
      </c>
    </row>
    <row r="3131" spans="3:21" x14ac:dyDescent="0.3">
      <c r="C3131" t="s">
        <v>1399</v>
      </c>
      <c r="D3131" s="46">
        <v>46013</v>
      </c>
      <c r="E3131" t="str">
        <f ca="1">IFERROR(VLOOKUP(A3131,'Future et co'!A10:E5632,5,TRUE),"not found")</f>
        <v>not found</v>
      </c>
      <c r="F3131" t="str">
        <f>IFERROR(VLOOKUP(A3131,'Future et co'!BN11:BO10009,2,TRUE),"")</f>
        <v/>
      </c>
      <c r="G3131">
        <v>124.5</v>
      </c>
      <c r="H3131" t="s">
        <v>34</v>
      </c>
      <c r="O3131">
        <v>412</v>
      </c>
      <c r="P3131" t="s">
        <v>1370</v>
      </c>
      <c r="Q3131">
        <v>1000</v>
      </c>
      <c r="R3131" t="s">
        <v>1400</v>
      </c>
      <c r="S3131" t="s">
        <v>180</v>
      </c>
      <c r="T3131" t="s">
        <v>161</v>
      </c>
      <c r="U3131">
        <v>0</v>
      </c>
    </row>
    <row r="3132" spans="3:21" x14ac:dyDescent="0.3">
      <c r="C3132" t="s">
        <v>1399</v>
      </c>
      <c r="D3132" s="46">
        <v>46013</v>
      </c>
      <c r="E3132" t="str">
        <f ca="1">IFERROR(VLOOKUP(A3132,'Future et co'!A10:E5632,5,TRUE),"not found")</f>
        <v>not found</v>
      </c>
      <c r="F3132" t="str">
        <f>IFERROR(VLOOKUP(A3132,'Future et co'!BN11:BO10009,2,TRUE),"")</f>
        <v/>
      </c>
      <c r="G3132">
        <v>124.5</v>
      </c>
      <c r="H3132" t="s">
        <v>34</v>
      </c>
      <c r="O3132">
        <v>412</v>
      </c>
      <c r="P3132" t="s">
        <v>1370</v>
      </c>
      <c r="Q3132">
        <v>1000</v>
      </c>
      <c r="R3132" t="s">
        <v>1400</v>
      </c>
      <c r="S3132" t="s">
        <v>180</v>
      </c>
      <c r="T3132" t="s">
        <v>161</v>
      </c>
      <c r="U3132">
        <v>0</v>
      </c>
    </row>
    <row r="3133" spans="3:21" x14ac:dyDescent="0.3">
      <c r="C3133" t="s">
        <v>1399</v>
      </c>
      <c r="D3133" s="46">
        <v>46013</v>
      </c>
      <c r="E3133" t="str">
        <f ca="1">IFERROR(VLOOKUP(A3133,'Future et co'!A10:E5632,5,TRUE),"not found")</f>
        <v>not found</v>
      </c>
      <c r="F3133" t="str">
        <f>IFERROR(VLOOKUP(A3133,'Future et co'!BN11:BO10009,2,TRUE),"")</f>
        <v/>
      </c>
      <c r="G3133">
        <v>124.5</v>
      </c>
      <c r="H3133" t="s">
        <v>34</v>
      </c>
      <c r="O3133">
        <v>412</v>
      </c>
      <c r="P3133" t="s">
        <v>1370</v>
      </c>
      <c r="Q3133">
        <v>1000</v>
      </c>
      <c r="R3133" t="s">
        <v>1400</v>
      </c>
      <c r="S3133" t="s">
        <v>180</v>
      </c>
      <c r="T3133" t="s">
        <v>161</v>
      </c>
      <c r="U3133">
        <v>0</v>
      </c>
    </row>
    <row r="3134" spans="3:21" x14ac:dyDescent="0.3">
      <c r="C3134" t="s">
        <v>1399</v>
      </c>
      <c r="D3134" s="46">
        <v>46013</v>
      </c>
      <c r="E3134" t="str">
        <f ca="1">IFERROR(VLOOKUP(A3134,'Future et co'!A10:E5632,5,TRUE),"not found")</f>
        <v>not found</v>
      </c>
      <c r="F3134" t="str">
        <f>IFERROR(VLOOKUP(A3134,'Future et co'!BN11:BO10009,2,TRUE),"")</f>
        <v/>
      </c>
      <c r="G3134">
        <v>124.5</v>
      </c>
      <c r="H3134" t="s">
        <v>34</v>
      </c>
      <c r="O3134">
        <v>412</v>
      </c>
      <c r="P3134" t="s">
        <v>1370</v>
      </c>
      <c r="Q3134">
        <v>1000</v>
      </c>
      <c r="R3134" t="s">
        <v>1400</v>
      </c>
      <c r="S3134" t="s">
        <v>180</v>
      </c>
      <c r="T3134" t="s">
        <v>161</v>
      </c>
      <c r="U3134">
        <v>0</v>
      </c>
    </row>
    <row r="3135" spans="3:21" x14ac:dyDescent="0.3">
      <c r="C3135" t="s">
        <v>1399</v>
      </c>
      <c r="D3135" s="46">
        <v>46013</v>
      </c>
      <c r="E3135" t="str">
        <f ca="1">IFERROR(VLOOKUP(A3135,'Future et co'!A10:E5632,5,TRUE),"not found")</f>
        <v>not found</v>
      </c>
      <c r="F3135" t="str">
        <f>IFERROR(VLOOKUP(A3135,'Future et co'!BN11:BO10009,2,TRUE),"")</f>
        <v/>
      </c>
      <c r="G3135">
        <v>124.5</v>
      </c>
      <c r="H3135" t="s">
        <v>34</v>
      </c>
      <c r="O3135">
        <v>412</v>
      </c>
      <c r="P3135" t="s">
        <v>1370</v>
      </c>
      <c r="Q3135">
        <v>1000</v>
      </c>
      <c r="R3135" t="s">
        <v>1400</v>
      </c>
      <c r="S3135" t="s">
        <v>180</v>
      </c>
      <c r="T3135" t="s">
        <v>161</v>
      </c>
      <c r="U3135">
        <v>0</v>
      </c>
    </row>
    <row r="3136" spans="3:21" x14ac:dyDescent="0.3">
      <c r="C3136" t="s">
        <v>1399</v>
      </c>
      <c r="D3136" s="46">
        <v>46013</v>
      </c>
      <c r="E3136" t="str">
        <f ca="1">IFERROR(VLOOKUP(A3136,'Future et co'!A10:E5632,5,TRUE),"not found")</f>
        <v>not found</v>
      </c>
      <c r="F3136" t="str">
        <f>IFERROR(VLOOKUP(A3136,'Future et co'!BN11:BO10009,2,TRUE),"")</f>
        <v/>
      </c>
      <c r="G3136">
        <v>124.5</v>
      </c>
      <c r="H3136" t="s">
        <v>34</v>
      </c>
      <c r="O3136">
        <v>412</v>
      </c>
      <c r="P3136" t="s">
        <v>1370</v>
      </c>
      <c r="Q3136">
        <v>1000</v>
      </c>
      <c r="R3136" t="s">
        <v>1400</v>
      </c>
      <c r="S3136" t="s">
        <v>180</v>
      </c>
      <c r="T3136" t="s">
        <v>161</v>
      </c>
      <c r="U3136">
        <v>0</v>
      </c>
    </row>
    <row r="3137" spans="3:21" x14ac:dyDescent="0.3">
      <c r="C3137" t="s">
        <v>1399</v>
      </c>
      <c r="D3137" s="46">
        <v>46013</v>
      </c>
      <c r="E3137" t="str">
        <f ca="1">IFERROR(VLOOKUP(A3137,'Future et co'!A10:E5632,5,TRUE),"not found")</f>
        <v>not found</v>
      </c>
      <c r="F3137" t="str">
        <f>IFERROR(VLOOKUP(A3137,'Future et co'!BN11:BO10009,2,TRUE),"")</f>
        <v/>
      </c>
      <c r="G3137">
        <v>124.5</v>
      </c>
      <c r="H3137" t="s">
        <v>34</v>
      </c>
      <c r="O3137">
        <v>412</v>
      </c>
      <c r="P3137" t="s">
        <v>1370</v>
      </c>
      <c r="Q3137">
        <v>1000</v>
      </c>
      <c r="R3137" t="s">
        <v>1400</v>
      </c>
      <c r="S3137" t="s">
        <v>180</v>
      </c>
      <c r="T3137" t="s">
        <v>161</v>
      </c>
      <c r="U3137">
        <v>0</v>
      </c>
    </row>
    <row r="3138" spans="3:21" x14ac:dyDescent="0.3">
      <c r="C3138" t="s">
        <v>1399</v>
      </c>
      <c r="D3138" s="46">
        <v>46013</v>
      </c>
      <c r="E3138" t="str">
        <f ca="1">IFERROR(VLOOKUP(A3138,'Future et co'!A10:E5632,5,TRUE),"not found")</f>
        <v>not found</v>
      </c>
      <c r="F3138" t="str">
        <f>IFERROR(VLOOKUP(A3138,'Future et co'!BN11:BO10009,2,TRUE),"")</f>
        <v/>
      </c>
      <c r="G3138">
        <v>124.5</v>
      </c>
      <c r="H3138" t="s">
        <v>34</v>
      </c>
      <c r="O3138">
        <v>412</v>
      </c>
      <c r="P3138" t="s">
        <v>1370</v>
      </c>
      <c r="Q3138">
        <v>1000</v>
      </c>
      <c r="R3138" t="s">
        <v>1400</v>
      </c>
      <c r="S3138" t="s">
        <v>180</v>
      </c>
      <c r="T3138" t="s">
        <v>161</v>
      </c>
      <c r="U3138">
        <v>0</v>
      </c>
    </row>
    <row r="3139" spans="3:21" x14ac:dyDescent="0.3">
      <c r="C3139" t="s">
        <v>1399</v>
      </c>
      <c r="D3139" s="46">
        <v>46013</v>
      </c>
      <c r="E3139" t="str">
        <f ca="1">IFERROR(VLOOKUP(A3139,'Future et co'!A10:E5632,5,TRUE),"not found")</f>
        <v>not found</v>
      </c>
      <c r="F3139" t="str">
        <f>IFERROR(VLOOKUP(A3139,'Future et co'!BN11:BO10009,2,TRUE),"")</f>
        <v/>
      </c>
      <c r="G3139">
        <v>124.5</v>
      </c>
      <c r="H3139" t="s">
        <v>34</v>
      </c>
      <c r="O3139">
        <v>412</v>
      </c>
      <c r="P3139" t="s">
        <v>1370</v>
      </c>
      <c r="Q3139">
        <v>1000</v>
      </c>
      <c r="R3139" t="s">
        <v>1400</v>
      </c>
      <c r="S3139" t="s">
        <v>180</v>
      </c>
      <c r="T3139" t="s">
        <v>161</v>
      </c>
      <c r="U3139">
        <v>0</v>
      </c>
    </row>
    <row r="3140" spans="3:21" x14ac:dyDescent="0.3">
      <c r="C3140" t="s">
        <v>1399</v>
      </c>
      <c r="D3140" s="46">
        <v>46013</v>
      </c>
      <c r="E3140" t="str">
        <f ca="1">IFERROR(VLOOKUP(A3140,'Future et co'!A10:E5632,5,TRUE),"not found")</f>
        <v>not found</v>
      </c>
      <c r="F3140" t="str">
        <f>IFERROR(VLOOKUP(A3140,'Future et co'!BN11:BO10009,2,TRUE),"")</f>
        <v/>
      </c>
      <c r="G3140">
        <v>124.5</v>
      </c>
      <c r="H3140" t="s">
        <v>34</v>
      </c>
      <c r="O3140">
        <v>412</v>
      </c>
      <c r="P3140" t="s">
        <v>1370</v>
      </c>
      <c r="Q3140">
        <v>1000</v>
      </c>
      <c r="R3140" t="s">
        <v>1400</v>
      </c>
      <c r="S3140" t="s">
        <v>180</v>
      </c>
      <c r="T3140" t="s">
        <v>161</v>
      </c>
      <c r="U3140">
        <v>0</v>
      </c>
    </row>
    <row r="3141" spans="3:21" x14ac:dyDescent="0.3">
      <c r="C3141" t="s">
        <v>1399</v>
      </c>
      <c r="D3141" s="46">
        <v>46013</v>
      </c>
      <c r="E3141" t="str">
        <f ca="1">IFERROR(VLOOKUP(A3141,'Future et co'!A10:E5632,5,TRUE),"not found")</f>
        <v>not found</v>
      </c>
      <c r="F3141" t="str">
        <f>IFERROR(VLOOKUP(A3141,'Future et co'!BN11:BO10009,2,TRUE),"")</f>
        <v/>
      </c>
      <c r="G3141">
        <v>124.5</v>
      </c>
      <c r="H3141" t="s">
        <v>34</v>
      </c>
      <c r="O3141">
        <v>412</v>
      </c>
      <c r="P3141" t="s">
        <v>1370</v>
      </c>
      <c r="Q3141">
        <v>1000</v>
      </c>
      <c r="R3141" t="s">
        <v>1400</v>
      </c>
      <c r="S3141" t="s">
        <v>180</v>
      </c>
      <c r="T3141" t="s">
        <v>161</v>
      </c>
      <c r="U3141">
        <v>0</v>
      </c>
    </row>
    <row r="3142" spans="3:21" x14ac:dyDescent="0.3">
      <c r="C3142" t="s">
        <v>1399</v>
      </c>
      <c r="D3142" s="46">
        <v>46013</v>
      </c>
      <c r="E3142" t="str">
        <f ca="1">IFERROR(VLOOKUP(A3142,'Future et co'!A10:E5632,5,TRUE),"not found")</f>
        <v>not found</v>
      </c>
      <c r="F3142" t="str">
        <f>IFERROR(VLOOKUP(A3142,'Future et co'!BN11:BO10009,2,TRUE),"")</f>
        <v/>
      </c>
      <c r="G3142">
        <v>124.5</v>
      </c>
      <c r="H3142" t="s">
        <v>34</v>
      </c>
      <c r="O3142">
        <v>412</v>
      </c>
      <c r="P3142" t="s">
        <v>1370</v>
      </c>
      <c r="Q3142">
        <v>1000</v>
      </c>
      <c r="R3142" t="s">
        <v>1400</v>
      </c>
      <c r="S3142" t="s">
        <v>180</v>
      </c>
      <c r="T3142" t="s">
        <v>161</v>
      </c>
      <c r="U3142">
        <v>0</v>
      </c>
    </row>
    <row r="3143" spans="3:21" x14ac:dyDescent="0.3">
      <c r="C3143" t="s">
        <v>1399</v>
      </c>
      <c r="D3143" s="46">
        <v>46013</v>
      </c>
      <c r="E3143" t="str">
        <f ca="1">IFERROR(VLOOKUP(A3143,'Future et co'!A10:E5632,5,TRUE),"not found")</f>
        <v>not found</v>
      </c>
      <c r="F3143" t="str">
        <f>IFERROR(VLOOKUP(A3143,'Future et co'!BN11:BO10009,2,TRUE),"")</f>
        <v/>
      </c>
      <c r="G3143">
        <v>124.5</v>
      </c>
      <c r="H3143" t="s">
        <v>34</v>
      </c>
      <c r="O3143">
        <v>412</v>
      </c>
      <c r="P3143" t="s">
        <v>1370</v>
      </c>
      <c r="Q3143">
        <v>1000</v>
      </c>
      <c r="R3143" t="s">
        <v>1400</v>
      </c>
      <c r="S3143" t="s">
        <v>180</v>
      </c>
      <c r="T3143" t="s">
        <v>161</v>
      </c>
      <c r="U3143">
        <v>0</v>
      </c>
    </row>
    <row r="3144" spans="3:21" x14ac:dyDescent="0.3">
      <c r="C3144" t="s">
        <v>1399</v>
      </c>
      <c r="D3144" s="46">
        <v>46013</v>
      </c>
      <c r="E3144" t="str">
        <f ca="1">IFERROR(VLOOKUP(A3144,'Future et co'!A10:E5632,5,TRUE),"not found")</f>
        <v>not found</v>
      </c>
      <c r="F3144" t="str">
        <f>IFERROR(VLOOKUP(A3144,'Future et co'!BN11:BO10009,2,TRUE),"")</f>
        <v/>
      </c>
      <c r="G3144">
        <v>124.5</v>
      </c>
      <c r="H3144" t="s">
        <v>34</v>
      </c>
      <c r="O3144">
        <v>412</v>
      </c>
      <c r="P3144" t="s">
        <v>1370</v>
      </c>
      <c r="Q3144">
        <v>1000</v>
      </c>
      <c r="R3144" t="s">
        <v>1400</v>
      </c>
      <c r="S3144" t="s">
        <v>180</v>
      </c>
      <c r="T3144" t="s">
        <v>161</v>
      </c>
      <c r="U3144">
        <v>0</v>
      </c>
    </row>
    <row r="3145" spans="3:21" x14ac:dyDescent="0.3">
      <c r="C3145" t="s">
        <v>1399</v>
      </c>
      <c r="D3145" s="46">
        <v>46013</v>
      </c>
      <c r="E3145" t="str">
        <f ca="1">IFERROR(VLOOKUP(A3145,'Future et co'!A10:E5632,5,TRUE),"not found")</f>
        <v>not found</v>
      </c>
      <c r="F3145" t="str">
        <f>IFERROR(VLOOKUP(A3145,'Future et co'!BN11:BO10009,2,TRUE),"")</f>
        <v/>
      </c>
      <c r="G3145">
        <v>124.5</v>
      </c>
      <c r="H3145" t="s">
        <v>34</v>
      </c>
      <c r="O3145">
        <v>412</v>
      </c>
      <c r="P3145" t="s">
        <v>1370</v>
      </c>
      <c r="Q3145">
        <v>1000</v>
      </c>
      <c r="R3145" t="s">
        <v>1400</v>
      </c>
      <c r="S3145" t="s">
        <v>180</v>
      </c>
      <c r="T3145" t="s">
        <v>161</v>
      </c>
      <c r="U3145">
        <v>0</v>
      </c>
    </row>
    <row r="3146" spans="3:21" x14ac:dyDescent="0.3">
      <c r="C3146" t="s">
        <v>1399</v>
      </c>
      <c r="D3146" s="46">
        <v>46013</v>
      </c>
      <c r="E3146" t="str">
        <f ca="1">IFERROR(VLOOKUP(A3146,'Future et co'!A10:E5632,5,TRUE),"not found")</f>
        <v>not found</v>
      </c>
      <c r="F3146" t="str">
        <f>IFERROR(VLOOKUP(A3146,'Future et co'!BN11:BO10009,2,TRUE),"")</f>
        <v/>
      </c>
      <c r="G3146">
        <v>124.5</v>
      </c>
      <c r="H3146" t="s">
        <v>34</v>
      </c>
      <c r="O3146">
        <v>412</v>
      </c>
      <c r="P3146" t="s">
        <v>1370</v>
      </c>
      <c r="Q3146">
        <v>1000</v>
      </c>
      <c r="R3146" t="s">
        <v>1400</v>
      </c>
      <c r="S3146" t="s">
        <v>180</v>
      </c>
      <c r="T3146" t="s">
        <v>161</v>
      </c>
      <c r="U3146">
        <v>0</v>
      </c>
    </row>
    <row r="3147" spans="3:21" x14ac:dyDescent="0.3">
      <c r="C3147" t="s">
        <v>1399</v>
      </c>
      <c r="D3147" s="46">
        <v>46013</v>
      </c>
      <c r="E3147" t="str">
        <f ca="1">IFERROR(VLOOKUP(A3147,'Future et co'!A10:E5632,5,TRUE),"not found")</f>
        <v>not found</v>
      </c>
      <c r="F3147" t="str">
        <f>IFERROR(VLOOKUP(A3147,'Future et co'!BN11:BO10009,2,TRUE),"")</f>
        <v/>
      </c>
      <c r="G3147">
        <v>124.5</v>
      </c>
      <c r="H3147" t="s">
        <v>34</v>
      </c>
      <c r="O3147">
        <v>412</v>
      </c>
      <c r="P3147" t="s">
        <v>1370</v>
      </c>
      <c r="Q3147">
        <v>1000</v>
      </c>
      <c r="R3147" t="s">
        <v>1400</v>
      </c>
      <c r="S3147" t="s">
        <v>180</v>
      </c>
      <c r="T3147" t="s">
        <v>161</v>
      </c>
      <c r="U3147">
        <v>0</v>
      </c>
    </row>
    <row r="3148" spans="3:21" x14ac:dyDescent="0.3">
      <c r="C3148" t="s">
        <v>1399</v>
      </c>
      <c r="D3148" s="46">
        <v>46013</v>
      </c>
      <c r="E3148" t="str">
        <f ca="1">IFERROR(VLOOKUP(A3148,'Future et co'!A10:E5632,5,TRUE),"not found")</f>
        <v>not found</v>
      </c>
      <c r="F3148" t="str">
        <f>IFERROR(VLOOKUP(A3148,'Future et co'!BN11:BO10009,2,TRUE),"")</f>
        <v/>
      </c>
      <c r="G3148">
        <v>124.5</v>
      </c>
      <c r="H3148" t="s">
        <v>34</v>
      </c>
      <c r="O3148">
        <v>412</v>
      </c>
      <c r="P3148" t="s">
        <v>1370</v>
      </c>
      <c r="Q3148">
        <v>1000</v>
      </c>
      <c r="R3148" t="s">
        <v>1400</v>
      </c>
      <c r="S3148" t="s">
        <v>180</v>
      </c>
      <c r="T3148" t="s">
        <v>161</v>
      </c>
      <c r="U3148">
        <v>0</v>
      </c>
    </row>
    <row r="3149" spans="3:21" x14ac:dyDescent="0.3">
      <c r="C3149" t="s">
        <v>1399</v>
      </c>
      <c r="D3149" s="46">
        <v>46013</v>
      </c>
      <c r="E3149" t="str">
        <f ca="1">IFERROR(VLOOKUP(A3149,'Future et co'!A10:E5632,5,TRUE),"not found")</f>
        <v>not found</v>
      </c>
      <c r="F3149" t="str">
        <f>IFERROR(VLOOKUP(A3149,'Future et co'!BN11:BO10009,2,TRUE),"")</f>
        <v/>
      </c>
      <c r="G3149">
        <v>124.5</v>
      </c>
      <c r="H3149" t="s">
        <v>34</v>
      </c>
      <c r="O3149">
        <v>412</v>
      </c>
      <c r="P3149" t="s">
        <v>1370</v>
      </c>
      <c r="Q3149">
        <v>1000</v>
      </c>
      <c r="R3149" t="s">
        <v>1400</v>
      </c>
      <c r="S3149" t="s">
        <v>180</v>
      </c>
      <c r="T3149" t="s">
        <v>161</v>
      </c>
      <c r="U3149">
        <v>0</v>
      </c>
    </row>
    <row r="3150" spans="3:21" x14ac:dyDescent="0.3">
      <c r="C3150" t="s">
        <v>1399</v>
      </c>
      <c r="D3150" s="46">
        <v>46013</v>
      </c>
      <c r="E3150" t="str">
        <f ca="1">IFERROR(VLOOKUP(A3150,'Future et co'!A10:E5632,5,TRUE),"not found")</f>
        <v>not found</v>
      </c>
      <c r="F3150" t="str">
        <f>IFERROR(VLOOKUP(A3150,'Future et co'!BN11:BO10009,2,TRUE),"")</f>
        <v/>
      </c>
      <c r="G3150">
        <v>124.5</v>
      </c>
      <c r="H3150" t="s">
        <v>34</v>
      </c>
      <c r="O3150">
        <v>412</v>
      </c>
      <c r="P3150" t="s">
        <v>1370</v>
      </c>
      <c r="Q3150">
        <v>1000</v>
      </c>
      <c r="R3150" t="s">
        <v>1400</v>
      </c>
      <c r="S3150" t="s">
        <v>180</v>
      </c>
      <c r="T3150" t="s">
        <v>161</v>
      </c>
      <c r="U3150">
        <v>0</v>
      </c>
    </row>
    <row r="3151" spans="3:21" x14ac:dyDescent="0.3">
      <c r="C3151" t="s">
        <v>1399</v>
      </c>
      <c r="D3151" s="46">
        <v>46013</v>
      </c>
      <c r="E3151" t="str">
        <f ca="1">IFERROR(VLOOKUP(A3151,'Future et co'!A10:E5632,5,TRUE),"not found")</f>
        <v>not found</v>
      </c>
      <c r="F3151" t="str">
        <f>IFERROR(VLOOKUP(A3151,'Future et co'!BN11:BO10009,2,TRUE),"")</f>
        <v/>
      </c>
      <c r="G3151">
        <v>124.5</v>
      </c>
      <c r="H3151" t="s">
        <v>34</v>
      </c>
      <c r="O3151">
        <v>412</v>
      </c>
      <c r="P3151" t="s">
        <v>1370</v>
      </c>
      <c r="Q3151">
        <v>1000</v>
      </c>
      <c r="R3151" t="s">
        <v>1400</v>
      </c>
      <c r="S3151" t="s">
        <v>180</v>
      </c>
      <c r="T3151" t="s">
        <v>161</v>
      </c>
      <c r="U3151">
        <v>0</v>
      </c>
    </row>
    <row r="3152" spans="3:21" x14ac:dyDescent="0.3">
      <c r="C3152" t="s">
        <v>1399</v>
      </c>
      <c r="D3152" s="46">
        <v>46013</v>
      </c>
      <c r="E3152" t="str">
        <f ca="1">IFERROR(VLOOKUP(A3152,'Future et co'!A10:E5632,5,TRUE),"not found")</f>
        <v>not found</v>
      </c>
      <c r="F3152" t="str">
        <f>IFERROR(VLOOKUP(A3152,'Future et co'!BN11:BO10009,2,TRUE),"")</f>
        <v/>
      </c>
      <c r="G3152">
        <v>124.5</v>
      </c>
      <c r="H3152" t="s">
        <v>34</v>
      </c>
      <c r="O3152">
        <v>412</v>
      </c>
      <c r="P3152" t="s">
        <v>1370</v>
      </c>
      <c r="Q3152">
        <v>1000</v>
      </c>
      <c r="R3152" t="s">
        <v>1400</v>
      </c>
      <c r="S3152" t="s">
        <v>180</v>
      </c>
      <c r="T3152" t="s">
        <v>161</v>
      </c>
      <c r="U3152">
        <v>0</v>
      </c>
    </row>
    <row r="3153" spans="3:21" x14ac:dyDescent="0.3">
      <c r="C3153" t="s">
        <v>1399</v>
      </c>
      <c r="D3153" s="46">
        <v>46013</v>
      </c>
      <c r="E3153" t="str">
        <f ca="1">IFERROR(VLOOKUP(A3153,'Future et co'!A10:E5632,5,TRUE),"not found")</f>
        <v>not found</v>
      </c>
      <c r="F3153" t="str">
        <f>IFERROR(VLOOKUP(A3153,'Future et co'!BN11:BO10009,2,TRUE),"")</f>
        <v/>
      </c>
      <c r="G3153">
        <v>124.5</v>
      </c>
      <c r="H3153" t="s">
        <v>34</v>
      </c>
      <c r="O3153">
        <v>412</v>
      </c>
      <c r="P3153" t="s">
        <v>1370</v>
      </c>
      <c r="Q3153">
        <v>1000</v>
      </c>
      <c r="R3153" t="s">
        <v>1400</v>
      </c>
      <c r="S3153" t="s">
        <v>180</v>
      </c>
      <c r="T3153" t="s">
        <v>161</v>
      </c>
      <c r="U3153">
        <v>0</v>
      </c>
    </row>
    <row r="3154" spans="3:21" x14ac:dyDescent="0.3">
      <c r="C3154" t="s">
        <v>1399</v>
      </c>
      <c r="D3154" s="46">
        <v>46013</v>
      </c>
      <c r="E3154" t="str">
        <f ca="1">IFERROR(VLOOKUP(A3154,'Future et co'!A10:E5632,5,TRUE),"not found")</f>
        <v>not found</v>
      </c>
      <c r="F3154" t="str">
        <f>IFERROR(VLOOKUP(A3154,'Future et co'!BN11:BO10009,2,TRUE),"")</f>
        <v/>
      </c>
      <c r="G3154">
        <v>124.5</v>
      </c>
      <c r="H3154" t="s">
        <v>34</v>
      </c>
      <c r="O3154">
        <v>412</v>
      </c>
      <c r="P3154" t="s">
        <v>1370</v>
      </c>
      <c r="Q3154">
        <v>1000</v>
      </c>
      <c r="R3154" t="s">
        <v>1400</v>
      </c>
      <c r="S3154" t="s">
        <v>180</v>
      </c>
      <c r="T3154" t="s">
        <v>161</v>
      </c>
      <c r="U3154">
        <v>0</v>
      </c>
    </row>
    <row r="3155" spans="3:21" x14ac:dyDescent="0.3">
      <c r="C3155" t="s">
        <v>1399</v>
      </c>
      <c r="D3155" s="46">
        <v>46013</v>
      </c>
      <c r="E3155" t="str">
        <f ca="1">IFERROR(VLOOKUP(A3155,'Future et co'!A10:E5632,5,TRUE),"not found")</f>
        <v>not found</v>
      </c>
      <c r="F3155" t="str">
        <f>IFERROR(VLOOKUP(A3155,'Future et co'!BN11:BO10009,2,TRUE),"")</f>
        <v/>
      </c>
      <c r="G3155">
        <v>124.5</v>
      </c>
      <c r="H3155" t="s">
        <v>34</v>
      </c>
      <c r="O3155">
        <v>412</v>
      </c>
      <c r="P3155" t="s">
        <v>1370</v>
      </c>
      <c r="Q3155">
        <v>1000</v>
      </c>
      <c r="R3155" t="s">
        <v>1400</v>
      </c>
      <c r="S3155" t="s">
        <v>180</v>
      </c>
      <c r="T3155" t="s">
        <v>161</v>
      </c>
      <c r="U3155">
        <v>0</v>
      </c>
    </row>
    <row r="3156" spans="3:21" x14ac:dyDescent="0.3">
      <c r="C3156" t="s">
        <v>1399</v>
      </c>
      <c r="D3156" s="46">
        <v>46013</v>
      </c>
      <c r="E3156" t="str">
        <f ca="1">IFERROR(VLOOKUP(A3156,'Future et co'!A10:E5632,5,TRUE),"not found")</f>
        <v>not found</v>
      </c>
      <c r="F3156" t="str">
        <f>IFERROR(VLOOKUP(A3156,'Future et co'!BN11:BO10009,2,TRUE),"")</f>
        <v/>
      </c>
      <c r="G3156">
        <v>124.5</v>
      </c>
      <c r="H3156" t="s">
        <v>34</v>
      </c>
      <c r="O3156">
        <v>412</v>
      </c>
      <c r="P3156" t="s">
        <v>1370</v>
      </c>
      <c r="Q3156">
        <v>1000</v>
      </c>
      <c r="R3156" t="s">
        <v>1400</v>
      </c>
      <c r="S3156" t="s">
        <v>180</v>
      </c>
      <c r="T3156" t="s">
        <v>161</v>
      </c>
      <c r="U3156">
        <v>0</v>
      </c>
    </row>
    <row r="3157" spans="3:21" x14ac:dyDescent="0.3">
      <c r="C3157" t="s">
        <v>1399</v>
      </c>
      <c r="D3157" s="46">
        <v>46013</v>
      </c>
      <c r="E3157" t="str">
        <f ca="1">IFERROR(VLOOKUP(A3157,'Future et co'!A10:E5632,5,TRUE),"not found")</f>
        <v>not found</v>
      </c>
      <c r="F3157" t="str">
        <f>IFERROR(VLOOKUP(A3157,'Future et co'!BN11:BO10009,2,TRUE),"")</f>
        <v/>
      </c>
      <c r="G3157">
        <v>124.5</v>
      </c>
      <c r="H3157" t="s">
        <v>34</v>
      </c>
      <c r="O3157">
        <v>412</v>
      </c>
      <c r="P3157" t="s">
        <v>1370</v>
      </c>
      <c r="Q3157">
        <v>1000</v>
      </c>
      <c r="R3157" t="s">
        <v>1400</v>
      </c>
      <c r="S3157" t="s">
        <v>180</v>
      </c>
      <c r="T3157" t="s">
        <v>161</v>
      </c>
      <c r="U3157">
        <v>0</v>
      </c>
    </row>
    <row r="3158" spans="3:21" x14ac:dyDescent="0.3">
      <c r="C3158" t="s">
        <v>1399</v>
      </c>
      <c r="D3158" s="46">
        <v>46013</v>
      </c>
      <c r="E3158" t="str">
        <f ca="1">IFERROR(VLOOKUP(A3158,'Future et co'!A10:E5632,5,TRUE),"not found")</f>
        <v>not found</v>
      </c>
      <c r="F3158" t="str">
        <f>IFERROR(VLOOKUP(A3158,'Future et co'!BN11:BO10009,2,TRUE),"")</f>
        <v/>
      </c>
      <c r="G3158">
        <v>124.5</v>
      </c>
      <c r="H3158" t="s">
        <v>34</v>
      </c>
      <c r="O3158">
        <v>412</v>
      </c>
      <c r="P3158" t="s">
        <v>1370</v>
      </c>
      <c r="Q3158">
        <v>1000</v>
      </c>
      <c r="R3158" t="s">
        <v>1400</v>
      </c>
      <c r="S3158" t="s">
        <v>180</v>
      </c>
      <c r="T3158" t="s">
        <v>161</v>
      </c>
      <c r="U3158">
        <v>0</v>
      </c>
    </row>
    <row r="3159" spans="3:21" x14ac:dyDescent="0.3">
      <c r="C3159" t="s">
        <v>1399</v>
      </c>
      <c r="D3159" s="46">
        <v>46013</v>
      </c>
      <c r="E3159" t="str">
        <f ca="1">IFERROR(VLOOKUP(A3159,'Future et co'!A10:E5632,5,TRUE),"not found")</f>
        <v>not found</v>
      </c>
      <c r="F3159" t="str">
        <f>IFERROR(VLOOKUP(A3159,'Future et co'!BN11:BO10009,2,TRUE),"")</f>
        <v/>
      </c>
      <c r="G3159">
        <v>124.5</v>
      </c>
      <c r="H3159" t="s">
        <v>34</v>
      </c>
      <c r="O3159">
        <v>412</v>
      </c>
      <c r="P3159" t="s">
        <v>1370</v>
      </c>
      <c r="Q3159">
        <v>1000</v>
      </c>
      <c r="R3159" t="s">
        <v>1400</v>
      </c>
      <c r="S3159" t="s">
        <v>180</v>
      </c>
      <c r="T3159" t="s">
        <v>161</v>
      </c>
      <c r="U3159">
        <v>0</v>
      </c>
    </row>
    <row r="3160" spans="3:21" x14ac:dyDescent="0.3">
      <c r="C3160" t="s">
        <v>1399</v>
      </c>
      <c r="D3160" s="46">
        <v>46013</v>
      </c>
      <c r="E3160" t="str">
        <f ca="1">IFERROR(VLOOKUP(A3160,'Future et co'!A10:E5632,5,TRUE),"not found")</f>
        <v>not found</v>
      </c>
      <c r="F3160" t="str">
        <f>IFERROR(VLOOKUP(A3160,'Future et co'!BN11:BO10009,2,TRUE),"")</f>
        <v/>
      </c>
      <c r="G3160">
        <v>124.5</v>
      </c>
      <c r="H3160" t="s">
        <v>34</v>
      </c>
      <c r="O3160">
        <v>412</v>
      </c>
      <c r="P3160" t="s">
        <v>1370</v>
      </c>
      <c r="Q3160">
        <v>1000</v>
      </c>
      <c r="R3160" t="s">
        <v>1400</v>
      </c>
      <c r="S3160" t="s">
        <v>180</v>
      </c>
      <c r="T3160" t="s">
        <v>161</v>
      </c>
      <c r="U3160">
        <v>0</v>
      </c>
    </row>
    <row r="3161" spans="3:21" x14ac:dyDescent="0.3">
      <c r="C3161" t="s">
        <v>1399</v>
      </c>
      <c r="D3161" s="46">
        <v>46013</v>
      </c>
      <c r="E3161" t="str">
        <f ca="1">IFERROR(VLOOKUP(A3161,'Future et co'!A10:E5632,5,TRUE),"not found")</f>
        <v>not found</v>
      </c>
      <c r="F3161" t="str">
        <f>IFERROR(VLOOKUP(A3161,'Future et co'!BN11:BO10009,2,TRUE),"")</f>
        <v/>
      </c>
      <c r="G3161">
        <v>124.5</v>
      </c>
      <c r="H3161" t="s">
        <v>34</v>
      </c>
      <c r="O3161">
        <v>412</v>
      </c>
      <c r="P3161" t="s">
        <v>1370</v>
      </c>
      <c r="Q3161">
        <v>1000</v>
      </c>
      <c r="R3161" t="s">
        <v>1400</v>
      </c>
      <c r="S3161" t="s">
        <v>180</v>
      </c>
      <c r="T3161" t="s">
        <v>161</v>
      </c>
      <c r="U3161">
        <v>0</v>
      </c>
    </row>
    <row r="3162" spans="3:21" x14ac:dyDescent="0.3">
      <c r="C3162" t="s">
        <v>1399</v>
      </c>
      <c r="D3162" s="46">
        <v>46013</v>
      </c>
      <c r="E3162" t="str">
        <f ca="1">IFERROR(VLOOKUP(A3162,'Future et co'!A10:E5632,5,TRUE),"not found")</f>
        <v>not found</v>
      </c>
      <c r="F3162" t="str">
        <f>IFERROR(VLOOKUP(A3162,'Future et co'!BN11:BO10009,2,TRUE),"")</f>
        <v/>
      </c>
      <c r="G3162">
        <v>124.5</v>
      </c>
      <c r="H3162" t="s">
        <v>34</v>
      </c>
      <c r="O3162">
        <v>412</v>
      </c>
      <c r="P3162" t="s">
        <v>1370</v>
      </c>
      <c r="Q3162">
        <v>1000</v>
      </c>
      <c r="R3162" t="s">
        <v>1400</v>
      </c>
      <c r="S3162" t="s">
        <v>180</v>
      </c>
      <c r="T3162" t="s">
        <v>161</v>
      </c>
      <c r="U3162">
        <v>0</v>
      </c>
    </row>
    <row r="3163" spans="3:21" x14ac:dyDescent="0.3">
      <c r="C3163" t="s">
        <v>1399</v>
      </c>
      <c r="D3163" s="46">
        <v>46013</v>
      </c>
      <c r="E3163" t="str">
        <f ca="1">IFERROR(VLOOKUP(A3163,'Future et co'!A10:E5632,5,TRUE),"not found")</f>
        <v>not found</v>
      </c>
      <c r="F3163" t="str">
        <f>IFERROR(VLOOKUP(A3163,'Future et co'!BN11:BO10009,2,TRUE),"")</f>
        <v/>
      </c>
      <c r="G3163">
        <v>124.5</v>
      </c>
      <c r="H3163" t="s">
        <v>34</v>
      </c>
      <c r="O3163">
        <v>412</v>
      </c>
      <c r="P3163" t="s">
        <v>1370</v>
      </c>
      <c r="Q3163">
        <v>1000</v>
      </c>
      <c r="R3163" t="s">
        <v>1400</v>
      </c>
      <c r="S3163" t="s">
        <v>180</v>
      </c>
      <c r="T3163" t="s">
        <v>161</v>
      </c>
      <c r="U3163">
        <v>0</v>
      </c>
    </row>
    <row r="3164" spans="3:21" x14ac:dyDescent="0.3">
      <c r="C3164" t="s">
        <v>1399</v>
      </c>
      <c r="D3164" s="46">
        <v>46013</v>
      </c>
      <c r="E3164" t="str">
        <f ca="1">IFERROR(VLOOKUP(A3164,'Future et co'!A10:E5632,5,TRUE),"not found")</f>
        <v>not found</v>
      </c>
      <c r="F3164" t="str">
        <f>IFERROR(VLOOKUP(A3164,'Future et co'!BN11:BO10009,2,TRUE),"")</f>
        <v/>
      </c>
      <c r="G3164">
        <v>124.5</v>
      </c>
      <c r="H3164" t="s">
        <v>34</v>
      </c>
      <c r="O3164">
        <v>412</v>
      </c>
      <c r="P3164" t="s">
        <v>1370</v>
      </c>
      <c r="Q3164">
        <v>1000</v>
      </c>
      <c r="R3164" t="s">
        <v>1400</v>
      </c>
      <c r="S3164" t="s">
        <v>180</v>
      </c>
      <c r="T3164" t="s">
        <v>161</v>
      </c>
      <c r="U3164">
        <v>0</v>
      </c>
    </row>
    <row r="3165" spans="3:21" x14ac:dyDescent="0.3">
      <c r="C3165" t="s">
        <v>1399</v>
      </c>
      <c r="D3165" s="46">
        <v>46013</v>
      </c>
      <c r="E3165" t="str">
        <f ca="1">IFERROR(VLOOKUP(A3165,'Future et co'!A10:E5632,5,TRUE),"not found")</f>
        <v>not found</v>
      </c>
      <c r="F3165" t="str">
        <f>IFERROR(VLOOKUP(A3165,'Future et co'!BN11:BO10009,2,TRUE),"")</f>
        <v/>
      </c>
      <c r="G3165">
        <v>124.5</v>
      </c>
      <c r="H3165" t="s">
        <v>34</v>
      </c>
      <c r="O3165">
        <v>412</v>
      </c>
      <c r="P3165" t="s">
        <v>1370</v>
      </c>
      <c r="Q3165">
        <v>1000</v>
      </c>
      <c r="R3165" t="s">
        <v>1400</v>
      </c>
      <c r="S3165" t="s">
        <v>180</v>
      </c>
      <c r="T3165" t="s">
        <v>161</v>
      </c>
      <c r="U3165">
        <v>0</v>
      </c>
    </row>
    <row r="3166" spans="3:21" x14ac:dyDescent="0.3">
      <c r="C3166" t="s">
        <v>1399</v>
      </c>
      <c r="D3166" s="46">
        <v>46013</v>
      </c>
      <c r="E3166" t="str">
        <f ca="1">IFERROR(VLOOKUP(A3166,'Future et co'!A10:E5632,5,TRUE),"not found")</f>
        <v>not found</v>
      </c>
      <c r="F3166" t="str">
        <f>IFERROR(VLOOKUP(A3166,'Future et co'!BN11:BO10009,2,TRUE),"")</f>
        <v/>
      </c>
      <c r="G3166">
        <v>124.5</v>
      </c>
      <c r="H3166" t="s">
        <v>34</v>
      </c>
      <c r="O3166">
        <v>412</v>
      </c>
      <c r="P3166" t="s">
        <v>1370</v>
      </c>
      <c r="Q3166">
        <v>1000</v>
      </c>
      <c r="R3166" t="s">
        <v>1400</v>
      </c>
      <c r="S3166" t="s">
        <v>180</v>
      </c>
      <c r="T3166" t="s">
        <v>161</v>
      </c>
      <c r="U3166">
        <v>0</v>
      </c>
    </row>
    <row r="3167" spans="3:21" x14ac:dyDescent="0.3">
      <c r="C3167" t="s">
        <v>1399</v>
      </c>
      <c r="D3167" s="46">
        <v>46013</v>
      </c>
      <c r="E3167" t="str">
        <f ca="1">IFERROR(VLOOKUP(A3167,'Future et co'!A10:E5632,5,TRUE),"not found")</f>
        <v>not found</v>
      </c>
      <c r="F3167" t="str">
        <f>IFERROR(VLOOKUP(A3167,'Future et co'!BN11:BO10009,2,TRUE),"")</f>
        <v/>
      </c>
      <c r="G3167">
        <v>124.5</v>
      </c>
      <c r="H3167" t="s">
        <v>34</v>
      </c>
      <c r="O3167">
        <v>412</v>
      </c>
      <c r="P3167" t="s">
        <v>1370</v>
      </c>
      <c r="Q3167">
        <v>1000</v>
      </c>
      <c r="R3167" t="s">
        <v>1400</v>
      </c>
      <c r="S3167" t="s">
        <v>180</v>
      </c>
      <c r="T3167" t="s">
        <v>161</v>
      </c>
      <c r="U3167">
        <v>0</v>
      </c>
    </row>
    <row r="3168" spans="3:21" x14ac:dyDescent="0.3">
      <c r="C3168" t="s">
        <v>1399</v>
      </c>
      <c r="D3168" s="46">
        <v>46013</v>
      </c>
      <c r="E3168" t="str">
        <f ca="1">IFERROR(VLOOKUP(A3168,'Future et co'!A10:E5632,5,TRUE),"not found")</f>
        <v>not found</v>
      </c>
      <c r="F3168" t="str">
        <f>IFERROR(VLOOKUP(A3168,'Future et co'!BN11:BO10009,2,TRUE),"")</f>
        <v/>
      </c>
      <c r="G3168">
        <v>124.5</v>
      </c>
      <c r="H3168" t="s">
        <v>34</v>
      </c>
      <c r="O3168">
        <v>412</v>
      </c>
      <c r="P3168" t="s">
        <v>1370</v>
      </c>
      <c r="Q3168">
        <v>1000</v>
      </c>
      <c r="R3168" t="s">
        <v>1400</v>
      </c>
      <c r="S3168" t="s">
        <v>180</v>
      </c>
      <c r="T3168" t="s">
        <v>161</v>
      </c>
      <c r="U3168">
        <v>0</v>
      </c>
    </row>
    <row r="3169" spans="3:21" x14ac:dyDescent="0.3">
      <c r="C3169" t="s">
        <v>1399</v>
      </c>
      <c r="D3169" s="46">
        <v>46013</v>
      </c>
      <c r="E3169" t="str">
        <f ca="1">IFERROR(VLOOKUP(A3169,'Future et co'!A10:E5632,5,TRUE),"not found")</f>
        <v>not found</v>
      </c>
      <c r="F3169" t="str">
        <f>IFERROR(VLOOKUP(A3169,'Future et co'!BN11:BO10009,2,TRUE),"")</f>
        <v/>
      </c>
      <c r="G3169">
        <v>124.5</v>
      </c>
      <c r="H3169" t="s">
        <v>34</v>
      </c>
      <c r="O3169">
        <v>412</v>
      </c>
      <c r="P3169" t="s">
        <v>1370</v>
      </c>
      <c r="Q3169">
        <v>1000</v>
      </c>
      <c r="R3169" t="s">
        <v>1400</v>
      </c>
      <c r="S3169" t="s">
        <v>180</v>
      </c>
      <c r="T3169" t="s">
        <v>161</v>
      </c>
      <c r="U3169">
        <v>0</v>
      </c>
    </row>
    <row r="3170" spans="3:21" x14ac:dyDescent="0.3">
      <c r="C3170" t="s">
        <v>1399</v>
      </c>
      <c r="D3170" s="46">
        <v>46013</v>
      </c>
      <c r="E3170" t="str">
        <f ca="1">IFERROR(VLOOKUP(A3170,'Future et co'!A10:E5632,5,TRUE),"not found")</f>
        <v>not found</v>
      </c>
      <c r="F3170" t="str">
        <f>IFERROR(VLOOKUP(A3170,'Future et co'!BN11:BO10009,2,TRUE),"")</f>
        <v/>
      </c>
      <c r="G3170">
        <v>124.5</v>
      </c>
      <c r="H3170" t="s">
        <v>34</v>
      </c>
      <c r="O3170">
        <v>412</v>
      </c>
      <c r="P3170" t="s">
        <v>1370</v>
      </c>
      <c r="Q3170">
        <v>1000</v>
      </c>
      <c r="R3170" t="s">
        <v>1400</v>
      </c>
      <c r="S3170" t="s">
        <v>180</v>
      </c>
      <c r="T3170" t="s">
        <v>161</v>
      </c>
      <c r="U3170">
        <v>0</v>
      </c>
    </row>
    <row r="3171" spans="3:21" x14ac:dyDescent="0.3">
      <c r="C3171" t="s">
        <v>1399</v>
      </c>
      <c r="D3171" s="46">
        <v>46013</v>
      </c>
      <c r="E3171" t="str">
        <f ca="1">IFERROR(VLOOKUP(A3171,'Future et co'!A10:E5632,5,TRUE),"not found")</f>
        <v>not found</v>
      </c>
      <c r="F3171" t="str">
        <f>IFERROR(VLOOKUP(A3171,'Future et co'!BN11:BO10009,2,TRUE),"")</f>
        <v/>
      </c>
      <c r="G3171">
        <v>124.5</v>
      </c>
      <c r="H3171" t="s">
        <v>34</v>
      </c>
      <c r="O3171">
        <v>412</v>
      </c>
      <c r="P3171" t="s">
        <v>1370</v>
      </c>
      <c r="Q3171">
        <v>1000</v>
      </c>
      <c r="R3171" t="s">
        <v>1400</v>
      </c>
      <c r="S3171" t="s">
        <v>180</v>
      </c>
      <c r="T3171" t="s">
        <v>161</v>
      </c>
      <c r="U3171">
        <v>0</v>
      </c>
    </row>
    <row r="3172" spans="3:21" x14ac:dyDescent="0.3">
      <c r="C3172" t="s">
        <v>1399</v>
      </c>
      <c r="D3172" s="46">
        <v>46013</v>
      </c>
      <c r="E3172" t="str">
        <f ca="1">IFERROR(VLOOKUP(A3172,'Future et co'!A10:E5632,5,TRUE),"not found")</f>
        <v>not found</v>
      </c>
      <c r="F3172" t="str">
        <f>IFERROR(VLOOKUP(A3172,'Future et co'!BN11:BO10009,2,TRUE),"")</f>
        <v/>
      </c>
      <c r="G3172">
        <v>124.5</v>
      </c>
      <c r="H3172" t="s">
        <v>34</v>
      </c>
      <c r="O3172">
        <v>412</v>
      </c>
      <c r="P3172" t="s">
        <v>1370</v>
      </c>
      <c r="Q3172">
        <v>1000</v>
      </c>
      <c r="R3172" t="s">
        <v>1400</v>
      </c>
      <c r="S3172" t="s">
        <v>180</v>
      </c>
      <c r="T3172" t="s">
        <v>161</v>
      </c>
      <c r="U3172">
        <v>0</v>
      </c>
    </row>
    <row r="3173" spans="3:21" x14ac:dyDescent="0.3">
      <c r="C3173" t="s">
        <v>1399</v>
      </c>
      <c r="D3173" s="46">
        <v>46013</v>
      </c>
      <c r="E3173" t="str">
        <f ca="1">IFERROR(VLOOKUP(A3173,'Future et co'!A10:E5632,5,TRUE),"not found")</f>
        <v>not found</v>
      </c>
      <c r="F3173" t="str">
        <f>IFERROR(VLOOKUP(A3173,'Future et co'!BN11:BO10009,2,TRUE),"")</f>
        <v/>
      </c>
      <c r="G3173">
        <v>124.5</v>
      </c>
      <c r="H3173" t="s">
        <v>34</v>
      </c>
      <c r="O3173">
        <v>412</v>
      </c>
      <c r="P3173" t="s">
        <v>1370</v>
      </c>
      <c r="Q3173">
        <v>1000</v>
      </c>
      <c r="R3173" t="s">
        <v>1400</v>
      </c>
      <c r="S3173" t="s">
        <v>180</v>
      </c>
      <c r="T3173" t="s">
        <v>161</v>
      </c>
      <c r="U3173">
        <v>0</v>
      </c>
    </row>
    <row r="3174" spans="3:21" x14ac:dyDescent="0.3">
      <c r="C3174" t="s">
        <v>1399</v>
      </c>
      <c r="D3174" s="46">
        <v>46013</v>
      </c>
      <c r="E3174" t="str">
        <f ca="1">IFERROR(VLOOKUP(A3174,'Future et co'!A10:E5632,5,TRUE),"not found")</f>
        <v>not found</v>
      </c>
      <c r="F3174" t="str">
        <f>IFERROR(VLOOKUP(A3174,'Future et co'!BN11:BO10009,2,TRUE),"")</f>
        <v/>
      </c>
      <c r="G3174">
        <v>124.5</v>
      </c>
      <c r="H3174" t="s">
        <v>34</v>
      </c>
      <c r="O3174">
        <v>412</v>
      </c>
      <c r="P3174" t="s">
        <v>1370</v>
      </c>
      <c r="Q3174">
        <v>1000</v>
      </c>
      <c r="R3174" t="s">
        <v>1400</v>
      </c>
      <c r="S3174" t="s">
        <v>180</v>
      </c>
      <c r="T3174" t="s">
        <v>161</v>
      </c>
      <c r="U3174">
        <v>0</v>
      </c>
    </row>
    <row r="3175" spans="3:21" x14ac:dyDescent="0.3">
      <c r="C3175" t="s">
        <v>1399</v>
      </c>
      <c r="D3175" s="46">
        <v>46013</v>
      </c>
      <c r="E3175" t="str">
        <f ca="1">IFERROR(VLOOKUP(A3175,'Future et co'!A10:E5632,5,TRUE),"not found")</f>
        <v>not found</v>
      </c>
      <c r="F3175" t="str">
        <f>IFERROR(VLOOKUP(A3175,'Future et co'!BN11:BO10009,2,TRUE),"")</f>
        <v/>
      </c>
      <c r="G3175">
        <v>124.5</v>
      </c>
      <c r="H3175" t="s">
        <v>34</v>
      </c>
      <c r="O3175">
        <v>412</v>
      </c>
      <c r="P3175" t="s">
        <v>1370</v>
      </c>
      <c r="Q3175">
        <v>1000</v>
      </c>
      <c r="R3175" t="s">
        <v>1400</v>
      </c>
      <c r="S3175" t="s">
        <v>180</v>
      </c>
      <c r="T3175" t="s">
        <v>161</v>
      </c>
      <c r="U3175">
        <v>0</v>
      </c>
    </row>
    <row r="3176" spans="3:21" x14ac:dyDescent="0.3">
      <c r="C3176" t="s">
        <v>1399</v>
      </c>
      <c r="D3176" s="46">
        <v>46013</v>
      </c>
      <c r="E3176" t="str">
        <f ca="1">IFERROR(VLOOKUP(A3176,'Future et co'!A10:E5632,5,TRUE),"not found")</f>
        <v>not found</v>
      </c>
      <c r="F3176" t="str">
        <f>IFERROR(VLOOKUP(A3176,'Future et co'!BN11:BO10009,2,TRUE),"")</f>
        <v/>
      </c>
      <c r="G3176">
        <v>124.5</v>
      </c>
      <c r="H3176" t="s">
        <v>34</v>
      </c>
      <c r="O3176">
        <v>412</v>
      </c>
      <c r="P3176" t="s">
        <v>1370</v>
      </c>
      <c r="Q3176">
        <v>1000</v>
      </c>
      <c r="R3176" t="s">
        <v>1400</v>
      </c>
      <c r="S3176" t="s">
        <v>180</v>
      </c>
      <c r="T3176" t="s">
        <v>161</v>
      </c>
      <c r="U3176">
        <v>0</v>
      </c>
    </row>
    <row r="3177" spans="3:21" x14ac:dyDescent="0.3">
      <c r="C3177" t="s">
        <v>1399</v>
      </c>
      <c r="D3177" s="46">
        <v>46013</v>
      </c>
      <c r="E3177" t="str">
        <f ca="1">IFERROR(VLOOKUP(A3177,'Future et co'!A10:E5632,5,TRUE),"not found")</f>
        <v>not found</v>
      </c>
      <c r="F3177" t="str">
        <f>IFERROR(VLOOKUP(A3177,'Future et co'!BN11:BO10009,2,TRUE),"")</f>
        <v/>
      </c>
      <c r="G3177">
        <v>124.5</v>
      </c>
      <c r="H3177" t="s">
        <v>34</v>
      </c>
      <c r="O3177">
        <v>412</v>
      </c>
      <c r="P3177" t="s">
        <v>1370</v>
      </c>
      <c r="Q3177">
        <v>1000</v>
      </c>
      <c r="R3177" t="s">
        <v>1400</v>
      </c>
      <c r="S3177" t="s">
        <v>180</v>
      </c>
      <c r="T3177" t="s">
        <v>161</v>
      </c>
      <c r="U3177">
        <v>0</v>
      </c>
    </row>
    <row r="3178" spans="3:21" x14ac:dyDescent="0.3">
      <c r="C3178" t="s">
        <v>1399</v>
      </c>
      <c r="D3178" s="46">
        <v>46013</v>
      </c>
      <c r="E3178" t="str">
        <f ca="1">IFERROR(VLOOKUP(A3178,'Future et co'!A10:E5632,5,TRUE),"not found")</f>
        <v>not found</v>
      </c>
      <c r="F3178" t="str">
        <f>IFERROR(VLOOKUP(A3178,'Future et co'!BN11:BO10009,2,TRUE),"")</f>
        <v/>
      </c>
      <c r="G3178">
        <v>124.5</v>
      </c>
      <c r="H3178" t="s">
        <v>34</v>
      </c>
      <c r="O3178">
        <v>412</v>
      </c>
      <c r="P3178" t="s">
        <v>1370</v>
      </c>
      <c r="Q3178">
        <v>1000</v>
      </c>
      <c r="R3178" t="s">
        <v>1400</v>
      </c>
      <c r="S3178" t="s">
        <v>180</v>
      </c>
      <c r="T3178" t="s">
        <v>161</v>
      </c>
      <c r="U3178">
        <v>0</v>
      </c>
    </row>
    <row r="3179" spans="3:21" x14ac:dyDescent="0.3">
      <c r="C3179" t="s">
        <v>1399</v>
      </c>
      <c r="D3179" s="46">
        <v>46013</v>
      </c>
      <c r="E3179" t="str">
        <f ca="1">IFERROR(VLOOKUP(A3179,'Future et co'!A10:E5632,5,TRUE),"not found")</f>
        <v>not found</v>
      </c>
      <c r="F3179" t="str">
        <f>IFERROR(VLOOKUP(A3179,'Future et co'!BN11:BO10009,2,TRUE),"")</f>
        <v/>
      </c>
      <c r="G3179">
        <v>124.5</v>
      </c>
      <c r="H3179" t="s">
        <v>34</v>
      </c>
      <c r="O3179">
        <v>412</v>
      </c>
      <c r="P3179" t="s">
        <v>1370</v>
      </c>
      <c r="Q3179">
        <v>1000</v>
      </c>
      <c r="R3179" t="s">
        <v>1400</v>
      </c>
      <c r="S3179" t="s">
        <v>180</v>
      </c>
      <c r="T3179" t="s">
        <v>161</v>
      </c>
      <c r="U3179">
        <v>0</v>
      </c>
    </row>
    <row r="3180" spans="3:21" x14ac:dyDescent="0.3">
      <c r="C3180" t="s">
        <v>1399</v>
      </c>
      <c r="D3180" s="46">
        <v>46013</v>
      </c>
      <c r="E3180" t="str">
        <f ca="1">IFERROR(VLOOKUP(A3180,'Future et co'!A10:E5632,5,TRUE),"not found")</f>
        <v>not found</v>
      </c>
      <c r="F3180" t="str">
        <f>IFERROR(VLOOKUP(A3180,'Future et co'!BN11:BO10009,2,TRUE),"")</f>
        <v/>
      </c>
      <c r="G3180">
        <v>124.5</v>
      </c>
      <c r="H3180" t="s">
        <v>34</v>
      </c>
      <c r="O3180">
        <v>412</v>
      </c>
      <c r="P3180" t="s">
        <v>1370</v>
      </c>
      <c r="Q3180">
        <v>1000</v>
      </c>
      <c r="R3180" t="s">
        <v>1400</v>
      </c>
      <c r="S3180" t="s">
        <v>180</v>
      </c>
      <c r="T3180" t="s">
        <v>161</v>
      </c>
      <c r="U3180">
        <v>0</v>
      </c>
    </row>
    <row r="3181" spans="3:21" x14ac:dyDescent="0.3">
      <c r="C3181" t="s">
        <v>1399</v>
      </c>
      <c r="D3181" s="46">
        <v>46013</v>
      </c>
      <c r="E3181" t="str">
        <f ca="1">IFERROR(VLOOKUP(A3181,'Future et co'!A10:E5632,5,TRUE),"not found")</f>
        <v>not found</v>
      </c>
      <c r="F3181" t="str">
        <f>IFERROR(VLOOKUP(A3181,'Future et co'!BN11:BO10009,2,TRUE),"")</f>
        <v/>
      </c>
      <c r="G3181">
        <v>124.5</v>
      </c>
      <c r="H3181" t="s">
        <v>34</v>
      </c>
      <c r="O3181">
        <v>412</v>
      </c>
      <c r="P3181" t="s">
        <v>1370</v>
      </c>
      <c r="Q3181">
        <v>1000</v>
      </c>
      <c r="R3181" t="s">
        <v>1400</v>
      </c>
      <c r="S3181" t="s">
        <v>180</v>
      </c>
      <c r="T3181" t="s">
        <v>161</v>
      </c>
      <c r="U3181">
        <v>0</v>
      </c>
    </row>
    <row r="3182" spans="3:21" x14ac:dyDescent="0.3">
      <c r="C3182" t="s">
        <v>1399</v>
      </c>
      <c r="D3182" s="46">
        <v>46013</v>
      </c>
      <c r="E3182" t="str">
        <f ca="1">IFERROR(VLOOKUP(A3182,'Future et co'!A10:E5632,5,TRUE),"not found")</f>
        <v>not found</v>
      </c>
      <c r="F3182" t="str">
        <f>IFERROR(VLOOKUP(A3182,'Future et co'!BN11:BO10009,2,TRUE),"")</f>
        <v/>
      </c>
      <c r="G3182">
        <v>124.5</v>
      </c>
      <c r="H3182" t="s">
        <v>34</v>
      </c>
      <c r="O3182">
        <v>412</v>
      </c>
      <c r="P3182" t="s">
        <v>1370</v>
      </c>
      <c r="Q3182">
        <v>1000</v>
      </c>
      <c r="R3182" t="s">
        <v>1400</v>
      </c>
      <c r="S3182" t="s">
        <v>180</v>
      </c>
      <c r="T3182" t="s">
        <v>161</v>
      </c>
      <c r="U3182">
        <v>0</v>
      </c>
    </row>
    <row r="3183" spans="3:21" x14ac:dyDescent="0.3">
      <c r="C3183" t="s">
        <v>1399</v>
      </c>
      <c r="D3183" s="46">
        <v>46013</v>
      </c>
      <c r="E3183" t="str">
        <f ca="1">IFERROR(VLOOKUP(A3183,'Future et co'!A10:E5632,5,TRUE),"not found")</f>
        <v>not found</v>
      </c>
      <c r="F3183" t="str">
        <f>IFERROR(VLOOKUP(A3183,'Future et co'!BN11:BO10009,2,TRUE),"")</f>
        <v/>
      </c>
      <c r="G3183">
        <v>124.5</v>
      </c>
      <c r="H3183" t="s">
        <v>34</v>
      </c>
      <c r="O3183">
        <v>412</v>
      </c>
      <c r="P3183" t="s">
        <v>1370</v>
      </c>
      <c r="Q3183">
        <v>1000</v>
      </c>
      <c r="R3183" t="s">
        <v>1400</v>
      </c>
      <c r="S3183" t="s">
        <v>180</v>
      </c>
      <c r="T3183" t="s">
        <v>161</v>
      </c>
      <c r="U3183">
        <v>0</v>
      </c>
    </row>
    <row r="3184" spans="3:21" x14ac:dyDescent="0.3">
      <c r="C3184" t="s">
        <v>1399</v>
      </c>
      <c r="D3184" s="46">
        <v>46013</v>
      </c>
      <c r="E3184" t="str">
        <f ca="1">IFERROR(VLOOKUP(A3184,'Future et co'!A10:E5632,5,TRUE),"not found")</f>
        <v>not found</v>
      </c>
      <c r="F3184" t="str">
        <f>IFERROR(VLOOKUP(A3184,'Future et co'!BN11:BO10009,2,TRUE),"")</f>
        <v/>
      </c>
      <c r="G3184">
        <v>124.5</v>
      </c>
      <c r="H3184" t="s">
        <v>34</v>
      </c>
      <c r="O3184">
        <v>412</v>
      </c>
      <c r="P3184" t="s">
        <v>1370</v>
      </c>
      <c r="Q3184">
        <v>1000</v>
      </c>
      <c r="R3184" t="s">
        <v>1400</v>
      </c>
      <c r="S3184" t="s">
        <v>180</v>
      </c>
      <c r="T3184" t="s">
        <v>161</v>
      </c>
      <c r="U3184">
        <v>0</v>
      </c>
    </row>
    <row r="3185" spans="3:21" x14ac:dyDescent="0.3">
      <c r="C3185" t="s">
        <v>1399</v>
      </c>
      <c r="D3185" s="46">
        <v>46013</v>
      </c>
      <c r="E3185" t="str">
        <f ca="1">IFERROR(VLOOKUP(A3185,'Future et co'!A10:E5632,5,TRUE),"not found")</f>
        <v>not found</v>
      </c>
      <c r="F3185" t="str">
        <f>IFERROR(VLOOKUP(A3185,'Future et co'!BN11:BO10009,2,TRUE),"")</f>
        <v/>
      </c>
      <c r="G3185">
        <v>124.5</v>
      </c>
      <c r="H3185" t="s">
        <v>34</v>
      </c>
      <c r="O3185">
        <v>412</v>
      </c>
      <c r="P3185" t="s">
        <v>1370</v>
      </c>
      <c r="Q3185">
        <v>1000</v>
      </c>
      <c r="R3185" t="s">
        <v>1400</v>
      </c>
      <c r="S3185" t="s">
        <v>180</v>
      </c>
      <c r="T3185" t="s">
        <v>161</v>
      </c>
      <c r="U3185">
        <v>0</v>
      </c>
    </row>
    <row r="3186" spans="3:21" x14ac:dyDescent="0.3">
      <c r="C3186" t="s">
        <v>1399</v>
      </c>
      <c r="D3186" s="46">
        <v>46013</v>
      </c>
      <c r="E3186" t="str">
        <f ca="1">IFERROR(VLOOKUP(A3186,'Future et co'!A10:E5632,5,TRUE),"not found")</f>
        <v>not found</v>
      </c>
      <c r="F3186" t="str">
        <f>IFERROR(VLOOKUP(A3186,'Future et co'!BN11:BO10009,2,TRUE),"")</f>
        <v/>
      </c>
      <c r="G3186">
        <v>124.5</v>
      </c>
      <c r="H3186" t="s">
        <v>34</v>
      </c>
      <c r="O3186">
        <v>412</v>
      </c>
      <c r="P3186" t="s">
        <v>1370</v>
      </c>
      <c r="Q3186">
        <v>1000</v>
      </c>
      <c r="R3186" t="s">
        <v>1400</v>
      </c>
      <c r="S3186" t="s">
        <v>180</v>
      </c>
      <c r="T3186" t="s">
        <v>161</v>
      </c>
      <c r="U3186">
        <v>0</v>
      </c>
    </row>
    <row r="3187" spans="3:21" x14ac:dyDescent="0.3">
      <c r="C3187" t="s">
        <v>1399</v>
      </c>
      <c r="D3187" s="46">
        <v>46013</v>
      </c>
      <c r="E3187" t="str">
        <f ca="1">IFERROR(VLOOKUP(A3187,'Future et co'!A10:E5632,5,TRUE),"not found")</f>
        <v>not found</v>
      </c>
      <c r="F3187" t="str">
        <f>IFERROR(VLOOKUP(A3187,'Future et co'!BN11:BO10009,2,TRUE),"")</f>
        <v/>
      </c>
      <c r="G3187">
        <v>124.5</v>
      </c>
      <c r="H3187" t="s">
        <v>34</v>
      </c>
      <c r="O3187">
        <v>412</v>
      </c>
      <c r="P3187" t="s">
        <v>1370</v>
      </c>
      <c r="Q3187">
        <v>1000</v>
      </c>
      <c r="R3187" t="s">
        <v>1400</v>
      </c>
      <c r="S3187" t="s">
        <v>180</v>
      </c>
      <c r="T3187" t="s">
        <v>161</v>
      </c>
      <c r="U3187">
        <v>0</v>
      </c>
    </row>
    <row r="3188" spans="3:21" x14ac:dyDescent="0.3">
      <c r="C3188" t="s">
        <v>1399</v>
      </c>
      <c r="D3188" s="46">
        <v>46013</v>
      </c>
      <c r="E3188" t="str">
        <f ca="1">IFERROR(VLOOKUP(A3188,'Future et co'!A10:E5632,5,TRUE),"not found")</f>
        <v>not found</v>
      </c>
      <c r="F3188" t="str">
        <f>IFERROR(VLOOKUP(A3188,'Future et co'!BN11:BO10009,2,TRUE),"")</f>
        <v/>
      </c>
      <c r="G3188">
        <v>124.5</v>
      </c>
      <c r="H3188" t="s">
        <v>34</v>
      </c>
      <c r="O3188">
        <v>412</v>
      </c>
      <c r="P3188" t="s">
        <v>1370</v>
      </c>
      <c r="Q3188">
        <v>1000</v>
      </c>
      <c r="R3188" t="s">
        <v>1400</v>
      </c>
      <c r="S3188" t="s">
        <v>180</v>
      </c>
      <c r="T3188" t="s">
        <v>161</v>
      </c>
      <c r="U3188">
        <v>0</v>
      </c>
    </row>
    <row r="3189" spans="3:21" x14ac:dyDescent="0.3">
      <c r="C3189" t="s">
        <v>1399</v>
      </c>
      <c r="D3189" s="46">
        <v>46013</v>
      </c>
      <c r="E3189" t="str">
        <f ca="1">IFERROR(VLOOKUP(A3189,'Future et co'!A10:E5632,5,TRUE),"not found")</f>
        <v>not found</v>
      </c>
      <c r="F3189" t="str">
        <f>IFERROR(VLOOKUP(A3189,'Future et co'!BN11:BO10009,2,TRUE),"")</f>
        <v/>
      </c>
      <c r="G3189">
        <v>124.5</v>
      </c>
      <c r="H3189" t="s">
        <v>34</v>
      </c>
      <c r="O3189">
        <v>412</v>
      </c>
      <c r="P3189" t="s">
        <v>1370</v>
      </c>
      <c r="Q3189">
        <v>1000</v>
      </c>
      <c r="R3189" t="s">
        <v>1400</v>
      </c>
      <c r="S3189" t="s">
        <v>180</v>
      </c>
      <c r="T3189" t="s">
        <v>161</v>
      </c>
      <c r="U3189">
        <v>0</v>
      </c>
    </row>
    <row r="3190" spans="3:21" x14ac:dyDescent="0.3">
      <c r="C3190" t="s">
        <v>1399</v>
      </c>
      <c r="D3190" s="46">
        <v>46013</v>
      </c>
      <c r="E3190" t="str">
        <f ca="1">IFERROR(VLOOKUP(A3190,'Future et co'!A10:E5632,5,TRUE),"not found")</f>
        <v>not found</v>
      </c>
      <c r="F3190" t="str">
        <f>IFERROR(VLOOKUP(A3190,'Future et co'!BN11:BO10009,2,TRUE),"")</f>
        <v/>
      </c>
      <c r="G3190">
        <v>124.5</v>
      </c>
      <c r="H3190" t="s">
        <v>34</v>
      </c>
      <c r="O3190">
        <v>412</v>
      </c>
      <c r="P3190" t="s">
        <v>1370</v>
      </c>
      <c r="Q3190">
        <v>1000</v>
      </c>
      <c r="R3190" t="s">
        <v>1400</v>
      </c>
      <c r="S3190" t="s">
        <v>180</v>
      </c>
      <c r="T3190" t="s">
        <v>161</v>
      </c>
      <c r="U3190">
        <v>0</v>
      </c>
    </row>
    <row r="3191" spans="3:21" x14ac:dyDescent="0.3">
      <c r="C3191" t="s">
        <v>1399</v>
      </c>
      <c r="D3191" s="46">
        <v>46013</v>
      </c>
      <c r="E3191" t="str">
        <f ca="1">IFERROR(VLOOKUP(A3191,'Future et co'!A10:E5632,5,TRUE),"not found")</f>
        <v>not found</v>
      </c>
      <c r="F3191" t="str">
        <f>IFERROR(VLOOKUP(A3191,'Future et co'!BN11:BO10009,2,TRUE),"")</f>
        <v/>
      </c>
      <c r="G3191">
        <v>124.5</v>
      </c>
      <c r="H3191" t="s">
        <v>34</v>
      </c>
      <c r="O3191">
        <v>412</v>
      </c>
      <c r="P3191" t="s">
        <v>1370</v>
      </c>
      <c r="Q3191">
        <v>1000</v>
      </c>
      <c r="R3191" t="s">
        <v>1400</v>
      </c>
      <c r="S3191" t="s">
        <v>180</v>
      </c>
      <c r="T3191" t="s">
        <v>161</v>
      </c>
      <c r="U3191">
        <v>0</v>
      </c>
    </row>
    <row r="3192" spans="3:21" x14ac:dyDescent="0.3">
      <c r="C3192" t="s">
        <v>1399</v>
      </c>
      <c r="D3192" s="46">
        <v>46013</v>
      </c>
      <c r="E3192" t="str">
        <f ca="1">IFERROR(VLOOKUP(A3192,'Future et co'!A10:E5632,5,TRUE),"not found")</f>
        <v>not found</v>
      </c>
      <c r="F3192" t="str">
        <f>IFERROR(VLOOKUP(A3192,'Future et co'!BN11:BO10009,2,TRUE),"")</f>
        <v/>
      </c>
      <c r="G3192">
        <v>124.5</v>
      </c>
      <c r="H3192" t="s">
        <v>34</v>
      </c>
      <c r="O3192">
        <v>412</v>
      </c>
      <c r="P3192" t="s">
        <v>1370</v>
      </c>
      <c r="Q3192">
        <v>1000</v>
      </c>
      <c r="R3192" t="s">
        <v>1400</v>
      </c>
      <c r="S3192" t="s">
        <v>180</v>
      </c>
      <c r="T3192" t="s">
        <v>161</v>
      </c>
      <c r="U3192">
        <v>0</v>
      </c>
    </row>
    <row r="3193" spans="3:21" x14ac:dyDescent="0.3">
      <c r="C3193" t="s">
        <v>1399</v>
      </c>
      <c r="D3193" s="46">
        <v>46013</v>
      </c>
      <c r="E3193" t="str">
        <f ca="1">IFERROR(VLOOKUP(A3193,'Future et co'!A10:E5632,5,TRUE),"not found")</f>
        <v>not found</v>
      </c>
      <c r="F3193" t="str">
        <f>IFERROR(VLOOKUP(A3193,'Future et co'!BN11:BO10009,2,TRUE),"")</f>
        <v/>
      </c>
      <c r="G3193">
        <v>124.5</v>
      </c>
      <c r="H3193" t="s">
        <v>34</v>
      </c>
      <c r="O3193">
        <v>412</v>
      </c>
      <c r="P3193" t="s">
        <v>1370</v>
      </c>
      <c r="Q3193">
        <v>1000</v>
      </c>
      <c r="R3193" t="s">
        <v>1400</v>
      </c>
      <c r="S3193" t="s">
        <v>180</v>
      </c>
      <c r="T3193" t="s">
        <v>161</v>
      </c>
      <c r="U3193">
        <v>0</v>
      </c>
    </row>
    <row r="3194" spans="3:21" x14ac:dyDescent="0.3">
      <c r="C3194" t="s">
        <v>1399</v>
      </c>
      <c r="D3194" s="46">
        <v>46013</v>
      </c>
      <c r="E3194" t="str">
        <f ca="1">IFERROR(VLOOKUP(A3194,'Future et co'!A10:E5632,5,TRUE),"not found")</f>
        <v>not found</v>
      </c>
      <c r="F3194" t="str">
        <f>IFERROR(VLOOKUP(A3194,'Future et co'!BN11:BO10009,2,TRUE),"")</f>
        <v/>
      </c>
      <c r="G3194">
        <v>124.5</v>
      </c>
      <c r="H3194" t="s">
        <v>34</v>
      </c>
      <c r="O3194">
        <v>412</v>
      </c>
      <c r="P3194" t="s">
        <v>1370</v>
      </c>
      <c r="Q3194">
        <v>1000</v>
      </c>
      <c r="R3194" t="s">
        <v>1400</v>
      </c>
      <c r="S3194" t="s">
        <v>180</v>
      </c>
      <c r="T3194" t="s">
        <v>161</v>
      </c>
      <c r="U3194">
        <v>0</v>
      </c>
    </row>
    <row r="3195" spans="3:21" x14ac:dyDescent="0.3">
      <c r="C3195" t="s">
        <v>1399</v>
      </c>
      <c r="D3195" s="46">
        <v>46013</v>
      </c>
      <c r="E3195" t="str">
        <f ca="1">IFERROR(VLOOKUP(A3195,'Future et co'!A10:E5632,5,TRUE),"not found")</f>
        <v>not found</v>
      </c>
      <c r="F3195" t="str">
        <f>IFERROR(VLOOKUP(A3195,'Future et co'!BN11:BO10009,2,TRUE),"")</f>
        <v/>
      </c>
      <c r="G3195">
        <v>124.5</v>
      </c>
      <c r="H3195" t="s">
        <v>34</v>
      </c>
      <c r="O3195">
        <v>412</v>
      </c>
      <c r="P3195" t="s">
        <v>1370</v>
      </c>
      <c r="Q3195">
        <v>1000</v>
      </c>
      <c r="R3195" t="s">
        <v>1400</v>
      </c>
      <c r="S3195" t="s">
        <v>180</v>
      </c>
      <c r="T3195" t="s">
        <v>161</v>
      </c>
      <c r="U3195">
        <v>0</v>
      </c>
    </row>
    <row r="3196" spans="3:21" x14ac:dyDescent="0.3">
      <c r="C3196" t="s">
        <v>1399</v>
      </c>
      <c r="D3196" s="46">
        <v>46013</v>
      </c>
      <c r="E3196" t="str">
        <f ca="1">IFERROR(VLOOKUP(A3196,'Future et co'!A10:E5632,5,TRUE),"not found")</f>
        <v>not found</v>
      </c>
      <c r="F3196" t="str">
        <f>IFERROR(VLOOKUP(A3196,'Future et co'!BN11:BO10009,2,TRUE),"")</f>
        <v/>
      </c>
      <c r="G3196">
        <v>124.5</v>
      </c>
      <c r="H3196" t="s">
        <v>34</v>
      </c>
      <c r="O3196">
        <v>412</v>
      </c>
      <c r="P3196" t="s">
        <v>1370</v>
      </c>
      <c r="Q3196">
        <v>1000</v>
      </c>
      <c r="R3196" t="s">
        <v>1400</v>
      </c>
      <c r="S3196" t="s">
        <v>180</v>
      </c>
      <c r="T3196" t="s">
        <v>161</v>
      </c>
      <c r="U3196">
        <v>0</v>
      </c>
    </row>
    <row r="3197" spans="3:21" x14ac:dyDescent="0.3">
      <c r="C3197" t="s">
        <v>1399</v>
      </c>
      <c r="D3197" s="46">
        <v>46013</v>
      </c>
      <c r="E3197" t="str">
        <f ca="1">IFERROR(VLOOKUP(A3197,'Future et co'!A10:E5632,5,TRUE),"not found")</f>
        <v>not found</v>
      </c>
      <c r="F3197" t="str">
        <f>IFERROR(VLOOKUP(A3197,'Future et co'!BN11:BO10009,2,TRUE),"")</f>
        <v/>
      </c>
      <c r="G3197">
        <v>124.5</v>
      </c>
      <c r="H3197" t="s">
        <v>34</v>
      </c>
      <c r="O3197">
        <v>412</v>
      </c>
      <c r="P3197" t="s">
        <v>1370</v>
      </c>
      <c r="Q3197">
        <v>1000</v>
      </c>
      <c r="R3197" t="s">
        <v>1400</v>
      </c>
      <c r="S3197" t="s">
        <v>180</v>
      </c>
      <c r="T3197" t="s">
        <v>161</v>
      </c>
      <c r="U3197">
        <v>0</v>
      </c>
    </row>
    <row r="3198" spans="3:21" x14ac:dyDescent="0.3">
      <c r="C3198" t="s">
        <v>1399</v>
      </c>
      <c r="D3198" s="46">
        <v>46013</v>
      </c>
      <c r="E3198" t="str">
        <f ca="1">IFERROR(VLOOKUP(A3198,'Future et co'!A10:E5632,5,TRUE),"not found")</f>
        <v>not found</v>
      </c>
      <c r="F3198" t="str">
        <f>IFERROR(VLOOKUP(A3198,'Future et co'!BN11:BO10009,2,TRUE),"")</f>
        <v/>
      </c>
      <c r="G3198">
        <v>124.5</v>
      </c>
      <c r="H3198" t="s">
        <v>34</v>
      </c>
      <c r="O3198">
        <v>412</v>
      </c>
      <c r="P3198" t="s">
        <v>1370</v>
      </c>
      <c r="Q3198">
        <v>1000</v>
      </c>
      <c r="R3198" t="s">
        <v>1400</v>
      </c>
      <c r="S3198" t="s">
        <v>180</v>
      </c>
      <c r="T3198" t="s">
        <v>161</v>
      </c>
      <c r="U3198">
        <v>0</v>
      </c>
    </row>
    <row r="3199" spans="3:21" x14ac:dyDescent="0.3">
      <c r="C3199" t="s">
        <v>1399</v>
      </c>
      <c r="D3199" s="46">
        <v>46013</v>
      </c>
      <c r="E3199" t="str">
        <f ca="1">IFERROR(VLOOKUP(A3199,'Future et co'!A10:E5632,5,TRUE),"not found")</f>
        <v>not found</v>
      </c>
      <c r="F3199" t="str">
        <f>IFERROR(VLOOKUP(A3199,'Future et co'!BN11:BO10009,2,TRUE),"")</f>
        <v/>
      </c>
      <c r="G3199">
        <v>124.5</v>
      </c>
      <c r="H3199" t="s">
        <v>34</v>
      </c>
      <c r="O3199">
        <v>412</v>
      </c>
      <c r="P3199" t="s">
        <v>1370</v>
      </c>
      <c r="Q3199">
        <v>1000</v>
      </c>
      <c r="R3199" t="s">
        <v>1400</v>
      </c>
      <c r="S3199" t="s">
        <v>180</v>
      </c>
      <c r="T3199" t="s">
        <v>161</v>
      </c>
      <c r="U3199">
        <v>0</v>
      </c>
    </row>
    <row r="3200" spans="3:21" x14ac:dyDescent="0.3">
      <c r="C3200" t="s">
        <v>1399</v>
      </c>
      <c r="D3200" s="46">
        <v>46013</v>
      </c>
      <c r="E3200" t="str">
        <f ca="1">IFERROR(VLOOKUP(A3200,'Future et co'!A10:E5632,5,TRUE),"not found")</f>
        <v>not found</v>
      </c>
      <c r="F3200" t="str">
        <f>IFERROR(VLOOKUP(A3200,'Future et co'!BN11:BO10009,2,TRUE),"")</f>
        <v/>
      </c>
      <c r="G3200">
        <v>124.5</v>
      </c>
      <c r="H3200" t="s">
        <v>34</v>
      </c>
      <c r="O3200">
        <v>412</v>
      </c>
      <c r="P3200" t="s">
        <v>1370</v>
      </c>
      <c r="Q3200">
        <v>1000</v>
      </c>
      <c r="R3200" t="s">
        <v>1400</v>
      </c>
      <c r="S3200" t="s">
        <v>180</v>
      </c>
      <c r="T3200" t="s">
        <v>161</v>
      </c>
      <c r="U3200">
        <v>0</v>
      </c>
    </row>
    <row r="3201" spans="3:21" x14ac:dyDescent="0.3">
      <c r="C3201" t="s">
        <v>1399</v>
      </c>
      <c r="D3201" s="46">
        <v>46013</v>
      </c>
      <c r="E3201" t="str">
        <f ca="1">IFERROR(VLOOKUP(A3201,'Future et co'!A10:E5632,5,TRUE),"not found")</f>
        <v>not found</v>
      </c>
      <c r="F3201" t="str">
        <f>IFERROR(VLOOKUP(A3201,'Future et co'!BN11:BO10009,2,TRUE),"")</f>
        <v/>
      </c>
      <c r="G3201">
        <v>124.5</v>
      </c>
      <c r="H3201" t="s">
        <v>34</v>
      </c>
      <c r="O3201">
        <v>412</v>
      </c>
      <c r="P3201" t="s">
        <v>1370</v>
      </c>
      <c r="Q3201">
        <v>1000</v>
      </c>
      <c r="R3201" t="s">
        <v>1400</v>
      </c>
      <c r="S3201" t="s">
        <v>180</v>
      </c>
      <c r="T3201" t="s">
        <v>161</v>
      </c>
      <c r="U3201">
        <v>0</v>
      </c>
    </row>
    <row r="3202" spans="3:21" x14ac:dyDescent="0.3">
      <c r="C3202" t="s">
        <v>1399</v>
      </c>
      <c r="D3202" s="46">
        <v>46013</v>
      </c>
      <c r="E3202" t="str">
        <f ca="1">IFERROR(VLOOKUP(A3202,'Future et co'!A10:E5632,5,TRUE),"not found")</f>
        <v>not found</v>
      </c>
      <c r="F3202" t="str">
        <f>IFERROR(VLOOKUP(A3202,'Future et co'!BN11:BO10009,2,TRUE),"")</f>
        <v/>
      </c>
      <c r="G3202">
        <v>124.5</v>
      </c>
      <c r="H3202" t="s">
        <v>34</v>
      </c>
      <c r="O3202">
        <v>412</v>
      </c>
      <c r="P3202" t="s">
        <v>1370</v>
      </c>
      <c r="Q3202">
        <v>1000</v>
      </c>
      <c r="R3202" t="s">
        <v>1400</v>
      </c>
      <c r="S3202" t="s">
        <v>180</v>
      </c>
      <c r="T3202" t="s">
        <v>161</v>
      </c>
      <c r="U3202">
        <v>0</v>
      </c>
    </row>
    <row r="3203" spans="3:21" x14ac:dyDescent="0.3">
      <c r="C3203" t="s">
        <v>1399</v>
      </c>
      <c r="D3203" s="46">
        <v>46013</v>
      </c>
      <c r="E3203" t="str">
        <f ca="1">IFERROR(VLOOKUP(A3203,'Future et co'!A10:E5632,5,TRUE),"not found")</f>
        <v>not found</v>
      </c>
      <c r="F3203" t="str">
        <f>IFERROR(VLOOKUP(A3203,'Future et co'!BN11:BO10009,2,TRUE),"")</f>
        <v/>
      </c>
      <c r="G3203">
        <v>124.5</v>
      </c>
      <c r="H3203" t="s">
        <v>34</v>
      </c>
      <c r="O3203">
        <v>412</v>
      </c>
      <c r="P3203" t="s">
        <v>1370</v>
      </c>
      <c r="Q3203">
        <v>1000</v>
      </c>
      <c r="R3203" t="s">
        <v>1400</v>
      </c>
      <c r="S3203" t="s">
        <v>180</v>
      </c>
      <c r="T3203" t="s">
        <v>161</v>
      </c>
      <c r="U3203">
        <v>0</v>
      </c>
    </row>
    <row r="3204" spans="3:21" x14ac:dyDescent="0.3">
      <c r="C3204" t="s">
        <v>1399</v>
      </c>
      <c r="D3204" s="46">
        <v>46013</v>
      </c>
      <c r="E3204" t="str">
        <f ca="1">IFERROR(VLOOKUP(A3204,'Future et co'!A10:E5632,5,TRUE),"not found")</f>
        <v>not found</v>
      </c>
      <c r="F3204" t="str">
        <f>IFERROR(VLOOKUP(A3204,'Future et co'!BN11:BO10009,2,TRUE),"")</f>
        <v/>
      </c>
      <c r="G3204">
        <v>124.5</v>
      </c>
      <c r="H3204" t="s">
        <v>34</v>
      </c>
      <c r="O3204">
        <v>412</v>
      </c>
      <c r="P3204" t="s">
        <v>1370</v>
      </c>
      <c r="Q3204">
        <v>1000</v>
      </c>
      <c r="R3204" t="s">
        <v>1400</v>
      </c>
      <c r="S3204" t="s">
        <v>180</v>
      </c>
      <c r="T3204" t="s">
        <v>161</v>
      </c>
      <c r="U3204">
        <v>0</v>
      </c>
    </row>
    <row r="3205" spans="3:21" x14ac:dyDescent="0.3">
      <c r="C3205" t="s">
        <v>1399</v>
      </c>
      <c r="D3205" s="46">
        <v>46013</v>
      </c>
      <c r="E3205" t="str">
        <f ca="1">IFERROR(VLOOKUP(A3205,'Future et co'!A10:E5632,5,TRUE),"not found")</f>
        <v>not found</v>
      </c>
      <c r="F3205" t="str">
        <f>IFERROR(VLOOKUP(A3205,'Future et co'!BN11:BO10009,2,TRUE),"")</f>
        <v/>
      </c>
      <c r="G3205">
        <v>124.5</v>
      </c>
      <c r="H3205" t="s">
        <v>34</v>
      </c>
      <c r="O3205">
        <v>412</v>
      </c>
      <c r="P3205" t="s">
        <v>1370</v>
      </c>
      <c r="Q3205">
        <v>1000</v>
      </c>
      <c r="R3205" t="s">
        <v>1400</v>
      </c>
      <c r="S3205" t="s">
        <v>180</v>
      </c>
      <c r="T3205" t="s">
        <v>161</v>
      </c>
      <c r="U3205">
        <v>0</v>
      </c>
    </row>
    <row r="3206" spans="3:21" x14ac:dyDescent="0.3">
      <c r="C3206" t="s">
        <v>1399</v>
      </c>
      <c r="D3206" s="46">
        <v>46013</v>
      </c>
      <c r="E3206" t="str">
        <f ca="1">IFERROR(VLOOKUP(A3206,'Future et co'!A10:E5632,5,TRUE),"not found")</f>
        <v>not found</v>
      </c>
      <c r="F3206" t="str">
        <f>IFERROR(VLOOKUP(A3206,'Future et co'!BN11:BO10009,2,TRUE),"")</f>
        <v/>
      </c>
      <c r="G3206">
        <v>124.5</v>
      </c>
      <c r="H3206" t="s">
        <v>34</v>
      </c>
      <c r="O3206">
        <v>412</v>
      </c>
      <c r="P3206" t="s">
        <v>1370</v>
      </c>
      <c r="Q3206">
        <v>1000</v>
      </c>
      <c r="R3206" t="s">
        <v>1400</v>
      </c>
      <c r="S3206" t="s">
        <v>180</v>
      </c>
      <c r="T3206" t="s">
        <v>161</v>
      </c>
      <c r="U3206">
        <v>0</v>
      </c>
    </row>
    <row r="3207" spans="3:21" x14ac:dyDescent="0.3">
      <c r="C3207" t="s">
        <v>1399</v>
      </c>
      <c r="D3207" s="46">
        <v>46013</v>
      </c>
      <c r="E3207" t="str">
        <f ca="1">IFERROR(VLOOKUP(A3207,'Future et co'!A10:E5632,5,TRUE),"not found")</f>
        <v>not found</v>
      </c>
      <c r="F3207" t="str">
        <f>IFERROR(VLOOKUP(A3207,'Future et co'!BN11:BO10009,2,TRUE),"")</f>
        <v/>
      </c>
      <c r="G3207">
        <v>124.5</v>
      </c>
      <c r="H3207" t="s">
        <v>34</v>
      </c>
      <c r="O3207">
        <v>412</v>
      </c>
      <c r="P3207" t="s">
        <v>1370</v>
      </c>
      <c r="Q3207">
        <v>1000</v>
      </c>
      <c r="R3207" t="s">
        <v>1400</v>
      </c>
      <c r="S3207" t="s">
        <v>180</v>
      </c>
      <c r="T3207" t="s">
        <v>161</v>
      </c>
      <c r="U3207">
        <v>0</v>
      </c>
    </row>
    <row r="3208" spans="3:21" x14ac:dyDescent="0.3">
      <c r="C3208" t="s">
        <v>1399</v>
      </c>
      <c r="D3208" s="46">
        <v>46013</v>
      </c>
      <c r="E3208" t="str">
        <f ca="1">IFERROR(VLOOKUP(A3208,'Future et co'!A10:E5632,5,TRUE),"not found")</f>
        <v>not found</v>
      </c>
      <c r="F3208" t="str">
        <f>IFERROR(VLOOKUP(A3208,'Future et co'!BN11:BO10009,2,TRUE),"")</f>
        <v/>
      </c>
      <c r="G3208">
        <v>124.5</v>
      </c>
      <c r="H3208" t="s">
        <v>34</v>
      </c>
      <c r="O3208">
        <v>412</v>
      </c>
      <c r="P3208" t="s">
        <v>1370</v>
      </c>
      <c r="Q3208">
        <v>1000</v>
      </c>
      <c r="R3208" t="s">
        <v>1400</v>
      </c>
      <c r="S3208" t="s">
        <v>180</v>
      </c>
      <c r="T3208" t="s">
        <v>161</v>
      </c>
      <c r="U3208">
        <v>0</v>
      </c>
    </row>
    <row r="3209" spans="3:21" x14ac:dyDescent="0.3">
      <c r="C3209" t="s">
        <v>1399</v>
      </c>
      <c r="D3209" s="46">
        <v>46013</v>
      </c>
      <c r="E3209" t="str">
        <f ca="1">IFERROR(VLOOKUP(A3209,'Future et co'!A10:E5632,5,TRUE),"not found")</f>
        <v>not found</v>
      </c>
      <c r="F3209" t="str">
        <f>IFERROR(VLOOKUP(A3209,'Future et co'!BN11:BO10009,2,TRUE),"")</f>
        <v/>
      </c>
      <c r="G3209">
        <v>124.5</v>
      </c>
      <c r="H3209" t="s">
        <v>34</v>
      </c>
      <c r="O3209">
        <v>412</v>
      </c>
      <c r="P3209" t="s">
        <v>1370</v>
      </c>
      <c r="Q3209">
        <v>1000</v>
      </c>
      <c r="R3209" t="s">
        <v>1400</v>
      </c>
      <c r="S3209" t="s">
        <v>180</v>
      </c>
      <c r="T3209" t="s">
        <v>161</v>
      </c>
      <c r="U3209">
        <v>0</v>
      </c>
    </row>
    <row r="3210" spans="3:21" x14ac:dyDescent="0.3">
      <c r="C3210" t="s">
        <v>1399</v>
      </c>
      <c r="D3210" s="46">
        <v>46013</v>
      </c>
      <c r="E3210" t="str">
        <f ca="1">IFERROR(VLOOKUP(A3210,'Future et co'!A10:E5632,5,TRUE),"not found")</f>
        <v>not found</v>
      </c>
      <c r="F3210" t="str">
        <f>IFERROR(VLOOKUP(A3210,'Future et co'!BN11:BO10009,2,TRUE),"")</f>
        <v/>
      </c>
      <c r="G3210">
        <v>124.5</v>
      </c>
      <c r="H3210" t="s">
        <v>34</v>
      </c>
      <c r="O3210">
        <v>412</v>
      </c>
      <c r="P3210" t="s">
        <v>1370</v>
      </c>
      <c r="Q3210">
        <v>1000</v>
      </c>
      <c r="R3210" t="s">
        <v>1400</v>
      </c>
      <c r="S3210" t="s">
        <v>180</v>
      </c>
      <c r="T3210" t="s">
        <v>161</v>
      </c>
      <c r="U3210">
        <v>0</v>
      </c>
    </row>
    <row r="3211" spans="3:21" x14ac:dyDescent="0.3">
      <c r="C3211" t="s">
        <v>1399</v>
      </c>
      <c r="D3211" s="46">
        <v>46013</v>
      </c>
      <c r="E3211" t="str">
        <f ca="1">IFERROR(VLOOKUP(A3211,'Future et co'!A10:E5632,5,TRUE),"not found")</f>
        <v>not found</v>
      </c>
      <c r="F3211" t="str">
        <f>IFERROR(VLOOKUP(A3211,'Future et co'!BN11:BO10009,2,TRUE),"")</f>
        <v/>
      </c>
      <c r="G3211">
        <v>124.5</v>
      </c>
      <c r="H3211" t="s">
        <v>34</v>
      </c>
      <c r="O3211">
        <v>412</v>
      </c>
      <c r="P3211" t="s">
        <v>1370</v>
      </c>
      <c r="Q3211">
        <v>1000</v>
      </c>
      <c r="R3211" t="s">
        <v>1400</v>
      </c>
      <c r="S3211" t="s">
        <v>180</v>
      </c>
      <c r="T3211" t="s">
        <v>161</v>
      </c>
      <c r="U3211">
        <v>0</v>
      </c>
    </row>
    <row r="3212" spans="3:21" x14ac:dyDescent="0.3">
      <c r="C3212" t="s">
        <v>1399</v>
      </c>
      <c r="D3212" s="46">
        <v>46013</v>
      </c>
      <c r="E3212" t="str">
        <f ca="1">IFERROR(VLOOKUP(A3212,'Future et co'!A10:E5632,5,TRUE),"not found")</f>
        <v>not found</v>
      </c>
      <c r="F3212" t="str">
        <f>IFERROR(VLOOKUP(A3212,'Future et co'!BN11:BO10009,2,TRUE),"")</f>
        <v/>
      </c>
      <c r="G3212">
        <v>124.5</v>
      </c>
      <c r="H3212" t="s">
        <v>34</v>
      </c>
      <c r="O3212">
        <v>412</v>
      </c>
      <c r="P3212" t="s">
        <v>1370</v>
      </c>
      <c r="Q3212">
        <v>1000</v>
      </c>
      <c r="R3212" t="s">
        <v>1400</v>
      </c>
      <c r="S3212" t="s">
        <v>180</v>
      </c>
      <c r="T3212" t="s">
        <v>161</v>
      </c>
      <c r="U3212">
        <v>0</v>
      </c>
    </row>
    <row r="3213" spans="3:21" x14ac:dyDescent="0.3">
      <c r="C3213" t="s">
        <v>1399</v>
      </c>
      <c r="D3213" s="46">
        <v>46013</v>
      </c>
      <c r="E3213" t="str">
        <f ca="1">IFERROR(VLOOKUP(A3213,'Future et co'!A10:E5632,5,TRUE),"not found")</f>
        <v>not found</v>
      </c>
      <c r="F3213" t="str">
        <f>IFERROR(VLOOKUP(A3213,'Future et co'!BN11:BO10009,2,TRUE),"")</f>
        <v/>
      </c>
      <c r="G3213">
        <v>124.5</v>
      </c>
      <c r="H3213" t="s">
        <v>34</v>
      </c>
      <c r="O3213">
        <v>412</v>
      </c>
      <c r="P3213" t="s">
        <v>1370</v>
      </c>
      <c r="Q3213">
        <v>1000</v>
      </c>
      <c r="R3213" t="s">
        <v>1400</v>
      </c>
      <c r="S3213" t="s">
        <v>180</v>
      </c>
      <c r="T3213" t="s">
        <v>161</v>
      </c>
      <c r="U3213">
        <v>0</v>
      </c>
    </row>
    <row r="3214" spans="3:21" x14ac:dyDescent="0.3">
      <c r="C3214" t="s">
        <v>1399</v>
      </c>
      <c r="D3214" s="46">
        <v>46013</v>
      </c>
      <c r="E3214" t="str">
        <f ca="1">IFERROR(VLOOKUP(A3214,'Future et co'!A10:E5632,5,TRUE),"not found")</f>
        <v>not found</v>
      </c>
      <c r="F3214" t="str">
        <f>IFERROR(VLOOKUP(A3214,'Future et co'!BN11:BO10009,2,TRUE),"")</f>
        <v/>
      </c>
      <c r="G3214">
        <v>124.5</v>
      </c>
      <c r="H3214" t="s">
        <v>34</v>
      </c>
      <c r="O3214">
        <v>412</v>
      </c>
      <c r="P3214" t="s">
        <v>1370</v>
      </c>
      <c r="Q3214">
        <v>1000</v>
      </c>
      <c r="R3214" t="s">
        <v>1400</v>
      </c>
      <c r="S3214" t="s">
        <v>180</v>
      </c>
      <c r="T3214" t="s">
        <v>161</v>
      </c>
      <c r="U3214">
        <v>0</v>
      </c>
    </row>
    <row r="3215" spans="3:21" x14ac:dyDescent="0.3">
      <c r="C3215" t="s">
        <v>1399</v>
      </c>
      <c r="D3215" s="46">
        <v>46013</v>
      </c>
      <c r="E3215" t="str">
        <f ca="1">IFERROR(VLOOKUP(A3215,'Future et co'!A10:E5632,5,TRUE),"not found")</f>
        <v>not found</v>
      </c>
      <c r="F3215" t="str">
        <f>IFERROR(VLOOKUP(A3215,'Future et co'!BN11:BO10009,2,TRUE),"")</f>
        <v/>
      </c>
      <c r="G3215">
        <v>124.5</v>
      </c>
      <c r="H3215" t="s">
        <v>34</v>
      </c>
      <c r="O3215">
        <v>412</v>
      </c>
      <c r="P3215" t="s">
        <v>1370</v>
      </c>
      <c r="Q3215">
        <v>1000</v>
      </c>
      <c r="R3215" t="s">
        <v>1400</v>
      </c>
      <c r="S3215" t="s">
        <v>180</v>
      </c>
      <c r="T3215" t="s">
        <v>161</v>
      </c>
      <c r="U3215">
        <v>0</v>
      </c>
    </row>
    <row r="3216" spans="3:21" x14ac:dyDescent="0.3">
      <c r="C3216" t="s">
        <v>1399</v>
      </c>
      <c r="D3216" s="46">
        <v>46013</v>
      </c>
      <c r="E3216" t="str">
        <f ca="1">IFERROR(VLOOKUP(A3216,'Future et co'!A10:E5632,5,TRUE),"not found")</f>
        <v>not found</v>
      </c>
      <c r="F3216" t="str">
        <f>IFERROR(VLOOKUP(A3216,'Future et co'!BN11:BO10009,2,TRUE),"")</f>
        <v/>
      </c>
      <c r="G3216">
        <v>124.5</v>
      </c>
      <c r="H3216" t="s">
        <v>34</v>
      </c>
      <c r="O3216">
        <v>412</v>
      </c>
      <c r="P3216" t="s">
        <v>1370</v>
      </c>
      <c r="Q3216">
        <v>1000</v>
      </c>
      <c r="R3216" t="s">
        <v>1400</v>
      </c>
      <c r="S3216" t="s">
        <v>180</v>
      </c>
      <c r="T3216" t="s">
        <v>161</v>
      </c>
      <c r="U3216">
        <v>0</v>
      </c>
    </row>
    <row r="3217" spans="3:21" x14ac:dyDescent="0.3">
      <c r="C3217" t="s">
        <v>1399</v>
      </c>
      <c r="D3217" s="46">
        <v>46013</v>
      </c>
      <c r="E3217" t="str">
        <f ca="1">IFERROR(VLOOKUP(A3217,'Future et co'!A10:E5632,5,TRUE),"not found")</f>
        <v>not found</v>
      </c>
      <c r="F3217" t="str">
        <f>IFERROR(VLOOKUP(A3217,'Future et co'!BN11:BO10009,2,TRUE),"")</f>
        <v/>
      </c>
      <c r="G3217">
        <v>124.5</v>
      </c>
      <c r="H3217" t="s">
        <v>34</v>
      </c>
      <c r="O3217">
        <v>412</v>
      </c>
      <c r="P3217" t="s">
        <v>1370</v>
      </c>
      <c r="Q3217">
        <v>1000</v>
      </c>
      <c r="R3217" t="s">
        <v>1400</v>
      </c>
      <c r="S3217" t="s">
        <v>180</v>
      </c>
      <c r="T3217" t="s">
        <v>161</v>
      </c>
      <c r="U3217">
        <v>0</v>
      </c>
    </row>
    <row r="3218" spans="3:21" x14ac:dyDescent="0.3">
      <c r="C3218" t="s">
        <v>1399</v>
      </c>
      <c r="D3218" s="46">
        <v>46013</v>
      </c>
      <c r="E3218" t="str">
        <f ca="1">IFERROR(VLOOKUP(A3218,'Future et co'!A10:E5632,5,TRUE),"not found")</f>
        <v>not found</v>
      </c>
      <c r="F3218" t="str">
        <f>IFERROR(VLOOKUP(A3218,'Future et co'!BN11:BO10009,2,TRUE),"")</f>
        <v/>
      </c>
      <c r="G3218">
        <v>124.5</v>
      </c>
      <c r="H3218" t="s">
        <v>34</v>
      </c>
      <c r="O3218">
        <v>412</v>
      </c>
      <c r="P3218" t="s">
        <v>1370</v>
      </c>
      <c r="Q3218">
        <v>1000</v>
      </c>
      <c r="R3218" t="s">
        <v>1400</v>
      </c>
      <c r="S3218" t="s">
        <v>180</v>
      </c>
      <c r="T3218" t="s">
        <v>161</v>
      </c>
      <c r="U3218">
        <v>0</v>
      </c>
    </row>
    <row r="3219" spans="3:21" x14ac:dyDescent="0.3">
      <c r="C3219" t="s">
        <v>1399</v>
      </c>
      <c r="D3219" s="46">
        <v>46013</v>
      </c>
      <c r="E3219" t="str">
        <f ca="1">IFERROR(VLOOKUP(A3219,'Future et co'!A10:E5632,5,TRUE),"not found")</f>
        <v>not found</v>
      </c>
      <c r="F3219" t="str">
        <f>IFERROR(VLOOKUP(A3219,'Future et co'!BN11:BO10009,2,TRUE),"")</f>
        <v/>
      </c>
      <c r="G3219">
        <v>124.5</v>
      </c>
      <c r="H3219" t="s">
        <v>34</v>
      </c>
      <c r="O3219">
        <v>412</v>
      </c>
      <c r="P3219" t="s">
        <v>1370</v>
      </c>
      <c r="Q3219">
        <v>1000</v>
      </c>
      <c r="R3219" t="s">
        <v>1400</v>
      </c>
      <c r="S3219" t="s">
        <v>180</v>
      </c>
      <c r="T3219" t="s">
        <v>161</v>
      </c>
      <c r="U3219">
        <v>0</v>
      </c>
    </row>
    <row r="3220" spans="3:21" x14ac:dyDescent="0.3">
      <c r="C3220" t="s">
        <v>1399</v>
      </c>
      <c r="D3220" s="46">
        <v>46013</v>
      </c>
      <c r="E3220" t="str">
        <f ca="1">IFERROR(VLOOKUP(A3220,'Future et co'!A10:E5632,5,TRUE),"not found")</f>
        <v>not found</v>
      </c>
      <c r="F3220" t="str">
        <f>IFERROR(VLOOKUP(A3220,'Future et co'!BN11:BO10009,2,TRUE),"")</f>
        <v/>
      </c>
      <c r="G3220">
        <v>124.5</v>
      </c>
      <c r="H3220" t="s">
        <v>34</v>
      </c>
      <c r="O3220">
        <v>412</v>
      </c>
      <c r="P3220" t="s">
        <v>1370</v>
      </c>
      <c r="Q3220">
        <v>1000</v>
      </c>
      <c r="R3220" t="s">
        <v>1400</v>
      </c>
      <c r="S3220" t="s">
        <v>180</v>
      </c>
      <c r="T3220" t="s">
        <v>161</v>
      </c>
      <c r="U3220">
        <v>0</v>
      </c>
    </row>
    <row r="3221" spans="3:21" x14ac:dyDescent="0.3">
      <c r="C3221" t="s">
        <v>1399</v>
      </c>
      <c r="D3221" s="46">
        <v>46013</v>
      </c>
      <c r="E3221" t="str">
        <f ca="1">IFERROR(VLOOKUP(A3221,'Future et co'!A10:E5632,5,TRUE),"not found")</f>
        <v>not found</v>
      </c>
      <c r="F3221" t="str">
        <f>IFERROR(VLOOKUP(A3221,'Future et co'!BN11:BO10009,2,TRUE),"")</f>
        <v/>
      </c>
      <c r="G3221">
        <v>124.5</v>
      </c>
      <c r="H3221" t="s">
        <v>34</v>
      </c>
      <c r="O3221">
        <v>412</v>
      </c>
      <c r="P3221" t="s">
        <v>1370</v>
      </c>
      <c r="Q3221">
        <v>1000</v>
      </c>
      <c r="R3221" t="s">
        <v>1400</v>
      </c>
      <c r="S3221" t="s">
        <v>180</v>
      </c>
      <c r="T3221" t="s">
        <v>161</v>
      </c>
      <c r="U3221">
        <v>0</v>
      </c>
    </row>
    <row r="3222" spans="3:21" x14ac:dyDescent="0.3">
      <c r="C3222" t="s">
        <v>1399</v>
      </c>
      <c r="D3222" s="46">
        <v>46013</v>
      </c>
      <c r="E3222" t="str">
        <f ca="1">IFERROR(VLOOKUP(A3222,'Future et co'!A10:E5632,5,TRUE),"not found")</f>
        <v>not found</v>
      </c>
      <c r="F3222" t="str">
        <f>IFERROR(VLOOKUP(A3222,'Future et co'!BN11:BO10009,2,TRUE),"")</f>
        <v/>
      </c>
      <c r="G3222">
        <v>124.5</v>
      </c>
      <c r="H3222" t="s">
        <v>34</v>
      </c>
      <c r="O3222">
        <v>412</v>
      </c>
      <c r="P3222" t="s">
        <v>1370</v>
      </c>
      <c r="Q3222">
        <v>1000</v>
      </c>
      <c r="R3222" t="s">
        <v>1400</v>
      </c>
      <c r="S3222" t="s">
        <v>180</v>
      </c>
      <c r="T3222" t="s">
        <v>161</v>
      </c>
      <c r="U3222">
        <v>0</v>
      </c>
    </row>
    <row r="3223" spans="3:21" x14ac:dyDescent="0.3">
      <c r="C3223" t="s">
        <v>1399</v>
      </c>
      <c r="D3223" s="46">
        <v>46013</v>
      </c>
      <c r="E3223" t="str">
        <f ca="1">IFERROR(VLOOKUP(A3223,'Future et co'!A10:E5632,5,TRUE),"not found")</f>
        <v>not found</v>
      </c>
      <c r="F3223" t="str">
        <f>IFERROR(VLOOKUP(A3223,'Future et co'!BN11:BO10009,2,TRUE),"")</f>
        <v/>
      </c>
      <c r="G3223">
        <v>124.5</v>
      </c>
      <c r="H3223" t="s">
        <v>34</v>
      </c>
      <c r="O3223">
        <v>412</v>
      </c>
      <c r="P3223" t="s">
        <v>1370</v>
      </c>
      <c r="Q3223">
        <v>1000</v>
      </c>
      <c r="R3223" t="s">
        <v>1400</v>
      </c>
      <c r="S3223" t="s">
        <v>180</v>
      </c>
      <c r="T3223" t="s">
        <v>161</v>
      </c>
      <c r="U3223">
        <v>0</v>
      </c>
    </row>
    <row r="3224" spans="3:21" x14ac:dyDescent="0.3">
      <c r="C3224" t="s">
        <v>1399</v>
      </c>
      <c r="D3224" s="46">
        <v>46013</v>
      </c>
      <c r="E3224" t="str">
        <f ca="1">IFERROR(VLOOKUP(A3224,'Future et co'!A10:E5632,5,TRUE),"not found")</f>
        <v>not found</v>
      </c>
      <c r="F3224" t="str">
        <f>IFERROR(VLOOKUP(A3224,'Future et co'!BN11:BO10009,2,TRUE),"")</f>
        <v/>
      </c>
      <c r="G3224">
        <v>124.5</v>
      </c>
      <c r="H3224" t="s">
        <v>34</v>
      </c>
      <c r="O3224">
        <v>412</v>
      </c>
      <c r="P3224" t="s">
        <v>1370</v>
      </c>
      <c r="Q3224">
        <v>1000</v>
      </c>
      <c r="R3224" t="s">
        <v>1400</v>
      </c>
      <c r="S3224" t="s">
        <v>180</v>
      </c>
      <c r="T3224" t="s">
        <v>161</v>
      </c>
      <c r="U3224">
        <v>0</v>
      </c>
    </row>
    <row r="3225" spans="3:21" x14ac:dyDescent="0.3">
      <c r="C3225" t="s">
        <v>1399</v>
      </c>
      <c r="D3225" s="46">
        <v>46013</v>
      </c>
      <c r="E3225" t="str">
        <f ca="1">IFERROR(VLOOKUP(A3225,'Future et co'!A10:E5632,5,TRUE),"not found")</f>
        <v>not found</v>
      </c>
      <c r="F3225" t="str">
        <f>IFERROR(VLOOKUP(A3225,'Future et co'!BN11:BO10009,2,TRUE),"")</f>
        <v/>
      </c>
      <c r="G3225">
        <v>124.5</v>
      </c>
      <c r="H3225" t="s">
        <v>34</v>
      </c>
      <c r="O3225">
        <v>412</v>
      </c>
      <c r="P3225" t="s">
        <v>1370</v>
      </c>
      <c r="Q3225">
        <v>1000</v>
      </c>
      <c r="R3225" t="s">
        <v>1400</v>
      </c>
      <c r="S3225" t="s">
        <v>180</v>
      </c>
      <c r="T3225" t="s">
        <v>161</v>
      </c>
      <c r="U3225">
        <v>0</v>
      </c>
    </row>
    <row r="3226" spans="3:21" x14ac:dyDescent="0.3">
      <c r="C3226" t="s">
        <v>1399</v>
      </c>
      <c r="D3226" s="46">
        <v>46013</v>
      </c>
      <c r="E3226" t="str">
        <f ca="1">IFERROR(VLOOKUP(A3226,'Future et co'!A10:E5632,5,TRUE),"not found")</f>
        <v>not found</v>
      </c>
      <c r="F3226" t="str">
        <f>IFERROR(VLOOKUP(A3226,'Future et co'!BN11:BO10009,2,TRUE),"")</f>
        <v/>
      </c>
      <c r="G3226">
        <v>124.5</v>
      </c>
      <c r="H3226" t="s">
        <v>34</v>
      </c>
      <c r="O3226">
        <v>412</v>
      </c>
      <c r="P3226" t="s">
        <v>1370</v>
      </c>
      <c r="Q3226">
        <v>1000</v>
      </c>
      <c r="R3226" t="s">
        <v>1400</v>
      </c>
      <c r="S3226" t="s">
        <v>180</v>
      </c>
      <c r="T3226" t="s">
        <v>161</v>
      </c>
      <c r="U3226">
        <v>0</v>
      </c>
    </row>
    <row r="3227" spans="3:21" x14ac:dyDescent="0.3">
      <c r="C3227" t="s">
        <v>1399</v>
      </c>
      <c r="D3227" s="46">
        <v>46013</v>
      </c>
      <c r="E3227" t="str">
        <f ca="1">IFERROR(VLOOKUP(A3227,'Future et co'!A10:E5632,5,TRUE),"not found")</f>
        <v>not found</v>
      </c>
      <c r="F3227" t="str">
        <f>IFERROR(VLOOKUP(A3227,'Future et co'!BN11:BO10009,2,TRUE),"")</f>
        <v/>
      </c>
      <c r="G3227">
        <v>124.5</v>
      </c>
      <c r="H3227" t="s">
        <v>34</v>
      </c>
      <c r="O3227">
        <v>412</v>
      </c>
      <c r="P3227" t="s">
        <v>1370</v>
      </c>
      <c r="Q3227">
        <v>1000</v>
      </c>
      <c r="R3227" t="s">
        <v>1400</v>
      </c>
      <c r="S3227" t="s">
        <v>180</v>
      </c>
      <c r="T3227" t="s">
        <v>161</v>
      </c>
      <c r="U3227">
        <v>0</v>
      </c>
    </row>
    <row r="3228" spans="3:21" x14ac:dyDescent="0.3">
      <c r="C3228" t="s">
        <v>1399</v>
      </c>
      <c r="D3228" s="46">
        <v>46013</v>
      </c>
      <c r="E3228" t="str">
        <f ca="1">IFERROR(VLOOKUP(A3228,'Future et co'!A10:E5632,5,TRUE),"not found")</f>
        <v>not found</v>
      </c>
      <c r="F3228" t="str">
        <f>IFERROR(VLOOKUP(A3228,'Future et co'!BN11:BO10009,2,TRUE),"")</f>
        <v/>
      </c>
      <c r="G3228">
        <v>124.5</v>
      </c>
      <c r="H3228" t="s">
        <v>34</v>
      </c>
      <c r="O3228">
        <v>412</v>
      </c>
      <c r="P3228" t="s">
        <v>1370</v>
      </c>
      <c r="Q3228">
        <v>1000</v>
      </c>
      <c r="R3228" t="s">
        <v>1400</v>
      </c>
      <c r="S3228" t="s">
        <v>180</v>
      </c>
      <c r="T3228" t="s">
        <v>161</v>
      </c>
      <c r="U3228">
        <v>0</v>
      </c>
    </row>
    <row r="3229" spans="3:21" x14ac:dyDescent="0.3">
      <c r="C3229" t="s">
        <v>1399</v>
      </c>
      <c r="D3229" s="46">
        <v>46013</v>
      </c>
      <c r="E3229" t="str">
        <f ca="1">IFERROR(VLOOKUP(A3229,'Future et co'!A10:E5632,5,TRUE),"not found")</f>
        <v>not found</v>
      </c>
      <c r="F3229" t="str">
        <f>IFERROR(VLOOKUP(A3229,'Future et co'!BN11:BO10009,2,TRUE),"")</f>
        <v/>
      </c>
      <c r="G3229">
        <v>124.5</v>
      </c>
      <c r="H3229" t="s">
        <v>34</v>
      </c>
      <c r="O3229">
        <v>412</v>
      </c>
      <c r="P3229" t="s">
        <v>1370</v>
      </c>
      <c r="Q3229">
        <v>1000</v>
      </c>
      <c r="R3229" t="s">
        <v>1400</v>
      </c>
      <c r="S3229" t="s">
        <v>180</v>
      </c>
      <c r="T3229" t="s">
        <v>161</v>
      </c>
      <c r="U3229">
        <v>0</v>
      </c>
    </row>
    <row r="3230" spans="3:21" x14ac:dyDescent="0.3">
      <c r="C3230" t="s">
        <v>1399</v>
      </c>
      <c r="D3230" s="46">
        <v>46013</v>
      </c>
      <c r="E3230" t="str">
        <f ca="1">IFERROR(VLOOKUP(A3230,'Future et co'!A10:E5632,5,TRUE),"not found")</f>
        <v>not found</v>
      </c>
      <c r="F3230" t="str">
        <f>IFERROR(VLOOKUP(A3230,'Future et co'!BN11:BO10009,2,TRUE),"")</f>
        <v/>
      </c>
      <c r="G3230">
        <v>124.5</v>
      </c>
      <c r="H3230" t="s">
        <v>34</v>
      </c>
      <c r="O3230">
        <v>412</v>
      </c>
      <c r="P3230" t="s">
        <v>1370</v>
      </c>
      <c r="Q3230">
        <v>1000</v>
      </c>
      <c r="R3230" t="s">
        <v>1400</v>
      </c>
      <c r="S3230" t="s">
        <v>180</v>
      </c>
      <c r="T3230" t="s">
        <v>161</v>
      </c>
      <c r="U3230">
        <v>0</v>
      </c>
    </row>
    <row r="3231" spans="3:21" x14ac:dyDescent="0.3">
      <c r="C3231" t="s">
        <v>1399</v>
      </c>
      <c r="D3231" s="46">
        <v>46013</v>
      </c>
      <c r="E3231" t="str">
        <f ca="1">IFERROR(VLOOKUP(A3231,'Future et co'!A10:E5632,5,TRUE),"not found")</f>
        <v>not found</v>
      </c>
      <c r="F3231" t="str">
        <f>IFERROR(VLOOKUP(A3231,'Future et co'!BN11:BO10009,2,TRUE),"")</f>
        <v/>
      </c>
      <c r="G3231">
        <v>124.5</v>
      </c>
      <c r="H3231" t="s">
        <v>34</v>
      </c>
      <c r="O3231">
        <v>412</v>
      </c>
      <c r="P3231" t="s">
        <v>1370</v>
      </c>
      <c r="Q3231">
        <v>1000</v>
      </c>
      <c r="R3231" t="s">
        <v>1400</v>
      </c>
      <c r="S3231" t="s">
        <v>180</v>
      </c>
      <c r="T3231" t="s">
        <v>161</v>
      </c>
      <c r="U3231">
        <v>0</v>
      </c>
    </row>
    <row r="3232" spans="3:21" x14ac:dyDescent="0.3">
      <c r="C3232" t="s">
        <v>1399</v>
      </c>
      <c r="D3232" s="46">
        <v>46013</v>
      </c>
      <c r="E3232" t="str">
        <f ca="1">IFERROR(VLOOKUP(A3232,'Future et co'!A10:E5632,5,TRUE),"not found")</f>
        <v>not found</v>
      </c>
      <c r="F3232" t="str">
        <f>IFERROR(VLOOKUP(A3232,'Future et co'!BN11:BO10009,2,TRUE),"")</f>
        <v/>
      </c>
      <c r="G3232">
        <v>124.5</v>
      </c>
      <c r="H3232" t="s">
        <v>34</v>
      </c>
      <c r="O3232">
        <v>412</v>
      </c>
      <c r="P3232" t="s">
        <v>1370</v>
      </c>
      <c r="Q3232">
        <v>1000</v>
      </c>
      <c r="R3232" t="s">
        <v>1400</v>
      </c>
      <c r="S3232" t="s">
        <v>180</v>
      </c>
      <c r="T3232" t="s">
        <v>161</v>
      </c>
      <c r="U3232">
        <v>0</v>
      </c>
    </row>
    <row r="3233" spans="3:21" x14ac:dyDescent="0.3">
      <c r="C3233" t="s">
        <v>1399</v>
      </c>
      <c r="D3233" s="46">
        <v>46013</v>
      </c>
      <c r="E3233" t="str">
        <f ca="1">IFERROR(VLOOKUP(A3233,'Future et co'!A10:E5632,5,TRUE),"not found")</f>
        <v>not found</v>
      </c>
      <c r="F3233" t="str">
        <f>IFERROR(VLOOKUP(A3233,'Future et co'!BN11:BO10009,2,TRUE),"")</f>
        <v/>
      </c>
      <c r="G3233">
        <v>124.5</v>
      </c>
      <c r="H3233" t="s">
        <v>34</v>
      </c>
      <c r="O3233">
        <v>412</v>
      </c>
      <c r="P3233" t="s">
        <v>1370</v>
      </c>
      <c r="Q3233">
        <v>1000</v>
      </c>
      <c r="R3233" t="s">
        <v>1400</v>
      </c>
      <c r="S3233" t="s">
        <v>180</v>
      </c>
      <c r="T3233" t="s">
        <v>161</v>
      </c>
      <c r="U3233">
        <v>0</v>
      </c>
    </row>
    <row r="3234" spans="3:21" x14ac:dyDescent="0.3">
      <c r="C3234" t="s">
        <v>1399</v>
      </c>
      <c r="D3234" s="46">
        <v>46013</v>
      </c>
      <c r="E3234" t="str">
        <f ca="1">IFERROR(VLOOKUP(A3234,'Future et co'!A10:E5632,5,TRUE),"not found")</f>
        <v>not found</v>
      </c>
      <c r="F3234" t="str">
        <f>IFERROR(VLOOKUP(A3234,'Future et co'!BN11:BO10009,2,TRUE),"")</f>
        <v/>
      </c>
      <c r="G3234">
        <v>124.5</v>
      </c>
      <c r="H3234" t="s">
        <v>34</v>
      </c>
      <c r="O3234">
        <v>412</v>
      </c>
      <c r="P3234" t="s">
        <v>1370</v>
      </c>
      <c r="Q3234">
        <v>1000</v>
      </c>
      <c r="R3234" t="s">
        <v>1400</v>
      </c>
      <c r="S3234" t="s">
        <v>180</v>
      </c>
      <c r="T3234" t="s">
        <v>161</v>
      </c>
      <c r="U3234">
        <v>0</v>
      </c>
    </row>
    <row r="3235" spans="3:21" x14ac:dyDescent="0.3">
      <c r="C3235" t="s">
        <v>1399</v>
      </c>
      <c r="D3235" s="46">
        <v>46013</v>
      </c>
      <c r="E3235" t="str">
        <f ca="1">IFERROR(VLOOKUP(A3235,'Future et co'!A10:E5632,5,TRUE),"not found")</f>
        <v>not found</v>
      </c>
      <c r="F3235" t="str">
        <f>IFERROR(VLOOKUP(A3235,'Future et co'!BN11:BO10009,2,TRUE),"")</f>
        <v/>
      </c>
      <c r="G3235">
        <v>124.5</v>
      </c>
      <c r="H3235" t="s">
        <v>34</v>
      </c>
      <c r="O3235">
        <v>412</v>
      </c>
      <c r="P3235" t="s">
        <v>1370</v>
      </c>
      <c r="Q3235">
        <v>1000</v>
      </c>
      <c r="R3235" t="s">
        <v>1400</v>
      </c>
      <c r="S3235" t="s">
        <v>180</v>
      </c>
      <c r="T3235" t="s">
        <v>161</v>
      </c>
      <c r="U3235">
        <v>0</v>
      </c>
    </row>
    <row r="3236" spans="3:21" x14ac:dyDescent="0.3">
      <c r="C3236" t="s">
        <v>1399</v>
      </c>
      <c r="D3236" s="46">
        <v>46013</v>
      </c>
      <c r="E3236" t="str">
        <f ca="1">IFERROR(VLOOKUP(A3236,'Future et co'!A10:E5632,5,TRUE),"not found")</f>
        <v>not found</v>
      </c>
      <c r="F3236" t="str">
        <f>IFERROR(VLOOKUP(A3236,'Future et co'!BN11:BO10009,2,TRUE),"")</f>
        <v/>
      </c>
      <c r="G3236">
        <v>124.5</v>
      </c>
      <c r="H3236" t="s">
        <v>34</v>
      </c>
      <c r="O3236">
        <v>412</v>
      </c>
      <c r="P3236" t="s">
        <v>1370</v>
      </c>
      <c r="Q3236">
        <v>1000</v>
      </c>
      <c r="R3236" t="s">
        <v>1400</v>
      </c>
      <c r="S3236" t="s">
        <v>180</v>
      </c>
      <c r="T3236" t="s">
        <v>161</v>
      </c>
      <c r="U3236">
        <v>0</v>
      </c>
    </row>
    <row r="3237" spans="3:21" x14ac:dyDescent="0.3">
      <c r="C3237" t="s">
        <v>1399</v>
      </c>
      <c r="D3237" s="46">
        <v>46013</v>
      </c>
      <c r="E3237" t="str">
        <f ca="1">IFERROR(VLOOKUP(A3237,'Future et co'!A10:E5632,5,TRUE),"not found")</f>
        <v>not found</v>
      </c>
      <c r="F3237" t="str">
        <f>IFERROR(VLOOKUP(A3237,'Future et co'!BN11:BO10009,2,TRUE),"")</f>
        <v/>
      </c>
      <c r="G3237">
        <v>124.5</v>
      </c>
      <c r="H3237" t="s">
        <v>34</v>
      </c>
      <c r="O3237">
        <v>412</v>
      </c>
      <c r="P3237" t="s">
        <v>1370</v>
      </c>
      <c r="Q3237">
        <v>1000</v>
      </c>
      <c r="R3237" t="s">
        <v>1400</v>
      </c>
      <c r="S3237" t="s">
        <v>180</v>
      </c>
      <c r="T3237" t="s">
        <v>161</v>
      </c>
      <c r="U3237">
        <v>0</v>
      </c>
    </row>
    <row r="3238" spans="3:21" x14ac:dyDescent="0.3">
      <c r="C3238" t="s">
        <v>1399</v>
      </c>
      <c r="D3238" s="46">
        <v>46013</v>
      </c>
      <c r="E3238" t="str">
        <f ca="1">IFERROR(VLOOKUP(A3238,'Future et co'!A10:E5632,5,TRUE),"not found")</f>
        <v>not found</v>
      </c>
      <c r="F3238" t="str">
        <f>IFERROR(VLOOKUP(A3238,'Future et co'!BN11:BO10009,2,TRUE),"")</f>
        <v/>
      </c>
      <c r="G3238">
        <v>124.5</v>
      </c>
      <c r="H3238" t="s">
        <v>34</v>
      </c>
      <c r="O3238">
        <v>412</v>
      </c>
      <c r="P3238" t="s">
        <v>1370</v>
      </c>
      <c r="Q3238">
        <v>1000</v>
      </c>
      <c r="R3238" t="s">
        <v>1400</v>
      </c>
      <c r="S3238" t="s">
        <v>180</v>
      </c>
      <c r="T3238" t="s">
        <v>161</v>
      </c>
      <c r="U3238">
        <v>0</v>
      </c>
    </row>
    <row r="3239" spans="3:21" x14ac:dyDescent="0.3">
      <c r="C3239" t="s">
        <v>1399</v>
      </c>
      <c r="D3239" s="46">
        <v>46013</v>
      </c>
      <c r="E3239" t="str">
        <f ca="1">IFERROR(VLOOKUP(A3239,'Future et co'!A10:E5632,5,TRUE),"not found")</f>
        <v>not found</v>
      </c>
      <c r="F3239" t="str">
        <f>IFERROR(VLOOKUP(A3239,'Future et co'!BN11:BO10009,2,TRUE),"")</f>
        <v/>
      </c>
      <c r="G3239">
        <v>124.5</v>
      </c>
      <c r="H3239" t="s">
        <v>34</v>
      </c>
      <c r="O3239">
        <v>412</v>
      </c>
      <c r="P3239" t="s">
        <v>1370</v>
      </c>
      <c r="Q3239">
        <v>1000</v>
      </c>
      <c r="R3239" t="s">
        <v>1400</v>
      </c>
      <c r="S3239" t="s">
        <v>180</v>
      </c>
      <c r="T3239" t="s">
        <v>161</v>
      </c>
      <c r="U3239">
        <v>0</v>
      </c>
    </row>
    <row r="3240" spans="3:21" x14ac:dyDescent="0.3">
      <c r="C3240" t="s">
        <v>1399</v>
      </c>
      <c r="D3240" s="46">
        <v>46013</v>
      </c>
      <c r="E3240" t="str">
        <f ca="1">IFERROR(VLOOKUP(A3240,'Future et co'!A10:E5632,5,TRUE),"not found")</f>
        <v>not found</v>
      </c>
      <c r="F3240" t="str">
        <f>IFERROR(VLOOKUP(A3240,'Future et co'!BN11:BO10009,2,TRUE),"")</f>
        <v/>
      </c>
      <c r="G3240">
        <v>124.5</v>
      </c>
      <c r="H3240" t="s">
        <v>34</v>
      </c>
      <c r="O3240">
        <v>412</v>
      </c>
      <c r="P3240" t="s">
        <v>1370</v>
      </c>
      <c r="Q3240">
        <v>1000</v>
      </c>
      <c r="R3240" t="s">
        <v>1400</v>
      </c>
      <c r="S3240" t="s">
        <v>180</v>
      </c>
      <c r="T3240" t="s">
        <v>161</v>
      </c>
      <c r="U3240">
        <v>0</v>
      </c>
    </row>
    <row r="3241" spans="3:21" x14ac:dyDescent="0.3">
      <c r="C3241" t="s">
        <v>1399</v>
      </c>
      <c r="D3241" s="46">
        <v>46013</v>
      </c>
      <c r="E3241" t="str">
        <f ca="1">IFERROR(VLOOKUP(A3241,'Future et co'!A10:E5632,5,TRUE),"not found")</f>
        <v>not found</v>
      </c>
      <c r="F3241" t="str">
        <f>IFERROR(VLOOKUP(A3241,'Future et co'!BN11:BO10009,2,TRUE),"")</f>
        <v/>
      </c>
      <c r="G3241">
        <v>124.5</v>
      </c>
      <c r="H3241" t="s">
        <v>34</v>
      </c>
      <c r="O3241">
        <v>412</v>
      </c>
      <c r="P3241" t="s">
        <v>1370</v>
      </c>
      <c r="Q3241">
        <v>1000</v>
      </c>
      <c r="R3241" t="s">
        <v>1400</v>
      </c>
      <c r="S3241" t="s">
        <v>180</v>
      </c>
      <c r="T3241" t="s">
        <v>161</v>
      </c>
      <c r="U3241">
        <v>0</v>
      </c>
    </row>
    <row r="3242" spans="3:21" x14ac:dyDescent="0.3">
      <c r="C3242" t="s">
        <v>1399</v>
      </c>
      <c r="D3242" s="46">
        <v>46013</v>
      </c>
      <c r="E3242" t="str">
        <f ca="1">IFERROR(VLOOKUP(A3242,'Future et co'!A10:E5632,5,TRUE),"not found")</f>
        <v>not found</v>
      </c>
      <c r="F3242" t="str">
        <f>IFERROR(VLOOKUP(A3242,'Future et co'!BN11:BO10009,2,TRUE),"")</f>
        <v/>
      </c>
      <c r="G3242">
        <v>124.5</v>
      </c>
      <c r="H3242" t="s">
        <v>34</v>
      </c>
      <c r="O3242">
        <v>412</v>
      </c>
      <c r="P3242" t="s">
        <v>1370</v>
      </c>
      <c r="Q3242">
        <v>1000</v>
      </c>
      <c r="R3242" t="s">
        <v>1400</v>
      </c>
      <c r="S3242" t="s">
        <v>180</v>
      </c>
      <c r="T3242" t="s">
        <v>161</v>
      </c>
      <c r="U3242">
        <v>0</v>
      </c>
    </row>
    <row r="3243" spans="3:21" x14ac:dyDescent="0.3">
      <c r="C3243" t="s">
        <v>1399</v>
      </c>
      <c r="D3243" s="46">
        <v>46013</v>
      </c>
      <c r="E3243" t="str">
        <f ca="1">IFERROR(VLOOKUP(A3243,'Future et co'!A10:E5632,5,TRUE),"not found")</f>
        <v>not found</v>
      </c>
      <c r="F3243" t="str">
        <f>IFERROR(VLOOKUP(A3243,'Future et co'!BN11:BO10009,2,TRUE),"")</f>
        <v/>
      </c>
      <c r="G3243">
        <v>124.5</v>
      </c>
      <c r="H3243" t="s">
        <v>34</v>
      </c>
      <c r="O3243">
        <v>412</v>
      </c>
      <c r="P3243" t="s">
        <v>1370</v>
      </c>
      <c r="Q3243">
        <v>1000</v>
      </c>
      <c r="R3243" t="s">
        <v>1400</v>
      </c>
      <c r="S3243" t="s">
        <v>180</v>
      </c>
      <c r="T3243" t="s">
        <v>161</v>
      </c>
      <c r="U3243">
        <v>0</v>
      </c>
    </row>
    <row r="3244" spans="3:21" x14ac:dyDescent="0.3">
      <c r="C3244" t="s">
        <v>1399</v>
      </c>
      <c r="D3244" s="46">
        <v>46013</v>
      </c>
      <c r="E3244" t="str">
        <f ca="1">IFERROR(VLOOKUP(A3244,'Future et co'!A10:E5632,5,TRUE),"not found")</f>
        <v>not found</v>
      </c>
      <c r="F3244" t="str">
        <f>IFERROR(VLOOKUP(A3244,'Future et co'!BN11:BO10009,2,TRUE),"")</f>
        <v/>
      </c>
      <c r="G3244">
        <v>124.5</v>
      </c>
      <c r="H3244" t="s">
        <v>34</v>
      </c>
      <c r="O3244">
        <v>412</v>
      </c>
      <c r="P3244" t="s">
        <v>1370</v>
      </c>
      <c r="Q3244">
        <v>1000</v>
      </c>
      <c r="R3244" t="s">
        <v>1400</v>
      </c>
      <c r="S3244" t="s">
        <v>180</v>
      </c>
      <c r="T3244" t="s">
        <v>161</v>
      </c>
      <c r="U3244">
        <v>0</v>
      </c>
    </row>
    <row r="3245" spans="3:21" x14ac:dyDescent="0.3">
      <c r="C3245" t="s">
        <v>1399</v>
      </c>
      <c r="D3245" s="46">
        <v>46013</v>
      </c>
      <c r="E3245" t="str">
        <f ca="1">IFERROR(VLOOKUP(A3245,'Future et co'!A10:E5632,5,TRUE),"not found")</f>
        <v>not found</v>
      </c>
      <c r="F3245" t="str">
        <f>IFERROR(VLOOKUP(A3245,'Future et co'!BN11:BO10009,2,TRUE),"")</f>
        <v/>
      </c>
      <c r="G3245">
        <v>124.5</v>
      </c>
      <c r="H3245" t="s">
        <v>34</v>
      </c>
      <c r="O3245">
        <v>412</v>
      </c>
      <c r="P3245" t="s">
        <v>1370</v>
      </c>
      <c r="Q3245">
        <v>1000</v>
      </c>
      <c r="R3245" t="s">
        <v>1400</v>
      </c>
      <c r="S3245" t="s">
        <v>180</v>
      </c>
      <c r="T3245" t="s">
        <v>161</v>
      </c>
      <c r="U3245">
        <v>0</v>
      </c>
    </row>
    <row r="3246" spans="3:21" x14ac:dyDescent="0.3">
      <c r="C3246" t="s">
        <v>1399</v>
      </c>
      <c r="D3246" s="46">
        <v>46013</v>
      </c>
      <c r="E3246" t="str">
        <f ca="1">IFERROR(VLOOKUP(A3246,'Future et co'!A10:E5632,5,TRUE),"not found")</f>
        <v>not found</v>
      </c>
      <c r="F3246" t="str">
        <f>IFERROR(VLOOKUP(A3246,'Future et co'!BN11:BO10009,2,TRUE),"")</f>
        <v/>
      </c>
      <c r="G3246">
        <v>124.5</v>
      </c>
      <c r="H3246" t="s">
        <v>34</v>
      </c>
      <c r="O3246">
        <v>412</v>
      </c>
      <c r="P3246" t="s">
        <v>1370</v>
      </c>
      <c r="Q3246">
        <v>1000</v>
      </c>
      <c r="R3246" t="s">
        <v>1400</v>
      </c>
      <c r="S3246" t="s">
        <v>180</v>
      </c>
      <c r="T3246" t="s">
        <v>161</v>
      </c>
      <c r="U3246">
        <v>0</v>
      </c>
    </row>
    <row r="3247" spans="3:21" x14ac:dyDescent="0.3">
      <c r="C3247" t="s">
        <v>1399</v>
      </c>
      <c r="D3247" s="46">
        <v>46013</v>
      </c>
      <c r="E3247" t="str">
        <f ca="1">IFERROR(VLOOKUP(A3247,'Future et co'!A10:E5632,5,TRUE),"not found")</f>
        <v>not found</v>
      </c>
      <c r="F3247" t="str">
        <f>IFERROR(VLOOKUP(A3247,'Future et co'!BN11:BO10009,2,TRUE),"")</f>
        <v/>
      </c>
      <c r="G3247">
        <v>124.5</v>
      </c>
      <c r="H3247" t="s">
        <v>34</v>
      </c>
      <c r="O3247">
        <v>412</v>
      </c>
      <c r="P3247" t="s">
        <v>1370</v>
      </c>
      <c r="Q3247">
        <v>1000</v>
      </c>
      <c r="R3247" t="s">
        <v>1400</v>
      </c>
      <c r="S3247" t="s">
        <v>180</v>
      </c>
      <c r="T3247" t="s">
        <v>161</v>
      </c>
      <c r="U3247">
        <v>0</v>
      </c>
    </row>
    <row r="3248" spans="3:21" x14ac:dyDescent="0.3">
      <c r="C3248" t="s">
        <v>1399</v>
      </c>
      <c r="D3248" s="46">
        <v>46013</v>
      </c>
      <c r="E3248" t="str">
        <f ca="1">IFERROR(VLOOKUP(A3248,'Future et co'!A10:E5632,5,TRUE),"not found")</f>
        <v>not found</v>
      </c>
      <c r="F3248" t="str">
        <f>IFERROR(VLOOKUP(A3248,'Future et co'!BN11:BO10009,2,TRUE),"")</f>
        <v/>
      </c>
      <c r="G3248">
        <v>124.5</v>
      </c>
      <c r="H3248" t="s">
        <v>34</v>
      </c>
      <c r="O3248">
        <v>412</v>
      </c>
      <c r="P3248" t="s">
        <v>1370</v>
      </c>
      <c r="Q3248">
        <v>1000</v>
      </c>
      <c r="R3248" t="s">
        <v>1400</v>
      </c>
      <c r="S3248" t="s">
        <v>180</v>
      </c>
      <c r="T3248" t="s">
        <v>161</v>
      </c>
      <c r="U3248">
        <v>0</v>
      </c>
    </row>
    <row r="3249" spans="3:21" x14ac:dyDescent="0.3">
      <c r="C3249" t="s">
        <v>1399</v>
      </c>
      <c r="D3249" s="46">
        <v>46013</v>
      </c>
      <c r="E3249" t="str">
        <f ca="1">IFERROR(VLOOKUP(A3249,'Future et co'!A10:E5632,5,TRUE),"not found")</f>
        <v>not found</v>
      </c>
      <c r="F3249" t="str">
        <f>IFERROR(VLOOKUP(A3249,'Future et co'!BN11:BO10009,2,TRUE),"")</f>
        <v/>
      </c>
      <c r="G3249">
        <v>124.5</v>
      </c>
      <c r="H3249" t="s">
        <v>34</v>
      </c>
      <c r="O3249">
        <v>412</v>
      </c>
      <c r="P3249" t="s">
        <v>1370</v>
      </c>
      <c r="Q3249">
        <v>1000</v>
      </c>
      <c r="R3249" t="s">
        <v>1400</v>
      </c>
      <c r="S3249" t="s">
        <v>180</v>
      </c>
      <c r="T3249" t="s">
        <v>161</v>
      </c>
      <c r="U3249">
        <v>0</v>
      </c>
    </row>
    <row r="3250" spans="3:21" x14ac:dyDescent="0.3">
      <c r="C3250" t="s">
        <v>1399</v>
      </c>
      <c r="D3250" s="46">
        <v>46013</v>
      </c>
      <c r="E3250" t="str">
        <f ca="1">IFERROR(VLOOKUP(A3250,'Future et co'!A10:E5632,5,TRUE),"not found")</f>
        <v>not found</v>
      </c>
      <c r="F3250" t="str">
        <f>IFERROR(VLOOKUP(A3250,'Future et co'!BN11:BO10009,2,TRUE),"")</f>
        <v/>
      </c>
      <c r="G3250">
        <v>124.5</v>
      </c>
      <c r="H3250" t="s">
        <v>34</v>
      </c>
      <c r="O3250">
        <v>412</v>
      </c>
      <c r="P3250" t="s">
        <v>1370</v>
      </c>
      <c r="Q3250">
        <v>1000</v>
      </c>
      <c r="R3250" t="s">
        <v>1400</v>
      </c>
      <c r="S3250" t="s">
        <v>180</v>
      </c>
      <c r="T3250" t="s">
        <v>161</v>
      </c>
      <c r="U3250">
        <v>0</v>
      </c>
    </row>
    <row r="3251" spans="3:21" x14ac:dyDescent="0.3">
      <c r="C3251" t="s">
        <v>1399</v>
      </c>
      <c r="D3251" s="46">
        <v>46013</v>
      </c>
      <c r="E3251" t="str">
        <f ca="1">IFERROR(VLOOKUP(A3251,'Future et co'!A10:E5632,5,TRUE),"not found")</f>
        <v>not found</v>
      </c>
      <c r="F3251" t="str">
        <f>IFERROR(VLOOKUP(A3251,'Future et co'!BN11:BO10009,2,TRUE),"")</f>
        <v/>
      </c>
      <c r="G3251">
        <v>124.5</v>
      </c>
      <c r="H3251" t="s">
        <v>34</v>
      </c>
      <c r="O3251">
        <v>412</v>
      </c>
      <c r="P3251" t="s">
        <v>1370</v>
      </c>
      <c r="Q3251">
        <v>1000</v>
      </c>
      <c r="R3251" t="s">
        <v>1400</v>
      </c>
      <c r="S3251" t="s">
        <v>180</v>
      </c>
      <c r="T3251" t="s">
        <v>161</v>
      </c>
      <c r="U3251">
        <v>0</v>
      </c>
    </row>
    <row r="3252" spans="3:21" x14ac:dyDescent="0.3">
      <c r="C3252" t="s">
        <v>1399</v>
      </c>
      <c r="D3252" s="46">
        <v>46013</v>
      </c>
      <c r="E3252" t="str">
        <f ca="1">IFERROR(VLOOKUP(A3252,'Future et co'!A10:E5632,5,TRUE),"not found")</f>
        <v>not found</v>
      </c>
      <c r="F3252" t="str">
        <f>IFERROR(VLOOKUP(A3252,'Future et co'!BN11:BO10009,2,TRUE),"")</f>
        <v/>
      </c>
      <c r="G3252">
        <v>124.5</v>
      </c>
      <c r="H3252" t="s">
        <v>34</v>
      </c>
      <c r="O3252">
        <v>412</v>
      </c>
      <c r="P3252" t="s">
        <v>1370</v>
      </c>
      <c r="Q3252">
        <v>1000</v>
      </c>
      <c r="R3252" t="s">
        <v>1400</v>
      </c>
      <c r="S3252" t="s">
        <v>180</v>
      </c>
      <c r="T3252" t="s">
        <v>161</v>
      </c>
      <c r="U3252">
        <v>0</v>
      </c>
    </row>
    <row r="3253" spans="3:21" x14ac:dyDescent="0.3">
      <c r="C3253" t="s">
        <v>1399</v>
      </c>
      <c r="D3253" s="46">
        <v>46013</v>
      </c>
      <c r="E3253" t="str">
        <f ca="1">IFERROR(VLOOKUP(A3253,'Future et co'!A10:E5632,5,TRUE),"not found")</f>
        <v>not found</v>
      </c>
      <c r="F3253" t="str">
        <f>IFERROR(VLOOKUP(A3253,'Future et co'!BN11:BO10009,2,TRUE),"")</f>
        <v/>
      </c>
      <c r="G3253">
        <v>124.5</v>
      </c>
      <c r="H3253" t="s">
        <v>34</v>
      </c>
      <c r="O3253">
        <v>412</v>
      </c>
      <c r="P3253" t="s">
        <v>1370</v>
      </c>
      <c r="Q3253">
        <v>1000</v>
      </c>
      <c r="R3253" t="s">
        <v>1400</v>
      </c>
      <c r="S3253" t="s">
        <v>180</v>
      </c>
      <c r="T3253" t="s">
        <v>161</v>
      </c>
      <c r="U3253">
        <v>0</v>
      </c>
    </row>
    <row r="3254" spans="3:21" x14ac:dyDescent="0.3">
      <c r="C3254" t="s">
        <v>1399</v>
      </c>
      <c r="D3254" s="46">
        <v>46013</v>
      </c>
      <c r="E3254" t="str">
        <f ca="1">IFERROR(VLOOKUP(A3254,'Future et co'!A10:E5632,5,TRUE),"not found")</f>
        <v>not found</v>
      </c>
      <c r="F3254" t="str">
        <f>IFERROR(VLOOKUP(A3254,'Future et co'!BN11:BO10009,2,TRUE),"")</f>
        <v/>
      </c>
      <c r="G3254">
        <v>124.5</v>
      </c>
      <c r="H3254" t="s">
        <v>34</v>
      </c>
      <c r="O3254">
        <v>412</v>
      </c>
      <c r="P3254" t="s">
        <v>1370</v>
      </c>
      <c r="Q3254">
        <v>1000</v>
      </c>
      <c r="R3254" t="s">
        <v>1400</v>
      </c>
      <c r="S3254" t="s">
        <v>180</v>
      </c>
      <c r="T3254" t="s">
        <v>161</v>
      </c>
      <c r="U3254">
        <v>0</v>
      </c>
    </row>
    <row r="3255" spans="3:21" x14ac:dyDescent="0.3">
      <c r="C3255" t="s">
        <v>1399</v>
      </c>
      <c r="D3255" s="46">
        <v>46013</v>
      </c>
      <c r="E3255" t="str">
        <f ca="1">IFERROR(VLOOKUP(A3255,'Future et co'!A10:E5632,5,TRUE),"not found")</f>
        <v>not found</v>
      </c>
      <c r="F3255" t="str">
        <f>IFERROR(VLOOKUP(A3255,'Future et co'!BN11:BO10009,2,TRUE),"")</f>
        <v/>
      </c>
      <c r="G3255">
        <v>124.5</v>
      </c>
      <c r="H3255" t="s">
        <v>34</v>
      </c>
      <c r="O3255">
        <v>412</v>
      </c>
      <c r="P3255" t="s">
        <v>1370</v>
      </c>
      <c r="Q3255">
        <v>1000</v>
      </c>
      <c r="R3255" t="s">
        <v>1400</v>
      </c>
      <c r="S3255" t="s">
        <v>180</v>
      </c>
      <c r="T3255" t="s">
        <v>161</v>
      </c>
      <c r="U3255">
        <v>0</v>
      </c>
    </row>
    <row r="3256" spans="3:21" x14ac:dyDescent="0.3">
      <c r="C3256" t="s">
        <v>1399</v>
      </c>
      <c r="D3256" s="46">
        <v>46013</v>
      </c>
      <c r="E3256" t="str">
        <f ca="1">IFERROR(VLOOKUP(A3256,'Future et co'!A10:E5632,5,TRUE),"not found")</f>
        <v>not found</v>
      </c>
      <c r="F3256" t="str">
        <f>IFERROR(VLOOKUP(A3256,'Future et co'!BN11:BO10009,2,TRUE),"")</f>
        <v/>
      </c>
      <c r="G3256">
        <v>124.5</v>
      </c>
      <c r="H3256" t="s">
        <v>34</v>
      </c>
      <c r="O3256">
        <v>412</v>
      </c>
      <c r="P3256" t="s">
        <v>1370</v>
      </c>
      <c r="Q3256">
        <v>1000</v>
      </c>
      <c r="R3256" t="s">
        <v>1400</v>
      </c>
      <c r="S3256" t="s">
        <v>180</v>
      </c>
      <c r="T3256" t="s">
        <v>161</v>
      </c>
      <c r="U3256">
        <v>0</v>
      </c>
    </row>
    <row r="3257" spans="3:21" x14ac:dyDescent="0.3">
      <c r="C3257" t="s">
        <v>1399</v>
      </c>
      <c r="D3257" s="46">
        <v>46013</v>
      </c>
      <c r="E3257" t="str">
        <f ca="1">IFERROR(VLOOKUP(A3257,'Future et co'!A10:E5632,5,TRUE),"not found")</f>
        <v>not found</v>
      </c>
      <c r="F3257" t="str">
        <f>IFERROR(VLOOKUP(A3257,'Future et co'!BN11:BO10009,2,TRUE),"")</f>
        <v/>
      </c>
      <c r="G3257">
        <v>124.5</v>
      </c>
      <c r="H3257" t="s">
        <v>34</v>
      </c>
      <c r="O3257">
        <v>412</v>
      </c>
      <c r="P3257" t="s">
        <v>1370</v>
      </c>
      <c r="Q3257">
        <v>1000</v>
      </c>
      <c r="R3257" t="s">
        <v>1400</v>
      </c>
      <c r="S3257" t="s">
        <v>180</v>
      </c>
      <c r="T3257" t="s">
        <v>161</v>
      </c>
      <c r="U3257">
        <v>0</v>
      </c>
    </row>
    <row r="3258" spans="3:21" x14ac:dyDescent="0.3">
      <c r="C3258" t="s">
        <v>1399</v>
      </c>
      <c r="D3258" s="46">
        <v>46013</v>
      </c>
      <c r="E3258" t="str">
        <f ca="1">IFERROR(VLOOKUP(A3258,'Future et co'!A10:E5632,5,TRUE),"not found")</f>
        <v>not found</v>
      </c>
      <c r="F3258" t="str">
        <f>IFERROR(VLOOKUP(A3258,'Future et co'!BN11:BO10009,2,TRUE),"")</f>
        <v/>
      </c>
      <c r="G3258">
        <v>124.5</v>
      </c>
      <c r="H3258" t="s">
        <v>34</v>
      </c>
      <c r="O3258">
        <v>412</v>
      </c>
      <c r="P3258" t="s">
        <v>1370</v>
      </c>
      <c r="Q3258">
        <v>1000</v>
      </c>
      <c r="R3258" t="s">
        <v>1400</v>
      </c>
      <c r="S3258" t="s">
        <v>180</v>
      </c>
      <c r="T3258" t="s">
        <v>161</v>
      </c>
      <c r="U3258">
        <v>0</v>
      </c>
    </row>
    <row r="3259" spans="3:21" x14ac:dyDescent="0.3">
      <c r="C3259" t="s">
        <v>1399</v>
      </c>
      <c r="D3259" s="46">
        <v>46013</v>
      </c>
      <c r="E3259" t="str">
        <f ca="1">IFERROR(VLOOKUP(A3259,'Future et co'!A10:E5632,5,TRUE),"not found")</f>
        <v>not found</v>
      </c>
      <c r="F3259" t="str">
        <f>IFERROR(VLOOKUP(A3259,'Future et co'!BN11:BO10009,2,TRUE),"")</f>
        <v/>
      </c>
      <c r="G3259">
        <v>124.5</v>
      </c>
      <c r="H3259" t="s">
        <v>34</v>
      </c>
      <c r="O3259">
        <v>412</v>
      </c>
      <c r="P3259" t="s">
        <v>1370</v>
      </c>
      <c r="Q3259">
        <v>1000</v>
      </c>
      <c r="R3259" t="s">
        <v>1400</v>
      </c>
      <c r="S3259" t="s">
        <v>180</v>
      </c>
      <c r="T3259" t="s">
        <v>161</v>
      </c>
      <c r="U3259">
        <v>0</v>
      </c>
    </row>
    <row r="3260" spans="3:21" x14ac:dyDescent="0.3">
      <c r="C3260" t="s">
        <v>1399</v>
      </c>
      <c r="D3260" s="46">
        <v>46013</v>
      </c>
      <c r="E3260" t="str">
        <f ca="1">IFERROR(VLOOKUP(A3260,'Future et co'!A10:E5632,5,TRUE),"not found")</f>
        <v>not found</v>
      </c>
      <c r="F3260" t="str">
        <f>IFERROR(VLOOKUP(A3260,'Future et co'!BN11:BO10009,2,TRUE),"")</f>
        <v/>
      </c>
      <c r="G3260">
        <v>124.5</v>
      </c>
      <c r="H3260" t="s">
        <v>34</v>
      </c>
      <c r="O3260">
        <v>412</v>
      </c>
      <c r="P3260" t="s">
        <v>1370</v>
      </c>
      <c r="Q3260">
        <v>1000</v>
      </c>
      <c r="R3260" t="s">
        <v>1400</v>
      </c>
      <c r="S3260" t="s">
        <v>180</v>
      </c>
      <c r="T3260" t="s">
        <v>161</v>
      </c>
      <c r="U3260">
        <v>0</v>
      </c>
    </row>
    <row r="3261" spans="3:21" x14ac:dyDescent="0.3">
      <c r="C3261" t="s">
        <v>1399</v>
      </c>
      <c r="D3261" s="46">
        <v>46013</v>
      </c>
      <c r="E3261" t="str">
        <f ca="1">IFERROR(VLOOKUP(A3261,'Future et co'!A10:E5632,5,TRUE),"not found")</f>
        <v>not found</v>
      </c>
      <c r="F3261" t="str">
        <f>IFERROR(VLOOKUP(A3261,'Future et co'!BN11:BO10009,2,TRUE),"")</f>
        <v/>
      </c>
      <c r="G3261">
        <v>124.5</v>
      </c>
      <c r="H3261" t="s">
        <v>34</v>
      </c>
      <c r="O3261">
        <v>412</v>
      </c>
      <c r="P3261" t="s">
        <v>1370</v>
      </c>
      <c r="Q3261">
        <v>1000</v>
      </c>
      <c r="R3261" t="s">
        <v>1400</v>
      </c>
      <c r="S3261" t="s">
        <v>180</v>
      </c>
      <c r="T3261" t="s">
        <v>161</v>
      </c>
      <c r="U3261">
        <v>0</v>
      </c>
    </row>
    <row r="3262" spans="3:21" x14ac:dyDescent="0.3">
      <c r="C3262" t="s">
        <v>1399</v>
      </c>
      <c r="D3262" s="46">
        <v>46013</v>
      </c>
      <c r="E3262" t="str">
        <f ca="1">IFERROR(VLOOKUP(A3262,'Future et co'!A10:E5632,5,TRUE),"not found")</f>
        <v>not found</v>
      </c>
      <c r="F3262" t="str">
        <f>IFERROR(VLOOKUP(A3262,'Future et co'!BN11:BO10009,2,TRUE),"")</f>
        <v/>
      </c>
      <c r="G3262">
        <v>124.5</v>
      </c>
      <c r="H3262" t="s">
        <v>34</v>
      </c>
      <c r="O3262">
        <v>412</v>
      </c>
      <c r="P3262" t="s">
        <v>1370</v>
      </c>
      <c r="Q3262">
        <v>1000</v>
      </c>
      <c r="R3262" t="s">
        <v>1400</v>
      </c>
      <c r="S3262" t="s">
        <v>180</v>
      </c>
      <c r="T3262" t="s">
        <v>161</v>
      </c>
      <c r="U3262">
        <v>0</v>
      </c>
    </row>
    <row r="3263" spans="3:21" x14ac:dyDescent="0.3">
      <c r="C3263" t="s">
        <v>1399</v>
      </c>
      <c r="D3263" s="46">
        <v>46013</v>
      </c>
      <c r="E3263" t="str">
        <f ca="1">IFERROR(VLOOKUP(A3263,'Future et co'!A10:E5632,5,TRUE),"not found")</f>
        <v>not found</v>
      </c>
      <c r="F3263" t="str">
        <f>IFERROR(VLOOKUP(A3263,'Future et co'!BN11:BO10009,2,TRUE),"")</f>
        <v/>
      </c>
      <c r="G3263">
        <v>124.5</v>
      </c>
      <c r="H3263" t="s">
        <v>34</v>
      </c>
      <c r="O3263">
        <v>412</v>
      </c>
      <c r="P3263" t="s">
        <v>1370</v>
      </c>
      <c r="Q3263">
        <v>1000</v>
      </c>
      <c r="R3263" t="s">
        <v>1400</v>
      </c>
      <c r="S3263" t="s">
        <v>180</v>
      </c>
      <c r="T3263" t="s">
        <v>161</v>
      </c>
      <c r="U3263">
        <v>0</v>
      </c>
    </row>
    <row r="3264" spans="3:21" x14ac:dyDescent="0.3">
      <c r="C3264" t="s">
        <v>1399</v>
      </c>
      <c r="D3264" s="46">
        <v>46013</v>
      </c>
      <c r="E3264" t="str">
        <f ca="1">IFERROR(VLOOKUP(A3264,'Future et co'!A10:E5632,5,TRUE),"not found")</f>
        <v>not found</v>
      </c>
      <c r="F3264" t="str">
        <f>IFERROR(VLOOKUP(A3264,'Future et co'!BN11:BO10009,2,TRUE),"")</f>
        <v/>
      </c>
      <c r="G3264">
        <v>124.5</v>
      </c>
      <c r="H3264" t="s">
        <v>34</v>
      </c>
      <c r="O3264">
        <v>412</v>
      </c>
      <c r="P3264" t="s">
        <v>1370</v>
      </c>
      <c r="Q3264">
        <v>1000</v>
      </c>
      <c r="R3264" t="s">
        <v>1400</v>
      </c>
      <c r="S3264" t="s">
        <v>180</v>
      </c>
      <c r="T3264" t="s">
        <v>161</v>
      </c>
      <c r="U3264">
        <v>0</v>
      </c>
    </row>
    <row r="3265" spans="3:21" x14ac:dyDescent="0.3">
      <c r="C3265" t="s">
        <v>1399</v>
      </c>
      <c r="D3265" s="46">
        <v>46013</v>
      </c>
      <c r="E3265" t="str">
        <f ca="1">IFERROR(VLOOKUP(A3265,'Future et co'!A10:E5632,5,TRUE),"not found")</f>
        <v>not found</v>
      </c>
      <c r="F3265" t="str">
        <f>IFERROR(VLOOKUP(A3265,'Future et co'!BN11:BO10009,2,TRUE),"")</f>
        <v/>
      </c>
      <c r="G3265">
        <v>124.5</v>
      </c>
      <c r="H3265" t="s">
        <v>34</v>
      </c>
      <c r="O3265">
        <v>412</v>
      </c>
      <c r="P3265" t="s">
        <v>1370</v>
      </c>
      <c r="Q3265">
        <v>1000</v>
      </c>
      <c r="R3265" t="s">
        <v>1400</v>
      </c>
      <c r="S3265" t="s">
        <v>180</v>
      </c>
      <c r="T3265" t="s">
        <v>161</v>
      </c>
      <c r="U3265">
        <v>0</v>
      </c>
    </row>
    <row r="3266" spans="3:21" x14ac:dyDescent="0.3">
      <c r="C3266" t="s">
        <v>1399</v>
      </c>
      <c r="D3266" s="46">
        <v>46013</v>
      </c>
      <c r="E3266" t="str">
        <f ca="1">IFERROR(VLOOKUP(A3266,'Future et co'!A10:E5632,5,TRUE),"not found")</f>
        <v>not found</v>
      </c>
      <c r="F3266" t="str">
        <f>IFERROR(VLOOKUP(A3266,'Future et co'!BN11:BO10009,2,TRUE),"")</f>
        <v/>
      </c>
      <c r="G3266">
        <v>124.5</v>
      </c>
      <c r="H3266" t="s">
        <v>34</v>
      </c>
      <c r="O3266">
        <v>412</v>
      </c>
      <c r="P3266" t="s">
        <v>1370</v>
      </c>
      <c r="Q3266">
        <v>1000</v>
      </c>
      <c r="R3266" t="s">
        <v>1400</v>
      </c>
      <c r="S3266" t="s">
        <v>180</v>
      </c>
      <c r="T3266" t="s">
        <v>161</v>
      </c>
      <c r="U3266">
        <v>0</v>
      </c>
    </row>
    <row r="3267" spans="3:21" x14ac:dyDescent="0.3">
      <c r="C3267" t="s">
        <v>1399</v>
      </c>
      <c r="D3267" s="46">
        <v>46013</v>
      </c>
      <c r="E3267" t="str">
        <f ca="1">IFERROR(VLOOKUP(A3267,'Future et co'!A10:E5632,5,TRUE),"not found")</f>
        <v>not found</v>
      </c>
      <c r="F3267" t="str">
        <f>IFERROR(VLOOKUP(A3267,'Future et co'!BN11:BO10009,2,TRUE),"")</f>
        <v/>
      </c>
      <c r="G3267">
        <v>124.5</v>
      </c>
      <c r="H3267" t="s">
        <v>34</v>
      </c>
      <c r="O3267">
        <v>412</v>
      </c>
      <c r="P3267" t="s">
        <v>1370</v>
      </c>
      <c r="Q3267">
        <v>1000</v>
      </c>
      <c r="R3267" t="s">
        <v>1400</v>
      </c>
      <c r="S3267" t="s">
        <v>180</v>
      </c>
      <c r="T3267" t="s">
        <v>161</v>
      </c>
      <c r="U3267">
        <v>0</v>
      </c>
    </row>
    <row r="3268" spans="3:21" x14ac:dyDescent="0.3">
      <c r="C3268" t="s">
        <v>1399</v>
      </c>
      <c r="D3268" s="46">
        <v>46013</v>
      </c>
      <c r="E3268" t="str">
        <f ca="1">IFERROR(VLOOKUP(A3268,'Future et co'!A10:E5632,5,TRUE),"not found")</f>
        <v>not found</v>
      </c>
      <c r="F3268" t="str">
        <f>IFERROR(VLOOKUP(A3268,'Future et co'!BN11:BO10009,2,TRUE),"")</f>
        <v/>
      </c>
      <c r="G3268">
        <v>124.5</v>
      </c>
      <c r="H3268" t="s">
        <v>34</v>
      </c>
      <c r="O3268">
        <v>412</v>
      </c>
      <c r="P3268" t="s">
        <v>1370</v>
      </c>
      <c r="Q3268">
        <v>1000</v>
      </c>
      <c r="R3268" t="s">
        <v>1400</v>
      </c>
      <c r="S3268" t="s">
        <v>180</v>
      </c>
      <c r="T3268" t="s">
        <v>161</v>
      </c>
      <c r="U3268">
        <v>0</v>
      </c>
    </row>
    <row r="3269" spans="3:21" x14ac:dyDescent="0.3">
      <c r="C3269" t="s">
        <v>1399</v>
      </c>
      <c r="D3269" s="46">
        <v>46013</v>
      </c>
      <c r="E3269" t="str">
        <f ca="1">IFERROR(VLOOKUP(A3269,'Future et co'!A10:E5632,5,TRUE),"not found")</f>
        <v>not found</v>
      </c>
      <c r="F3269" t="str">
        <f>IFERROR(VLOOKUP(A3269,'Future et co'!BN11:BO10009,2,TRUE),"")</f>
        <v/>
      </c>
      <c r="G3269">
        <v>124.5</v>
      </c>
      <c r="H3269" t="s">
        <v>34</v>
      </c>
      <c r="O3269">
        <v>412</v>
      </c>
      <c r="P3269" t="s">
        <v>1370</v>
      </c>
      <c r="Q3269">
        <v>1000</v>
      </c>
      <c r="R3269" t="s">
        <v>1400</v>
      </c>
      <c r="S3269" t="s">
        <v>180</v>
      </c>
      <c r="T3269" t="s">
        <v>161</v>
      </c>
      <c r="U3269">
        <v>0</v>
      </c>
    </row>
    <row r="3270" spans="3:21" x14ac:dyDescent="0.3">
      <c r="C3270" t="s">
        <v>1399</v>
      </c>
      <c r="D3270" s="46">
        <v>46013</v>
      </c>
      <c r="E3270" t="str">
        <f ca="1">IFERROR(VLOOKUP(A3270,'Future et co'!A10:E5632,5,TRUE),"not found")</f>
        <v>not found</v>
      </c>
      <c r="F3270" t="str">
        <f>IFERROR(VLOOKUP(A3270,'Future et co'!BN11:BO10009,2,TRUE),"")</f>
        <v/>
      </c>
      <c r="G3270">
        <v>124.5</v>
      </c>
      <c r="H3270" t="s">
        <v>34</v>
      </c>
      <c r="O3270">
        <v>412</v>
      </c>
      <c r="P3270" t="s">
        <v>1370</v>
      </c>
      <c r="Q3270">
        <v>1000</v>
      </c>
      <c r="R3270" t="s">
        <v>1400</v>
      </c>
      <c r="S3270" t="s">
        <v>180</v>
      </c>
      <c r="T3270" t="s">
        <v>161</v>
      </c>
      <c r="U3270">
        <v>0</v>
      </c>
    </row>
    <row r="3271" spans="3:21" x14ac:dyDescent="0.3">
      <c r="C3271" t="s">
        <v>1399</v>
      </c>
      <c r="D3271" s="46">
        <v>46013</v>
      </c>
      <c r="E3271" t="str">
        <f ca="1">IFERROR(VLOOKUP(A3271,'Future et co'!A10:E5632,5,TRUE),"not found")</f>
        <v>not found</v>
      </c>
      <c r="F3271" t="str">
        <f>IFERROR(VLOOKUP(A3271,'Future et co'!BN11:BO10009,2,TRUE),"")</f>
        <v/>
      </c>
      <c r="G3271">
        <v>124.5</v>
      </c>
      <c r="H3271" t="s">
        <v>34</v>
      </c>
      <c r="O3271">
        <v>412</v>
      </c>
      <c r="P3271" t="s">
        <v>1370</v>
      </c>
      <c r="Q3271">
        <v>1000</v>
      </c>
      <c r="R3271" t="s">
        <v>1400</v>
      </c>
      <c r="S3271" t="s">
        <v>180</v>
      </c>
      <c r="T3271" t="s">
        <v>161</v>
      </c>
      <c r="U3271">
        <v>0</v>
      </c>
    </row>
    <row r="3272" spans="3:21" x14ac:dyDescent="0.3">
      <c r="C3272" t="s">
        <v>1399</v>
      </c>
      <c r="D3272" s="46">
        <v>46013</v>
      </c>
      <c r="E3272" t="str">
        <f ca="1">IFERROR(VLOOKUP(A3272,'Future et co'!A10:E5632,5,TRUE),"not found")</f>
        <v>not found</v>
      </c>
      <c r="F3272" t="str">
        <f>IFERROR(VLOOKUP(A3272,'Future et co'!BN11:BO10009,2,TRUE),"")</f>
        <v/>
      </c>
      <c r="G3272">
        <v>124.5</v>
      </c>
      <c r="H3272" t="s">
        <v>34</v>
      </c>
      <c r="O3272">
        <v>412</v>
      </c>
      <c r="P3272" t="s">
        <v>1370</v>
      </c>
      <c r="Q3272">
        <v>1000</v>
      </c>
      <c r="R3272" t="s">
        <v>1400</v>
      </c>
      <c r="S3272" t="s">
        <v>180</v>
      </c>
      <c r="T3272" t="s">
        <v>161</v>
      </c>
      <c r="U3272">
        <v>0</v>
      </c>
    </row>
    <row r="3273" spans="3:21" x14ac:dyDescent="0.3">
      <c r="C3273" t="s">
        <v>1399</v>
      </c>
      <c r="D3273" s="46">
        <v>46013</v>
      </c>
      <c r="E3273" t="str">
        <f ca="1">IFERROR(VLOOKUP(A3273,'Future et co'!A10:E5632,5,TRUE),"not found")</f>
        <v>not found</v>
      </c>
      <c r="F3273" t="str">
        <f>IFERROR(VLOOKUP(A3273,'Future et co'!BN11:BO10009,2,TRUE),"")</f>
        <v/>
      </c>
      <c r="G3273">
        <v>124.5</v>
      </c>
      <c r="H3273" t="s">
        <v>34</v>
      </c>
      <c r="O3273">
        <v>412</v>
      </c>
      <c r="P3273" t="s">
        <v>1370</v>
      </c>
      <c r="Q3273">
        <v>1000</v>
      </c>
      <c r="R3273" t="s">
        <v>1400</v>
      </c>
      <c r="S3273" t="s">
        <v>180</v>
      </c>
      <c r="T3273" t="s">
        <v>161</v>
      </c>
      <c r="U3273">
        <v>0</v>
      </c>
    </row>
    <row r="3274" spans="3:21" x14ac:dyDescent="0.3">
      <c r="C3274" t="s">
        <v>1399</v>
      </c>
      <c r="D3274" s="46">
        <v>46013</v>
      </c>
      <c r="E3274" t="str">
        <f ca="1">IFERROR(VLOOKUP(A3274,'Future et co'!A10:E5632,5,TRUE),"not found")</f>
        <v>not found</v>
      </c>
      <c r="F3274" t="str">
        <f>IFERROR(VLOOKUP(A3274,'Future et co'!BN11:BO10009,2,TRUE),"")</f>
        <v/>
      </c>
      <c r="G3274">
        <v>124.5</v>
      </c>
      <c r="H3274" t="s">
        <v>34</v>
      </c>
      <c r="O3274">
        <v>412</v>
      </c>
      <c r="P3274" t="s">
        <v>1370</v>
      </c>
      <c r="Q3274">
        <v>1000</v>
      </c>
      <c r="R3274" t="s">
        <v>1400</v>
      </c>
      <c r="S3274" t="s">
        <v>180</v>
      </c>
      <c r="T3274" t="s">
        <v>161</v>
      </c>
      <c r="U3274">
        <v>0</v>
      </c>
    </row>
    <row r="3275" spans="3:21" x14ac:dyDescent="0.3">
      <c r="C3275" t="s">
        <v>1399</v>
      </c>
      <c r="D3275" s="46">
        <v>46013</v>
      </c>
      <c r="E3275" t="str">
        <f ca="1">IFERROR(VLOOKUP(A3275,'Future et co'!A10:E5632,5,TRUE),"not found")</f>
        <v>not found</v>
      </c>
      <c r="F3275" t="str">
        <f>IFERROR(VLOOKUP(A3275,'Future et co'!BN11:BO10009,2,TRUE),"")</f>
        <v/>
      </c>
      <c r="G3275">
        <v>124.5</v>
      </c>
      <c r="H3275" t="s">
        <v>34</v>
      </c>
      <c r="O3275">
        <v>412</v>
      </c>
      <c r="P3275" t="s">
        <v>1370</v>
      </c>
      <c r="Q3275">
        <v>1000</v>
      </c>
      <c r="R3275" t="s">
        <v>1400</v>
      </c>
      <c r="S3275" t="s">
        <v>180</v>
      </c>
      <c r="T3275" t="s">
        <v>161</v>
      </c>
      <c r="U3275">
        <v>0</v>
      </c>
    </row>
    <row r="3276" spans="3:21" x14ac:dyDescent="0.3">
      <c r="C3276" t="s">
        <v>1399</v>
      </c>
      <c r="D3276" s="46">
        <v>46013</v>
      </c>
      <c r="E3276" t="str">
        <f ca="1">IFERROR(VLOOKUP(A3276,'Future et co'!A10:E5632,5,TRUE),"not found")</f>
        <v>not found</v>
      </c>
      <c r="F3276" t="str">
        <f>IFERROR(VLOOKUP(A3276,'Future et co'!BN11:BO10009,2,TRUE),"")</f>
        <v/>
      </c>
      <c r="G3276">
        <v>124.5</v>
      </c>
      <c r="H3276" t="s">
        <v>34</v>
      </c>
      <c r="O3276">
        <v>412</v>
      </c>
      <c r="P3276" t="s">
        <v>1370</v>
      </c>
      <c r="Q3276">
        <v>1000</v>
      </c>
      <c r="R3276" t="s">
        <v>1400</v>
      </c>
      <c r="S3276" t="s">
        <v>180</v>
      </c>
      <c r="T3276" t="s">
        <v>161</v>
      </c>
      <c r="U3276">
        <v>0</v>
      </c>
    </row>
    <row r="3277" spans="3:21" x14ac:dyDescent="0.3">
      <c r="C3277" t="s">
        <v>1399</v>
      </c>
      <c r="D3277" s="46">
        <v>46013</v>
      </c>
      <c r="E3277" t="str">
        <f ca="1">IFERROR(VLOOKUP(A3277,'Future et co'!A10:E5632,5,TRUE),"not found")</f>
        <v>not found</v>
      </c>
      <c r="F3277" t="str">
        <f>IFERROR(VLOOKUP(A3277,'Future et co'!BN11:BO10009,2,TRUE),"")</f>
        <v/>
      </c>
      <c r="G3277">
        <v>124.5</v>
      </c>
      <c r="H3277" t="s">
        <v>34</v>
      </c>
      <c r="O3277">
        <v>412</v>
      </c>
      <c r="P3277" t="s">
        <v>1370</v>
      </c>
      <c r="Q3277">
        <v>1000</v>
      </c>
      <c r="R3277" t="s">
        <v>1400</v>
      </c>
      <c r="S3277" t="s">
        <v>180</v>
      </c>
      <c r="T3277" t="s">
        <v>161</v>
      </c>
      <c r="U3277">
        <v>0</v>
      </c>
    </row>
    <row r="3278" spans="3:21" x14ac:dyDescent="0.3">
      <c r="C3278" t="s">
        <v>1399</v>
      </c>
      <c r="D3278" s="46">
        <v>46013</v>
      </c>
      <c r="E3278" t="str">
        <f ca="1">IFERROR(VLOOKUP(A3278,'Future et co'!A10:E5632,5,TRUE),"not found")</f>
        <v>not found</v>
      </c>
      <c r="F3278" t="str">
        <f>IFERROR(VLOOKUP(A3278,'Future et co'!BN11:BO10009,2,TRUE),"")</f>
        <v/>
      </c>
      <c r="G3278">
        <v>124.5</v>
      </c>
      <c r="H3278" t="s">
        <v>34</v>
      </c>
      <c r="O3278">
        <v>412</v>
      </c>
      <c r="P3278" t="s">
        <v>1370</v>
      </c>
      <c r="Q3278">
        <v>1000</v>
      </c>
      <c r="R3278" t="s">
        <v>1400</v>
      </c>
      <c r="S3278" t="s">
        <v>180</v>
      </c>
      <c r="T3278" t="s">
        <v>161</v>
      </c>
      <c r="U3278">
        <v>0</v>
      </c>
    </row>
    <row r="3279" spans="3:21" x14ac:dyDescent="0.3">
      <c r="C3279" t="s">
        <v>1399</v>
      </c>
      <c r="D3279" s="46">
        <v>46013</v>
      </c>
      <c r="E3279" t="str">
        <f ca="1">IFERROR(VLOOKUP(A3279,'Future et co'!A10:E5632,5,TRUE),"not found")</f>
        <v>not found</v>
      </c>
      <c r="F3279" t="str">
        <f>IFERROR(VLOOKUP(A3279,'Future et co'!BN11:BO10009,2,TRUE),"")</f>
        <v/>
      </c>
      <c r="G3279">
        <v>124.5</v>
      </c>
      <c r="H3279" t="s">
        <v>34</v>
      </c>
      <c r="O3279">
        <v>412</v>
      </c>
      <c r="P3279" t="s">
        <v>1370</v>
      </c>
      <c r="Q3279">
        <v>1000</v>
      </c>
      <c r="R3279" t="s">
        <v>1400</v>
      </c>
      <c r="S3279" t="s">
        <v>180</v>
      </c>
      <c r="T3279" t="s">
        <v>161</v>
      </c>
      <c r="U3279">
        <v>0</v>
      </c>
    </row>
    <row r="3280" spans="3:21" x14ac:dyDescent="0.3">
      <c r="C3280" t="s">
        <v>1399</v>
      </c>
      <c r="D3280" s="46">
        <v>46013</v>
      </c>
      <c r="E3280" t="str">
        <f ca="1">IFERROR(VLOOKUP(A3280,'Future et co'!A10:E5632,5,TRUE),"not found")</f>
        <v>not found</v>
      </c>
      <c r="F3280" t="str">
        <f>IFERROR(VLOOKUP(A3280,'Future et co'!BN11:BO10009,2,TRUE),"")</f>
        <v/>
      </c>
      <c r="G3280">
        <v>124.5</v>
      </c>
      <c r="H3280" t="s">
        <v>34</v>
      </c>
      <c r="O3280">
        <v>412</v>
      </c>
      <c r="P3280" t="s">
        <v>1370</v>
      </c>
      <c r="Q3280">
        <v>1000</v>
      </c>
      <c r="R3280" t="s">
        <v>1400</v>
      </c>
      <c r="S3280" t="s">
        <v>180</v>
      </c>
      <c r="T3280" t="s">
        <v>161</v>
      </c>
      <c r="U3280">
        <v>0</v>
      </c>
    </row>
    <row r="3281" spans="3:21" x14ac:dyDescent="0.3">
      <c r="C3281" t="s">
        <v>1399</v>
      </c>
      <c r="D3281" s="46">
        <v>46013</v>
      </c>
      <c r="E3281" t="str">
        <f ca="1">IFERROR(VLOOKUP(A3281,'Future et co'!A10:E5632,5,TRUE),"not found")</f>
        <v>not found</v>
      </c>
      <c r="F3281" t="str">
        <f>IFERROR(VLOOKUP(A3281,'Future et co'!BN11:BO10009,2,TRUE),"")</f>
        <v/>
      </c>
      <c r="G3281">
        <v>124.5</v>
      </c>
      <c r="H3281" t="s">
        <v>34</v>
      </c>
      <c r="O3281">
        <v>412</v>
      </c>
      <c r="P3281" t="s">
        <v>1370</v>
      </c>
      <c r="Q3281">
        <v>1000</v>
      </c>
      <c r="R3281" t="s">
        <v>1400</v>
      </c>
      <c r="S3281" t="s">
        <v>180</v>
      </c>
      <c r="T3281" t="s">
        <v>161</v>
      </c>
      <c r="U3281">
        <v>0</v>
      </c>
    </row>
    <row r="3282" spans="3:21" x14ac:dyDescent="0.3">
      <c r="C3282" t="s">
        <v>1399</v>
      </c>
      <c r="D3282" s="46">
        <v>46013</v>
      </c>
      <c r="E3282" t="str">
        <f ca="1">IFERROR(VLOOKUP(A3282,'Future et co'!A10:E5632,5,TRUE),"not found")</f>
        <v>not found</v>
      </c>
      <c r="F3282" t="str">
        <f>IFERROR(VLOOKUP(A3282,'Future et co'!BN11:BO10009,2,TRUE),"")</f>
        <v/>
      </c>
      <c r="G3282">
        <v>124.5</v>
      </c>
      <c r="H3282" t="s">
        <v>34</v>
      </c>
      <c r="O3282">
        <v>412</v>
      </c>
      <c r="P3282" t="s">
        <v>1370</v>
      </c>
      <c r="Q3282">
        <v>1000</v>
      </c>
      <c r="R3282" t="s">
        <v>1400</v>
      </c>
      <c r="S3282" t="s">
        <v>180</v>
      </c>
      <c r="T3282" t="s">
        <v>161</v>
      </c>
      <c r="U3282">
        <v>0</v>
      </c>
    </row>
    <row r="3283" spans="3:21" x14ac:dyDescent="0.3">
      <c r="C3283" t="s">
        <v>1399</v>
      </c>
      <c r="D3283" s="46">
        <v>46013</v>
      </c>
      <c r="E3283" t="str">
        <f ca="1">IFERROR(VLOOKUP(A3283,'Future et co'!A10:E5632,5,TRUE),"not found")</f>
        <v>not found</v>
      </c>
      <c r="F3283" t="str">
        <f>IFERROR(VLOOKUP(A3283,'Future et co'!BN11:BO10009,2,TRUE),"")</f>
        <v/>
      </c>
      <c r="G3283">
        <v>124.5</v>
      </c>
      <c r="H3283" t="s">
        <v>34</v>
      </c>
      <c r="O3283">
        <v>412</v>
      </c>
      <c r="P3283" t="s">
        <v>1370</v>
      </c>
      <c r="Q3283">
        <v>1000</v>
      </c>
      <c r="R3283" t="s">
        <v>1400</v>
      </c>
      <c r="S3283" t="s">
        <v>180</v>
      </c>
      <c r="T3283" t="s">
        <v>161</v>
      </c>
      <c r="U3283">
        <v>0</v>
      </c>
    </row>
    <row r="3284" spans="3:21" x14ac:dyDescent="0.3">
      <c r="C3284" t="s">
        <v>1399</v>
      </c>
      <c r="D3284" s="46">
        <v>46013</v>
      </c>
      <c r="E3284" t="str">
        <f ca="1">IFERROR(VLOOKUP(A3284,'Future et co'!A10:E5632,5,TRUE),"not found")</f>
        <v>not found</v>
      </c>
      <c r="F3284" t="str">
        <f>IFERROR(VLOOKUP(A3284,'Future et co'!BN11:BO10009,2,TRUE),"")</f>
        <v/>
      </c>
      <c r="G3284">
        <v>124.5</v>
      </c>
      <c r="H3284" t="s">
        <v>34</v>
      </c>
      <c r="O3284">
        <v>412</v>
      </c>
      <c r="P3284" t="s">
        <v>1370</v>
      </c>
      <c r="Q3284">
        <v>1000</v>
      </c>
      <c r="R3284" t="s">
        <v>1400</v>
      </c>
      <c r="S3284" t="s">
        <v>180</v>
      </c>
      <c r="T3284" t="s">
        <v>161</v>
      </c>
      <c r="U3284">
        <v>0</v>
      </c>
    </row>
    <row r="3285" spans="3:21" x14ac:dyDescent="0.3">
      <c r="C3285" t="s">
        <v>1399</v>
      </c>
      <c r="D3285" s="46">
        <v>46013</v>
      </c>
      <c r="E3285" t="str">
        <f ca="1">IFERROR(VLOOKUP(A3285,'Future et co'!A10:E5632,5,TRUE),"not found")</f>
        <v>not found</v>
      </c>
      <c r="F3285" t="str">
        <f>IFERROR(VLOOKUP(A3285,'Future et co'!BN11:BO10009,2,TRUE),"")</f>
        <v/>
      </c>
      <c r="G3285">
        <v>124.5</v>
      </c>
      <c r="H3285" t="s">
        <v>34</v>
      </c>
      <c r="O3285">
        <v>412</v>
      </c>
      <c r="P3285" t="s">
        <v>1370</v>
      </c>
      <c r="Q3285">
        <v>1000</v>
      </c>
      <c r="R3285" t="s">
        <v>1400</v>
      </c>
      <c r="S3285" t="s">
        <v>180</v>
      </c>
      <c r="T3285" t="s">
        <v>161</v>
      </c>
      <c r="U3285">
        <v>0</v>
      </c>
    </row>
    <row r="3286" spans="3:21" x14ac:dyDescent="0.3">
      <c r="C3286" t="s">
        <v>1399</v>
      </c>
      <c r="D3286" s="46">
        <v>46013</v>
      </c>
      <c r="E3286" t="str">
        <f ca="1">IFERROR(VLOOKUP(A3286,'Future et co'!A10:E5632,5,TRUE),"not found")</f>
        <v>not found</v>
      </c>
      <c r="F3286" t="str">
        <f>IFERROR(VLOOKUP(A3286,'Future et co'!BN11:BO10009,2,TRUE),"")</f>
        <v/>
      </c>
      <c r="G3286">
        <v>124.5</v>
      </c>
      <c r="H3286" t="s">
        <v>34</v>
      </c>
      <c r="O3286">
        <v>412</v>
      </c>
      <c r="P3286" t="s">
        <v>1370</v>
      </c>
      <c r="Q3286">
        <v>1000</v>
      </c>
      <c r="R3286" t="s">
        <v>1400</v>
      </c>
      <c r="S3286" t="s">
        <v>180</v>
      </c>
      <c r="T3286" t="s">
        <v>161</v>
      </c>
      <c r="U3286">
        <v>0</v>
      </c>
    </row>
    <row r="3287" spans="3:21" x14ac:dyDescent="0.3">
      <c r="C3287" t="s">
        <v>1399</v>
      </c>
      <c r="D3287" s="46">
        <v>46013</v>
      </c>
      <c r="E3287" t="str">
        <f ca="1">IFERROR(VLOOKUP(A3287,'Future et co'!A10:E5632,5,TRUE),"not found")</f>
        <v>not found</v>
      </c>
      <c r="F3287" t="str">
        <f>IFERROR(VLOOKUP(A3287,'Future et co'!BN11:BO10009,2,TRUE),"")</f>
        <v/>
      </c>
      <c r="G3287">
        <v>124.5</v>
      </c>
      <c r="H3287" t="s">
        <v>34</v>
      </c>
      <c r="O3287">
        <v>412</v>
      </c>
      <c r="P3287" t="s">
        <v>1370</v>
      </c>
      <c r="Q3287">
        <v>1000</v>
      </c>
      <c r="R3287" t="s">
        <v>1400</v>
      </c>
      <c r="S3287" t="s">
        <v>180</v>
      </c>
      <c r="T3287" t="s">
        <v>161</v>
      </c>
      <c r="U3287">
        <v>0</v>
      </c>
    </row>
    <row r="3288" spans="3:21" x14ac:dyDescent="0.3">
      <c r="C3288" t="s">
        <v>1399</v>
      </c>
      <c r="D3288" s="46">
        <v>46013</v>
      </c>
      <c r="E3288" t="str">
        <f ca="1">IFERROR(VLOOKUP(A3288,'Future et co'!A10:E5632,5,TRUE),"not found")</f>
        <v>not found</v>
      </c>
      <c r="F3288" t="str">
        <f>IFERROR(VLOOKUP(A3288,'Future et co'!BN11:BO10009,2,TRUE),"")</f>
        <v/>
      </c>
      <c r="G3288">
        <v>124.5</v>
      </c>
      <c r="H3288" t="s">
        <v>34</v>
      </c>
      <c r="O3288">
        <v>412</v>
      </c>
      <c r="P3288" t="s">
        <v>1370</v>
      </c>
      <c r="Q3288">
        <v>1000</v>
      </c>
      <c r="R3288" t="s">
        <v>1400</v>
      </c>
      <c r="S3288" t="s">
        <v>180</v>
      </c>
      <c r="T3288" t="s">
        <v>161</v>
      </c>
      <c r="U3288">
        <v>0</v>
      </c>
    </row>
    <row r="3289" spans="3:21" x14ac:dyDescent="0.3">
      <c r="C3289" t="s">
        <v>1399</v>
      </c>
      <c r="D3289" s="46">
        <v>46013</v>
      </c>
      <c r="E3289" t="str">
        <f ca="1">IFERROR(VLOOKUP(A3289,'Future et co'!A10:E5632,5,TRUE),"not found")</f>
        <v>not found</v>
      </c>
      <c r="F3289" t="str">
        <f>IFERROR(VLOOKUP(A3289,'Future et co'!BN11:BO10009,2,TRUE),"")</f>
        <v/>
      </c>
      <c r="G3289">
        <v>124.5</v>
      </c>
      <c r="H3289" t="s">
        <v>34</v>
      </c>
      <c r="O3289">
        <v>412</v>
      </c>
      <c r="P3289" t="s">
        <v>1370</v>
      </c>
      <c r="Q3289">
        <v>1000</v>
      </c>
      <c r="R3289" t="s">
        <v>1400</v>
      </c>
      <c r="S3289" t="s">
        <v>180</v>
      </c>
      <c r="T3289" t="s">
        <v>161</v>
      </c>
      <c r="U3289">
        <v>0</v>
      </c>
    </row>
    <row r="3290" spans="3:21" x14ac:dyDescent="0.3">
      <c r="C3290" t="s">
        <v>1399</v>
      </c>
      <c r="D3290" s="46">
        <v>46013</v>
      </c>
      <c r="E3290" t="str">
        <f ca="1">IFERROR(VLOOKUP(A3290,'Future et co'!A10:E5632,5,TRUE),"not found")</f>
        <v>not found</v>
      </c>
      <c r="F3290" t="str">
        <f>IFERROR(VLOOKUP(A3290,'Future et co'!BN11:BO10009,2,TRUE),"")</f>
        <v/>
      </c>
      <c r="G3290">
        <v>124.5</v>
      </c>
      <c r="H3290" t="s">
        <v>34</v>
      </c>
      <c r="O3290">
        <v>412</v>
      </c>
      <c r="P3290" t="s">
        <v>1370</v>
      </c>
      <c r="Q3290">
        <v>1000</v>
      </c>
      <c r="R3290" t="s">
        <v>1400</v>
      </c>
      <c r="S3290" t="s">
        <v>180</v>
      </c>
      <c r="T3290" t="s">
        <v>161</v>
      </c>
      <c r="U3290">
        <v>0</v>
      </c>
    </row>
    <row r="3291" spans="3:21" x14ac:dyDescent="0.3">
      <c r="C3291" t="s">
        <v>1399</v>
      </c>
      <c r="D3291" s="46">
        <v>46013</v>
      </c>
      <c r="E3291" t="str">
        <f ca="1">IFERROR(VLOOKUP(A3291,'Future et co'!A10:E5632,5,TRUE),"not found")</f>
        <v>not found</v>
      </c>
      <c r="F3291" t="str">
        <f>IFERROR(VLOOKUP(A3291,'Future et co'!BN11:BO10009,2,TRUE),"")</f>
        <v/>
      </c>
      <c r="G3291">
        <v>124.5</v>
      </c>
      <c r="H3291" t="s">
        <v>34</v>
      </c>
      <c r="O3291">
        <v>412</v>
      </c>
      <c r="P3291" t="s">
        <v>1370</v>
      </c>
      <c r="Q3291">
        <v>1000</v>
      </c>
      <c r="R3291" t="s">
        <v>1400</v>
      </c>
      <c r="S3291" t="s">
        <v>180</v>
      </c>
      <c r="T3291" t="s">
        <v>161</v>
      </c>
      <c r="U3291">
        <v>0</v>
      </c>
    </row>
    <row r="3292" spans="3:21" x14ac:dyDescent="0.3">
      <c r="C3292" t="s">
        <v>1399</v>
      </c>
      <c r="D3292" s="46">
        <v>46013</v>
      </c>
      <c r="E3292" t="str">
        <f ca="1">IFERROR(VLOOKUP(A3292,'Future et co'!A10:E5632,5,TRUE),"not found")</f>
        <v>not found</v>
      </c>
      <c r="F3292" t="str">
        <f>IFERROR(VLOOKUP(A3292,'Future et co'!BN11:BO10009,2,TRUE),"")</f>
        <v/>
      </c>
      <c r="G3292">
        <v>124.5</v>
      </c>
      <c r="H3292" t="s">
        <v>34</v>
      </c>
      <c r="O3292">
        <v>412</v>
      </c>
      <c r="P3292" t="s">
        <v>1370</v>
      </c>
      <c r="Q3292">
        <v>1000</v>
      </c>
      <c r="R3292" t="s">
        <v>1400</v>
      </c>
      <c r="S3292" t="s">
        <v>180</v>
      </c>
      <c r="T3292" t="s">
        <v>161</v>
      </c>
      <c r="U3292">
        <v>0</v>
      </c>
    </row>
    <row r="3293" spans="3:21" x14ac:dyDescent="0.3">
      <c r="C3293" t="s">
        <v>1399</v>
      </c>
      <c r="D3293" s="46">
        <v>46013</v>
      </c>
      <c r="E3293" t="str">
        <f ca="1">IFERROR(VLOOKUP(A3293,'Future et co'!A10:E5632,5,TRUE),"not found")</f>
        <v>not found</v>
      </c>
      <c r="F3293" t="str">
        <f>IFERROR(VLOOKUP(A3293,'Future et co'!BN11:BO10009,2,TRUE),"")</f>
        <v/>
      </c>
      <c r="G3293">
        <v>124.5</v>
      </c>
      <c r="H3293" t="s">
        <v>34</v>
      </c>
      <c r="O3293">
        <v>412</v>
      </c>
      <c r="P3293" t="s">
        <v>1370</v>
      </c>
      <c r="Q3293">
        <v>1000</v>
      </c>
      <c r="R3293" t="s">
        <v>1400</v>
      </c>
      <c r="S3293" t="s">
        <v>180</v>
      </c>
      <c r="T3293" t="s">
        <v>161</v>
      </c>
      <c r="U3293">
        <v>0</v>
      </c>
    </row>
    <row r="3294" spans="3:21" x14ac:dyDescent="0.3">
      <c r="C3294" t="s">
        <v>1399</v>
      </c>
      <c r="D3294" s="46">
        <v>46013</v>
      </c>
      <c r="E3294" t="str">
        <f ca="1">IFERROR(VLOOKUP(A3294,'Future et co'!A10:E5632,5,TRUE),"not found")</f>
        <v>not found</v>
      </c>
      <c r="F3294" t="str">
        <f>IFERROR(VLOOKUP(A3294,'Future et co'!BN11:BO10009,2,TRUE),"")</f>
        <v/>
      </c>
      <c r="G3294">
        <v>124.5</v>
      </c>
      <c r="H3294" t="s">
        <v>34</v>
      </c>
      <c r="O3294">
        <v>412</v>
      </c>
      <c r="P3294" t="s">
        <v>1370</v>
      </c>
      <c r="Q3294">
        <v>1000</v>
      </c>
      <c r="R3294" t="s">
        <v>1400</v>
      </c>
      <c r="S3294" t="s">
        <v>180</v>
      </c>
      <c r="T3294" t="s">
        <v>161</v>
      </c>
      <c r="U3294">
        <v>0</v>
      </c>
    </row>
    <row r="3295" spans="3:21" x14ac:dyDescent="0.3">
      <c r="C3295" t="s">
        <v>1399</v>
      </c>
      <c r="D3295" s="46">
        <v>46013</v>
      </c>
      <c r="E3295" t="str">
        <f ca="1">IFERROR(VLOOKUP(A3295,'Future et co'!A10:E5632,5,TRUE),"not found")</f>
        <v>not found</v>
      </c>
      <c r="F3295" t="str">
        <f>IFERROR(VLOOKUP(A3295,'Future et co'!BN11:BO10009,2,TRUE),"")</f>
        <v/>
      </c>
      <c r="G3295">
        <v>124.5</v>
      </c>
      <c r="H3295" t="s">
        <v>34</v>
      </c>
      <c r="O3295">
        <v>412</v>
      </c>
      <c r="P3295" t="s">
        <v>1370</v>
      </c>
      <c r="Q3295">
        <v>1000</v>
      </c>
      <c r="R3295" t="s">
        <v>1400</v>
      </c>
      <c r="S3295" t="s">
        <v>180</v>
      </c>
      <c r="T3295" t="s">
        <v>161</v>
      </c>
      <c r="U3295">
        <v>0</v>
      </c>
    </row>
    <row r="3296" spans="3:21" x14ac:dyDescent="0.3">
      <c r="C3296" t="s">
        <v>1399</v>
      </c>
      <c r="D3296" s="46">
        <v>46013</v>
      </c>
      <c r="E3296" t="str">
        <f ca="1">IFERROR(VLOOKUP(A3296,'Future et co'!A10:E5632,5,TRUE),"not found")</f>
        <v>not found</v>
      </c>
      <c r="F3296" t="str">
        <f>IFERROR(VLOOKUP(A3296,'Future et co'!BN11:BO10009,2,TRUE),"")</f>
        <v/>
      </c>
      <c r="G3296">
        <v>124.5</v>
      </c>
      <c r="H3296" t="s">
        <v>34</v>
      </c>
      <c r="O3296">
        <v>412</v>
      </c>
      <c r="P3296" t="s">
        <v>1370</v>
      </c>
      <c r="Q3296">
        <v>1000</v>
      </c>
      <c r="R3296" t="s">
        <v>1400</v>
      </c>
      <c r="S3296" t="s">
        <v>180</v>
      </c>
      <c r="T3296" t="s">
        <v>161</v>
      </c>
      <c r="U3296">
        <v>0</v>
      </c>
    </row>
    <row r="3297" spans="1:28" x14ac:dyDescent="0.3">
      <c r="C3297" t="s">
        <v>1399</v>
      </c>
      <c r="D3297" s="46">
        <v>46013</v>
      </c>
      <c r="E3297" t="str">
        <f ca="1">IFERROR(VLOOKUP(A3297,'Future et co'!A10:E5632,5,TRUE),"not found")</f>
        <v>not found</v>
      </c>
      <c r="F3297" t="str">
        <f>IFERROR(VLOOKUP(A3297,'Future et co'!BN11:BO10009,2,TRUE),"")</f>
        <v/>
      </c>
      <c r="G3297">
        <v>124.5</v>
      </c>
      <c r="H3297" t="s">
        <v>34</v>
      </c>
      <c r="O3297">
        <v>412</v>
      </c>
      <c r="P3297" t="s">
        <v>1370</v>
      </c>
      <c r="Q3297">
        <v>1000</v>
      </c>
      <c r="R3297" t="s">
        <v>1400</v>
      </c>
      <c r="S3297" t="s">
        <v>180</v>
      </c>
      <c r="T3297" t="s">
        <v>161</v>
      </c>
      <c r="U3297">
        <v>0</v>
      </c>
    </row>
    <row r="3298" spans="1:28" x14ac:dyDescent="0.3">
      <c r="C3298" t="s">
        <v>1399</v>
      </c>
      <c r="D3298" s="46">
        <v>46013</v>
      </c>
      <c r="E3298" t="str">
        <f ca="1">IFERROR(VLOOKUP(A3298,'Future et co'!A10:E5632,5,TRUE),"not found")</f>
        <v>not found</v>
      </c>
      <c r="F3298" t="str">
        <f>IFERROR(VLOOKUP(A3298,'Future et co'!BN11:BO10009,2,TRUE),"")</f>
        <v/>
      </c>
      <c r="G3298">
        <v>124.5</v>
      </c>
      <c r="H3298" t="s">
        <v>34</v>
      </c>
      <c r="O3298">
        <v>412</v>
      </c>
      <c r="P3298" t="s">
        <v>1370</v>
      </c>
      <c r="Q3298">
        <v>1000</v>
      </c>
      <c r="R3298" t="s">
        <v>1400</v>
      </c>
      <c r="S3298" t="s">
        <v>180</v>
      </c>
      <c r="T3298" t="s">
        <v>161</v>
      </c>
      <c r="U3298">
        <v>0</v>
      </c>
    </row>
    <row r="3299" spans="1:28" x14ac:dyDescent="0.3">
      <c r="C3299" t="s">
        <v>1399</v>
      </c>
      <c r="D3299" s="46">
        <v>46013</v>
      </c>
      <c r="E3299" t="str">
        <f ca="1">IFERROR(VLOOKUP(A3299,'Future et co'!A10:E5632,5,TRUE),"not found")</f>
        <v>not found</v>
      </c>
      <c r="F3299" t="str">
        <f>IFERROR(VLOOKUP(A3299,'Future et co'!BN11:BO10009,2,TRUE),"")</f>
        <v/>
      </c>
      <c r="G3299">
        <v>124.5</v>
      </c>
      <c r="H3299" t="s">
        <v>34</v>
      </c>
      <c r="O3299">
        <v>412</v>
      </c>
      <c r="P3299" t="s">
        <v>1370</v>
      </c>
      <c r="Q3299">
        <v>1000</v>
      </c>
      <c r="R3299" t="s">
        <v>1400</v>
      </c>
      <c r="S3299" t="s">
        <v>180</v>
      </c>
      <c r="T3299" t="s">
        <v>161</v>
      </c>
      <c r="U3299">
        <v>0</v>
      </c>
    </row>
    <row r="3300" spans="1:28" x14ac:dyDescent="0.3">
      <c r="C3300" t="s">
        <v>1399</v>
      </c>
      <c r="D3300" s="46">
        <v>46013</v>
      </c>
      <c r="E3300" t="str">
        <f ca="1">IFERROR(VLOOKUP(A3300,'Future et co'!A10:E5632,5,TRUE),"not found")</f>
        <v>not found</v>
      </c>
      <c r="F3300" t="str">
        <f>IFERROR(VLOOKUP(A3300,'Future et co'!BN11:BO10009,2,TRUE),"")</f>
        <v/>
      </c>
      <c r="G3300">
        <v>124.5</v>
      </c>
      <c r="H3300" t="s">
        <v>34</v>
      </c>
      <c r="O3300">
        <v>412</v>
      </c>
      <c r="P3300" t="s">
        <v>1370</v>
      </c>
      <c r="Q3300">
        <v>1000</v>
      </c>
      <c r="R3300" t="s">
        <v>1400</v>
      </c>
      <c r="S3300" t="s">
        <v>180</v>
      </c>
      <c r="T3300" t="s">
        <v>161</v>
      </c>
      <c r="U3300">
        <v>0</v>
      </c>
    </row>
    <row r="3301" spans="1:28" x14ac:dyDescent="0.3">
      <c r="C3301" t="s">
        <v>1399</v>
      </c>
      <c r="D3301" s="46">
        <v>46013</v>
      </c>
      <c r="E3301" t="str">
        <f ca="1">IFERROR(VLOOKUP(A3301,'Future et co'!A10:E5632,5,TRUE),"not found")</f>
        <v>not found</v>
      </c>
      <c r="F3301" t="str">
        <f>IFERROR(VLOOKUP(A3301,'Future et co'!BN11:BO10009,2,TRUE),"")</f>
        <v/>
      </c>
      <c r="G3301">
        <v>124.5</v>
      </c>
      <c r="H3301" t="s">
        <v>34</v>
      </c>
      <c r="O3301">
        <v>412</v>
      </c>
      <c r="P3301" t="s">
        <v>1370</v>
      </c>
      <c r="Q3301">
        <v>1000</v>
      </c>
      <c r="R3301" t="s">
        <v>1400</v>
      </c>
      <c r="S3301" t="s">
        <v>180</v>
      </c>
      <c r="T3301" t="s">
        <v>161</v>
      </c>
      <c r="U3301">
        <v>0</v>
      </c>
    </row>
    <row r="3302" spans="1:28" x14ac:dyDescent="0.3">
      <c r="A3302" s="46">
        <f>_xll.RHistory("VY4W1245X25",".Timestamp;.Close","START:2025-10-01 END:2025-12-15 INTERVAL:1D")</f>
        <v>46006</v>
      </c>
      <c r="B3302">
        <v>12.328125</v>
      </c>
      <c r="C3302" t="s">
        <v>1401</v>
      </c>
      <c r="D3302" s="46">
        <v>46013</v>
      </c>
      <c r="E3302">
        <f ca="1">IFERROR(VLOOKUP(A3302,'Future et co'!A10:E5632,5,TRUE),"not found")</f>
        <v>3.6074999999999996E-2</v>
      </c>
      <c r="F3302">
        <f>IFERROR(VLOOKUP(A3302,'Future et co'!BN11:BO10009,2,TRUE),"")</f>
        <v>0</v>
      </c>
      <c r="G3302">
        <v>124.5</v>
      </c>
      <c r="H3302" t="s">
        <v>37</v>
      </c>
      <c r="I3302" t="str">
        <f ca="1">IF(OR(B3302="",ISERROR(B3302)),"",IFERROR(GBlackScholesImpVolBisection(LOWER(H3302),F3302,G3302,(D3302-A3302)/365,E3302,0,B3302),"NA"))</f>
        <v>NA</v>
      </c>
      <c r="J3302" t="str">
        <f ca="1">IF(OR(B3302="",ISERROR(B3302)),"",IFERROR(GBlackScholesNGreeks("d",LOWER(H3302),F3302,G3302,(D3302-A3302)/365,E3302,0,I3302),"NA"))</f>
        <v>NA</v>
      </c>
      <c r="K3302" t="str">
        <f ca="1">IF(OR(B3302="",ISERROR(B3302)),"",IFERROR(GBlackScholesNGreeks("v",LOWER(H3302),F3302,G3302,(D3302-A3302)/365,E3302,0,I3302),"NA"))</f>
        <v>NA</v>
      </c>
      <c r="L3302" t="str">
        <f ca="1">IF(OR(B3302="",ISERROR(B3302)),"",IFERROR(GBlackScholesNGreeks("g",LOWER(H3302),F3302,G3302,(D3302-A3302)/365,E3302,0,I3302),"NA"))</f>
        <v>NA</v>
      </c>
      <c r="M3302" t="str">
        <f ca="1">IF(OR(B3302="",ISERROR(B3302)),"",IFERROR(GBlackScholesNGreeks("t",LOWER(H3302),F3302,G3302,(D3302-A3302)/365,E3302,0,I3302),"NA"))</f>
        <v>NA</v>
      </c>
      <c r="N3302" t="str">
        <f ca="1">IF(OR(B3302="",ISERROR(B3302)),"",IFERROR(GBlackScholesNGreeks("r",LOWER(H3302),F3302,G3302,(D3302-A3302)/365,E3302,0,I3302),"NA"))</f>
        <v>NA</v>
      </c>
      <c r="O3302">
        <v>413</v>
      </c>
      <c r="P3302" t="s">
        <v>1371</v>
      </c>
      <c r="Q3302">
        <v>1000</v>
      </c>
      <c r="R3302" t="s">
        <v>1402</v>
      </c>
      <c r="S3302" t="s">
        <v>180</v>
      </c>
      <c r="T3302" t="s">
        <v>161</v>
      </c>
      <c r="U3302">
        <v>0</v>
      </c>
      <c r="V3302" t="str">
        <f ca="1">IF(OR(B3302="",ISERROR(B3302)),"",IFERROR(CGBlackScholes("dddv",LOWER(H3302),F3302,G3302,(D3302-A3302)/365,E3302,0,I3302,J3302),"NA"))</f>
        <v>NA</v>
      </c>
      <c r="W3302" t="str">
        <f ca="1">IF(OR(B3302="",ISERROR(B3302)),"",IFERROR(CGBlackScholes("dvv",LOWER(H3302),F3302,G3302,(D3302-A3302)/365,E3302,0,I3302,J3302),"NA"))</f>
        <v>NA</v>
      </c>
      <c r="X3302" t="str">
        <f ca="1">IF(OR(B3302="",ISERROR(B3302)),"",IFERROR(CGBlackScholes("dt",LOWER(H3302),F3302,G3302,(D3302-A3302)/365,E3302,0,I3302,J3302),"NA"))</f>
        <v>NA</v>
      </c>
      <c r="Y3302" t="str">
        <f ca="1">IF(OR(B3302="",ISERROR(B3302)),"",IFERROR(CGBlackScholes("gps",LOWER(H3302),F3302,G3302,(D3302-A3302)/365,E3302,0,I3302,J3302),"NA"))</f>
        <v>NA</v>
      </c>
      <c r="Z3302" t="str">
        <f ca="1">IF(OR(B3302="",ISERROR(B3302)),"",IFERROR(CGBlackScholes("gpv",LOWER(H3302),F3302,G3302,(D3302-A3302)/365,E3302,0,I3302,J3302),"NA"))</f>
        <v>NA</v>
      </c>
      <c r="AA3302" t="str">
        <f ca="1">IF(OR(B3302="",ISERROR(B3302)),"",IFERROR(CGBlackScholes("dvdv",LOWER(H3302),F3302,G3302,(D3302-A3302)/365,E3302,0,I3302,J3302),"NA"))</f>
        <v>NA</v>
      </c>
      <c r="AB3302" t="str">
        <f ca="1">IF(OR(B3302="",ISERROR(B3302)),"",IFERROR(CGBlackScholes("vvv",LOWER(H3302),F3302,G3302,(D3302-A3302)/365,E3302,0,I3302,J3302),"NA"))</f>
        <v>NA</v>
      </c>
    </row>
    <row r="3303" spans="1:28" x14ac:dyDescent="0.3">
      <c r="A3303" s="46">
        <v>46003</v>
      </c>
      <c r="B3303">
        <v>12.328125</v>
      </c>
      <c r="C3303" t="s">
        <v>1401</v>
      </c>
      <c r="D3303" s="46">
        <v>46013</v>
      </c>
      <c r="E3303">
        <f ca="1">IFERROR(VLOOKUP(A3303,'Future et co'!A10:E5632,5,TRUE),"not found")</f>
        <v>3.6230000000000005E-2</v>
      </c>
      <c r="F3303">
        <f>IFERROR(VLOOKUP(A3303,'Future et co'!BN11:BO10009,2,TRUE),"")</f>
        <v>0</v>
      </c>
      <c r="G3303">
        <v>124.5</v>
      </c>
      <c r="H3303" t="s">
        <v>37</v>
      </c>
      <c r="I3303" t="str">
        <f ca="1">IF(OR(B3303="",ISERROR(B3303)),"",IFERROR(GBlackScholesImpVolBisection(LOWER(H3303),F3303,G3303,(D3303-A3303)/365,E3303,0,B3303),"NA"))</f>
        <v>NA</v>
      </c>
      <c r="J3303" t="str">
        <f ca="1">IF(OR(B3303="",ISERROR(B3303)),"",IFERROR(GBlackScholesNGreeks("d",LOWER(H3303),F3303,G3303,(D3303-A3303)/365,E3303,0,I3303),"NA"))</f>
        <v>NA</v>
      </c>
      <c r="K3303" t="str">
        <f ca="1">IF(OR(B3303="",ISERROR(B3303)),"",IFERROR(GBlackScholesNGreeks("v",LOWER(H3303),F3303,G3303,(D3303-A3303)/365,E3303,0,I3303),"NA"))</f>
        <v>NA</v>
      </c>
      <c r="L3303" t="str">
        <f ca="1">IF(OR(B3303="",ISERROR(B3303)),"",IFERROR(GBlackScholesNGreeks("g",LOWER(H3303),F3303,G3303,(D3303-A3303)/365,E3303,0,I3303),"NA"))</f>
        <v>NA</v>
      </c>
      <c r="M3303" t="str">
        <f ca="1">IF(OR(B3303="",ISERROR(B3303)),"",IFERROR(GBlackScholesNGreeks("t",LOWER(H3303),F3303,G3303,(D3303-A3303)/365,E3303,0,I3303),"NA"))</f>
        <v>NA</v>
      </c>
      <c r="N3303" t="str">
        <f ca="1">IF(OR(B3303="",ISERROR(B3303)),"",IFERROR(GBlackScholesNGreeks("r",LOWER(H3303),F3303,G3303,(D3303-A3303)/365,E3303,0,I3303),"NA"))</f>
        <v>NA</v>
      </c>
      <c r="O3303">
        <v>413</v>
      </c>
      <c r="P3303" t="s">
        <v>1371</v>
      </c>
      <c r="Q3303">
        <v>1000</v>
      </c>
      <c r="R3303" t="s">
        <v>1402</v>
      </c>
      <c r="S3303" t="s">
        <v>180</v>
      </c>
      <c r="T3303" t="s">
        <v>161</v>
      </c>
      <c r="U3303">
        <v>0</v>
      </c>
      <c r="V3303" t="str">
        <f ca="1">IF(OR(B3303="",ISERROR(B3303)),"",IFERROR(CGBlackScholes("dddv",LOWER(H3303),F3303,G3303,(D3303-A3303)/365,E3303,0,I3303,J3303),"NA"))</f>
        <v>NA</v>
      </c>
      <c r="W3303" t="str">
        <f ca="1">IF(OR(B3303="",ISERROR(B3303)),"",IFERROR(CGBlackScholes("dvv",LOWER(H3303),F3303,G3303,(D3303-A3303)/365,E3303,0,I3303,J3303),"NA"))</f>
        <v>NA</v>
      </c>
      <c r="X3303" t="str">
        <f ca="1">IF(OR(B3303="",ISERROR(B3303)),"",IFERROR(CGBlackScholes("dt",LOWER(H3303),F3303,G3303,(D3303-A3303)/365,E3303,0,I3303,J3303),"NA"))</f>
        <v>NA</v>
      </c>
      <c r="Y3303" t="str">
        <f ca="1">IF(OR(B3303="",ISERROR(B3303)),"",IFERROR(CGBlackScholes("gps",LOWER(H3303),F3303,G3303,(D3303-A3303)/365,E3303,0,I3303,J3303),"NA"))</f>
        <v>NA</v>
      </c>
      <c r="Z3303" t="str">
        <f ca="1">IF(OR(B3303="",ISERROR(B3303)),"",IFERROR(CGBlackScholes("gpv",LOWER(H3303),F3303,G3303,(D3303-A3303)/365,E3303,0,I3303,J3303),"NA"))</f>
        <v>NA</v>
      </c>
      <c r="AA3303" t="str">
        <f ca="1">IF(OR(B3303="",ISERROR(B3303)),"",IFERROR(CGBlackScholes("dvdv",LOWER(H3303),F3303,G3303,(D3303-A3303)/365,E3303,0,I3303,J3303),"NA"))</f>
        <v>NA</v>
      </c>
      <c r="AB3303" t="str">
        <f ca="1">IF(OR(B3303="",ISERROR(B3303)),"",IFERROR(CGBlackScholes("vvv",LOWER(H3303),F3303,G3303,(D3303-A3303)/365,E3303,0,I3303,J3303),"NA"))</f>
        <v>NA</v>
      </c>
    </row>
    <row r="3304" spans="1:28" x14ac:dyDescent="0.3">
      <c r="A3304" s="46">
        <v>46002</v>
      </c>
      <c r="B3304">
        <v>12.046875</v>
      </c>
      <c r="C3304" t="s">
        <v>1401</v>
      </c>
      <c r="D3304" s="46">
        <v>46013</v>
      </c>
      <c r="E3304">
        <f ca="1">IFERROR(VLOOKUP(A3304,'Future et co'!A10:E5632,5,TRUE),"not found")</f>
        <v>3.6222999999999998E-2</v>
      </c>
      <c r="F3304">
        <f>IFERROR(VLOOKUP(A3304,'Future et co'!BN11:BO10009,2,TRUE),"")</f>
        <v>0</v>
      </c>
      <c r="G3304">
        <v>124.5</v>
      </c>
      <c r="H3304" t="s">
        <v>37</v>
      </c>
      <c r="I3304" t="str">
        <f ca="1">IF(OR(B3304="",ISERROR(B3304)),"",IFERROR(GBlackScholesImpVolBisection(LOWER(H3304),F3304,G3304,(D3304-A3304)/365,E3304,0,B3304),"NA"))</f>
        <v>NA</v>
      </c>
      <c r="J3304" t="str">
        <f ca="1">IF(OR(B3304="",ISERROR(B3304)),"",IFERROR(GBlackScholesNGreeks("d",LOWER(H3304),F3304,G3304,(D3304-A3304)/365,E3304,0,I3304),"NA"))</f>
        <v>NA</v>
      </c>
      <c r="K3304" t="str">
        <f ca="1">IF(OR(B3304="",ISERROR(B3304)),"",IFERROR(GBlackScholesNGreeks("v",LOWER(H3304),F3304,G3304,(D3304-A3304)/365,E3304,0,I3304),"NA"))</f>
        <v>NA</v>
      </c>
      <c r="L3304" t="str">
        <f ca="1">IF(OR(B3304="",ISERROR(B3304)),"",IFERROR(GBlackScholesNGreeks("g",LOWER(H3304),F3304,G3304,(D3304-A3304)/365,E3304,0,I3304),"NA"))</f>
        <v>NA</v>
      </c>
      <c r="M3304" t="str">
        <f ca="1">IF(OR(B3304="",ISERROR(B3304)),"",IFERROR(GBlackScholesNGreeks("t",LOWER(H3304),F3304,G3304,(D3304-A3304)/365,E3304,0,I3304),"NA"))</f>
        <v>NA</v>
      </c>
      <c r="N3304" t="str">
        <f ca="1">IF(OR(B3304="",ISERROR(B3304)),"",IFERROR(GBlackScholesNGreeks("r",LOWER(H3304),F3304,G3304,(D3304-A3304)/365,E3304,0,I3304),"NA"))</f>
        <v>NA</v>
      </c>
      <c r="O3304">
        <v>413</v>
      </c>
      <c r="P3304" t="s">
        <v>1371</v>
      </c>
      <c r="Q3304">
        <v>1000</v>
      </c>
      <c r="R3304" t="s">
        <v>1402</v>
      </c>
      <c r="S3304" t="s">
        <v>180</v>
      </c>
      <c r="T3304" t="s">
        <v>161</v>
      </c>
      <c r="U3304">
        <v>0</v>
      </c>
      <c r="V3304" t="str">
        <f ca="1">IF(OR(B3304="",ISERROR(B3304)),"",IFERROR(CGBlackScholes("dddv",LOWER(H3304),F3304,G3304,(D3304-A3304)/365,E3304,0,I3304,J3304),"NA"))</f>
        <v>NA</v>
      </c>
      <c r="W3304" t="str">
        <f ca="1">IF(OR(B3304="",ISERROR(B3304)),"",IFERROR(CGBlackScholes("dvv",LOWER(H3304),F3304,G3304,(D3304-A3304)/365,E3304,0,I3304,J3304),"NA"))</f>
        <v>NA</v>
      </c>
      <c r="X3304" t="str">
        <f ca="1">IF(OR(B3304="",ISERROR(B3304)),"",IFERROR(CGBlackScholes("dt",LOWER(H3304),F3304,G3304,(D3304-A3304)/365,E3304,0,I3304,J3304),"NA"))</f>
        <v>NA</v>
      </c>
      <c r="Y3304" t="str">
        <f ca="1">IF(OR(B3304="",ISERROR(B3304)),"",IFERROR(CGBlackScholes("gps",LOWER(H3304),F3304,G3304,(D3304-A3304)/365,E3304,0,I3304,J3304),"NA"))</f>
        <v>NA</v>
      </c>
      <c r="Z3304" t="str">
        <f ca="1">IF(OR(B3304="",ISERROR(B3304)),"",IFERROR(CGBlackScholes("gpv",LOWER(H3304),F3304,G3304,(D3304-A3304)/365,E3304,0,I3304,J3304),"NA"))</f>
        <v>NA</v>
      </c>
      <c r="AA3304" t="str">
        <f ca="1">IF(OR(B3304="",ISERROR(B3304)),"",IFERROR(CGBlackScholes("dvdv",LOWER(H3304),F3304,G3304,(D3304-A3304)/365,E3304,0,I3304,J3304),"NA"))</f>
        <v>NA</v>
      </c>
      <c r="AB3304" t="str">
        <f ca="1">IF(OR(B3304="",ISERROR(B3304)),"",IFERROR(CGBlackScholes("vvv",LOWER(H3304),F3304,G3304,(D3304-A3304)/365,E3304,0,I3304,J3304),"NA"))</f>
        <v>NA</v>
      </c>
    </row>
    <row r="3305" spans="1:28" x14ac:dyDescent="0.3">
      <c r="A3305" s="46">
        <v>46001</v>
      </c>
      <c r="B3305">
        <v>12.28125</v>
      </c>
      <c r="C3305" t="s">
        <v>1401</v>
      </c>
      <c r="D3305" s="46">
        <v>46013</v>
      </c>
      <c r="E3305">
        <f ca="1">IFERROR(VLOOKUP(A3305,'Future et co'!A10:E5632,5,TRUE),"not found")</f>
        <v>3.6249999999999998E-2</v>
      </c>
      <c r="F3305">
        <f>IFERROR(VLOOKUP(A3305,'Future et co'!BN11:BO10009,2,TRUE),"")</f>
        <v>0</v>
      </c>
      <c r="G3305">
        <v>124.5</v>
      </c>
      <c r="H3305" t="s">
        <v>37</v>
      </c>
      <c r="I3305" t="str">
        <f ca="1">IF(OR(B3305="",ISERROR(B3305)),"",IFERROR(GBlackScholesImpVolBisection(LOWER(H3305),F3305,G3305,(D3305-A3305)/365,E3305,0,B3305),"NA"))</f>
        <v>NA</v>
      </c>
      <c r="J3305" t="str">
        <f ca="1">IF(OR(B3305="",ISERROR(B3305)),"",IFERROR(GBlackScholesNGreeks("d",LOWER(H3305),F3305,G3305,(D3305-A3305)/365,E3305,0,I3305),"NA"))</f>
        <v>NA</v>
      </c>
      <c r="K3305" t="str">
        <f ca="1">IF(OR(B3305="",ISERROR(B3305)),"",IFERROR(GBlackScholesNGreeks("v",LOWER(H3305),F3305,G3305,(D3305-A3305)/365,E3305,0,I3305),"NA"))</f>
        <v>NA</v>
      </c>
      <c r="L3305" t="str">
        <f ca="1">IF(OR(B3305="",ISERROR(B3305)),"",IFERROR(GBlackScholesNGreeks("g",LOWER(H3305),F3305,G3305,(D3305-A3305)/365,E3305,0,I3305),"NA"))</f>
        <v>NA</v>
      </c>
      <c r="M3305" t="str">
        <f ca="1">IF(OR(B3305="",ISERROR(B3305)),"",IFERROR(GBlackScholesNGreeks("t",LOWER(H3305),F3305,G3305,(D3305-A3305)/365,E3305,0,I3305),"NA"))</f>
        <v>NA</v>
      </c>
      <c r="N3305" t="str">
        <f ca="1">IF(OR(B3305="",ISERROR(B3305)),"",IFERROR(GBlackScholesNGreeks("r",LOWER(H3305),F3305,G3305,(D3305-A3305)/365,E3305,0,I3305),"NA"))</f>
        <v>NA</v>
      </c>
      <c r="O3305">
        <v>413</v>
      </c>
      <c r="P3305" t="s">
        <v>1371</v>
      </c>
      <c r="Q3305">
        <v>1000</v>
      </c>
      <c r="R3305" t="s">
        <v>1402</v>
      </c>
      <c r="S3305" t="s">
        <v>180</v>
      </c>
      <c r="T3305" t="s">
        <v>161</v>
      </c>
      <c r="U3305">
        <v>0</v>
      </c>
      <c r="V3305" t="str">
        <f ca="1">IF(OR(B3305="",ISERROR(B3305)),"",IFERROR(CGBlackScholes("dddv",LOWER(H3305),F3305,G3305,(D3305-A3305)/365,E3305,0,I3305,J3305),"NA"))</f>
        <v>NA</v>
      </c>
      <c r="W3305" t="str">
        <f ca="1">IF(OR(B3305="",ISERROR(B3305)),"",IFERROR(CGBlackScholes("dvv",LOWER(H3305),F3305,G3305,(D3305-A3305)/365,E3305,0,I3305,J3305),"NA"))</f>
        <v>NA</v>
      </c>
      <c r="X3305" t="str">
        <f ca="1">IF(OR(B3305="",ISERROR(B3305)),"",IFERROR(CGBlackScholes("dt",LOWER(H3305),F3305,G3305,(D3305-A3305)/365,E3305,0,I3305,J3305),"NA"))</f>
        <v>NA</v>
      </c>
      <c r="Y3305" t="str">
        <f ca="1">IF(OR(B3305="",ISERROR(B3305)),"",IFERROR(CGBlackScholes("gps",LOWER(H3305),F3305,G3305,(D3305-A3305)/365,E3305,0,I3305,J3305),"NA"))</f>
        <v>NA</v>
      </c>
      <c r="Z3305" t="str">
        <f ca="1">IF(OR(B3305="",ISERROR(B3305)),"",IFERROR(CGBlackScholes("gpv",LOWER(H3305),F3305,G3305,(D3305-A3305)/365,E3305,0,I3305,J3305),"NA"))</f>
        <v>NA</v>
      </c>
      <c r="AA3305" t="str">
        <f ca="1">IF(OR(B3305="",ISERROR(B3305)),"",IFERROR(CGBlackScholes("dvdv",LOWER(H3305),F3305,G3305,(D3305-A3305)/365,E3305,0,I3305,J3305),"NA"))</f>
        <v>NA</v>
      </c>
      <c r="AB3305" t="str">
        <f ca="1">IF(OR(B3305="",ISERROR(B3305)),"",IFERROR(CGBlackScholes("vvv",LOWER(H3305),F3305,G3305,(D3305-A3305)/365,E3305,0,I3305,J3305),"NA"))</f>
        <v>NA</v>
      </c>
    </row>
    <row r="3306" spans="1:28" x14ac:dyDescent="0.3">
      <c r="A3306" s="46">
        <v>46000</v>
      </c>
      <c r="B3306">
        <v>12.40625</v>
      </c>
      <c r="C3306" t="s">
        <v>1401</v>
      </c>
      <c r="D3306" s="46">
        <v>46013</v>
      </c>
      <c r="E3306">
        <f ca="1">IFERROR(VLOOKUP(A3306,'Future et co'!A10:E5632,5,TRUE),"not found")</f>
        <v>3.6278000000000005E-2</v>
      </c>
      <c r="F3306">
        <f>IFERROR(VLOOKUP(A3306,'Future et co'!BN11:BO10009,2,TRUE),"")</f>
        <v>0</v>
      </c>
      <c r="G3306">
        <v>124.5</v>
      </c>
      <c r="H3306" t="s">
        <v>37</v>
      </c>
      <c r="I3306" t="str">
        <f ca="1">IF(OR(B3306="",ISERROR(B3306)),"",IFERROR(GBlackScholesImpVolBisection(LOWER(H3306),F3306,G3306,(D3306-A3306)/365,E3306,0,B3306),"NA"))</f>
        <v>NA</v>
      </c>
      <c r="J3306" t="str">
        <f ca="1">IF(OR(B3306="",ISERROR(B3306)),"",IFERROR(GBlackScholesNGreeks("d",LOWER(H3306),F3306,G3306,(D3306-A3306)/365,E3306,0,I3306),"NA"))</f>
        <v>NA</v>
      </c>
      <c r="K3306" t="str">
        <f ca="1">IF(OR(B3306="",ISERROR(B3306)),"",IFERROR(GBlackScholesNGreeks("v",LOWER(H3306),F3306,G3306,(D3306-A3306)/365,E3306,0,I3306),"NA"))</f>
        <v>NA</v>
      </c>
      <c r="L3306" t="str">
        <f ca="1">IF(OR(B3306="",ISERROR(B3306)),"",IFERROR(GBlackScholesNGreeks("g",LOWER(H3306),F3306,G3306,(D3306-A3306)/365,E3306,0,I3306),"NA"))</f>
        <v>NA</v>
      </c>
      <c r="M3306" t="str">
        <f ca="1">IF(OR(B3306="",ISERROR(B3306)),"",IFERROR(GBlackScholesNGreeks("t",LOWER(H3306),F3306,G3306,(D3306-A3306)/365,E3306,0,I3306),"NA"))</f>
        <v>NA</v>
      </c>
      <c r="N3306" t="str">
        <f ca="1">IF(OR(B3306="",ISERROR(B3306)),"",IFERROR(GBlackScholesNGreeks("r",LOWER(H3306),F3306,G3306,(D3306-A3306)/365,E3306,0,I3306),"NA"))</f>
        <v>NA</v>
      </c>
      <c r="O3306">
        <v>413</v>
      </c>
      <c r="P3306" t="s">
        <v>1371</v>
      </c>
      <c r="Q3306">
        <v>1000</v>
      </c>
      <c r="R3306" t="s">
        <v>1402</v>
      </c>
      <c r="S3306" t="s">
        <v>180</v>
      </c>
      <c r="T3306" t="s">
        <v>161</v>
      </c>
      <c r="U3306">
        <v>0</v>
      </c>
      <c r="V3306" t="str">
        <f ca="1">IF(OR(B3306="",ISERROR(B3306)),"",IFERROR(CGBlackScholes("dddv",LOWER(H3306),F3306,G3306,(D3306-A3306)/365,E3306,0,I3306,J3306),"NA"))</f>
        <v>NA</v>
      </c>
      <c r="W3306" t="str">
        <f ca="1">IF(OR(B3306="",ISERROR(B3306)),"",IFERROR(CGBlackScholes("dvv",LOWER(H3306),F3306,G3306,(D3306-A3306)/365,E3306,0,I3306,J3306),"NA"))</f>
        <v>NA</v>
      </c>
      <c r="X3306" t="str">
        <f ca="1">IF(OR(B3306="",ISERROR(B3306)),"",IFERROR(CGBlackScholes("dt",LOWER(H3306),F3306,G3306,(D3306-A3306)/365,E3306,0,I3306,J3306),"NA"))</f>
        <v>NA</v>
      </c>
      <c r="Y3306" t="str">
        <f ca="1">IF(OR(B3306="",ISERROR(B3306)),"",IFERROR(CGBlackScholes("gps",LOWER(H3306),F3306,G3306,(D3306-A3306)/365,E3306,0,I3306,J3306),"NA"))</f>
        <v>NA</v>
      </c>
      <c r="Z3306" t="str">
        <f ca="1">IF(OR(B3306="",ISERROR(B3306)),"",IFERROR(CGBlackScholes("gpv",LOWER(H3306),F3306,G3306,(D3306-A3306)/365,E3306,0,I3306,J3306),"NA"))</f>
        <v>NA</v>
      </c>
      <c r="AA3306" t="str">
        <f ca="1">IF(OR(B3306="",ISERROR(B3306)),"",IFERROR(CGBlackScholes("dvdv",LOWER(H3306),F3306,G3306,(D3306-A3306)/365,E3306,0,I3306,J3306),"NA"))</f>
        <v>NA</v>
      </c>
      <c r="AB3306" t="str">
        <f ca="1">IF(OR(B3306="",ISERROR(B3306)),"",IFERROR(CGBlackScholes("vvv",LOWER(H3306),F3306,G3306,(D3306-A3306)/365,E3306,0,I3306,J3306),"NA"))</f>
        <v>NA</v>
      </c>
    </row>
    <row r="3307" spans="1:28" x14ac:dyDescent="0.3">
      <c r="C3307" t="s">
        <v>1401</v>
      </c>
      <c r="D3307" s="46">
        <v>46013</v>
      </c>
      <c r="E3307" t="str">
        <f ca="1">IFERROR(VLOOKUP(A3307,'Future et co'!A10:E5632,5,TRUE),"not found")</f>
        <v>not found</v>
      </c>
      <c r="F3307" t="str">
        <f>IFERROR(VLOOKUP(A3307,'Future et co'!BN11:BO10009,2,TRUE),"")</f>
        <v/>
      </c>
      <c r="G3307">
        <v>124.5</v>
      </c>
      <c r="H3307" t="s">
        <v>37</v>
      </c>
      <c r="O3307">
        <v>413</v>
      </c>
      <c r="P3307" t="s">
        <v>1371</v>
      </c>
      <c r="Q3307">
        <v>1000</v>
      </c>
      <c r="R3307" t="s">
        <v>1402</v>
      </c>
      <c r="S3307" t="s">
        <v>180</v>
      </c>
      <c r="T3307" t="s">
        <v>161</v>
      </c>
      <c r="U3307">
        <v>0</v>
      </c>
    </row>
    <row r="3308" spans="1:28" x14ac:dyDescent="0.3">
      <c r="C3308" t="s">
        <v>1401</v>
      </c>
      <c r="D3308" s="46">
        <v>46013</v>
      </c>
      <c r="E3308" t="str">
        <f ca="1">IFERROR(VLOOKUP(A3308,'Future et co'!A10:E5632,5,TRUE),"not found")</f>
        <v>not found</v>
      </c>
      <c r="F3308" t="str">
        <f>IFERROR(VLOOKUP(A3308,'Future et co'!BN11:BO10009,2,TRUE),"")</f>
        <v/>
      </c>
      <c r="G3308">
        <v>124.5</v>
      </c>
      <c r="H3308" t="s">
        <v>37</v>
      </c>
      <c r="O3308">
        <v>413</v>
      </c>
      <c r="P3308" t="s">
        <v>1371</v>
      </c>
      <c r="Q3308">
        <v>1000</v>
      </c>
      <c r="R3308" t="s">
        <v>1402</v>
      </c>
      <c r="S3308" t="s">
        <v>180</v>
      </c>
      <c r="T3308" t="s">
        <v>161</v>
      </c>
      <c r="U3308">
        <v>0</v>
      </c>
    </row>
    <row r="3309" spans="1:28" x14ac:dyDescent="0.3">
      <c r="C3309" t="s">
        <v>1401</v>
      </c>
      <c r="D3309" s="46">
        <v>46013</v>
      </c>
      <c r="E3309" t="str">
        <f ca="1">IFERROR(VLOOKUP(A3309,'Future et co'!A10:E5632,5,TRUE),"not found")</f>
        <v>not found</v>
      </c>
      <c r="F3309" t="str">
        <f>IFERROR(VLOOKUP(A3309,'Future et co'!BN11:BO10009,2,TRUE),"")</f>
        <v/>
      </c>
      <c r="G3309">
        <v>124.5</v>
      </c>
      <c r="H3309" t="s">
        <v>37</v>
      </c>
      <c r="O3309">
        <v>413</v>
      </c>
      <c r="P3309" t="s">
        <v>1371</v>
      </c>
      <c r="Q3309">
        <v>1000</v>
      </c>
      <c r="R3309" t="s">
        <v>1402</v>
      </c>
      <c r="S3309" t="s">
        <v>180</v>
      </c>
      <c r="T3309" t="s">
        <v>161</v>
      </c>
      <c r="U3309">
        <v>0</v>
      </c>
    </row>
    <row r="3310" spans="1:28" x14ac:dyDescent="0.3">
      <c r="C3310" t="s">
        <v>1401</v>
      </c>
      <c r="D3310" s="46">
        <v>46013</v>
      </c>
      <c r="E3310" t="str">
        <f ca="1">IFERROR(VLOOKUP(A3310,'Future et co'!A10:E5632,5,TRUE),"not found")</f>
        <v>not found</v>
      </c>
      <c r="F3310" t="str">
        <f>IFERROR(VLOOKUP(A3310,'Future et co'!BN11:BO10009,2,TRUE),"")</f>
        <v/>
      </c>
      <c r="G3310">
        <v>124.5</v>
      </c>
      <c r="H3310" t="s">
        <v>37</v>
      </c>
      <c r="O3310">
        <v>413</v>
      </c>
      <c r="P3310" t="s">
        <v>1371</v>
      </c>
      <c r="Q3310">
        <v>1000</v>
      </c>
      <c r="R3310" t="s">
        <v>1402</v>
      </c>
      <c r="S3310" t="s">
        <v>180</v>
      </c>
      <c r="T3310" t="s">
        <v>161</v>
      </c>
      <c r="U3310">
        <v>0</v>
      </c>
    </row>
    <row r="3311" spans="1:28" x14ac:dyDescent="0.3">
      <c r="C3311" t="s">
        <v>1401</v>
      </c>
      <c r="D3311" s="46">
        <v>46013</v>
      </c>
      <c r="E3311" t="str">
        <f ca="1">IFERROR(VLOOKUP(A3311,'Future et co'!A10:E5632,5,TRUE),"not found")</f>
        <v>not found</v>
      </c>
      <c r="F3311" t="str">
        <f>IFERROR(VLOOKUP(A3311,'Future et co'!BN11:BO10009,2,TRUE),"")</f>
        <v/>
      </c>
      <c r="G3311">
        <v>124.5</v>
      </c>
      <c r="H3311" t="s">
        <v>37</v>
      </c>
      <c r="O3311">
        <v>413</v>
      </c>
      <c r="P3311" t="s">
        <v>1371</v>
      </c>
      <c r="Q3311">
        <v>1000</v>
      </c>
      <c r="R3311" t="s">
        <v>1402</v>
      </c>
      <c r="S3311" t="s">
        <v>180</v>
      </c>
      <c r="T3311" t="s">
        <v>161</v>
      </c>
      <c r="U3311">
        <v>0</v>
      </c>
    </row>
    <row r="3312" spans="1:28" x14ac:dyDescent="0.3">
      <c r="C3312" t="s">
        <v>1401</v>
      </c>
      <c r="D3312" s="46">
        <v>46013</v>
      </c>
      <c r="E3312" t="str">
        <f ca="1">IFERROR(VLOOKUP(A3312,'Future et co'!A10:E5632,5,TRUE),"not found")</f>
        <v>not found</v>
      </c>
      <c r="F3312" t="str">
        <f>IFERROR(VLOOKUP(A3312,'Future et co'!BN11:BO10009,2,TRUE),"")</f>
        <v/>
      </c>
      <c r="G3312">
        <v>124.5</v>
      </c>
      <c r="H3312" t="s">
        <v>37</v>
      </c>
      <c r="O3312">
        <v>413</v>
      </c>
      <c r="P3312" t="s">
        <v>1371</v>
      </c>
      <c r="Q3312">
        <v>1000</v>
      </c>
      <c r="R3312" t="s">
        <v>1402</v>
      </c>
      <c r="S3312" t="s">
        <v>180</v>
      </c>
      <c r="T3312" t="s">
        <v>161</v>
      </c>
      <c r="U3312">
        <v>0</v>
      </c>
    </row>
    <row r="3313" spans="3:21" x14ac:dyDescent="0.3">
      <c r="C3313" t="s">
        <v>1401</v>
      </c>
      <c r="D3313" s="46">
        <v>46013</v>
      </c>
      <c r="E3313" t="str">
        <f ca="1">IFERROR(VLOOKUP(A3313,'Future et co'!A10:E5632,5,TRUE),"not found")</f>
        <v>not found</v>
      </c>
      <c r="F3313" t="str">
        <f>IFERROR(VLOOKUP(A3313,'Future et co'!BN11:BO10009,2,TRUE),"")</f>
        <v/>
      </c>
      <c r="G3313">
        <v>124.5</v>
      </c>
      <c r="H3313" t="s">
        <v>37</v>
      </c>
      <c r="O3313">
        <v>413</v>
      </c>
      <c r="P3313" t="s">
        <v>1371</v>
      </c>
      <c r="Q3313">
        <v>1000</v>
      </c>
      <c r="R3313" t="s">
        <v>1402</v>
      </c>
      <c r="S3313" t="s">
        <v>180</v>
      </c>
      <c r="T3313" t="s">
        <v>161</v>
      </c>
      <c r="U3313">
        <v>0</v>
      </c>
    </row>
    <row r="3314" spans="3:21" x14ac:dyDescent="0.3">
      <c r="C3314" t="s">
        <v>1401</v>
      </c>
      <c r="D3314" s="46">
        <v>46013</v>
      </c>
      <c r="E3314" t="str">
        <f ca="1">IFERROR(VLOOKUP(A3314,'Future et co'!A10:E5632,5,TRUE),"not found")</f>
        <v>not found</v>
      </c>
      <c r="F3314" t="str">
        <f>IFERROR(VLOOKUP(A3314,'Future et co'!BN11:BO10009,2,TRUE),"")</f>
        <v/>
      </c>
      <c r="G3314">
        <v>124.5</v>
      </c>
      <c r="H3314" t="s">
        <v>37</v>
      </c>
      <c r="O3314">
        <v>413</v>
      </c>
      <c r="P3314" t="s">
        <v>1371</v>
      </c>
      <c r="Q3314">
        <v>1000</v>
      </c>
      <c r="R3314" t="s">
        <v>1402</v>
      </c>
      <c r="S3314" t="s">
        <v>180</v>
      </c>
      <c r="T3314" t="s">
        <v>161</v>
      </c>
      <c r="U3314">
        <v>0</v>
      </c>
    </row>
    <row r="3315" spans="3:21" x14ac:dyDescent="0.3">
      <c r="C3315" t="s">
        <v>1401</v>
      </c>
      <c r="D3315" s="46">
        <v>46013</v>
      </c>
      <c r="E3315" t="str">
        <f ca="1">IFERROR(VLOOKUP(A3315,'Future et co'!A10:E5632,5,TRUE),"not found")</f>
        <v>not found</v>
      </c>
      <c r="F3315" t="str">
        <f>IFERROR(VLOOKUP(A3315,'Future et co'!BN11:BO10009,2,TRUE),"")</f>
        <v/>
      </c>
      <c r="G3315">
        <v>124.5</v>
      </c>
      <c r="H3315" t="s">
        <v>37</v>
      </c>
      <c r="O3315">
        <v>413</v>
      </c>
      <c r="P3315" t="s">
        <v>1371</v>
      </c>
      <c r="Q3315">
        <v>1000</v>
      </c>
      <c r="R3315" t="s">
        <v>1402</v>
      </c>
      <c r="S3315" t="s">
        <v>180</v>
      </c>
      <c r="T3315" t="s">
        <v>161</v>
      </c>
      <c r="U3315">
        <v>0</v>
      </c>
    </row>
    <row r="3316" spans="3:21" x14ac:dyDescent="0.3">
      <c r="C3316" t="s">
        <v>1401</v>
      </c>
      <c r="D3316" s="46">
        <v>46013</v>
      </c>
      <c r="E3316" t="str">
        <f ca="1">IFERROR(VLOOKUP(A3316,'Future et co'!A10:E5632,5,TRUE),"not found")</f>
        <v>not found</v>
      </c>
      <c r="F3316" t="str">
        <f>IFERROR(VLOOKUP(A3316,'Future et co'!BN11:BO10009,2,TRUE),"")</f>
        <v/>
      </c>
      <c r="G3316">
        <v>124.5</v>
      </c>
      <c r="H3316" t="s">
        <v>37</v>
      </c>
      <c r="O3316">
        <v>413</v>
      </c>
      <c r="P3316" t="s">
        <v>1371</v>
      </c>
      <c r="Q3316">
        <v>1000</v>
      </c>
      <c r="R3316" t="s">
        <v>1402</v>
      </c>
      <c r="S3316" t="s">
        <v>180</v>
      </c>
      <c r="T3316" t="s">
        <v>161</v>
      </c>
      <c r="U3316">
        <v>0</v>
      </c>
    </row>
    <row r="3317" spans="3:21" x14ac:dyDescent="0.3">
      <c r="C3317" t="s">
        <v>1401</v>
      </c>
      <c r="D3317" s="46">
        <v>46013</v>
      </c>
      <c r="E3317" t="str">
        <f ca="1">IFERROR(VLOOKUP(A3317,'Future et co'!A10:E5632,5,TRUE),"not found")</f>
        <v>not found</v>
      </c>
      <c r="F3317" t="str">
        <f>IFERROR(VLOOKUP(A3317,'Future et co'!BN11:BO10009,2,TRUE),"")</f>
        <v/>
      </c>
      <c r="G3317">
        <v>124.5</v>
      </c>
      <c r="H3317" t="s">
        <v>37</v>
      </c>
      <c r="O3317">
        <v>413</v>
      </c>
      <c r="P3317" t="s">
        <v>1371</v>
      </c>
      <c r="Q3317">
        <v>1000</v>
      </c>
      <c r="R3317" t="s">
        <v>1402</v>
      </c>
      <c r="S3317" t="s">
        <v>180</v>
      </c>
      <c r="T3317" t="s">
        <v>161</v>
      </c>
      <c r="U3317">
        <v>0</v>
      </c>
    </row>
    <row r="3318" spans="3:21" x14ac:dyDescent="0.3">
      <c r="C3318" t="s">
        <v>1401</v>
      </c>
      <c r="D3318" s="46">
        <v>46013</v>
      </c>
      <c r="E3318" t="str">
        <f ca="1">IFERROR(VLOOKUP(A3318,'Future et co'!A10:E5632,5,TRUE),"not found")</f>
        <v>not found</v>
      </c>
      <c r="F3318" t="str">
        <f>IFERROR(VLOOKUP(A3318,'Future et co'!BN11:BO10009,2,TRUE),"")</f>
        <v/>
      </c>
      <c r="G3318">
        <v>124.5</v>
      </c>
      <c r="H3318" t="s">
        <v>37</v>
      </c>
      <c r="O3318">
        <v>413</v>
      </c>
      <c r="P3318" t="s">
        <v>1371</v>
      </c>
      <c r="Q3318">
        <v>1000</v>
      </c>
      <c r="R3318" t="s">
        <v>1402</v>
      </c>
      <c r="S3318" t="s">
        <v>180</v>
      </c>
      <c r="T3318" t="s">
        <v>161</v>
      </c>
      <c r="U3318">
        <v>0</v>
      </c>
    </row>
    <row r="3319" spans="3:21" x14ac:dyDescent="0.3">
      <c r="C3319" t="s">
        <v>1401</v>
      </c>
      <c r="D3319" s="46">
        <v>46013</v>
      </c>
      <c r="E3319" t="str">
        <f ca="1">IFERROR(VLOOKUP(A3319,'Future et co'!A10:E5632,5,TRUE),"not found")</f>
        <v>not found</v>
      </c>
      <c r="F3319" t="str">
        <f>IFERROR(VLOOKUP(A3319,'Future et co'!BN11:BO10009,2,TRUE),"")</f>
        <v/>
      </c>
      <c r="G3319">
        <v>124.5</v>
      </c>
      <c r="H3319" t="s">
        <v>37</v>
      </c>
      <c r="O3319">
        <v>413</v>
      </c>
      <c r="P3319" t="s">
        <v>1371</v>
      </c>
      <c r="Q3319">
        <v>1000</v>
      </c>
      <c r="R3319" t="s">
        <v>1402</v>
      </c>
      <c r="S3319" t="s">
        <v>180</v>
      </c>
      <c r="T3319" t="s">
        <v>161</v>
      </c>
      <c r="U3319">
        <v>0</v>
      </c>
    </row>
    <row r="3320" spans="3:21" x14ac:dyDescent="0.3">
      <c r="C3320" t="s">
        <v>1401</v>
      </c>
      <c r="D3320" s="46">
        <v>46013</v>
      </c>
      <c r="E3320" t="str">
        <f ca="1">IFERROR(VLOOKUP(A3320,'Future et co'!A10:E5632,5,TRUE),"not found")</f>
        <v>not found</v>
      </c>
      <c r="F3320" t="str">
        <f>IFERROR(VLOOKUP(A3320,'Future et co'!BN11:BO10009,2,TRUE),"")</f>
        <v/>
      </c>
      <c r="G3320">
        <v>124.5</v>
      </c>
      <c r="H3320" t="s">
        <v>37</v>
      </c>
      <c r="O3320">
        <v>413</v>
      </c>
      <c r="P3320" t="s">
        <v>1371</v>
      </c>
      <c r="Q3320">
        <v>1000</v>
      </c>
      <c r="R3320" t="s">
        <v>1402</v>
      </c>
      <c r="S3320" t="s">
        <v>180</v>
      </c>
      <c r="T3320" t="s">
        <v>161</v>
      </c>
      <c r="U3320">
        <v>0</v>
      </c>
    </row>
    <row r="3321" spans="3:21" x14ac:dyDescent="0.3">
      <c r="C3321" t="s">
        <v>1401</v>
      </c>
      <c r="D3321" s="46">
        <v>46013</v>
      </c>
      <c r="E3321" t="str">
        <f ca="1">IFERROR(VLOOKUP(A3321,'Future et co'!A10:E5632,5,TRUE),"not found")</f>
        <v>not found</v>
      </c>
      <c r="F3321" t="str">
        <f>IFERROR(VLOOKUP(A3321,'Future et co'!BN11:BO10009,2,TRUE),"")</f>
        <v/>
      </c>
      <c r="G3321">
        <v>124.5</v>
      </c>
      <c r="H3321" t="s">
        <v>37</v>
      </c>
      <c r="O3321">
        <v>413</v>
      </c>
      <c r="P3321" t="s">
        <v>1371</v>
      </c>
      <c r="Q3321">
        <v>1000</v>
      </c>
      <c r="R3321" t="s">
        <v>1402</v>
      </c>
      <c r="S3321" t="s">
        <v>180</v>
      </c>
      <c r="T3321" t="s">
        <v>161</v>
      </c>
      <c r="U3321">
        <v>0</v>
      </c>
    </row>
    <row r="3322" spans="3:21" x14ac:dyDescent="0.3">
      <c r="C3322" t="s">
        <v>1401</v>
      </c>
      <c r="D3322" s="46">
        <v>46013</v>
      </c>
      <c r="E3322" t="str">
        <f ca="1">IFERROR(VLOOKUP(A3322,'Future et co'!A10:E5632,5,TRUE),"not found")</f>
        <v>not found</v>
      </c>
      <c r="F3322" t="str">
        <f>IFERROR(VLOOKUP(A3322,'Future et co'!BN11:BO10009,2,TRUE),"")</f>
        <v/>
      </c>
      <c r="G3322">
        <v>124.5</v>
      </c>
      <c r="H3322" t="s">
        <v>37</v>
      </c>
      <c r="O3322">
        <v>413</v>
      </c>
      <c r="P3322" t="s">
        <v>1371</v>
      </c>
      <c r="Q3322">
        <v>1000</v>
      </c>
      <c r="R3322" t="s">
        <v>1402</v>
      </c>
      <c r="S3322" t="s">
        <v>180</v>
      </c>
      <c r="T3322" t="s">
        <v>161</v>
      </c>
      <c r="U3322">
        <v>0</v>
      </c>
    </row>
    <row r="3323" spans="3:21" x14ac:dyDescent="0.3">
      <c r="C3323" t="s">
        <v>1401</v>
      </c>
      <c r="D3323" s="46">
        <v>46013</v>
      </c>
      <c r="E3323" t="str">
        <f ca="1">IFERROR(VLOOKUP(A3323,'Future et co'!A10:E5632,5,TRUE),"not found")</f>
        <v>not found</v>
      </c>
      <c r="F3323" t="str">
        <f>IFERROR(VLOOKUP(A3323,'Future et co'!BN11:BO10009,2,TRUE),"")</f>
        <v/>
      </c>
      <c r="G3323">
        <v>124.5</v>
      </c>
      <c r="H3323" t="s">
        <v>37</v>
      </c>
      <c r="O3323">
        <v>413</v>
      </c>
      <c r="P3323" t="s">
        <v>1371</v>
      </c>
      <c r="Q3323">
        <v>1000</v>
      </c>
      <c r="R3323" t="s">
        <v>1402</v>
      </c>
      <c r="S3323" t="s">
        <v>180</v>
      </c>
      <c r="T3323" t="s">
        <v>161</v>
      </c>
      <c r="U3323">
        <v>0</v>
      </c>
    </row>
    <row r="3324" spans="3:21" x14ac:dyDescent="0.3">
      <c r="C3324" t="s">
        <v>1401</v>
      </c>
      <c r="D3324" s="46">
        <v>46013</v>
      </c>
      <c r="E3324" t="str">
        <f ca="1">IFERROR(VLOOKUP(A3324,'Future et co'!A10:E5632,5,TRUE),"not found")</f>
        <v>not found</v>
      </c>
      <c r="F3324" t="str">
        <f>IFERROR(VLOOKUP(A3324,'Future et co'!BN11:BO10009,2,TRUE),"")</f>
        <v/>
      </c>
      <c r="G3324">
        <v>124.5</v>
      </c>
      <c r="H3324" t="s">
        <v>37</v>
      </c>
      <c r="O3324">
        <v>413</v>
      </c>
      <c r="P3324" t="s">
        <v>1371</v>
      </c>
      <c r="Q3324">
        <v>1000</v>
      </c>
      <c r="R3324" t="s">
        <v>1402</v>
      </c>
      <c r="S3324" t="s">
        <v>180</v>
      </c>
      <c r="T3324" t="s">
        <v>161</v>
      </c>
      <c r="U3324">
        <v>0</v>
      </c>
    </row>
    <row r="3325" spans="3:21" x14ac:dyDescent="0.3">
      <c r="C3325" t="s">
        <v>1401</v>
      </c>
      <c r="D3325" s="46">
        <v>46013</v>
      </c>
      <c r="E3325" t="str">
        <f ca="1">IFERROR(VLOOKUP(A3325,'Future et co'!A10:E5632,5,TRUE),"not found")</f>
        <v>not found</v>
      </c>
      <c r="F3325" t="str">
        <f>IFERROR(VLOOKUP(A3325,'Future et co'!BN11:BO10009,2,TRUE),"")</f>
        <v/>
      </c>
      <c r="G3325">
        <v>124.5</v>
      </c>
      <c r="H3325" t="s">
        <v>37</v>
      </c>
      <c r="O3325">
        <v>413</v>
      </c>
      <c r="P3325" t="s">
        <v>1371</v>
      </c>
      <c r="Q3325">
        <v>1000</v>
      </c>
      <c r="R3325" t="s">
        <v>1402</v>
      </c>
      <c r="S3325" t="s">
        <v>180</v>
      </c>
      <c r="T3325" t="s">
        <v>161</v>
      </c>
      <c r="U3325">
        <v>0</v>
      </c>
    </row>
    <row r="3326" spans="3:21" x14ac:dyDescent="0.3">
      <c r="C3326" t="s">
        <v>1401</v>
      </c>
      <c r="D3326" s="46">
        <v>46013</v>
      </c>
      <c r="E3326" t="str">
        <f ca="1">IFERROR(VLOOKUP(A3326,'Future et co'!A10:E5632,5,TRUE),"not found")</f>
        <v>not found</v>
      </c>
      <c r="F3326" t="str">
        <f>IFERROR(VLOOKUP(A3326,'Future et co'!BN11:BO10009,2,TRUE),"")</f>
        <v/>
      </c>
      <c r="G3326">
        <v>124.5</v>
      </c>
      <c r="H3326" t="s">
        <v>37</v>
      </c>
      <c r="O3326">
        <v>413</v>
      </c>
      <c r="P3326" t="s">
        <v>1371</v>
      </c>
      <c r="Q3326">
        <v>1000</v>
      </c>
      <c r="R3326" t="s">
        <v>1402</v>
      </c>
      <c r="S3326" t="s">
        <v>180</v>
      </c>
      <c r="T3326" t="s">
        <v>161</v>
      </c>
      <c r="U3326">
        <v>0</v>
      </c>
    </row>
    <row r="3327" spans="3:21" x14ac:dyDescent="0.3">
      <c r="C3327" t="s">
        <v>1401</v>
      </c>
      <c r="D3327" s="46">
        <v>46013</v>
      </c>
      <c r="E3327" t="str">
        <f ca="1">IFERROR(VLOOKUP(A3327,'Future et co'!A10:E5632,5,TRUE),"not found")</f>
        <v>not found</v>
      </c>
      <c r="F3327" t="str">
        <f>IFERROR(VLOOKUP(A3327,'Future et co'!BN11:BO10009,2,TRUE),"")</f>
        <v/>
      </c>
      <c r="G3327">
        <v>124.5</v>
      </c>
      <c r="H3327" t="s">
        <v>37</v>
      </c>
      <c r="O3327">
        <v>413</v>
      </c>
      <c r="P3327" t="s">
        <v>1371</v>
      </c>
      <c r="Q3327">
        <v>1000</v>
      </c>
      <c r="R3327" t="s">
        <v>1402</v>
      </c>
      <c r="S3327" t="s">
        <v>180</v>
      </c>
      <c r="T3327" t="s">
        <v>161</v>
      </c>
      <c r="U3327">
        <v>0</v>
      </c>
    </row>
    <row r="3328" spans="3:21" x14ac:dyDescent="0.3">
      <c r="C3328" t="s">
        <v>1401</v>
      </c>
      <c r="D3328" s="46">
        <v>46013</v>
      </c>
      <c r="E3328" t="str">
        <f ca="1">IFERROR(VLOOKUP(A3328,'Future et co'!A10:E5632,5,TRUE),"not found")</f>
        <v>not found</v>
      </c>
      <c r="F3328" t="str">
        <f>IFERROR(VLOOKUP(A3328,'Future et co'!BN11:BO10009,2,TRUE),"")</f>
        <v/>
      </c>
      <c r="G3328">
        <v>124.5</v>
      </c>
      <c r="H3328" t="s">
        <v>37</v>
      </c>
      <c r="O3328">
        <v>413</v>
      </c>
      <c r="P3328" t="s">
        <v>1371</v>
      </c>
      <c r="Q3328">
        <v>1000</v>
      </c>
      <c r="R3328" t="s">
        <v>1402</v>
      </c>
      <c r="S3328" t="s">
        <v>180</v>
      </c>
      <c r="T3328" t="s">
        <v>161</v>
      </c>
      <c r="U3328">
        <v>0</v>
      </c>
    </row>
    <row r="3329" spans="3:21" x14ac:dyDescent="0.3">
      <c r="C3329" t="s">
        <v>1401</v>
      </c>
      <c r="D3329" s="46">
        <v>46013</v>
      </c>
      <c r="E3329" t="str">
        <f ca="1">IFERROR(VLOOKUP(A3329,'Future et co'!A10:E5632,5,TRUE),"not found")</f>
        <v>not found</v>
      </c>
      <c r="F3329" t="str">
        <f>IFERROR(VLOOKUP(A3329,'Future et co'!BN11:BO10009,2,TRUE),"")</f>
        <v/>
      </c>
      <c r="G3329">
        <v>124.5</v>
      </c>
      <c r="H3329" t="s">
        <v>37</v>
      </c>
      <c r="O3329">
        <v>413</v>
      </c>
      <c r="P3329" t="s">
        <v>1371</v>
      </c>
      <c r="Q3329">
        <v>1000</v>
      </c>
      <c r="R3329" t="s">
        <v>1402</v>
      </c>
      <c r="S3329" t="s">
        <v>180</v>
      </c>
      <c r="T3329" t="s">
        <v>161</v>
      </c>
      <c r="U3329">
        <v>0</v>
      </c>
    </row>
    <row r="3330" spans="3:21" x14ac:dyDescent="0.3">
      <c r="C3330" t="s">
        <v>1401</v>
      </c>
      <c r="D3330" s="46">
        <v>46013</v>
      </c>
      <c r="E3330" t="str">
        <f ca="1">IFERROR(VLOOKUP(A3330,'Future et co'!A10:E5632,5,TRUE),"not found")</f>
        <v>not found</v>
      </c>
      <c r="F3330" t="str">
        <f>IFERROR(VLOOKUP(A3330,'Future et co'!BN11:BO10009,2,TRUE),"")</f>
        <v/>
      </c>
      <c r="G3330">
        <v>124.5</v>
      </c>
      <c r="H3330" t="s">
        <v>37</v>
      </c>
      <c r="O3330">
        <v>413</v>
      </c>
      <c r="P3330" t="s">
        <v>1371</v>
      </c>
      <c r="Q3330">
        <v>1000</v>
      </c>
      <c r="R3330" t="s">
        <v>1402</v>
      </c>
      <c r="S3330" t="s">
        <v>180</v>
      </c>
      <c r="T3330" t="s">
        <v>161</v>
      </c>
      <c r="U3330">
        <v>0</v>
      </c>
    </row>
    <row r="3331" spans="3:21" x14ac:dyDescent="0.3">
      <c r="C3331" t="s">
        <v>1401</v>
      </c>
      <c r="D3331" s="46">
        <v>46013</v>
      </c>
      <c r="E3331" t="str">
        <f ca="1">IFERROR(VLOOKUP(A3331,'Future et co'!A10:E5632,5,TRUE),"not found")</f>
        <v>not found</v>
      </c>
      <c r="F3331" t="str">
        <f>IFERROR(VLOOKUP(A3331,'Future et co'!BN11:BO10009,2,TRUE),"")</f>
        <v/>
      </c>
      <c r="G3331">
        <v>124.5</v>
      </c>
      <c r="H3331" t="s">
        <v>37</v>
      </c>
      <c r="O3331">
        <v>413</v>
      </c>
      <c r="P3331" t="s">
        <v>1371</v>
      </c>
      <c r="Q3331">
        <v>1000</v>
      </c>
      <c r="R3331" t="s">
        <v>1402</v>
      </c>
      <c r="S3331" t="s">
        <v>180</v>
      </c>
      <c r="T3331" t="s">
        <v>161</v>
      </c>
      <c r="U3331">
        <v>0</v>
      </c>
    </row>
    <row r="3332" spans="3:21" x14ac:dyDescent="0.3">
      <c r="C3332" t="s">
        <v>1401</v>
      </c>
      <c r="D3332" s="46">
        <v>46013</v>
      </c>
      <c r="E3332" t="str">
        <f ca="1">IFERROR(VLOOKUP(A3332,'Future et co'!A10:E5632,5,TRUE),"not found")</f>
        <v>not found</v>
      </c>
      <c r="F3332" t="str">
        <f>IFERROR(VLOOKUP(A3332,'Future et co'!BN11:BO10009,2,TRUE),"")</f>
        <v/>
      </c>
      <c r="G3332">
        <v>124.5</v>
      </c>
      <c r="H3332" t="s">
        <v>37</v>
      </c>
      <c r="O3332">
        <v>413</v>
      </c>
      <c r="P3332" t="s">
        <v>1371</v>
      </c>
      <c r="Q3332">
        <v>1000</v>
      </c>
      <c r="R3332" t="s">
        <v>1402</v>
      </c>
      <c r="S3332" t="s">
        <v>180</v>
      </c>
      <c r="T3332" t="s">
        <v>161</v>
      </c>
      <c r="U3332">
        <v>0</v>
      </c>
    </row>
    <row r="3333" spans="3:21" x14ac:dyDescent="0.3">
      <c r="C3333" t="s">
        <v>1401</v>
      </c>
      <c r="D3333" s="46">
        <v>46013</v>
      </c>
      <c r="E3333" t="str">
        <f ca="1">IFERROR(VLOOKUP(A3333,'Future et co'!A10:E5632,5,TRUE),"not found")</f>
        <v>not found</v>
      </c>
      <c r="F3333" t="str">
        <f>IFERROR(VLOOKUP(A3333,'Future et co'!BN11:BO10009,2,TRUE),"")</f>
        <v/>
      </c>
      <c r="G3333">
        <v>124.5</v>
      </c>
      <c r="H3333" t="s">
        <v>37</v>
      </c>
      <c r="O3333">
        <v>413</v>
      </c>
      <c r="P3333" t="s">
        <v>1371</v>
      </c>
      <c r="Q3333">
        <v>1000</v>
      </c>
      <c r="R3333" t="s">
        <v>1402</v>
      </c>
      <c r="S3333" t="s">
        <v>180</v>
      </c>
      <c r="T3333" t="s">
        <v>161</v>
      </c>
      <c r="U3333">
        <v>0</v>
      </c>
    </row>
    <row r="3334" spans="3:21" x14ac:dyDescent="0.3">
      <c r="C3334" t="s">
        <v>1401</v>
      </c>
      <c r="D3334" s="46">
        <v>46013</v>
      </c>
      <c r="E3334" t="str">
        <f ca="1">IFERROR(VLOOKUP(A3334,'Future et co'!A10:E5632,5,TRUE),"not found")</f>
        <v>not found</v>
      </c>
      <c r="F3334" t="str">
        <f>IFERROR(VLOOKUP(A3334,'Future et co'!BN11:BO10009,2,TRUE),"")</f>
        <v/>
      </c>
      <c r="G3334">
        <v>124.5</v>
      </c>
      <c r="H3334" t="s">
        <v>37</v>
      </c>
      <c r="O3334">
        <v>413</v>
      </c>
      <c r="P3334" t="s">
        <v>1371</v>
      </c>
      <c r="Q3334">
        <v>1000</v>
      </c>
      <c r="R3334" t="s">
        <v>1402</v>
      </c>
      <c r="S3334" t="s">
        <v>180</v>
      </c>
      <c r="T3334" t="s">
        <v>161</v>
      </c>
      <c r="U3334">
        <v>0</v>
      </c>
    </row>
    <row r="3335" spans="3:21" x14ac:dyDescent="0.3">
      <c r="C3335" t="s">
        <v>1401</v>
      </c>
      <c r="D3335" s="46">
        <v>46013</v>
      </c>
      <c r="E3335" t="str">
        <f ca="1">IFERROR(VLOOKUP(A3335,'Future et co'!A10:E5632,5,TRUE),"not found")</f>
        <v>not found</v>
      </c>
      <c r="F3335" t="str">
        <f>IFERROR(VLOOKUP(A3335,'Future et co'!BN11:BO10009,2,TRUE),"")</f>
        <v/>
      </c>
      <c r="G3335">
        <v>124.5</v>
      </c>
      <c r="H3335" t="s">
        <v>37</v>
      </c>
      <c r="O3335">
        <v>413</v>
      </c>
      <c r="P3335" t="s">
        <v>1371</v>
      </c>
      <c r="Q3335">
        <v>1000</v>
      </c>
      <c r="R3335" t="s">
        <v>1402</v>
      </c>
      <c r="S3335" t="s">
        <v>180</v>
      </c>
      <c r="T3335" t="s">
        <v>161</v>
      </c>
      <c r="U3335">
        <v>0</v>
      </c>
    </row>
    <row r="3336" spans="3:21" x14ac:dyDescent="0.3">
      <c r="C3336" t="s">
        <v>1401</v>
      </c>
      <c r="D3336" s="46">
        <v>46013</v>
      </c>
      <c r="E3336" t="str">
        <f ca="1">IFERROR(VLOOKUP(A3336,'Future et co'!A10:E5632,5,TRUE),"not found")</f>
        <v>not found</v>
      </c>
      <c r="F3336" t="str">
        <f>IFERROR(VLOOKUP(A3336,'Future et co'!BN11:BO10009,2,TRUE),"")</f>
        <v/>
      </c>
      <c r="G3336">
        <v>124.5</v>
      </c>
      <c r="H3336" t="s">
        <v>37</v>
      </c>
      <c r="O3336">
        <v>413</v>
      </c>
      <c r="P3336" t="s">
        <v>1371</v>
      </c>
      <c r="Q3336">
        <v>1000</v>
      </c>
      <c r="R3336" t="s">
        <v>1402</v>
      </c>
      <c r="S3336" t="s">
        <v>180</v>
      </c>
      <c r="T3336" t="s">
        <v>161</v>
      </c>
      <c r="U3336">
        <v>0</v>
      </c>
    </row>
    <row r="3337" spans="3:21" x14ac:dyDescent="0.3">
      <c r="C3337" t="s">
        <v>1401</v>
      </c>
      <c r="D3337" s="46">
        <v>46013</v>
      </c>
      <c r="E3337" t="str">
        <f ca="1">IFERROR(VLOOKUP(A3337,'Future et co'!A10:E5632,5,TRUE),"not found")</f>
        <v>not found</v>
      </c>
      <c r="F3337" t="str">
        <f>IFERROR(VLOOKUP(A3337,'Future et co'!BN11:BO10009,2,TRUE),"")</f>
        <v/>
      </c>
      <c r="G3337">
        <v>124.5</v>
      </c>
      <c r="H3337" t="s">
        <v>37</v>
      </c>
      <c r="O3337">
        <v>413</v>
      </c>
      <c r="P3337" t="s">
        <v>1371</v>
      </c>
      <c r="Q3337">
        <v>1000</v>
      </c>
      <c r="R3337" t="s">
        <v>1402</v>
      </c>
      <c r="S3337" t="s">
        <v>180</v>
      </c>
      <c r="T3337" t="s">
        <v>161</v>
      </c>
      <c r="U3337">
        <v>0</v>
      </c>
    </row>
    <row r="3338" spans="3:21" x14ac:dyDescent="0.3">
      <c r="C3338" t="s">
        <v>1401</v>
      </c>
      <c r="D3338" s="46">
        <v>46013</v>
      </c>
      <c r="E3338" t="str">
        <f ca="1">IFERROR(VLOOKUP(A3338,'Future et co'!A10:E5632,5,TRUE),"not found")</f>
        <v>not found</v>
      </c>
      <c r="F3338" t="str">
        <f>IFERROR(VLOOKUP(A3338,'Future et co'!BN11:BO10009,2,TRUE),"")</f>
        <v/>
      </c>
      <c r="G3338">
        <v>124.5</v>
      </c>
      <c r="H3338" t="s">
        <v>37</v>
      </c>
      <c r="O3338">
        <v>413</v>
      </c>
      <c r="P3338" t="s">
        <v>1371</v>
      </c>
      <c r="Q3338">
        <v>1000</v>
      </c>
      <c r="R3338" t="s">
        <v>1402</v>
      </c>
      <c r="S3338" t="s">
        <v>180</v>
      </c>
      <c r="T3338" t="s">
        <v>161</v>
      </c>
      <c r="U3338">
        <v>0</v>
      </c>
    </row>
    <row r="3339" spans="3:21" x14ac:dyDescent="0.3">
      <c r="C3339" t="s">
        <v>1401</v>
      </c>
      <c r="D3339" s="46">
        <v>46013</v>
      </c>
      <c r="E3339" t="str">
        <f ca="1">IFERROR(VLOOKUP(A3339,'Future et co'!A10:E5632,5,TRUE),"not found")</f>
        <v>not found</v>
      </c>
      <c r="F3339" t="str">
        <f>IFERROR(VLOOKUP(A3339,'Future et co'!BN11:BO10009,2,TRUE),"")</f>
        <v/>
      </c>
      <c r="G3339">
        <v>124.5</v>
      </c>
      <c r="H3339" t="s">
        <v>37</v>
      </c>
      <c r="O3339">
        <v>413</v>
      </c>
      <c r="P3339" t="s">
        <v>1371</v>
      </c>
      <c r="Q3339">
        <v>1000</v>
      </c>
      <c r="R3339" t="s">
        <v>1402</v>
      </c>
      <c r="S3339" t="s">
        <v>180</v>
      </c>
      <c r="T3339" t="s">
        <v>161</v>
      </c>
      <c r="U3339">
        <v>0</v>
      </c>
    </row>
    <row r="3340" spans="3:21" x14ac:dyDescent="0.3">
      <c r="C3340" t="s">
        <v>1401</v>
      </c>
      <c r="D3340" s="46">
        <v>46013</v>
      </c>
      <c r="E3340" t="str">
        <f ca="1">IFERROR(VLOOKUP(A3340,'Future et co'!A10:E5632,5,TRUE),"not found")</f>
        <v>not found</v>
      </c>
      <c r="F3340" t="str">
        <f>IFERROR(VLOOKUP(A3340,'Future et co'!BN11:BO10009,2,TRUE),"")</f>
        <v/>
      </c>
      <c r="G3340">
        <v>124.5</v>
      </c>
      <c r="H3340" t="s">
        <v>37</v>
      </c>
      <c r="O3340">
        <v>413</v>
      </c>
      <c r="P3340" t="s">
        <v>1371</v>
      </c>
      <c r="Q3340">
        <v>1000</v>
      </c>
      <c r="R3340" t="s">
        <v>1402</v>
      </c>
      <c r="S3340" t="s">
        <v>180</v>
      </c>
      <c r="T3340" t="s">
        <v>161</v>
      </c>
      <c r="U3340">
        <v>0</v>
      </c>
    </row>
    <row r="3341" spans="3:21" x14ac:dyDescent="0.3">
      <c r="C3341" t="s">
        <v>1401</v>
      </c>
      <c r="D3341" s="46">
        <v>46013</v>
      </c>
      <c r="E3341" t="str">
        <f ca="1">IFERROR(VLOOKUP(A3341,'Future et co'!A10:E5632,5,TRUE),"not found")</f>
        <v>not found</v>
      </c>
      <c r="F3341" t="str">
        <f>IFERROR(VLOOKUP(A3341,'Future et co'!BN11:BO10009,2,TRUE),"")</f>
        <v/>
      </c>
      <c r="G3341">
        <v>124.5</v>
      </c>
      <c r="H3341" t="s">
        <v>37</v>
      </c>
      <c r="O3341">
        <v>413</v>
      </c>
      <c r="P3341" t="s">
        <v>1371</v>
      </c>
      <c r="Q3341">
        <v>1000</v>
      </c>
      <c r="R3341" t="s">
        <v>1402</v>
      </c>
      <c r="S3341" t="s">
        <v>180</v>
      </c>
      <c r="T3341" t="s">
        <v>161</v>
      </c>
      <c r="U3341">
        <v>0</v>
      </c>
    </row>
    <row r="3342" spans="3:21" x14ac:dyDescent="0.3">
      <c r="C3342" t="s">
        <v>1401</v>
      </c>
      <c r="D3342" s="46">
        <v>46013</v>
      </c>
      <c r="E3342" t="str">
        <f ca="1">IFERROR(VLOOKUP(A3342,'Future et co'!A10:E5632,5,TRUE),"not found")</f>
        <v>not found</v>
      </c>
      <c r="F3342" t="str">
        <f>IFERROR(VLOOKUP(A3342,'Future et co'!BN11:BO10009,2,TRUE),"")</f>
        <v/>
      </c>
      <c r="G3342">
        <v>124.5</v>
      </c>
      <c r="H3342" t="s">
        <v>37</v>
      </c>
      <c r="O3342">
        <v>413</v>
      </c>
      <c r="P3342" t="s">
        <v>1371</v>
      </c>
      <c r="Q3342">
        <v>1000</v>
      </c>
      <c r="R3342" t="s">
        <v>1402</v>
      </c>
      <c r="S3342" t="s">
        <v>180</v>
      </c>
      <c r="T3342" t="s">
        <v>161</v>
      </c>
      <c r="U3342">
        <v>0</v>
      </c>
    </row>
    <row r="3343" spans="3:21" x14ac:dyDescent="0.3">
      <c r="C3343" t="s">
        <v>1401</v>
      </c>
      <c r="D3343" s="46">
        <v>46013</v>
      </c>
      <c r="E3343" t="str">
        <f ca="1">IFERROR(VLOOKUP(A3343,'Future et co'!A10:E5632,5,TRUE),"not found")</f>
        <v>not found</v>
      </c>
      <c r="F3343" t="str">
        <f>IFERROR(VLOOKUP(A3343,'Future et co'!BN11:BO10009,2,TRUE),"")</f>
        <v/>
      </c>
      <c r="G3343">
        <v>124.5</v>
      </c>
      <c r="H3343" t="s">
        <v>37</v>
      </c>
      <c r="O3343">
        <v>413</v>
      </c>
      <c r="P3343" t="s">
        <v>1371</v>
      </c>
      <c r="Q3343">
        <v>1000</v>
      </c>
      <c r="R3343" t="s">
        <v>1402</v>
      </c>
      <c r="S3343" t="s">
        <v>180</v>
      </c>
      <c r="T3343" t="s">
        <v>161</v>
      </c>
      <c r="U3343">
        <v>0</v>
      </c>
    </row>
    <row r="3344" spans="3:21" x14ac:dyDescent="0.3">
      <c r="C3344" t="s">
        <v>1401</v>
      </c>
      <c r="D3344" s="46">
        <v>46013</v>
      </c>
      <c r="E3344" t="str">
        <f ca="1">IFERROR(VLOOKUP(A3344,'Future et co'!A10:E5632,5,TRUE),"not found")</f>
        <v>not found</v>
      </c>
      <c r="F3344" t="str">
        <f>IFERROR(VLOOKUP(A3344,'Future et co'!BN11:BO10009,2,TRUE),"")</f>
        <v/>
      </c>
      <c r="G3344">
        <v>124.5</v>
      </c>
      <c r="H3344" t="s">
        <v>37</v>
      </c>
      <c r="O3344">
        <v>413</v>
      </c>
      <c r="P3344" t="s">
        <v>1371</v>
      </c>
      <c r="Q3344">
        <v>1000</v>
      </c>
      <c r="R3344" t="s">
        <v>1402</v>
      </c>
      <c r="S3344" t="s">
        <v>180</v>
      </c>
      <c r="T3344" t="s">
        <v>161</v>
      </c>
      <c r="U3344">
        <v>0</v>
      </c>
    </row>
    <row r="3345" spans="3:21" x14ac:dyDescent="0.3">
      <c r="C3345" t="s">
        <v>1401</v>
      </c>
      <c r="D3345" s="46">
        <v>46013</v>
      </c>
      <c r="E3345" t="str">
        <f ca="1">IFERROR(VLOOKUP(A3345,'Future et co'!A10:E5632,5,TRUE),"not found")</f>
        <v>not found</v>
      </c>
      <c r="F3345" t="str">
        <f>IFERROR(VLOOKUP(A3345,'Future et co'!BN11:BO10009,2,TRUE),"")</f>
        <v/>
      </c>
      <c r="G3345">
        <v>124.5</v>
      </c>
      <c r="H3345" t="s">
        <v>37</v>
      </c>
      <c r="O3345">
        <v>413</v>
      </c>
      <c r="P3345" t="s">
        <v>1371</v>
      </c>
      <c r="Q3345">
        <v>1000</v>
      </c>
      <c r="R3345" t="s">
        <v>1402</v>
      </c>
      <c r="S3345" t="s">
        <v>180</v>
      </c>
      <c r="T3345" t="s">
        <v>161</v>
      </c>
      <c r="U3345">
        <v>0</v>
      </c>
    </row>
    <row r="3346" spans="3:21" x14ac:dyDescent="0.3">
      <c r="C3346" t="s">
        <v>1401</v>
      </c>
      <c r="D3346" s="46">
        <v>46013</v>
      </c>
      <c r="E3346" t="str">
        <f ca="1">IFERROR(VLOOKUP(A3346,'Future et co'!A10:E5632,5,TRUE),"not found")</f>
        <v>not found</v>
      </c>
      <c r="F3346" t="str">
        <f>IFERROR(VLOOKUP(A3346,'Future et co'!BN11:BO10009,2,TRUE),"")</f>
        <v/>
      </c>
      <c r="G3346">
        <v>124.5</v>
      </c>
      <c r="H3346" t="s">
        <v>37</v>
      </c>
      <c r="O3346">
        <v>413</v>
      </c>
      <c r="P3346" t="s">
        <v>1371</v>
      </c>
      <c r="Q3346">
        <v>1000</v>
      </c>
      <c r="R3346" t="s">
        <v>1402</v>
      </c>
      <c r="S3346" t="s">
        <v>180</v>
      </c>
      <c r="T3346" t="s">
        <v>161</v>
      </c>
      <c r="U3346">
        <v>0</v>
      </c>
    </row>
    <row r="3347" spans="3:21" x14ac:dyDescent="0.3">
      <c r="C3347" t="s">
        <v>1401</v>
      </c>
      <c r="D3347" s="46">
        <v>46013</v>
      </c>
      <c r="E3347" t="str">
        <f ca="1">IFERROR(VLOOKUP(A3347,'Future et co'!A10:E5632,5,TRUE),"not found")</f>
        <v>not found</v>
      </c>
      <c r="F3347" t="str">
        <f>IFERROR(VLOOKUP(A3347,'Future et co'!BN11:BO10009,2,TRUE),"")</f>
        <v/>
      </c>
      <c r="G3347">
        <v>124.5</v>
      </c>
      <c r="H3347" t="s">
        <v>37</v>
      </c>
      <c r="O3347">
        <v>413</v>
      </c>
      <c r="P3347" t="s">
        <v>1371</v>
      </c>
      <c r="Q3347">
        <v>1000</v>
      </c>
      <c r="R3347" t="s">
        <v>1402</v>
      </c>
      <c r="S3347" t="s">
        <v>180</v>
      </c>
      <c r="T3347" t="s">
        <v>161</v>
      </c>
      <c r="U3347">
        <v>0</v>
      </c>
    </row>
    <row r="3348" spans="3:21" x14ac:dyDescent="0.3">
      <c r="C3348" t="s">
        <v>1401</v>
      </c>
      <c r="D3348" s="46">
        <v>46013</v>
      </c>
      <c r="E3348" t="str">
        <f ca="1">IFERROR(VLOOKUP(A3348,'Future et co'!A10:E5632,5,TRUE),"not found")</f>
        <v>not found</v>
      </c>
      <c r="F3348" t="str">
        <f>IFERROR(VLOOKUP(A3348,'Future et co'!BN11:BO10009,2,TRUE),"")</f>
        <v/>
      </c>
      <c r="G3348">
        <v>124.5</v>
      </c>
      <c r="H3348" t="s">
        <v>37</v>
      </c>
      <c r="O3348">
        <v>413</v>
      </c>
      <c r="P3348" t="s">
        <v>1371</v>
      </c>
      <c r="Q3348">
        <v>1000</v>
      </c>
      <c r="R3348" t="s">
        <v>1402</v>
      </c>
      <c r="S3348" t="s">
        <v>180</v>
      </c>
      <c r="T3348" t="s">
        <v>161</v>
      </c>
      <c r="U3348">
        <v>0</v>
      </c>
    </row>
    <row r="3349" spans="3:21" x14ac:dyDescent="0.3">
      <c r="C3349" t="s">
        <v>1401</v>
      </c>
      <c r="D3349" s="46">
        <v>46013</v>
      </c>
      <c r="E3349" t="str">
        <f ca="1">IFERROR(VLOOKUP(A3349,'Future et co'!A10:E5632,5,TRUE),"not found")</f>
        <v>not found</v>
      </c>
      <c r="F3349" t="str">
        <f>IFERROR(VLOOKUP(A3349,'Future et co'!BN11:BO10009,2,TRUE),"")</f>
        <v/>
      </c>
      <c r="G3349">
        <v>124.5</v>
      </c>
      <c r="H3349" t="s">
        <v>37</v>
      </c>
      <c r="O3349">
        <v>413</v>
      </c>
      <c r="P3349" t="s">
        <v>1371</v>
      </c>
      <c r="Q3349">
        <v>1000</v>
      </c>
      <c r="R3349" t="s">
        <v>1402</v>
      </c>
      <c r="S3349" t="s">
        <v>180</v>
      </c>
      <c r="T3349" t="s">
        <v>161</v>
      </c>
      <c r="U3349">
        <v>0</v>
      </c>
    </row>
    <row r="3350" spans="3:21" x14ac:dyDescent="0.3">
      <c r="C3350" t="s">
        <v>1401</v>
      </c>
      <c r="D3350" s="46">
        <v>46013</v>
      </c>
      <c r="E3350" t="str">
        <f ca="1">IFERROR(VLOOKUP(A3350,'Future et co'!A10:E5632,5,TRUE),"not found")</f>
        <v>not found</v>
      </c>
      <c r="F3350" t="str">
        <f>IFERROR(VLOOKUP(A3350,'Future et co'!BN11:BO10009,2,TRUE),"")</f>
        <v/>
      </c>
      <c r="G3350">
        <v>124.5</v>
      </c>
      <c r="H3350" t="s">
        <v>37</v>
      </c>
      <c r="O3350">
        <v>413</v>
      </c>
      <c r="P3350" t="s">
        <v>1371</v>
      </c>
      <c r="Q3350">
        <v>1000</v>
      </c>
      <c r="R3350" t="s">
        <v>1402</v>
      </c>
      <c r="S3350" t="s">
        <v>180</v>
      </c>
      <c r="T3350" t="s">
        <v>161</v>
      </c>
      <c r="U3350">
        <v>0</v>
      </c>
    </row>
    <row r="3351" spans="3:21" x14ac:dyDescent="0.3">
      <c r="C3351" t="s">
        <v>1401</v>
      </c>
      <c r="D3351" s="46">
        <v>46013</v>
      </c>
      <c r="E3351" t="str">
        <f ca="1">IFERROR(VLOOKUP(A3351,'Future et co'!A10:E5632,5,TRUE),"not found")</f>
        <v>not found</v>
      </c>
      <c r="F3351" t="str">
        <f>IFERROR(VLOOKUP(A3351,'Future et co'!BN11:BO10009,2,TRUE),"")</f>
        <v/>
      </c>
      <c r="G3351">
        <v>124.5</v>
      </c>
      <c r="H3351" t="s">
        <v>37</v>
      </c>
      <c r="O3351">
        <v>413</v>
      </c>
      <c r="P3351" t="s">
        <v>1371</v>
      </c>
      <c r="Q3351">
        <v>1000</v>
      </c>
      <c r="R3351" t="s">
        <v>1402</v>
      </c>
      <c r="S3351" t="s">
        <v>180</v>
      </c>
      <c r="T3351" t="s">
        <v>161</v>
      </c>
      <c r="U3351">
        <v>0</v>
      </c>
    </row>
    <row r="3352" spans="3:21" x14ac:dyDescent="0.3">
      <c r="C3352" t="s">
        <v>1401</v>
      </c>
      <c r="D3352" s="46">
        <v>46013</v>
      </c>
      <c r="E3352" t="str">
        <f ca="1">IFERROR(VLOOKUP(A3352,'Future et co'!A10:E5632,5,TRUE),"not found")</f>
        <v>not found</v>
      </c>
      <c r="F3352" t="str">
        <f>IFERROR(VLOOKUP(A3352,'Future et co'!BN11:BO10009,2,TRUE),"")</f>
        <v/>
      </c>
      <c r="G3352">
        <v>124.5</v>
      </c>
      <c r="H3352" t="s">
        <v>37</v>
      </c>
      <c r="O3352">
        <v>413</v>
      </c>
      <c r="P3352" t="s">
        <v>1371</v>
      </c>
      <c r="Q3352">
        <v>1000</v>
      </c>
      <c r="R3352" t="s">
        <v>1402</v>
      </c>
      <c r="S3352" t="s">
        <v>180</v>
      </c>
      <c r="T3352" t="s">
        <v>161</v>
      </c>
      <c r="U3352">
        <v>0</v>
      </c>
    </row>
    <row r="3353" spans="3:21" x14ac:dyDescent="0.3">
      <c r="C3353" t="s">
        <v>1401</v>
      </c>
      <c r="D3353" s="46">
        <v>46013</v>
      </c>
      <c r="E3353" t="str">
        <f ca="1">IFERROR(VLOOKUP(A3353,'Future et co'!A10:E5632,5,TRUE),"not found")</f>
        <v>not found</v>
      </c>
      <c r="F3353" t="str">
        <f>IFERROR(VLOOKUP(A3353,'Future et co'!BN11:BO10009,2,TRUE),"")</f>
        <v/>
      </c>
      <c r="G3353">
        <v>124.5</v>
      </c>
      <c r="H3353" t="s">
        <v>37</v>
      </c>
      <c r="O3353">
        <v>413</v>
      </c>
      <c r="P3353" t="s">
        <v>1371</v>
      </c>
      <c r="Q3353">
        <v>1000</v>
      </c>
      <c r="R3353" t="s">
        <v>1402</v>
      </c>
      <c r="S3353" t="s">
        <v>180</v>
      </c>
      <c r="T3353" t="s">
        <v>161</v>
      </c>
      <c r="U3353">
        <v>0</v>
      </c>
    </row>
    <row r="3354" spans="3:21" x14ac:dyDescent="0.3">
      <c r="C3354" t="s">
        <v>1401</v>
      </c>
      <c r="D3354" s="46">
        <v>46013</v>
      </c>
      <c r="E3354" t="str">
        <f ca="1">IFERROR(VLOOKUP(A3354,'Future et co'!A10:E5632,5,TRUE),"not found")</f>
        <v>not found</v>
      </c>
      <c r="F3354" t="str">
        <f>IFERROR(VLOOKUP(A3354,'Future et co'!BN11:BO10009,2,TRUE),"")</f>
        <v/>
      </c>
      <c r="G3354">
        <v>124.5</v>
      </c>
      <c r="H3354" t="s">
        <v>37</v>
      </c>
      <c r="O3354">
        <v>413</v>
      </c>
      <c r="P3354" t="s">
        <v>1371</v>
      </c>
      <c r="Q3354">
        <v>1000</v>
      </c>
      <c r="R3354" t="s">
        <v>1402</v>
      </c>
      <c r="S3354" t="s">
        <v>180</v>
      </c>
      <c r="T3354" t="s">
        <v>161</v>
      </c>
      <c r="U3354">
        <v>0</v>
      </c>
    </row>
    <row r="3355" spans="3:21" x14ac:dyDescent="0.3">
      <c r="C3355" t="s">
        <v>1401</v>
      </c>
      <c r="D3355" s="46">
        <v>46013</v>
      </c>
      <c r="E3355" t="str">
        <f ca="1">IFERROR(VLOOKUP(A3355,'Future et co'!A10:E5632,5,TRUE),"not found")</f>
        <v>not found</v>
      </c>
      <c r="F3355" t="str">
        <f>IFERROR(VLOOKUP(A3355,'Future et co'!BN11:BO10009,2,TRUE),"")</f>
        <v/>
      </c>
      <c r="G3355">
        <v>124.5</v>
      </c>
      <c r="H3355" t="s">
        <v>37</v>
      </c>
      <c r="O3355">
        <v>413</v>
      </c>
      <c r="P3355" t="s">
        <v>1371</v>
      </c>
      <c r="Q3355">
        <v>1000</v>
      </c>
      <c r="R3355" t="s">
        <v>1402</v>
      </c>
      <c r="S3355" t="s">
        <v>180</v>
      </c>
      <c r="T3355" t="s">
        <v>161</v>
      </c>
      <c r="U3355">
        <v>0</v>
      </c>
    </row>
    <row r="3356" spans="3:21" x14ac:dyDescent="0.3">
      <c r="C3356" t="s">
        <v>1401</v>
      </c>
      <c r="D3356" s="46">
        <v>46013</v>
      </c>
      <c r="E3356" t="str">
        <f ca="1">IFERROR(VLOOKUP(A3356,'Future et co'!A10:E5632,5,TRUE),"not found")</f>
        <v>not found</v>
      </c>
      <c r="F3356" t="str">
        <f>IFERROR(VLOOKUP(A3356,'Future et co'!BN11:BO10009,2,TRUE),"")</f>
        <v/>
      </c>
      <c r="G3356">
        <v>124.5</v>
      </c>
      <c r="H3356" t="s">
        <v>37</v>
      </c>
      <c r="O3356">
        <v>413</v>
      </c>
      <c r="P3356" t="s">
        <v>1371</v>
      </c>
      <c r="Q3356">
        <v>1000</v>
      </c>
      <c r="R3356" t="s">
        <v>1402</v>
      </c>
      <c r="S3356" t="s">
        <v>180</v>
      </c>
      <c r="T3356" t="s">
        <v>161</v>
      </c>
      <c r="U3356">
        <v>0</v>
      </c>
    </row>
    <row r="3357" spans="3:21" x14ac:dyDescent="0.3">
      <c r="C3357" t="s">
        <v>1401</v>
      </c>
      <c r="D3357" s="46">
        <v>46013</v>
      </c>
      <c r="E3357" t="str">
        <f ca="1">IFERROR(VLOOKUP(A3357,'Future et co'!A10:E5632,5,TRUE),"not found")</f>
        <v>not found</v>
      </c>
      <c r="F3357" t="str">
        <f>IFERROR(VLOOKUP(A3357,'Future et co'!BN11:BO10009,2,TRUE),"")</f>
        <v/>
      </c>
      <c r="G3357">
        <v>124.5</v>
      </c>
      <c r="H3357" t="s">
        <v>37</v>
      </c>
      <c r="O3357">
        <v>413</v>
      </c>
      <c r="P3357" t="s">
        <v>1371</v>
      </c>
      <c r="Q3357">
        <v>1000</v>
      </c>
      <c r="R3357" t="s">
        <v>1402</v>
      </c>
      <c r="S3357" t="s">
        <v>180</v>
      </c>
      <c r="T3357" t="s">
        <v>161</v>
      </c>
      <c r="U3357">
        <v>0</v>
      </c>
    </row>
    <row r="3358" spans="3:21" x14ac:dyDescent="0.3">
      <c r="C3358" t="s">
        <v>1401</v>
      </c>
      <c r="D3358" s="46">
        <v>46013</v>
      </c>
      <c r="E3358" t="str">
        <f ca="1">IFERROR(VLOOKUP(A3358,'Future et co'!A10:E5632,5,TRUE),"not found")</f>
        <v>not found</v>
      </c>
      <c r="F3358" t="str">
        <f>IFERROR(VLOOKUP(A3358,'Future et co'!BN11:BO10009,2,TRUE),"")</f>
        <v/>
      </c>
      <c r="G3358">
        <v>124.5</v>
      </c>
      <c r="H3358" t="s">
        <v>37</v>
      </c>
      <c r="O3358">
        <v>413</v>
      </c>
      <c r="P3358" t="s">
        <v>1371</v>
      </c>
      <c r="Q3358">
        <v>1000</v>
      </c>
      <c r="R3358" t="s">
        <v>1402</v>
      </c>
      <c r="S3358" t="s">
        <v>180</v>
      </c>
      <c r="T3358" t="s">
        <v>161</v>
      </c>
      <c r="U3358">
        <v>0</v>
      </c>
    </row>
    <row r="3359" spans="3:21" x14ac:dyDescent="0.3">
      <c r="C3359" t="s">
        <v>1401</v>
      </c>
      <c r="D3359" s="46">
        <v>46013</v>
      </c>
      <c r="E3359" t="str">
        <f ca="1">IFERROR(VLOOKUP(A3359,'Future et co'!A10:E5632,5,TRUE),"not found")</f>
        <v>not found</v>
      </c>
      <c r="F3359" t="str">
        <f>IFERROR(VLOOKUP(A3359,'Future et co'!BN11:BO10009,2,TRUE),"")</f>
        <v/>
      </c>
      <c r="G3359">
        <v>124.5</v>
      </c>
      <c r="H3359" t="s">
        <v>37</v>
      </c>
      <c r="O3359">
        <v>413</v>
      </c>
      <c r="P3359" t="s">
        <v>1371</v>
      </c>
      <c r="Q3359">
        <v>1000</v>
      </c>
      <c r="R3359" t="s">
        <v>1402</v>
      </c>
      <c r="S3359" t="s">
        <v>180</v>
      </c>
      <c r="T3359" t="s">
        <v>161</v>
      </c>
      <c r="U3359">
        <v>0</v>
      </c>
    </row>
    <row r="3360" spans="3:21" x14ac:dyDescent="0.3">
      <c r="C3360" t="s">
        <v>1401</v>
      </c>
      <c r="D3360" s="46">
        <v>46013</v>
      </c>
      <c r="E3360" t="str">
        <f ca="1">IFERROR(VLOOKUP(A3360,'Future et co'!A10:E5632,5,TRUE),"not found")</f>
        <v>not found</v>
      </c>
      <c r="F3360" t="str">
        <f>IFERROR(VLOOKUP(A3360,'Future et co'!BN11:BO10009,2,TRUE),"")</f>
        <v/>
      </c>
      <c r="G3360">
        <v>124.5</v>
      </c>
      <c r="H3360" t="s">
        <v>37</v>
      </c>
      <c r="O3360">
        <v>413</v>
      </c>
      <c r="P3360" t="s">
        <v>1371</v>
      </c>
      <c r="Q3360">
        <v>1000</v>
      </c>
      <c r="R3360" t="s">
        <v>1402</v>
      </c>
      <c r="S3360" t="s">
        <v>180</v>
      </c>
      <c r="T3360" t="s">
        <v>161</v>
      </c>
      <c r="U3360">
        <v>0</v>
      </c>
    </row>
    <row r="3361" spans="3:21" x14ac:dyDescent="0.3">
      <c r="C3361" t="s">
        <v>1401</v>
      </c>
      <c r="D3361" s="46">
        <v>46013</v>
      </c>
      <c r="E3361" t="str">
        <f ca="1">IFERROR(VLOOKUP(A3361,'Future et co'!A10:E5632,5,TRUE),"not found")</f>
        <v>not found</v>
      </c>
      <c r="F3361" t="str">
        <f>IFERROR(VLOOKUP(A3361,'Future et co'!BN11:BO10009,2,TRUE),"")</f>
        <v/>
      </c>
      <c r="G3361">
        <v>124.5</v>
      </c>
      <c r="H3361" t="s">
        <v>37</v>
      </c>
      <c r="O3361">
        <v>413</v>
      </c>
      <c r="P3361" t="s">
        <v>1371</v>
      </c>
      <c r="Q3361">
        <v>1000</v>
      </c>
      <c r="R3361" t="s">
        <v>1402</v>
      </c>
      <c r="S3361" t="s">
        <v>180</v>
      </c>
      <c r="T3361" t="s">
        <v>161</v>
      </c>
      <c r="U3361">
        <v>0</v>
      </c>
    </row>
    <row r="3362" spans="3:21" x14ac:dyDescent="0.3">
      <c r="C3362" t="s">
        <v>1401</v>
      </c>
      <c r="D3362" s="46">
        <v>46013</v>
      </c>
      <c r="E3362" t="str">
        <f ca="1">IFERROR(VLOOKUP(A3362,'Future et co'!A10:E5632,5,TRUE),"not found")</f>
        <v>not found</v>
      </c>
      <c r="F3362" t="str">
        <f>IFERROR(VLOOKUP(A3362,'Future et co'!BN11:BO10009,2,TRUE),"")</f>
        <v/>
      </c>
      <c r="G3362">
        <v>124.5</v>
      </c>
      <c r="H3362" t="s">
        <v>37</v>
      </c>
      <c r="O3362">
        <v>413</v>
      </c>
      <c r="P3362" t="s">
        <v>1371</v>
      </c>
      <c r="Q3362">
        <v>1000</v>
      </c>
      <c r="R3362" t="s">
        <v>1402</v>
      </c>
      <c r="S3362" t="s">
        <v>180</v>
      </c>
      <c r="T3362" t="s">
        <v>161</v>
      </c>
      <c r="U3362">
        <v>0</v>
      </c>
    </row>
    <row r="3363" spans="3:21" x14ac:dyDescent="0.3">
      <c r="C3363" t="s">
        <v>1401</v>
      </c>
      <c r="D3363" s="46">
        <v>46013</v>
      </c>
      <c r="E3363" t="str">
        <f ca="1">IFERROR(VLOOKUP(A3363,'Future et co'!A10:E5632,5,TRUE),"not found")</f>
        <v>not found</v>
      </c>
      <c r="F3363" t="str">
        <f>IFERROR(VLOOKUP(A3363,'Future et co'!BN11:BO10009,2,TRUE),"")</f>
        <v/>
      </c>
      <c r="G3363">
        <v>124.5</v>
      </c>
      <c r="H3363" t="s">
        <v>37</v>
      </c>
      <c r="O3363">
        <v>413</v>
      </c>
      <c r="P3363" t="s">
        <v>1371</v>
      </c>
      <c r="Q3363">
        <v>1000</v>
      </c>
      <c r="R3363" t="s">
        <v>1402</v>
      </c>
      <c r="S3363" t="s">
        <v>180</v>
      </c>
      <c r="T3363" t="s">
        <v>161</v>
      </c>
      <c r="U3363">
        <v>0</v>
      </c>
    </row>
    <row r="3364" spans="3:21" x14ac:dyDescent="0.3">
      <c r="C3364" t="s">
        <v>1401</v>
      </c>
      <c r="D3364" s="46">
        <v>46013</v>
      </c>
      <c r="E3364" t="str">
        <f ca="1">IFERROR(VLOOKUP(A3364,'Future et co'!A10:E5632,5,TRUE),"not found")</f>
        <v>not found</v>
      </c>
      <c r="F3364" t="str">
        <f>IFERROR(VLOOKUP(A3364,'Future et co'!BN11:BO10009,2,TRUE),"")</f>
        <v/>
      </c>
      <c r="G3364">
        <v>124.5</v>
      </c>
      <c r="H3364" t="s">
        <v>37</v>
      </c>
      <c r="O3364">
        <v>413</v>
      </c>
      <c r="P3364" t="s">
        <v>1371</v>
      </c>
      <c r="Q3364">
        <v>1000</v>
      </c>
      <c r="R3364" t="s">
        <v>1402</v>
      </c>
      <c r="S3364" t="s">
        <v>180</v>
      </c>
      <c r="T3364" t="s">
        <v>161</v>
      </c>
      <c r="U3364">
        <v>0</v>
      </c>
    </row>
    <row r="3365" spans="3:21" x14ac:dyDescent="0.3">
      <c r="C3365" t="s">
        <v>1401</v>
      </c>
      <c r="D3365" s="46">
        <v>46013</v>
      </c>
      <c r="E3365" t="str">
        <f ca="1">IFERROR(VLOOKUP(A3365,'Future et co'!A10:E5632,5,TRUE),"not found")</f>
        <v>not found</v>
      </c>
      <c r="F3365" t="str">
        <f>IFERROR(VLOOKUP(A3365,'Future et co'!BN11:BO10009,2,TRUE),"")</f>
        <v/>
      </c>
      <c r="G3365">
        <v>124.5</v>
      </c>
      <c r="H3365" t="s">
        <v>37</v>
      </c>
      <c r="O3365">
        <v>413</v>
      </c>
      <c r="P3365" t="s">
        <v>1371</v>
      </c>
      <c r="Q3365">
        <v>1000</v>
      </c>
      <c r="R3365" t="s">
        <v>1402</v>
      </c>
      <c r="S3365" t="s">
        <v>180</v>
      </c>
      <c r="T3365" t="s">
        <v>161</v>
      </c>
      <c r="U3365">
        <v>0</v>
      </c>
    </row>
    <row r="3366" spans="3:21" x14ac:dyDescent="0.3">
      <c r="C3366" t="s">
        <v>1401</v>
      </c>
      <c r="D3366" s="46">
        <v>46013</v>
      </c>
      <c r="E3366" t="str">
        <f ca="1">IFERROR(VLOOKUP(A3366,'Future et co'!A10:E5632,5,TRUE),"not found")</f>
        <v>not found</v>
      </c>
      <c r="F3366" t="str">
        <f>IFERROR(VLOOKUP(A3366,'Future et co'!BN11:BO10009,2,TRUE),"")</f>
        <v/>
      </c>
      <c r="G3366">
        <v>124.5</v>
      </c>
      <c r="H3366" t="s">
        <v>37</v>
      </c>
      <c r="O3366">
        <v>413</v>
      </c>
      <c r="P3366" t="s">
        <v>1371</v>
      </c>
      <c r="Q3366">
        <v>1000</v>
      </c>
      <c r="R3366" t="s">
        <v>1402</v>
      </c>
      <c r="S3366" t="s">
        <v>180</v>
      </c>
      <c r="T3366" t="s">
        <v>161</v>
      </c>
      <c r="U3366">
        <v>0</v>
      </c>
    </row>
    <row r="3367" spans="3:21" x14ac:dyDescent="0.3">
      <c r="C3367" t="s">
        <v>1401</v>
      </c>
      <c r="D3367" s="46">
        <v>46013</v>
      </c>
      <c r="E3367" t="str">
        <f ca="1">IFERROR(VLOOKUP(A3367,'Future et co'!A10:E5632,5,TRUE),"not found")</f>
        <v>not found</v>
      </c>
      <c r="F3367" t="str">
        <f>IFERROR(VLOOKUP(A3367,'Future et co'!BN11:BO10009,2,TRUE),"")</f>
        <v/>
      </c>
      <c r="G3367">
        <v>124.5</v>
      </c>
      <c r="H3367" t="s">
        <v>37</v>
      </c>
      <c r="O3367">
        <v>413</v>
      </c>
      <c r="P3367" t="s">
        <v>1371</v>
      </c>
      <c r="Q3367">
        <v>1000</v>
      </c>
      <c r="R3367" t="s">
        <v>1402</v>
      </c>
      <c r="S3367" t="s">
        <v>180</v>
      </c>
      <c r="T3367" t="s">
        <v>161</v>
      </c>
      <c r="U3367">
        <v>0</v>
      </c>
    </row>
    <row r="3368" spans="3:21" x14ac:dyDescent="0.3">
      <c r="C3368" t="s">
        <v>1401</v>
      </c>
      <c r="D3368" s="46">
        <v>46013</v>
      </c>
      <c r="E3368" t="str">
        <f ca="1">IFERROR(VLOOKUP(A3368,'Future et co'!A10:E5632,5,TRUE),"not found")</f>
        <v>not found</v>
      </c>
      <c r="F3368" t="str">
        <f>IFERROR(VLOOKUP(A3368,'Future et co'!BN11:BO10009,2,TRUE),"")</f>
        <v/>
      </c>
      <c r="G3368">
        <v>124.5</v>
      </c>
      <c r="H3368" t="s">
        <v>37</v>
      </c>
      <c r="O3368">
        <v>413</v>
      </c>
      <c r="P3368" t="s">
        <v>1371</v>
      </c>
      <c r="Q3368">
        <v>1000</v>
      </c>
      <c r="R3368" t="s">
        <v>1402</v>
      </c>
      <c r="S3368" t="s">
        <v>180</v>
      </c>
      <c r="T3368" t="s">
        <v>161</v>
      </c>
      <c r="U3368">
        <v>0</v>
      </c>
    </row>
    <row r="3369" spans="3:21" x14ac:dyDescent="0.3">
      <c r="C3369" t="s">
        <v>1401</v>
      </c>
      <c r="D3369" s="46">
        <v>46013</v>
      </c>
      <c r="E3369" t="str">
        <f ca="1">IFERROR(VLOOKUP(A3369,'Future et co'!A10:E5632,5,TRUE),"not found")</f>
        <v>not found</v>
      </c>
      <c r="F3369" t="str">
        <f>IFERROR(VLOOKUP(A3369,'Future et co'!BN11:BO10009,2,TRUE),"")</f>
        <v/>
      </c>
      <c r="G3369">
        <v>124.5</v>
      </c>
      <c r="H3369" t="s">
        <v>37</v>
      </c>
      <c r="O3369">
        <v>413</v>
      </c>
      <c r="P3369" t="s">
        <v>1371</v>
      </c>
      <c r="Q3369">
        <v>1000</v>
      </c>
      <c r="R3369" t="s">
        <v>1402</v>
      </c>
      <c r="S3369" t="s">
        <v>180</v>
      </c>
      <c r="T3369" t="s">
        <v>161</v>
      </c>
      <c r="U3369">
        <v>0</v>
      </c>
    </row>
    <row r="3370" spans="3:21" x14ac:dyDescent="0.3">
      <c r="C3370" t="s">
        <v>1401</v>
      </c>
      <c r="D3370" s="46">
        <v>46013</v>
      </c>
      <c r="E3370" t="str">
        <f ca="1">IFERROR(VLOOKUP(A3370,'Future et co'!A10:E5632,5,TRUE),"not found")</f>
        <v>not found</v>
      </c>
      <c r="F3370" t="str">
        <f>IFERROR(VLOOKUP(A3370,'Future et co'!BN11:BO10009,2,TRUE),"")</f>
        <v/>
      </c>
      <c r="G3370">
        <v>124.5</v>
      </c>
      <c r="H3370" t="s">
        <v>37</v>
      </c>
      <c r="O3370">
        <v>413</v>
      </c>
      <c r="P3370" t="s">
        <v>1371</v>
      </c>
      <c r="Q3370">
        <v>1000</v>
      </c>
      <c r="R3370" t="s">
        <v>1402</v>
      </c>
      <c r="S3370" t="s">
        <v>180</v>
      </c>
      <c r="T3370" t="s">
        <v>161</v>
      </c>
      <c r="U3370">
        <v>0</v>
      </c>
    </row>
    <row r="3371" spans="3:21" x14ac:dyDescent="0.3">
      <c r="C3371" t="s">
        <v>1401</v>
      </c>
      <c r="D3371" s="46">
        <v>46013</v>
      </c>
      <c r="E3371" t="str">
        <f ca="1">IFERROR(VLOOKUP(A3371,'Future et co'!A10:E5632,5,TRUE),"not found")</f>
        <v>not found</v>
      </c>
      <c r="F3371" t="str">
        <f>IFERROR(VLOOKUP(A3371,'Future et co'!BN11:BO10009,2,TRUE),"")</f>
        <v/>
      </c>
      <c r="G3371">
        <v>124.5</v>
      </c>
      <c r="H3371" t="s">
        <v>37</v>
      </c>
      <c r="O3371">
        <v>413</v>
      </c>
      <c r="P3371" t="s">
        <v>1371</v>
      </c>
      <c r="Q3371">
        <v>1000</v>
      </c>
      <c r="R3371" t="s">
        <v>1402</v>
      </c>
      <c r="S3371" t="s">
        <v>180</v>
      </c>
      <c r="T3371" t="s">
        <v>161</v>
      </c>
      <c r="U3371">
        <v>0</v>
      </c>
    </row>
    <row r="3372" spans="3:21" x14ac:dyDescent="0.3">
      <c r="C3372" t="s">
        <v>1401</v>
      </c>
      <c r="D3372" s="46">
        <v>46013</v>
      </c>
      <c r="E3372" t="str">
        <f ca="1">IFERROR(VLOOKUP(A3372,'Future et co'!A10:E5632,5,TRUE),"not found")</f>
        <v>not found</v>
      </c>
      <c r="F3372" t="str">
        <f>IFERROR(VLOOKUP(A3372,'Future et co'!BN11:BO10009,2,TRUE),"")</f>
        <v/>
      </c>
      <c r="G3372">
        <v>124.5</v>
      </c>
      <c r="H3372" t="s">
        <v>37</v>
      </c>
      <c r="O3372">
        <v>413</v>
      </c>
      <c r="P3372" t="s">
        <v>1371</v>
      </c>
      <c r="Q3372">
        <v>1000</v>
      </c>
      <c r="R3372" t="s">
        <v>1402</v>
      </c>
      <c r="S3372" t="s">
        <v>180</v>
      </c>
      <c r="T3372" t="s">
        <v>161</v>
      </c>
      <c r="U3372">
        <v>0</v>
      </c>
    </row>
    <row r="3373" spans="3:21" x14ac:dyDescent="0.3">
      <c r="C3373" t="s">
        <v>1401</v>
      </c>
      <c r="D3373" s="46">
        <v>46013</v>
      </c>
      <c r="E3373" t="str">
        <f ca="1">IFERROR(VLOOKUP(A3373,'Future et co'!A10:E5632,5,TRUE),"not found")</f>
        <v>not found</v>
      </c>
      <c r="F3373" t="str">
        <f>IFERROR(VLOOKUP(A3373,'Future et co'!BN11:BO10009,2,TRUE),"")</f>
        <v/>
      </c>
      <c r="G3373">
        <v>124.5</v>
      </c>
      <c r="H3373" t="s">
        <v>37</v>
      </c>
      <c r="O3373">
        <v>413</v>
      </c>
      <c r="P3373" t="s">
        <v>1371</v>
      </c>
      <c r="Q3373">
        <v>1000</v>
      </c>
      <c r="R3373" t="s">
        <v>1402</v>
      </c>
      <c r="S3373" t="s">
        <v>180</v>
      </c>
      <c r="T3373" t="s">
        <v>161</v>
      </c>
      <c r="U3373">
        <v>0</v>
      </c>
    </row>
    <row r="3374" spans="3:21" x14ac:dyDescent="0.3">
      <c r="C3374" t="s">
        <v>1401</v>
      </c>
      <c r="D3374" s="46">
        <v>46013</v>
      </c>
      <c r="E3374" t="str">
        <f ca="1">IFERROR(VLOOKUP(A3374,'Future et co'!A10:E5632,5,TRUE),"not found")</f>
        <v>not found</v>
      </c>
      <c r="F3374" t="str">
        <f>IFERROR(VLOOKUP(A3374,'Future et co'!BN11:BO10009,2,TRUE),"")</f>
        <v/>
      </c>
      <c r="G3374">
        <v>124.5</v>
      </c>
      <c r="H3374" t="s">
        <v>37</v>
      </c>
      <c r="O3374">
        <v>413</v>
      </c>
      <c r="P3374" t="s">
        <v>1371</v>
      </c>
      <c r="Q3374">
        <v>1000</v>
      </c>
      <c r="R3374" t="s">
        <v>1402</v>
      </c>
      <c r="S3374" t="s">
        <v>180</v>
      </c>
      <c r="T3374" t="s">
        <v>161</v>
      </c>
      <c r="U3374">
        <v>0</v>
      </c>
    </row>
    <row r="3375" spans="3:21" x14ac:dyDescent="0.3">
      <c r="C3375" t="s">
        <v>1401</v>
      </c>
      <c r="D3375" s="46">
        <v>46013</v>
      </c>
      <c r="E3375" t="str">
        <f ca="1">IFERROR(VLOOKUP(A3375,'Future et co'!A10:E5632,5,TRUE),"not found")</f>
        <v>not found</v>
      </c>
      <c r="F3375" t="str">
        <f>IFERROR(VLOOKUP(A3375,'Future et co'!BN11:BO10009,2,TRUE),"")</f>
        <v/>
      </c>
      <c r="G3375">
        <v>124.5</v>
      </c>
      <c r="H3375" t="s">
        <v>37</v>
      </c>
      <c r="O3375">
        <v>413</v>
      </c>
      <c r="P3375" t="s">
        <v>1371</v>
      </c>
      <c r="Q3375">
        <v>1000</v>
      </c>
      <c r="R3375" t="s">
        <v>1402</v>
      </c>
      <c r="S3375" t="s">
        <v>180</v>
      </c>
      <c r="T3375" t="s">
        <v>161</v>
      </c>
      <c r="U3375">
        <v>0</v>
      </c>
    </row>
    <row r="3376" spans="3:21" x14ac:dyDescent="0.3">
      <c r="C3376" t="s">
        <v>1401</v>
      </c>
      <c r="D3376" s="46">
        <v>46013</v>
      </c>
      <c r="E3376" t="str">
        <f ca="1">IFERROR(VLOOKUP(A3376,'Future et co'!A10:E5632,5,TRUE),"not found")</f>
        <v>not found</v>
      </c>
      <c r="F3376" t="str">
        <f>IFERROR(VLOOKUP(A3376,'Future et co'!BN11:BO10009,2,TRUE),"")</f>
        <v/>
      </c>
      <c r="G3376">
        <v>124.5</v>
      </c>
      <c r="H3376" t="s">
        <v>37</v>
      </c>
      <c r="O3376">
        <v>413</v>
      </c>
      <c r="P3376" t="s">
        <v>1371</v>
      </c>
      <c r="Q3376">
        <v>1000</v>
      </c>
      <c r="R3376" t="s">
        <v>1402</v>
      </c>
      <c r="S3376" t="s">
        <v>180</v>
      </c>
      <c r="T3376" t="s">
        <v>161</v>
      </c>
      <c r="U3376">
        <v>0</v>
      </c>
    </row>
    <row r="3377" spans="3:21" x14ac:dyDescent="0.3">
      <c r="C3377" t="s">
        <v>1401</v>
      </c>
      <c r="D3377" s="46">
        <v>46013</v>
      </c>
      <c r="E3377" t="str">
        <f ca="1">IFERROR(VLOOKUP(A3377,'Future et co'!A10:E5632,5,TRUE),"not found")</f>
        <v>not found</v>
      </c>
      <c r="F3377" t="str">
        <f>IFERROR(VLOOKUP(A3377,'Future et co'!BN11:BO10009,2,TRUE),"")</f>
        <v/>
      </c>
      <c r="G3377">
        <v>124.5</v>
      </c>
      <c r="H3377" t="s">
        <v>37</v>
      </c>
      <c r="O3377">
        <v>413</v>
      </c>
      <c r="P3377" t="s">
        <v>1371</v>
      </c>
      <c r="Q3377">
        <v>1000</v>
      </c>
      <c r="R3377" t="s">
        <v>1402</v>
      </c>
      <c r="S3377" t="s">
        <v>180</v>
      </c>
      <c r="T3377" t="s">
        <v>161</v>
      </c>
      <c r="U3377">
        <v>0</v>
      </c>
    </row>
    <row r="3378" spans="3:21" x14ac:dyDescent="0.3">
      <c r="C3378" t="s">
        <v>1401</v>
      </c>
      <c r="D3378" s="46">
        <v>46013</v>
      </c>
      <c r="E3378" t="str">
        <f ca="1">IFERROR(VLOOKUP(A3378,'Future et co'!A10:E5632,5,TRUE),"not found")</f>
        <v>not found</v>
      </c>
      <c r="F3378" t="str">
        <f>IFERROR(VLOOKUP(A3378,'Future et co'!BN11:BO10009,2,TRUE),"")</f>
        <v/>
      </c>
      <c r="G3378">
        <v>124.5</v>
      </c>
      <c r="H3378" t="s">
        <v>37</v>
      </c>
      <c r="O3378">
        <v>413</v>
      </c>
      <c r="P3378" t="s">
        <v>1371</v>
      </c>
      <c r="Q3378">
        <v>1000</v>
      </c>
      <c r="R3378" t="s">
        <v>1402</v>
      </c>
      <c r="S3378" t="s">
        <v>180</v>
      </c>
      <c r="T3378" t="s">
        <v>161</v>
      </c>
      <c r="U3378">
        <v>0</v>
      </c>
    </row>
    <row r="3379" spans="3:21" x14ac:dyDescent="0.3">
      <c r="C3379" t="s">
        <v>1401</v>
      </c>
      <c r="D3379" s="46">
        <v>46013</v>
      </c>
      <c r="E3379" t="str">
        <f ca="1">IFERROR(VLOOKUP(A3379,'Future et co'!A10:E5632,5,TRUE),"not found")</f>
        <v>not found</v>
      </c>
      <c r="F3379" t="str">
        <f>IFERROR(VLOOKUP(A3379,'Future et co'!BN11:BO10009,2,TRUE),"")</f>
        <v/>
      </c>
      <c r="G3379">
        <v>124.5</v>
      </c>
      <c r="H3379" t="s">
        <v>37</v>
      </c>
      <c r="O3379">
        <v>413</v>
      </c>
      <c r="P3379" t="s">
        <v>1371</v>
      </c>
      <c r="Q3379">
        <v>1000</v>
      </c>
      <c r="R3379" t="s">
        <v>1402</v>
      </c>
      <c r="S3379" t="s">
        <v>180</v>
      </c>
      <c r="T3379" t="s">
        <v>161</v>
      </c>
      <c r="U3379">
        <v>0</v>
      </c>
    </row>
    <row r="3380" spans="3:21" x14ac:dyDescent="0.3">
      <c r="C3380" t="s">
        <v>1401</v>
      </c>
      <c r="D3380" s="46">
        <v>46013</v>
      </c>
      <c r="E3380" t="str">
        <f ca="1">IFERROR(VLOOKUP(A3380,'Future et co'!A10:E5632,5,TRUE),"not found")</f>
        <v>not found</v>
      </c>
      <c r="F3380" t="str">
        <f>IFERROR(VLOOKUP(A3380,'Future et co'!BN11:BO10009,2,TRUE),"")</f>
        <v/>
      </c>
      <c r="G3380">
        <v>124.5</v>
      </c>
      <c r="H3380" t="s">
        <v>37</v>
      </c>
      <c r="O3380">
        <v>413</v>
      </c>
      <c r="P3380" t="s">
        <v>1371</v>
      </c>
      <c r="Q3380">
        <v>1000</v>
      </c>
      <c r="R3380" t="s">
        <v>1402</v>
      </c>
      <c r="S3380" t="s">
        <v>180</v>
      </c>
      <c r="T3380" t="s">
        <v>161</v>
      </c>
      <c r="U3380">
        <v>0</v>
      </c>
    </row>
    <row r="3381" spans="3:21" x14ac:dyDescent="0.3">
      <c r="C3381" t="s">
        <v>1401</v>
      </c>
      <c r="D3381" s="46">
        <v>46013</v>
      </c>
      <c r="E3381" t="str">
        <f ca="1">IFERROR(VLOOKUP(A3381,'Future et co'!A10:E5632,5,TRUE),"not found")</f>
        <v>not found</v>
      </c>
      <c r="F3381" t="str">
        <f>IFERROR(VLOOKUP(A3381,'Future et co'!BN11:BO10009,2,TRUE),"")</f>
        <v/>
      </c>
      <c r="G3381">
        <v>124.5</v>
      </c>
      <c r="H3381" t="s">
        <v>37</v>
      </c>
      <c r="O3381">
        <v>413</v>
      </c>
      <c r="P3381" t="s">
        <v>1371</v>
      </c>
      <c r="Q3381">
        <v>1000</v>
      </c>
      <c r="R3381" t="s">
        <v>1402</v>
      </c>
      <c r="S3381" t="s">
        <v>180</v>
      </c>
      <c r="T3381" t="s">
        <v>161</v>
      </c>
      <c r="U3381">
        <v>0</v>
      </c>
    </row>
    <row r="3382" spans="3:21" x14ac:dyDescent="0.3">
      <c r="C3382" t="s">
        <v>1401</v>
      </c>
      <c r="D3382" s="46">
        <v>46013</v>
      </c>
      <c r="E3382" t="str">
        <f ca="1">IFERROR(VLOOKUP(A3382,'Future et co'!A10:E5632,5,TRUE),"not found")</f>
        <v>not found</v>
      </c>
      <c r="F3382" t="str">
        <f>IFERROR(VLOOKUP(A3382,'Future et co'!BN11:BO10009,2,TRUE),"")</f>
        <v/>
      </c>
      <c r="G3382">
        <v>124.5</v>
      </c>
      <c r="H3382" t="s">
        <v>37</v>
      </c>
      <c r="O3382">
        <v>413</v>
      </c>
      <c r="P3382" t="s">
        <v>1371</v>
      </c>
      <c r="Q3382">
        <v>1000</v>
      </c>
      <c r="R3382" t="s">
        <v>1402</v>
      </c>
      <c r="S3382" t="s">
        <v>180</v>
      </c>
      <c r="T3382" t="s">
        <v>161</v>
      </c>
      <c r="U3382">
        <v>0</v>
      </c>
    </row>
    <row r="3383" spans="3:21" x14ac:dyDescent="0.3">
      <c r="C3383" t="s">
        <v>1401</v>
      </c>
      <c r="D3383" s="46">
        <v>46013</v>
      </c>
      <c r="E3383" t="str">
        <f ca="1">IFERROR(VLOOKUP(A3383,'Future et co'!A10:E5632,5,TRUE),"not found")</f>
        <v>not found</v>
      </c>
      <c r="F3383" t="str">
        <f>IFERROR(VLOOKUP(A3383,'Future et co'!BN11:BO10009,2,TRUE),"")</f>
        <v/>
      </c>
      <c r="G3383">
        <v>124.5</v>
      </c>
      <c r="H3383" t="s">
        <v>37</v>
      </c>
      <c r="O3383">
        <v>413</v>
      </c>
      <c r="P3383" t="s">
        <v>1371</v>
      </c>
      <c r="Q3383">
        <v>1000</v>
      </c>
      <c r="R3383" t="s">
        <v>1402</v>
      </c>
      <c r="S3383" t="s">
        <v>180</v>
      </c>
      <c r="T3383" t="s">
        <v>161</v>
      </c>
      <c r="U3383">
        <v>0</v>
      </c>
    </row>
    <row r="3384" spans="3:21" x14ac:dyDescent="0.3">
      <c r="C3384" t="s">
        <v>1401</v>
      </c>
      <c r="D3384" s="46">
        <v>46013</v>
      </c>
      <c r="E3384" t="str">
        <f ca="1">IFERROR(VLOOKUP(A3384,'Future et co'!A10:E5632,5,TRUE),"not found")</f>
        <v>not found</v>
      </c>
      <c r="F3384" t="str">
        <f>IFERROR(VLOOKUP(A3384,'Future et co'!BN11:BO10009,2,TRUE),"")</f>
        <v/>
      </c>
      <c r="G3384">
        <v>124.5</v>
      </c>
      <c r="H3384" t="s">
        <v>37</v>
      </c>
      <c r="O3384">
        <v>413</v>
      </c>
      <c r="P3384" t="s">
        <v>1371</v>
      </c>
      <c r="Q3384">
        <v>1000</v>
      </c>
      <c r="R3384" t="s">
        <v>1402</v>
      </c>
      <c r="S3384" t="s">
        <v>180</v>
      </c>
      <c r="T3384" t="s">
        <v>161</v>
      </c>
      <c r="U3384">
        <v>0</v>
      </c>
    </row>
    <row r="3385" spans="3:21" x14ac:dyDescent="0.3">
      <c r="C3385" t="s">
        <v>1401</v>
      </c>
      <c r="D3385" s="46">
        <v>46013</v>
      </c>
      <c r="E3385" t="str">
        <f ca="1">IFERROR(VLOOKUP(A3385,'Future et co'!A10:E5632,5,TRUE),"not found")</f>
        <v>not found</v>
      </c>
      <c r="F3385" t="str">
        <f>IFERROR(VLOOKUP(A3385,'Future et co'!BN11:BO10009,2,TRUE),"")</f>
        <v/>
      </c>
      <c r="G3385">
        <v>124.5</v>
      </c>
      <c r="H3385" t="s">
        <v>37</v>
      </c>
      <c r="O3385">
        <v>413</v>
      </c>
      <c r="P3385" t="s">
        <v>1371</v>
      </c>
      <c r="Q3385">
        <v>1000</v>
      </c>
      <c r="R3385" t="s">
        <v>1402</v>
      </c>
      <c r="S3385" t="s">
        <v>180</v>
      </c>
      <c r="T3385" t="s">
        <v>161</v>
      </c>
      <c r="U3385">
        <v>0</v>
      </c>
    </row>
    <row r="3386" spans="3:21" x14ac:dyDescent="0.3">
      <c r="C3386" t="s">
        <v>1401</v>
      </c>
      <c r="D3386" s="46">
        <v>46013</v>
      </c>
      <c r="E3386" t="str">
        <f ca="1">IFERROR(VLOOKUP(A3386,'Future et co'!A10:E5632,5,TRUE),"not found")</f>
        <v>not found</v>
      </c>
      <c r="F3386" t="str">
        <f>IFERROR(VLOOKUP(A3386,'Future et co'!BN11:BO10009,2,TRUE),"")</f>
        <v/>
      </c>
      <c r="G3386">
        <v>124.5</v>
      </c>
      <c r="H3386" t="s">
        <v>37</v>
      </c>
      <c r="O3386">
        <v>413</v>
      </c>
      <c r="P3386" t="s">
        <v>1371</v>
      </c>
      <c r="Q3386">
        <v>1000</v>
      </c>
      <c r="R3386" t="s">
        <v>1402</v>
      </c>
      <c r="S3386" t="s">
        <v>180</v>
      </c>
      <c r="T3386" t="s">
        <v>161</v>
      </c>
      <c r="U3386">
        <v>0</v>
      </c>
    </row>
    <row r="3387" spans="3:21" x14ac:dyDescent="0.3">
      <c r="C3387" t="s">
        <v>1401</v>
      </c>
      <c r="D3387" s="46">
        <v>46013</v>
      </c>
      <c r="E3387" t="str">
        <f ca="1">IFERROR(VLOOKUP(A3387,'Future et co'!A10:E5632,5,TRUE),"not found")</f>
        <v>not found</v>
      </c>
      <c r="F3387" t="str">
        <f>IFERROR(VLOOKUP(A3387,'Future et co'!BN11:BO10009,2,TRUE),"")</f>
        <v/>
      </c>
      <c r="G3387">
        <v>124.5</v>
      </c>
      <c r="H3387" t="s">
        <v>37</v>
      </c>
      <c r="O3387">
        <v>413</v>
      </c>
      <c r="P3387" t="s">
        <v>1371</v>
      </c>
      <c r="Q3387">
        <v>1000</v>
      </c>
      <c r="R3387" t="s">
        <v>1402</v>
      </c>
      <c r="S3387" t="s">
        <v>180</v>
      </c>
      <c r="T3387" t="s">
        <v>161</v>
      </c>
      <c r="U3387">
        <v>0</v>
      </c>
    </row>
    <row r="3388" spans="3:21" x14ac:dyDescent="0.3">
      <c r="C3388" t="s">
        <v>1401</v>
      </c>
      <c r="D3388" s="46">
        <v>46013</v>
      </c>
      <c r="E3388" t="str">
        <f ca="1">IFERROR(VLOOKUP(A3388,'Future et co'!A10:E5632,5,TRUE),"not found")</f>
        <v>not found</v>
      </c>
      <c r="F3388" t="str">
        <f>IFERROR(VLOOKUP(A3388,'Future et co'!BN11:BO10009,2,TRUE),"")</f>
        <v/>
      </c>
      <c r="G3388">
        <v>124.5</v>
      </c>
      <c r="H3388" t="s">
        <v>37</v>
      </c>
      <c r="O3388">
        <v>413</v>
      </c>
      <c r="P3388" t="s">
        <v>1371</v>
      </c>
      <c r="Q3388">
        <v>1000</v>
      </c>
      <c r="R3388" t="s">
        <v>1402</v>
      </c>
      <c r="S3388" t="s">
        <v>180</v>
      </c>
      <c r="T3388" t="s">
        <v>161</v>
      </c>
      <c r="U3388">
        <v>0</v>
      </c>
    </row>
    <row r="3389" spans="3:21" x14ac:dyDescent="0.3">
      <c r="C3389" t="s">
        <v>1401</v>
      </c>
      <c r="D3389" s="46">
        <v>46013</v>
      </c>
      <c r="E3389" t="str">
        <f ca="1">IFERROR(VLOOKUP(A3389,'Future et co'!A10:E5632,5,TRUE),"not found")</f>
        <v>not found</v>
      </c>
      <c r="F3389" t="str">
        <f>IFERROR(VLOOKUP(A3389,'Future et co'!BN11:BO10009,2,TRUE),"")</f>
        <v/>
      </c>
      <c r="G3389">
        <v>124.5</v>
      </c>
      <c r="H3389" t="s">
        <v>37</v>
      </c>
      <c r="O3389">
        <v>413</v>
      </c>
      <c r="P3389" t="s">
        <v>1371</v>
      </c>
      <c r="Q3389">
        <v>1000</v>
      </c>
      <c r="R3389" t="s">
        <v>1402</v>
      </c>
      <c r="S3389" t="s">
        <v>180</v>
      </c>
      <c r="T3389" t="s">
        <v>161</v>
      </c>
      <c r="U3389">
        <v>0</v>
      </c>
    </row>
    <row r="3390" spans="3:21" x14ac:dyDescent="0.3">
      <c r="C3390" t="s">
        <v>1401</v>
      </c>
      <c r="D3390" s="46">
        <v>46013</v>
      </c>
      <c r="E3390" t="str">
        <f ca="1">IFERROR(VLOOKUP(A3390,'Future et co'!A10:E5632,5,TRUE),"not found")</f>
        <v>not found</v>
      </c>
      <c r="F3390" t="str">
        <f>IFERROR(VLOOKUP(A3390,'Future et co'!BN11:BO10009,2,TRUE),"")</f>
        <v/>
      </c>
      <c r="G3390">
        <v>124.5</v>
      </c>
      <c r="H3390" t="s">
        <v>37</v>
      </c>
      <c r="O3390">
        <v>413</v>
      </c>
      <c r="P3390" t="s">
        <v>1371</v>
      </c>
      <c r="Q3390">
        <v>1000</v>
      </c>
      <c r="R3390" t="s">
        <v>1402</v>
      </c>
      <c r="S3390" t="s">
        <v>180</v>
      </c>
      <c r="T3390" t="s">
        <v>161</v>
      </c>
      <c r="U3390">
        <v>0</v>
      </c>
    </row>
    <row r="3391" spans="3:21" x14ac:dyDescent="0.3">
      <c r="C3391" t="s">
        <v>1401</v>
      </c>
      <c r="D3391" s="46">
        <v>46013</v>
      </c>
      <c r="E3391" t="str">
        <f ca="1">IFERROR(VLOOKUP(A3391,'Future et co'!A10:E5632,5,TRUE),"not found")</f>
        <v>not found</v>
      </c>
      <c r="F3391" t="str">
        <f>IFERROR(VLOOKUP(A3391,'Future et co'!BN11:BO10009,2,TRUE),"")</f>
        <v/>
      </c>
      <c r="G3391">
        <v>124.5</v>
      </c>
      <c r="H3391" t="s">
        <v>37</v>
      </c>
      <c r="O3391">
        <v>413</v>
      </c>
      <c r="P3391" t="s">
        <v>1371</v>
      </c>
      <c r="Q3391">
        <v>1000</v>
      </c>
      <c r="R3391" t="s">
        <v>1402</v>
      </c>
      <c r="S3391" t="s">
        <v>180</v>
      </c>
      <c r="T3391" t="s">
        <v>161</v>
      </c>
      <c r="U3391">
        <v>0</v>
      </c>
    </row>
    <row r="3392" spans="3:21" x14ac:dyDescent="0.3">
      <c r="C3392" t="s">
        <v>1401</v>
      </c>
      <c r="D3392" s="46">
        <v>46013</v>
      </c>
      <c r="E3392" t="str">
        <f ca="1">IFERROR(VLOOKUP(A3392,'Future et co'!A10:E5632,5,TRUE),"not found")</f>
        <v>not found</v>
      </c>
      <c r="F3392" t="str">
        <f>IFERROR(VLOOKUP(A3392,'Future et co'!BN11:BO10009,2,TRUE),"")</f>
        <v/>
      </c>
      <c r="G3392">
        <v>124.5</v>
      </c>
      <c r="H3392" t="s">
        <v>37</v>
      </c>
      <c r="O3392">
        <v>413</v>
      </c>
      <c r="P3392" t="s">
        <v>1371</v>
      </c>
      <c r="Q3392">
        <v>1000</v>
      </c>
      <c r="R3392" t="s">
        <v>1402</v>
      </c>
      <c r="S3392" t="s">
        <v>180</v>
      </c>
      <c r="T3392" t="s">
        <v>161</v>
      </c>
      <c r="U3392">
        <v>0</v>
      </c>
    </row>
    <row r="3393" spans="3:21" x14ac:dyDescent="0.3">
      <c r="C3393" t="s">
        <v>1401</v>
      </c>
      <c r="D3393" s="46">
        <v>46013</v>
      </c>
      <c r="E3393" t="str">
        <f ca="1">IFERROR(VLOOKUP(A3393,'Future et co'!A10:E5632,5,TRUE),"not found")</f>
        <v>not found</v>
      </c>
      <c r="F3393" t="str">
        <f>IFERROR(VLOOKUP(A3393,'Future et co'!BN11:BO10009,2,TRUE),"")</f>
        <v/>
      </c>
      <c r="G3393">
        <v>124.5</v>
      </c>
      <c r="H3393" t="s">
        <v>37</v>
      </c>
      <c r="O3393">
        <v>413</v>
      </c>
      <c r="P3393" t="s">
        <v>1371</v>
      </c>
      <c r="Q3393">
        <v>1000</v>
      </c>
      <c r="R3393" t="s">
        <v>1402</v>
      </c>
      <c r="S3393" t="s">
        <v>180</v>
      </c>
      <c r="T3393" t="s">
        <v>161</v>
      </c>
      <c r="U3393">
        <v>0</v>
      </c>
    </row>
    <row r="3394" spans="3:21" x14ac:dyDescent="0.3">
      <c r="C3394" t="s">
        <v>1401</v>
      </c>
      <c r="D3394" s="46">
        <v>46013</v>
      </c>
      <c r="E3394" t="str">
        <f ca="1">IFERROR(VLOOKUP(A3394,'Future et co'!A10:E5632,5,TRUE),"not found")</f>
        <v>not found</v>
      </c>
      <c r="F3394" t="str">
        <f>IFERROR(VLOOKUP(A3394,'Future et co'!BN11:BO10009,2,TRUE),"")</f>
        <v/>
      </c>
      <c r="G3394">
        <v>124.5</v>
      </c>
      <c r="H3394" t="s">
        <v>37</v>
      </c>
      <c r="O3394">
        <v>413</v>
      </c>
      <c r="P3394" t="s">
        <v>1371</v>
      </c>
      <c r="Q3394">
        <v>1000</v>
      </c>
      <c r="R3394" t="s">
        <v>1402</v>
      </c>
      <c r="S3394" t="s">
        <v>180</v>
      </c>
      <c r="T3394" t="s">
        <v>161</v>
      </c>
      <c r="U3394">
        <v>0</v>
      </c>
    </row>
    <row r="3395" spans="3:21" x14ac:dyDescent="0.3">
      <c r="C3395" t="s">
        <v>1401</v>
      </c>
      <c r="D3395" s="46">
        <v>46013</v>
      </c>
      <c r="E3395" t="str">
        <f ca="1">IFERROR(VLOOKUP(A3395,'Future et co'!A10:E5632,5,TRUE),"not found")</f>
        <v>not found</v>
      </c>
      <c r="F3395" t="str">
        <f>IFERROR(VLOOKUP(A3395,'Future et co'!BN11:BO10009,2,TRUE),"")</f>
        <v/>
      </c>
      <c r="G3395">
        <v>124.5</v>
      </c>
      <c r="H3395" t="s">
        <v>37</v>
      </c>
      <c r="O3395">
        <v>413</v>
      </c>
      <c r="P3395" t="s">
        <v>1371</v>
      </c>
      <c r="Q3395">
        <v>1000</v>
      </c>
      <c r="R3395" t="s">
        <v>1402</v>
      </c>
      <c r="S3395" t="s">
        <v>180</v>
      </c>
      <c r="T3395" t="s">
        <v>161</v>
      </c>
      <c r="U3395">
        <v>0</v>
      </c>
    </row>
    <row r="3396" spans="3:21" x14ac:dyDescent="0.3">
      <c r="C3396" t="s">
        <v>1401</v>
      </c>
      <c r="D3396" s="46">
        <v>46013</v>
      </c>
      <c r="E3396" t="str">
        <f ca="1">IFERROR(VLOOKUP(A3396,'Future et co'!A10:E5632,5,TRUE),"not found")</f>
        <v>not found</v>
      </c>
      <c r="F3396" t="str">
        <f>IFERROR(VLOOKUP(A3396,'Future et co'!BN11:BO10009,2,TRUE),"")</f>
        <v/>
      </c>
      <c r="G3396">
        <v>124.5</v>
      </c>
      <c r="H3396" t="s">
        <v>37</v>
      </c>
      <c r="O3396">
        <v>413</v>
      </c>
      <c r="P3396" t="s">
        <v>1371</v>
      </c>
      <c r="Q3396">
        <v>1000</v>
      </c>
      <c r="R3396" t="s">
        <v>1402</v>
      </c>
      <c r="S3396" t="s">
        <v>180</v>
      </c>
      <c r="T3396" t="s">
        <v>161</v>
      </c>
      <c r="U3396">
        <v>0</v>
      </c>
    </row>
    <row r="3397" spans="3:21" x14ac:dyDescent="0.3">
      <c r="C3397" t="s">
        <v>1401</v>
      </c>
      <c r="D3397" s="46">
        <v>46013</v>
      </c>
      <c r="E3397" t="str">
        <f ca="1">IFERROR(VLOOKUP(A3397,'Future et co'!A10:E5632,5,TRUE),"not found")</f>
        <v>not found</v>
      </c>
      <c r="F3397" t="str">
        <f>IFERROR(VLOOKUP(A3397,'Future et co'!BN11:BO10009,2,TRUE),"")</f>
        <v/>
      </c>
      <c r="G3397">
        <v>124.5</v>
      </c>
      <c r="H3397" t="s">
        <v>37</v>
      </c>
      <c r="O3397">
        <v>413</v>
      </c>
      <c r="P3397" t="s">
        <v>1371</v>
      </c>
      <c r="Q3397">
        <v>1000</v>
      </c>
      <c r="R3397" t="s">
        <v>1402</v>
      </c>
      <c r="S3397" t="s">
        <v>180</v>
      </c>
      <c r="T3397" t="s">
        <v>161</v>
      </c>
      <c r="U3397">
        <v>0</v>
      </c>
    </row>
    <row r="3398" spans="3:21" x14ac:dyDescent="0.3">
      <c r="C3398" t="s">
        <v>1401</v>
      </c>
      <c r="D3398" s="46">
        <v>46013</v>
      </c>
      <c r="E3398" t="str">
        <f ca="1">IFERROR(VLOOKUP(A3398,'Future et co'!A10:E5632,5,TRUE),"not found")</f>
        <v>not found</v>
      </c>
      <c r="F3398" t="str">
        <f>IFERROR(VLOOKUP(A3398,'Future et co'!BN11:BO10009,2,TRUE),"")</f>
        <v/>
      </c>
      <c r="G3398">
        <v>124.5</v>
      </c>
      <c r="H3398" t="s">
        <v>37</v>
      </c>
      <c r="O3398">
        <v>413</v>
      </c>
      <c r="P3398" t="s">
        <v>1371</v>
      </c>
      <c r="Q3398">
        <v>1000</v>
      </c>
      <c r="R3398" t="s">
        <v>1402</v>
      </c>
      <c r="S3398" t="s">
        <v>180</v>
      </c>
      <c r="T3398" t="s">
        <v>161</v>
      </c>
      <c r="U3398">
        <v>0</v>
      </c>
    </row>
    <row r="3399" spans="3:21" x14ac:dyDescent="0.3">
      <c r="C3399" t="s">
        <v>1401</v>
      </c>
      <c r="D3399" s="46">
        <v>46013</v>
      </c>
      <c r="E3399" t="str">
        <f ca="1">IFERROR(VLOOKUP(A3399,'Future et co'!A10:E5632,5,TRUE),"not found")</f>
        <v>not found</v>
      </c>
      <c r="F3399" t="str">
        <f>IFERROR(VLOOKUP(A3399,'Future et co'!BN11:BO10009,2,TRUE),"")</f>
        <v/>
      </c>
      <c r="G3399">
        <v>124.5</v>
      </c>
      <c r="H3399" t="s">
        <v>37</v>
      </c>
      <c r="O3399">
        <v>413</v>
      </c>
      <c r="P3399" t="s">
        <v>1371</v>
      </c>
      <c r="Q3399">
        <v>1000</v>
      </c>
      <c r="R3399" t="s">
        <v>1402</v>
      </c>
      <c r="S3399" t="s">
        <v>180</v>
      </c>
      <c r="T3399" t="s">
        <v>161</v>
      </c>
      <c r="U3399">
        <v>0</v>
      </c>
    </row>
    <row r="3400" spans="3:21" x14ac:dyDescent="0.3">
      <c r="C3400" t="s">
        <v>1401</v>
      </c>
      <c r="D3400" s="46">
        <v>46013</v>
      </c>
      <c r="E3400" t="str">
        <f ca="1">IFERROR(VLOOKUP(A3400,'Future et co'!A10:E5632,5,TRUE),"not found")</f>
        <v>not found</v>
      </c>
      <c r="F3400" t="str">
        <f>IFERROR(VLOOKUP(A3400,'Future et co'!BN11:BO10009,2,TRUE),"")</f>
        <v/>
      </c>
      <c r="G3400">
        <v>124.5</v>
      </c>
      <c r="H3400" t="s">
        <v>37</v>
      </c>
      <c r="O3400">
        <v>413</v>
      </c>
      <c r="P3400" t="s">
        <v>1371</v>
      </c>
      <c r="Q3400">
        <v>1000</v>
      </c>
      <c r="R3400" t="s">
        <v>1402</v>
      </c>
      <c r="S3400" t="s">
        <v>180</v>
      </c>
      <c r="T3400" t="s">
        <v>161</v>
      </c>
      <c r="U3400">
        <v>0</v>
      </c>
    </row>
    <row r="3401" spans="3:21" x14ac:dyDescent="0.3">
      <c r="C3401" t="s">
        <v>1401</v>
      </c>
      <c r="D3401" s="46">
        <v>46013</v>
      </c>
      <c r="E3401" t="str">
        <f ca="1">IFERROR(VLOOKUP(A3401,'Future et co'!A10:E5632,5,TRUE),"not found")</f>
        <v>not found</v>
      </c>
      <c r="F3401" t="str">
        <f>IFERROR(VLOOKUP(A3401,'Future et co'!BN11:BO10009,2,TRUE),"")</f>
        <v/>
      </c>
      <c r="G3401">
        <v>124.5</v>
      </c>
      <c r="H3401" t="s">
        <v>37</v>
      </c>
      <c r="O3401">
        <v>413</v>
      </c>
      <c r="P3401" t="s">
        <v>1371</v>
      </c>
      <c r="Q3401">
        <v>1000</v>
      </c>
      <c r="R3401" t="s">
        <v>1402</v>
      </c>
      <c r="S3401" t="s">
        <v>180</v>
      </c>
      <c r="T3401" t="s">
        <v>161</v>
      </c>
      <c r="U3401">
        <v>0</v>
      </c>
    </row>
    <row r="3402" spans="3:21" x14ac:dyDescent="0.3">
      <c r="C3402" t="s">
        <v>1401</v>
      </c>
      <c r="D3402" s="46">
        <v>46013</v>
      </c>
      <c r="E3402" t="str">
        <f ca="1">IFERROR(VLOOKUP(A3402,'Future et co'!A10:E5632,5,TRUE),"not found")</f>
        <v>not found</v>
      </c>
      <c r="F3402" t="str">
        <f>IFERROR(VLOOKUP(A3402,'Future et co'!BN11:BO10009,2,TRUE),"")</f>
        <v/>
      </c>
      <c r="G3402">
        <v>124.5</v>
      </c>
      <c r="H3402" t="s">
        <v>37</v>
      </c>
      <c r="O3402">
        <v>413</v>
      </c>
      <c r="P3402" t="s">
        <v>1371</v>
      </c>
      <c r="Q3402">
        <v>1000</v>
      </c>
      <c r="R3402" t="s">
        <v>1402</v>
      </c>
      <c r="S3402" t="s">
        <v>180</v>
      </c>
      <c r="T3402" t="s">
        <v>161</v>
      </c>
      <c r="U3402">
        <v>0</v>
      </c>
    </row>
    <row r="3403" spans="3:21" x14ac:dyDescent="0.3">
      <c r="C3403" t="s">
        <v>1401</v>
      </c>
      <c r="D3403" s="46">
        <v>46013</v>
      </c>
      <c r="E3403" t="str">
        <f ca="1">IFERROR(VLOOKUP(A3403,'Future et co'!A10:E5632,5,TRUE),"not found")</f>
        <v>not found</v>
      </c>
      <c r="F3403" t="str">
        <f>IFERROR(VLOOKUP(A3403,'Future et co'!BN11:BO10009,2,TRUE),"")</f>
        <v/>
      </c>
      <c r="G3403">
        <v>124.5</v>
      </c>
      <c r="H3403" t="s">
        <v>37</v>
      </c>
      <c r="O3403">
        <v>413</v>
      </c>
      <c r="P3403" t="s">
        <v>1371</v>
      </c>
      <c r="Q3403">
        <v>1000</v>
      </c>
      <c r="R3403" t="s">
        <v>1402</v>
      </c>
      <c r="S3403" t="s">
        <v>180</v>
      </c>
      <c r="T3403" t="s">
        <v>161</v>
      </c>
      <c r="U3403">
        <v>0</v>
      </c>
    </row>
    <row r="3404" spans="3:21" x14ac:dyDescent="0.3">
      <c r="C3404" t="s">
        <v>1401</v>
      </c>
      <c r="D3404" s="46">
        <v>46013</v>
      </c>
      <c r="E3404" t="str">
        <f ca="1">IFERROR(VLOOKUP(A3404,'Future et co'!A10:E5632,5,TRUE),"not found")</f>
        <v>not found</v>
      </c>
      <c r="F3404" t="str">
        <f>IFERROR(VLOOKUP(A3404,'Future et co'!BN11:BO10009,2,TRUE),"")</f>
        <v/>
      </c>
      <c r="G3404">
        <v>124.5</v>
      </c>
      <c r="H3404" t="s">
        <v>37</v>
      </c>
      <c r="O3404">
        <v>413</v>
      </c>
      <c r="P3404" t="s">
        <v>1371</v>
      </c>
      <c r="Q3404">
        <v>1000</v>
      </c>
      <c r="R3404" t="s">
        <v>1402</v>
      </c>
      <c r="S3404" t="s">
        <v>180</v>
      </c>
      <c r="T3404" t="s">
        <v>161</v>
      </c>
      <c r="U3404">
        <v>0</v>
      </c>
    </row>
    <row r="3405" spans="3:21" x14ac:dyDescent="0.3">
      <c r="C3405" t="s">
        <v>1401</v>
      </c>
      <c r="D3405" s="46">
        <v>46013</v>
      </c>
      <c r="E3405" t="str">
        <f ca="1">IFERROR(VLOOKUP(A3405,'Future et co'!A10:E5632,5,TRUE),"not found")</f>
        <v>not found</v>
      </c>
      <c r="F3405" t="str">
        <f>IFERROR(VLOOKUP(A3405,'Future et co'!BN11:BO10009,2,TRUE),"")</f>
        <v/>
      </c>
      <c r="G3405">
        <v>124.5</v>
      </c>
      <c r="H3405" t="s">
        <v>37</v>
      </c>
      <c r="O3405">
        <v>413</v>
      </c>
      <c r="P3405" t="s">
        <v>1371</v>
      </c>
      <c r="Q3405">
        <v>1000</v>
      </c>
      <c r="R3405" t="s">
        <v>1402</v>
      </c>
      <c r="S3405" t="s">
        <v>180</v>
      </c>
      <c r="T3405" t="s">
        <v>161</v>
      </c>
      <c r="U3405">
        <v>0</v>
      </c>
    </row>
    <row r="3406" spans="3:21" x14ac:dyDescent="0.3">
      <c r="C3406" t="s">
        <v>1401</v>
      </c>
      <c r="D3406" s="46">
        <v>46013</v>
      </c>
      <c r="E3406" t="str">
        <f ca="1">IFERROR(VLOOKUP(A3406,'Future et co'!A10:E5632,5,TRUE),"not found")</f>
        <v>not found</v>
      </c>
      <c r="F3406" t="str">
        <f>IFERROR(VLOOKUP(A3406,'Future et co'!BN11:BO10009,2,TRUE),"")</f>
        <v/>
      </c>
      <c r="G3406">
        <v>124.5</v>
      </c>
      <c r="H3406" t="s">
        <v>37</v>
      </c>
      <c r="O3406">
        <v>413</v>
      </c>
      <c r="P3406" t="s">
        <v>1371</v>
      </c>
      <c r="Q3406">
        <v>1000</v>
      </c>
      <c r="R3406" t="s">
        <v>1402</v>
      </c>
      <c r="S3406" t="s">
        <v>180</v>
      </c>
      <c r="T3406" t="s">
        <v>161</v>
      </c>
      <c r="U3406">
        <v>0</v>
      </c>
    </row>
    <row r="3407" spans="3:21" x14ac:dyDescent="0.3">
      <c r="C3407" t="s">
        <v>1401</v>
      </c>
      <c r="D3407" s="46">
        <v>46013</v>
      </c>
      <c r="E3407" t="str">
        <f ca="1">IFERROR(VLOOKUP(A3407,'Future et co'!A10:E5632,5,TRUE),"not found")</f>
        <v>not found</v>
      </c>
      <c r="F3407" t="str">
        <f>IFERROR(VLOOKUP(A3407,'Future et co'!BN11:BO10009,2,TRUE),"")</f>
        <v/>
      </c>
      <c r="G3407">
        <v>124.5</v>
      </c>
      <c r="H3407" t="s">
        <v>37</v>
      </c>
      <c r="O3407">
        <v>413</v>
      </c>
      <c r="P3407" t="s">
        <v>1371</v>
      </c>
      <c r="Q3407">
        <v>1000</v>
      </c>
      <c r="R3407" t="s">
        <v>1402</v>
      </c>
      <c r="S3407" t="s">
        <v>180</v>
      </c>
      <c r="T3407" t="s">
        <v>161</v>
      </c>
      <c r="U3407">
        <v>0</v>
      </c>
    </row>
    <row r="3408" spans="3:21" x14ac:dyDescent="0.3">
      <c r="C3408" t="s">
        <v>1401</v>
      </c>
      <c r="D3408" s="46">
        <v>46013</v>
      </c>
      <c r="E3408" t="str">
        <f ca="1">IFERROR(VLOOKUP(A3408,'Future et co'!A10:E5632,5,TRUE),"not found")</f>
        <v>not found</v>
      </c>
      <c r="F3408" t="str">
        <f>IFERROR(VLOOKUP(A3408,'Future et co'!BN11:BO10009,2,TRUE),"")</f>
        <v/>
      </c>
      <c r="G3408">
        <v>124.5</v>
      </c>
      <c r="H3408" t="s">
        <v>37</v>
      </c>
      <c r="O3408">
        <v>413</v>
      </c>
      <c r="P3408" t="s">
        <v>1371</v>
      </c>
      <c r="Q3408">
        <v>1000</v>
      </c>
      <c r="R3408" t="s">
        <v>1402</v>
      </c>
      <c r="S3408" t="s">
        <v>180</v>
      </c>
      <c r="T3408" t="s">
        <v>161</v>
      </c>
      <c r="U3408">
        <v>0</v>
      </c>
    </row>
    <row r="3409" spans="3:21" x14ac:dyDescent="0.3">
      <c r="C3409" t="s">
        <v>1401</v>
      </c>
      <c r="D3409" s="46">
        <v>46013</v>
      </c>
      <c r="E3409" t="str">
        <f ca="1">IFERROR(VLOOKUP(A3409,'Future et co'!A10:E5632,5,TRUE),"not found")</f>
        <v>not found</v>
      </c>
      <c r="F3409" t="str">
        <f>IFERROR(VLOOKUP(A3409,'Future et co'!BN11:BO10009,2,TRUE),"")</f>
        <v/>
      </c>
      <c r="G3409">
        <v>124.5</v>
      </c>
      <c r="H3409" t="s">
        <v>37</v>
      </c>
      <c r="O3409">
        <v>413</v>
      </c>
      <c r="P3409" t="s">
        <v>1371</v>
      </c>
      <c r="Q3409">
        <v>1000</v>
      </c>
      <c r="R3409" t="s">
        <v>1402</v>
      </c>
      <c r="S3409" t="s">
        <v>180</v>
      </c>
      <c r="T3409" t="s">
        <v>161</v>
      </c>
      <c r="U3409">
        <v>0</v>
      </c>
    </row>
    <row r="3410" spans="3:21" x14ac:dyDescent="0.3">
      <c r="C3410" t="s">
        <v>1401</v>
      </c>
      <c r="D3410" s="46">
        <v>46013</v>
      </c>
      <c r="E3410" t="str">
        <f ca="1">IFERROR(VLOOKUP(A3410,'Future et co'!A10:E5632,5,TRUE),"not found")</f>
        <v>not found</v>
      </c>
      <c r="F3410" t="str">
        <f>IFERROR(VLOOKUP(A3410,'Future et co'!BN11:BO10009,2,TRUE),"")</f>
        <v/>
      </c>
      <c r="G3410">
        <v>124.5</v>
      </c>
      <c r="H3410" t="s">
        <v>37</v>
      </c>
      <c r="O3410">
        <v>413</v>
      </c>
      <c r="P3410" t="s">
        <v>1371</v>
      </c>
      <c r="Q3410">
        <v>1000</v>
      </c>
      <c r="R3410" t="s">
        <v>1402</v>
      </c>
      <c r="S3410" t="s">
        <v>180</v>
      </c>
      <c r="T3410" t="s">
        <v>161</v>
      </c>
      <c r="U3410">
        <v>0</v>
      </c>
    </row>
    <row r="3411" spans="3:21" x14ac:dyDescent="0.3">
      <c r="C3411" t="s">
        <v>1401</v>
      </c>
      <c r="D3411" s="46">
        <v>46013</v>
      </c>
      <c r="E3411" t="str">
        <f ca="1">IFERROR(VLOOKUP(A3411,'Future et co'!A10:E5632,5,TRUE),"not found")</f>
        <v>not found</v>
      </c>
      <c r="F3411" t="str">
        <f>IFERROR(VLOOKUP(A3411,'Future et co'!BN11:BO10009,2,TRUE),"")</f>
        <v/>
      </c>
      <c r="G3411">
        <v>124.5</v>
      </c>
      <c r="H3411" t="s">
        <v>37</v>
      </c>
      <c r="O3411">
        <v>413</v>
      </c>
      <c r="P3411" t="s">
        <v>1371</v>
      </c>
      <c r="Q3411">
        <v>1000</v>
      </c>
      <c r="R3411" t="s">
        <v>1402</v>
      </c>
      <c r="S3411" t="s">
        <v>180</v>
      </c>
      <c r="T3411" t="s">
        <v>161</v>
      </c>
      <c r="U3411">
        <v>0</v>
      </c>
    </row>
    <row r="3412" spans="3:21" x14ac:dyDescent="0.3">
      <c r="C3412" t="s">
        <v>1401</v>
      </c>
      <c r="D3412" s="46">
        <v>46013</v>
      </c>
      <c r="E3412" t="str">
        <f ca="1">IFERROR(VLOOKUP(A3412,'Future et co'!A10:E5632,5,TRUE),"not found")</f>
        <v>not found</v>
      </c>
      <c r="F3412" t="str">
        <f>IFERROR(VLOOKUP(A3412,'Future et co'!BN11:BO10009,2,TRUE),"")</f>
        <v/>
      </c>
      <c r="G3412">
        <v>124.5</v>
      </c>
      <c r="H3412" t="s">
        <v>37</v>
      </c>
      <c r="O3412">
        <v>413</v>
      </c>
      <c r="P3412" t="s">
        <v>1371</v>
      </c>
      <c r="Q3412">
        <v>1000</v>
      </c>
      <c r="R3412" t="s">
        <v>1402</v>
      </c>
      <c r="S3412" t="s">
        <v>180</v>
      </c>
      <c r="T3412" t="s">
        <v>161</v>
      </c>
      <c r="U3412">
        <v>0</v>
      </c>
    </row>
    <row r="3413" spans="3:21" x14ac:dyDescent="0.3">
      <c r="C3413" t="s">
        <v>1401</v>
      </c>
      <c r="D3413" s="46">
        <v>46013</v>
      </c>
      <c r="E3413" t="str">
        <f ca="1">IFERROR(VLOOKUP(A3413,'Future et co'!A10:E5632,5,TRUE),"not found")</f>
        <v>not found</v>
      </c>
      <c r="F3413" t="str">
        <f>IFERROR(VLOOKUP(A3413,'Future et co'!BN11:BO10009,2,TRUE),"")</f>
        <v/>
      </c>
      <c r="G3413">
        <v>124.5</v>
      </c>
      <c r="H3413" t="s">
        <v>37</v>
      </c>
      <c r="O3413">
        <v>413</v>
      </c>
      <c r="P3413" t="s">
        <v>1371</v>
      </c>
      <c r="Q3413">
        <v>1000</v>
      </c>
      <c r="R3413" t="s">
        <v>1402</v>
      </c>
      <c r="S3413" t="s">
        <v>180</v>
      </c>
      <c r="T3413" t="s">
        <v>161</v>
      </c>
      <c r="U3413">
        <v>0</v>
      </c>
    </row>
    <row r="3414" spans="3:21" x14ac:dyDescent="0.3">
      <c r="C3414" t="s">
        <v>1401</v>
      </c>
      <c r="D3414" s="46">
        <v>46013</v>
      </c>
      <c r="E3414" t="str">
        <f ca="1">IFERROR(VLOOKUP(A3414,'Future et co'!A10:E5632,5,TRUE),"not found")</f>
        <v>not found</v>
      </c>
      <c r="F3414" t="str">
        <f>IFERROR(VLOOKUP(A3414,'Future et co'!BN11:BO10009,2,TRUE),"")</f>
        <v/>
      </c>
      <c r="G3414">
        <v>124.5</v>
      </c>
      <c r="H3414" t="s">
        <v>37</v>
      </c>
      <c r="O3414">
        <v>413</v>
      </c>
      <c r="P3414" t="s">
        <v>1371</v>
      </c>
      <c r="Q3414">
        <v>1000</v>
      </c>
      <c r="R3414" t="s">
        <v>1402</v>
      </c>
      <c r="S3414" t="s">
        <v>180</v>
      </c>
      <c r="T3414" t="s">
        <v>161</v>
      </c>
      <c r="U3414">
        <v>0</v>
      </c>
    </row>
    <row r="3415" spans="3:21" x14ac:dyDescent="0.3">
      <c r="C3415" t="s">
        <v>1401</v>
      </c>
      <c r="D3415" s="46">
        <v>46013</v>
      </c>
      <c r="E3415" t="str">
        <f ca="1">IFERROR(VLOOKUP(A3415,'Future et co'!A10:E5632,5,TRUE),"not found")</f>
        <v>not found</v>
      </c>
      <c r="F3415" t="str">
        <f>IFERROR(VLOOKUP(A3415,'Future et co'!BN11:BO10009,2,TRUE),"")</f>
        <v/>
      </c>
      <c r="G3415">
        <v>124.5</v>
      </c>
      <c r="H3415" t="s">
        <v>37</v>
      </c>
      <c r="O3415">
        <v>413</v>
      </c>
      <c r="P3415" t="s">
        <v>1371</v>
      </c>
      <c r="Q3415">
        <v>1000</v>
      </c>
      <c r="R3415" t="s">
        <v>1402</v>
      </c>
      <c r="S3415" t="s">
        <v>180</v>
      </c>
      <c r="T3415" t="s">
        <v>161</v>
      </c>
      <c r="U3415">
        <v>0</v>
      </c>
    </row>
    <row r="3416" spans="3:21" x14ac:dyDescent="0.3">
      <c r="C3416" t="s">
        <v>1401</v>
      </c>
      <c r="D3416" s="46">
        <v>46013</v>
      </c>
      <c r="E3416" t="str">
        <f ca="1">IFERROR(VLOOKUP(A3416,'Future et co'!A10:E5632,5,TRUE),"not found")</f>
        <v>not found</v>
      </c>
      <c r="F3416" t="str">
        <f>IFERROR(VLOOKUP(A3416,'Future et co'!BN11:BO10009,2,TRUE),"")</f>
        <v/>
      </c>
      <c r="G3416">
        <v>124.5</v>
      </c>
      <c r="H3416" t="s">
        <v>37</v>
      </c>
      <c r="O3416">
        <v>413</v>
      </c>
      <c r="P3416" t="s">
        <v>1371</v>
      </c>
      <c r="Q3416">
        <v>1000</v>
      </c>
      <c r="R3416" t="s">
        <v>1402</v>
      </c>
      <c r="S3416" t="s">
        <v>180</v>
      </c>
      <c r="T3416" t="s">
        <v>161</v>
      </c>
      <c r="U3416">
        <v>0</v>
      </c>
    </row>
    <row r="3417" spans="3:21" x14ac:dyDescent="0.3">
      <c r="C3417" t="s">
        <v>1401</v>
      </c>
      <c r="D3417" s="46">
        <v>46013</v>
      </c>
      <c r="E3417" t="str">
        <f ca="1">IFERROR(VLOOKUP(A3417,'Future et co'!A10:E5632,5,TRUE),"not found")</f>
        <v>not found</v>
      </c>
      <c r="F3417" t="str">
        <f>IFERROR(VLOOKUP(A3417,'Future et co'!BN11:BO10009,2,TRUE),"")</f>
        <v/>
      </c>
      <c r="G3417">
        <v>124.5</v>
      </c>
      <c r="H3417" t="s">
        <v>37</v>
      </c>
      <c r="O3417">
        <v>413</v>
      </c>
      <c r="P3417" t="s">
        <v>1371</v>
      </c>
      <c r="Q3417">
        <v>1000</v>
      </c>
      <c r="R3417" t="s">
        <v>1402</v>
      </c>
      <c r="S3417" t="s">
        <v>180</v>
      </c>
      <c r="T3417" t="s">
        <v>161</v>
      </c>
      <c r="U3417">
        <v>0</v>
      </c>
    </row>
    <row r="3418" spans="3:21" x14ac:dyDescent="0.3">
      <c r="C3418" t="s">
        <v>1401</v>
      </c>
      <c r="D3418" s="46">
        <v>46013</v>
      </c>
      <c r="E3418" t="str">
        <f ca="1">IFERROR(VLOOKUP(A3418,'Future et co'!A10:E5632,5,TRUE),"not found")</f>
        <v>not found</v>
      </c>
      <c r="F3418" t="str">
        <f>IFERROR(VLOOKUP(A3418,'Future et co'!BN11:BO10009,2,TRUE),"")</f>
        <v/>
      </c>
      <c r="G3418">
        <v>124.5</v>
      </c>
      <c r="H3418" t="s">
        <v>37</v>
      </c>
      <c r="O3418">
        <v>413</v>
      </c>
      <c r="P3418" t="s">
        <v>1371</v>
      </c>
      <c r="Q3418">
        <v>1000</v>
      </c>
      <c r="R3418" t="s">
        <v>1402</v>
      </c>
      <c r="S3418" t="s">
        <v>180</v>
      </c>
      <c r="T3418" t="s">
        <v>161</v>
      </c>
      <c r="U3418">
        <v>0</v>
      </c>
    </row>
    <row r="3419" spans="3:21" x14ac:dyDescent="0.3">
      <c r="C3419" t="s">
        <v>1401</v>
      </c>
      <c r="D3419" s="46">
        <v>46013</v>
      </c>
      <c r="E3419" t="str">
        <f ca="1">IFERROR(VLOOKUP(A3419,'Future et co'!A10:E5632,5,TRUE),"not found")</f>
        <v>not found</v>
      </c>
      <c r="F3419" t="str">
        <f>IFERROR(VLOOKUP(A3419,'Future et co'!BN11:BO10009,2,TRUE),"")</f>
        <v/>
      </c>
      <c r="G3419">
        <v>124.5</v>
      </c>
      <c r="H3419" t="s">
        <v>37</v>
      </c>
      <c r="O3419">
        <v>413</v>
      </c>
      <c r="P3419" t="s">
        <v>1371</v>
      </c>
      <c r="Q3419">
        <v>1000</v>
      </c>
      <c r="R3419" t="s">
        <v>1402</v>
      </c>
      <c r="S3419" t="s">
        <v>180</v>
      </c>
      <c r="T3419" t="s">
        <v>161</v>
      </c>
      <c r="U3419">
        <v>0</v>
      </c>
    </row>
    <row r="3420" spans="3:21" x14ac:dyDescent="0.3">
      <c r="C3420" t="s">
        <v>1401</v>
      </c>
      <c r="D3420" s="46">
        <v>46013</v>
      </c>
      <c r="E3420" t="str">
        <f ca="1">IFERROR(VLOOKUP(A3420,'Future et co'!A10:E5632,5,TRUE),"not found")</f>
        <v>not found</v>
      </c>
      <c r="F3420" t="str">
        <f>IFERROR(VLOOKUP(A3420,'Future et co'!BN11:BO10009,2,TRUE),"")</f>
        <v/>
      </c>
      <c r="G3420">
        <v>124.5</v>
      </c>
      <c r="H3420" t="s">
        <v>37</v>
      </c>
      <c r="O3420">
        <v>413</v>
      </c>
      <c r="P3420" t="s">
        <v>1371</v>
      </c>
      <c r="Q3420">
        <v>1000</v>
      </c>
      <c r="R3420" t="s">
        <v>1402</v>
      </c>
      <c r="S3420" t="s">
        <v>180</v>
      </c>
      <c r="T3420" t="s">
        <v>161</v>
      </c>
      <c r="U3420">
        <v>0</v>
      </c>
    </row>
    <row r="3421" spans="3:21" x14ac:dyDescent="0.3">
      <c r="C3421" t="s">
        <v>1401</v>
      </c>
      <c r="D3421" s="46">
        <v>46013</v>
      </c>
      <c r="E3421" t="str">
        <f ca="1">IFERROR(VLOOKUP(A3421,'Future et co'!A10:E5632,5,TRUE),"not found")</f>
        <v>not found</v>
      </c>
      <c r="F3421" t="str">
        <f>IFERROR(VLOOKUP(A3421,'Future et co'!BN11:BO10009,2,TRUE),"")</f>
        <v/>
      </c>
      <c r="G3421">
        <v>124.5</v>
      </c>
      <c r="H3421" t="s">
        <v>37</v>
      </c>
      <c r="O3421">
        <v>413</v>
      </c>
      <c r="P3421" t="s">
        <v>1371</v>
      </c>
      <c r="Q3421">
        <v>1000</v>
      </c>
      <c r="R3421" t="s">
        <v>1402</v>
      </c>
      <c r="S3421" t="s">
        <v>180</v>
      </c>
      <c r="T3421" t="s">
        <v>161</v>
      </c>
      <c r="U3421">
        <v>0</v>
      </c>
    </row>
    <row r="3422" spans="3:21" x14ac:dyDescent="0.3">
      <c r="C3422" t="s">
        <v>1401</v>
      </c>
      <c r="D3422" s="46">
        <v>46013</v>
      </c>
      <c r="E3422" t="str">
        <f ca="1">IFERROR(VLOOKUP(A3422,'Future et co'!A10:E5632,5,TRUE),"not found")</f>
        <v>not found</v>
      </c>
      <c r="F3422" t="str">
        <f>IFERROR(VLOOKUP(A3422,'Future et co'!BN11:BO10009,2,TRUE),"")</f>
        <v/>
      </c>
      <c r="G3422">
        <v>124.5</v>
      </c>
      <c r="H3422" t="s">
        <v>37</v>
      </c>
      <c r="O3422">
        <v>413</v>
      </c>
      <c r="P3422" t="s">
        <v>1371</v>
      </c>
      <c r="Q3422">
        <v>1000</v>
      </c>
      <c r="R3422" t="s">
        <v>1402</v>
      </c>
      <c r="S3422" t="s">
        <v>180</v>
      </c>
      <c r="T3422" t="s">
        <v>161</v>
      </c>
      <c r="U3422">
        <v>0</v>
      </c>
    </row>
    <row r="3423" spans="3:21" x14ac:dyDescent="0.3">
      <c r="C3423" t="s">
        <v>1401</v>
      </c>
      <c r="D3423" s="46">
        <v>46013</v>
      </c>
      <c r="E3423" t="str">
        <f ca="1">IFERROR(VLOOKUP(A3423,'Future et co'!A10:E5632,5,TRUE),"not found")</f>
        <v>not found</v>
      </c>
      <c r="F3423" t="str">
        <f>IFERROR(VLOOKUP(A3423,'Future et co'!BN11:BO10009,2,TRUE),"")</f>
        <v/>
      </c>
      <c r="G3423">
        <v>124.5</v>
      </c>
      <c r="H3423" t="s">
        <v>37</v>
      </c>
      <c r="O3423">
        <v>413</v>
      </c>
      <c r="P3423" t="s">
        <v>1371</v>
      </c>
      <c r="Q3423">
        <v>1000</v>
      </c>
      <c r="R3423" t="s">
        <v>1402</v>
      </c>
      <c r="S3423" t="s">
        <v>180</v>
      </c>
      <c r="T3423" t="s">
        <v>161</v>
      </c>
      <c r="U3423">
        <v>0</v>
      </c>
    </row>
    <row r="3424" spans="3:21" x14ac:dyDescent="0.3">
      <c r="C3424" t="s">
        <v>1401</v>
      </c>
      <c r="D3424" s="46">
        <v>46013</v>
      </c>
      <c r="E3424" t="str">
        <f ca="1">IFERROR(VLOOKUP(A3424,'Future et co'!A10:E5632,5,TRUE),"not found")</f>
        <v>not found</v>
      </c>
      <c r="F3424" t="str">
        <f>IFERROR(VLOOKUP(A3424,'Future et co'!BN11:BO10009,2,TRUE),"")</f>
        <v/>
      </c>
      <c r="G3424">
        <v>124.5</v>
      </c>
      <c r="H3424" t="s">
        <v>37</v>
      </c>
      <c r="O3424">
        <v>413</v>
      </c>
      <c r="P3424" t="s">
        <v>1371</v>
      </c>
      <c r="Q3424">
        <v>1000</v>
      </c>
      <c r="R3424" t="s">
        <v>1402</v>
      </c>
      <c r="S3424" t="s">
        <v>180</v>
      </c>
      <c r="T3424" t="s">
        <v>161</v>
      </c>
      <c r="U3424">
        <v>0</v>
      </c>
    </row>
    <row r="3425" spans="3:21" x14ac:dyDescent="0.3">
      <c r="C3425" t="s">
        <v>1401</v>
      </c>
      <c r="D3425" s="46">
        <v>46013</v>
      </c>
      <c r="E3425" t="str">
        <f ca="1">IFERROR(VLOOKUP(A3425,'Future et co'!A10:E5632,5,TRUE),"not found")</f>
        <v>not found</v>
      </c>
      <c r="F3425" t="str">
        <f>IFERROR(VLOOKUP(A3425,'Future et co'!BN11:BO10009,2,TRUE),"")</f>
        <v/>
      </c>
      <c r="G3425">
        <v>124.5</v>
      </c>
      <c r="H3425" t="s">
        <v>37</v>
      </c>
      <c r="O3425">
        <v>413</v>
      </c>
      <c r="P3425" t="s">
        <v>1371</v>
      </c>
      <c r="Q3425">
        <v>1000</v>
      </c>
      <c r="R3425" t="s">
        <v>1402</v>
      </c>
      <c r="S3425" t="s">
        <v>180</v>
      </c>
      <c r="T3425" t="s">
        <v>161</v>
      </c>
      <c r="U3425">
        <v>0</v>
      </c>
    </row>
    <row r="3426" spans="3:21" x14ac:dyDescent="0.3">
      <c r="C3426" t="s">
        <v>1401</v>
      </c>
      <c r="D3426" s="46">
        <v>46013</v>
      </c>
      <c r="E3426" t="str">
        <f ca="1">IFERROR(VLOOKUP(A3426,'Future et co'!A10:E5632,5,TRUE),"not found")</f>
        <v>not found</v>
      </c>
      <c r="F3426" t="str">
        <f>IFERROR(VLOOKUP(A3426,'Future et co'!BN11:BO10009,2,TRUE),"")</f>
        <v/>
      </c>
      <c r="G3426">
        <v>124.5</v>
      </c>
      <c r="H3426" t="s">
        <v>37</v>
      </c>
      <c r="O3426">
        <v>413</v>
      </c>
      <c r="P3426" t="s">
        <v>1371</v>
      </c>
      <c r="Q3426">
        <v>1000</v>
      </c>
      <c r="R3426" t="s">
        <v>1402</v>
      </c>
      <c r="S3426" t="s">
        <v>180</v>
      </c>
      <c r="T3426" t="s">
        <v>161</v>
      </c>
      <c r="U3426">
        <v>0</v>
      </c>
    </row>
    <row r="3427" spans="3:21" x14ac:dyDescent="0.3">
      <c r="C3427" t="s">
        <v>1401</v>
      </c>
      <c r="D3427" s="46">
        <v>46013</v>
      </c>
      <c r="E3427" t="str">
        <f ca="1">IFERROR(VLOOKUP(A3427,'Future et co'!A10:E5632,5,TRUE),"not found")</f>
        <v>not found</v>
      </c>
      <c r="F3427" t="str">
        <f>IFERROR(VLOOKUP(A3427,'Future et co'!BN11:BO10009,2,TRUE),"")</f>
        <v/>
      </c>
      <c r="G3427">
        <v>124.5</v>
      </c>
      <c r="H3427" t="s">
        <v>37</v>
      </c>
      <c r="O3427">
        <v>413</v>
      </c>
      <c r="P3427" t="s">
        <v>1371</v>
      </c>
      <c r="Q3427">
        <v>1000</v>
      </c>
      <c r="R3427" t="s">
        <v>1402</v>
      </c>
      <c r="S3427" t="s">
        <v>180</v>
      </c>
      <c r="T3427" t="s">
        <v>161</v>
      </c>
      <c r="U3427">
        <v>0</v>
      </c>
    </row>
    <row r="3428" spans="3:21" x14ac:dyDescent="0.3">
      <c r="C3428" t="s">
        <v>1401</v>
      </c>
      <c r="D3428" s="46">
        <v>46013</v>
      </c>
      <c r="E3428" t="str">
        <f ca="1">IFERROR(VLOOKUP(A3428,'Future et co'!A10:E5632,5,TRUE),"not found")</f>
        <v>not found</v>
      </c>
      <c r="F3428" t="str">
        <f>IFERROR(VLOOKUP(A3428,'Future et co'!BN11:BO10009,2,TRUE),"")</f>
        <v/>
      </c>
      <c r="G3428">
        <v>124.5</v>
      </c>
      <c r="H3428" t="s">
        <v>37</v>
      </c>
      <c r="O3428">
        <v>413</v>
      </c>
      <c r="P3428" t="s">
        <v>1371</v>
      </c>
      <c r="Q3428">
        <v>1000</v>
      </c>
      <c r="R3428" t="s">
        <v>1402</v>
      </c>
      <c r="S3428" t="s">
        <v>180</v>
      </c>
      <c r="T3428" t="s">
        <v>161</v>
      </c>
      <c r="U3428">
        <v>0</v>
      </c>
    </row>
    <row r="3429" spans="3:21" x14ac:dyDescent="0.3">
      <c r="C3429" t="s">
        <v>1401</v>
      </c>
      <c r="D3429" s="46">
        <v>46013</v>
      </c>
      <c r="E3429" t="str">
        <f ca="1">IFERROR(VLOOKUP(A3429,'Future et co'!A10:E5632,5,TRUE),"not found")</f>
        <v>not found</v>
      </c>
      <c r="F3429" t="str">
        <f>IFERROR(VLOOKUP(A3429,'Future et co'!BN11:BO10009,2,TRUE),"")</f>
        <v/>
      </c>
      <c r="G3429">
        <v>124.5</v>
      </c>
      <c r="H3429" t="s">
        <v>37</v>
      </c>
      <c r="O3429">
        <v>413</v>
      </c>
      <c r="P3429" t="s">
        <v>1371</v>
      </c>
      <c r="Q3429">
        <v>1000</v>
      </c>
      <c r="R3429" t="s">
        <v>1402</v>
      </c>
      <c r="S3429" t="s">
        <v>180</v>
      </c>
      <c r="T3429" t="s">
        <v>161</v>
      </c>
      <c r="U3429">
        <v>0</v>
      </c>
    </row>
    <row r="3430" spans="3:21" x14ac:dyDescent="0.3">
      <c r="C3430" t="s">
        <v>1401</v>
      </c>
      <c r="D3430" s="46">
        <v>46013</v>
      </c>
      <c r="E3430" t="str">
        <f ca="1">IFERROR(VLOOKUP(A3430,'Future et co'!A10:E5632,5,TRUE),"not found")</f>
        <v>not found</v>
      </c>
      <c r="F3430" t="str">
        <f>IFERROR(VLOOKUP(A3430,'Future et co'!BN11:BO10009,2,TRUE),"")</f>
        <v/>
      </c>
      <c r="G3430">
        <v>124.5</v>
      </c>
      <c r="H3430" t="s">
        <v>37</v>
      </c>
      <c r="O3430">
        <v>413</v>
      </c>
      <c r="P3430" t="s">
        <v>1371</v>
      </c>
      <c r="Q3430">
        <v>1000</v>
      </c>
      <c r="R3430" t="s">
        <v>1402</v>
      </c>
      <c r="S3430" t="s">
        <v>180</v>
      </c>
      <c r="T3430" t="s">
        <v>161</v>
      </c>
      <c r="U3430">
        <v>0</v>
      </c>
    </row>
    <row r="3431" spans="3:21" x14ac:dyDescent="0.3">
      <c r="C3431" t="s">
        <v>1401</v>
      </c>
      <c r="D3431" s="46">
        <v>46013</v>
      </c>
      <c r="E3431" t="str">
        <f ca="1">IFERROR(VLOOKUP(A3431,'Future et co'!A10:E5632,5,TRUE),"not found")</f>
        <v>not found</v>
      </c>
      <c r="F3431" t="str">
        <f>IFERROR(VLOOKUP(A3431,'Future et co'!BN11:BO10009,2,TRUE),"")</f>
        <v/>
      </c>
      <c r="G3431">
        <v>124.5</v>
      </c>
      <c r="H3431" t="s">
        <v>37</v>
      </c>
      <c r="O3431">
        <v>413</v>
      </c>
      <c r="P3431" t="s">
        <v>1371</v>
      </c>
      <c r="Q3431">
        <v>1000</v>
      </c>
      <c r="R3431" t="s">
        <v>1402</v>
      </c>
      <c r="S3431" t="s">
        <v>180</v>
      </c>
      <c r="T3431" t="s">
        <v>161</v>
      </c>
      <c r="U3431">
        <v>0</v>
      </c>
    </row>
    <row r="3432" spans="3:21" x14ac:dyDescent="0.3">
      <c r="C3432" t="s">
        <v>1401</v>
      </c>
      <c r="D3432" s="46">
        <v>46013</v>
      </c>
      <c r="E3432" t="str">
        <f ca="1">IFERROR(VLOOKUP(A3432,'Future et co'!A10:E5632,5,TRUE),"not found")</f>
        <v>not found</v>
      </c>
      <c r="F3432" t="str">
        <f>IFERROR(VLOOKUP(A3432,'Future et co'!BN11:BO10009,2,TRUE),"")</f>
        <v/>
      </c>
      <c r="G3432">
        <v>124.5</v>
      </c>
      <c r="H3432" t="s">
        <v>37</v>
      </c>
      <c r="O3432">
        <v>413</v>
      </c>
      <c r="P3432" t="s">
        <v>1371</v>
      </c>
      <c r="Q3432">
        <v>1000</v>
      </c>
      <c r="R3432" t="s">
        <v>1402</v>
      </c>
      <c r="S3432" t="s">
        <v>180</v>
      </c>
      <c r="T3432" t="s">
        <v>161</v>
      </c>
      <c r="U3432">
        <v>0</v>
      </c>
    </row>
    <row r="3433" spans="3:21" x14ac:dyDescent="0.3">
      <c r="C3433" t="s">
        <v>1401</v>
      </c>
      <c r="D3433" s="46">
        <v>46013</v>
      </c>
      <c r="E3433" t="str">
        <f ca="1">IFERROR(VLOOKUP(A3433,'Future et co'!A10:E5632,5,TRUE),"not found")</f>
        <v>not found</v>
      </c>
      <c r="F3433" t="str">
        <f>IFERROR(VLOOKUP(A3433,'Future et co'!BN11:BO10009,2,TRUE),"")</f>
        <v/>
      </c>
      <c r="G3433">
        <v>124.5</v>
      </c>
      <c r="H3433" t="s">
        <v>37</v>
      </c>
      <c r="O3433">
        <v>413</v>
      </c>
      <c r="P3433" t="s">
        <v>1371</v>
      </c>
      <c r="Q3433">
        <v>1000</v>
      </c>
      <c r="R3433" t="s">
        <v>1402</v>
      </c>
      <c r="S3433" t="s">
        <v>180</v>
      </c>
      <c r="T3433" t="s">
        <v>161</v>
      </c>
      <c r="U3433">
        <v>0</v>
      </c>
    </row>
    <row r="3434" spans="3:21" x14ac:dyDescent="0.3">
      <c r="C3434" t="s">
        <v>1401</v>
      </c>
      <c r="D3434" s="46">
        <v>46013</v>
      </c>
      <c r="E3434" t="str">
        <f ca="1">IFERROR(VLOOKUP(A3434,'Future et co'!A10:E5632,5,TRUE),"not found")</f>
        <v>not found</v>
      </c>
      <c r="F3434" t="str">
        <f>IFERROR(VLOOKUP(A3434,'Future et co'!BN11:BO10009,2,TRUE),"")</f>
        <v/>
      </c>
      <c r="G3434">
        <v>124.5</v>
      </c>
      <c r="H3434" t="s">
        <v>37</v>
      </c>
      <c r="O3434">
        <v>413</v>
      </c>
      <c r="P3434" t="s">
        <v>1371</v>
      </c>
      <c r="Q3434">
        <v>1000</v>
      </c>
      <c r="R3434" t="s">
        <v>1402</v>
      </c>
      <c r="S3434" t="s">
        <v>180</v>
      </c>
      <c r="T3434" t="s">
        <v>161</v>
      </c>
      <c r="U3434">
        <v>0</v>
      </c>
    </row>
    <row r="3435" spans="3:21" x14ac:dyDescent="0.3">
      <c r="C3435" t="s">
        <v>1401</v>
      </c>
      <c r="D3435" s="46">
        <v>46013</v>
      </c>
      <c r="E3435" t="str">
        <f ca="1">IFERROR(VLOOKUP(A3435,'Future et co'!A10:E5632,5,TRUE),"not found")</f>
        <v>not found</v>
      </c>
      <c r="F3435" t="str">
        <f>IFERROR(VLOOKUP(A3435,'Future et co'!BN11:BO10009,2,TRUE),"")</f>
        <v/>
      </c>
      <c r="G3435">
        <v>124.5</v>
      </c>
      <c r="H3435" t="s">
        <v>37</v>
      </c>
      <c r="O3435">
        <v>413</v>
      </c>
      <c r="P3435" t="s">
        <v>1371</v>
      </c>
      <c r="Q3435">
        <v>1000</v>
      </c>
      <c r="R3435" t="s">
        <v>1402</v>
      </c>
      <c r="S3435" t="s">
        <v>180</v>
      </c>
      <c r="T3435" t="s">
        <v>161</v>
      </c>
      <c r="U3435">
        <v>0</v>
      </c>
    </row>
    <row r="3436" spans="3:21" x14ac:dyDescent="0.3">
      <c r="C3436" t="s">
        <v>1401</v>
      </c>
      <c r="D3436" s="46">
        <v>46013</v>
      </c>
      <c r="E3436" t="str">
        <f ca="1">IFERROR(VLOOKUP(A3436,'Future et co'!A10:E5632,5,TRUE),"not found")</f>
        <v>not found</v>
      </c>
      <c r="F3436" t="str">
        <f>IFERROR(VLOOKUP(A3436,'Future et co'!BN11:BO10009,2,TRUE),"")</f>
        <v/>
      </c>
      <c r="G3436">
        <v>124.5</v>
      </c>
      <c r="H3436" t="s">
        <v>37</v>
      </c>
      <c r="O3436">
        <v>413</v>
      </c>
      <c r="P3436" t="s">
        <v>1371</v>
      </c>
      <c r="Q3436">
        <v>1000</v>
      </c>
      <c r="R3436" t="s">
        <v>1402</v>
      </c>
      <c r="S3436" t="s">
        <v>180</v>
      </c>
      <c r="T3436" t="s">
        <v>161</v>
      </c>
      <c r="U3436">
        <v>0</v>
      </c>
    </row>
    <row r="3437" spans="3:21" x14ac:dyDescent="0.3">
      <c r="C3437" t="s">
        <v>1401</v>
      </c>
      <c r="D3437" s="46">
        <v>46013</v>
      </c>
      <c r="E3437" t="str">
        <f ca="1">IFERROR(VLOOKUP(A3437,'Future et co'!A10:E5632,5,TRUE),"not found")</f>
        <v>not found</v>
      </c>
      <c r="F3437" t="str">
        <f>IFERROR(VLOOKUP(A3437,'Future et co'!BN11:BO10009,2,TRUE),"")</f>
        <v/>
      </c>
      <c r="G3437">
        <v>124.5</v>
      </c>
      <c r="H3437" t="s">
        <v>37</v>
      </c>
      <c r="O3437">
        <v>413</v>
      </c>
      <c r="P3437" t="s">
        <v>1371</v>
      </c>
      <c r="Q3437">
        <v>1000</v>
      </c>
      <c r="R3437" t="s">
        <v>1402</v>
      </c>
      <c r="S3437" t="s">
        <v>180</v>
      </c>
      <c r="T3437" t="s">
        <v>161</v>
      </c>
      <c r="U3437">
        <v>0</v>
      </c>
    </row>
    <row r="3438" spans="3:21" x14ac:dyDescent="0.3">
      <c r="C3438" t="s">
        <v>1401</v>
      </c>
      <c r="D3438" s="46">
        <v>46013</v>
      </c>
      <c r="E3438" t="str">
        <f ca="1">IFERROR(VLOOKUP(A3438,'Future et co'!A10:E5632,5,TRUE),"not found")</f>
        <v>not found</v>
      </c>
      <c r="F3438" t="str">
        <f>IFERROR(VLOOKUP(A3438,'Future et co'!BN11:BO10009,2,TRUE),"")</f>
        <v/>
      </c>
      <c r="G3438">
        <v>124.5</v>
      </c>
      <c r="H3438" t="s">
        <v>37</v>
      </c>
      <c r="O3438">
        <v>413</v>
      </c>
      <c r="P3438" t="s">
        <v>1371</v>
      </c>
      <c r="Q3438">
        <v>1000</v>
      </c>
      <c r="R3438" t="s">
        <v>1402</v>
      </c>
      <c r="S3438" t="s">
        <v>180</v>
      </c>
      <c r="T3438" t="s">
        <v>161</v>
      </c>
      <c r="U3438">
        <v>0</v>
      </c>
    </row>
    <row r="3439" spans="3:21" x14ac:dyDescent="0.3">
      <c r="C3439" t="s">
        <v>1401</v>
      </c>
      <c r="D3439" s="46">
        <v>46013</v>
      </c>
      <c r="E3439" t="str">
        <f ca="1">IFERROR(VLOOKUP(A3439,'Future et co'!A10:E5632,5,TRUE),"not found")</f>
        <v>not found</v>
      </c>
      <c r="F3439" t="str">
        <f>IFERROR(VLOOKUP(A3439,'Future et co'!BN11:BO10009,2,TRUE),"")</f>
        <v/>
      </c>
      <c r="G3439">
        <v>124.5</v>
      </c>
      <c r="H3439" t="s">
        <v>37</v>
      </c>
      <c r="O3439">
        <v>413</v>
      </c>
      <c r="P3439" t="s">
        <v>1371</v>
      </c>
      <c r="Q3439">
        <v>1000</v>
      </c>
      <c r="R3439" t="s">
        <v>1402</v>
      </c>
      <c r="S3439" t="s">
        <v>180</v>
      </c>
      <c r="T3439" t="s">
        <v>161</v>
      </c>
      <c r="U3439">
        <v>0</v>
      </c>
    </row>
    <row r="3440" spans="3:21" x14ac:dyDescent="0.3">
      <c r="C3440" t="s">
        <v>1401</v>
      </c>
      <c r="D3440" s="46">
        <v>46013</v>
      </c>
      <c r="E3440" t="str">
        <f ca="1">IFERROR(VLOOKUP(A3440,'Future et co'!A10:E5632,5,TRUE),"not found")</f>
        <v>not found</v>
      </c>
      <c r="F3440" t="str">
        <f>IFERROR(VLOOKUP(A3440,'Future et co'!BN11:BO10009,2,TRUE),"")</f>
        <v/>
      </c>
      <c r="G3440">
        <v>124.5</v>
      </c>
      <c r="H3440" t="s">
        <v>37</v>
      </c>
      <c r="O3440">
        <v>413</v>
      </c>
      <c r="P3440" t="s">
        <v>1371</v>
      </c>
      <c r="Q3440">
        <v>1000</v>
      </c>
      <c r="R3440" t="s">
        <v>1402</v>
      </c>
      <c r="S3440" t="s">
        <v>180</v>
      </c>
      <c r="T3440" t="s">
        <v>161</v>
      </c>
      <c r="U3440">
        <v>0</v>
      </c>
    </row>
    <row r="3441" spans="3:21" x14ac:dyDescent="0.3">
      <c r="C3441" t="s">
        <v>1401</v>
      </c>
      <c r="D3441" s="46">
        <v>46013</v>
      </c>
      <c r="E3441" t="str">
        <f ca="1">IFERROR(VLOOKUP(A3441,'Future et co'!A10:E5632,5,TRUE),"not found")</f>
        <v>not found</v>
      </c>
      <c r="F3441" t="str">
        <f>IFERROR(VLOOKUP(A3441,'Future et co'!BN11:BO10009,2,TRUE),"")</f>
        <v/>
      </c>
      <c r="G3441">
        <v>124.5</v>
      </c>
      <c r="H3441" t="s">
        <v>37</v>
      </c>
      <c r="O3441">
        <v>413</v>
      </c>
      <c r="P3441" t="s">
        <v>1371</v>
      </c>
      <c r="Q3441">
        <v>1000</v>
      </c>
      <c r="R3441" t="s">
        <v>1402</v>
      </c>
      <c r="S3441" t="s">
        <v>180</v>
      </c>
      <c r="T3441" t="s">
        <v>161</v>
      </c>
      <c r="U3441">
        <v>0</v>
      </c>
    </row>
    <row r="3442" spans="3:21" x14ac:dyDescent="0.3">
      <c r="C3442" t="s">
        <v>1401</v>
      </c>
      <c r="D3442" s="46">
        <v>46013</v>
      </c>
      <c r="E3442" t="str">
        <f ca="1">IFERROR(VLOOKUP(A3442,'Future et co'!A10:E5632,5,TRUE),"not found")</f>
        <v>not found</v>
      </c>
      <c r="F3442" t="str">
        <f>IFERROR(VLOOKUP(A3442,'Future et co'!BN11:BO10009,2,TRUE),"")</f>
        <v/>
      </c>
      <c r="G3442">
        <v>124.5</v>
      </c>
      <c r="H3442" t="s">
        <v>37</v>
      </c>
      <c r="O3442">
        <v>413</v>
      </c>
      <c r="P3442" t="s">
        <v>1371</v>
      </c>
      <c r="Q3442">
        <v>1000</v>
      </c>
      <c r="R3442" t="s">
        <v>1402</v>
      </c>
      <c r="S3442" t="s">
        <v>180</v>
      </c>
      <c r="T3442" t="s">
        <v>161</v>
      </c>
      <c r="U3442">
        <v>0</v>
      </c>
    </row>
    <row r="3443" spans="3:21" x14ac:dyDescent="0.3">
      <c r="C3443" t="s">
        <v>1401</v>
      </c>
      <c r="D3443" s="46">
        <v>46013</v>
      </c>
      <c r="E3443" t="str">
        <f ca="1">IFERROR(VLOOKUP(A3443,'Future et co'!A10:E5632,5,TRUE),"not found")</f>
        <v>not found</v>
      </c>
      <c r="F3443" t="str">
        <f>IFERROR(VLOOKUP(A3443,'Future et co'!BN11:BO10009,2,TRUE),"")</f>
        <v/>
      </c>
      <c r="G3443">
        <v>124.5</v>
      </c>
      <c r="H3443" t="s">
        <v>37</v>
      </c>
      <c r="O3443">
        <v>413</v>
      </c>
      <c r="P3443" t="s">
        <v>1371</v>
      </c>
      <c r="Q3443">
        <v>1000</v>
      </c>
      <c r="R3443" t="s">
        <v>1402</v>
      </c>
      <c r="S3443" t="s">
        <v>180</v>
      </c>
      <c r="T3443" t="s">
        <v>161</v>
      </c>
      <c r="U3443">
        <v>0</v>
      </c>
    </row>
    <row r="3444" spans="3:21" x14ac:dyDescent="0.3">
      <c r="C3444" t="s">
        <v>1401</v>
      </c>
      <c r="D3444" s="46">
        <v>46013</v>
      </c>
      <c r="E3444" t="str">
        <f ca="1">IFERROR(VLOOKUP(A3444,'Future et co'!A10:E5632,5,TRUE),"not found")</f>
        <v>not found</v>
      </c>
      <c r="F3444" t="str">
        <f>IFERROR(VLOOKUP(A3444,'Future et co'!BN11:BO10009,2,TRUE),"")</f>
        <v/>
      </c>
      <c r="G3444">
        <v>124.5</v>
      </c>
      <c r="H3444" t="s">
        <v>37</v>
      </c>
      <c r="O3444">
        <v>413</v>
      </c>
      <c r="P3444" t="s">
        <v>1371</v>
      </c>
      <c r="Q3444">
        <v>1000</v>
      </c>
      <c r="R3444" t="s">
        <v>1402</v>
      </c>
      <c r="S3444" t="s">
        <v>180</v>
      </c>
      <c r="T3444" t="s">
        <v>161</v>
      </c>
      <c r="U3444">
        <v>0</v>
      </c>
    </row>
    <row r="3445" spans="3:21" x14ac:dyDescent="0.3">
      <c r="C3445" t="s">
        <v>1401</v>
      </c>
      <c r="D3445" s="46">
        <v>46013</v>
      </c>
      <c r="E3445" t="str">
        <f ca="1">IFERROR(VLOOKUP(A3445,'Future et co'!A10:E5632,5,TRUE),"not found")</f>
        <v>not found</v>
      </c>
      <c r="F3445" t="str">
        <f>IFERROR(VLOOKUP(A3445,'Future et co'!BN11:BO10009,2,TRUE),"")</f>
        <v/>
      </c>
      <c r="G3445">
        <v>124.5</v>
      </c>
      <c r="H3445" t="s">
        <v>37</v>
      </c>
      <c r="O3445">
        <v>413</v>
      </c>
      <c r="P3445" t="s">
        <v>1371</v>
      </c>
      <c r="Q3445">
        <v>1000</v>
      </c>
      <c r="R3445" t="s">
        <v>1402</v>
      </c>
      <c r="S3445" t="s">
        <v>180</v>
      </c>
      <c r="T3445" t="s">
        <v>161</v>
      </c>
      <c r="U3445">
        <v>0</v>
      </c>
    </row>
    <row r="3446" spans="3:21" x14ac:dyDescent="0.3">
      <c r="C3446" t="s">
        <v>1401</v>
      </c>
      <c r="D3446" s="46">
        <v>46013</v>
      </c>
      <c r="E3446" t="str">
        <f ca="1">IFERROR(VLOOKUP(A3446,'Future et co'!A10:E5632,5,TRUE),"not found")</f>
        <v>not found</v>
      </c>
      <c r="F3446" t="str">
        <f>IFERROR(VLOOKUP(A3446,'Future et co'!BN11:BO10009,2,TRUE),"")</f>
        <v/>
      </c>
      <c r="G3446">
        <v>124.5</v>
      </c>
      <c r="H3446" t="s">
        <v>37</v>
      </c>
      <c r="O3446">
        <v>413</v>
      </c>
      <c r="P3446" t="s">
        <v>1371</v>
      </c>
      <c r="Q3446">
        <v>1000</v>
      </c>
      <c r="R3446" t="s">
        <v>1402</v>
      </c>
      <c r="S3446" t="s">
        <v>180</v>
      </c>
      <c r="T3446" t="s">
        <v>161</v>
      </c>
      <c r="U3446">
        <v>0</v>
      </c>
    </row>
    <row r="3447" spans="3:21" x14ac:dyDescent="0.3">
      <c r="C3447" t="s">
        <v>1401</v>
      </c>
      <c r="D3447" s="46">
        <v>46013</v>
      </c>
      <c r="E3447" t="str">
        <f ca="1">IFERROR(VLOOKUP(A3447,'Future et co'!A10:E5632,5,TRUE),"not found")</f>
        <v>not found</v>
      </c>
      <c r="F3447" t="str">
        <f>IFERROR(VLOOKUP(A3447,'Future et co'!BN11:BO10009,2,TRUE),"")</f>
        <v/>
      </c>
      <c r="G3447">
        <v>124.5</v>
      </c>
      <c r="H3447" t="s">
        <v>37</v>
      </c>
      <c r="O3447">
        <v>413</v>
      </c>
      <c r="P3447" t="s">
        <v>1371</v>
      </c>
      <c r="Q3447">
        <v>1000</v>
      </c>
      <c r="R3447" t="s">
        <v>1402</v>
      </c>
      <c r="S3447" t="s">
        <v>180</v>
      </c>
      <c r="T3447" t="s">
        <v>161</v>
      </c>
      <c r="U3447">
        <v>0</v>
      </c>
    </row>
    <row r="3448" spans="3:21" x14ac:dyDescent="0.3">
      <c r="C3448" t="s">
        <v>1401</v>
      </c>
      <c r="D3448" s="46">
        <v>46013</v>
      </c>
      <c r="E3448" t="str">
        <f ca="1">IFERROR(VLOOKUP(A3448,'Future et co'!A10:E5632,5,TRUE),"not found")</f>
        <v>not found</v>
      </c>
      <c r="F3448" t="str">
        <f>IFERROR(VLOOKUP(A3448,'Future et co'!BN11:BO10009,2,TRUE),"")</f>
        <v/>
      </c>
      <c r="G3448">
        <v>124.5</v>
      </c>
      <c r="H3448" t="s">
        <v>37</v>
      </c>
      <c r="O3448">
        <v>413</v>
      </c>
      <c r="P3448" t="s">
        <v>1371</v>
      </c>
      <c r="Q3448">
        <v>1000</v>
      </c>
      <c r="R3448" t="s">
        <v>1402</v>
      </c>
      <c r="S3448" t="s">
        <v>180</v>
      </c>
      <c r="T3448" t="s">
        <v>161</v>
      </c>
      <c r="U3448">
        <v>0</v>
      </c>
    </row>
    <row r="3449" spans="3:21" x14ac:dyDescent="0.3">
      <c r="C3449" t="s">
        <v>1401</v>
      </c>
      <c r="D3449" s="46">
        <v>46013</v>
      </c>
      <c r="E3449" t="str">
        <f ca="1">IFERROR(VLOOKUP(A3449,'Future et co'!A10:E5632,5,TRUE),"not found")</f>
        <v>not found</v>
      </c>
      <c r="F3449" t="str">
        <f>IFERROR(VLOOKUP(A3449,'Future et co'!BN11:BO10009,2,TRUE),"")</f>
        <v/>
      </c>
      <c r="G3449">
        <v>124.5</v>
      </c>
      <c r="H3449" t="s">
        <v>37</v>
      </c>
      <c r="O3449">
        <v>413</v>
      </c>
      <c r="P3449" t="s">
        <v>1371</v>
      </c>
      <c r="Q3449">
        <v>1000</v>
      </c>
      <c r="R3449" t="s">
        <v>1402</v>
      </c>
      <c r="S3449" t="s">
        <v>180</v>
      </c>
      <c r="T3449" t="s">
        <v>161</v>
      </c>
      <c r="U3449">
        <v>0</v>
      </c>
    </row>
    <row r="3450" spans="3:21" x14ac:dyDescent="0.3">
      <c r="C3450" t="s">
        <v>1401</v>
      </c>
      <c r="D3450" s="46">
        <v>46013</v>
      </c>
      <c r="E3450" t="str">
        <f ca="1">IFERROR(VLOOKUP(A3450,'Future et co'!A10:E5632,5,TRUE),"not found")</f>
        <v>not found</v>
      </c>
      <c r="F3450" t="str">
        <f>IFERROR(VLOOKUP(A3450,'Future et co'!BN11:BO10009,2,TRUE),"")</f>
        <v/>
      </c>
      <c r="G3450">
        <v>124.5</v>
      </c>
      <c r="H3450" t="s">
        <v>37</v>
      </c>
      <c r="O3450">
        <v>413</v>
      </c>
      <c r="P3450" t="s">
        <v>1371</v>
      </c>
      <c r="Q3450">
        <v>1000</v>
      </c>
      <c r="R3450" t="s">
        <v>1402</v>
      </c>
      <c r="S3450" t="s">
        <v>180</v>
      </c>
      <c r="T3450" t="s">
        <v>161</v>
      </c>
      <c r="U3450">
        <v>0</v>
      </c>
    </row>
    <row r="3451" spans="3:21" x14ac:dyDescent="0.3">
      <c r="C3451" t="s">
        <v>1401</v>
      </c>
      <c r="D3451" s="46">
        <v>46013</v>
      </c>
      <c r="E3451" t="str">
        <f ca="1">IFERROR(VLOOKUP(A3451,'Future et co'!A10:E5632,5,TRUE),"not found")</f>
        <v>not found</v>
      </c>
      <c r="F3451" t="str">
        <f>IFERROR(VLOOKUP(A3451,'Future et co'!BN11:BO10009,2,TRUE),"")</f>
        <v/>
      </c>
      <c r="G3451">
        <v>124.5</v>
      </c>
      <c r="H3451" t="s">
        <v>37</v>
      </c>
      <c r="O3451">
        <v>413</v>
      </c>
      <c r="P3451" t="s">
        <v>1371</v>
      </c>
      <c r="Q3451">
        <v>1000</v>
      </c>
      <c r="R3451" t="s">
        <v>1402</v>
      </c>
      <c r="S3451" t="s">
        <v>180</v>
      </c>
      <c r="T3451" t="s">
        <v>161</v>
      </c>
      <c r="U3451">
        <v>0</v>
      </c>
    </row>
    <row r="3452" spans="3:21" x14ac:dyDescent="0.3">
      <c r="C3452" t="s">
        <v>1401</v>
      </c>
      <c r="D3452" s="46">
        <v>46013</v>
      </c>
      <c r="E3452" t="str">
        <f ca="1">IFERROR(VLOOKUP(A3452,'Future et co'!A10:E5632,5,TRUE),"not found")</f>
        <v>not found</v>
      </c>
      <c r="F3452" t="str">
        <f>IFERROR(VLOOKUP(A3452,'Future et co'!BN11:BO10009,2,TRUE),"")</f>
        <v/>
      </c>
      <c r="G3452">
        <v>124.5</v>
      </c>
      <c r="H3452" t="s">
        <v>37</v>
      </c>
      <c r="O3452">
        <v>413</v>
      </c>
      <c r="P3452" t="s">
        <v>1371</v>
      </c>
      <c r="Q3452">
        <v>1000</v>
      </c>
      <c r="R3452" t="s">
        <v>1402</v>
      </c>
      <c r="S3452" t="s">
        <v>180</v>
      </c>
      <c r="T3452" t="s">
        <v>161</v>
      </c>
      <c r="U3452">
        <v>0</v>
      </c>
    </row>
    <row r="3453" spans="3:21" x14ac:dyDescent="0.3">
      <c r="C3453" t="s">
        <v>1401</v>
      </c>
      <c r="D3453" s="46">
        <v>46013</v>
      </c>
      <c r="E3453" t="str">
        <f ca="1">IFERROR(VLOOKUP(A3453,'Future et co'!A10:E5632,5,TRUE),"not found")</f>
        <v>not found</v>
      </c>
      <c r="F3453" t="str">
        <f>IFERROR(VLOOKUP(A3453,'Future et co'!BN11:BO10009,2,TRUE),"")</f>
        <v/>
      </c>
      <c r="G3453">
        <v>124.5</v>
      </c>
      <c r="H3453" t="s">
        <v>37</v>
      </c>
      <c r="O3453">
        <v>413</v>
      </c>
      <c r="P3453" t="s">
        <v>1371</v>
      </c>
      <c r="Q3453">
        <v>1000</v>
      </c>
      <c r="R3453" t="s">
        <v>1402</v>
      </c>
      <c r="S3453" t="s">
        <v>180</v>
      </c>
      <c r="T3453" t="s">
        <v>161</v>
      </c>
      <c r="U3453">
        <v>0</v>
      </c>
    </row>
    <row r="3454" spans="3:21" x14ac:dyDescent="0.3">
      <c r="C3454" t="s">
        <v>1401</v>
      </c>
      <c r="D3454" s="46">
        <v>46013</v>
      </c>
      <c r="E3454" t="str">
        <f ca="1">IFERROR(VLOOKUP(A3454,'Future et co'!A10:E5632,5,TRUE),"not found")</f>
        <v>not found</v>
      </c>
      <c r="F3454" t="str">
        <f>IFERROR(VLOOKUP(A3454,'Future et co'!BN11:BO10009,2,TRUE),"")</f>
        <v/>
      </c>
      <c r="G3454">
        <v>124.5</v>
      </c>
      <c r="H3454" t="s">
        <v>37</v>
      </c>
      <c r="O3454">
        <v>413</v>
      </c>
      <c r="P3454" t="s">
        <v>1371</v>
      </c>
      <c r="Q3454">
        <v>1000</v>
      </c>
      <c r="R3454" t="s">
        <v>1402</v>
      </c>
      <c r="S3454" t="s">
        <v>180</v>
      </c>
      <c r="T3454" t="s">
        <v>161</v>
      </c>
      <c r="U3454">
        <v>0</v>
      </c>
    </row>
    <row r="3455" spans="3:21" x14ac:dyDescent="0.3">
      <c r="C3455" t="s">
        <v>1401</v>
      </c>
      <c r="D3455" s="46">
        <v>46013</v>
      </c>
      <c r="E3455" t="str">
        <f ca="1">IFERROR(VLOOKUP(A3455,'Future et co'!A10:E5632,5,TRUE),"not found")</f>
        <v>not found</v>
      </c>
      <c r="F3455" t="str">
        <f>IFERROR(VLOOKUP(A3455,'Future et co'!BN11:BO10009,2,TRUE),"")</f>
        <v/>
      </c>
      <c r="G3455">
        <v>124.5</v>
      </c>
      <c r="H3455" t="s">
        <v>37</v>
      </c>
      <c r="O3455">
        <v>413</v>
      </c>
      <c r="P3455" t="s">
        <v>1371</v>
      </c>
      <c r="Q3455">
        <v>1000</v>
      </c>
      <c r="R3455" t="s">
        <v>1402</v>
      </c>
      <c r="S3455" t="s">
        <v>180</v>
      </c>
      <c r="T3455" t="s">
        <v>161</v>
      </c>
      <c r="U3455">
        <v>0</v>
      </c>
    </row>
    <row r="3456" spans="3:21" x14ac:dyDescent="0.3">
      <c r="C3456" t="s">
        <v>1401</v>
      </c>
      <c r="D3456" s="46">
        <v>46013</v>
      </c>
      <c r="E3456" t="str">
        <f ca="1">IFERROR(VLOOKUP(A3456,'Future et co'!A10:E5632,5,TRUE),"not found")</f>
        <v>not found</v>
      </c>
      <c r="F3456" t="str">
        <f>IFERROR(VLOOKUP(A3456,'Future et co'!BN11:BO10009,2,TRUE),"")</f>
        <v/>
      </c>
      <c r="G3456">
        <v>124.5</v>
      </c>
      <c r="H3456" t="s">
        <v>37</v>
      </c>
      <c r="O3456">
        <v>413</v>
      </c>
      <c r="P3456" t="s">
        <v>1371</v>
      </c>
      <c r="Q3456">
        <v>1000</v>
      </c>
      <c r="R3456" t="s">
        <v>1402</v>
      </c>
      <c r="S3456" t="s">
        <v>180</v>
      </c>
      <c r="T3456" t="s">
        <v>161</v>
      </c>
      <c r="U3456">
        <v>0</v>
      </c>
    </row>
    <row r="3457" spans="3:21" x14ac:dyDescent="0.3">
      <c r="C3457" t="s">
        <v>1401</v>
      </c>
      <c r="D3457" s="46">
        <v>46013</v>
      </c>
      <c r="E3457" t="str">
        <f ca="1">IFERROR(VLOOKUP(A3457,'Future et co'!A10:E5632,5,TRUE),"not found")</f>
        <v>not found</v>
      </c>
      <c r="F3457" t="str">
        <f>IFERROR(VLOOKUP(A3457,'Future et co'!BN11:BO10009,2,TRUE),"")</f>
        <v/>
      </c>
      <c r="G3457">
        <v>124.5</v>
      </c>
      <c r="H3457" t="s">
        <v>37</v>
      </c>
      <c r="O3457">
        <v>413</v>
      </c>
      <c r="P3457" t="s">
        <v>1371</v>
      </c>
      <c r="Q3457">
        <v>1000</v>
      </c>
      <c r="R3457" t="s">
        <v>1402</v>
      </c>
      <c r="S3457" t="s">
        <v>180</v>
      </c>
      <c r="T3457" t="s">
        <v>161</v>
      </c>
      <c r="U3457">
        <v>0</v>
      </c>
    </row>
    <row r="3458" spans="3:21" x14ac:dyDescent="0.3">
      <c r="C3458" t="s">
        <v>1401</v>
      </c>
      <c r="D3458" s="46">
        <v>46013</v>
      </c>
      <c r="E3458" t="str">
        <f ca="1">IFERROR(VLOOKUP(A3458,'Future et co'!A10:E5632,5,TRUE),"not found")</f>
        <v>not found</v>
      </c>
      <c r="F3458" t="str">
        <f>IFERROR(VLOOKUP(A3458,'Future et co'!BN11:BO10009,2,TRUE),"")</f>
        <v/>
      </c>
      <c r="G3458">
        <v>124.5</v>
      </c>
      <c r="H3458" t="s">
        <v>37</v>
      </c>
      <c r="O3458">
        <v>413</v>
      </c>
      <c r="P3458" t="s">
        <v>1371</v>
      </c>
      <c r="Q3458">
        <v>1000</v>
      </c>
      <c r="R3458" t="s">
        <v>1402</v>
      </c>
      <c r="S3458" t="s">
        <v>180</v>
      </c>
      <c r="T3458" t="s">
        <v>161</v>
      </c>
      <c r="U3458">
        <v>0</v>
      </c>
    </row>
    <row r="3459" spans="3:21" x14ac:dyDescent="0.3">
      <c r="C3459" t="s">
        <v>1401</v>
      </c>
      <c r="D3459" s="46">
        <v>46013</v>
      </c>
      <c r="E3459" t="str">
        <f ca="1">IFERROR(VLOOKUP(A3459,'Future et co'!A10:E5632,5,TRUE),"not found")</f>
        <v>not found</v>
      </c>
      <c r="F3459" t="str">
        <f>IFERROR(VLOOKUP(A3459,'Future et co'!BN11:BO10009,2,TRUE),"")</f>
        <v/>
      </c>
      <c r="G3459">
        <v>124.5</v>
      </c>
      <c r="H3459" t="s">
        <v>37</v>
      </c>
      <c r="O3459">
        <v>413</v>
      </c>
      <c r="P3459" t="s">
        <v>1371</v>
      </c>
      <c r="Q3459">
        <v>1000</v>
      </c>
      <c r="R3459" t="s">
        <v>1402</v>
      </c>
      <c r="S3459" t="s">
        <v>180</v>
      </c>
      <c r="T3459" t="s">
        <v>161</v>
      </c>
      <c r="U3459">
        <v>0</v>
      </c>
    </row>
    <row r="3460" spans="3:21" x14ac:dyDescent="0.3">
      <c r="C3460" t="s">
        <v>1401</v>
      </c>
      <c r="D3460" s="46">
        <v>46013</v>
      </c>
      <c r="E3460" t="str">
        <f ca="1">IFERROR(VLOOKUP(A3460,'Future et co'!A10:E5632,5,TRUE),"not found")</f>
        <v>not found</v>
      </c>
      <c r="F3460" t="str">
        <f>IFERROR(VLOOKUP(A3460,'Future et co'!BN11:BO10009,2,TRUE),"")</f>
        <v/>
      </c>
      <c r="G3460">
        <v>124.5</v>
      </c>
      <c r="H3460" t="s">
        <v>37</v>
      </c>
      <c r="O3460">
        <v>413</v>
      </c>
      <c r="P3460" t="s">
        <v>1371</v>
      </c>
      <c r="Q3460">
        <v>1000</v>
      </c>
      <c r="R3460" t="s">
        <v>1402</v>
      </c>
      <c r="S3460" t="s">
        <v>180</v>
      </c>
      <c r="T3460" t="s">
        <v>161</v>
      </c>
      <c r="U3460">
        <v>0</v>
      </c>
    </row>
    <row r="3461" spans="3:21" x14ac:dyDescent="0.3">
      <c r="C3461" t="s">
        <v>1401</v>
      </c>
      <c r="D3461" s="46">
        <v>46013</v>
      </c>
      <c r="E3461" t="str">
        <f ca="1">IFERROR(VLOOKUP(A3461,'Future et co'!A10:E5632,5,TRUE),"not found")</f>
        <v>not found</v>
      </c>
      <c r="F3461" t="str">
        <f>IFERROR(VLOOKUP(A3461,'Future et co'!BN11:BO10009,2,TRUE),"")</f>
        <v/>
      </c>
      <c r="G3461">
        <v>124.5</v>
      </c>
      <c r="H3461" t="s">
        <v>37</v>
      </c>
      <c r="O3461">
        <v>413</v>
      </c>
      <c r="P3461" t="s">
        <v>1371</v>
      </c>
      <c r="Q3461">
        <v>1000</v>
      </c>
      <c r="R3461" t="s">
        <v>1402</v>
      </c>
      <c r="S3461" t="s">
        <v>180</v>
      </c>
      <c r="T3461" t="s">
        <v>161</v>
      </c>
      <c r="U3461">
        <v>0</v>
      </c>
    </row>
    <row r="3462" spans="3:21" x14ac:dyDescent="0.3">
      <c r="C3462" t="s">
        <v>1401</v>
      </c>
      <c r="D3462" s="46">
        <v>46013</v>
      </c>
      <c r="E3462" t="str">
        <f ca="1">IFERROR(VLOOKUP(A3462,'Future et co'!A10:E5632,5,TRUE),"not found")</f>
        <v>not found</v>
      </c>
      <c r="F3462" t="str">
        <f>IFERROR(VLOOKUP(A3462,'Future et co'!BN11:BO10009,2,TRUE),"")</f>
        <v/>
      </c>
      <c r="G3462">
        <v>124.5</v>
      </c>
      <c r="H3462" t="s">
        <v>37</v>
      </c>
      <c r="O3462">
        <v>413</v>
      </c>
      <c r="P3462" t="s">
        <v>1371</v>
      </c>
      <c r="Q3462">
        <v>1000</v>
      </c>
      <c r="R3462" t="s">
        <v>1402</v>
      </c>
      <c r="S3462" t="s">
        <v>180</v>
      </c>
      <c r="T3462" t="s">
        <v>161</v>
      </c>
      <c r="U3462">
        <v>0</v>
      </c>
    </row>
    <row r="3463" spans="3:21" x14ac:dyDescent="0.3">
      <c r="C3463" t="s">
        <v>1401</v>
      </c>
      <c r="D3463" s="46">
        <v>46013</v>
      </c>
      <c r="E3463" t="str">
        <f ca="1">IFERROR(VLOOKUP(A3463,'Future et co'!A10:E5632,5,TRUE),"not found")</f>
        <v>not found</v>
      </c>
      <c r="F3463" t="str">
        <f>IFERROR(VLOOKUP(A3463,'Future et co'!BN11:BO10009,2,TRUE),"")</f>
        <v/>
      </c>
      <c r="G3463">
        <v>124.5</v>
      </c>
      <c r="H3463" t="s">
        <v>37</v>
      </c>
      <c r="O3463">
        <v>413</v>
      </c>
      <c r="P3463" t="s">
        <v>1371</v>
      </c>
      <c r="Q3463">
        <v>1000</v>
      </c>
      <c r="R3463" t="s">
        <v>1402</v>
      </c>
      <c r="S3463" t="s">
        <v>180</v>
      </c>
      <c r="T3463" t="s">
        <v>161</v>
      </c>
      <c r="U3463">
        <v>0</v>
      </c>
    </row>
    <row r="3464" spans="3:21" x14ac:dyDescent="0.3">
      <c r="C3464" t="s">
        <v>1401</v>
      </c>
      <c r="D3464" s="46">
        <v>46013</v>
      </c>
      <c r="E3464" t="str">
        <f ca="1">IFERROR(VLOOKUP(A3464,'Future et co'!A10:E5632,5,TRUE),"not found")</f>
        <v>not found</v>
      </c>
      <c r="F3464" t="str">
        <f>IFERROR(VLOOKUP(A3464,'Future et co'!BN11:BO10009,2,TRUE),"")</f>
        <v/>
      </c>
      <c r="G3464">
        <v>124.5</v>
      </c>
      <c r="H3464" t="s">
        <v>37</v>
      </c>
      <c r="O3464">
        <v>413</v>
      </c>
      <c r="P3464" t="s">
        <v>1371</v>
      </c>
      <c r="Q3464">
        <v>1000</v>
      </c>
      <c r="R3464" t="s">
        <v>1402</v>
      </c>
      <c r="S3464" t="s">
        <v>180</v>
      </c>
      <c r="T3464" t="s">
        <v>161</v>
      </c>
      <c r="U3464">
        <v>0</v>
      </c>
    </row>
    <row r="3465" spans="3:21" x14ac:dyDescent="0.3">
      <c r="C3465" t="s">
        <v>1401</v>
      </c>
      <c r="D3465" s="46">
        <v>46013</v>
      </c>
      <c r="E3465" t="str">
        <f ca="1">IFERROR(VLOOKUP(A3465,'Future et co'!A10:E5632,5,TRUE),"not found")</f>
        <v>not found</v>
      </c>
      <c r="F3465" t="str">
        <f>IFERROR(VLOOKUP(A3465,'Future et co'!BN11:BO10009,2,TRUE),"")</f>
        <v/>
      </c>
      <c r="G3465">
        <v>124.5</v>
      </c>
      <c r="H3465" t="s">
        <v>37</v>
      </c>
      <c r="O3465">
        <v>413</v>
      </c>
      <c r="P3465" t="s">
        <v>1371</v>
      </c>
      <c r="Q3465">
        <v>1000</v>
      </c>
      <c r="R3465" t="s">
        <v>1402</v>
      </c>
      <c r="S3465" t="s">
        <v>180</v>
      </c>
      <c r="T3465" t="s">
        <v>161</v>
      </c>
      <c r="U3465">
        <v>0</v>
      </c>
    </row>
    <row r="3466" spans="3:21" x14ac:dyDescent="0.3">
      <c r="C3466" t="s">
        <v>1401</v>
      </c>
      <c r="D3466" s="46">
        <v>46013</v>
      </c>
      <c r="E3466" t="str">
        <f ca="1">IFERROR(VLOOKUP(A3466,'Future et co'!A10:E5632,5,TRUE),"not found")</f>
        <v>not found</v>
      </c>
      <c r="F3466" t="str">
        <f>IFERROR(VLOOKUP(A3466,'Future et co'!BN11:BO10009,2,TRUE),"")</f>
        <v/>
      </c>
      <c r="G3466">
        <v>124.5</v>
      </c>
      <c r="H3466" t="s">
        <v>37</v>
      </c>
      <c r="O3466">
        <v>413</v>
      </c>
      <c r="P3466" t="s">
        <v>1371</v>
      </c>
      <c r="Q3466">
        <v>1000</v>
      </c>
      <c r="R3466" t="s">
        <v>1402</v>
      </c>
      <c r="S3466" t="s">
        <v>180</v>
      </c>
      <c r="T3466" t="s">
        <v>161</v>
      </c>
      <c r="U3466">
        <v>0</v>
      </c>
    </row>
    <row r="3467" spans="3:21" x14ac:dyDescent="0.3">
      <c r="C3467" t="s">
        <v>1401</v>
      </c>
      <c r="D3467" s="46">
        <v>46013</v>
      </c>
      <c r="E3467" t="str">
        <f ca="1">IFERROR(VLOOKUP(A3467,'Future et co'!A10:E5632,5,TRUE),"not found")</f>
        <v>not found</v>
      </c>
      <c r="F3467" t="str">
        <f>IFERROR(VLOOKUP(A3467,'Future et co'!BN11:BO10009,2,TRUE),"")</f>
        <v/>
      </c>
      <c r="G3467">
        <v>124.5</v>
      </c>
      <c r="H3467" t="s">
        <v>37</v>
      </c>
      <c r="O3467">
        <v>413</v>
      </c>
      <c r="P3467" t="s">
        <v>1371</v>
      </c>
      <c r="Q3467">
        <v>1000</v>
      </c>
      <c r="R3467" t="s">
        <v>1402</v>
      </c>
      <c r="S3467" t="s">
        <v>180</v>
      </c>
      <c r="T3467" t="s">
        <v>161</v>
      </c>
      <c r="U3467">
        <v>0</v>
      </c>
    </row>
    <row r="3468" spans="3:21" x14ac:dyDescent="0.3">
      <c r="C3468" t="s">
        <v>1401</v>
      </c>
      <c r="D3468" s="46">
        <v>46013</v>
      </c>
      <c r="E3468" t="str">
        <f ca="1">IFERROR(VLOOKUP(A3468,'Future et co'!A10:E5632,5,TRUE),"not found")</f>
        <v>not found</v>
      </c>
      <c r="F3468" t="str">
        <f>IFERROR(VLOOKUP(A3468,'Future et co'!BN11:BO10009,2,TRUE),"")</f>
        <v/>
      </c>
      <c r="G3468">
        <v>124.5</v>
      </c>
      <c r="H3468" t="s">
        <v>37</v>
      </c>
      <c r="O3468">
        <v>413</v>
      </c>
      <c r="P3468" t="s">
        <v>1371</v>
      </c>
      <c r="Q3468">
        <v>1000</v>
      </c>
      <c r="R3468" t="s">
        <v>1402</v>
      </c>
      <c r="S3468" t="s">
        <v>180</v>
      </c>
      <c r="T3468" t="s">
        <v>161</v>
      </c>
      <c r="U3468">
        <v>0</v>
      </c>
    </row>
    <row r="3469" spans="3:21" x14ac:dyDescent="0.3">
      <c r="C3469" t="s">
        <v>1401</v>
      </c>
      <c r="D3469" s="46">
        <v>46013</v>
      </c>
      <c r="E3469" t="str">
        <f ca="1">IFERROR(VLOOKUP(A3469,'Future et co'!A10:E5632,5,TRUE),"not found")</f>
        <v>not found</v>
      </c>
      <c r="F3469" t="str">
        <f>IFERROR(VLOOKUP(A3469,'Future et co'!BN11:BO10009,2,TRUE),"")</f>
        <v/>
      </c>
      <c r="G3469">
        <v>124.5</v>
      </c>
      <c r="H3469" t="s">
        <v>37</v>
      </c>
      <c r="O3469">
        <v>413</v>
      </c>
      <c r="P3469" t="s">
        <v>1371</v>
      </c>
      <c r="Q3469">
        <v>1000</v>
      </c>
      <c r="R3469" t="s">
        <v>1402</v>
      </c>
      <c r="S3469" t="s">
        <v>180</v>
      </c>
      <c r="T3469" t="s">
        <v>161</v>
      </c>
      <c r="U3469">
        <v>0</v>
      </c>
    </row>
    <row r="3470" spans="3:21" x14ac:dyDescent="0.3">
      <c r="C3470" t="s">
        <v>1401</v>
      </c>
      <c r="D3470" s="46">
        <v>46013</v>
      </c>
      <c r="E3470" t="str">
        <f ca="1">IFERROR(VLOOKUP(A3470,'Future et co'!A10:E5632,5,TRUE),"not found")</f>
        <v>not found</v>
      </c>
      <c r="F3470" t="str">
        <f>IFERROR(VLOOKUP(A3470,'Future et co'!BN11:BO10009,2,TRUE),"")</f>
        <v/>
      </c>
      <c r="G3470">
        <v>124.5</v>
      </c>
      <c r="H3470" t="s">
        <v>37</v>
      </c>
      <c r="O3470">
        <v>413</v>
      </c>
      <c r="P3470" t="s">
        <v>1371</v>
      </c>
      <c r="Q3470">
        <v>1000</v>
      </c>
      <c r="R3470" t="s">
        <v>1402</v>
      </c>
      <c r="S3470" t="s">
        <v>180</v>
      </c>
      <c r="T3470" t="s">
        <v>161</v>
      </c>
      <c r="U3470">
        <v>0</v>
      </c>
    </row>
    <row r="3471" spans="3:21" x14ac:dyDescent="0.3">
      <c r="C3471" t="s">
        <v>1401</v>
      </c>
      <c r="D3471" s="46">
        <v>46013</v>
      </c>
      <c r="E3471" t="str">
        <f ca="1">IFERROR(VLOOKUP(A3471,'Future et co'!A10:E5632,5,TRUE),"not found")</f>
        <v>not found</v>
      </c>
      <c r="F3471" t="str">
        <f>IFERROR(VLOOKUP(A3471,'Future et co'!BN11:BO10009,2,TRUE),"")</f>
        <v/>
      </c>
      <c r="G3471">
        <v>124.5</v>
      </c>
      <c r="H3471" t="s">
        <v>37</v>
      </c>
      <c r="O3471">
        <v>413</v>
      </c>
      <c r="P3471" t="s">
        <v>1371</v>
      </c>
      <c r="Q3471">
        <v>1000</v>
      </c>
      <c r="R3471" t="s">
        <v>1402</v>
      </c>
      <c r="S3471" t="s">
        <v>180</v>
      </c>
      <c r="T3471" t="s">
        <v>161</v>
      </c>
      <c r="U3471">
        <v>0</v>
      </c>
    </row>
    <row r="3472" spans="3:21" x14ac:dyDescent="0.3">
      <c r="C3472" t="s">
        <v>1401</v>
      </c>
      <c r="D3472" s="46">
        <v>46013</v>
      </c>
      <c r="E3472" t="str">
        <f ca="1">IFERROR(VLOOKUP(A3472,'Future et co'!A10:E5632,5,TRUE),"not found")</f>
        <v>not found</v>
      </c>
      <c r="F3472" t="str">
        <f>IFERROR(VLOOKUP(A3472,'Future et co'!BN11:BO10009,2,TRUE),"")</f>
        <v/>
      </c>
      <c r="G3472">
        <v>124.5</v>
      </c>
      <c r="H3472" t="s">
        <v>37</v>
      </c>
      <c r="O3472">
        <v>413</v>
      </c>
      <c r="P3472" t="s">
        <v>1371</v>
      </c>
      <c r="Q3472">
        <v>1000</v>
      </c>
      <c r="R3472" t="s">
        <v>1402</v>
      </c>
      <c r="S3472" t="s">
        <v>180</v>
      </c>
      <c r="T3472" t="s">
        <v>161</v>
      </c>
      <c r="U3472">
        <v>0</v>
      </c>
    </row>
    <row r="3473" spans="3:21" x14ac:dyDescent="0.3">
      <c r="C3473" t="s">
        <v>1401</v>
      </c>
      <c r="D3473" s="46">
        <v>46013</v>
      </c>
      <c r="E3473" t="str">
        <f ca="1">IFERROR(VLOOKUP(A3473,'Future et co'!A10:E5632,5,TRUE),"not found")</f>
        <v>not found</v>
      </c>
      <c r="F3473" t="str">
        <f>IFERROR(VLOOKUP(A3473,'Future et co'!BN11:BO10009,2,TRUE),"")</f>
        <v/>
      </c>
      <c r="G3473">
        <v>124.5</v>
      </c>
      <c r="H3473" t="s">
        <v>37</v>
      </c>
      <c r="O3473">
        <v>413</v>
      </c>
      <c r="P3473" t="s">
        <v>1371</v>
      </c>
      <c r="Q3473">
        <v>1000</v>
      </c>
      <c r="R3473" t="s">
        <v>1402</v>
      </c>
      <c r="S3473" t="s">
        <v>180</v>
      </c>
      <c r="T3473" t="s">
        <v>161</v>
      </c>
      <c r="U3473">
        <v>0</v>
      </c>
    </row>
    <row r="3474" spans="3:21" x14ac:dyDescent="0.3">
      <c r="C3474" t="s">
        <v>1401</v>
      </c>
      <c r="D3474" s="46">
        <v>46013</v>
      </c>
      <c r="E3474" t="str">
        <f ca="1">IFERROR(VLOOKUP(A3474,'Future et co'!A10:E5632,5,TRUE),"not found")</f>
        <v>not found</v>
      </c>
      <c r="F3474" t="str">
        <f>IFERROR(VLOOKUP(A3474,'Future et co'!BN11:BO10009,2,TRUE),"")</f>
        <v/>
      </c>
      <c r="G3474">
        <v>124.5</v>
      </c>
      <c r="H3474" t="s">
        <v>37</v>
      </c>
      <c r="O3474">
        <v>413</v>
      </c>
      <c r="P3474" t="s">
        <v>1371</v>
      </c>
      <c r="Q3474">
        <v>1000</v>
      </c>
      <c r="R3474" t="s">
        <v>1402</v>
      </c>
      <c r="S3474" t="s">
        <v>180</v>
      </c>
      <c r="T3474" t="s">
        <v>161</v>
      </c>
      <c r="U3474">
        <v>0</v>
      </c>
    </row>
    <row r="3475" spans="3:21" x14ac:dyDescent="0.3">
      <c r="C3475" t="s">
        <v>1401</v>
      </c>
      <c r="D3475" s="46">
        <v>46013</v>
      </c>
      <c r="E3475" t="str">
        <f ca="1">IFERROR(VLOOKUP(A3475,'Future et co'!A10:E5632,5,TRUE),"not found")</f>
        <v>not found</v>
      </c>
      <c r="F3475" t="str">
        <f>IFERROR(VLOOKUP(A3475,'Future et co'!BN11:BO10009,2,TRUE),"")</f>
        <v/>
      </c>
      <c r="G3475">
        <v>124.5</v>
      </c>
      <c r="H3475" t="s">
        <v>37</v>
      </c>
      <c r="O3475">
        <v>413</v>
      </c>
      <c r="P3475" t="s">
        <v>1371</v>
      </c>
      <c r="Q3475">
        <v>1000</v>
      </c>
      <c r="R3475" t="s">
        <v>1402</v>
      </c>
      <c r="S3475" t="s">
        <v>180</v>
      </c>
      <c r="T3475" t="s">
        <v>161</v>
      </c>
      <c r="U3475">
        <v>0</v>
      </c>
    </row>
    <row r="3476" spans="3:21" x14ac:dyDescent="0.3">
      <c r="C3476" t="s">
        <v>1401</v>
      </c>
      <c r="D3476" s="46">
        <v>46013</v>
      </c>
      <c r="E3476" t="str">
        <f ca="1">IFERROR(VLOOKUP(A3476,'Future et co'!A10:E5632,5,TRUE),"not found")</f>
        <v>not found</v>
      </c>
      <c r="F3476" t="str">
        <f>IFERROR(VLOOKUP(A3476,'Future et co'!BN11:BO10009,2,TRUE),"")</f>
        <v/>
      </c>
      <c r="G3476">
        <v>124.5</v>
      </c>
      <c r="H3476" t="s">
        <v>37</v>
      </c>
      <c r="O3476">
        <v>413</v>
      </c>
      <c r="P3476" t="s">
        <v>1371</v>
      </c>
      <c r="Q3476">
        <v>1000</v>
      </c>
      <c r="R3476" t="s">
        <v>1402</v>
      </c>
      <c r="S3476" t="s">
        <v>180</v>
      </c>
      <c r="T3476" t="s">
        <v>161</v>
      </c>
      <c r="U3476">
        <v>0</v>
      </c>
    </row>
    <row r="3477" spans="3:21" x14ac:dyDescent="0.3">
      <c r="C3477" t="s">
        <v>1401</v>
      </c>
      <c r="D3477" s="46">
        <v>46013</v>
      </c>
      <c r="E3477" t="str">
        <f ca="1">IFERROR(VLOOKUP(A3477,'Future et co'!A10:E5632,5,TRUE),"not found")</f>
        <v>not found</v>
      </c>
      <c r="F3477" t="str">
        <f>IFERROR(VLOOKUP(A3477,'Future et co'!BN11:BO10009,2,TRUE),"")</f>
        <v/>
      </c>
      <c r="G3477">
        <v>124.5</v>
      </c>
      <c r="H3477" t="s">
        <v>37</v>
      </c>
      <c r="O3477">
        <v>413</v>
      </c>
      <c r="P3477" t="s">
        <v>1371</v>
      </c>
      <c r="Q3477">
        <v>1000</v>
      </c>
      <c r="R3477" t="s">
        <v>1402</v>
      </c>
      <c r="S3477" t="s">
        <v>180</v>
      </c>
      <c r="T3477" t="s">
        <v>161</v>
      </c>
      <c r="U3477">
        <v>0</v>
      </c>
    </row>
    <row r="3478" spans="3:21" x14ac:dyDescent="0.3">
      <c r="C3478" t="s">
        <v>1401</v>
      </c>
      <c r="D3478" s="46">
        <v>46013</v>
      </c>
      <c r="E3478" t="str">
        <f ca="1">IFERROR(VLOOKUP(A3478,'Future et co'!A10:E5632,5,TRUE),"not found")</f>
        <v>not found</v>
      </c>
      <c r="F3478" t="str">
        <f>IFERROR(VLOOKUP(A3478,'Future et co'!BN11:BO10009,2,TRUE),"")</f>
        <v/>
      </c>
      <c r="G3478">
        <v>124.5</v>
      </c>
      <c r="H3478" t="s">
        <v>37</v>
      </c>
      <c r="O3478">
        <v>413</v>
      </c>
      <c r="P3478" t="s">
        <v>1371</v>
      </c>
      <c r="Q3478">
        <v>1000</v>
      </c>
      <c r="R3478" t="s">
        <v>1402</v>
      </c>
      <c r="S3478" t="s">
        <v>180</v>
      </c>
      <c r="T3478" t="s">
        <v>161</v>
      </c>
      <c r="U3478">
        <v>0</v>
      </c>
    </row>
    <row r="3479" spans="3:21" x14ac:dyDescent="0.3">
      <c r="C3479" t="s">
        <v>1401</v>
      </c>
      <c r="D3479" s="46">
        <v>46013</v>
      </c>
      <c r="E3479" t="str">
        <f ca="1">IFERROR(VLOOKUP(A3479,'Future et co'!A10:E5632,5,TRUE),"not found")</f>
        <v>not found</v>
      </c>
      <c r="F3479" t="str">
        <f>IFERROR(VLOOKUP(A3479,'Future et co'!BN11:BO10009,2,TRUE),"")</f>
        <v/>
      </c>
      <c r="G3479">
        <v>124.5</v>
      </c>
      <c r="H3479" t="s">
        <v>37</v>
      </c>
      <c r="O3479">
        <v>413</v>
      </c>
      <c r="P3479" t="s">
        <v>1371</v>
      </c>
      <c r="Q3479">
        <v>1000</v>
      </c>
      <c r="R3479" t="s">
        <v>1402</v>
      </c>
      <c r="S3479" t="s">
        <v>180</v>
      </c>
      <c r="T3479" t="s">
        <v>161</v>
      </c>
      <c r="U3479">
        <v>0</v>
      </c>
    </row>
    <row r="3480" spans="3:21" x14ac:dyDescent="0.3">
      <c r="C3480" t="s">
        <v>1401</v>
      </c>
      <c r="D3480" s="46">
        <v>46013</v>
      </c>
      <c r="E3480" t="str">
        <f ca="1">IFERROR(VLOOKUP(A3480,'Future et co'!A10:E5632,5,TRUE),"not found")</f>
        <v>not found</v>
      </c>
      <c r="F3480" t="str">
        <f>IFERROR(VLOOKUP(A3480,'Future et co'!BN11:BO10009,2,TRUE),"")</f>
        <v/>
      </c>
      <c r="G3480">
        <v>124.5</v>
      </c>
      <c r="H3480" t="s">
        <v>37</v>
      </c>
      <c r="O3480">
        <v>413</v>
      </c>
      <c r="P3480" t="s">
        <v>1371</v>
      </c>
      <c r="Q3480">
        <v>1000</v>
      </c>
      <c r="R3480" t="s">
        <v>1402</v>
      </c>
      <c r="S3480" t="s">
        <v>180</v>
      </c>
      <c r="T3480" t="s">
        <v>161</v>
      </c>
      <c r="U3480">
        <v>0</v>
      </c>
    </row>
    <row r="3481" spans="3:21" x14ac:dyDescent="0.3">
      <c r="C3481" t="s">
        <v>1401</v>
      </c>
      <c r="D3481" s="46">
        <v>46013</v>
      </c>
      <c r="E3481" t="str">
        <f ca="1">IFERROR(VLOOKUP(A3481,'Future et co'!A10:E5632,5,TRUE),"not found")</f>
        <v>not found</v>
      </c>
      <c r="F3481" t="str">
        <f>IFERROR(VLOOKUP(A3481,'Future et co'!BN11:BO10009,2,TRUE),"")</f>
        <v/>
      </c>
      <c r="G3481">
        <v>124.5</v>
      </c>
      <c r="H3481" t="s">
        <v>37</v>
      </c>
      <c r="O3481">
        <v>413</v>
      </c>
      <c r="P3481" t="s">
        <v>1371</v>
      </c>
      <c r="Q3481">
        <v>1000</v>
      </c>
      <c r="R3481" t="s">
        <v>1402</v>
      </c>
      <c r="S3481" t="s">
        <v>180</v>
      </c>
      <c r="T3481" t="s">
        <v>161</v>
      </c>
      <c r="U3481">
        <v>0</v>
      </c>
    </row>
    <row r="3482" spans="3:21" x14ac:dyDescent="0.3">
      <c r="C3482" t="s">
        <v>1401</v>
      </c>
      <c r="D3482" s="46">
        <v>46013</v>
      </c>
      <c r="E3482" t="str">
        <f ca="1">IFERROR(VLOOKUP(A3482,'Future et co'!A10:E5632,5,TRUE),"not found")</f>
        <v>not found</v>
      </c>
      <c r="F3482" t="str">
        <f>IFERROR(VLOOKUP(A3482,'Future et co'!BN11:BO10009,2,TRUE),"")</f>
        <v/>
      </c>
      <c r="G3482">
        <v>124.5</v>
      </c>
      <c r="H3482" t="s">
        <v>37</v>
      </c>
      <c r="O3482">
        <v>413</v>
      </c>
      <c r="P3482" t="s">
        <v>1371</v>
      </c>
      <c r="Q3482">
        <v>1000</v>
      </c>
      <c r="R3482" t="s">
        <v>1402</v>
      </c>
      <c r="S3482" t="s">
        <v>180</v>
      </c>
      <c r="T3482" t="s">
        <v>161</v>
      </c>
      <c r="U3482">
        <v>0</v>
      </c>
    </row>
    <row r="3483" spans="3:21" x14ac:dyDescent="0.3">
      <c r="C3483" t="s">
        <v>1401</v>
      </c>
      <c r="D3483" s="46">
        <v>46013</v>
      </c>
      <c r="E3483" t="str">
        <f ca="1">IFERROR(VLOOKUP(A3483,'Future et co'!A10:E5632,5,TRUE),"not found")</f>
        <v>not found</v>
      </c>
      <c r="F3483" t="str">
        <f>IFERROR(VLOOKUP(A3483,'Future et co'!BN11:BO10009,2,TRUE),"")</f>
        <v/>
      </c>
      <c r="G3483">
        <v>124.5</v>
      </c>
      <c r="H3483" t="s">
        <v>37</v>
      </c>
      <c r="O3483">
        <v>413</v>
      </c>
      <c r="P3483" t="s">
        <v>1371</v>
      </c>
      <c r="Q3483">
        <v>1000</v>
      </c>
      <c r="R3483" t="s">
        <v>1402</v>
      </c>
      <c r="S3483" t="s">
        <v>180</v>
      </c>
      <c r="T3483" t="s">
        <v>161</v>
      </c>
      <c r="U3483">
        <v>0</v>
      </c>
    </row>
    <row r="3484" spans="3:21" x14ac:dyDescent="0.3">
      <c r="C3484" t="s">
        <v>1401</v>
      </c>
      <c r="D3484" s="46">
        <v>46013</v>
      </c>
      <c r="E3484" t="str">
        <f ca="1">IFERROR(VLOOKUP(A3484,'Future et co'!A10:E5632,5,TRUE),"not found")</f>
        <v>not found</v>
      </c>
      <c r="F3484" t="str">
        <f>IFERROR(VLOOKUP(A3484,'Future et co'!BN11:BO10009,2,TRUE),"")</f>
        <v/>
      </c>
      <c r="G3484">
        <v>124.5</v>
      </c>
      <c r="H3484" t="s">
        <v>37</v>
      </c>
      <c r="O3484">
        <v>413</v>
      </c>
      <c r="P3484" t="s">
        <v>1371</v>
      </c>
      <c r="Q3484">
        <v>1000</v>
      </c>
      <c r="R3484" t="s">
        <v>1402</v>
      </c>
      <c r="S3484" t="s">
        <v>180</v>
      </c>
      <c r="T3484" t="s">
        <v>161</v>
      </c>
      <c r="U3484">
        <v>0</v>
      </c>
    </row>
    <row r="3485" spans="3:21" x14ac:dyDescent="0.3">
      <c r="C3485" t="s">
        <v>1401</v>
      </c>
      <c r="D3485" s="46">
        <v>46013</v>
      </c>
      <c r="E3485" t="str">
        <f ca="1">IFERROR(VLOOKUP(A3485,'Future et co'!A10:E5632,5,TRUE),"not found")</f>
        <v>not found</v>
      </c>
      <c r="F3485" t="str">
        <f>IFERROR(VLOOKUP(A3485,'Future et co'!BN11:BO10009,2,TRUE),"")</f>
        <v/>
      </c>
      <c r="G3485">
        <v>124.5</v>
      </c>
      <c r="H3485" t="s">
        <v>37</v>
      </c>
      <c r="O3485">
        <v>413</v>
      </c>
      <c r="P3485" t="s">
        <v>1371</v>
      </c>
      <c r="Q3485">
        <v>1000</v>
      </c>
      <c r="R3485" t="s">
        <v>1402</v>
      </c>
      <c r="S3485" t="s">
        <v>180</v>
      </c>
      <c r="T3485" t="s">
        <v>161</v>
      </c>
      <c r="U3485">
        <v>0</v>
      </c>
    </row>
    <row r="3486" spans="3:21" x14ac:dyDescent="0.3">
      <c r="C3486" t="s">
        <v>1401</v>
      </c>
      <c r="D3486" s="46">
        <v>46013</v>
      </c>
      <c r="E3486" t="str">
        <f ca="1">IFERROR(VLOOKUP(A3486,'Future et co'!A10:E5632,5,TRUE),"not found")</f>
        <v>not found</v>
      </c>
      <c r="F3486" t="str">
        <f>IFERROR(VLOOKUP(A3486,'Future et co'!BN11:BO10009,2,TRUE),"")</f>
        <v/>
      </c>
      <c r="G3486">
        <v>124.5</v>
      </c>
      <c r="H3486" t="s">
        <v>37</v>
      </c>
      <c r="O3486">
        <v>413</v>
      </c>
      <c r="P3486" t="s">
        <v>1371</v>
      </c>
      <c r="Q3486">
        <v>1000</v>
      </c>
      <c r="R3486" t="s">
        <v>1402</v>
      </c>
      <c r="S3486" t="s">
        <v>180</v>
      </c>
      <c r="T3486" t="s">
        <v>161</v>
      </c>
      <c r="U3486">
        <v>0</v>
      </c>
    </row>
    <row r="3487" spans="3:21" x14ac:dyDescent="0.3">
      <c r="C3487" t="s">
        <v>1401</v>
      </c>
      <c r="D3487" s="46">
        <v>46013</v>
      </c>
      <c r="E3487" t="str">
        <f ca="1">IFERROR(VLOOKUP(A3487,'Future et co'!A10:E5632,5,TRUE),"not found")</f>
        <v>not found</v>
      </c>
      <c r="F3487" t="str">
        <f>IFERROR(VLOOKUP(A3487,'Future et co'!BN11:BO10009,2,TRUE),"")</f>
        <v/>
      </c>
      <c r="G3487">
        <v>124.5</v>
      </c>
      <c r="H3487" t="s">
        <v>37</v>
      </c>
      <c r="O3487">
        <v>413</v>
      </c>
      <c r="P3487" t="s">
        <v>1371</v>
      </c>
      <c r="Q3487">
        <v>1000</v>
      </c>
      <c r="R3487" t="s">
        <v>1402</v>
      </c>
      <c r="S3487" t="s">
        <v>180</v>
      </c>
      <c r="T3487" t="s">
        <v>161</v>
      </c>
      <c r="U3487">
        <v>0</v>
      </c>
    </row>
    <row r="3488" spans="3:21" x14ac:dyDescent="0.3">
      <c r="C3488" t="s">
        <v>1401</v>
      </c>
      <c r="D3488" s="46">
        <v>46013</v>
      </c>
      <c r="E3488" t="str">
        <f ca="1">IFERROR(VLOOKUP(A3488,'Future et co'!A10:E5632,5,TRUE),"not found")</f>
        <v>not found</v>
      </c>
      <c r="F3488" t="str">
        <f>IFERROR(VLOOKUP(A3488,'Future et co'!BN11:BO10009,2,TRUE),"")</f>
        <v/>
      </c>
      <c r="G3488">
        <v>124.5</v>
      </c>
      <c r="H3488" t="s">
        <v>37</v>
      </c>
      <c r="O3488">
        <v>413</v>
      </c>
      <c r="P3488" t="s">
        <v>1371</v>
      </c>
      <c r="Q3488">
        <v>1000</v>
      </c>
      <c r="R3488" t="s">
        <v>1402</v>
      </c>
      <c r="S3488" t="s">
        <v>180</v>
      </c>
      <c r="T3488" t="s">
        <v>161</v>
      </c>
      <c r="U3488">
        <v>0</v>
      </c>
    </row>
    <row r="3489" spans="3:21" x14ac:dyDescent="0.3">
      <c r="C3489" t="s">
        <v>1401</v>
      </c>
      <c r="D3489" s="46">
        <v>46013</v>
      </c>
      <c r="E3489" t="str">
        <f ca="1">IFERROR(VLOOKUP(A3489,'Future et co'!A10:E5632,5,TRUE),"not found")</f>
        <v>not found</v>
      </c>
      <c r="F3489" t="str">
        <f>IFERROR(VLOOKUP(A3489,'Future et co'!BN11:BO10009,2,TRUE),"")</f>
        <v/>
      </c>
      <c r="G3489">
        <v>124.5</v>
      </c>
      <c r="H3489" t="s">
        <v>37</v>
      </c>
      <c r="O3489">
        <v>413</v>
      </c>
      <c r="P3489" t="s">
        <v>1371</v>
      </c>
      <c r="Q3489">
        <v>1000</v>
      </c>
      <c r="R3489" t="s">
        <v>1402</v>
      </c>
      <c r="S3489" t="s">
        <v>180</v>
      </c>
      <c r="T3489" t="s">
        <v>161</v>
      </c>
      <c r="U3489">
        <v>0</v>
      </c>
    </row>
    <row r="3490" spans="3:21" x14ac:dyDescent="0.3">
      <c r="C3490" t="s">
        <v>1401</v>
      </c>
      <c r="D3490" s="46">
        <v>46013</v>
      </c>
      <c r="E3490" t="str">
        <f ca="1">IFERROR(VLOOKUP(A3490,'Future et co'!A10:E5632,5,TRUE),"not found")</f>
        <v>not found</v>
      </c>
      <c r="F3490" t="str">
        <f>IFERROR(VLOOKUP(A3490,'Future et co'!BN11:BO10009,2,TRUE),"")</f>
        <v/>
      </c>
      <c r="G3490">
        <v>124.5</v>
      </c>
      <c r="H3490" t="s">
        <v>37</v>
      </c>
      <c r="O3490">
        <v>413</v>
      </c>
      <c r="P3490" t="s">
        <v>1371</v>
      </c>
      <c r="Q3490">
        <v>1000</v>
      </c>
      <c r="R3490" t="s">
        <v>1402</v>
      </c>
      <c r="S3490" t="s">
        <v>180</v>
      </c>
      <c r="T3490" t="s">
        <v>161</v>
      </c>
      <c r="U3490">
        <v>0</v>
      </c>
    </row>
    <row r="3491" spans="3:21" x14ac:dyDescent="0.3">
      <c r="C3491" t="s">
        <v>1401</v>
      </c>
      <c r="D3491" s="46">
        <v>46013</v>
      </c>
      <c r="E3491" t="str">
        <f ca="1">IFERROR(VLOOKUP(A3491,'Future et co'!A10:E5632,5,TRUE),"not found")</f>
        <v>not found</v>
      </c>
      <c r="F3491" t="str">
        <f>IFERROR(VLOOKUP(A3491,'Future et co'!BN11:BO10009,2,TRUE),"")</f>
        <v/>
      </c>
      <c r="G3491">
        <v>124.5</v>
      </c>
      <c r="H3491" t="s">
        <v>37</v>
      </c>
      <c r="O3491">
        <v>413</v>
      </c>
      <c r="P3491" t="s">
        <v>1371</v>
      </c>
      <c r="Q3491">
        <v>1000</v>
      </c>
      <c r="R3491" t="s">
        <v>1402</v>
      </c>
      <c r="S3491" t="s">
        <v>180</v>
      </c>
      <c r="T3491" t="s">
        <v>161</v>
      </c>
      <c r="U3491">
        <v>0</v>
      </c>
    </row>
    <row r="3492" spans="3:21" x14ac:dyDescent="0.3">
      <c r="C3492" t="s">
        <v>1401</v>
      </c>
      <c r="D3492" s="46">
        <v>46013</v>
      </c>
      <c r="E3492" t="str">
        <f ca="1">IFERROR(VLOOKUP(A3492,'Future et co'!A10:E5632,5,TRUE),"not found")</f>
        <v>not found</v>
      </c>
      <c r="F3492" t="str">
        <f>IFERROR(VLOOKUP(A3492,'Future et co'!BN11:BO10009,2,TRUE),"")</f>
        <v/>
      </c>
      <c r="G3492">
        <v>124.5</v>
      </c>
      <c r="H3492" t="s">
        <v>37</v>
      </c>
      <c r="O3492">
        <v>413</v>
      </c>
      <c r="P3492" t="s">
        <v>1371</v>
      </c>
      <c r="Q3492">
        <v>1000</v>
      </c>
      <c r="R3492" t="s">
        <v>1402</v>
      </c>
      <c r="S3492" t="s">
        <v>180</v>
      </c>
      <c r="T3492" t="s">
        <v>161</v>
      </c>
      <c r="U3492">
        <v>0</v>
      </c>
    </row>
    <row r="3493" spans="3:21" x14ac:dyDescent="0.3">
      <c r="C3493" t="s">
        <v>1401</v>
      </c>
      <c r="D3493" s="46">
        <v>46013</v>
      </c>
      <c r="E3493" t="str">
        <f ca="1">IFERROR(VLOOKUP(A3493,'Future et co'!A10:E5632,5,TRUE),"not found")</f>
        <v>not found</v>
      </c>
      <c r="F3493" t="str">
        <f>IFERROR(VLOOKUP(A3493,'Future et co'!BN11:BO10009,2,TRUE),"")</f>
        <v/>
      </c>
      <c r="G3493">
        <v>124.5</v>
      </c>
      <c r="H3493" t="s">
        <v>37</v>
      </c>
      <c r="O3493">
        <v>413</v>
      </c>
      <c r="P3493" t="s">
        <v>1371</v>
      </c>
      <c r="Q3493">
        <v>1000</v>
      </c>
      <c r="R3493" t="s">
        <v>1402</v>
      </c>
      <c r="S3493" t="s">
        <v>180</v>
      </c>
      <c r="T3493" t="s">
        <v>161</v>
      </c>
      <c r="U3493">
        <v>0</v>
      </c>
    </row>
    <row r="3494" spans="3:21" x14ac:dyDescent="0.3">
      <c r="C3494" t="s">
        <v>1401</v>
      </c>
      <c r="D3494" s="46">
        <v>46013</v>
      </c>
      <c r="E3494" t="str">
        <f ca="1">IFERROR(VLOOKUP(A3494,'Future et co'!A10:E5632,5,TRUE),"not found")</f>
        <v>not found</v>
      </c>
      <c r="F3494" t="str">
        <f>IFERROR(VLOOKUP(A3494,'Future et co'!BN11:BO10009,2,TRUE),"")</f>
        <v/>
      </c>
      <c r="G3494">
        <v>124.5</v>
      </c>
      <c r="H3494" t="s">
        <v>37</v>
      </c>
      <c r="O3494">
        <v>413</v>
      </c>
      <c r="P3494" t="s">
        <v>1371</v>
      </c>
      <c r="Q3494">
        <v>1000</v>
      </c>
      <c r="R3494" t="s">
        <v>1402</v>
      </c>
      <c r="S3494" t="s">
        <v>180</v>
      </c>
      <c r="T3494" t="s">
        <v>161</v>
      </c>
      <c r="U3494">
        <v>0</v>
      </c>
    </row>
    <row r="3495" spans="3:21" x14ac:dyDescent="0.3">
      <c r="C3495" t="s">
        <v>1401</v>
      </c>
      <c r="D3495" s="46">
        <v>46013</v>
      </c>
      <c r="E3495" t="str">
        <f ca="1">IFERROR(VLOOKUP(A3495,'Future et co'!A10:E5632,5,TRUE),"not found")</f>
        <v>not found</v>
      </c>
      <c r="F3495" t="str">
        <f>IFERROR(VLOOKUP(A3495,'Future et co'!BN11:BO10009,2,TRUE),"")</f>
        <v/>
      </c>
      <c r="G3495">
        <v>124.5</v>
      </c>
      <c r="H3495" t="s">
        <v>37</v>
      </c>
      <c r="O3495">
        <v>413</v>
      </c>
      <c r="P3495" t="s">
        <v>1371</v>
      </c>
      <c r="Q3495">
        <v>1000</v>
      </c>
      <c r="R3495" t="s">
        <v>1402</v>
      </c>
      <c r="S3495" t="s">
        <v>180</v>
      </c>
      <c r="T3495" t="s">
        <v>161</v>
      </c>
      <c r="U3495">
        <v>0</v>
      </c>
    </row>
    <row r="3496" spans="3:21" x14ac:dyDescent="0.3">
      <c r="C3496" t="s">
        <v>1401</v>
      </c>
      <c r="D3496" s="46">
        <v>46013</v>
      </c>
      <c r="E3496" t="str">
        <f ca="1">IFERROR(VLOOKUP(A3496,'Future et co'!A10:E5632,5,TRUE),"not found")</f>
        <v>not found</v>
      </c>
      <c r="F3496" t="str">
        <f>IFERROR(VLOOKUP(A3496,'Future et co'!BN11:BO10009,2,TRUE),"")</f>
        <v/>
      </c>
      <c r="G3496">
        <v>124.5</v>
      </c>
      <c r="H3496" t="s">
        <v>37</v>
      </c>
      <c r="O3496">
        <v>413</v>
      </c>
      <c r="P3496" t="s">
        <v>1371</v>
      </c>
      <c r="Q3496">
        <v>1000</v>
      </c>
      <c r="R3496" t="s">
        <v>1402</v>
      </c>
      <c r="S3496" t="s">
        <v>180</v>
      </c>
      <c r="T3496" t="s">
        <v>161</v>
      </c>
      <c r="U3496">
        <v>0</v>
      </c>
    </row>
    <row r="3497" spans="3:21" x14ac:dyDescent="0.3">
      <c r="C3497" t="s">
        <v>1401</v>
      </c>
      <c r="D3497" s="46">
        <v>46013</v>
      </c>
      <c r="E3497" t="str">
        <f ca="1">IFERROR(VLOOKUP(A3497,'Future et co'!A10:E5632,5,TRUE),"not found")</f>
        <v>not found</v>
      </c>
      <c r="F3497" t="str">
        <f>IFERROR(VLOOKUP(A3497,'Future et co'!BN11:BO10009,2,TRUE),"")</f>
        <v/>
      </c>
      <c r="G3497">
        <v>124.5</v>
      </c>
      <c r="H3497" t="s">
        <v>37</v>
      </c>
      <c r="O3497">
        <v>413</v>
      </c>
      <c r="P3497" t="s">
        <v>1371</v>
      </c>
      <c r="Q3497">
        <v>1000</v>
      </c>
      <c r="R3497" t="s">
        <v>1402</v>
      </c>
      <c r="S3497" t="s">
        <v>180</v>
      </c>
      <c r="T3497" t="s">
        <v>161</v>
      </c>
      <c r="U3497">
        <v>0</v>
      </c>
    </row>
    <row r="3498" spans="3:21" x14ac:dyDescent="0.3">
      <c r="C3498" t="s">
        <v>1401</v>
      </c>
      <c r="D3498" s="46">
        <v>46013</v>
      </c>
      <c r="E3498" t="str">
        <f ca="1">IFERROR(VLOOKUP(A3498,'Future et co'!A10:E5632,5,TRUE),"not found")</f>
        <v>not found</v>
      </c>
      <c r="F3498" t="str">
        <f>IFERROR(VLOOKUP(A3498,'Future et co'!BN11:BO10009,2,TRUE),"")</f>
        <v/>
      </c>
      <c r="G3498">
        <v>124.5</v>
      </c>
      <c r="H3498" t="s">
        <v>37</v>
      </c>
      <c r="O3498">
        <v>413</v>
      </c>
      <c r="P3498" t="s">
        <v>1371</v>
      </c>
      <c r="Q3498">
        <v>1000</v>
      </c>
      <c r="R3498" t="s">
        <v>1402</v>
      </c>
      <c r="S3498" t="s">
        <v>180</v>
      </c>
      <c r="T3498" t="s">
        <v>161</v>
      </c>
      <c r="U3498">
        <v>0</v>
      </c>
    </row>
    <row r="3499" spans="3:21" x14ac:dyDescent="0.3">
      <c r="C3499" t="s">
        <v>1401</v>
      </c>
      <c r="D3499" s="46">
        <v>46013</v>
      </c>
      <c r="E3499" t="str">
        <f ca="1">IFERROR(VLOOKUP(A3499,'Future et co'!A10:E5632,5,TRUE),"not found")</f>
        <v>not found</v>
      </c>
      <c r="F3499" t="str">
        <f>IFERROR(VLOOKUP(A3499,'Future et co'!BN11:BO10009,2,TRUE),"")</f>
        <v/>
      </c>
      <c r="G3499">
        <v>124.5</v>
      </c>
      <c r="H3499" t="s">
        <v>37</v>
      </c>
      <c r="O3499">
        <v>413</v>
      </c>
      <c r="P3499" t="s">
        <v>1371</v>
      </c>
      <c r="Q3499">
        <v>1000</v>
      </c>
      <c r="R3499" t="s">
        <v>1402</v>
      </c>
      <c r="S3499" t="s">
        <v>180</v>
      </c>
      <c r="T3499" t="s">
        <v>161</v>
      </c>
      <c r="U3499">
        <v>0</v>
      </c>
    </row>
    <row r="3500" spans="3:21" x14ac:dyDescent="0.3">
      <c r="C3500" t="s">
        <v>1401</v>
      </c>
      <c r="D3500" s="46">
        <v>46013</v>
      </c>
      <c r="E3500" t="str">
        <f ca="1">IFERROR(VLOOKUP(A3500,'Future et co'!A10:E5632,5,TRUE),"not found")</f>
        <v>not found</v>
      </c>
      <c r="F3500" t="str">
        <f>IFERROR(VLOOKUP(A3500,'Future et co'!BN11:BO10009,2,TRUE),"")</f>
        <v/>
      </c>
      <c r="G3500">
        <v>124.5</v>
      </c>
      <c r="H3500" t="s">
        <v>37</v>
      </c>
      <c r="O3500">
        <v>413</v>
      </c>
      <c r="P3500" t="s">
        <v>1371</v>
      </c>
      <c r="Q3500">
        <v>1000</v>
      </c>
      <c r="R3500" t="s">
        <v>1402</v>
      </c>
      <c r="S3500" t="s">
        <v>180</v>
      </c>
      <c r="T3500" t="s">
        <v>161</v>
      </c>
      <c r="U3500">
        <v>0</v>
      </c>
    </row>
    <row r="3501" spans="3:21" x14ac:dyDescent="0.3">
      <c r="C3501" t="s">
        <v>1401</v>
      </c>
      <c r="D3501" s="46">
        <v>46013</v>
      </c>
      <c r="E3501" t="str">
        <f ca="1">IFERROR(VLOOKUP(A3501,'Future et co'!A10:E5632,5,TRUE),"not found")</f>
        <v>not found</v>
      </c>
      <c r="F3501" t="str">
        <f>IFERROR(VLOOKUP(A3501,'Future et co'!BN11:BO10009,2,TRUE),"")</f>
        <v/>
      </c>
      <c r="G3501">
        <v>124.5</v>
      </c>
      <c r="H3501" t="s">
        <v>37</v>
      </c>
      <c r="O3501">
        <v>413</v>
      </c>
      <c r="P3501" t="s">
        <v>1371</v>
      </c>
      <c r="Q3501">
        <v>1000</v>
      </c>
      <c r="R3501" t="s">
        <v>1402</v>
      </c>
      <c r="S3501" t="s">
        <v>180</v>
      </c>
      <c r="T3501" t="s">
        <v>161</v>
      </c>
      <c r="U3501">
        <v>0</v>
      </c>
    </row>
    <row r="3502" spans="3:21" x14ac:dyDescent="0.3">
      <c r="C3502" t="s">
        <v>1401</v>
      </c>
      <c r="D3502" s="46">
        <v>46013</v>
      </c>
      <c r="E3502" t="str">
        <f ca="1">IFERROR(VLOOKUP(A3502,'Future et co'!A10:E5632,5,TRUE),"not found")</f>
        <v>not found</v>
      </c>
      <c r="F3502" t="str">
        <f>IFERROR(VLOOKUP(A3502,'Future et co'!BN11:BO10009,2,TRUE),"")</f>
        <v/>
      </c>
      <c r="G3502">
        <v>124.5</v>
      </c>
      <c r="H3502" t="s">
        <v>37</v>
      </c>
      <c r="O3502">
        <v>413</v>
      </c>
      <c r="P3502" t="s">
        <v>1371</v>
      </c>
      <c r="Q3502">
        <v>1000</v>
      </c>
      <c r="R3502" t="s">
        <v>1402</v>
      </c>
      <c r="S3502" t="s">
        <v>180</v>
      </c>
      <c r="T3502" t="s">
        <v>161</v>
      </c>
      <c r="U3502">
        <v>0</v>
      </c>
    </row>
    <row r="3503" spans="3:21" x14ac:dyDescent="0.3">
      <c r="C3503" t="s">
        <v>1401</v>
      </c>
      <c r="D3503" s="46">
        <v>46013</v>
      </c>
      <c r="E3503" t="str">
        <f ca="1">IFERROR(VLOOKUP(A3503,'Future et co'!A10:E5632,5,TRUE),"not found")</f>
        <v>not found</v>
      </c>
      <c r="F3503" t="str">
        <f>IFERROR(VLOOKUP(A3503,'Future et co'!BN11:BO10009,2,TRUE),"")</f>
        <v/>
      </c>
      <c r="G3503">
        <v>124.5</v>
      </c>
      <c r="H3503" t="s">
        <v>37</v>
      </c>
      <c r="O3503">
        <v>413</v>
      </c>
      <c r="P3503" t="s">
        <v>1371</v>
      </c>
      <c r="Q3503">
        <v>1000</v>
      </c>
      <c r="R3503" t="s">
        <v>1402</v>
      </c>
      <c r="S3503" t="s">
        <v>180</v>
      </c>
      <c r="T3503" t="s">
        <v>161</v>
      </c>
      <c r="U3503">
        <v>0</v>
      </c>
    </row>
    <row r="3504" spans="3:21" x14ac:dyDescent="0.3">
      <c r="C3504" t="s">
        <v>1401</v>
      </c>
      <c r="D3504" s="46">
        <v>46013</v>
      </c>
      <c r="E3504" t="str">
        <f ca="1">IFERROR(VLOOKUP(A3504,'Future et co'!A10:E5632,5,TRUE),"not found")</f>
        <v>not found</v>
      </c>
      <c r="F3504" t="str">
        <f>IFERROR(VLOOKUP(A3504,'Future et co'!BN11:BO10009,2,TRUE),"")</f>
        <v/>
      </c>
      <c r="G3504">
        <v>124.5</v>
      </c>
      <c r="H3504" t="s">
        <v>37</v>
      </c>
      <c r="O3504">
        <v>413</v>
      </c>
      <c r="P3504" t="s">
        <v>1371</v>
      </c>
      <c r="Q3504">
        <v>1000</v>
      </c>
      <c r="R3504" t="s">
        <v>1402</v>
      </c>
      <c r="S3504" t="s">
        <v>180</v>
      </c>
      <c r="T3504" t="s">
        <v>161</v>
      </c>
      <c r="U3504">
        <v>0</v>
      </c>
    </row>
    <row r="3505" spans="3:21" x14ac:dyDescent="0.3">
      <c r="C3505" t="s">
        <v>1401</v>
      </c>
      <c r="D3505" s="46">
        <v>46013</v>
      </c>
      <c r="E3505" t="str">
        <f ca="1">IFERROR(VLOOKUP(A3505,'Future et co'!A10:E5632,5,TRUE),"not found")</f>
        <v>not found</v>
      </c>
      <c r="F3505" t="str">
        <f>IFERROR(VLOOKUP(A3505,'Future et co'!BN11:BO10009,2,TRUE),"")</f>
        <v/>
      </c>
      <c r="G3505">
        <v>124.5</v>
      </c>
      <c r="H3505" t="s">
        <v>37</v>
      </c>
      <c r="O3505">
        <v>413</v>
      </c>
      <c r="P3505" t="s">
        <v>1371</v>
      </c>
      <c r="Q3505">
        <v>1000</v>
      </c>
      <c r="R3505" t="s">
        <v>1402</v>
      </c>
      <c r="S3505" t="s">
        <v>180</v>
      </c>
      <c r="T3505" t="s">
        <v>161</v>
      </c>
      <c r="U3505">
        <v>0</v>
      </c>
    </row>
    <row r="3506" spans="3:21" x14ac:dyDescent="0.3">
      <c r="C3506" t="s">
        <v>1401</v>
      </c>
      <c r="D3506" s="46">
        <v>46013</v>
      </c>
      <c r="E3506" t="str">
        <f ca="1">IFERROR(VLOOKUP(A3506,'Future et co'!A10:E5632,5,TRUE),"not found")</f>
        <v>not found</v>
      </c>
      <c r="F3506" t="str">
        <f>IFERROR(VLOOKUP(A3506,'Future et co'!BN11:BO10009,2,TRUE),"")</f>
        <v/>
      </c>
      <c r="G3506">
        <v>124.5</v>
      </c>
      <c r="H3506" t="s">
        <v>37</v>
      </c>
      <c r="O3506">
        <v>413</v>
      </c>
      <c r="P3506" t="s">
        <v>1371</v>
      </c>
      <c r="Q3506">
        <v>1000</v>
      </c>
      <c r="R3506" t="s">
        <v>1402</v>
      </c>
      <c r="S3506" t="s">
        <v>180</v>
      </c>
      <c r="T3506" t="s">
        <v>161</v>
      </c>
      <c r="U3506">
        <v>0</v>
      </c>
    </row>
    <row r="3507" spans="3:21" x14ac:dyDescent="0.3">
      <c r="C3507" t="s">
        <v>1401</v>
      </c>
      <c r="D3507" s="46">
        <v>46013</v>
      </c>
      <c r="E3507" t="str">
        <f ca="1">IFERROR(VLOOKUP(A3507,'Future et co'!A10:E5632,5,TRUE),"not found")</f>
        <v>not found</v>
      </c>
      <c r="F3507" t="str">
        <f>IFERROR(VLOOKUP(A3507,'Future et co'!BN11:BO10009,2,TRUE),"")</f>
        <v/>
      </c>
      <c r="G3507">
        <v>124.5</v>
      </c>
      <c r="H3507" t="s">
        <v>37</v>
      </c>
      <c r="O3507">
        <v>413</v>
      </c>
      <c r="P3507" t="s">
        <v>1371</v>
      </c>
      <c r="Q3507">
        <v>1000</v>
      </c>
      <c r="R3507" t="s">
        <v>1402</v>
      </c>
      <c r="S3507" t="s">
        <v>180</v>
      </c>
      <c r="T3507" t="s">
        <v>161</v>
      </c>
      <c r="U3507">
        <v>0</v>
      </c>
    </row>
    <row r="3508" spans="3:21" x14ac:dyDescent="0.3">
      <c r="C3508" t="s">
        <v>1401</v>
      </c>
      <c r="D3508" s="46">
        <v>46013</v>
      </c>
      <c r="E3508" t="str">
        <f ca="1">IFERROR(VLOOKUP(A3508,'Future et co'!A10:E5632,5,TRUE),"not found")</f>
        <v>not found</v>
      </c>
      <c r="F3508" t="str">
        <f>IFERROR(VLOOKUP(A3508,'Future et co'!BN11:BO10009,2,TRUE),"")</f>
        <v/>
      </c>
      <c r="G3508">
        <v>124.5</v>
      </c>
      <c r="H3508" t="s">
        <v>37</v>
      </c>
      <c r="O3508">
        <v>413</v>
      </c>
      <c r="P3508" t="s">
        <v>1371</v>
      </c>
      <c r="Q3508">
        <v>1000</v>
      </c>
      <c r="R3508" t="s">
        <v>1402</v>
      </c>
      <c r="S3508" t="s">
        <v>180</v>
      </c>
      <c r="T3508" t="s">
        <v>161</v>
      </c>
      <c r="U3508">
        <v>0</v>
      </c>
    </row>
    <row r="3509" spans="3:21" x14ac:dyDescent="0.3">
      <c r="C3509" t="s">
        <v>1401</v>
      </c>
      <c r="D3509" s="46">
        <v>46013</v>
      </c>
      <c r="E3509" t="str">
        <f ca="1">IFERROR(VLOOKUP(A3509,'Future et co'!A10:E5632,5,TRUE),"not found")</f>
        <v>not found</v>
      </c>
      <c r="F3509" t="str">
        <f>IFERROR(VLOOKUP(A3509,'Future et co'!BN11:BO10009,2,TRUE),"")</f>
        <v/>
      </c>
      <c r="G3509">
        <v>124.5</v>
      </c>
      <c r="H3509" t="s">
        <v>37</v>
      </c>
      <c r="O3509">
        <v>413</v>
      </c>
      <c r="P3509" t="s">
        <v>1371</v>
      </c>
      <c r="Q3509">
        <v>1000</v>
      </c>
      <c r="R3509" t="s">
        <v>1402</v>
      </c>
      <c r="S3509" t="s">
        <v>180</v>
      </c>
      <c r="T3509" t="s">
        <v>161</v>
      </c>
      <c r="U3509">
        <v>0</v>
      </c>
    </row>
    <row r="3510" spans="3:21" x14ac:dyDescent="0.3">
      <c r="C3510" t="s">
        <v>1401</v>
      </c>
      <c r="D3510" s="46">
        <v>46013</v>
      </c>
      <c r="E3510" t="str">
        <f ca="1">IFERROR(VLOOKUP(A3510,'Future et co'!A10:E5632,5,TRUE),"not found")</f>
        <v>not found</v>
      </c>
      <c r="F3510" t="str">
        <f>IFERROR(VLOOKUP(A3510,'Future et co'!BN11:BO10009,2,TRUE),"")</f>
        <v/>
      </c>
      <c r="G3510">
        <v>124.5</v>
      </c>
      <c r="H3510" t="s">
        <v>37</v>
      </c>
      <c r="O3510">
        <v>413</v>
      </c>
      <c r="P3510" t="s">
        <v>1371</v>
      </c>
      <c r="Q3510">
        <v>1000</v>
      </c>
      <c r="R3510" t="s">
        <v>1402</v>
      </c>
      <c r="S3510" t="s">
        <v>180</v>
      </c>
      <c r="T3510" t="s">
        <v>161</v>
      </c>
      <c r="U3510">
        <v>0</v>
      </c>
    </row>
    <row r="3511" spans="3:21" x14ac:dyDescent="0.3">
      <c r="C3511" t="s">
        <v>1401</v>
      </c>
      <c r="D3511" s="46">
        <v>46013</v>
      </c>
      <c r="E3511" t="str">
        <f ca="1">IFERROR(VLOOKUP(A3511,'Future et co'!A10:E5632,5,TRUE),"not found")</f>
        <v>not found</v>
      </c>
      <c r="F3511" t="str">
        <f>IFERROR(VLOOKUP(A3511,'Future et co'!BN11:BO10009,2,TRUE),"")</f>
        <v/>
      </c>
      <c r="G3511">
        <v>124.5</v>
      </c>
      <c r="H3511" t="s">
        <v>37</v>
      </c>
      <c r="O3511">
        <v>413</v>
      </c>
      <c r="P3511" t="s">
        <v>1371</v>
      </c>
      <c r="Q3511">
        <v>1000</v>
      </c>
      <c r="R3511" t="s">
        <v>1402</v>
      </c>
      <c r="S3511" t="s">
        <v>180</v>
      </c>
      <c r="T3511" t="s">
        <v>161</v>
      </c>
      <c r="U3511">
        <v>0</v>
      </c>
    </row>
    <row r="3512" spans="3:21" x14ac:dyDescent="0.3">
      <c r="C3512" t="s">
        <v>1401</v>
      </c>
      <c r="D3512" s="46">
        <v>46013</v>
      </c>
      <c r="E3512" t="str">
        <f ca="1">IFERROR(VLOOKUP(A3512,'Future et co'!A10:E5632,5,TRUE),"not found")</f>
        <v>not found</v>
      </c>
      <c r="F3512" t="str">
        <f>IFERROR(VLOOKUP(A3512,'Future et co'!BN11:BO10009,2,TRUE),"")</f>
        <v/>
      </c>
      <c r="G3512">
        <v>124.5</v>
      </c>
      <c r="H3512" t="s">
        <v>37</v>
      </c>
      <c r="O3512">
        <v>413</v>
      </c>
      <c r="P3512" t="s">
        <v>1371</v>
      </c>
      <c r="Q3512">
        <v>1000</v>
      </c>
      <c r="R3512" t="s">
        <v>1402</v>
      </c>
      <c r="S3512" t="s">
        <v>180</v>
      </c>
      <c r="T3512" t="s">
        <v>161</v>
      </c>
      <c r="U3512">
        <v>0</v>
      </c>
    </row>
    <row r="3513" spans="3:21" x14ac:dyDescent="0.3">
      <c r="C3513" t="s">
        <v>1401</v>
      </c>
      <c r="D3513" s="46">
        <v>46013</v>
      </c>
      <c r="E3513" t="str">
        <f ca="1">IFERROR(VLOOKUP(A3513,'Future et co'!A10:E5632,5,TRUE),"not found")</f>
        <v>not found</v>
      </c>
      <c r="F3513" t="str">
        <f>IFERROR(VLOOKUP(A3513,'Future et co'!BN11:BO10009,2,TRUE),"")</f>
        <v/>
      </c>
      <c r="G3513">
        <v>124.5</v>
      </c>
      <c r="H3513" t="s">
        <v>37</v>
      </c>
      <c r="O3513">
        <v>413</v>
      </c>
      <c r="P3513" t="s">
        <v>1371</v>
      </c>
      <c r="Q3513">
        <v>1000</v>
      </c>
      <c r="R3513" t="s">
        <v>1402</v>
      </c>
      <c r="S3513" t="s">
        <v>180</v>
      </c>
      <c r="T3513" t="s">
        <v>161</v>
      </c>
      <c r="U3513">
        <v>0</v>
      </c>
    </row>
    <row r="3514" spans="3:21" x14ac:dyDescent="0.3">
      <c r="C3514" t="s">
        <v>1401</v>
      </c>
      <c r="D3514" s="46">
        <v>46013</v>
      </c>
      <c r="E3514" t="str">
        <f ca="1">IFERROR(VLOOKUP(A3514,'Future et co'!A10:E5632,5,TRUE),"not found")</f>
        <v>not found</v>
      </c>
      <c r="F3514" t="str">
        <f>IFERROR(VLOOKUP(A3514,'Future et co'!BN11:BO10009,2,TRUE),"")</f>
        <v/>
      </c>
      <c r="G3514">
        <v>124.5</v>
      </c>
      <c r="H3514" t="s">
        <v>37</v>
      </c>
      <c r="O3514">
        <v>413</v>
      </c>
      <c r="P3514" t="s">
        <v>1371</v>
      </c>
      <c r="Q3514">
        <v>1000</v>
      </c>
      <c r="R3514" t="s">
        <v>1402</v>
      </c>
      <c r="S3514" t="s">
        <v>180</v>
      </c>
      <c r="T3514" t="s">
        <v>161</v>
      </c>
      <c r="U3514">
        <v>0</v>
      </c>
    </row>
    <row r="3515" spans="3:21" x14ac:dyDescent="0.3">
      <c r="C3515" t="s">
        <v>1401</v>
      </c>
      <c r="D3515" s="46">
        <v>46013</v>
      </c>
      <c r="E3515" t="str">
        <f ca="1">IFERROR(VLOOKUP(A3515,'Future et co'!A10:E5632,5,TRUE),"not found")</f>
        <v>not found</v>
      </c>
      <c r="F3515" t="str">
        <f>IFERROR(VLOOKUP(A3515,'Future et co'!BN11:BO10009,2,TRUE),"")</f>
        <v/>
      </c>
      <c r="G3515">
        <v>124.5</v>
      </c>
      <c r="H3515" t="s">
        <v>37</v>
      </c>
      <c r="O3515">
        <v>413</v>
      </c>
      <c r="P3515" t="s">
        <v>1371</v>
      </c>
      <c r="Q3515">
        <v>1000</v>
      </c>
      <c r="R3515" t="s">
        <v>1402</v>
      </c>
      <c r="S3515" t="s">
        <v>180</v>
      </c>
      <c r="T3515" t="s">
        <v>161</v>
      </c>
      <c r="U3515">
        <v>0</v>
      </c>
    </row>
    <row r="3516" spans="3:21" x14ac:dyDescent="0.3">
      <c r="C3516" t="s">
        <v>1401</v>
      </c>
      <c r="D3516" s="46">
        <v>46013</v>
      </c>
      <c r="E3516" t="str">
        <f ca="1">IFERROR(VLOOKUP(A3516,'Future et co'!A10:E5632,5,TRUE),"not found")</f>
        <v>not found</v>
      </c>
      <c r="F3516" t="str">
        <f>IFERROR(VLOOKUP(A3516,'Future et co'!BN11:BO10009,2,TRUE),"")</f>
        <v/>
      </c>
      <c r="G3516">
        <v>124.5</v>
      </c>
      <c r="H3516" t="s">
        <v>37</v>
      </c>
      <c r="O3516">
        <v>413</v>
      </c>
      <c r="P3516" t="s">
        <v>1371</v>
      </c>
      <c r="Q3516">
        <v>1000</v>
      </c>
      <c r="R3516" t="s">
        <v>1402</v>
      </c>
      <c r="S3516" t="s">
        <v>180</v>
      </c>
      <c r="T3516" t="s">
        <v>161</v>
      </c>
      <c r="U3516">
        <v>0</v>
      </c>
    </row>
    <row r="3517" spans="3:21" x14ac:dyDescent="0.3">
      <c r="C3517" t="s">
        <v>1401</v>
      </c>
      <c r="D3517" s="46">
        <v>46013</v>
      </c>
      <c r="E3517" t="str">
        <f ca="1">IFERROR(VLOOKUP(A3517,'Future et co'!A10:E5632,5,TRUE),"not found")</f>
        <v>not found</v>
      </c>
      <c r="F3517" t="str">
        <f>IFERROR(VLOOKUP(A3517,'Future et co'!BN11:BO10009,2,TRUE),"")</f>
        <v/>
      </c>
      <c r="G3517">
        <v>124.5</v>
      </c>
      <c r="H3517" t="s">
        <v>37</v>
      </c>
      <c r="O3517">
        <v>413</v>
      </c>
      <c r="P3517" t="s">
        <v>1371</v>
      </c>
      <c r="Q3517">
        <v>1000</v>
      </c>
      <c r="R3517" t="s">
        <v>1402</v>
      </c>
      <c r="S3517" t="s">
        <v>180</v>
      </c>
      <c r="T3517" t="s">
        <v>161</v>
      </c>
      <c r="U3517">
        <v>0</v>
      </c>
    </row>
    <row r="3518" spans="3:21" x14ac:dyDescent="0.3">
      <c r="C3518" t="s">
        <v>1401</v>
      </c>
      <c r="D3518" s="46">
        <v>46013</v>
      </c>
      <c r="E3518" t="str">
        <f ca="1">IFERROR(VLOOKUP(A3518,'Future et co'!A10:E5632,5,TRUE),"not found")</f>
        <v>not found</v>
      </c>
      <c r="F3518" t="str">
        <f>IFERROR(VLOOKUP(A3518,'Future et co'!BN11:BO10009,2,TRUE),"")</f>
        <v/>
      </c>
      <c r="G3518">
        <v>124.5</v>
      </c>
      <c r="H3518" t="s">
        <v>37</v>
      </c>
      <c r="O3518">
        <v>413</v>
      </c>
      <c r="P3518" t="s">
        <v>1371</v>
      </c>
      <c r="Q3518">
        <v>1000</v>
      </c>
      <c r="R3518" t="s">
        <v>1402</v>
      </c>
      <c r="S3518" t="s">
        <v>180</v>
      </c>
      <c r="T3518" t="s">
        <v>161</v>
      </c>
      <c r="U3518">
        <v>0</v>
      </c>
    </row>
    <row r="3519" spans="3:21" x14ac:dyDescent="0.3">
      <c r="C3519" t="s">
        <v>1401</v>
      </c>
      <c r="D3519" s="46">
        <v>46013</v>
      </c>
      <c r="E3519" t="str">
        <f ca="1">IFERROR(VLOOKUP(A3519,'Future et co'!A10:E5632,5,TRUE),"not found")</f>
        <v>not found</v>
      </c>
      <c r="F3519" t="str">
        <f>IFERROR(VLOOKUP(A3519,'Future et co'!BN11:BO10009,2,TRUE),"")</f>
        <v/>
      </c>
      <c r="G3519">
        <v>124.5</v>
      </c>
      <c r="H3519" t="s">
        <v>37</v>
      </c>
      <c r="O3519">
        <v>413</v>
      </c>
      <c r="P3519" t="s">
        <v>1371</v>
      </c>
      <c r="Q3519">
        <v>1000</v>
      </c>
      <c r="R3519" t="s">
        <v>1402</v>
      </c>
      <c r="S3519" t="s">
        <v>180</v>
      </c>
      <c r="T3519" t="s">
        <v>161</v>
      </c>
      <c r="U3519">
        <v>0</v>
      </c>
    </row>
    <row r="3520" spans="3:21" x14ac:dyDescent="0.3">
      <c r="C3520" t="s">
        <v>1401</v>
      </c>
      <c r="D3520" s="46">
        <v>46013</v>
      </c>
      <c r="E3520" t="str">
        <f ca="1">IFERROR(VLOOKUP(A3520,'Future et co'!A10:E5632,5,TRUE),"not found")</f>
        <v>not found</v>
      </c>
      <c r="F3520" t="str">
        <f>IFERROR(VLOOKUP(A3520,'Future et co'!BN11:BO10009,2,TRUE),"")</f>
        <v/>
      </c>
      <c r="G3520">
        <v>124.5</v>
      </c>
      <c r="H3520" t="s">
        <v>37</v>
      </c>
      <c r="O3520">
        <v>413</v>
      </c>
      <c r="P3520" t="s">
        <v>1371</v>
      </c>
      <c r="Q3520">
        <v>1000</v>
      </c>
      <c r="R3520" t="s">
        <v>1402</v>
      </c>
      <c r="S3520" t="s">
        <v>180</v>
      </c>
      <c r="T3520" t="s">
        <v>161</v>
      </c>
      <c r="U3520">
        <v>0</v>
      </c>
    </row>
    <row r="3521" spans="3:21" x14ac:dyDescent="0.3">
      <c r="C3521" t="s">
        <v>1401</v>
      </c>
      <c r="D3521" s="46">
        <v>46013</v>
      </c>
      <c r="E3521" t="str">
        <f ca="1">IFERROR(VLOOKUP(A3521,'Future et co'!A10:E5632,5,TRUE),"not found")</f>
        <v>not found</v>
      </c>
      <c r="F3521" t="str">
        <f>IFERROR(VLOOKUP(A3521,'Future et co'!BN11:BO10009,2,TRUE),"")</f>
        <v/>
      </c>
      <c r="G3521">
        <v>124.5</v>
      </c>
      <c r="H3521" t="s">
        <v>37</v>
      </c>
      <c r="O3521">
        <v>413</v>
      </c>
      <c r="P3521" t="s">
        <v>1371</v>
      </c>
      <c r="Q3521">
        <v>1000</v>
      </c>
      <c r="R3521" t="s">
        <v>1402</v>
      </c>
      <c r="S3521" t="s">
        <v>180</v>
      </c>
      <c r="T3521" t="s">
        <v>161</v>
      </c>
      <c r="U3521">
        <v>0</v>
      </c>
    </row>
    <row r="3522" spans="3:21" x14ac:dyDescent="0.3">
      <c r="C3522" t="s">
        <v>1401</v>
      </c>
      <c r="D3522" s="46">
        <v>46013</v>
      </c>
      <c r="E3522" t="str">
        <f ca="1">IFERROR(VLOOKUP(A3522,'Future et co'!A10:E5632,5,TRUE),"not found")</f>
        <v>not found</v>
      </c>
      <c r="F3522" t="str">
        <f>IFERROR(VLOOKUP(A3522,'Future et co'!BN11:BO10009,2,TRUE),"")</f>
        <v/>
      </c>
      <c r="G3522">
        <v>124.5</v>
      </c>
      <c r="H3522" t="s">
        <v>37</v>
      </c>
      <c r="O3522">
        <v>413</v>
      </c>
      <c r="P3522" t="s">
        <v>1371</v>
      </c>
      <c r="Q3522">
        <v>1000</v>
      </c>
      <c r="R3522" t="s">
        <v>1402</v>
      </c>
      <c r="S3522" t="s">
        <v>180</v>
      </c>
      <c r="T3522" t="s">
        <v>161</v>
      </c>
      <c r="U3522">
        <v>0</v>
      </c>
    </row>
    <row r="3523" spans="3:21" x14ac:dyDescent="0.3">
      <c r="C3523" t="s">
        <v>1401</v>
      </c>
      <c r="D3523" s="46">
        <v>46013</v>
      </c>
      <c r="E3523" t="str">
        <f ca="1">IFERROR(VLOOKUP(A3523,'Future et co'!A10:E5632,5,TRUE),"not found")</f>
        <v>not found</v>
      </c>
      <c r="F3523" t="str">
        <f>IFERROR(VLOOKUP(A3523,'Future et co'!BN11:BO10009,2,TRUE),"")</f>
        <v/>
      </c>
      <c r="G3523">
        <v>124.5</v>
      </c>
      <c r="H3523" t="s">
        <v>37</v>
      </c>
      <c r="O3523">
        <v>413</v>
      </c>
      <c r="P3523" t="s">
        <v>1371</v>
      </c>
      <c r="Q3523">
        <v>1000</v>
      </c>
      <c r="R3523" t="s">
        <v>1402</v>
      </c>
      <c r="S3523" t="s">
        <v>180</v>
      </c>
      <c r="T3523" t="s">
        <v>161</v>
      </c>
      <c r="U3523">
        <v>0</v>
      </c>
    </row>
    <row r="3524" spans="3:21" x14ac:dyDescent="0.3">
      <c r="C3524" t="s">
        <v>1401</v>
      </c>
      <c r="D3524" s="46">
        <v>46013</v>
      </c>
      <c r="E3524" t="str">
        <f ca="1">IFERROR(VLOOKUP(A3524,'Future et co'!A10:E5632,5,TRUE),"not found")</f>
        <v>not found</v>
      </c>
      <c r="F3524" t="str">
        <f>IFERROR(VLOOKUP(A3524,'Future et co'!BN11:BO10009,2,TRUE),"")</f>
        <v/>
      </c>
      <c r="G3524">
        <v>124.5</v>
      </c>
      <c r="H3524" t="s">
        <v>37</v>
      </c>
      <c r="O3524">
        <v>413</v>
      </c>
      <c r="P3524" t="s">
        <v>1371</v>
      </c>
      <c r="Q3524">
        <v>1000</v>
      </c>
      <c r="R3524" t="s">
        <v>1402</v>
      </c>
      <c r="S3524" t="s">
        <v>180</v>
      </c>
      <c r="T3524" t="s">
        <v>161</v>
      </c>
      <c r="U3524">
        <v>0</v>
      </c>
    </row>
    <row r="3525" spans="3:21" x14ac:dyDescent="0.3">
      <c r="C3525" t="s">
        <v>1401</v>
      </c>
      <c r="D3525" s="46">
        <v>46013</v>
      </c>
      <c r="E3525" t="str">
        <f ca="1">IFERROR(VLOOKUP(A3525,'Future et co'!A10:E5632,5,TRUE),"not found")</f>
        <v>not found</v>
      </c>
      <c r="F3525" t="str">
        <f>IFERROR(VLOOKUP(A3525,'Future et co'!BN11:BO10009,2,TRUE),"")</f>
        <v/>
      </c>
      <c r="G3525">
        <v>124.5</v>
      </c>
      <c r="H3525" t="s">
        <v>37</v>
      </c>
      <c r="O3525">
        <v>413</v>
      </c>
      <c r="P3525" t="s">
        <v>1371</v>
      </c>
      <c r="Q3525">
        <v>1000</v>
      </c>
      <c r="R3525" t="s">
        <v>1402</v>
      </c>
      <c r="S3525" t="s">
        <v>180</v>
      </c>
      <c r="T3525" t="s">
        <v>161</v>
      </c>
      <c r="U3525">
        <v>0</v>
      </c>
    </row>
    <row r="3526" spans="3:21" x14ac:dyDescent="0.3">
      <c r="C3526" t="s">
        <v>1401</v>
      </c>
      <c r="D3526" s="46">
        <v>46013</v>
      </c>
      <c r="E3526" t="str">
        <f ca="1">IFERROR(VLOOKUP(A3526,'Future et co'!A10:E5632,5,TRUE),"not found")</f>
        <v>not found</v>
      </c>
      <c r="F3526" t="str">
        <f>IFERROR(VLOOKUP(A3526,'Future et co'!BN11:BO10009,2,TRUE),"")</f>
        <v/>
      </c>
      <c r="G3526">
        <v>124.5</v>
      </c>
      <c r="H3526" t="s">
        <v>37</v>
      </c>
      <c r="O3526">
        <v>413</v>
      </c>
      <c r="P3526" t="s">
        <v>1371</v>
      </c>
      <c r="Q3526">
        <v>1000</v>
      </c>
      <c r="R3526" t="s">
        <v>1402</v>
      </c>
      <c r="S3526" t="s">
        <v>180</v>
      </c>
      <c r="T3526" t="s">
        <v>161</v>
      </c>
      <c r="U3526">
        <v>0</v>
      </c>
    </row>
    <row r="3527" spans="3:21" x14ac:dyDescent="0.3">
      <c r="C3527" t="s">
        <v>1401</v>
      </c>
      <c r="D3527" s="46">
        <v>46013</v>
      </c>
      <c r="E3527" t="str">
        <f ca="1">IFERROR(VLOOKUP(A3527,'Future et co'!A10:E5632,5,TRUE),"not found")</f>
        <v>not found</v>
      </c>
      <c r="F3527" t="str">
        <f>IFERROR(VLOOKUP(A3527,'Future et co'!BN11:BO10009,2,TRUE),"")</f>
        <v/>
      </c>
      <c r="G3527">
        <v>124.5</v>
      </c>
      <c r="H3527" t="s">
        <v>37</v>
      </c>
      <c r="O3527">
        <v>413</v>
      </c>
      <c r="P3527" t="s">
        <v>1371</v>
      </c>
      <c r="Q3527">
        <v>1000</v>
      </c>
      <c r="R3527" t="s">
        <v>1402</v>
      </c>
      <c r="S3527" t="s">
        <v>180</v>
      </c>
      <c r="T3527" t="s">
        <v>161</v>
      </c>
      <c r="U3527">
        <v>0</v>
      </c>
    </row>
    <row r="3528" spans="3:21" x14ac:dyDescent="0.3">
      <c r="C3528" t="s">
        <v>1401</v>
      </c>
      <c r="D3528" s="46">
        <v>46013</v>
      </c>
      <c r="E3528" t="str">
        <f ca="1">IFERROR(VLOOKUP(A3528,'Future et co'!A10:E5632,5,TRUE),"not found")</f>
        <v>not found</v>
      </c>
      <c r="F3528" t="str">
        <f>IFERROR(VLOOKUP(A3528,'Future et co'!BN11:BO10009,2,TRUE),"")</f>
        <v/>
      </c>
      <c r="G3528">
        <v>124.5</v>
      </c>
      <c r="H3528" t="s">
        <v>37</v>
      </c>
      <c r="O3528">
        <v>413</v>
      </c>
      <c r="P3528" t="s">
        <v>1371</v>
      </c>
      <c r="Q3528">
        <v>1000</v>
      </c>
      <c r="R3528" t="s">
        <v>1402</v>
      </c>
      <c r="S3528" t="s">
        <v>180</v>
      </c>
      <c r="T3528" t="s">
        <v>161</v>
      </c>
      <c r="U3528">
        <v>0</v>
      </c>
    </row>
    <row r="3529" spans="3:21" x14ac:dyDescent="0.3">
      <c r="C3529" t="s">
        <v>1401</v>
      </c>
      <c r="D3529" s="46">
        <v>46013</v>
      </c>
      <c r="E3529" t="str">
        <f ca="1">IFERROR(VLOOKUP(A3529,'Future et co'!A10:E5632,5,TRUE),"not found")</f>
        <v>not found</v>
      </c>
      <c r="F3529" t="str">
        <f>IFERROR(VLOOKUP(A3529,'Future et co'!BN11:BO10009,2,TRUE),"")</f>
        <v/>
      </c>
      <c r="G3529">
        <v>124.5</v>
      </c>
      <c r="H3529" t="s">
        <v>37</v>
      </c>
      <c r="O3529">
        <v>413</v>
      </c>
      <c r="P3529" t="s">
        <v>1371</v>
      </c>
      <c r="Q3529">
        <v>1000</v>
      </c>
      <c r="R3529" t="s">
        <v>1402</v>
      </c>
      <c r="S3529" t="s">
        <v>180</v>
      </c>
      <c r="T3529" t="s">
        <v>161</v>
      </c>
      <c r="U3529">
        <v>0</v>
      </c>
    </row>
    <row r="3530" spans="3:21" x14ac:dyDescent="0.3">
      <c r="C3530" t="s">
        <v>1401</v>
      </c>
      <c r="D3530" s="46">
        <v>46013</v>
      </c>
      <c r="E3530" t="str">
        <f ca="1">IFERROR(VLOOKUP(A3530,'Future et co'!A10:E5632,5,TRUE),"not found")</f>
        <v>not found</v>
      </c>
      <c r="F3530" t="str">
        <f>IFERROR(VLOOKUP(A3530,'Future et co'!BN11:BO10009,2,TRUE),"")</f>
        <v/>
      </c>
      <c r="G3530">
        <v>124.5</v>
      </c>
      <c r="H3530" t="s">
        <v>37</v>
      </c>
      <c r="O3530">
        <v>413</v>
      </c>
      <c r="P3530" t="s">
        <v>1371</v>
      </c>
      <c r="Q3530">
        <v>1000</v>
      </c>
      <c r="R3530" t="s">
        <v>1402</v>
      </c>
      <c r="S3530" t="s">
        <v>180</v>
      </c>
      <c r="T3530" t="s">
        <v>161</v>
      </c>
      <c r="U3530">
        <v>0</v>
      </c>
    </row>
    <row r="3531" spans="3:21" x14ac:dyDescent="0.3">
      <c r="C3531" t="s">
        <v>1401</v>
      </c>
      <c r="D3531" s="46">
        <v>46013</v>
      </c>
      <c r="E3531" t="str">
        <f ca="1">IFERROR(VLOOKUP(A3531,'Future et co'!A10:E5632,5,TRUE),"not found")</f>
        <v>not found</v>
      </c>
      <c r="F3531" t="str">
        <f>IFERROR(VLOOKUP(A3531,'Future et co'!BN11:BO10009,2,TRUE),"")</f>
        <v/>
      </c>
      <c r="G3531">
        <v>124.5</v>
      </c>
      <c r="H3531" t="s">
        <v>37</v>
      </c>
      <c r="O3531">
        <v>413</v>
      </c>
      <c r="P3531" t="s">
        <v>1371</v>
      </c>
      <c r="Q3531">
        <v>1000</v>
      </c>
      <c r="R3531" t="s">
        <v>1402</v>
      </c>
      <c r="S3531" t="s">
        <v>180</v>
      </c>
      <c r="T3531" t="s">
        <v>161</v>
      </c>
      <c r="U3531">
        <v>0</v>
      </c>
    </row>
    <row r="3532" spans="3:21" x14ac:dyDescent="0.3">
      <c r="C3532" t="s">
        <v>1401</v>
      </c>
      <c r="D3532" s="46">
        <v>46013</v>
      </c>
      <c r="E3532" t="str">
        <f ca="1">IFERROR(VLOOKUP(A3532,'Future et co'!A10:E5632,5,TRUE),"not found")</f>
        <v>not found</v>
      </c>
      <c r="F3532" t="str">
        <f>IFERROR(VLOOKUP(A3532,'Future et co'!BN11:BO10009,2,TRUE),"")</f>
        <v/>
      </c>
      <c r="G3532">
        <v>124.5</v>
      </c>
      <c r="H3532" t="s">
        <v>37</v>
      </c>
      <c r="O3532">
        <v>413</v>
      </c>
      <c r="P3532" t="s">
        <v>1371</v>
      </c>
      <c r="Q3532">
        <v>1000</v>
      </c>
      <c r="R3532" t="s">
        <v>1402</v>
      </c>
      <c r="S3532" t="s">
        <v>180</v>
      </c>
      <c r="T3532" t="s">
        <v>161</v>
      </c>
      <c r="U3532">
        <v>0</v>
      </c>
    </row>
    <row r="3533" spans="3:21" x14ac:dyDescent="0.3">
      <c r="C3533" t="s">
        <v>1401</v>
      </c>
      <c r="D3533" s="46">
        <v>46013</v>
      </c>
      <c r="E3533" t="str">
        <f ca="1">IFERROR(VLOOKUP(A3533,'Future et co'!A10:E5632,5,TRUE),"not found")</f>
        <v>not found</v>
      </c>
      <c r="F3533" t="str">
        <f>IFERROR(VLOOKUP(A3533,'Future et co'!BN11:BO10009,2,TRUE),"")</f>
        <v/>
      </c>
      <c r="G3533">
        <v>124.5</v>
      </c>
      <c r="H3533" t="s">
        <v>37</v>
      </c>
      <c r="O3533">
        <v>413</v>
      </c>
      <c r="P3533" t="s">
        <v>1371</v>
      </c>
      <c r="Q3533">
        <v>1000</v>
      </c>
      <c r="R3533" t="s">
        <v>1402</v>
      </c>
      <c r="S3533" t="s">
        <v>180</v>
      </c>
      <c r="T3533" t="s">
        <v>161</v>
      </c>
      <c r="U3533">
        <v>0</v>
      </c>
    </row>
    <row r="3534" spans="3:21" x14ac:dyDescent="0.3">
      <c r="C3534" t="s">
        <v>1401</v>
      </c>
      <c r="D3534" s="46">
        <v>46013</v>
      </c>
      <c r="E3534" t="str">
        <f ca="1">IFERROR(VLOOKUP(A3534,'Future et co'!A10:E5632,5,TRUE),"not found")</f>
        <v>not found</v>
      </c>
      <c r="F3534" t="str">
        <f>IFERROR(VLOOKUP(A3534,'Future et co'!BN11:BO10009,2,TRUE),"")</f>
        <v/>
      </c>
      <c r="G3534">
        <v>124.5</v>
      </c>
      <c r="H3534" t="s">
        <v>37</v>
      </c>
      <c r="O3534">
        <v>413</v>
      </c>
      <c r="P3534" t="s">
        <v>1371</v>
      </c>
      <c r="Q3534">
        <v>1000</v>
      </c>
      <c r="R3534" t="s">
        <v>1402</v>
      </c>
      <c r="S3534" t="s">
        <v>180</v>
      </c>
      <c r="T3534" t="s">
        <v>161</v>
      </c>
      <c r="U3534">
        <v>0</v>
      </c>
    </row>
    <row r="3535" spans="3:21" x14ac:dyDescent="0.3">
      <c r="C3535" t="s">
        <v>1401</v>
      </c>
      <c r="D3535" s="46">
        <v>46013</v>
      </c>
      <c r="E3535" t="str">
        <f ca="1">IFERROR(VLOOKUP(A3535,'Future et co'!A10:E5632,5,TRUE),"not found")</f>
        <v>not found</v>
      </c>
      <c r="F3535" t="str">
        <f>IFERROR(VLOOKUP(A3535,'Future et co'!BN11:BO10009,2,TRUE),"")</f>
        <v/>
      </c>
      <c r="G3535">
        <v>124.5</v>
      </c>
      <c r="H3535" t="s">
        <v>37</v>
      </c>
      <c r="O3535">
        <v>413</v>
      </c>
      <c r="P3535" t="s">
        <v>1371</v>
      </c>
      <c r="Q3535">
        <v>1000</v>
      </c>
      <c r="R3535" t="s">
        <v>1402</v>
      </c>
      <c r="S3535" t="s">
        <v>180</v>
      </c>
      <c r="T3535" t="s">
        <v>161</v>
      </c>
      <c r="U3535">
        <v>0</v>
      </c>
    </row>
    <row r="3536" spans="3:21" x14ac:dyDescent="0.3">
      <c r="C3536" t="s">
        <v>1401</v>
      </c>
      <c r="D3536" s="46">
        <v>46013</v>
      </c>
      <c r="E3536" t="str">
        <f ca="1">IFERROR(VLOOKUP(A3536,'Future et co'!A10:E5632,5,TRUE),"not found")</f>
        <v>not found</v>
      </c>
      <c r="F3536" t="str">
        <f>IFERROR(VLOOKUP(A3536,'Future et co'!BN11:BO10009,2,TRUE),"")</f>
        <v/>
      </c>
      <c r="G3536">
        <v>124.5</v>
      </c>
      <c r="H3536" t="s">
        <v>37</v>
      </c>
      <c r="O3536">
        <v>413</v>
      </c>
      <c r="P3536" t="s">
        <v>1371</v>
      </c>
      <c r="Q3536">
        <v>1000</v>
      </c>
      <c r="R3536" t="s">
        <v>1402</v>
      </c>
      <c r="S3536" t="s">
        <v>180</v>
      </c>
      <c r="T3536" t="s">
        <v>161</v>
      </c>
      <c r="U3536">
        <v>0</v>
      </c>
    </row>
    <row r="3537" spans="3:21" x14ac:dyDescent="0.3">
      <c r="C3537" t="s">
        <v>1401</v>
      </c>
      <c r="D3537" s="46">
        <v>46013</v>
      </c>
      <c r="E3537" t="str">
        <f ca="1">IFERROR(VLOOKUP(A3537,'Future et co'!A10:E5632,5,TRUE),"not found")</f>
        <v>not found</v>
      </c>
      <c r="F3537" t="str">
        <f>IFERROR(VLOOKUP(A3537,'Future et co'!BN11:BO10009,2,TRUE),"")</f>
        <v/>
      </c>
      <c r="G3537">
        <v>124.5</v>
      </c>
      <c r="H3537" t="s">
        <v>37</v>
      </c>
      <c r="O3537">
        <v>413</v>
      </c>
      <c r="P3537" t="s">
        <v>1371</v>
      </c>
      <c r="Q3537">
        <v>1000</v>
      </c>
      <c r="R3537" t="s">
        <v>1402</v>
      </c>
      <c r="S3537" t="s">
        <v>180</v>
      </c>
      <c r="T3537" t="s">
        <v>161</v>
      </c>
      <c r="U3537">
        <v>0</v>
      </c>
    </row>
    <row r="3538" spans="3:21" x14ac:dyDescent="0.3">
      <c r="C3538" t="s">
        <v>1401</v>
      </c>
      <c r="D3538" s="46">
        <v>46013</v>
      </c>
      <c r="E3538" t="str">
        <f ca="1">IFERROR(VLOOKUP(A3538,'Future et co'!A10:E5632,5,TRUE),"not found")</f>
        <v>not found</v>
      </c>
      <c r="F3538" t="str">
        <f>IFERROR(VLOOKUP(A3538,'Future et co'!BN11:BO10009,2,TRUE),"")</f>
        <v/>
      </c>
      <c r="G3538">
        <v>124.5</v>
      </c>
      <c r="H3538" t="s">
        <v>37</v>
      </c>
      <c r="O3538">
        <v>413</v>
      </c>
      <c r="P3538" t="s">
        <v>1371</v>
      </c>
      <c r="Q3538">
        <v>1000</v>
      </c>
      <c r="R3538" t="s">
        <v>1402</v>
      </c>
      <c r="S3538" t="s">
        <v>180</v>
      </c>
      <c r="T3538" t="s">
        <v>161</v>
      </c>
      <c r="U3538">
        <v>0</v>
      </c>
    </row>
    <row r="3539" spans="3:21" x14ac:dyDescent="0.3">
      <c r="C3539" t="s">
        <v>1401</v>
      </c>
      <c r="D3539" s="46">
        <v>46013</v>
      </c>
      <c r="E3539" t="str">
        <f ca="1">IFERROR(VLOOKUP(A3539,'Future et co'!A10:E5632,5,TRUE),"not found")</f>
        <v>not found</v>
      </c>
      <c r="F3539" t="str">
        <f>IFERROR(VLOOKUP(A3539,'Future et co'!BN11:BO10009,2,TRUE),"")</f>
        <v/>
      </c>
      <c r="G3539">
        <v>124.5</v>
      </c>
      <c r="H3539" t="s">
        <v>37</v>
      </c>
      <c r="O3539">
        <v>413</v>
      </c>
      <c r="P3539" t="s">
        <v>1371</v>
      </c>
      <c r="Q3539">
        <v>1000</v>
      </c>
      <c r="R3539" t="s">
        <v>1402</v>
      </c>
      <c r="S3539" t="s">
        <v>180</v>
      </c>
      <c r="T3539" t="s">
        <v>161</v>
      </c>
      <c r="U3539">
        <v>0</v>
      </c>
    </row>
    <row r="3540" spans="3:21" x14ac:dyDescent="0.3">
      <c r="C3540" t="s">
        <v>1401</v>
      </c>
      <c r="D3540" s="46">
        <v>46013</v>
      </c>
      <c r="E3540" t="str">
        <f ca="1">IFERROR(VLOOKUP(A3540,'Future et co'!A10:E5632,5,TRUE),"not found")</f>
        <v>not found</v>
      </c>
      <c r="F3540" t="str">
        <f>IFERROR(VLOOKUP(A3540,'Future et co'!BN11:BO10009,2,TRUE),"")</f>
        <v/>
      </c>
      <c r="G3540">
        <v>124.5</v>
      </c>
      <c r="H3540" t="s">
        <v>37</v>
      </c>
      <c r="O3540">
        <v>413</v>
      </c>
      <c r="P3540" t="s">
        <v>1371</v>
      </c>
      <c r="Q3540">
        <v>1000</v>
      </c>
      <c r="R3540" t="s">
        <v>1402</v>
      </c>
      <c r="S3540" t="s">
        <v>180</v>
      </c>
      <c r="T3540" t="s">
        <v>161</v>
      </c>
      <c r="U3540">
        <v>0</v>
      </c>
    </row>
    <row r="3541" spans="3:21" x14ac:dyDescent="0.3">
      <c r="C3541" t="s">
        <v>1401</v>
      </c>
      <c r="D3541" s="46">
        <v>46013</v>
      </c>
      <c r="E3541" t="str">
        <f ca="1">IFERROR(VLOOKUP(A3541,'Future et co'!A10:E5632,5,TRUE),"not found")</f>
        <v>not found</v>
      </c>
      <c r="F3541" t="str">
        <f>IFERROR(VLOOKUP(A3541,'Future et co'!BN11:BO10009,2,TRUE),"")</f>
        <v/>
      </c>
      <c r="G3541">
        <v>124.5</v>
      </c>
      <c r="H3541" t="s">
        <v>37</v>
      </c>
      <c r="O3541">
        <v>413</v>
      </c>
      <c r="P3541" t="s">
        <v>1371</v>
      </c>
      <c r="Q3541">
        <v>1000</v>
      </c>
      <c r="R3541" t="s">
        <v>1402</v>
      </c>
      <c r="S3541" t="s">
        <v>180</v>
      </c>
      <c r="T3541" t="s">
        <v>161</v>
      </c>
      <c r="U3541">
        <v>0</v>
      </c>
    </row>
    <row r="3542" spans="3:21" x14ac:dyDescent="0.3">
      <c r="C3542" t="s">
        <v>1401</v>
      </c>
      <c r="D3542" s="46">
        <v>46013</v>
      </c>
      <c r="E3542" t="str">
        <f ca="1">IFERROR(VLOOKUP(A3542,'Future et co'!A10:E5632,5,TRUE),"not found")</f>
        <v>not found</v>
      </c>
      <c r="F3542" t="str">
        <f>IFERROR(VLOOKUP(A3542,'Future et co'!BN11:BO10009,2,TRUE),"")</f>
        <v/>
      </c>
      <c r="G3542">
        <v>124.5</v>
      </c>
      <c r="H3542" t="s">
        <v>37</v>
      </c>
      <c r="O3542">
        <v>413</v>
      </c>
      <c r="P3542" t="s">
        <v>1371</v>
      </c>
      <c r="Q3542">
        <v>1000</v>
      </c>
      <c r="R3542" t="s">
        <v>1402</v>
      </c>
      <c r="S3542" t="s">
        <v>180</v>
      </c>
      <c r="T3542" t="s">
        <v>161</v>
      </c>
      <c r="U3542">
        <v>0</v>
      </c>
    </row>
    <row r="3543" spans="3:21" x14ac:dyDescent="0.3">
      <c r="C3543" t="s">
        <v>1401</v>
      </c>
      <c r="D3543" s="46">
        <v>46013</v>
      </c>
      <c r="E3543" t="str">
        <f ca="1">IFERROR(VLOOKUP(A3543,'Future et co'!A10:E5632,5,TRUE),"not found")</f>
        <v>not found</v>
      </c>
      <c r="F3543" t="str">
        <f>IFERROR(VLOOKUP(A3543,'Future et co'!BN11:BO10009,2,TRUE),"")</f>
        <v/>
      </c>
      <c r="G3543">
        <v>124.5</v>
      </c>
      <c r="H3543" t="s">
        <v>37</v>
      </c>
      <c r="O3543">
        <v>413</v>
      </c>
      <c r="P3543" t="s">
        <v>1371</v>
      </c>
      <c r="Q3543">
        <v>1000</v>
      </c>
      <c r="R3543" t="s">
        <v>1402</v>
      </c>
      <c r="S3543" t="s">
        <v>180</v>
      </c>
      <c r="T3543" t="s">
        <v>161</v>
      </c>
      <c r="U3543">
        <v>0</v>
      </c>
    </row>
    <row r="3544" spans="3:21" x14ac:dyDescent="0.3">
      <c r="C3544" t="s">
        <v>1401</v>
      </c>
      <c r="D3544" s="46">
        <v>46013</v>
      </c>
      <c r="E3544" t="str">
        <f ca="1">IFERROR(VLOOKUP(A3544,'Future et co'!A10:E5632,5,TRUE),"not found")</f>
        <v>not found</v>
      </c>
      <c r="F3544" t="str">
        <f>IFERROR(VLOOKUP(A3544,'Future et co'!BN11:BO10009,2,TRUE),"")</f>
        <v/>
      </c>
      <c r="G3544">
        <v>124.5</v>
      </c>
      <c r="H3544" t="s">
        <v>37</v>
      </c>
      <c r="O3544">
        <v>413</v>
      </c>
      <c r="P3544" t="s">
        <v>1371</v>
      </c>
      <c r="Q3544">
        <v>1000</v>
      </c>
      <c r="R3544" t="s">
        <v>1402</v>
      </c>
      <c r="S3544" t="s">
        <v>180</v>
      </c>
      <c r="T3544" t="s">
        <v>161</v>
      </c>
      <c r="U3544">
        <v>0</v>
      </c>
    </row>
    <row r="3545" spans="3:21" x14ac:dyDescent="0.3">
      <c r="C3545" t="s">
        <v>1401</v>
      </c>
      <c r="D3545" s="46">
        <v>46013</v>
      </c>
      <c r="E3545" t="str">
        <f ca="1">IFERROR(VLOOKUP(A3545,'Future et co'!A10:E5632,5,TRUE),"not found")</f>
        <v>not found</v>
      </c>
      <c r="F3545" t="str">
        <f>IFERROR(VLOOKUP(A3545,'Future et co'!BN11:BO10009,2,TRUE),"")</f>
        <v/>
      </c>
      <c r="G3545">
        <v>124.5</v>
      </c>
      <c r="H3545" t="s">
        <v>37</v>
      </c>
      <c r="O3545">
        <v>413</v>
      </c>
      <c r="P3545" t="s">
        <v>1371</v>
      </c>
      <c r="Q3545">
        <v>1000</v>
      </c>
      <c r="R3545" t="s">
        <v>1402</v>
      </c>
      <c r="S3545" t="s">
        <v>180</v>
      </c>
      <c r="T3545" t="s">
        <v>161</v>
      </c>
      <c r="U3545">
        <v>0</v>
      </c>
    </row>
    <row r="3546" spans="3:21" x14ac:dyDescent="0.3">
      <c r="C3546" t="s">
        <v>1401</v>
      </c>
      <c r="D3546" s="46">
        <v>46013</v>
      </c>
      <c r="E3546" t="str">
        <f ca="1">IFERROR(VLOOKUP(A3546,'Future et co'!A10:E5632,5,TRUE),"not found")</f>
        <v>not found</v>
      </c>
      <c r="F3546" t="str">
        <f>IFERROR(VLOOKUP(A3546,'Future et co'!BN11:BO10009,2,TRUE),"")</f>
        <v/>
      </c>
      <c r="G3546">
        <v>124.5</v>
      </c>
      <c r="H3546" t="s">
        <v>37</v>
      </c>
      <c r="O3546">
        <v>413</v>
      </c>
      <c r="P3546" t="s">
        <v>1371</v>
      </c>
      <c r="Q3546">
        <v>1000</v>
      </c>
      <c r="R3546" t="s">
        <v>1402</v>
      </c>
      <c r="S3546" t="s">
        <v>180</v>
      </c>
      <c r="T3546" t="s">
        <v>161</v>
      </c>
      <c r="U3546">
        <v>0</v>
      </c>
    </row>
    <row r="3547" spans="3:21" x14ac:dyDescent="0.3">
      <c r="C3547" t="s">
        <v>1401</v>
      </c>
      <c r="D3547" s="46">
        <v>46013</v>
      </c>
      <c r="E3547" t="str">
        <f ca="1">IFERROR(VLOOKUP(A3547,'Future et co'!A10:E5632,5,TRUE),"not found")</f>
        <v>not found</v>
      </c>
      <c r="F3547" t="str">
        <f>IFERROR(VLOOKUP(A3547,'Future et co'!BN11:BO10009,2,TRUE),"")</f>
        <v/>
      </c>
      <c r="G3547">
        <v>124.5</v>
      </c>
      <c r="H3547" t="s">
        <v>37</v>
      </c>
      <c r="O3547">
        <v>413</v>
      </c>
      <c r="P3547" t="s">
        <v>1371</v>
      </c>
      <c r="Q3547">
        <v>1000</v>
      </c>
      <c r="R3547" t="s">
        <v>1402</v>
      </c>
      <c r="S3547" t="s">
        <v>180</v>
      </c>
      <c r="T3547" t="s">
        <v>161</v>
      </c>
      <c r="U3547">
        <v>0</v>
      </c>
    </row>
    <row r="3548" spans="3:21" x14ac:dyDescent="0.3">
      <c r="C3548" t="s">
        <v>1401</v>
      </c>
      <c r="D3548" s="46">
        <v>46013</v>
      </c>
      <c r="E3548" t="str">
        <f ca="1">IFERROR(VLOOKUP(A3548,'Future et co'!A10:E5632,5,TRUE),"not found")</f>
        <v>not found</v>
      </c>
      <c r="F3548" t="str">
        <f>IFERROR(VLOOKUP(A3548,'Future et co'!BN11:BO10009,2,TRUE),"")</f>
        <v/>
      </c>
      <c r="G3548">
        <v>124.5</v>
      </c>
      <c r="H3548" t="s">
        <v>37</v>
      </c>
      <c r="O3548">
        <v>413</v>
      </c>
      <c r="P3548" t="s">
        <v>1371</v>
      </c>
      <c r="Q3548">
        <v>1000</v>
      </c>
      <c r="R3548" t="s">
        <v>1402</v>
      </c>
      <c r="S3548" t="s">
        <v>180</v>
      </c>
      <c r="T3548" t="s">
        <v>161</v>
      </c>
      <c r="U3548">
        <v>0</v>
      </c>
    </row>
    <row r="3549" spans="3:21" x14ac:dyDescent="0.3">
      <c r="C3549" t="s">
        <v>1401</v>
      </c>
      <c r="D3549" s="46">
        <v>46013</v>
      </c>
      <c r="E3549" t="str">
        <f ca="1">IFERROR(VLOOKUP(A3549,'Future et co'!A10:E5632,5,TRUE),"not found")</f>
        <v>not found</v>
      </c>
      <c r="F3549" t="str">
        <f>IFERROR(VLOOKUP(A3549,'Future et co'!BN11:BO10009,2,TRUE),"")</f>
        <v/>
      </c>
      <c r="G3549">
        <v>124.5</v>
      </c>
      <c r="H3549" t="s">
        <v>37</v>
      </c>
      <c r="O3549">
        <v>413</v>
      </c>
      <c r="P3549" t="s">
        <v>1371</v>
      </c>
      <c r="Q3549">
        <v>1000</v>
      </c>
      <c r="R3549" t="s">
        <v>1402</v>
      </c>
      <c r="S3549" t="s">
        <v>180</v>
      </c>
      <c r="T3549" t="s">
        <v>161</v>
      </c>
      <c r="U3549">
        <v>0</v>
      </c>
    </row>
    <row r="3550" spans="3:21" x14ac:dyDescent="0.3">
      <c r="C3550" t="s">
        <v>1401</v>
      </c>
      <c r="D3550" s="46">
        <v>46013</v>
      </c>
      <c r="E3550" t="str">
        <f ca="1">IFERROR(VLOOKUP(A3550,'Future et co'!A10:E5632,5,TRUE),"not found")</f>
        <v>not found</v>
      </c>
      <c r="F3550" t="str">
        <f>IFERROR(VLOOKUP(A3550,'Future et co'!BN11:BO10009,2,TRUE),"")</f>
        <v/>
      </c>
      <c r="G3550">
        <v>124.5</v>
      </c>
      <c r="H3550" t="s">
        <v>37</v>
      </c>
      <c r="O3550">
        <v>413</v>
      </c>
      <c r="P3550" t="s">
        <v>1371</v>
      </c>
      <c r="Q3550">
        <v>1000</v>
      </c>
      <c r="R3550" t="s">
        <v>1402</v>
      </c>
      <c r="S3550" t="s">
        <v>180</v>
      </c>
      <c r="T3550" t="s">
        <v>161</v>
      </c>
      <c r="U3550">
        <v>0</v>
      </c>
    </row>
    <row r="3551" spans="3:21" x14ac:dyDescent="0.3">
      <c r="C3551" t="s">
        <v>1401</v>
      </c>
      <c r="D3551" s="46">
        <v>46013</v>
      </c>
      <c r="E3551" t="str">
        <f ca="1">IFERROR(VLOOKUP(A3551,'Future et co'!A10:E5632,5,TRUE),"not found")</f>
        <v>not found</v>
      </c>
      <c r="F3551" t="str">
        <f>IFERROR(VLOOKUP(A3551,'Future et co'!BN11:BO10009,2,TRUE),"")</f>
        <v/>
      </c>
      <c r="G3551">
        <v>124.5</v>
      </c>
      <c r="H3551" t="s">
        <v>37</v>
      </c>
      <c r="O3551">
        <v>413</v>
      </c>
      <c r="P3551" t="s">
        <v>1371</v>
      </c>
      <c r="Q3551">
        <v>1000</v>
      </c>
      <c r="R3551" t="s">
        <v>1402</v>
      </c>
      <c r="S3551" t="s">
        <v>180</v>
      </c>
      <c r="T3551" t="s">
        <v>161</v>
      </c>
      <c r="U3551">
        <v>0</v>
      </c>
    </row>
    <row r="3552" spans="3:21" x14ac:dyDescent="0.3">
      <c r="C3552" t="s">
        <v>1401</v>
      </c>
      <c r="D3552" s="46">
        <v>46013</v>
      </c>
      <c r="E3552" t="str">
        <f ca="1">IFERROR(VLOOKUP(A3552,'Future et co'!A10:E5632,5,TRUE),"not found")</f>
        <v>not found</v>
      </c>
      <c r="F3552" t="str">
        <f>IFERROR(VLOOKUP(A3552,'Future et co'!BN11:BO10009,2,TRUE),"")</f>
        <v/>
      </c>
      <c r="G3552">
        <v>124.5</v>
      </c>
      <c r="H3552" t="s">
        <v>37</v>
      </c>
      <c r="O3552">
        <v>413</v>
      </c>
      <c r="P3552" t="s">
        <v>1371</v>
      </c>
      <c r="Q3552">
        <v>1000</v>
      </c>
      <c r="R3552" t="s">
        <v>1402</v>
      </c>
      <c r="S3552" t="s">
        <v>180</v>
      </c>
      <c r="T3552" t="s">
        <v>161</v>
      </c>
      <c r="U3552">
        <v>0</v>
      </c>
    </row>
    <row r="3553" spans="3:21" x14ac:dyDescent="0.3">
      <c r="C3553" t="s">
        <v>1401</v>
      </c>
      <c r="D3553" s="46">
        <v>46013</v>
      </c>
      <c r="E3553" t="str">
        <f ca="1">IFERROR(VLOOKUP(A3553,'Future et co'!A10:E5632,5,TRUE),"not found")</f>
        <v>not found</v>
      </c>
      <c r="F3553" t="str">
        <f>IFERROR(VLOOKUP(A3553,'Future et co'!BN11:BO10009,2,TRUE),"")</f>
        <v/>
      </c>
      <c r="G3553">
        <v>124.5</v>
      </c>
      <c r="H3553" t="s">
        <v>37</v>
      </c>
      <c r="O3553">
        <v>413</v>
      </c>
      <c r="P3553" t="s">
        <v>1371</v>
      </c>
      <c r="Q3553">
        <v>1000</v>
      </c>
      <c r="R3553" t="s">
        <v>1402</v>
      </c>
      <c r="S3553" t="s">
        <v>180</v>
      </c>
      <c r="T3553" t="s">
        <v>161</v>
      </c>
      <c r="U3553">
        <v>0</v>
      </c>
    </row>
    <row r="3554" spans="3:21" x14ac:dyDescent="0.3">
      <c r="C3554" t="s">
        <v>1401</v>
      </c>
      <c r="D3554" s="46">
        <v>46013</v>
      </c>
      <c r="E3554" t="str">
        <f ca="1">IFERROR(VLOOKUP(A3554,'Future et co'!A10:E5632,5,TRUE),"not found")</f>
        <v>not found</v>
      </c>
      <c r="F3554" t="str">
        <f>IFERROR(VLOOKUP(A3554,'Future et co'!BN11:BO10009,2,TRUE),"")</f>
        <v/>
      </c>
      <c r="G3554">
        <v>124.5</v>
      </c>
      <c r="H3554" t="s">
        <v>37</v>
      </c>
      <c r="O3554">
        <v>413</v>
      </c>
      <c r="P3554" t="s">
        <v>1371</v>
      </c>
      <c r="Q3554">
        <v>1000</v>
      </c>
      <c r="R3554" t="s">
        <v>1402</v>
      </c>
      <c r="S3554" t="s">
        <v>180</v>
      </c>
      <c r="T3554" t="s">
        <v>161</v>
      </c>
      <c r="U3554">
        <v>0</v>
      </c>
    </row>
    <row r="3555" spans="3:21" x14ac:dyDescent="0.3">
      <c r="C3555" t="s">
        <v>1401</v>
      </c>
      <c r="D3555" s="46">
        <v>46013</v>
      </c>
      <c r="E3555" t="str">
        <f ca="1">IFERROR(VLOOKUP(A3555,'Future et co'!A10:E5632,5,TRUE),"not found")</f>
        <v>not found</v>
      </c>
      <c r="F3555" t="str">
        <f>IFERROR(VLOOKUP(A3555,'Future et co'!BN11:BO10009,2,TRUE),"")</f>
        <v/>
      </c>
      <c r="G3555">
        <v>124.5</v>
      </c>
      <c r="H3555" t="s">
        <v>37</v>
      </c>
      <c r="O3555">
        <v>413</v>
      </c>
      <c r="P3555" t="s">
        <v>1371</v>
      </c>
      <c r="Q3555">
        <v>1000</v>
      </c>
      <c r="R3555" t="s">
        <v>1402</v>
      </c>
      <c r="S3555" t="s">
        <v>180</v>
      </c>
      <c r="T3555" t="s">
        <v>161</v>
      </c>
      <c r="U3555">
        <v>0</v>
      </c>
    </row>
    <row r="3556" spans="3:21" x14ac:dyDescent="0.3">
      <c r="C3556" t="s">
        <v>1401</v>
      </c>
      <c r="D3556" s="46">
        <v>46013</v>
      </c>
      <c r="E3556" t="str">
        <f ca="1">IFERROR(VLOOKUP(A3556,'Future et co'!A10:E5632,5,TRUE),"not found")</f>
        <v>not found</v>
      </c>
      <c r="F3556" t="str">
        <f>IFERROR(VLOOKUP(A3556,'Future et co'!BN11:BO10009,2,TRUE),"")</f>
        <v/>
      </c>
      <c r="G3556">
        <v>124.5</v>
      </c>
      <c r="H3556" t="s">
        <v>37</v>
      </c>
      <c r="O3556">
        <v>413</v>
      </c>
      <c r="P3556" t="s">
        <v>1371</v>
      </c>
      <c r="Q3556">
        <v>1000</v>
      </c>
      <c r="R3556" t="s">
        <v>1402</v>
      </c>
      <c r="S3556" t="s">
        <v>180</v>
      </c>
      <c r="T3556" t="s">
        <v>161</v>
      </c>
      <c r="U3556">
        <v>0</v>
      </c>
    </row>
    <row r="3557" spans="3:21" x14ac:dyDescent="0.3">
      <c r="C3557" t="s">
        <v>1401</v>
      </c>
      <c r="D3557" s="46">
        <v>46013</v>
      </c>
      <c r="E3557" t="str">
        <f ca="1">IFERROR(VLOOKUP(A3557,'Future et co'!A10:E5632,5,TRUE),"not found")</f>
        <v>not found</v>
      </c>
      <c r="F3557" t="str">
        <f>IFERROR(VLOOKUP(A3557,'Future et co'!BN11:BO10009,2,TRUE),"")</f>
        <v/>
      </c>
      <c r="G3557">
        <v>124.5</v>
      </c>
      <c r="H3557" t="s">
        <v>37</v>
      </c>
      <c r="O3557">
        <v>413</v>
      </c>
      <c r="P3557" t="s">
        <v>1371</v>
      </c>
      <c r="Q3557">
        <v>1000</v>
      </c>
      <c r="R3557" t="s">
        <v>1402</v>
      </c>
      <c r="S3557" t="s">
        <v>180</v>
      </c>
      <c r="T3557" t="s">
        <v>161</v>
      </c>
      <c r="U3557">
        <v>0</v>
      </c>
    </row>
    <row r="3558" spans="3:21" x14ac:dyDescent="0.3">
      <c r="C3558" t="s">
        <v>1401</v>
      </c>
      <c r="D3558" s="46">
        <v>46013</v>
      </c>
      <c r="E3558" t="str">
        <f ca="1">IFERROR(VLOOKUP(A3558,'Future et co'!A10:E5632,5,TRUE),"not found")</f>
        <v>not found</v>
      </c>
      <c r="F3558" t="str">
        <f>IFERROR(VLOOKUP(A3558,'Future et co'!BN11:BO10009,2,TRUE),"")</f>
        <v/>
      </c>
      <c r="G3558">
        <v>124.5</v>
      </c>
      <c r="H3558" t="s">
        <v>37</v>
      </c>
      <c r="O3558">
        <v>413</v>
      </c>
      <c r="P3558" t="s">
        <v>1371</v>
      </c>
      <c r="Q3558">
        <v>1000</v>
      </c>
      <c r="R3558" t="s">
        <v>1402</v>
      </c>
      <c r="S3558" t="s">
        <v>180</v>
      </c>
      <c r="T3558" t="s">
        <v>161</v>
      </c>
      <c r="U3558">
        <v>0</v>
      </c>
    </row>
    <row r="3559" spans="3:21" x14ac:dyDescent="0.3">
      <c r="C3559" t="s">
        <v>1401</v>
      </c>
      <c r="D3559" s="46">
        <v>46013</v>
      </c>
      <c r="E3559" t="str">
        <f ca="1">IFERROR(VLOOKUP(A3559,'Future et co'!A10:E5632,5,TRUE),"not found")</f>
        <v>not found</v>
      </c>
      <c r="F3559" t="str">
        <f>IFERROR(VLOOKUP(A3559,'Future et co'!BN11:BO10009,2,TRUE),"")</f>
        <v/>
      </c>
      <c r="G3559">
        <v>124.5</v>
      </c>
      <c r="H3559" t="s">
        <v>37</v>
      </c>
      <c r="O3559">
        <v>413</v>
      </c>
      <c r="P3559" t="s">
        <v>1371</v>
      </c>
      <c r="Q3559">
        <v>1000</v>
      </c>
      <c r="R3559" t="s">
        <v>1402</v>
      </c>
      <c r="S3559" t="s">
        <v>180</v>
      </c>
      <c r="T3559" t="s">
        <v>161</v>
      </c>
      <c r="U3559">
        <v>0</v>
      </c>
    </row>
    <row r="3560" spans="3:21" x14ac:dyDescent="0.3">
      <c r="C3560" t="s">
        <v>1401</v>
      </c>
      <c r="D3560" s="46">
        <v>46013</v>
      </c>
      <c r="E3560" t="str">
        <f ca="1">IFERROR(VLOOKUP(A3560,'Future et co'!A10:E5632,5,TRUE),"not found")</f>
        <v>not found</v>
      </c>
      <c r="F3560" t="str">
        <f>IFERROR(VLOOKUP(A3560,'Future et co'!BN11:BO10009,2,TRUE),"")</f>
        <v/>
      </c>
      <c r="G3560">
        <v>124.5</v>
      </c>
      <c r="H3560" t="s">
        <v>37</v>
      </c>
      <c r="O3560">
        <v>413</v>
      </c>
      <c r="P3560" t="s">
        <v>1371</v>
      </c>
      <c r="Q3560">
        <v>1000</v>
      </c>
      <c r="R3560" t="s">
        <v>1402</v>
      </c>
      <c r="S3560" t="s">
        <v>180</v>
      </c>
      <c r="T3560" t="s">
        <v>161</v>
      </c>
      <c r="U3560">
        <v>0</v>
      </c>
    </row>
    <row r="3561" spans="3:21" x14ac:dyDescent="0.3">
      <c r="C3561" t="s">
        <v>1401</v>
      </c>
      <c r="D3561" s="46">
        <v>46013</v>
      </c>
      <c r="E3561" t="str">
        <f ca="1">IFERROR(VLOOKUP(A3561,'Future et co'!A10:E5632,5,TRUE),"not found")</f>
        <v>not found</v>
      </c>
      <c r="F3561" t="str">
        <f>IFERROR(VLOOKUP(A3561,'Future et co'!BN11:BO10009,2,TRUE),"")</f>
        <v/>
      </c>
      <c r="G3561">
        <v>124.5</v>
      </c>
      <c r="H3561" t="s">
        <v>37</v>
      </c>
      <c r="O3561">
        <v>413</v>
      </c>
      <c r="P3561" t="s">
        <v>1371</v>
      </c>
      <c r="Q3561">
        <v>1000</v>
      </c>
      <c r="R3561" t="s">
        <v>1402</v>
      </c>
      <c r="S3561" t="s">
        <v>180</v>
      </c>
      <c r="T3561" t="s">
        <v>161</v>
      </c>
      <c r="U3561">
        <v>0</v>
      </c>
    </row>
    <row r="3562" spans="3:21" x14ac:dyDescent="0.3">
      <c r="C3562" t="s">
        <v>1401</v>
      </c>
      <c r="D3562" s="46">
        <v>46013</v>
      </c>
      <c r="E3562" t="str">
        <f ca="1">IFERROR(VLOOKUP(A3562,'Future et co'!A10:E5632,5,TRUE),"not found")</f>
        <v>not found</v>
      </c>
      <c r="F3562" t="str">
        <f>IFERROR(VLOOKUP(A3562,'Future et co'!BN11:BO10009,2,TRUE),"")</f>
        <v/>
      </c>
      <c r="G3562">
        <v>124.5</v>
      </c>
      <c r="H3562" t="s">
        <v>37</v>
      </c>
      <c r="O3562">
        <v>413</v>
      </c>
      <c r="P3562" t="s">
        <v>1371</v>
      </c>
      <c r="Q3562">
        <v>1000</v>
      </c>
      <c r="R3562" t="s">
        <v>1402</v>
      </c>
      <c r="S3562" t="s">
        <v>180</v>
      </c>
      <c r="T3562" t="s">
        <v>161</v>
      </c>
      <c r="U3562">
        <v>0</v>
      </c>
    </row>
    <row r="3563" spans="3:21" x14ac:dyDescent="0.3">
      <c r="C3563" t="s">
        <v>1401</v>
      </c>
      <c r="D3563" s="46">
        <v>46013</v>
      </c>
      <c r="E3563" t="str">
        <f ca="1">IFERROR(VLOOKUP(A3563,'Future et co'!A10:E5632,5,TRUE),"not found")</f>
        <v>not found</v>
      </c>
      <c r="F3563" t="str">
        <f>IFERROR(VLOOKUP(A3563,'Future et co'!BN11:BO10009,2,TRUE),"")</f>
        <v/>
      </c>
      <c r="G3563">
        <v>124.5</v>
      </c>
      <c r="H3563" t="s">
        <v>37</v>
      </c>
      <c r="O3563">
        <v>413</v>
      </c>
      <c r="P3563" t="s">
        <v>1371</v>
      </c>
      <c r="Q3563">
        <v>1000</v>
      </c>
      <c r="R3563" t="s">
        <v>1402</v>
      </c>
      <c r="S3563" t="s">
        <v>180</v>
      </c>
      <c r="T3563" t="s">
        <v>161</v>
      </c>
      <c r="U3563">
        <v>0</v>
      </c>
    </row>
    <row r="3564" spans="3:21" x14ac:dyDescent="0.3">
      <c r="C3564" t="s">
        <v>1401</v>
      </c>
      <c r="D3564" s="46">
        <v>46013</v>
      </c>
      <c r="E3564" t="str">
        <f ca="1">IFERROR(VLOOKUP(A3564,'Future et co'!A10:E5632,5,TRUE),"not found")</f>
        <v>not found</v>
      </c>
      <c r="F3564" t="str">
        <f>IFERROR(VLOOKUP(A3564,'Future et co'!BN11:BO10009,2,TRUE),"")</f>
        <v/>
      </c>
      <c r="G3564">
        <v>124.5</v>
      </c>
      <c r="H3564" t="s">
        <v>37</v>
      </c>
      <c r="O3564">
        <v>413</v>
      </c>
      <c r="P3564" t="s">
        <v>1371</v>
      </c>
      <c r="Q3564">
        <v>1000</v>
      </c>
      <c r="R3564" t="s">
        <v>1402</v>
      </c>
      <c r="S3564" t="s">
        <v>180</v>
      </c>
      <c r="T3564" t="s">
        <v>161</v>
      </c>
      <c r="U3564">
        <v>0</v>
      </c>
    </row>
    <row r="3565" spans="3:21" x14ac:dyDescent="0.3">
      <c r="C3565" t="s">
        <v>1401</v>
      </c>
      <c r="D3565" s="46">
        <v>46013</v>
      </c>
      <c r="E3565" t="str">
        <f ca="1">IFERROR(VLOOKUP(A3565,'Future et co'!A10:E5632,5,TRUE),"not found")</f>
        <v>not found</v>
      </c>
      <c r="F3565" t="str">
        <f>IFERROR(VLOOKUP(A3565,'Future et co'!BN11:BO10009,2,TRUE),"")</f>
        <v/>
      </c>
      <c r="G3565">
        <v>124.5</v>
      </c>
      <c r="H3565" t="s">
        <v>37</v>
      </c>
      <c r="O3565">
        <v>413</v>
      </c>
      <c r="P3565" t="s">
        <v>1371</v>
      </c>
      <c r="Q3565">
        <v>1000</v>
      </c>
      <c r="R3565" t="s">
        <v>1402</v>
      </c>
      <c r="S3565" t="s">
        <v>180</v>
      </c>
      <c r="T3565" t="s">
        <v>161</v>
      </c>
      <c r="U3565">
        <v>0</v>
      </c>
    </row>
    <row r="3566" spans="3:21" x14ac:dyDescent="0.3">
      <c r="C3566" t="s">
        <v>1401</v>
      </c>
      <c r="D3566" s="46">
        <v>46013</v>
      </c>
      <c r="E3566" t="str">
        <f ca="1">IFERROR(VLOOKUP(A3566,'Future et co'!A10:E5632,5,TRUE),"not found")</f>
        <v>not found</v>
      </c>
      <c r="F3566" t="str">
        <f>IFERROR(VLOOKUP(A3566,'Future et co'!BN11:BO10009,2,TRUE),"")</f>
        <v/>
      </c>
      <c r="G3566">
        <v>124.5</v>
      </c>
      <c r="H3566" t="s">
        <v>37</v>
      </c>
      <c r="O3566">
        <v>413</v>
      </c>
      <c r="P3566" t="s">
        <v>1371</v>
      </c>
      <c r="Q3566">
        <v>1000</v>
      </c>
      <c r="R3566" t="s">
        <v>1402</v>
      </c>
      <c r="S3566" t="s">
        <v>180</v>
      </c>
      <c r="T3566" t="s">
        <v>161</v>
      </c>
      <c r="U3566">
        <v>0</v>
      </c>
    </row>
    <row r="3567" spans="3:21" x14ac:dyDescent="0.3">
      <c r="C3567" t="s">
        <v>1401</v>
      </c>
      <c r="D3567" s="46">
        <v>46013</v>
      </c>
      <c r="E3567" t="str">
        <f ca="1">IFERROR(VLOOKUP(A3567,'Future et co'!A10:E5632,5,TRUE),"not found")</f>
        <v>not found</v>
      </c>
      <c r="F3567" t="str">
        <f>IFERROR(VLOOKUP(A3567,'Future et co'!BN11:BO10009,2,TRUE),"")</f>
        <v/>
      </c>
      <c r="G3567">
        <v>124.5</v>
      </c>
      <c r="H3567" t="s">
        <v>37</v>
      </c>
      <c r="O3567">
        <v>413</v>
      </c>
      <c r="P3567" t="s">
        <v>1371</v>
      </c>
      <c r="Q3567">
        <v>1000</v>
      </c>
      <c r="R3567" t="s">
        <v>1402</v>
      </c>
      <c r="S3567" t="s">
        <v>180</v>
      </c>
      <c r="T3567" t="s">
        <v>161</v>
      </c>
      <c r="U3567">
        <v>0</v>
      </c>
    </row>
    <row r="3568" spans="3:21" x14ac:dyDescent="0.3">
      <c r="C3568" t="s">
        <v>1401</v>
      </c>
      <c r="D3568" s="46">
        <v>46013</v>
      </c>
      <c r="E3568" t="str">
        <f ca="1">IFERROR(VLOOKUP(A3568,'Future et co'!A10:E5632,5,TRUE),"not found")</f>
        <v>not found</v>
      </c>
      <c r="F3568" t="str">
        <f>IFERROR(VLOOKUP(A3568,'Future et co'!BN11:BO10009,2,TRUE),"")</f>
        <v/>
      </c>
      <c r="G3568">
        <v>124.5</v>
      </c>
      <c r="H3568" t="s">
        <v>37</v>
      </c>
      <c r="O3568">
        <v>413</v>
      </c>
      <c r="P3568" t="s">
        <v>1371</v>
      </c>
      <c r="Q3568">
        <v>1000</v>
      </c>
      <c r="R3568" t="s">
        <v>1402</v>
      </c>
      <c r="S3568" t="s">
        <v>180</v>
      </c>
      <c r="T3568" t="s">
        <v>161</v>
      </c>
      <c r="U3568">
        <v>0</v>
      </c>
    </row>
    <row r="3569" spans="3:21" x14ac:dyDescent="0.3">
      <c r="C3569" t="s">
        <v>1401</v>
      </c>
      <c r="D3569" s="46">
        <v>46013</v>
      </c>
      <c r="E3569" t="str">
        <f ca="1">IFERROR(VLOOKUP(A3569,'Future et co'!A10:E5632,5,TRUE),"not found")</f>
        <v>not found</v>
      </c>
      <c r="F3569" t="str">
        <f>IFERROR(VLOOKUP(A3569,'Future et co'!BN11:BO10009,2,TRUE),"")</f>
        <v/>
      </c>
      <c r="G3569">
        <v>124.5</v>
      </c>
      <c r="H3569" t="s">
        <v>37</v>
      </c>
      <c r="O3569">
        <v>413</v>
      </c>
      <c r="P3569" t="s">
        <v>1371</v>
      </c>
      <c r="Q3569">
        <v>1000</v>
      </c>
      <c r="R3569" t="s">
        <v>1402</v>
      </c>
      <c r="S3569" t="s">
        <v>180</v>
      </c>
      <c r="T3569" t="s">
        <v>161</v>
      </c>
      <c r="U3569">
        <v>0</v>
      </c>
    </row>
    <row r="3570" spans="3:21" x14ac:dyDescent="0.3">
      <c r="C3570" t="s">
        <v>1401</v>
      </c>
      <c r="D3570" s="46">
        <v>46013</v>
      </c>
      <c r="E3570" t="str">
        <f ca="1">IFERROR(VLOOKUP(A3570,'Future et co'!A10:E5632,5,TRUE),"not found")</f>
        <v>not found</v>
      </c>
      <c r="F3570" t="str">
        <f>IFERROR(VLOOKUP(A3570,'Future et co'!BN11:BO10009,2,TRUE),"")</f>
        <v/>
      </c>
      <c r="G3570">
        <v>124.5</v>
      </c>
      <c r="H3570" t="s">
        <v>37</v>
      </c>
      <c r="O3570">
        <v>413</v>
      </c>
      <c r="P3570" t="s">
        <v>1371</v>
      </c>
      <c r="Q3570">
        <v>1000</v>
      </c>
      <c r="R3570" t="s">
        <v>1402</v>
      </c>
      <c r="S3570" t="s">
        <v>180</v>
      </c>
      <c r="T3570" t="s">
        <v>161</v>
      </c>
      <c r="U3570">
        <v>0</v>
      </c>
    </row>
    <row r="3571" spans="3:21" x14ac:dyDescent="0.3">
      <c r="C3571" t="s">
        <v>1401</v>
      </c>
      <c r="D3571" s="46">
        <v>46013</v>
      </c>
      <c r="E3571" t="str">
        <f ca="1">IFERROR(VLOOKUP(A3571,'Future et co'!A10:E5632,5,TRUE),"not found")</f>
        <v>not found</v>
      </c>
      <c r="F3571" t="str">
        <f>IFERROR(VLOOKUP(A3571,'Future et co'!BN11:BO10009,2,TRUE),"")</f>
        <v/>
      </c>
      <c r="G3571">
        <v>124.5</v>
      </c>
      <c r="H3571" t="s">
        <v>37</v>
      </c>
      <c r="O3571">
        <v>413</v>
      </c>
      <c r="P3571" t="s">
        <v>1371</v>
      </c>
      <c r="Q3571">
        <v>1000</v>
      </c>
      <c r="R3571" t="s">
        <v>1402</v>
      </c>
      <c r="S3571" t="s">
        <v>180</v>
      </c>
      <c r="T3571" t="s">
        <v>161</v>
      </c>
      <c r="U3571">
        <v>0</v>
      </c>
    </row>
    <row r="3572" spans="3:21" x14ac:dyDescent="0.3">
      <c r="C3572" t="s">
        <v>1401</v>
      </c>
      <c r="D3572" s="46">
        <v>46013</v>
      </c>
      <c r="E3572" t="str">
        <f ca="1">IFERROR(VLOOKUP(A3572,'Future et co'!A10:E5632,5,TRUE),"not found")</f>
        <v>not found</v>
      </c>
      <c r="F3572" t="str">
        <f>IFERROR(VLOOKUP(A3572,'Future et co'!BN11:BO10009,2,TRUE),"")</f>
        <v/>
      </c>
      <c r="G3572">
        <v>124.5</v>
      </c>
      <c r="H3572" t="s">
        <v>37</v>
      </c>
      <c r="O3572">
        <v>413</v>
      </c>
      <c r="P3572" t="s">
        <v>1371</v>
      </c>
      <c r="Q3572">
        <v>1000</v>
      </c>
      <c r="R3572" t="s">
        <v>1402</v>
      </c>
      <c r="S3572" t="s">
        <v>180</v>
      </c>
      <c r="T3572" t="s">
        <v>161</v>
      </c>
      <c r="U3572">
        <v>0</v>
      </c>
    </row>
    <row r="3573" spans="3:21" x14ac:dyDescent="0.3">
      <c r="C3573" t="s">
        <v>1401</v>
      </c>
      <c r="D3573" s="46">
        <v>46013</v>
      </c>
      <c r="E3573" t="str">
        <f ca="1">IFERROR(VLOOKUP(A3573,'Future et co'!A10:E5632,5,TRUE),"not found")</f>
        <v>not found</v>
      </c>
      <c r="F3573" t="str">
        <f>IFERROR(VLOOKUP(A3573,'Future et co'!BN11:BO10009,2,TRUE),"")</f>
        <v/>
      </c>
      <c r="G3573">
        <v>124.5</v>
      </c>
      <c r="H3573" t="s">
        <v>37</v>
      </c>
      <c r="O3573">
        <v>413</v>
      </c>
      <c r="P3573" t="s">
        <v>1371</v>
      </c>
      <c r="Q3573">
        <v>1000</v>
      </c>
      <c r="R3573" t="s">
        <v>1402</v>
      </c>
      <c r="S3573" t="s">
        <v>180</v>
      </c>
      <c r="T3573" t="s">
        <v>161</v>
      </c>
      <c r="U3573">
        <v>0</v>
      </c>
    </row>
    <row r="3574" spans="3:21" x14ac:dyDescent="0.3">
      <c r="C3574" t="s">
        <v>1401</v>
      </c>
      <c r="D3574" s="46">
        <v>46013</v>
      </c>
      <c r="E3574" t="str">
        <f ca="1">IFERROR(VLOOKUP(A3574,'Future et co'!A10:E5632,5,TRUE),"not found")</f>
        <v>not found</v>
      </c>
      <c r="F3574" t="str">
        <f>IFERROR(VLOOKUP(A3574,'Future et co'!BN11:BO10009,2,TRUE),"")</f>
        <v/>
      </c>
      <c r="G3574">
        <v>124.5</v>
      </c>
      <c r="H3574" t="s">
        <v>37</v>
      </c>
      <c r="O3574">
        <v>413</v>
      </c>
      <c r="P3574" t="s">
        <v>1371</v>
      </c>
      <c r="Q3574">
        <v>1000</v>
      </c>
      <c r="R3574" t="s">
        <v>1402</v>
      </c>
      <c r="S3574" t="s">
        <v>180</v>
      </c>
      <c r="T3574" t="s">
        <v>161</v>
      </c>
      <c r="U3574">
        <v>0</v>
      </c>
    </row>
    <row r="3575" spans="3:21" x14ac:dyDescent="0.3">
      <c r="C3575" t="s">
        <v>1401</v>
      </c>
      <c r="D3575" s="46">
        <v>46013</v>
      </c>
      <c r="E3575" t="str">
        <f ca="1">IFERROR(VLOOKUP(A3575,'Future et co'!A10:E5632,5,TRUE),"not found")</f>
        <v>not found</v>
      </c>
      <c r="F3575" t="str">
        <f>IFERROR(VLOOKUP(A3575,'Future et co'!BN11:BO10009,2,TRUE),"")</f>
        <v/>
      </c>
      <c r="G3575">
        <v>124.5</v>
      </c>
      <c r="H3575" t="s">
        <v>37</v>
      </c>
      <c r="O3575">
        <v>413</v>
      </c>
      <c r="P3575" t="s">
        <v>1371</v>
      </c>
      <c r="Q3575">
        <v>1000</v>
      </c>
      <c r="R3575" t="s">
        <v>1402</v>
      </c>
      <c r="S3575" t="s">
        <v>180</v>
      </c>
      <c r="T3575" t="s">
        <v>161</v>
      </c>
      <c r="U3575">
        <v>0</v>
      </c>
    </row>
    <row r="3576" spans="3:21" x14ac:dyDescent="0.3">
      <c r="C3576" t="s">
        <v>1401</v>
      </c>
      <c r="D3576" s="46">
        <v>46013</v>
      </c>
      <c r="E3576" t="str">
        <f ca="1">IFERROR(VLOOKUP(A3576,'Future et co'!A10:E5632,5,TRUE),"not found")</f>
        <v>not found</v>
      </c>
      <c r="F3576" t="str">
        <f>IFERROR(VLOOKUP(A3576,'Future et co'!BN11:BO10009,2,TRUE),"")</f>
        <v/>
      </c>
      <c r="G3576">
        <v>124.5</v>
      </c>
      <c r="H3576" t="s">
        <v>37</v>
      </c>
      <c r="O3576">
        <v>413</v>
      </c>
      <c r="P3576" t="s">
        <v>1371</v>
      </c>
      <c r="Q3576">
        <v>1000</v>
      </c>
      <c r="R3576" t="s">
        <v>1402</v>
      </c>
      <c r="S3576" t="s">
        <v>180</v>
      </c>
      <c r="T3576" t="s">
        <v>161</v>
      </c>
      <c r="U3576">
        <v>0</v>
      </c>
    </row>
    <row r="3577" spans="3:21" x14ac:dyDescent="0.3">
      <c r="C3577" t="s">
        <v>1401</v>
      </c>
      <c r="D3577" s="46">
        <v>46013</v>
      </c>
      <c r="E3577" t="str">
        <f ca="1">IFERROR(VLOOKUP(A3577,'Future et co'!A10:E5632,5,TRUE),"not found")</f>
        <v>not found</v>
      </c>
      <c r="F3577" t="str">
        <f>IFERROR(VLOOKUP(A3577,'Future et co'!BN11:BO10009,2,TRUE),"")</f>
        <v/>
      </c>
      <c r="G3577">
        <v>124.5</v>
      </c>
      <c r="H3577" t="s">
        <v>37</v>
      </c>
      <c r="O3577">
        <v>413</v>
      </c>
      <c r="P3577" t="s">
        <v>1371</v>
      </c>
      <c r="Q3577">
        <v>1000</v>
      </c>
      <c r="R3577" t="s">
        <v>1402</v>
      </c>
      <c r="S3577" t="s">
        <v>180</v>
      </c>
      <c r="T3577" t="s">
        <v>161</v>
      </c>
      <c r="U3577">
        <v>0</v>
      </c>
    </row>
    <row r="3578" spans="3:21" x14ac:dyDescent="0.3">
      <c r="C3578" t="s">
        <v>1401</v>
      </c>
      <c r="D3578" s="46">
        <v>46013</v>
      </c>
      <c r="E3578" t="str">
        <f ca="1">IFERROR(VLOOKUP(A3578,'Future et co'!A10:E5632,5,TRUE),"not found")</f>
        <v>not found</v>
      </c>
      <c r="F3578" t="str">
        <f>IFERROR(VLOOKUP(A3578,'Future et co'!BN11:BO10009,2,TRUE),"")</f>
        <v/>
      </c>
      <c r="G3578">
        <v>124.5</v>
      </c>
      <c r="H3578" t="s">
        <v>37</v>
      </c>
      <c r="O3578">
        <v>413</v>
      </c>
      <c r="P3578" t="s">
        <v>1371</v>
      </c>
      <c r="Q3578">
        <v>1000</v>
      </c>
      <c r="R3578" t="s">
        <v>1402</v>
      </c>
      <c r="S3578" t="s">
        <v>180</v>
      </c>
      <c r="T3578" t="s">
        <v>161</v>
      </c>
      <c r="U3578">
        <v>0</v>
      </c>
    </row>
    <row r="3579" spans="3:21" x14ac:dyDescent="0.3">
      <c r="C3579" t="s">
        <v>1401</v>
      </c>
      <c r="D3579" s="46">
        <v>46013</v>
      </c>
      <c r="E3579" t="str">
        <f ca="1">IFERROR(VLOOKUP(A3579,'Future et co'!A10:E5632,5,TRUE),"not found")</f>
        <v>not found</v>
      </c>
      <c r="F3579" t="str">
        <f>IFERROR(VLOOKUP(A3579,'Future et co'!BN11:BO10009,2,TRUE),"")</f>
        <v/>
      </c>
      <c r="G3579">
        <v>124.5</v>
      </c>
      <c r="H3579" t="s">
        <v>37</v>
      </c>
      <c r="O3579">
        <v>413</v>
      </c>
      <c r="P3579" t="s">
        <v>1371</v>
      </c>
      <c r="Q3579">
        <v>1000</v>
      </c>
      <c r="R3579" t="s">
        <v>1402</v>
      </c>
      <c r="S3579" t="s">
        <v>180</v>
      </c>
      <c r="T3579" t="s">
        <v>161</v>
      </c>
      <c r="U3579">
        <v>0</v>
      </c>
    </row>
    <row r="3580" spans="3:21" x14ac:dyDescent="0.3">
      <c r="C3580" t="s">
        <v>1401</v>
      </c>
      <c r="D3580" s="46">
        <v>46013</v>
      </c>
      <c r="E3580" t="str">
        <f ca="1">IFERROR(VLOOKUP(A3580,'Future et co'!A10:E5632,5,TRUE),"not found")</f>
        <v>not found</v>
      </c>
      <c r="F3580" t="str">
        <f>IFERROR(VLOOKUP(A3580,'Future et co'!BN11:BO10009,2,TRUE),"")</f>
        <v/>
      </c>
      <c r="G3580">
        <v>124.5</v>
      </c>
      <c r="H3580" t="s">
        <v>37</v>
      </c>
      <c r="O3580">
        <v>413</v>
      </c>
      <c r="P3580" t="s">
        <v>1371</v>
      </c>
      <c r="Q3580">
        <v>1000</v>
      </c>
      <c r="R3580" t="s">
        <v>1402</v>
      </c>
      <c r="S3580" t="s">
        <v>180</v>
      </c>
      <c r="T3580" t="s">
        <v>161</v>
      </c>
      <c r="U3580">
        <v>0</v>
      </c>
    </row>
    <row r="3581" spans="3:21" x14ac:dyDescent="0.3">
      <c r="C3581" t="s">
        <v>1401</v>
      </c>
      <c r="D3581" s="46">
        <v>46013</v>
      </c>
      <c r="E3581" t="str">
        <f ca="1">IFERROR(VLOOKUP(A3581,'Future et co'!A10:E5632,5,TRUE),"not found")</f>
        <v>not found</v>
      </c>
      <c r="F3581" t="str">
        <f>IFERROR(VLOOKUP(A3581,'Future et co'!BN11:BO10009,2,TRUE),"")</f>
        <v/>
      </c>
      <c r="G3581">
        <v>124.5</v>
      </c>
      <c r="H3581" t="s">
        <v>37</v>
      </c>
      <c r="O3581">
        <v>413</v>
      </c>
      <c r="P3581" t="s">
        <v>1371</v>
      </c>
      <c r="Q3581">
        <v>1000</v>
      </c>
      <c r="R3581" t="s">
        <v>1402</v>
      </c>
      <c r="S3581" t="s">
        <v>180</v>
      </c>
      <c r="T3581" t="s">
        <v>161</v>
      </c>
      <c r="U3581">
        <v>0</v>
      </c>
    </row>
    <row r="3582" spans="3:21" x14ac:dyDescent="0.3">
      <c r="C3582" t="s">
        <v>1401</v>
      </c>
      <c r="D3582" s="46">
        <v>46013</v>
      </c>
      <c r="E3582" t="str">
        <f ca="1">IFERROR(VLOOKUP(A3582,'Future et co'!A10:E5632,5,TRUE),"not found")</f>
        <v>not found</v>
      </c>
      <c r="F3582" t="str">
        <f>IFERROR(VLOOKUP(A3582,'Future et co'!BN11:BO10009,2,TRUE),"")</f>
        <v/>
      </c>
      <c r="G3582">
        <v>124.5</v>
      </c>
      <c r="H3582" t="s">
        <v>37</v>
      </c>
      <c r="O3582">
        <v>413</v>
      </c>
      <c r="P3582" t="s">
        <v>1371</v>
      </c>
      <c r="Q3582">
        <v>1000</v>
      </c>
      <c r="R3582" t="s">
        <v>1402</v>
      </c>
      <c r="S3582" t="s">
        <v>180</v>
      </c>
      <c r="T3582" t="s">
        <v>161</v>
      </c>
      <c r="U3582">
        <v>0</v>
      </c>
    </row>
    <row r="3583" spans="3:21" x14ac:dyDescent="0.3">
      <c r="C3583" t="s">
        <v>1401</v>
      </c>
      <c r="D3583" s="46">
        <v>46013</v>
      </c>
      <c r="E3583" t="str">
        <f ca="1">IFERROR(VLOOKUP(A3583,'Future et co'!A10:E5632,5,TRUE),"not found")</f>
        <v>not found</v>
      </c>
      <c r="F3583" t="str">
        <f>IFERROR(VLOOKUP(A3583,'Future et co'!BN11:BO10009,2,TRUE),"")</f>
        <v/>
      </c>
      <c r="G3583">
        <v>124.5</v>
      </c>
      <c r="H3583" t="s">
        <v>37</v>
      </c>
      <c r="O3583">
        <v>413</v>
      </c>
      <c r="P3583" t="s">
        <v>1371</v>
      </c>
      <c r="Q3583">
        <v>1000</v>
      </c>
      <c r="R3583" t="s">
        <v>1402</v>
      </c>
      <c r="S3583" t="s">
        <v>180</v>
      </c>
      <c r="T3583" t="s">
        <v>161</v>
      </c>
      <c r="U3583">
        <v>0</v>
      </c>
    </row>
    <row r="3584" spans="3:21" x14ac:dyDescent="0.3">
      <c r="C3584" t="s">
        <v>1401</v>
      </c>
      <c r="D3584" s="46">
        <v>46013</v>
      </c>
      <c r="E3584" t="str">
        <f ca="1">IFERROR(VLOOKUP(A3584,'Future et co'!A10:E5632,5,TRUE),"not found")</f>
        <v>not found</v>
      </c>
      <c r="F3584" t="str">
        <f>IFERROR(VLOOKUP(A3584,'Future et co'!BN11:BO10009,2,TRUE),"")</f>
        <v/>
      </c>
      <c r="G3584">
        <v>124.5</v>
      </c>
      <c r="H3584" t="s">
        <v>37</v>
      </c>
      <c r="O3584">
        <v>413</v>
      </c>
      <c r="P3584" t="s">
        <v>1371</v>
      </c>
      <c r="Q3584">
        <v>1000</v>
      </c>
      <c r="R3584" t="s">
        <v>1402</v>
      </c>
      <c r="S3584" t="s">
        <v>180</v>
      </c>
      <c r="T3584" t="s">
        <v>161</v>
      </c>
      <c r="U3584">
        <v>0</v>
      </c>
    </row>
    <row r="3585" spans="3:21" x14ac:dyDescent="0.3">
      <c r="C3585" t="s">
        <v>1401</v>
      </c>
      <c r="D3585" s="46">
        <v>46013</v>
      </c>
      <c r="E3585" t="str">
        <f ca="1">IFERROR(VLOOKUP(A3585,'Future et co'!A10:E5632,5,TRUE),"not found")</f>
        <v>not found</v>
      </c>
      <c r="F3585" t="str">
        <f>IFERROR(VLOOKUP(A3585,'Future et co'!BN11:BO10009,2,TRUE),"")</f>
        <v/>
      </c>
      <c r="G3585">
        <v>124.5</v>
      </c>
      <c r="H3585" t="s">
        <v>37</v>
      </c>
      <c r="O3585">
        <v>413</v>
      </c>
      <c r="P3585" t="s">
        <v>1371</v>
      </c>
      <c r="Q3585">
        <v>1000</v>
      </c>
      <c r="R3585" t="s">
        <v>1402</v>
      </c>
      <c r="S3585" t="s">
        <v>180</v>
      </c>
      <c r="T3585" t="s">
        <v>161</v>
      </c>
      <c r="U3585">
        <v>0</v>
      </c>
    </row>
    <row r="3586" spans="3:21" x14ac:dyDescent="0.3">
      <c r="C3586" t="s">
        <v>1401</v>
      </c>
      <c r="D3586" s="46">
        <v>46013</v>
      </c>
      <c r="E3586" t="str">
        <f ca="1">IFERROR(VLOOKUP(A3586,'Future et co'!A10:E5632,5,TRUE),"not found")</f>
        <v>not found</v>
      </c>
      <c r="F3586" t="str">
        <f>IFERROR(VLOOKUP(A3586,'Future et co'!BN11:BO10009,2,TRUE),"")</f>
        <v/>
      </c>
      <c r="G3586">
        <v>124.5</v>
      </c>
      <c r="H3586" t="s">
        <v>37</v>
      </c>
      <c r="O3586">
        <v>413</v>
      </c>
      <c r="P3586" t="s">
        <v>1371</v>
      </c>
      <c r="Q3586">
        <v>1000</v>
      </c>
      <c r="R3586" t="s">
        <v>1402</v>
      </c>
      <c r="S3586" t="s">
        <v>180</v>
      </c>
      <c r="T3586" t="s">
        <v>161</v>
      </c>
      <c r="U3586">
        <v>0</v>
      </c>
    </row>
    <row r="3587" spans="3:21" x14ac:dyDescent="0.3">
      <c r="C3587" t="s">
        <v>1401</v>
      </c>
      <c r="D3587" s="46">
        <v>46013</v>
      </c>
      <c r="E3587" t="str">
        <f ca="1">IFERROR(VLOOKUP(A3587,'Future et co'!A10:E5632,5,TRUE),"not found")</f>
        <v>not found</v>
      </c>
      <c r="F3587" t="str">
        <f>IFERROR(VLOOKUP(A3587,'Future et co'!BN11:BO10009,2,TRUE),"")</f>
        <v/>
      </c>
      <c r="G3587">
        <v>124.5</v>
      </c>
      <c r="H3587" t="s">
        <v>37</v>
      </c>
      <c r="O3587">
        <v>413</v>
      </c>
      <c r="P3587" t="s">
        <v>1371</v>
      </c>
      <c r="Q3587">
        <v>1000</v>
      </c>
      <c r="R3587" t="s">
        <v>1402</v>
      </c>
      <c r="S3587" t="s">
        <v>180</v>
      </c>
      <c r="T3587" t="s">
        <v>161</v>
      </c>
      <c r="U3587">
        <v>0</v>
      </c>
    </row>
    <row r="3588" spans="3:21" x14ac:dyDescent="0.3">
      <c r="C3588" t="s">
        <v>1401</v>
      </c>
      <c r="D3588" s="46">
        <v>46013</v>
      </c>
      <c r="E3588" t="str">
        <f ca="1">IFERROR(VLOOKUP(A3588,'Future et co'!A10:E5632,5,TRUE),"not found")</f>
        <v>not found</v>
      </c>
      <c r="F3588" t="str">
        <f>IFERROR(VLOOKUP(A3588,'Future et co'!BN11:BO10009,2,TRUE),"")</f>
        <v/>
      </c>
      <c r="G3588">
        <v>124.5</v>
      </c>
      <c r="H3588" t="s">
        <v>37</v>
      </c>
      <c r="O3588">
        <v>413</v>
      </c>
      <c r="P3588" t="s">
        <v>1371</v>
      </c>
      <c r="Q3588">
        <v>1000</v>
      </c>
      <c r="R3588" t="s">
        <v>1402</v>
      </c>
      <c r="S3588" t="s">
        <v>180</v>
      </c>
      <c r="T3588" t="s">
        <v>161</v>
      </c>
      <c r="U3588">
        <v>0</v>
      </c>
    </row>
    <row r="3589" spans="3:21" x14ac:dyDescent="0.3">
      <c r="C3589" t="s">
        <v>1401</v>
      </c>
      <c r="D3589" s="46">
        <v>46013</v>
      </c>
      <c r="E3589" t="str">
        <f ca="1">IFERROR(VLOOKUP(A3589,'Future et co'!A10:E5632,5,TRUE),"not found")</f>
        <v>not found</v>
      </c>
      <c r="F3589" t="str">
        <f>IFERROR(VLOOKUP(A3589,'Future et co'!BN11:BO10009,2,TRUE),"")</f>
        <v/>
      </c>
      <c r="G3589">
        <v>124.5</v>
      </c>
      <c r="H3589" t="s">
        <v>37</v>
      </c>
      <c r="O3589">
        <v>413</v>
      </c>
      <c r="P3589" t="s">
        <v>1371</v>
      </c>
      <c r="Q3589">
        <v>1000</v>
      </c>
      <c r="R3589" t="s">
        <v>1402</v>
      </c>
      <c r="S3589" t="s">
        <v>180</v>
      </c>
      <c r="T3589" t="s">
        <v>161</v>
      </c>
      <c r="U3589">
        <v>0</v>
      </c>
    </row>
    <row r="3590" spans="3:21" x14ac:dyDescent="0.3">
      <c r="C3590" t="s">
        <v>1401</v>
      </c>
      <c r="D3590" s="46">
        <v>46013</v>
      </c>
      <c r="E3590" t="str">
        <f ca="1">IFERROR(VLOOKUP(A3590,'Future et co'!A10:E5632,5,TRUE),"not found")</f>
        <v>not found</v>
      </c>
      <c r="F3590" t="str">
        <f>IFERROR(VLOOKUP(A3590,'Future et co'!BN11:BO10009,2,TRUE),"")</f>
        <v/>
      </c>
      <c r="G3590">
        <v>124.5</v>
      </c>
      <c r="H3590" t="s">
        <v>37</v>
      </c>
      <c r="O3590">
        <v>413</v>
      </c>
      <c r="P3590" t="s">
        <v>1371</v>
      </c>
      <c r="Q3590">
        <v>1000</v>
      </c>
      <c r="R3590" t="s">
        <v>1402</v>
      </c>
      <c r="S3590" t="s">
        <v>180</v>
      </c>
      <c r="T3590" t="s">
        <v>161</v>
      </c>
      <c r="U3590">
        <v>0</v>
      </c>
    </row>
    <row r="3591" spans="3:21" x14ac:dyDescent="0.3">
      <c r="C3591" t="s">
        <v>1401</v>
      </c>
      <c r="D3591" s="46">
        <v>46013</v>
      </c>
      <c r="E3591" t="str">
        <f ca="1">IFERROR(VLOOKUP(A3591,'Future et co'!A10:E5632,5,TRUE),"not found")</f>
        <v>not found</v>
      </c>
      <c r="F3591" t="str">
        <f>IFERROR(VLOOKUP(A3591,'Future et co'!BN11:BO10009,2,TRUE),"")</f>
        <v/>
      </c>
      <c r="G3591">
        <v>124.5</v>
      </c>
      <c r="H3591" t="s">
        <v>37</v>
      </c>
      <c r="O3591">
        <v>413</v>
      </c>
      <c r="P3591" t="s">
        <v>1371</v>
      </c>
      <c r="Q3591">
        <v>1000</v>
      </c>
      <c r="R3591" t="s">
        <v>1402</v>
      </c>
      <c r="S3591" t="s">
        <v>180</v>
      </c>
      <c r="T3591" t="s">
        <v>161</v>
      </c>
      <c r="U3591">
        <v>0</v>
      </c>
    </row>
    <row r="3592" spans="3:21" x14ac:dyDescent="0.3">
      <c r="C3592" t="s">
        <v>1401</v>
      </c>
      <c r="D3592" s="46">
        <v>46013</v>
      </c>
      <c r="E3592" t="str">
        <f ca="1">IFERROR(VLOOKUP(A3592,'Future et co'!A10:E5632,5,TRUE),"not found")</f>
        <v>not found</v>
      </c>
      <c r="F3592" t="str">
        <f>IFERROR(VLOOKUP(A3592,'Future et co'!BN11:BO10009,2,TRUE),"")</f>
        <v/>
      </c>
      <c r="G3592">
        <v>124.5</v>
      </c>
      <c r="H3592" t="s">
        <v>37</v>
      </c>
      <c r="O3592">
        <v>413</v>
      </c>
      <c r="P3592" t="s">
        <v>1371</v>
      </c>
      <c r="Q3592">
        <v>1000</v>
      </c>
      <c r="R3592" t="s">
        <v>1402</v>
      </c>
      <c r="S3592" t="s">
        <v>180</v>
      </c>
      <c r="T3592" t="s">
        <v>161</v>
      </c>
      <c r="U3592">
        <v>0</v>
      </c>
    </row>
    <row r="3593" spans="3:21" x14ac:dyDescent="0.3">
      <c r="C3593" t="s">
        <v>1401</v>
      </c>
      <c r="D3593" s="46">
        <v>46013</v>
      </c>
      <c r="E3593" t="str">
        <f ca="1">IFERROR(VLOOKUP(A3593,'Future et co'!A10:E5632,5,TRUE),"not found")</f>
        <v>not found</v>
      </c>
      <c r="F3593" t="str">
        <f>IFERROR(VLOOKUP(A3593,'Future et co'!BN11:BO10009,2,TRUE),"")</f>
        <v/>
      </c>
      <c r="G3593">
        <v>124.5</v>
      </c>
      <c r="H3593" t="s">
        <v>37</v>
      </c>
      <c r="O3593">
        <v>413</v>
      </c>
      <c r="P3593" t="s">
        <v>1371</v>
      </c>
      <c r="Q3593">
        <v>1000</v>
      </c>
      <c r="R3593" t="s">
        <v>1402</v>
      </c>
      <c r="S3593" t="s">
        <v>180</v>
      </c>
      <c r="T3593" t="s">
        <v>161</v>
      </c>
      <c r="U3593">
        <v>0</v>
      </c>
    </row>
    <row r="3594" spans="3:21" x14ac:dyDescent="0.3">
      <c r="C3594" t="s">
        <v>1401</v>
      </c>
      <c r="D3594" s="46">
        <v>46013</v>
      </c>
      <c r="E3594" t="str">
        <f ca="1">IFERROR(VLOOKUP(A3594,'Future et co'!A10:E5632,5,TRUE),"not found")</f>
        <v>not found</v>
      </c>
      <c r="F3594" t="str">
        <f>IFERROR(VLOOKUP(A3594,'Future et co'!BN11:BO10009,2,TRUE),"")</f>
        <v/>
      </c>
      <c r="G3594">
        <v>124.5</v>
      </c>
      <c r="H3594" t="s">
        <v>37</v>
      </c>
      <c r="O3594">
        <v>413</v>
      </c>
      <c r="P3594" t="s">
        <v>1371</v>
      </c>
      <c r="Q3594">
        <v>1000</v>
      </c>
      <c r="R3594" t="s">
        <v>1402</v>
      </c>
      <c r="S3594" t="s">
        <v>180</v>
      </c>
      <c r="T3594" t="s">
        <v>161</v>
      </c>
      <c r="U3594">
        <v>0</v>
      </c>
    </row>
    <row r="3595" spans="3:21" x14ac:dyDescent="0.3">
      <c r="C3595" t="s">
        <v>1401</v>
      </c>
      <c r="D3595" s="46">
        <v>46013</v>
      </c>
      <c r="E3595" t="str">
        <f ca="1">IFERROR(VLOOKUP(A3595,'Future et co'!A10:E5632,5,TRUE),"not found")</f>
        <v>not found</v>
      </c>
      <c r="F3595" t="str">
        <f>IFERROR(VLOOKUP(A3595,'Future et co'!BN11:BO10009,2,TRUE),"")</f>
        <v/>
      </c>
      <c r="G3595">
        <v>124.5</v>
      </c>
      <c r="H3595" t="s">
        <v>37</v>
      </c>
      <c r="O3595">
        <v>413</v>
      </c>
      <c r="P3595" t="s">
        <v>1371</v>
      </c>
      <c r="Q3595">
        <v>1000</v>
      </c>
      <c r="R3595" t="s">
        <v>1402</v>
      </c>
      <c r="S3595" t="s">
        <v>180</v>
      </c>
      <c r="T3595" t="s">
        <v>161</v>
      </c>
      <c r="U3595">
        <v>0</v>
      </c>
    </row>
    <row r="3596" spans="3:21" x14ac:dyDescent="0.3">
      <c r="C3596" t="s">
        <v>1401</v>
      </c>
      <c r="D3596" s="46">
        <v>46013</v>
      </c>
      <c r="E3596" t="str">
        <f ca="1">IFERROR(VLOOKUP(A3596,'Future et co'!A10:E5632,5,TRUE),"not found")</f>
        <v>not found</v>
      </c>
      <c r="F3596" t="str">
        <f>IFERROR(VLOOKUP(A3596,'Future et co'!BN11:BO10009,2,TRUE),"")</f>
        <v/>
      </c>
      <c r="G3596">
        <v>124.5</v>
      </c>
      <c r="H3596" t="s">
        <v>37</v>
      </c>
      <c r="O3596">
        <v>413</v>
      </c>
      <c r="P3596" t="s">
        <v>1371</v>
      </c>
      <c r="Q3596">
        <v>1000</v>
      </c>
      <c r="R3596" t="s">
        <v>1402</v>
      </c>
      <c r="S3596" t="s">
        <v>180</v>
      </c>
      <c r="T3596" t="s">
        <v>161</v>
      </c>
      <c r="U3596">
        <v>0</v>
      </c>
    </row>
    <row r="3597" spans="3:21" x14ac:dyDescent="0.3">
      <c r="C3597" t="s">
        <v>1401</v>
      </c>
      <c r="D3597" s="46">
        <v>46013</v>
      </c>
      <c r="E3597" t="str">
        <f ca="1">IFERROR(VLOOKUP(A3597,'Future et co'!A10:E5632,5,TRUE),"not found")</f>
        <v>not found</v>
      </c>
      <c r="F3597" t="str">
        <f>IFERROR(VLOOKUP(A3597,'Future et co'!BN11:BO10009,2,TRUE),"")</f>
        <v/>
      </c>
      <c r="G3597">
        <v>124.5</v>
      </c>
      <c r="H3597" t="s">
        <v>37</v>
      </c>
      <c r="O3597">
        <v>413</v>
      </c>
      <c r="P3597" t="s">
        <v>1371</v>
      </c>
      <c r="Q3597">
        <v>1000</v>
      </c>
      <c r="R3597" t="s">
        <v>1402</v>
      </c>
      <c r="S3597" t="s">
        <v>180</v>
      </c>
      <c r="T3597" t="s">
        <v>161</v>
      </c>
      <c r="U3597">
        <v>0</v>
      </c>
    </row>
    <row r="3598" spans="3:21" x14ac:dyDescent="0.3">
      <c r="C3598" t="s">
        <v>1401</v>
      </c>
      <c r="D3598" s="46">
        <v>46013</v>
      </c>
      <c r="E3598" t="str">
        <f ca="1">IFERROR(VLOOKUP(A3598,'Future et co'!A10:E5632,5,TRUE),"not found")</f>
        <v>not found</v>
      </c>
      <c r="F3598" t="str">
        <f>IFERROR(VLOOKUP(A3598,'Future et co'!BN11:BO10009,2,TRUE),"")</f>
        <v/>
      </c>
      <c r="G3598">
        <v>124.5</v>
      </c>
      <c r="H3598" t="s">
        <v>37</v>
      </c>
      <c r="O3598">
        <v>413</v>
      </c>
      <c r="P3598" t="s">
        <v>1371</v>
      </c>
      <c r="Q3598">
        <v>1000</v>
      </c>
      <c r="R3598" t="s">
        <v>1402</v>
      </c>
      <c r="S3598" t="s">
        <v>180</v>
      </c>
      <c r="T3598" t="s">
        <v>161</v>
      </c>
      <c r="U3598">
        <v>0</v>
      </c>
    </row>
    <row r="3599" spans="3:21" x14ac:dyDescent="0.3">
      <c r="C3599" t="s">
        <v>1401</v>
      </c>
      <c r="D3599" s="46">
        <v>46013</v>
      </c>
      <c r="E3599" t="str">
        <f ca="1">IFERROR(VLOOKUP(A3599,'Future et co'!A10:E5632,5,TRUE),"not found")</f>
        <v>not found</v>
      </c>
      <c r="F3599" t="str">
        <f>IFERROR(VLOOKUP(A3599,'Future et co'!BN11:BO10009,2,TRUE),"")</f>
        <v/>
      </c>
      <c r="G3599">
        <v>124.5</v>
      </c>
      <c r="H3599" t="s">
        <v>37</v>
      </c>
      <c r="O3599">
        <v>413</v>
      </c>
      <c r="P3599" t="s">
        <v>1371</v>
      </c>
      <c r="Q3599">
        <v>1000</v>
      </c>
      <c r="R3599" t="s">
        <v>1402</v>
      </c>
      <c r="S3599" t="s">
        <v>180</v>
      </c>
      <c r="T3599" t="s">
        <v>161</v>
      </c>
      <c r="U3599">
        <v>0</v>
      </c>
    </row>
    <row r="3600" spans="3:21" x14ac:dyDescent="0.3">
      <c r="C3600" t="s">
        <v>1401</v>
      </c>
      <c r="D3600" s="46">
        <v>46013</v>
      </c>
      <c r="E3600" t="str">
        <f ca="1">IFERROR(VLOOKUP(A3600,'Future et co'!A10:E5632,5,TRUE),"not found")</f>
        <v>not found</v>
      </c>
      <c r="F3600" t="str">
        <f>IFERROR(VLOOKUP(A3600,'Future et co'!BN11:BO10009,2,TRUE),"")</f>
        <v/>
      </c>
      <c r="G3600">
        <v>124.5</v>
      </c>
      <c r="H3600" t="s">
        <v>37</v>
      </c>
      <c r="O3600">
        <v>413</v>
      </c>
      <c r="P3600" t="s">
        <v>1371</v>
      </c>
      <c r="Q3600">
        <v>1000</v>
      </c>
      <c r="R3600" t="s">
        <v>1402</v>
      </c>
      <c r="S3600" t="s">
        <v>180</v>
      </c>
      <c r="T3600" t="s">
        <v>161</v>
      </c>
      <c r="U3600">
        <v>0</v>
      </c>
    </row>
    <row r="3601" spans="1:28" x14ac:dyDescent="0.3">
      <c r="C3601" t="s">
        <v>1401</v>
      </c>
      <c r="D3601" s="46">
        <v>46013</v>
      </c>
      <c r="E3601" t="str">
        <f ca="1">IFERROR(VLOOKUP(A3601,'Future et co'!A10:E5632,5,TRUE),"not found")</f>
        <v>not found</v>
      </c>
      <c r="F3601" t="str">
        <f>IFERROR(VLOOKUP(A3601,'Future et co'!BN11:BO10009,2,TRUE),"")</f>
        <v/>
      </c>
      <c r="G3601">
        <v>124.5</v>
      </c>
      <c r="H3601" t="s">
        <v>37</v>
      </c>
      <c r="O3601">
        <v>413</v>
      </c>
      <c r="P3601" t="s">
        <v>1371</v>
      </c>
      <c r="Q3601">
        <v>1000</v>
      </c>
      <c r="R3601" t="s">
        <v>1402</v>
      </c>
      <c r="S3601" t="s">
        <v>180</v>
      </c>
      <c r="T3601" t="s">
        <v>161</v>
      </c>
      <c r="U3601">
        <v>0</v>
      </c>
    </row>
    <row r="3602" spans="1:28" x14ac:dyDescent="0.3">
      <c r="A3602" s="46">
        <f>_xll.RHistory("VY4W12475L25",".Timestamp;.Close","START:2025-10-01 END:2025-12-15 INTERVAL:1D")</f>
        <v>46006</v>
      </c>
      <c r="B3602">
        <v>1E-3</v>
      </c>
      <c r="C3602" t="s">
        <v>1403</v>
      </c>
      <c r="D3602" s="46">
        <v>46013</v>
      </c>
      <c r="E3602">
        <f ca="1">IFERROR(VLOOKUP(A3602,'Future et co'!A10:E5632,5,TRUE),"not found")</f>
        <v>3.6074999999999996E-2</v>
      </c>
      <c r="F3602">
        <f>IFERROR(VLOOKUP(A3602,'Future et co'!BN11:BO10009,2,TRUE),"")</f>
        <v>0</v>
      </c>
      <c r="G3602">
        <v>124.75</v>
      </c>
      <c r="H3602" t="s">
        <v>34</v>
      </c>
      <c r="I3602" t="str">
        <f ca="1">IF(OR(B3602="",ISERROR(B3602)),"",IFERROR(GBlackScholesImpVolBisection(LOWER(H3602),F3602,G3602,(D3602-A3602)/365,E3602,0,B3602),"NA"))</f>
        <v>NA</v>
      </c>
      <c r="J3602" t="str">
        <f ca="1">IF(OR(B3602="",ISERROR(B3602)),"",IFERROR(GBlackScholesNGreeks("d",LOWER(H3602),F3602,G3602,(D3602-A3602)/365,E3602,0,I3602),"NA"))</f>
        <v>NA</v>
      </c>
      <c r="K3602" t="str">
        <f ca="1">IF(OR(B3602="",ISERROR(B3602)),"",IFERROR(GBlackScholesNGreeks("v",LOWER(H3602),F3602,G3602,(D3602-A3602)/365,E3602,0,I3602),"NA"))</f>
        <v>NA</v>
      </c>
      <c r="L3602" t="str">
        <f ca="1">IF(OR(B3602="",ISERROR(B3602)),"",IFERROR(GBlackScholesNGreeks("g",LOWER(H3602),F3602,G3602,(D3602-A3602)/365,E3602,0,I3602),"NA"))</f>
        <v>NA</v>
      </c>
      <c r="M3602" t="str">
        <f ca="1">IF(OR(B3602="",ISERROR(B3602)),"",IFERROR(GBlackScholesNGreeks("t",LOWER(H3602),F3602,G3602,(D3602-A3602)/365,E3602,0,I3602),"NA"))</f>
        <v>NA</v>
      </c>
      <c r="N3602" t="str">
        <f ca="1">IF(OR(B3602="",ISERROR(B3602)),"",IFERROR(GBlackScholesNGreeks("r",LOWER(H3602),F3602,G3602,(D3602-A3602)/365,E3602,0,I3602),"NA"))</f>
        <v>NA</v>
      </c>
      <c r="O3602">
        <v>414</v>
      </c>
      <c r="P3602" t="s">
        <v>1372</v>
      </c>
      <c r="Q3602">
        <v>1000</v>
      </c>
      <c r="R3602" t="s">
        <v>1404</v>
      </c>
      <c r="S3602" t="s">
        <v>180</v>
      </c>
      <c r="T3602" t="s">
        <v>161</v>
      </c>
      <c r="U3602">
        <v>0</v>
      </c>
      <c r="V3602" t="str">
        <f ca="1">IF(OR(B3602="",ISERROR(B3602)),"",IFERROR(CGBlackScholes("dddv",LOWER(H3602),F3602,G3602,(D3602-A3602)/365,E3602,0,I3602,J3602),"NA"))</f>
        <v>NA</v>
      </c>
      <c r="W3602" t="str">
        <f ca="1">IF(OR(B3602="",ISERROR(B3602)),"",IFERROR(CGBlackScholes("dvv",LOWER(H3602),F3602,G3602,(D3602-A3602)/365,E3602,0,I3602,J3602),"NA"))</f>
        <v>NA</v>
      </c>
      <c r="X3602" t="str">
        <f ca="1">IF(OR(B3602="",ISERROR(B3602)),"",IFERROR(CGBlackScholes("dt",LOWER(H3602),F3602,G3602,(D3602-A3602)/365,E3602,0,I3602,J3602),"NA"))</f>
        <v>NA</v>
      </c>
      <c r="Y3602" t="str">
        <f ca="1">IF(OR(B3602="",ISERROR(B3602)),"",IFERROR(CGBlackScholes("gps",LOWER(H3602),F3602,G3602,(D3602-A3602)/365,E3602,0,I3602,J3602),"NA"))</f>
        <v>NA</v>
      </c>
      <c r="Z3602" t="str">
        <f ca="1">IF(OR(B3602="",ISERROR(B3602)),"",IFERROR(CGBlackScholes("gpv",LOWER(H3602),F3602,G3602,(D3602-A3602)/365,E3602,0,I3602,J3602),"NA"))</f>
        <v>NA</v>
      </c>
      <c r="AA3602" t="str">
        <f ca="1">IF(OR(B3602="",ISERROR(B3602)),"",IFERROR(CGBlackScholes("dvdv",LOWER(H3602),F3602,G3602,(D3602-A3602)/365,E3602,0,I3602,J3602),"NA"))</f>
        <v>NA</v>
      </c>
      <c r="AB3602" t="str">
        <f ca="1">IF(OR(B3602="",ISERROR(B3602)),"",IFERROR(CGBlackScholes("vvv",LOWER(H3602),F3602,G3602,(D3602-A3602)/365,E3602,0,I3602,J3602),"NA"))</f>
        <v>NA</v>
      </c>
    </row>
    <row r="3603" spans="1:28" x14ac:dyDescent="0.3">
      <c r="A3603" s="46">
        <v>46003</v>
      </c>
      <c r="B3603">
        <v>1E-3</v>
      </c>
      <c r="C3603" t="s">
        <v>1403</v>
      </c>
      <c r="D3603" s="46">
        <v>46013</v>
      </c>
      <c r="E3603">
        <f ca="1">IFERROR(VLOOKUP(A3603,'Future et co'!A10:E5632,5,TRUE),"not found")</f>
        <v>3.6230000000000005E-2</v>
      </c>
      <c r="F3603">
        <f>IFERROR(VLOOKUP(A3603,'Future et co'!BN11:BO10009,2,TRUE),"")</f>
        <v>0</v>
      </c>
      <c r="G3603">
        <v>124.75</v>
      </c>
      <c r="H3603" t="s">
        <v>34</v>
      </c>
      <c r="I3603" t="str">
        <f ca="1">IF(OR(B3603="",ISERROR(B3603)),"",IFERROR(GBlackScholesImpVolBisection(LOWER(H3603),F3603,G3603,(D3603-A3603)/365,E3603,0,B3603),"NA"))</f>
        <v>NA</v>
      </c>
      <c r="J3603" t="str">
        <f ca="1">IF(OR(B3603="",ISERROR(B3603)),"",IFERROR(GBlackScholesNGreeks("d",LOWER(H3603),F3603,G3603,(D3603-A3603)/365,E3603,0,I3603),"NA"))</f>
        <v>NA</v>
      </c>
      <c r="K3603" t="str">
        <f ca="1">IF(OR(B3603="",ISERROR(B3603)),"",IFERROR(GBlackScholesNGreeks("v",LOWER(H3603),F3603,G3603,(D3603-A3603)/365,E3603,0,I3603),"NA"))</f>
        <v>NA</v>
      </c>
      <c r="L3603" t="str">
        <f ca="1">IF(OR(B3603="",ISERROR(B3603)),"",IFERROR(GBlackScholesNGreeks("g",LOWER(H3603),F3603,G3603,(D3603-A3603)/365,E3603,0,I3603),"NA"))</f>
        <v>NA</v>
      </c>
      <c r="M3603" t="str">
        <f ca="1">IF(OR(B3603="",ISERROR(B3603)),"",IFERROR(GBlackScholesNGreeks("t",LOWER(H3603),F3603,G3603,(D3603-A3603)/365,E3603,0,I3603),"NA"))</f>
        <v>NA</v>
      </c>
      <c r="N3603" t="str">
        <f ca="1">IF(OR(B3603="",ISERROR(B3603)),"",IFERROR(GBlackScholesNGreeks("r",LOWER(H3603),F3603,G3603,(D3603-A3603)/365,E3603,0,I3603),"NA"))</f>
        <v>NA</v>
      </c>
      <c r="O3603">
        <v>414</v>
      </c>
      <c r="P3603" t="s">
        <v>1372</v>
      </c>
      <c r="Q3603">
        <v>1000</v>
      </c>
      <c r="R3603" t="s">
        <v>1404</v>
      </c>
      <c r="S3603" t="s">
        <v>180</v>
      </c>
      <c r="T3603" t="s">
        <v>161</v>
      </c>
      <c r="U3603">
        <v>0</v>
      </c>
      <c r="V3603" t="str">
        <f ca="1">IF(OR(B3603="",ISERROR(B3603)),"",IFERROR(CGBlackScholes("dddv",LOWER(H3603),F3603,G3603,(D3603-A3603)/365,E3603,0,I3603,J3603),"NA"))</f>
        <v>NA</v>
      </c>
      <c r="W3603" t="str">
        <f ca="1">IF(OR(B3603="",ISERROR(B3603)),"",IFERROR(CGBlackScholes("dvv",LOWER(H3603),F3603,G3603,(D3603-A3603)/365,E3603,0,I3603,J3603),"NA"))</f>
        <v>NA</v>
      </c>
      <c r="X3603" t="str">
        <f ca="1">IF(OR(B3603="",ISERROR(B3603)),"",IFERROR(CGBlackScholes("dt",LOWER(H3603),F3603,G3603,(D3603-A3603)/365,E3603,0,I3603,J3603),"NA"))</f>
        <v>NA</v>
      </c>
      <c r="Y3603" t="str">
        <f ca="1">IF(OR(B3603="",ISERROR(B3603)),"",IFERROR(CGBlackScholes("gps",LOWER(H3603),F3603,G3603,(D3603-A3603)/365,E3603,0,I3603,J3603),"NA"))</f>
        <v>NA</v>
      </c>
      <c r="Z3603" t="str">
        <f ca="1">IF(OR(B3603="",ISERROR(B3603)),"",IFERROR(CGBlackScholes("gpv",LOWER(H3603),F3603,G3603,(D3603-A3603)/365,E3603,0,I3603,J3603),"NA"))</f>
        <v>NA</v>
      </c>
      <c r="AA3603" t="str">
        <f ca="1">IF(OR(B3603="",ISERROR(B3603)),"",IFERROR(CGBlackScholes("dvdv",LOWER(H3603),F3603,G3603,(D3603-A3603)/365,E3603,0,I3603,J3603),"NA"))</f>
        <v>NA</v>
      </c>
      <c r="AB3603" t="str">
        <f ca="1">IF(OR(B3603="",ISERROR(B3603)),"",IFERROR(CGBlackScholes("vvv",LOWER(H3603),F3603,G3603,(D3603-A3603)/365,E3603,0,I3603,J3603),"NA"))</f>
        <v>NA</v>
      </c>
    </row>
    <row r="3604" spans="1:28" x14ac:dyDescent="0.3">
      <c r="A3604" s="46">
        <v>46002</v>
      </c>
      <c r="B3604">
        <v>1E-3</v>
      </c>
      <c r="C3604" t="s">
        <v>1403</v>
      </c>
      <c r="D3604" s="46">
        <v>46013</v>
      </c>
      <c r="E3604">
        <f ca="1">IFERROR(VLOOKUP(A3604,'Future et co'!A10:E5632,5,TRUE),"not found")</f>
        <v>3.6222999999999998E-2</v>
      </c>
      <c r="F3604">
        <f>IFERROR(VLOOKUP(A3604,'Future et co'!BN11:BO10009,2,TRUE),"")</f>
        <v>0</v>
      </c>
      <c r="G3604">
        <v>124.75</v>
      </c>
      <c r="H3604" t="s">
        <v>34</v>
      </c>
      <c r="I3604" t="str">
        <f ca="1">IF(OR(B3604="",ISERROR(B3604)),"",IFERROR(GBlackScholesImpVolBisection(LOWER(H3604),F3604,G3604,(D3604-A3604)/365,E3604,0,B3604),"NA"))</f>
        <v>NA</v>
      </c>
      <c r="J3604" t="str">
        <f ca="1">IF(OR(B3604="",ISERROR(B3604)),"",IFERROR(GBlackScholesNGreeks("d",LOWER(H3604),F3604,G3604,(D3604-A3604)/365,E3604,0,I3604),"NA"))</f>
        <v>NA</v>
      </c>
      <c r="K3604" t="str">
        <f ca="1">IF(OR(B3604="",ISERROR(B3604)),"",IFERROR(GBlackScholesNGreeks("v",LOWER(H3604),F3604,G3604,(D3604-A3604)/365,E3604,0,I3604),"NA"))</f>
        <v>NA</v>
      </c>
      <c r="L3604" t="str">
        <f ca="1">IF(OR(B3604="",ISERROR(B3604)),"",IFERROR(GBlackScholesNGreeks("g",LOWER(H3604),F3604,G3604,(D3604-A3604)/365,E3604,0,I3604),"NA"))</f>
        <v>NA</v>
      </c>
      <c r="M3604" t="str">
        <f ca="1">IF(OR(B3604="",ISERROR(B3604)),"",IFERROR(GBlackScholesNGreeks("t",LOWER(H3604),F3604,G3604,(D3604-A3604)/365,E3604,0,I3604),"NA"))</f>
        <v>NA</v>
      </c>
      <c r="N3604" t="str">
        <f ca="1">IF(OR(B3604="",ISERROR(B3604)),"",IFERROR(GBlackScholesNGreeks("r",LOWER(H3604),F3604,G3604,(D3604-A3604)/365,E3604,0,I3604),"NA"))</f>
        <v>NA</v>
      </c>
      <c r="O3604">
        <v>414</v>
      </c>
      <c r="P3604" t="s">
        <v>1372</v>
      </c>
      <c r="Q3604">
        <v>1000</v>
      </c>
      <c r="R3604" t="s">
        <v>1404</v>
      </c>
      <c r="S3604" t="s">
        <v>180</v>
      </c>
      <c r="T3604" t="s">
        <v>161</v>
      </c>
      <c r="U3604">
        <v>0</v>
      </c>
      <c r="V3604" t="str">
        <f ca="1">IF(OR(B3604="",ISERROR(B3604)),"",IFERROR(CGBlackScholes("dddv",LOWER(H3604),F3604,G3604,(D3604-A3604)/365,E3604,0,I3604,J3604),"NA"))</f>
        <v>NA</v>
      </c>
      <c r="W3604" t="str">
        <f ca="1">IF(OR(B3604="",ISERROR(B3604)),"",IFERROR(CGBlackScholes("dvv",LOWER(H3604),F3604,G3604,(D3604-A3604)/365,E3604,0,I3604,J3604),"NA"))</f>
        <v>NA</v>
      </c>
      <c r="X3604" t="str">
        <f ca="1">IF(OR(B3604="",ISERROR(B3604)),"",IFERROR(CGBlackScholes("dt",LOWER(H3604),F3604,G3604,(D3604-A3604)/365,E3604,0,I3604,J3604),"NA"))</f>
        <v>NA</v>
      </c>
      <c r="Y3604" t="str">
        <f ca="1">IF(OR(B3604="",ISERROR(B3604)),"",IFERROR(CGBlackScholes("gps",LOWER(H3604),F3604,G3604,(D3604-A3604)/365,E3604,0,I3604,J3604),"NA"))</f>
        <v>NA</v>
      </c>
      <c r="Z3604" t="str">
        <f ca="1">IF(OR(B3604="",ISERROR(B3604)),"",IFERROR(CGBlackScholes("gpv",LOWER(H3604),F3604,G3604,(D3604-A3604)/365,E3604,0,I3604,J3604),"NA"))</f>
        <v>NA</v>
      </c>
      <c r="AA3604" t="str">
        <f ca="1">IF(OR(B3604="",ISERROR(B3604)),"",IFERROR(CGBlackScholes("dvdv",LOWER(H3604),F3604,G3604,(D3604-A3604)/365,E3604,0,I3604,J3604),"NA"))</f>
        <v>NA</v>
      </c>
      <c r="AB3604" t="str">
        <f ca="1">IF(OR(B3604="",ISERROR(B3604)),"",IFERROR(CGBlackScholes("vvv",LOWER(H3604),F3604,G3604,(D3604-A3604)/365,E3604,0,I3604,J3604),"NA"))</f>
        <v>NA</v>
      </c>
    </row>
    <row r="3605" spans="1:28" x14ac:dyDescent="0.3">
      <c r="A3605" s="46">
        <v>46001</v>
      </c>
      <c r="B3605">
        <v>1E-3</v>
      </c>
      <c r="C3605" t="s">
        <v>1403</v>
      </c>
      <c r="D3605" s="46">
        <v>46013</v>
      </c>
      <c r="E3605">
        <f ca="1">IFERROR(VLOOKUP(A3605,'Future et co'!A10:E5632,5,TRUE),"not found")</f>
        <v>3.6249999999999998E-2</v>
      </c>
      <c r="F3605">
        <f>IFERROR(VLOOKUP(A3605,'Future et co'!BN11:BO10009,2,TRUE),"")</f>
        <v>0</v>
      </c>
      <c r="G3605">
        <v>124.75</v>
      </c>
      <c r="H3605" t="s">
        <v>34</v>
      </c>
      <c r="I3605" t="str">
        <f ca="1">IF(OR(B3605="",ISERROR(B3605)),"",IFERROR(GBlackScholesImpVolBisection(LOWER(H3605),F3605,G3605,(D3605-A3605)/365,E3605,0,B3605),"NA"))</f>
        <v>NA</v>
      </c>
      <c r="J3605" t="str">
        <f ca="1">IF(OR(B3605="",ISERROR(B3605)),"",IFERROR(GBlackScholesNGreeks("d",LOWER(H3605),F3605,G3605,(D3605-A3605)/365,E3605,0,I3605),"NA"))</f>
        <v>NA</v>
      </c>
      <c r="K3605" t="str">
        <f ca="1">IF(OR(B3605="",ISERROR(B3605)),"",IFERROR(GBlackScholesNGreeks("v",LOWER(H3605),F3605,G3605,(D3605-A3605)/365,E3605,0,I3605),"NA"))</f>
        <v>NA</v>
      </c>
      <c r="L3605" t="str">
        <f ca="1">IF(OR(B3605="",ISERROR(B3605)),"",IFERROR(GBlackScholesNGreeks("g",LOWER(H3605),F3605,G3605,(D3605-A3605)/365,E3605,0,I3605),"NA"))</f>
        <v>NA</v>
      </c>
      <c r="M3605" t="str">
        <f ca="1">IF(OR(B3605="",ISERROR(B3605)),"",IFERROR(GBlackScholesNGreeks("t",LOWER(H3605),F3605,G3605,(D3605-A3605)/365,E3605,0,I3605),"NA"))</f>
        <v>NA</v>
      </c>
      <c r="N3605" t="str">
        <f ca="1">IF(OR(B3605="",ISERROR(B3605)),"",IFERROR(GBlackScholesNGreeks("r",LOWER(H3605),F3605,G3605,(D3605-A3605)/365,E3605,0,I3605),"NA"))</f>
        <v>NA</v>
      </c>
      <c r="O3605">
        <v>414</v>
      </c>
      <c r="P3605" t="s">
        <v>1372</v>
      </c>
      <c r="Q3605">
        <v>1000</v>
      </c>
      <c r="R3605" t="s">
        <v>1404</v>
      </c>
      <c r="S3605" t="s">
        <v>180</v>
      </c>
      <c r="T3605" t="s">
        <v>161</v>
      </c>
      <c r="U3605">
        <v>0</v>
      </c>
      <c r="V3605" t="str">
        <f ca="1">IF(OR(B3605="",ISERROR(B3605)),"",IFERROR(CGBlackScholes("dddv",LOWER(H3605),F3605,G3605,(D3605-A3605)/365,E3605,0,I3605,J3605),"NA"))</f>
        <v>NA</v>
      </c>
      <c r="W3605" t="str">
        <f ca="1">IF(OR(B3605="",ISERROR(B3605)),"",IFERROR(CGBlackScholes("dvv",LOWER(H3605),F3605,G3605,(D3605-A3605)/365,E3605,0,I3605,J3605),"NA"))</f>
        <v>NA</v>
      </c>
      <c r="X3605" t="str">
        <f ca="1">IF(OR(B3605="",ISERROR(B3605)),"",IFERROR(CGBlackScholes("dt",LOWER(H3605),F3605,G3605,(D3605-A3605)/365,E3605,0,I3605,J3605),"NA"))</f>
        <v>NA</v>
      </c>
      <c r="Y3605" t="str">
        <f ca="1">IF(OR(B3605="",ISERROR(B3605)),"",IFERROR(CGBlackScholes("gps",LOWER(H3605),F3605,G3605,(D3605-A3605)/365,E3605,0,I3605,J3605),"NA"))</f>
        <v>NA</v>
      </c>
      <c r="Z3605" t="str">
        <f ca="1">IF(OR(B3605="",ISERROR(B3605)),"",IFERROR(CGBlackScholes("gpv",LOWER(H3605),F3605,G3605,(D3605-A3605)/365,E3605,0,I3605,J3605),"NA"))</f>
        <v>NA</v>
      </c>
      <c r="AA3605" t="str">
        <f ca="1">IF(OR(B3605="",ISERROR(B3605)),"",IFERROR(CGBlackScholes("dvdv",LOWER(H3605),F3605,G3605,(D3605-A3605)/365,E3605,0,I3605,J3605),"NA"))</f>
        <v>NA</v>
      </c>
      <c r="AB3605" t="str">
        <f ca="1">IF(OR(B3605="",ISERROR(B3605)),"",IFERROR(CGBlackScholes("vvv",LOWER(H3605),F3605,G3605,(D3605-A3605)/365,E3605,0,I3605,J3605),"NA"))</f>
        <v>NA</v>
      </c>
    </row>
    <row r="3606" spans="1:28" x14ac:dyDescent="0.3">
      <c r="A3606" s="46">
        <v>46000</v>
      </c>
      <c r="B3606">
        <v>1E-3</v>
      </c>
      <c r="C3606" t="s">
        <v>1403</v>
      </c>
      <c r="D3606" s="46">
        <v>46013</v>
      </c>
      <c r="E3606">
        <f ca="1">IFERROR(VLOOKUP(A3606,'Future et co'!A10:E5632,5,TRUE),"not found")</f>
        <v>3.6278000000000005E-2</v>
      </c>
      <c r="F3606">
        <f>IFERROR(VLOOKUP(A3606,'Future et co'!BN11:BO10009,2,TRUE),"")</f>
        <v>0</v>
      </c>
      <c r="G3606">
        <v>124.75</v>
      </c>
      <c r="H3606" t="s">
        <v>34</v>
      </c>
      <c r="I3606" t="str">
        <f ca="1">IF(OR(B3606="",ISERROR(B3606)),"",IFERROR(GBlackScholesImpVolBisection(LOWER(H3606),F3606,G3606,(D3606-A3606)/365,E3606,0,B3606),"NA"))</f>
        <v>NA</v>
      </c>
      <c r="J3606" t="str">
        <f ca="1">IF(OR(B3606="",ISERROR(B3606)),"",IFERROR(GBlackScholesNGreeks("d",LOWER(H3606),F3606,G3606,(D3606-A3606)/365,E3606,0,I3606),"NA"))</f>
        <v>NA</v>
      </c>
      <c r="K3606" t="str">
        <f ca="1">IF(OR(B3606="",ISERROR(B3606)),"",IFERROR(GBlackScholesNGreeks("v",LOWER(H3606),F3606,G3606,(D3606-A3606)/365,E3606,0,I3606),"NA"))</f>
        <v>NA</v>
      </c>
      <c r="L3606" t="str">
        <f ca="1">IF(OR(B3606="",ISERROR(B3606)),"",IFERROR(GBlackScholesNGreeks("g",LOWER(H3606),F3606,G3606,(D3606-A3606)/365,E3606,0,I3606),"NA"))</f>
        <v>NA</v>
      </c>
      <c r="M3606" t="str">
        <f ca="1">IF(OR(B3606="",ISERROR(B3606)),"",IFERROR(GBlackScholesNGreeks("t",LOWER(H3606),F3606,G3606,(D3606-A3606)/365,E3606,0,I3606),"NA"))</f>
        <v>NA</v>
      </c>
      <c r="N3606" t="str">
        <f ca="1">IF(OR(B3606="",ISERROR(B3606)),"",IFERROR(GBlackScholesNGreeks("r",LOWER(H3606),F3606,G3606,(D3606-A3606)/365,E3606,0,I3606),"NA"))</f>
        <v>NA</v>
      </c>
      <c r="O3606">
        <v>414</v>
      </c>
      <c r="P3606" t="s">
        <v>1372</v>
      </c>
      <c r="Q3606">
        <v>1000</v>
      </c>
      <c r="R3606" t="s">
        <v>1404</v>
      </c>
      <c r="S3606" t="s">
        <v>180</v>
      </c>
      <c r="T3606" t="s">
        <v>161</v>
      </c>
      <c r="U3606">
        <v>0</v>
      </c>
      <c r="V3606" t="str">
        <f ca="1">IF(OR(B3606="",ISERROR(B3606)),"",IFERROR(CGBlackScholes("dddv",LOWER(H3606),F3606,G3606,(D3606-A3606)/365,E3606,0,I3606,J3606),"NA"))</f>
        <v>NA</v>
      </c>
      <c r="W3606" t="str">
        <f ca="1">IF(OR(B3606="",ISERROR(B3606)),"",IFERROR(CGBlackScholes("dvv",LOWER(H3606),F3606,G3606,(D3606-A3606)/365,E3606,0,I3606,J3606),"NA"))</f>
        <v>NA</v>
      </c>
      <c r="X3606" t="str">
        <f ca="1">IF(OR(B3606="",ISERROR(B3606)),"",IFERROR(CGBlackScholes("dt",LOWER(H3606),F3606,G3606,(D3606-A3606)/365,E3606,0,I3606,J3606),"NA"))</f>
        <v>NA</v>
      </c>
      <c r="Y3606" t="str">
        <f ca="1">IF(OR(B3606="",ISERROR(B3606)),"",IFERROR(CGBlackScholes("gps",LOWER(H3606),F3606,G3606,(D3606-A3606)/365,E3606,0,I3606,J3606),"NA"))</f>
        <v>NA</v>
      </c>
      <c r="Z3606" t="str">
        <f ca="1">IF(OR(B3606="",ISERROR(B3606)),"",IFERROR(CGBlackScholes("gpv",LOWER(H3606),F3606,G3606,(D3606-A3606)/365,E3606,0,I3606,J3606),"NA"))</f>
        <v>NA</v>
      </c>
      <c r="AA3606" t="str">
        <f ca="1">IF(OR(B3606="",ISERROR(B3606)),"",IFERROR(CGBlackScholes("dvdv",LOWER(H3606),F3606,G3606,(D3606-A3606)/365,E3606,0,I3606,J3606),"NA"))</f>
        <v>NA</v>
      </c>
      <c r="AB3606" t="str">
        <f ca="1">IF(OR(B3606="",ISERROR(B3606)),"",IFERROR(CGBlackScholes("vvv",LOWER(H3606),F3606,G3606,(D3606-A3606)/365,E3606,0,I3606,J3606),"NA"))</f>
        <v>NA</v>
      </c>
    </row>
    <row r="3607" spans="1:28" x14ac:dyDescent="0.3">
      <c r="C3607" t="s">
        <v>1403</v>
      </c>
      <c r="D3607" s="46">
        <v>46013</v>
      </c>
      <c r="E3607" t="str">
        <f ca="1">IFERROR(VLOOKUP(A3607,'Future et co'!A10:E5632,5,TRUE),"not found")</f>
        <v>not found</v>
      </c>
      <c r="F3607" t="str">
        <f>IFERROR(VLOOKUP(A3607,'Future et co'!BN11:BO10009,2,TRUE),"")</f>
        <v/>
      </c>
      <c r="G3607">
        <v>124.75</v>
      </c>
      <c r="H3607" t="s">
        <v>34</v>
      </c>
      <c r="O3607">
        <v>414</v>
      </c>
      <c r="P3607" t="s">
        <v>1372</v>
      </c>
      <c r="Q3607">
        <v>1000</v>
      </c>
      <c r="R3607" t="s">
        <v>1404</v>
      </c>
      <c r="S3607" t="s">
        <v>180</v>
      </c>
      <c r="T3607" t="s">
        <v>161</v>
      </c>
      <c r="U3607">
        <v>0</v>
      </c>
    </row>
    <row r="3608" spans="1:28" x14ac:dyDescent="0.3">
      <c r="C3608" t="s">
        <v>1403</v>
      </c>
      <c r="D3608" s="46">
        <v>46013</v>
      </c>
      <c r="E3608" t="str">
        <f ca="1">IFERROR(VLOOKUP(A3608,'Future et co'!A10:E5632,5,TRUE),"not found")</f>
        <v>not found</v>
      </c>
      <c r="F3608" t="str">
        <f>IFERROR(VLOOKUP(A3608,'Future et co'!BN11:BO10009,2,TRUE),"")</f>
        <v/>
      </c>
      <c r="G3608">
        <v>124.75</v>
      </c>
      <c r="H3608" t="s">
        <v>34</v>
      </c>
      <c r="O3608">
        <v>414</v>
      </c>
      <c r="P3608" t="s">
        <v>1372</v>
      </c>
      <c r="Q3608">
        <v>1000</v>
      </c>
      <c r="R3608" t="s">
        <v>1404</v>
      </c>
      <c r="S3608" t="s">
        <v>180</v>
      </c>
      <c r="T3608" t="s">
        <v>161</v>
      </c>
      <c r="U3608">
        <v>0</v>
      </c>
    </row>
    <row r="3609" spans="1:28" x14ac:dyDescent="0.3">
      <c r="C3609" t="s">
        <v>1403</v>
      </c>
      <c r="D3609" s="46">
        <v>46013</v>
      </c>
      <c r="E3609" t="str">
        <f ca="1">IFERROR(VLOOKUP(A3609,'Future et co'!A10:E5632,5,TRUE),"not found")</f>
        <v>not found</v>
      </c>
      <c r="F3609" t="str">
        <f>IFERROR(VLOOKUP(A3609,'Future et co'!BN11:BO10009,2,TRUE),"")</f>
        <v/>
      </c>
      <c r="G3609">
        <v>124.75</v>
      </c>
      <c r="H3609" t="s">
        <v>34</v>
      </c>
      <c r="O3609">
        <v>414</v>
      </c>
      <c r="P3609" t="s">
        <v>1372</v>
      </c>
      <c r="Q3609">
        <v>1000</v>
      </c>
      <c r="R3609" t="s">
        <v>1404</v>
      </c>
      <c r="S3609" t="s">
        <v>180</v>
      </c>
      <c r="T3609" t="s">
        <v>161</v>
      </c>
      <c r="U3609">
        <v>0</v>
      </c>
    </row>
    <row r="3610" spans="1:28" x14ac:dyDescent="0.3">
      <c r="C3610" t="s">
        <v>1403</v>
      </c>
      <c r="D3610" s="46">
        <v>46013</v>
      </c>
      <c r="E3610" t="str">
        <f ca="1">IFERROR(VLOOKUP(A3610,'Future et co'!A10:E5632,5,TRUE),"not found")</f>
        <v>not found</v>
      </c>
      <c r="F3610" t="str">
        <f>IFERROR(VLOOKUP(A3610,'Future et co'!BN11:BO10009,2,TRUE),"")</f>
        <v/>
      </c>
      <c r="G3610">
        <v>124.75</v>
      </c>
      <c r="H3610" t="s">
        <v>34</v>
      </c>
      <c r="O3610">
        <v>414</v>
      </c>
      <c r="P3610" t="s">
        <v>1372</v>
      </c>
      <c r="Q3610">
        <v>1000</v>
      </c>
      <c r="R3610" t="s">
        <v>1404</v>
      </c>
      <c r="S3610" t="s">
        <v>180</v>
      </c>
      <c r="T3610" t="s">
        <v>161</v>
      </c>
      <c r="U3610">
        <v>0</v>
      </c>
    </row>
    <row r="3611" spans="1:28" x14ac:dyDescent="0.3">
      <c r="C3611" t="s">
        <v>1403</v>
      </c>
      <c r="D3611" s="46">
        <v>46013</v>
      </c>
      <c r="E3611" t="str">
        <f ca="1">IFERROR(VLOOKUP(A3611,'Future et co'!A10:E5632,5,TRUE),"not found")</f>
        <v>not found</v>
      </c>
      <c r="F3611" t="str">
        <f>IFERROR(VLOOKUP(A3611,'Future et co'!BN11:BO10009,2,TRUE),"")</f>
        <v/>
      </c>
      <c r="G3611">
        <v>124.75</v>
      </c>
      <c r="H3611" t="s">
        <v>34</v>
      </c>
      <c r="O3611">
        <v>414</v>
      </c>
      <c r="P3611" t="s">
        <v>1372</v>
      </c>
      <c r="Q3611">
        <v>1000</v>
      </c>
      <c r="R3611" t="s">
        <v>1404</v>
      </c>
      <c r="S3611" t="s">
        <v>180</v>
      </c>
      <c r="T3611" t="s">
        <v>161</v>
      </c>
      <c r="U3611">
        <v>0</v>
      </c>
    </row>
    <row r="3612" spans="1:28" x14ac:dyDescent="0.3">
      <c r="C3612" t="s">
        <v>1403</v>
      </c>
      <c r="D3612" s="46">
        <v>46013</v>
      </c>
      <c r="E3612" t="str">
        <f ca="1">IFERROR(VLOOKUP(A3612,'Future et co'!A10:E5632,5,TRUE),"not found")</f>
        <v>not found</v>
      </c>
      <c r="F3612" t="str">
        <f>IFERROR(VLOOKUP(A3612,'Future et co'!BN11:BO10009,2,TRUE),"")</f>
        <v/>
      </c>
      <c r="G3612">
        <v>124.75</v>
      </c>
      <c r="H3612" t="s">
        <v>34</v>
      </c>
      <c r="O3612">
        <v>414</v>
      </c>
      <c r="P3612" t="s">
        <v>1372</v>
      </c>
      <c r="Q3612">
        <v>1000</v>
      </c>
      <c r="R3612" t="s">
        <v>1404</v>
      </c>
      <c r="S3612" t="s">
        <v>180</v>
      </c>
      <c r="T3612" t="s">
        <v>161</v>
      </c>
      <c r="U3612">
        <v>0</v>
      </c>
    </row>
    <row r="3613" spans="1:28" x14ac:dyDescent="0.3">
      <c r="C3613" t="s">
        <v>1403</v>
      </c>
      <c r="D3613" s="46">
        <v>46013</v>
      </c>
      <c r="E3613" t="str">
        <f ca="1">IFERROR(VLOOKUP(A3613,'Future et co'!A10:E5632,5,TRUE),"not found")</f>
        <v>not found</v>
      </c>
      <c r="F3613" t="str">
        <f>IFERROR(VLOOKUP(A3613,'Future et co'!BN11:BO10009,2,TRUE),"")</f>
        <v/>
      </c>
      <c r="G3613">
        <v>124.75</v>
      </c>
      <c r="H3613" t="s">
        <v>34</v>
      </c>
      <c r="O3613">
        <v>414</v>
      </c>
      <c r="P3613" t="s">
        <v>1372</v>
      </c>
      <c r="Q3613">
        <v>1000</v>
      </c>
      <c r="R3613" t="s">
        <v>1404</v>
      </c>
      <c r="S3613" t="s">
        <v>180</v>
      </c>
      <c r="T3613" t="s">
        <v>161</v>
      </c>
      <c r="U3613">
        <v>0</v>
      </c>
    </row>
    <row r="3614" spans="1:28" x14ac:dyDescent="0.3">
      <c r="C3614" t="s">
        <v>1403</v>
      </c>
      <c r="D3614" s="46">
        <v>46013</v>
      </c>
      <c r="E3614" t="str">
        <f ca="1">IFERROR(VLOOKUP(A3614,'Future et co'!A10:E5632,5,TRUE),"not found")</f>
        <v>not found</v>
      </c>
      <c r="F3614" t="str">
        <f>IFERROR(VLOOKUP(A3614,'Future et co'!BN11:BO10009,2,TRUE),"")</f>
        <v/>
      </c>
      <c r="G3614">
        <v>124.75</v>
      </c>
      <c r="H3614" t="s">
        <v>34</v>
      </c>
      <c r="O3614">
        <v>414</v>
      </c>
      <c r="P3614" t="s">
        <v>1372</v>
      </c>
      <c r="Q3614">
        <v>1000</v>
      </c>
      <c r="R3614" t="s">
        <v>1404</v>
      </c>
      <c r="S3614" t="s">
        <v>180</v>
      </c>
      <c r="T3614" t="s">
        <v>161</v>
      </c>
      <c r="U3614">
        <v>0</v>
      </c>
    </row>
    <row r="3615" spans="1:28" x14ac:dyDescent="0.3">
      <c r="C3615" t="s">
        <v>1403</v>
      </c>
      <c r="D3615" s="46">
        <v>46013</v>
      </c>
      <c r="E3615" t="str">
        <f ca="1">IFERROR(VLOOKUP(A3615,'Future et co'!A10:E5632,5,TRUE),"not found")</f>
        <v>not found</v>
      </c>
      <c r="F3615" t="str">
        <f>IFERROR(VLOOKUP(A3615,'Future et co'!BN11:BO10009,2,TRUE),"")</f>
        <v/>
      </c>
      <c r="G3615">
        <v>124.75</v>
      </c>
      <c r="H3615" t="s">
        <v>34</v>
      </c>
      <c r="O3615">
        <v>414</v>
      </c>
      <c r="P3615" t="s">
        <v>1372</v>
      </c>
      <c r="Q3615">
        <v>1000</v>
      </c>
      <c r="R3615" t="s">
        <v>1404</v>
      </c>
      <c r="S3615" t="s">
        <v>180</v>
      </c>
      <c r="T3615" t="s">
        <v>161</v>
      </c>
      <c r="U3615">
        <v>0</v>
      </c>
    </row>
    <row r="3616" spans="1:28" x14ac:dyDescent="0.3">
      <c r="C3616" t="s">
        <v>1403</v>
      </c>
      <c r="D3616" s="46">
        <v>46013</v>
      </c>
      <c r="E3616" t="str">
        <f ca="1">IFERROR(VLOOKUP(A3616,'Future et co'!A10:E5632,5,TRUE),"not found")</f>
        <v>not found</v>
      </c>
      <c r="F3616" t="str">
        <f>IFERROR(VLOOKUP(A3616,'Future et co'!BN11:BO10009,2,TRUE),"")</f>
        <v/>
      </c>
      <c r="G3616">
        <v>124.75</v>
      </c>
      <c r="H3616" t="s">
        <v>34</v>
      </c>
      <c r="O3616">
        <v>414</v>
      </c>
      <c r="P3616" t="s">
        <v>1372</v>
      </c>
      <c r="Q3616">
        <v>1000</v>
      </c>
      <c r="R3616" t="s">
        <v>1404</v>
      </c>
      <c r="S3616" t="s">
        <v>180</v>
      </c>
      <c r="T3616" t="s">
        <v>161</v>
      </c>
      <c r="U3616">
        <v>0</v>
      </c>
    </row>
    <row r="3617" spans="3:21" x14ac:dyDescent="0.3">
      <c r="C3617" t="s">
        <v>1403</v>
      </c>
      <c r="D3617" s="46">
        <v>46013</v>
      </c>
      <c r="E3617" t="str">
        <f ca="1">IFERROR(VLOOKUP(A3617,'Future et co'!A10:E5632,5,TRUE),"not found")</f>
        <v>not found</v>
      </c>
      <c r="F3617" t="str">
        <f>IFERROR(VLOOKUP(A3617,'Future et co'!BN11:BO10009,2,TRUE),"")</f>
        <v/>
      </c>
      <c r="G3617">
        <v>124.75</v>
      </c>
      <c r="H3617" t="s">
        <v>34</v>
      </c>
      <c r="O3617">
        <v>414</v>
      </c>
      <c r="P3617" t="s">
        <v>1372</v>
      </c>
      <c r="Q3617">
        <v>1000</v>
      </c>
      <c r="R3617" t="s">
        <v>1404</v>
      </c>
      <c r="S3617" t="s">
        <v>180</v>
      </c>
      <c r="T3617" t="s">
        <v>161</v>
      </c>
      <c r="U3617">
        <v>0</v>
      </c>
    </row>
    <row r="3618" spans="3:21" x14ac:dyDescent="0.3">
      <c r="C3618" t="s">
        <v>1403</v>
      </c>
      <c r="D3618" s="46">
        <v>46013</v>
      </c>
      <c r="E3618" t="str">
        <f ca="1">IFERROR(VLOOKUP(A3618,'Future et co'!A10:E5632,5,TRUE),"not found")</f>
        <v>not found</v>
      </c>
      <c r="F3618" t="str">
        <f>IFERROR(VLOOKUP(A3618,'Future et co'!BN11:BO10009,2,TRUE),"")</f>
        <v/>
      </c>
      <c r="G3618">
        <v>124.75</v>
      </c>
      <c r="H3618" t="s">
        <v>34</v>
      </c>
      <c r="O3618">
        <v>414</v>
      </c>
      <c r="P3618" t="s">
        <v>1372</v>
      </c>
      <c r="Q3618">
        <v>1000</v>
      </c>
      <c r="R3618" t="s">
        <v>1404</v>
      </c>
      <c r="S3618" t="s">
        <v>180</v>
      </c>
      <c r="T3618" t="s">
        <v>161</v>
      </c>
      <c r="U3618">
        <v>0</v>
      </c>
    </row>
    <row r="3619" spans="3:21" x14ac:dyDescent="0.3">
      <c r="C3619" t="s">
        <v>1403</v>
      </c>
      <c r="D3619" s="46">
        <v>46013</v>
      </c>
      <c r="E3619" t="str">
        <f ca="1">IFERROR(VLOOKUP(A3619,'Future et co'!A10:E5632,5,TRUE),"not found")</f>
        <v>not found</v>
      </c>
      <c r="F3619" t="str">
        <f>IFERROR(VLOOKUP(A3619,'Future et co'!BN11:BO10009,2,TRUE),"")</f>
        <v/>
      </c>
      <c r="G3619">
        <v>124.75</v>
      </c>
      <c r="H3619" t="s">
        <v>34</v>
      </c>
      <c r="O3619">
        <v>414</v>
      </c>
      <c r="P3619" t="s">
        <v>1372</v>
      </c>
      <c r="Q3619">
        <v>1000</v>
      </c>
      <c r="R3619" t="s">
        <v>1404</v>
      </c>
      <c r="S3619" t="s">
        <v>180</v>
      </c>
      <c r="T3619" t="s">
        <v>161</v>
      </c>
      <c r="U3619">
        <v>0</v>
      </c>
    </row>
    <row r="3620" spans="3:21" x14ac:dyDescent="0.3">
      <c r="C3620" t="s">
        <v>1403</v>
      </c>
      <c r="D3620" s="46">
        <v>46013</v>
      </c>
      <c r="E3620" t="str">
        <f ca="1">IFERROR(VLOOKUP(A3620,'Future et co'!A10:E5632,5,TRUE),"not found")</f>
        <v>not found</v>
      </c>
      <c r="F3620" t="str">
        <f>IFERROR(VLOOKUP(A3620,'Future et co'!BN11:BO10009,2,TRUE),"")</f>
        <v/>
      </c>
      <c r="G3620">
        <v>124.75</v>
      </c>
      <c r="H3620" t="s">
        <v>34</v>
      </c>
      <c r="O3620">
        <v>414</v>
      </c>
      <c r="P3620" t="s">
        <v>1372</v>
      </c>
      <c r="Q3620">
        <v>1000</v>
      </c>
      <c r="R3620" t="s">
        <v>1404</v>
      </c>
      <c r="S3620" t="s">
        <v>180</v>
      </c>
      <c r="T3620" t="s">
        <v>161</v>
      </c>
      <c r="U3620">
        <v>0</v>
      </c>
    </row>
    <row r="3621" spans="3:21" x14ac:dyDescent="0.3">
      <c r="C3621" t="s">
        <v>1403</v>
      </c>
      <c r="D3621" s="46">
        <v>46013</v>
      </c>
      <c r="E3621" t="str">
        <f ca="1">IFERROR(VLOOKUP(A3621,'Future et co'!A10:E5632,5,TRUE),"not found")</f>
        <v>not found</v>
      </c>
      <c r="F3621" t="str">
        <f>IFERROR(VLOOKUP(A3621,'Future et co'!BN11:BO10009,2,TRUE),"")</f>
        <v/>
      </c>
      <c r="G3621">
        <v>124.75</v>
      </c>
      <c r="H3621" t="s">
        <v>34</v>
      </c>
      <c r="O3621">
        <v>414</v>
      </c>
      <c r="P3621" t="s">
        <v>1372</v>
      </c>
      <c r="Q3621">
        <v>1000</v>
      </c>
      <c r="R3621" t="s">
        <v>1404</v>
      </c>
      <c r="S3621" t="s">
        <v>180</v>
      </c>
      <c r="T3621" t="s">
        <v>161</v>
      </c>
      <c r="U3621">
        <v>0</v>
      </c>
    </row>
    <row r="3622" spans="3:21" x14ac:dyDescent="0.3">
      <c r="C3622" t="s">
        <v>1403</v>
      </c>
      <c r="D3622" s="46">
        <v>46013</v>
      </c>
      <c r="E3622" t="str">
        <f ca="1">IFERROR(VLOOKUP(A3622,'Future et co'!A10:E5632,5,TRUE),"not found")</f>
        <v>not found</v>
      </c>
      <c r="F3622" t="str">
        <f>IFERROR(VLOOKUP(A3622,'Future et co'!BN11:BO10009,2,TRUE),"")</f>
        <v/>
      </c>
      <c r="G3622">
        <v>124.75</v>
      </c>
      <c r="H3622" t="s">
        <v>34</v>
      </c>
      <c r="O3622">
        <v>414</v>
      </c>
      <c r="P3622" t="s">
        <v>1372</v>
      </c>
      <c r="Q3622">
        <v>1000</v>
      </c>
      <c r="R3622" t="s">
        <v>1404</v>
      </c>
      <c r="S3622" t="s">
        <v>180</v>
      </c>
      <c r="T3622" t="s">
        <v>161</v>
      </c>
      <c r="U3622">
        <v>0</v>
      </c>
    </row>
    <row r="3623" spans="3:21" x14ac:dyDescent="0.3">
      <c r="C3623" t="s">
        <v>1403</v>
      </c>
      <c r="D3623" s="46">
        <v>46013</v>
      </c>
      <c r="E3623" t="str">
        <f ca="1">IFERROR(VLOOKUP(A3623,'Future et co'!A10:E5632,5,TRUE),"not found")</f>
        <v>not found</v>
      </c>
      <c r="F3623" t="str">
        <f>IFERROR(VLOOKUP(A3623,'Future et co'!BN11:BO10009,2,TRUE),"")</f>
        <v/>
      </c>
      <c r="G3623">
        <v>124.75</v>
      </c>
      <c r="H3623" t="s">
        <v>34</v>
      </c>
      <c r="O3623">
        <v>414</v>
      </c>
      <c r="P3623" t="s">
        <v>1372</v>
      </c>
      <c r="Q3623">
        <v>1000</v>
      </c>
      <c r="R3623" t="s">
        <v>1404</v>
      </c>
      <c r="S3623" t="s">
        <v>180</v>
      </c>
      <c r="T3623" t="s">
        <v>161</v>
      </c>
      <c r="U3623">
        <v>0</v>
      </c>
    </row>
    <row r="3624" spans="3:21" x14ac:dyDescent="0.3">
      <c r="C3624" t="s">
        <v>1403</v>
      </c>
      <c r="D3624" s="46">
        <v>46013</v>
      </c>
      <c r="E3624" t="str">
        <f ca="1">IFERROR(VLOOKUP(A3624,'Future et co'!A10:E5632,5,TRUE),"not found")</f>
        <v>not found</v>
      </c>
      <c r="F3624" t="str">
        <f>IFERROR(VLOOKUP(A3624,'Future et co'!BN11:BO10009,2,TRUE),"")</f>
        <v/>
      </c>
      <c r="G3624">
        <v>124.75</v>
      </c>
      <c r="H3624" t="s">
        <v>34</v>
      </c>
      <c r="O3624">
        <v>414</v>
      </c>
      <c r="P3624" t="s">
        <v>1372</v>
      </c>
      <c r="Q3624">
        <v>1000</v>
      </c>
      <c r="R3624" t="s">
        <v>1404</v>
      </c>
      <c r="S3624" t="s">
        <v>180</v>
      </c>
      <c r="T3624" t="s">
        <v>161</v>
      </c>
      <c r="U3624">
        <v>0</v>
      </c>
    </row>
    <row r="3625" spans="3:21" x14ac:dyDescent="0.3">
      <c r="C3625" t="s">
        <v>1403</v>
      </c>
      <c r="D3625" s="46">
        <v>46013</v>
      </c>
      <c r="E3625" t="str">
        <f ca="1">IFERROR(VLOOKUP(A3625,'Future et co'!A10:E5632,5,TRUE),"not found")</f>
        <v>not found</v>
      </c>
      <c r="F3625" t="str">
        <f>IFERROR(VLOOKUP(A3625,'Future et co'!BN11:BO10009,2,TRUE),"")</f>
        <v/>
      </c>
      <c r="G3625">
        <v>124.75</v>
      </c>
      <c r="H3625" t="s">
        <v>34</v>
      </c>
      <c r="O3625">
        <v>414</v>
      </c>
      <c r="P3625" t="s">
        <v>1372</v>
      </c>
      <c r="Q3625">
        <v>1000</v>
      </c>
      <c r="R3625" t="s">
        <v>1404</v>
      </c>
      <c r="S3625" t="s">
        <v>180</v>
      </c>
      <c r="T3625" t="s">
        <v>161</v>
      </c>
      <c r="U3625">
        <v>0</v>
      </c>
    </row>
    <row r="3626" spans="3:21" x14ac:dyDescent="0.3">
      <c r="C3626" t="s">
        <v>1403</v>
      </c>
      <c r="D3626" s="46">
        <v>46013</v>
      </c>
      <c r="E3626" t="str">
        <f ca="1">IFERROR(VLOOKUP(A3626,'Future et co'!A10:E5632,5,TRUE),"not found")</f>
        <v>not found</v>
      </c>
      <c r="F3626" t="str">
        <f>IFERROR(VLOOKUP(A3626,'Future et co'!BN11:BO10009,2,TRUE),"")</f>
        <v/>
      </c>
      <c r="G3626">
        <v>124.75</v>
      </c>
      <c r="H3626" t="s">
        <v>34</v>
      </c>
      <c r="O3626">
        <v>414</v>
      </c>
      <c r="P3626" t="s">
        <v>1372</v>
      </c>
      <c r="Q3626">
        <v>1000</v>
      </c>
      <c r="R3626" t="s">
        <v>1404</v>
      </c>
      <c r="S3626" t="s">
        <v>180</v>
      </c>
      <c r="T3626" t="s">
        <v>161</v>
      </c>
      <c r="U3626">
        <v>0</v>
      </c>
    </row>
    <row r="3627" spans="3:21" x14ac:dyDescent="0.3">
      <c r="C3627" t="s">
        <v>1403</v>
      </c>
      <c r="D3627" s="46">
        <v>46013</v>
      </c>
      <c r="E3627" t="str">
        <f ca="1">IFERROR(VLOOKUP(A3627,'Future et co'!A10:E5632,5,TRUE),"not found")</f>
        <v>not found</v>
      </c>
      <c r="F3627" t="str">
        <f>IFERROR(VLOOKUP(A3627,'Future et co'!BN11:BO10009,2,TRUE),"")</f>
        <v/>
      </c>
      <c r="G3627">
        <v>124.75</v>
      </c>
      <c r="H3627" t="s">
        <v>34</v>
      </c>
      <c r="O3627">
        <v>414</v>
      </c>
      <c r="P3627" t="s">
        <v>1372</v>
      </c>
      <c r="Q3627">
        <v>1000</v>
      </c>
      <c r="R3627" t="s">
        <v>1404</v>
      </c>
      <c r="S3627" t="s">
        <v>180</v>
      </c>
      <c r="T3627" t="s">
        <v>161</v>
      </c>
      <c r="U3627">
        <v>0</v>
      </c>
    </row>
    <row r="3628" spans="3:21" x14ac:dyDescent="0.3">
      <c r="C3628" t="s">
        <v>1403</v>
      </c>
      <c r="D3628" s="46">
        <v>46013</v>
      </c>
      <c r="E3628" t="str">
        <f ca="1">IFERROR(VLOOKUP(A3628,'Future et co'!A10:E5632,5,TRUE),"not found")</f>
        <v>not found</v>
      </c>
      <c r="F3628" t="str">
        <f>IFERROR(VLOOKUP(A3628,'Future et co'!BN11:BO10009,2,TRUE),"")</f>
        <v/>
      </c>
      <c r="G3628">
        <v>124.75</v>
      </c>
      <c r="H3628" t="s">
        <v>34</v>
      </c>
      <c r="O3628">
        <v>414</v>
      </c>
      <c r="P3628" t="s">
        <v>1372</v>
      </c>
      <c r="Q3628">
        <v>1000</v>
      </c>
      <c r="R3628" t="s">
        <v>1404</v>
      </c>
      <c r="S3628" t="s">
        <v>180</v>
      </c>
      <c r="T3628" t="s">
        <v>161</v>
      </c>
      <c r="U3628">
        <v>0</v>
      </c>
    </row>
    <row r="3629" spans="3:21" x14ac:dyDescent="0.3">
      <c r="C3629" t="s">
        <v>1403</v>
      </c>
      <c r="D3629" s="46">
        <v>46013</v>
      </c>
      <c r="E3629" t="str">
        <f ca="1">IFERROR(VLOOKUP(A3629,'Future et co'!A10:E5632,5,TRUE),"not found")</f>
        <v>not found</v>
      </c>
      <c r="F3629" t="str">
        <f>IFERROR(VLOOKUP(A3629,'Future et co'!BN11:BO10009,2,TRUE),"")</f>
        <v/>
      </c>
      <c r="G3629">
        <v>124.75</v>
      </c>
      <c r="H3629" t="s">
        <v>34</v>
      </c>
      <c r="O3629">
        <v>414</v>
      </c>
      <c r="P3629" t="s">
        <v>1372</v>
      </c>
      <c r="Q3629">
        <v>1000</v>
      </c>
      <c r="R3629" t="s">
        <v>1404</v>
      </c>
      <c r="S3629" t="s">
        <v>180</v>
      </c>
      <c r="T3629" t="s">
        <v>161</v>
      </c>
      <c r="U3629">
        <v>0</v>
      </c>
    </row>
    <row r="3630" spans="3:21" x14ac:dyDescent="0.3">
      <c r="C3630" t="s">
        <v>1403</v>
      </c>
      <c r="D3630" s="46">
        <v>46013</v>
      </c>
      <c r="E3630" t="str">
        <f ca="1">IFERROR(VLOOKUP(A3630,'Future et co'!A10:E5632,5,TRUE),"not found")</f>
        <v>not found</v>
      </c>
      <c r="F3630" t="str">
        <f>IFERROR(VLOOKUP(A3630,'Future et co'!BN11:BO10009,2,TRUE),"")</f>
        <v/>
      </c>
      <c r="G3630">
        <v>124.75</v>
      </c>
      <c r="H3630" t="s">
        <v>34</v>
      </c>
      <c r="O3630">
        <v>414</v>
      </c>
      <c r="P3630" t="s">
        <v>1372</v>
      </c>
      <c r="Q3630">
        <v>1000</v>
      </c>
      <c r="R3630" t="s">
        <v>1404</v>
      </c>
      <c r="S3630" t="s">
        <v>180</v>
      </c>
      <c r="T3630" t="s">
        <v>161</v>
      </c>
      <c r="U3630">
        <v>0</v>
      </c>
    </row>
    <row r="3631" spans="3:21" x14ac:dyDescent="0.3">
      <c r="C3631" t="s">
        <v>1403</v>
      </c>
      <c r="D3631" s="46">
        <v>46013</v>
      </c>
      <c r="E3631" t="str">
        <f ca="1">IFERROR(VLOOKUP(A3631,'Future et co'!A10:E5632,5,TRUE),"not found")</f>
        <v>not found</v>
      </c>
      <c r="F3631" t="str">
        <f>IFERROR(VLOOKUP(A3631,'Future et co'!BN11:BO10009,2,TRUE),"")</f>
        <v/>
      </c>
      <c r="G3631">
        <v>124.75</v>
      </c>
      <c r="H3631" t="s">
        <v>34</v>
      </c>
      <c r="O3631">
        <v>414</v>
      </c>
      <c r="P3631" t="s">
        <v>1372</v>
      </c>
      <c r="Q3631">
        <v>1000</v>
      </c>
      <c r="R3631" t="s">
        <v>1404</v>
      </c>
      <c r="S3631" t="s">
        <v>180</v>
      </c>
      <c r="T3631" t="s">
        <v>161</v>
      </c>
      <c r="U3631">
        <v>0</v>
      </c>
    </row>
    <row r="3632" spans="3:21" x14ac:dyDescent="0.3">
      <c r="C3632" t="s">
        <v>1403</v>
      </c>
      <c r="D3632" s="46">
        <v>46013</v>
      </c>
      <c r="E3632" t="str">
        <f ca="1">IFERROR(VLOOKUP(A3632,'Future et co'!A10:E5632,5,TRUE),"not found")</f>
        <v>not found</v>
      </c>
      <c r="F3632" t="str">
        <f>IFERROR(VLOOKUP(A3632,'Future et co'!BN11:BO10009,2,TRUE),"")</f>
        <v/>
      </c>
      <c r="G3632">
        <v>124.75</v>
      </c>
      <c r="H3632" t="s">
        <v>34</v>
      </c>
      <c r="O3632">
        <v>414</v>
      </c>
      <c r="P3632" t="s">
        <v>1372</v>
      </c>
      <c r="Q3632">
        <v>1000</v>
      </c>
      <c r="R3632" t="s">
        <v>1404</v>
      </c>
      <c r="S3632" t="s">
        <v>180</v>
      </c>
      <c r="T3632" t="s">
        <v>161</v>
      </c>
      <c r="U3632">
        <v>0</v>
      </c>
    </row>
    <row r="3633" spans="3:21" x14ac:dyDescent="0.3">
      <c r="C3633" t="s">
        <v>1403</v>
      </c>
      <c r="D3633" s="46">
        <v>46013</v>
      </c>
      <c r="E3633" t="str">
        <f ca="1">IFERROR(VLOOKUP(A3633,'Future et co'!A10:E5632,5,TRUE),"not found")</f>
        <v>not found</v>
      </c>
      <c r="F3633" t="str">
        <f>IFERROR(VLOOKUP(A3633,'Future et co'!BN11:BO10009,2,TRUE),"")</f>
        <v/>
      </c>
      <c r="G3633">
        <v>124.75</v>
      </c>
      <c r="H3633" t="s">
        <v>34</v>
      </c>
      <c r="O3633">
        <v>414</v>
      </c>
      <c r="P3633" t="s">
        <v>1372</v>
      </c>
      <c r="Q3633">
        <v>1000</v>
      </c>
      <c r="R3633" t="s">
        <v>1404</v>
      </c>
      <c r="S3633" t="s">
        <v>180</v>
      </c>
      <c r="T3633" t="s">
        <v>161</v>
      </c>
      <c r="U3633">
        <v>0</v>
      </c>
    </row>
    <row r="3634" spans="3:21" x14ac:dyDescent="0.3">
      <c r="C3634" t="s">
        <v>1403</v>
      </c>
      <c r="D3634" s="46">
        <v>46013</v>
      </c>
      <c r="E3634" t="str">
        <f ca="1">IFERROR(VLOOKUP(A3634,'Future et co'!A10:E5632,5,TRUE),"not found")</f>
        <v>not found</v>
      </c>
      <c r="F3634" t="str">
        <f>IFERROR(VLOOKUP(A3634,'Future et co'!BN11:BO10009,2,TRUE),"")</f>
        <v/>
      </c>
      <c r="G3634">
        <v>124.75</v>
      </c>
      <c r="H3634" t="s">
        <v>34</v>
      </c>
      <c r="O3634">
        <v>414</v>
      </c>
      <c r="P3634" t="s">
        <v>1372</v>
      </c>
      <c r="Q3634">
        <v>1000</v>
      </c>
      <c r="R3634" t="s">
        <v>1404</v>
      </c>
      <c r="S3634" t="s">
        <v>180</v>
      </c>
      <c r="T3634" t="s">
        <v>161</v>
      </c>
      <c r="U3634">
        <v>0</v>
      </c>
    </row>
    <row r="3635" spans="3:21" x14ac:dyDescent="0.3">
      <c r="C3635" t="s">
        <v>1403</v>
      </c>
      <c r="D3635" s="46">
        <v>46013</v>
      </c>
      <c r="E3635" t="str">
        <f ca="1">IFERROR(VLOOKUP(A3635,'Future et co'!A10:E5632,5,TRUE),"not found")</f>
        <v>not found</v>
      </c>
      <c r="F3635" t="str">
        <f>IFERROR(VLOOKUP(A3635,'Future et co'!BN11:BO10009,2,TRUE),"")</f>
        <v/>
      </c>
      <c r="G3635">
        <v>124.75</v>
      </c>
      <c r="H3635" t="s">
        <v>34</v>
      </c>
      <c r="O3635">
        <v>414</v>
      </c>
      <c r="P3635" t="s">
        <v>1372</v>
      </c>
      <c r="Q3635">
        <v>1000</v>
      </c>
      <c r="R3635" t="s">
        <v>1404</v>
      </c>
      <c r="S3635" t="s">
        <v>180</v>
      </c>
      <c r="T3635" t="s">
        <v>161</v>
      </c>
      <c r="U3635">
        <v>0</v>
      </c>
    </row>
    <row r="3636" spans="3:21" x14ac:dyDescent="0.3">
      <c r="C3636" t="s">
        <v>1403</v>
      </c>
      <c r="D3636" s="46">
        <v>46013</v>
      </c>
      <c r="E3636" t="str">
        <f ca="1">IFERROR(VLOOKUP(A3636,'Future et co'!A10:E5632,5,TRUE),"not found")</f>
        <v>not found</v>
      </c>
      <c r="F3636" t="str">
        <f>IFERROR(VLOOKUP(A3636,'Future et co'!BN11:BO10009,2,TRUE),"")</f>
        <v/>
      </c>
      <c r="G3636">
        <v>124.75</v>
      </c>
      <c r="H3636" t="s">
        <v>34</v>
      </c>
      <c r="O3636">
        <v>414</v>
      </c>
      <c r="P3636" t="s">
        <v>1372</v>
      </c>
      <c r="Q3636">
        <v>1000</v>
      </c>
      <c r="R3636" t="s">
        <v>1404</v>
      </c>
      <c r="S3636" t="s">
        <v>180</v>
      </c>
      <c r="T3636" t="s">
        <v>161</v>
      </c>
      <c r="U3636">
        <v>0</v>
      </c>
    </row>
    <row r="3637" spans="3:21" x14ac:dyDescent="0.3">
      <c r="C3637" t="s">
        <v>1403</v>
      </c>
      <c r="D3637" s="46">
        <v>46013</v>
      </c>
      <c r="E3637" t="str">
        <f ca="1">IFERROR(VLOOKUP(A3637,'Future et co'!A10:E5632,5,TRUE),"not found")</f>
        <v>not found</v>
      </c>
      <c r="F3637" t="str">
        <f>IFERROR(VLOOKUP(A3637,'Future et co'!BN11:BO10009,2,TRUE),"")</f>
        <v/>
      </c>
      <c r="G3637">
        <v>124.75</v>
      </c>
      <c r="H3637" t="s">
        <v>34</v>
      </c>
      <c r="O3637">
        <v>414</v>
      </c>
      <c r="P3637" t="s">
        <v>1372</v>
      </c>
      <c r="Q3637">
        <v>1000</v>
      </c>
      <c r="R3637" t="s">
        <v>1404</v>
      </c>
      <c r="S3637" t="s">
        <v>180</v>
      </c>
      <c r="T3637" t="s">
        <v>161</v>
      </c>
      <c r="U3637">
        <v>0</v>
      </c>
    </row>
    <row r="3638" spans="3:21" x14ac:dyDescent="0.3">
      <c r="C3638" t="s">
        <v>1403</v>
      </c>
      <c r="D3638" s="46">
        <v>46013</v>
      </c>
      <c r="E3638" t="str">
        <f ca="1">IFERROR(VLOOKUP(A3638,'Future et co'!A10:E5632,5,TRUE),"not found")</f>
        <v>not found</v>
      </c>
      <c r="F3638" t="str">
        <f>IFERROR(VLOOKUP(A3638,'Future et co'!BN11:BO10009,2,TRUE),"")</f>
        <v/>
      </c>
      <c r="G3638">
        <v>124.75</v>
      </c>
      <c r="H3638" t="s">
        <v>34</v>
      </c>
      <c r="O3638">
        <v>414</v>
      </c>
      <c r="P3638" t="s">
        <v>1372</v>
      </c>
      <c r="Q3638">
        <v>1000</v>
      </c>
      <c r="R3638" t="s">
        <v>1404</v>
      </c>
      <c r="S3638" t="s">
        <v>180</v>
      </c>
      <c r="T3638" t="s">
        <v>161</v>
      </c>
      <c r="U3638">
        <v>0</v>
      </c>
    </row>
    <row r="3639" spans="3:21" x14ac:dyDescent="0.3">
      <c r="C3639" t="s">
        <v>1403</v>
      </c>
      <c r="D3639" s="46">
        <v>46013</v>
      </c>
      <c r="E3639" t="str">
        <f ca="1">IFERROR(VLOOKUP(A3639,'Future et co'!A10:E5632,5,TRUE),"not found")</f>
        <v>not found</v>
      </c>
      <c r="F3639" t="str">
        <f>IFERROR(VLOOKUP(A3639,'Future et co'!BN11:BO10009,2,TRUE),"")</f>
        <v/>
      </c>
      <c r="G3639">
        <v>124.75</v>
      </c>
      <c r="H3639" t="s">
        <v>34</v>
      </c>
      <c r="O3639">
        <v>414</v>
      </c>
      <c r="P3639" t="s">
        <v>1372</v>
      </c>
      <c r="Q3639">
        <v>1000</v>
      </c>
      <c r="R3639" t="s">
        <v>1404</v>
      </c>
      <c r="S3639" t="s">
        <v>180</v>
      </c>
      <c r="T3639" t="s">
        <v>161</v>
      </c>
      <c r="U3639">
        <v>0</v>
      </c>
    </row>
    <row r="3640" spans="3:21" x14ac:dyDescent="0.3">
      <c r="C3640" t="s">
        <v>1403</v>
      </c>
      <c r="D3640" s="46">
        <v>46013</v>
      </c>
      <c r="E3640" t="str">
        <f ca="1">IFERROR(VLOOKUP(A3640,'Future et co'!A10:E5632,5,TRUE),"not found")</f>
        <v>not found</v>
      </c>
      <c r="F3640" t="str">
        <f>IFERROR(VLOOKUP(A3640,'Future et co'!BN11:BO10009,2,TRUE),"")</f>
        <v/>
      </c>
      <c r="G3640">
        <v>124.75</v>
      </c>
      <c r="H3640" t="s">
        <v>34</v>
      </c>
      <c r="O3640">
        <v>414</v>
      </c>
      <c r="P3640" t="s">
        <v>1372</v>
      </c>
      <c r="Q3640">
        <v>1000</v>
      </c>
      <c r="R3640" t="s">
        <v>1404</v>
      </c>
      <c r="S3640" t="s">
        <v>180</v>
      </c>
      <c r="T3640" t="s">
        <v>161</v>
      </c>
      <c r="U3640">
        <v>0</v>
      </c>
    </row>
    <row r="3641" spans="3:21" x14ac:dyDescent="0.3">
      <c r="C3641" t="s">
        <v>1403</v>
      </c>
      <c r="D3641" s="46">
        <v>46013</v>
      </c>
      <c r="E3641" t="str">
        <f ca="1">IFERROR(VLOOKUP(A3641,'Future et co'!A10:E5632,5,TRUE),"not found")</f>
        <v>not found</v>
      </c>
      <c r="F3641" t="str">
        <f>IFERROR(VLOOKUP(A3641,'Future et co'!BN11:BO10009,2,TRUE),"")</f>
        <v/>
      </c>
      <c r="G3641">
        <v>124.75</v>
      </c>
      <c r="H3641" t="s">
        <v>34</v>
      </c>
      <c r="O3641">
        <v>414</v>
      </c>
      <c r="P3641" t="s">
        <v>1372</v>
      </c>
      <c r="Q3641">
        <v>1000</v>
      </c>
      <c r="R3641" t="s">
        <v>1404</v>
      </c>
      <c r="S3641" t="s">
        <v>180</v>
      </c>
      <c r="T3641" t="s">
        <v>161</v>
      </c>
      <c r="U3641">
        <v>0</v>
      </c>
    </row>
    <row r="3642" spans="3:21" x14ac:dyDescent="0.3">
      <c r="C3642" t="s">
        <v>1403</v>
      </c>
      <c r="D3642" s="46">
        <v>46013</v>
      </c>
      <c r="E3642" t="str">
        <f ca="1">IFERROR(VLOOKUP(A3642,'Future et co'!A10:E5632,5,TRUE),"not found")</f>
        <v>not found</v>
      </c>
      <c r="F3642" t="str">
        <f>IFERROR(VLOOKUP(A3642,'Future et co'!BN11:BO10009,2,TRUE),"")</f>
        <v/>
      </c>
      <c r="G3642">
        <v>124.75</v>
      </c>
      <c r="H3642" t="s">
        <v>34</v>
      </c>
      <c r="O3642">
        <v>414</v>
      </c>
      <c r="P3642" t="s">
        <v>1372</v>
      </c>
      <c r="Q3642">
        <v>1000</v>
      </c>
      <c r="R3642" t="s">
        <v>1404</v>
      </c>
      <c r="S3642" t="s">
        <v>180</v>
      </c>
      <c r="T3642" t="s">
        <v>161</v>
      </c>
      <c r="U3642">
        <v>0</v>
      </c>
    </row>
    <row r="3643" spans="3:21" x14ac:dyDescent="0.3">
      <c r="C3643" t="s">
        <v>1403</v>
      </c>
      <c r="D3643" s="46">
        <v>46013</v>
      </c>
      <c r="E3643" t="str">
        <f ca="1">IFERROR(VLOOKUP(A3643,'Future et co'!A10:E5632,5,TRUE),"not found")</f>
        <v>not found</v>
      </c>
      <c r="F3643" t="str">
        <f>IFERROR(VLOOKUP(A3643,'Future et co'!BN11:BO10009,2,TRUE),"")</f>
        <v/>
      </c>
      <c r="G3643">
        <v>124.75</v>
      </c>
      <c r="H3643" t="s">
        <v>34</v>
      </c>
      <c r="O3643">
        <v>414</v>
      </c>
      <c r="P3643" t="s">
        <v>1372</v>
      </c>
      <c r="Q3643">
        <v>1000</v>
      </c>
      <c r="R3643" t="s">
        <v>1404</v>
      </c>
      <c r="S3643" t="s">
        <v>180</v>
      </c>
      <c r="T3643" t="s">
        <v>161</v>
      </c>
      <c r="U3643">
        <v>0</v>
      </c>
    </row>
    <row r="3644" spans="3:21" x14ac:dyDescent="0.3">
      <c r="C3644" t="s">
        <v>1403</v>
      </c>
      <c r="D3644" s="46">
        <v>46013</v>
      </c>
      <c r="E3644" t="str">
        <f ca="1">IFERROR(VLOOKUP(A3644,'Future et co'!A10:E5632,5,TRUE),"not found")</f>
        <v>not found</v>
      </c>
      <c r="F3644" t="str">
        <f>IFERROR(VLOOKUP(A3644,'Future et co'!BN11:BO10009,2,TRUE),"")</f>
        <v/>
      </c>
      <c r="G3644">
        <v>124.75</v>
      </c>
      <c r="H3644" t="s">
        <v>34</v>
      </c>
      <c r="O3644">
        <v>414</v>
      </c>
      <c r="P3644" t="s">
        <v>1372</v>
      </c>
      <c r="Q3644">
        <v>1000</v>
      </c>
      <c r="R3644" t="s">
        <v>1404</v>
      </c>
      <c r="S3644" t="s">
        <v>180</v>
      </c>
      <c r="T3644" t="s">
        <v>161</v>
      </c>
      <c r="U3644">
        <v>0</v>
      </c>
    </row>
    <row r="3645" spans="3:21" x14ac:dyDescent="0.3">
      <c r="C3645" t="s">
        <v>1403</v>
      </c>
      <c r="D3645" s="46">
        <v>46013</v>
      </c>
      <c r="E3645" t="str">
        <f ca="1">IFERROR(VLOOKUP(A3645,'Future et co'!A10:E5632,5,TRUE),"not found")</f>
        <v>not found</v>
      </c>
      <c r="F3645" t="str">
        <f>IFERROR(VLOOKUP(A3645,'Future et co'!BN11:BO10009,2,TRUE),"")</f>
        <v/>
      </c>
      <c r="G3645">
        <v>124.75</v>
      </c>
      <c r="H3645" t="s">
        <v>34</v>
      </c>
      <c r="O3645">
        <v>414</v>
      </c>
      <c r="P3645" t="s">
        <v>1372</v>
      </c>
      <c r="Q3645">
        <v>1000</v>
      </c>
      <c r="R3645" t="s">
        <v>1404</v>
      </c>
      <c r="S3645" t="s">
        <v>180</v>
      </c>
      <c r="T3645" t="s">
        <v>161</v>
      </c>
      <c r="U3645">
        <v>0</v>
      </c>
    </row>
    <row r="3646" spans="3:21" x14ac:dyDescent="0.3">
      <c r="C3646" t="s">
        <v>1403</v>
      </c>
      <c r="D3646" s="46">
        <v>46013</v>
      </c>
      <c r="E3646" t="str">
        <f ca="1">IFERROR(VLOOKUP(A3646,'Future et co'!A10:E5632,5,TRUE),"not found")</f>
        <v>not found</v>
      </c>
      <c r="F3646" t="str">
        <f>IFERROR(VLOOKUP(A3646,'Future et co'!BN11:BO10009,2,TRUE),"")</f>
        <v/>
      </c>
      <c r="G3646">
        <v>124.75</v>
      </c>
      <c r="H3646" t="s">
        <v>34</v>
      </c>
      <c r="O3646">
        <v>414</v>
      </c>
      <c r="P3646" t="s">
        <v>1372</v>
      </c>
      <c r="Q3646">
        <v>1000</v>
      </c>
      <c r="R3646" t="s">
        <v>1404</v>
      </c>
      <c r="S3646" t="s">
        <v>180</v>
      </c>
      <c r="T3646" t="s">
        <v>161</v>
      </c>
      <c r="U3646">
        <v>0</v>
      </c>
    </row>
    <row r="3647" spans="3:21" x14ac:dyDescent="0.3">
      <c r="C3647" t="s">
        <v>1403</v>
      </c>
      <c r="D3647" s="46">
        <v>46013</v>
      </c>
      <c r="E3647" t="str">
        <f ca="1">IFERROR(VLOOKUP(A3647,'Future et co'!A10:E5632,5,TRUE),"not found")</f>
        <v>not found</v>
      </c>
      <c r="F3647" t="str">
        <f>IFERROR(VLOOKUP(A3647,'Future et co'!BN11:BO10009,2,TRUE),"")</f>
        <v/>
      </c>
      <c r="G3647">
        <v>124.75</v>
      </c>
      <c r="H3647" t="s">
        <v>34</v>
      </c>
      <c r="O3647">
        <v>414</v>
      </c>
      <c r="P3647" t="s">
        <v>1372</v>
      </c>
      <c r="Q3647">
        <v>1000</v>
      </c>
      <c r="R3647" t="s">
        <v>1404</v>
      </c>
      <c r="S3647" t="s">
        <v>180</v>
      </c>
      <c r="T3647" t="s">
        <v>161</v>
      </c>
      <c r="U3647">
        <v>0</v>
      </c>
    </row>
    <row r="3648" spans="3:21" x14ac:dyDescent="0.3">
      <c r="C3648" t="s">
        <v>1403</v>
      </c>
      <c r="D3648" s="46">
        <v>46013</v>
      </c>
      <c r="E3648" t="str">
        <f ca="1">IFERROR(VLOOKUP(A3648,'Future et co'!A10:E5632,5,TRUE),"not found")</f>
        <v>not found</v>
      </c>
      <c r="F3648" t="str">
        <f>IFERROR(VLOOKUP(A3648,'Future et co'!BN11:BO10009,2,TRUE),"")</f>
        <v/>
      </c>
      <c r="G3648">
        <v>124.75</v>
      </c>
      <c r="H3648" t="s">
        <v>34</v>
      </c>
      <c r="O3648">
        <v>414</v>
      </c>
      <c r="P3648" t="s">
        <v>1372</v>
      </c>
      <c r="Q3648">
        <v>1000</v>
      </c>
      <c r="R3648" t="s">
        <v>1404</v>
      </c>
      <c r="S3648" t="s">
        <v>180</v>
      </c>
      <c r="T3648" t="s">
        <v>161</v>
      </c>
      <c r="U3648">
        <v>0</v>
      </c>
    </row>
    <row r="3649" spans="3:21" x14ac:dyDescent="0.3">
      <c r="C3649" t="s">
        <v>1403</v>
      </c>
      <c r="D3649" s="46">
        <v>46013</v>
      </c>
      <c r="E3649" t="str">
        <f ca="1">IFERROR(VLOOKUP(A3649,'Future et co'!A10:E5632,5,TRUE),"not found")</f>
        <v>not found</v>
      </c>
      <c r="F3649" t="str">
        <f>IFERROR(VLOOKUP(A3649,'Future et co'!BN11:BO10009,2,TRUE),"")</f>
        <v/>
      </c>
      <c r="G3649">
        <v>124.75</v>
      </c>
      <c r="H3649" t="s">
        <v>34</v>
      </c>
      <c r="O3649">
        <v>414</v>
      </c>
      <c r="P3649" t="s">
        <v>1372</v>
      </c>
      <c r="Q3649">
        <v>1000</v>
      </c>
      <c r="R3649" t="s">
        <v>1404</v>
      </c>
      <c r="S3649" t="s">
        <v>180</v>
      </c>
      <c r="T3649" t="s">
        <v>161</v>
      </c>
      <c r="U3649">
        <v>0</v>
      </c>
    </row>
    <row r="3650" spans="3:21" x14ac:dyDescent="0.3">
      <c r="C3650" t="s">
        <v>1403</v>
      </c>
      <c r="D3650" s="46">
        <v>46013</v>
      </c>
      <c r="E3650" t="str">
        <f ca="1">IFERROR(VLOOKUP(A3650,'Future et co'!A10:E5632,5,TRUE),"not found")</f>
        <v>not found</v>
      </c>
      <c r="F3650" t="str">
        <f>IFERROR(VLOOKUP(A3650,'Future et co'!BN11:BO10009,2,TRUE),"")</f>
        <v/>
      </c>
      <c r="G3650">
        <v>124.75</v>
      </c>
      <c r="H3650" t="s">
        <v>34</v>
      </c>
      <c r="O3650">
        <v>414</v>
      </c>
      <c r="P3650" t="s">
        <v>1372</v>
      </c>
      <c r="Q3650">
        <v>1000</v>
      </c>
      <c r="R3650" t="s">
        <v>1404</v>
      </c>
      <c r="S3650" t="s">
        <v>180</v>
      </c>
      <c r="T3650" t="s">
        <v>161</v>
      </c>
      <c r="U3650">
        <v>0</v>
      </c>
    </row>
    <row r="3651" spans="3:21" x14ac:dyDescent="0.3">
      <c r="C3651" t="s">
        <v>1403</v>
      </c>
      <c r="D3651" s="46">
        <v>46013</v>
      </c>
      <c r="E3651" t="str">
        <f ca="1">IFERROR(VLOOKUP(A3651,'Future et co'!A10:E5632,5,TRUE),"not found")</f>
        <v>not found</v>
      </c>
      <c r="F3651" t="str">
        <f>IFERROR(VLOOKUP(A3651,'Future et co'!BN11:BO10009,2,TRUE),"")</f>
        <v/>
      </c>
      <c r="G3651">
        <v>124.75</v>
      </c>
      <c r="H3651" t="s">
        <v>34</v>
      </c>
      <c r="O3651">
        <v>414</v>
      </c>
      <c r="P3651" t="s">
        <v>1372</v>
      </c>
      <c r="Q3651">
        <v>1000</v>
      </c>
      <c r="R3651" t="s">
        <v>1404</v>
      </c>
      <c r="S3651" t="s">
        <v>180</v>
      </c>
      <c r="T3651" t="s">
        <v>161</v>
      </c>
      <c r="U3651">
        <v>0</v>
      </c>
    </row>
    <row r="3652" spans="3:21" x14ac:dyDescent="0.3">
      <c r="C3652" t="s">
        <v>1403</v>
      </c>
      <c r="D3652" s="46">
        <v>46013</v>
      </c>
      <c r="E3652" t="str">
        <f ca="1">IFERROR(VLOOKUP(A3652,'Future et co'!A10:E5632,5,TRUE),"not found")</f>
        <v>not found</v>
      </c>
      <c r="F3652" t="str">
        <f>IFERROR(VLOOKUP(A3652,'Future et co'!BN11:BO10009,2,TRUE),"")</f>
        <v/>
      </c>
      <c r="G3652">
        <v>124.75</v>
      </c>
      <c r="H3652" t="s">
        <v>34</v>
      </c>
      <c r="O3652">
        <v>414</v>
      </c>
      <c r="P3652" t="s">
        <v>1372</v>
      </c>
      <c r="Q3652">
        <v>1000</v>
      </c>
      <c r="R3652" t="s">
        <v>1404</v>
      </c>
      <c r="S3652" t="s">
        <v>180</v>
      </c>
      <c r="T3652" t="s">
        <v>161</v>
      </c>
      <c r="U3652">
        <v>0</v>
      </c>
    </row>
    <row r="3653" spans="3:21" x14ac:dyDescent="0.3">
      <c r="C3653" t="s">
        <v>1403</v>
      </c>
      <c r="D3653" s="46">
        <v>46013</v>
      </c>
      <c r="E3653" t="str">
        <f ca="1">IFERROR(VLOOKUP(A3653,'Future et co'!A10:E5632,5,TRUE),"not found")</f>
        <v>not found</v>
      </c>
      <c r="F3653" t="str">
        <f>IFERROR(VLOOKUP(A3653,'Future et co'!BN11:BO10009,2,TRUE),"")</f>
        <v/>
      </c>
      <c r="G3653">
        <v>124.75</v>
      </c>
      <c r="H3653" t="s">
        <v>34</v>
      </c>
      <c r="O3653">
        <v>414</v>
      </c>
      <c r="P3653" t="s">
        <v>1372</v>
      </c>
      <c r="Q3653">
        <v>1000</v>
      </c>
      <c r="R3653" t="s">
        <v>1404</v>
      </c>
      <c r="S3653" t="s">
        <v>180</v>
      </c>
      <c r="T3653" t="s">
        <v>161</v>
      </c>
      <c r="U3653">
        <v>0</v>
      </c>
    </row>
    <row r="3654" spans="3:21" x14ac:dyDescent="0.3">
      <c r="C3654" t="s">
        <v>1403</v>
      </c>
      <c r="D3654" s="46">
        <v>46013</v>
      </c>
      <c r="E3654" t="str">
        <f ca="1">IFERROR(VLOOKUP(A3654,'Future et co'!A10:E5632,5,TRUE),"not found")</f>
        <v>not found</v>
      </c>
      <c r="F3654" t="str">
        <f>IFERROR(VLOOKUP(A3654,'Future et co'!BN11:BO10009,2,TRUE),"")</f>
        <v/>
      </c>
      <c r="G3654">
        <v>124.75</v>
      </c>
      <c r="H3654" t="s">
        <v>34</v>
      </c>
      <c r="O3654">
        <v>414</v>
      </c>
      <c r="P3654" t="s">
        <v>1372</v>
      </c>
      <c r="Q3654">
        <v>1000</v>
      </c>
      <c r="R3654" t="s">
        <v>1404</v>
      </c>
      <c r="S3654" t="s">
        <v>180</v>
      </c>
      <c r="T3654" t="s">
        <v>161</v>
      </c>
      <c r="U3654">
        <v>0</v>
      </c>
    </row>
    <row r="3655" spans="3:21" x14ac:dyDescent="0.3">
      <c r="C3655" t="s">
        <v>1403</v>
      </c>
      <c r="D3655" s="46">
        <v>46013</v>
      </c>
      <c r="E3655" t="str">
        <f ca="1">IFERROR(VLOOKUP(A3655,'Future et co'!A10:E5632,5,TRUE),"not found")</f>
        <v>not found</v>
      </c>
      <c r="F3655" t="str">
        <f>IFERROR(VLOOKUP(A3655,'Future et co'!BN11:BO10009,2,TRUE),"")</f>
        <v/>
      </c>
      <c r="G3655">
        <v>124.75</v>
      </c>
      <c r="H3655" t="s">
        <v>34</v>
      </c>
      <c r="O3655">
        <v>414</v>
      </c>
      <c r="P3655" t="s">
        <v>1372</v>
      </c>
      <c r="Q3655">
        <v>1000</v>
      </c>
      <c r="R3655" t="s">
        <v>1404</v>
      </c>
      <c r="S3655" t="s">
        <v>180</v>
      </c>
      <c r="T3655" t="s">
        <v>161</v>
      </c>
      <c r="U3655">
        <v>0</v>
      </c>
    </row>
    <row r="3656" spans="3:21" x14ac:dyDescent="0.3">
      <c r="C3656" t="s">
        <v>1403</v>
      </c>
      <c r="D3656" s="46">
        <v>46013</v>
      </c>
      <c r="E3656" t="str">
        <f ca="1">IFERROR(VLOOKUP(A3656,'Future et co'!A10:E5632,5,TRUE),"not found")</f>
        <v>not found</v>
      </c>
      <c r="F3656" t="str">
        <f>IFERROR(VLOOKUP(A3656,'Future et co'!BN11:BO10009,2,TRUE),"")</f>
        <v/>
      </c>
      <c r="G3656">
        <v>124.75</v>
      </c>
      <c r="H3656" t="s">
        <v>34</v>
      </c>
      <c r="O3656">
        <v>414</v>
      </c>
      <c r="P3656" t="s">
        <v>1372</v>
      </c>
      <c r="Q3656">
        <v>1000</v>
      </c>
      <c r="R3656" t="s">
        <v>1404</v>
      </c>
      <c r="S3656" t="s">
        <v>180</v>
      </c>
      <c r="T3656" t="s">
        <v>161</v>
      </c>
      <c r="U3656">
        <v>0</v>
      </c>
    </row>
    <row r="3657" spans="3:21" x14ac:dyDescent="0.3">
      <c r="C3657" t="s">
        <v>1403</v>
      </c>
      <c r="D3657" s="46">
        <v>46013</v>
      </c>
      <c r="E3657" t="str">
        <f ca="1">IFERROR(VLOOKUP(A3657,'Future et co'!A10:E5632,5,TRUE),"not found")</f>
        <v>not found</v>
      </c>
      <c r="F3657" t="str">
        <f>IFERROR(VLOOKUP(A3657,'Future et co'!BN11:BO10009,2,TRUE),"")</f>
        <v/>
      </c>
      <c r="G3657">
        <v>124.75</v>
      </c>
      <c r="H3657" t="s">
        <v>34</v>
      </c>
      <c r="O3657">
        <v>414</v>
      </c>
      <c r="P3657" t="s">
        <v>1372</v>
      </c>
      <c r="Q3657">
        <v>1000</v>
      </c>
      <c r="R3657" t="s">
        <v>1404</v>
      </c>
      <c r="S3657" t="s">
        <v>180</v>
      </c>
      <c r="T3657" t="s">
        <v>161</v>
      </c>
      <c r="U3657">
        <v>0</v>
      </c>
    </row>
    <row r="3658" spans="3:21" x14ac:dyDescent="0.3">
      <c r="C3658" t="s">
        <v>1403</v>
      </c>
      <c r="D3658" s="46">
        <v>46013</v>
      </c>
      <c r="E3658" t="str">
        <f ca="1">IFERROR(VLOOKUP(A3658,'Future et co'!A10:E5632,5,TRUE),"not found")</f>
        <v>not found</v>
      </c>
      <c r="F3658" t="str">
        <f>IFERROR(VLOOKUP(A3658,'Future et co'!BN11:BO10009,2,TRUE),"")</f>
        <v/>
      </c>
      <c r="G3658">
        <v>124.75</v>
      </c>
      <c r="H3658" t="s">
        <v>34</v>
      </c>
      <c r="O3658">
        <v>414</v>
      </c>
      <c r="P3658" t="s">
        <v>1372</v>
      </c>
      <c r="Q3658">
        <v>1000</v>
      </c>
      <c r="R3658" t="s">
        <v>1404</v>
      </c>
      <c r="S3658" t="s">
        <v>180</v>
      </c>
      <c r="T3658" t="s">
        <v>161</v>
      </c>
      <c r="U3658">
        <v>0</v>
      </c>
    </row>
    <row r="3659" spans="3:21" x14ac:dyDescent="0.3">
      <c r="C3659" t="s">
        <v>1403</v>
      </c>
      <c r="D3659" s="46">
        <v>46013</v>
      </c>
      <c r="E3659" t="str">
        <f ca="1">IFERROR(VLOOKUP(A3659,'Future et co'!A10:E5632,5,TRUE),"not found")</f>
        <v>not found</v>
      </c>
      <c r="F3659" t="str">
        <f>IFERROR(VLOOKUP(A3659,'Future et co'!BN11:BO10009,2,TRUE),"")</f>
        <v/>
      </c>
      <c r="G3659">
        <v>124.75</v>
      </c>
      <c r="H3659" t="s">
        <v>34</v>
      </c>
      <c r="O3659">
        <v>414</v>
      </c>
      <c r="P3659" t="s">
        <v>1372</v>
      </c>
      <c r="Q3659">
        <v>1000</v>
      </c>
      <c r="R3659" t="s">
        <v>1404</v>
      </c>
      <c r="S3659" t="s">
        <v>180</v>
      </c>
      <c r="T3659" t="s">
        <v>161</v>
      </c>
      <c r="U3659">
        <v>0</v>
      </c>
    </row>
    <row r="3660" spans="3:21" x14ac:dyDescent="0.3">
      <c r="C3660" t="s">
        <v>1403</v>
      </c>
      <c r="D3660" s="46">
        <v>46013</v>
      </c>
      <c r="E3660" t="str">
        <f ca="1">IFERROR(VLOOKUP(A3660,'Future et co'!A10:E5632,5,TRUE),"not found")</f>
        <v>not found</v>
      </c>
      <c r="F3660" t="str">
        <f>IFERROR(VLOOKUP(A3660,'Future et co'!BN11:BO10009,2,TRUE),"")</f>
        <v/>
      </c>
      <c r="G3660">
        <v>124.75</v>
      </c>
      <c r="H3660" t="s">
        <v>34</v>
      </c>
      <c r="O3660">
        <v>414</v>
      </c>
      <c r="P3660" t="s">
        <v>1372</v>
      </c>
      <c r="Q3660">
        <v>1000</v>
      </c>
      <c r="R3660" t="s">
        <v>1404</v>
      </c>
      <c r="S3660" t="s">
        <v>180</v>
      </c>
      <c r="T3660" t="s">
        <v>161</v>
      </c>
      <c r="U3660">
        <v>0</v>
      </c>
    </row>
    <row r="3661" spans="3:21" x14ac:dyDescent="0.3">
      <c r="C3661" t="s">
        <v>1403</v>
      </c>
      <c r="D3661" s="46">
        <v>46013</v>
      </c>
      <c r="E3661" t="str">
        <f ca="1">IFERROR(VLOOKUP(A3661,'Future et co'!A10:E5632,5,TRUE),"not found")</f>
        <v>not found</v>
      </c>
      <c r="F3661" t="str">
        <f>IFERROR(VLOOKUP(A3661,'Future et co'!BN11:BO10009,2,TRUE),"")</f>
        <v/>
      </c>
      <c r="G3661">
        <v>124.75</v>
      </c>
      <c r="H3661" t="s">
        <v>34</v>
      </c>
      <c r="O3661">
        <v>414</v>
      </c>
      <c r="P3661" t="s">
        <v>1372</v>
      </c>
      <c r="Q3661">
        <v>1000</v>
      </c>
      <c r="R3661" t="s">
        <v>1404</v>
      </c>
      <c r="S3661" t="s">
        <v>180</v>
      </c>
      <c r="T3661" t="s">
        <v>161</v>
      </c>
      <c r="U3661">
        <v>0</v>
      </c>
    </row>
    <row r="3662" spans="3:21" x14ac:dyDescent="0.3">
      <c r="C3662" t="s">
        <v>1403</v>
      </c>
      <c r="D3662" s="46">
        <v>46013</v>
      </c>
      <c r="E3662" t="str">
        <f ca="1">IFERROR(VLOOKUP(A3662,'Future et co'!A10:E5632,5,TRUE),"not found")</f>
        <v>not found</v>
      </c>
      <c r="F3662" t="str">
        <f>IFERROR(VLOOKUP(A3662,'Future et co'!BN11:BO10009,2,TRUE),"")</f>
        <v/>
      </c>
      <c r="G3662">
        <v>124.75</v>
      </c>
      <c r="H3662" t="s">
        <v>34</v>
      </c>
      <c r="O3662">
        <v>414</v>
      </c>
      <c r="P3662" t="s">
        <v>1372</v>
      </c>
      <c r="Q3662">
        <v>1000</v>
      </c>
      <c r="R3662" t="s">
        <v>1404</v>
      </c>
      <c r="S3662" t="s">
        <v>180</v>
      </c>
      <c r="T3662" t="s">
        <v>161</v>
      </c>
      <c r="U3662">
        <v>0</v>
      </c>
    </row>
    <row r="3663" spans="3:21" x14ac:dyDescent="0.3">
      <c r="C3663" t="s">
        <v>1403</v>
      </c>
      <c r="D3663" s="46">
        <v>46013</v>
      </c>
      <c r="E3663" t="str">
        <f ca="1">IFERROR(VLOOKUP(A3663,'Future et co'!A10:E5632,5,TRUE),"not found")</f>
        <v>not found</v>
      </c>
      <c r="F3663" t="str">
        <f>IFERROR(VLOOKUP(A3663,'Future et co'!BN11:BO10009,2,TRUE),"")</f>
        <v/>
      </c>
      <c r="G3663">
        <v>124.75</v>
      </c>
      <c r="H3663" t="s">
        <v>34</v>
      </c>
      <c r="O3663">
        <v>414</v>
      </c>
      <c r="P3663" t="s">
        <v>1372</v>
      </c>
      <c r="Q3663">
        <v>1000</v>
      </c>
      <c r="R3663" t="s">
        <v>1404</v>
      </c>
      <c r="S3663" t="s">
        <v>180</v>
      </c>
      <c r="T3663" t="s">
        <v>161</v>
      </c>
      <c r="U3663">
        <v>0</v>
      </c>
    </row>
    <row r="3664" spans="3:21" x14ac:dyDescent="0.3">
      <c r="C3664" t="s">
        <v>1403</v>
      </c>
      <c r="D3664" s="46">
        <v>46013</v>
      </c>
      <c r="E3664" t="str">
        <f ca="1">IFERROR(VLOOKUP(A3664,'Future et co'!A10:E5632,5,TRUE),"not found")</f>
        <v>not found</v>
      </c>
      <c r="F3664" t="str">
        <f>IFERROR(VLOOKUP(A3664,'Future et co'!BN11:BO10009,2,TRUE),"")</f>
        <v/>
      </c>
      <c r="G3664">
        <v>124.75</v>
      </c>
      <c r="H3664" t="s">
        <v>34</v>
      </c>
      <c r="O3664">
        <v>414</v>
      </c>
      <c r="P3664" t="s">
        <v>1372</v>
      </c>
      <c r="Q3664">
        <v>1000</v>
      </c>
      <c r="R3664" t="s">
        <v>1404</v>
      </c>
      <c r="S3664" t="s">
        <v>180</v>
      </c>
      <c r="T3664" t="s">
        <v>161</v>
      </c>
      <c r="U3664">
        <v>0</v>
      </c>
    </row>
    <row r="3665" spans="3:21" x14ac:dyDescent="0.3">
      <c r="C3665" t="s">
        <v>1403</v>
      </c>
      <c r="D3665" s="46">
        <v>46013</v>
      </c>
      <c r="E3665" t="str">
        <f ca="1">IFERROR(VLOOKUP(A3665,'Future et co'!A10:E5632,5,TRUE),"not found")</f>
        <v>not found</v>
      </c>
      <c r="F3665" t="str">
        <f>IFERROR(VLOOKUP(A3665,'Future et co'!BN11:BO10009,2,TRUE),"")</f>
        <v/>
      </c>
      <c r="G3665">
        <v>124.75</v>
      </c>
      <c r="H3665" t="s">
        <v>34</v>
      </c>
      <c r="O3665">
        <v>414</v>
      </c>
      <c r="P3665" t="s">
        <v>1372</v>
      </c>
      <c r="Q3665">
        <v>1000</v>
      </c>
      <c r="R3665" t="s">
        <v>1404</v>
      </c>
      <c r="S3665" t="s">
        <v>180</v>
      </c>
      <c r="T3665" t="s">
        <v>161</v>
      </c>
      <c r="U3665">
        <v>0</v>
      </c>
    </row>
    <row r="3666" spans="3:21" x14ac:dyDescent="0.3">
      <c r="C3666" t="s">
        <v>1403</v>
      </c>
      <c r="D3666" s="46">
        <v>46013</v>
      </c>
      <c r="E3666" t="str">
        <f ca="1">IFERROR(VLOOKUP(A3666,'Future et co'!A10:E5632,5,TRUE),"not found")</f>
        <v>not found</v>
      </c>
      <c r="F3666" t="str">
        <f>IFERROR(VLOOKUP(A3666,'Future et co'!BN11:BO10009,2,TRUE),"")</f>
        <v/>
      </c>
      <c r="G3666">
        <v>124.75</v>
      </c>
      <c r="H3666" t="s">
        <v>34</v>
      </c>
      <c r="O3666">
        <v>414</v>
      </c>
      <c r="P3666" t="s">
        <v>1372</v>
      </c>
      <c r="Q3666">
        <v>1000</v>
      </c>
      <c r="R3666" t="s">
        <v>1404</v>
      </c>
      <c r="S3666" t="s">
        <v>180</v>
      </c>
      <c r="T3666" t="s">
        <v>161</v>
      </c>
      <c r="U3666">
        <v>0</v>
      </c>
    </row>
    <row r="3667" spans="3:21" x14ac:dyDescent="0.3">
      <c r="C3667" t="s">
        <v>1403</v>
      </c>
      <c r="D3667" s="46">
        <v>46013</v>
      </c>
      <c r="E3667" t="str">
        <f ca="1">IFERROR(VLOOKUP(A3667,'Future et co'!A10:E5632,5,TRUE),"not found")</f>
        <v>not found</v>
      </c>
      <c r="F3667" t="str">
        <f>IFERROR(VLOOKUP(A3667,'Future et co'!BN11:BO10009,2,TRUE),"")</f>
        <v/>
      </c>
      <c r="G3667">
        <v>124.75</v>
      </c>
      <c r="H3667" t="s">
        <v>34</v>
      </c>
      <c r="O3667">
        <v>414</v>
      </c>
      <c r="P3667" t="s">
        <v>1372</v>
      </c>
      <c r="Q3667">
        <v>1000</v>
      </c>
      <c r="R3667" t="s">
        <v>1404</v>
      </c>
      <c r="S3667" t="s">
        <v>180</v>
      </c>
      <c r="T3667" t="s">
        <v>161</v>
      </c>
      <c r="U3667">
        <v>0</v>
      </c>
    </row>
    <row r="3668" spans="3:21" x14ac:dyDescent="0.3">
      <c r="C3668" t="s">
        <v>1403</v>
      </c>
      <c r="D3668" s="46">
        <v>46013</v>
      </c>
      <c r="E3668" t="str">
        <f ca="1">IFERROR(VLOOKUP(A3668,'Future et co'!A10:E5632,5,TRUE),"not found")</f>
        <v>not found</v>
      </c>
      <c r="F3668" t="str">
        <f>IFERROR(VLOOKUP(A3668,'Future et co'!BN11:BO10009,2,TRUE),"")</f>
        <v/>
      </c>
      <c r="G3668">
        <v>124.75</v>
      </c>
      <c r="H3668" t="s">
        <v>34</v>
      </c>
      <c r="O3668">
        <v>414</v>
      </c>
      <c r="P3668" t="s">
        <v>1372</v>
      </c>
      <c r="Q3668">
        <v>1000</v>
      </c>
      <c r="R3668" t="s">
        <v>1404</v>
      </c>
      <c r="S3668" t="s">
        <v>180</v>
      </c>
      <c r="T3668" t="s">
        <v>161</v>
      </c>
      <c r="U3668">
        <v>0</v>
      </c>
    </row>
    <row r="3669" spans="3:21" x14ac:dyDescent="0.3">
      <c r="C3669" t="s">
        <v>1403</v>
      </c>
      <c r="D3669" s="46">
        <v>46013</v>
      </c>
      <c r="E3669" t="str">
        <f ca="1">IFERROR(VLOOKUP(A3669,'Future et co'!A10:E5632,5,TRUE),"not found")</f>
        <v>not found</v>
      </c>
      <c r="F3669" t="str">
        <f>IFERROR(VLOOKUP(A3669,'Future et co'!BN11:BO10009,2,TRUE),"")</f>
        <v/>
      </c>
      <c r="G3669">
        <v>124.75</v>
      </c>
      <c r="H3669" t="s">
        <v>34</v>
      </c>
      <c r="O3669">
        <v>414</v>
      </c>
      <c r="P3669" t="s">
        <v>1372</v>
      </c>
      <c r="Q3669">
        <v>1000</v>
      </c>
      <c r="R3669" t="s">
        <v>1404</v>
      </c>
      <c r="S3669" t="s">
        <v>180</v>
      </c>
      <c r="T3669" t="s">
        <v>161</v>
      </c>
      <c r="U3669">
        <v>0</v>
      </c>
    </row>
    <row r="3670" spans="3:21" x14ac:dyDescent="0.3">
      <c r="C3670" t="s">
        <v>1403</v>
      </c>
      <c r="D3670" s="46">
        <v>46013</v>
      </c>
      <c r="E3670" t="str">
        <f ca="1">IFERROR(VLOOKUP(A3670,'Future et co'!A10:E5632,5,TRUE),"not found")</f>
        <v>not found</v>
      </c>
      <c r="F3670" t="str">
        <f>IFERROR(VLOOKUP(A3670,'Future et co'!BN11:BO10009,2,TRUE),"")</f>
        <v/>
      </c>
      <c r="G3670">
        <v>124.75</v>
      </c>
      <c r="H3670" t="s">
        <v>34</v>
      </c>
      <c r="O3670">
        <v>414</v>
      </c>
      <c r="P3670" t="s">
        <v>1372</v>
      </c>
      <c r="Q3670">
        <v>1000</v>
      </c>
      <c r="R3670" t="s">
        <v>1404</v>
      </c>
      <c r="S3670" t="s">
        <v>180</v>
      </c>
      <c r="T3670" t="s">
        <v>161</v>
      </c>
      <c r="U3670">
        <v>0</v>
      </c>
    </row>
    <row r="3671" spans="3:21" x14ac:dyDescent="0.3">
      <c r="C3671" t="s">
        <v>1403</v>
      </c>
      <c r="D3671" s="46">
        <v>46013</v>
      </c>
      <c r="E3671" t="str">
        <f ca="1">IFERROR(VLOOKUP(A3671,'Future et co'!A10:E5632,5,TRUE),"not found")</f>
        <v>not found</v>
      </c>
      <c r="F3671" t="str">
        <f>IFERROR(VLOOKUP(A3671,'Future et co'!BN11:BO10009,2,TRUE),"")</f>
        <v/>
      </c>
      <c r="G3671">
        <v>124.75</v>
      </c>
      <c r="H3671" t="s">
        <v>34</v>
      </c>
      <c r="O3671">
        <v>414</v>
      </c>
      <c r="P3671" t="s">
        <v>1372</v>
      </c>
      <c r="Q3671">
        <v>1000</v>
      </c>
      <c r="R3671" t="s">
        <v>1404</v>
      </c>
      <c r="S3671" t="s">
        <v>180</v>
      </c>
      <c r="T3671" t="s">
        <v>161</v>
      </c>
      <c r="U3671">
        <v>0</v>
      </c>
    </row>
    <row r="3672" spans="3:21" x14ac:dyDescent="0.3">
      <c r="C3672" t="s">
        <v>1403</v>
      </c>
      <c r="D3672" s="46">
        <v>46013</v>
      </c>
      <c r="E3672" t="str">
        <f ca="1">IFERROR(VLOOKUP(A3672,'Future et co'!A10:E5632,5,TRUE),"not found")</f>
        <v>not found</v>
      </c>
      <c r="F3672" t="str">
        <f>IFERROR(VLOOKUP(A3672,'Future et co'!BN11:BO10009,2,TRUE),"")</f>
        <v/>
      </c>
      <c r="G3672">
        <v>124.75</v>
      </c>
      <c r="H3672" t="s">
        <v>34</v>
      </c>
      <c r="O3672">
        <v>414</v>
      </c>
      <c r="P3672" t="s">
        <v>1372</v>
      </c>
      <c r="Q3672">
        <v>1000</v>
      </c>
      <c r="R3672" t="s">
        <v>1404</v>
      </c>
      <c r="S3672" t="s">
        <v>180</v>
      </c>
      <c r="T3672" t="s">
        <v>161</v>
      </c>
      <c r="U3672">
        <v>0</v>
      </c>
    </row>
    <row r="3673" spans="3:21" x14ac:dyDescent="0.3">
      <c r="C3673" t="s">
        <v>1403</v>
      </c>
      <c r="D3673" s="46">
        <v>46013</v>
      </c>
      <c r="E3673" t="str">
        <f ca="1">IFERROR(VLOOKUP(A3673,'Future et co'!A10:E5632,5,TRUE),"not found")</f>
        <v>not found</v>
      </c>
      <c r="F3673" t="str">
        <f>IFERROR(VLOOKUP(A3673,'Future et co'!BN11:BO10009,2,TRUE),"")</f>
        <v/>
      </c>
      <c r="G3673">
        <v>124.75</v>
      </c>
      <c r="H3673" t="s">
        <v>34</v>
      </c>
      <c r="O3673">
        <v>414</v>
      </c>
      <c r="P3673" t="s">
        <v>1372</v>
      </c>
      <c r="Q3673">
        <v>1000</v>
      </c>
      <c r="R3673" t="s">
        <v>1404</v>
      </c>
      <c r="S3673" t="s">
        <v>180</v>
      </c>
      <c r="T3673" t="s">
        <v>161</v>
      </c>
      <c r="U3673">
        <v>0</v>
      </c>
    </row>
    <row r="3674" spans="3:21" x14ac:dyDescent="0.3">
      <c r="C3674" t="s">
        <v>1403</v>
      </c>
      <c r="D3674" s="46">
        <v>46013</v>
      </c>
      <c r="E3674" t="str">
        <f ca="1">IFERROR(VLOOKUP(A3674,'Future et co'!A10:E5632,5,TRUE),"not found")</f>
        <v>not found</v>
      </c>
      <c r="F3674" t="str">
        <f>IFERROR(VLOOKUP(A3674,'Future et co'!BN11:BO10009,2,TRUE),"")</f>
        <v/>
      </c>
      <c r="G3674">
        <v>124.75</v>
      </c>
      <c r="H3674" t="s">
        <v>34</v>
      </c>
      <c r="O3674">
        <v>414</v>
      </c>
      <c r="P3674" t="s">
        <v>1372</v>
      </c>
      <c r="Q3674">
        <v>1000</v>
      </c>
      <c r="R3674" t="s">
        <v>1404</v>
      </c>
      <c r="S3674" t="s">
        <v>180</v>
      </c>
      <c r="T3674" t="s">
        <v>161</v>
      </c>
      <c r="U3674">
        <v>0</v>
      </c>
    </row>
    <row r="3675" spans="3:21" x14ac:dyDescent="0.3">
      <c r="C3675" t="s">
        <v>1403</v>
      </c>
      <c r="D3675" s="46">
        <v>46013</v>
      </c>
      <c r="E3675" t="str">
        <f ca="1">IFERROR(VLOOKUP(A3675,'Future et co'!A10:E5632,5,TRUE),"not found")</f>
        <v>not found</v>
      </c>
      <c r="F3675" t="str">
        <f>IFERROR(VLOOKUP(A3675,'Future et co'!BN11:BO10009,2,TRUE),"")</f>
        <v/>
      </c>
      <c r="G3675">
        <v>124.75</v>
      </c>
      <c r="H3675" t="s">
        <v>34</v>
      </c>
      <c r="O3675">
        <v>414</v>
      </c>
      <c r="P3675" t="s">
        <v>1372</v>
      </c>
      <c r="Q3675">
        <v>1000</v>
      </c>
      <c r="R3675" t="s">
        <v>1404</v>
      </c>
      <c r="S3675" t="s">
        <v>180</v>
      </c>
      <c r="T3675" t="s">
        <v>161</v>
      </c>
      <c r="U3675">
        <v>0</v>
      </c>
    </row>
    <row r="3676" spans="3:21" x14ac:dyDescent="0.3">
      <c r="C3676" t="s">
        <v>1403</v>
      </c>
      <c r="D3676" s="46">
        <v>46013</v>
      </c>
      <c r="E3676" t="str">
        <f ca="1">IFERROR(VLOOKUP(A3676,'Future et co'!A10:E5632,5,TRUE),"not found")</f>
        <v>not found</v>
      </c>
      <c r="F3676" t="str">
        <f>IFERROR(VLOOKUP(A3676,'Future et co'!BN11:BO10009,2,TRUE),"")</f>
        <v/>
      </c>
      <c r="G3676">
        <v>124.75</v>
      </c>
      <c r="H3676" t="s">
        <v>34</v>
      </c>
      <c r="O3676">
        <v>414</v>
      </c>
      <c r="P3676" t="s">
        <v>1372</v>
      </c>
      <c r="Q3676">
        <v>1000</v>
      </c>
      <c r="R3676" t="s">
        <v>1404</v>
      </c>
      <c r="S3676" t="s">
        <v>180</v>
      </c>
      <c r="T3676" t="s">
        <v>161</v>
      </c>
      <c r="U3676">
        <v>0</v>
      </c>
    </row>
    <row r="3677" spans="3:21" x14ac:dyDescent="0.3">
      <c r="C3677" t="s">
        <v>1403</v>
      </c>
      <c r="D3677" s="46">
        <v>46013</v>
      </c>
      <c r="E3677" t="str">
        <f ca="1">IFERROR(VLOOKUP(A3677,'Future et co'!A10:E5632,5,TRUE),"not found")</f>
        <v>not found</v>
      </c>
      <c r="F3677" t="str">
        <f>IFERROR(VLOOKUP(A3677,'Future et co'!BN11:BO10009,2,TRUE),"")</f>
        <v/>
      </c>
      <c r="G3677">
        <v>124.75</v>
      </c>
      <c r="H3677" t="s">
        <v>34</v>
      </c>
      <c r="O3677">
        <v>414</v>
      </c>
      <c r="P3677" t="s">
        <v>1372</v>
      </c>
      <c r="Q3677">
        <v>1000</v>
      </c>
      <c r="R3677" t="s">
        <v>1404</v>
      </c>
      <c r="S3677" t="s">
        <v>180</v>
      </c>
      <c r="T3677" t="s">
        <v>161</v>
      </c>
      <c r="U3677">
        <v>0</v>
      </c>
    </row>
    <row r="3678" spans="3:21" x14ac:dyDescent="0.3">
      <c r="C3678" t="s">
        <v>1403</v>
      </c>
      <c r="D3678" s="46">
        <v>46013</v>
      </c>
      <c r="E3678" t="str">
        <f ca="1">IFERROR(VLOOKUP(A3678,'Future et co'!A10:E5632,5,TRUE),"not found")</f>
        <v>not found</v>
      </c>
      <c r="F3678" t="str">
        <f>IFERROR(VLOOKUP(A3678,'Future et co'!BN11:BO10009,2,TRUE),"")</f>
        <v/>
      </c>
      <c r="G3678">
        <v>124.75</v>
      </c>
      <c r="H3678" t="s">
        <v>34</v>
      </c>
      <c r="O3678">
        <v>414</v>
      </c>
      <c r="P3678" t="s">
        <v>1372</v>
      </c>
      <c r="Q3678">
        <v>1000</v>
      </c>
      <c r="R3678" t="s">
        <v>1404</v>
      </c>
      <c r="S3678" t="s">
        <v>180</v>
      </c>
      <c r="T3678" t="s">
        <v>161</v>
      </c>
      <c r="U3678">
        <v>0</v>
      </c>
    </row>
    <row r="3679" spans="3:21" x14ac:dyDescent="0.3">
      <c r="C3679" t="s">
        <v>1403</v>
      </c>
      <c r="D3679" s="46">
        <v>46013</v>
      </c>
      <c r="E3679" t="str">
        <f ca="1">IFERROR(VLOOKUP(A3679,'Future et co'!A10:E5632,5,TRUE),"not found")</f>
        <v>not found</v>
      </c>
      <c r="F3679" t="str">
        <f>IFERROR(VLOOKUP(A3679,'Future et co'!BN11:BO10009,2,TRUE),"")</f>
        <v/>
      </c>
      <c r="G3679">
        <v>124.75</v>
      </c>
      <c r="H3679" t="s">
        <v>34</v>
      </c>
      <c r="O3679">
        <v>414</v>
      </c>
      <c r="P3679" t="s">
        <v>1372</v>
      </c>
      <c r="Q3679">
        <v>1000</v>
      </c>
      <c r="R3679" t="s">
        <v>1404</v>
      </c>
      <c r="S3679" t="s">
        <v>180</v>
      </c>
      <c r="T3679" t="s">
        <v>161</v>
      </c>
      <c r="U3679">
        <v>0</v>
      </c>
    </row>
    <row r="3680" spans="3:21" x14ac:dyDescent="0.3">
      <c r="C3680" t="s">
        <v>1403</v>
      </c>
      <c r="D3680" s="46">
        <v>46013</v>
      </c>
      <c r="E3680" t="str">
        <f ca="1">IFERROR(VLOOKUP(A3680,'Future et co'!A10:E5632,5,TRUE),"not found")</f>
        <v>not found</v>
      </c>
      <c r="F3680" t="str">
        <f>IFERROR(VLOOKUP(A3680,'Future et co'!BN11:BO10009,2,TRUE),"")</f>
        <v/>
      </c>
      <c r="G3680">
        <v>124.75</v>
      </c>
      <c r="H3680" t="s">
        <v>34</v>
      </c>
      <c r="O3680">
        <v>414</v>
      </c>
      <c r="P3680" t="s">
        <v>1372</v>
      </c>
      <c r="Q3680">
        <v>1000</v>
      </c>
      <c r="R3680" t="s">
        <v>1404</v>
      </c>
      <c r="S3680" t="s">
        <v>180</v>
      </c>
      <c r="T3680" t="s">
        <v>161</v>
      </c>
      <c r="U3680">
        <v>0</v>
      </c>
    </row>
    <row r="3681" spans="3:21" x14ac:dyDescent="0.3">
      <c r="C3681" t="s">
        <v>1403</v>
      </c>
      <c r="D3681" s="46">
        <v>46013</v>
      </c>
      <c r="E3681" t="str">
        <f ca="1">IFERROR(VLOOKUP(A3681,'Future et co'!A10:E5632,5,TRUE),"not found")</f>
        <v>not found</v>
      </c>
      <c r="F3681" t="str">
        <f>IFERROR(VLOOKUP(A3681,'Future et co'!BN11:BO10009,2,TRUE),"")</f>
        <v/>
      </c>
      <c r="G3681">
        <v>124.75</v>
      </c>
      <c r="H3681" t="s">
        <v>34</v>
      </c>
      <c r="O3681">
        <v>414</v>
      </c>
      <c r="P3681" t="s">
        <v>1372</v>
      </c>
      <c r="Q3681">
        <v>1000</v>
      </c>
      <c r="R3681" t="s">
        <v>1404</v>
      </c>
      <c r="S3681" t="s">
        <v>180</v>
      </c>
      <c r="T3681" t="s">
        <v>161</v>
      </c>
      <c r="U3681">
        <v>0</v>
      </c>
    </row>
    <row r="3682" spans="3:21" x14ac:dyDescent="0.3">
      <c r="C3682" t="s">
        <v>1403</v>
      </c>
      <c r="D3682" s="46">
        <v>46013</v>
      </c>
      <c r="E3682" t="str">
        <f ca="1">IFERROR(VLOOKUP(A3682,'Future et co'!A10:E5632,5,TRUE),"not found")</f>
        <v>not found</v>
      </c>
      <c r="F3682" t="str">
        <f>IFERROR(VLOOKUP(A3682,'Future et co'!BN11:BO10009,2,TRUE),"")</f>
        <v/>
      </c>
      <c r="G3682">
        <v>124.75</v>
      </c>
      <c r="H3682" t="s">
        <v>34</v>
      </c>
      <c r="O3682">
        <v>414</v>
      </c>
      <c r="P3682" t="s">
        <v>1372</v>
      </c>
      <c r="Q3682">
        <v>1000</v>
      </c>
      <c r="R3682" t="s">
        <v>1404</v>
      </c>
      <c r="S3682" t="s">
        <v>180</v>
      </c>
      <c r="T3682" t="s">
        <v>161</v>
      </c>
      <c r="U3682">
        <v>0</v>
      </c>
    </row>
    <row r="3683" spans="3:21" x14ac:dyDescent="0.3">
      <c r="C3683" t="s">
        <v>1403</v>
      </c>
      <c r="D3683" s="46">
        <v>46013</v>
      </c>
      <c r="E3683" t="str">
        <f ca="1">IFERROR(VLOOKUP(A3683,'Future et co'!A10:E5632,5,TRUE),"not found")</f>
        <v>not found</v>
      </c>
      <c r="F3683" t="str">
        <f>IFERROR(VLOOKUP(A3683,'Future et co'!BN11:BO10009,2,TRUE),"")</f>
        <v/>
      </c>
      <c r="G3683">
        <v>124.75</v>
      </c>
      <c r="H3683" t="s">
        <v>34</v>
      </c>
      <c r="O3683">
        <v>414</v>
      </c>
      <c r="P3683" t="s">
        <v>1372</v>
      </c>
      <c r="Q3683">
        <v>1000</v>
      </c>
      <c r="R3683" t="s">
        <v>1404</v>
      </c>
      <c r="S3683" t="s">
        <v>180</v>
      </c>
      <c r="T3683" t="s">
        <v>161</v>
      </c>
      <c r="U3683">
        <v>0</v>
      </c>
    </row>
    <row r="3684" spans="3:21" x14ac:dyDescent="0.3">
      <c r="C3684" t="s">
        <v>1403</v>
      </c>
      <c r="D3684" s="46">
        <v>46013</v>
      </c>
      <c r="E3684" t="str">
        <f ca="1">IFERROR(VLOOKUP(A3684,'Future et co'!A10:E5632,5,TRUE),"not found")</f>
        <v>not found</v>
      </c>
      <c r="F3684" t="str">
        <f>IFERROR(VLOOKUP(A3684,'Future et co'!BN11:BO10009,2,TRUE),"")</f>
        <v/>
      </c>
      <c r="G3684">
        <v>124.75</v>
      </c>
      <c r="H3684" t="s">
        <v>34</v>
      </c>
      <c r="O3684">
        <v>414</v>
      </c>
      <c r="P3684" t="s">
        <v>1372</v>
      </c>
      <c r="Q3684">
        <v>1000</v>
      </c>
      <c r="R3684" t="s">
        <v>1404</v>
      </c>
      <c r="S3684" t="s">
        <v>180</v>
      </c>
      <c r="T3684" t="s">
        <v>161</v>
      </c>
      <c r="U3684">
        <v>0</v>
      </c>
    </row>
    <row r="3685" spans="3:21" x14ac:dyDescent="0.3">
      <c r="C3685" t="s">
        <v>1403</v>
      </c>
      <c r="D3685" s="46">
        <v>46013</v>
      </c>
      <c r="E3685" t="str">
        <f ca="1">IFERROR(VLOOKUP(A3685,'Future et co'!A10:E5632,5,TRUE),"not found")</f>
        <v>not found</v>
      </c>
      <c r="F3685" t="str">
        <f>IFERROR(VLOOKUP(A3685,'Future et co'!BN11:BO10009,2,TRUE),"")</f>
        <v/>
      </c>
      <c r="G3685">
        <v>124.75</v>
      </c>
      <c r="H3685" t="s">
        <v>34</v>
      </c>
      <c r="O3685">
        <v>414</v>
      </c>
      <c r="P3685" t="s">
        <v>1372</v>
      </c>
      <c r="Q3685">
        <v>1000</v>
      </c>
      <c r="R3685" t="s">
        <v>1404</v>
      </c>
      <c r="S3685" t="s">
        <v>180</v>
      </c>
      <c r="T3685" t="s">
        <v>161</v>
      </c>
      <c r="U3685">
        <v>0</v>
      </c>
    </row>
    <row r="3686" spans="3:21" x14ac:dyDescent="0.3">
      <c r="C3686" t="s">
        <v>1403</v>
      </c>
      <c r="D3686" s="46">
        <v>46013</v>
      </c>
      <c r="E3686" t="str">
        <f ca="1">IFERROR(VLOOKUP(A3686,'Future et co'!A10:E5632,5,TRUE),"not found")</f>
        <v>not found</v>
      </c>
      <c r="F3686" t="str">
        <f>IFERROR(VLOOKUP(A3686,'Future et co'!BN11:BO10009,2,TRUE),"")</f>
        <v/>
      </c>
      <c r="G3686">
        <v>124.75</v>
      </c>
      <c r="H3686" t="s">
        <v>34</v>
      </c>
      <c r="O3686">
        <v>414</v>
      </c>
      <c r="P3686" t="s">
        <v>1372</v>
      </c>
      <c r="Q3686">
        <v>1000</v>
      </c>
      <c r="R3686" t="s">
        <v>1404</v>
      </c>
      <c r="S3686" t="s">
        <v>180</v>
      </c>
      <c r="T3686" t="s">
        <v>161</v>
      </c>
      <c r="U3686">
        <v>0</v>
      </c>
    </row>
    <row r="3687" spans="3:21" x14ac:dyDescent="0.3">
      <c r="C3687" t="s">
        <v>1403</v>
      </c>
      <c r="D3687" s="46">
        <v>46013</v>
      </c>
      <c r="E3687" t="str">
        <f ca="1">IFERROR(VLOOKUP(A3687,'Future et co'!A10:E5632,5,TRUE),"not found")</f>
        <v>not found</v>
      </c>
      <c r="F3687" t="str">
        <f>IFERROR(VLOOKUP(A3687,'Future et co'!BN11:BO10009,2,TRUE),"")</f>
        <v/>
      </c>
      <c r="G3687">
        <v>124.75</v>
      </c>
      <c r="H3687" t="s">
        <v>34</v>
      </c>
      <c r="O3687">
        <v>414</v>
      </c>
      <c r="P3687" t="s">
        <v>1372</v>
      </c>
      <c r="Q3687">
        <v>1000</v>
      </c>
      <c r="R3687" t="s">
        <v>1404</v>
      </c>
      <c r="S3687" t="s">
        <v>180</v>
      </c>
      <c r="T3687" t="s">
        <v>161</v>
      </c>
      <c r="U3687">
        <v>0</v>
      </c>
    </row>
    <row r="3688" spans="3:21" x14ac:dyDescent="0.3">
      <c r="C3688" t="s">
        <v>1403</v>
      </c>
      <c r="D3688" s="46">
        <v>46013</v>
      </c>
      <c r="E3688" t="str">
        <f ca="1">IFERROR(VLOOKUP(A3688,'Future et co'!A10:E5632,5,TRUE),"not found")</f>
        <v>not found</v>
      </c>
      <c r="F3688" t="str">
        <f>IFERROR(VLOOKUP(A3688,'Future et co'!BN11:BO10009,2,TRUE),"")</f>
        <v/>
      </c>
      <c r="G3688">
        <v>124.75</v>
      </c>
      <c r="H3688" t="s">
        <v>34</v>
      </c>
      <c r="O3688">
        <v>414</v>
      </c>
      <c r="P3688" t="s">
        <v>1372</v>
      </c>
      <c r="Q3688">
        <v>1000</v>
      </c>
      <c r="R3688" t="s">
        <v>1404</v>
      </c>
      <c r="S3688" t="s">
        <v>180</v>
      </c>
      <c r="T3688" t="s">
        <v>161</v>
      </c>
      <c r="U3688">
        <v>0</v>
      </c>
    </row>
    <row r="3689" spans="3:21" x14ac:dyDescent="0.3">
      <c r="C3689" t="s">
        <v>1403</v>
      </c>
      <c r="D3689" s="46">
        <v>46013</v>
      </c>
      <c r="E3689" t="str">
        <f ca="1">IFERROR(VLOOKUP(A3689,'Future et co'!A10:E5632,5,TRUE),"not found")</f>
        <v>not found</v>
      </c>
      <c r="F3689" t="str">
        <f>IFERROR(VLOOKUP(A3689,'Future et co'!BN11:BO10009,2,TRUE),"")</f>
        <v/>
      </c>
      <c r="G3689">
        <v>124.75</v>
      </c>
      <c r="H3689" t="s">
        <v>34</v>
      </c>
      <c r="O3689">
        <v>414</v>
      </c>
      <c r="P3689" t="s">
        <v>1372</v>
      </c>
      <c r="Q3689">
        <v>1000</v>
      </c>
      <c r="R3689" t="s">
        <v>1404</v>
      </c>
      <c r="S3689" t="s">
        <v>180</v>
      </c>
      <c r="T3689" t="s">
        <v>161</v>
      </c>
      <c r="U3689">
        <v>0</v>
      </c>
    </row>
    <row r="3690" spans="3:21" x14ac:dyDescent="0.3">
      <c r="C3690" t="s">
        <v>1403</v>
      </c>
      <c r="D3690" s="46">
        <v>46013</v>
      </c>
      <c r="E3690" t="str">
        <f ca="1">IFERROR(VLOOKUP(A3690,'Future et co'!A10:E5632,5,TRUE),"not found")</f>
        <v>not found</v>
      </c>
      <c r="F3690" t="str">
        <f>IFERROR(VLOOKUP(A3690,'Future et co'!BN11:BO10009,2,TRUE),"")</f>
        <v/>
      </c>
      <c r="G3690">
        <v>124.75</v>
      </c>
      <c r="H3690" t="s">
        <v>34</v>
      </c>
      <c r="O3690">
        <v>414</v>
      </c>
      <c r="P3690" t="s">
        <v>1372</v>
      </c>
      <c r="Q3690">
        <v>1000</v>
      </c>
      <c r="R3690" t="s">
        <v>1404</v>
      </c>
      <c r="S3690" t="s">
        <v>180</v>
      </c>
      <c r="T3690" t="s">
        <v>161</v>
      </c>
      <c r="U3690">
        <v>0</v>
      </c>
    </row>
    <row r="3691" spans="3:21" x14ac:dyDescent="0.3">
      <c r="C3691" t="s">
        <v>1403</v>
      </c>
      <c r="D3691" s="46">
        <v>46013</v>
      </c>
      <c r="E3691" t="str">
        <f ca="1">IFERROR(VLOOKUP(A3691,'Future et co'!A10:E5632,5,TRUE),"not found")</f>
        <v>not found</v>
      </c>
      <c r="F3691" t="str">
        <f>IFERROR(VLOOKUP(A3691,'Future et co'!BN11:BO10009,2,TRUE),"")</f>
        <v/>
      </c>
      <c r="G3691">
        <v>124.75</v>
      </c>
      <c r="H3691" t="s">
        <v>34</v>
      </c>
      <c r="O3691">
        <v>414</v>
      </c>
      <c r="P3691" t="s">
        <v>1372</v>
      </c>
      <c r="Q3691">
        <v>1000</v>
      </c>
      <c r="R3691" t="s">
        <v>1404</v>
      </c>
      <c r="S3691" t="s">
        <v>180</v>
      </c>
      <c r="T3691" t="s">
        <v>161</v>
      </c>
      <c r="U3691">
        <v>0</v>
      </c>
    </row>
    <row r="3692" spans="3:21" x14ac:dyDescent="0.3">
      <c r="C3692" t="s">
        <v>1403</v>
      </c>
      <c r="D3692" s="46">
        <v>46013</v>
      </c>
      <c r="E3692" t="str">
        <f ca="1">IFERROR(VLOOKUP(A3692,'Future et co'!A10:E5632,5,TRUE),"not found")</f>
        <v>not found</v>
      </c>
      <c r="F3692" t="str">
        <f>IFERROR(VLOOKUP(A3692,'Future et co'!BN11:BO10009,2,TRUE),"")</f>
        <v/>
      </c>
      <c r="G3692">
        <v>124.75</v>
      </c>
      <c r="H3692" t="s">
        <v>34</v>
      </c>
      <c r="O3692">
        <v>414</v>
      </c>
      <c r="P3692" t="s">
        <v>1372</v>
      </c>
      <c r="Q3692">
        <v>1000</v>
      </c>
      <c r="R3692" t="s">
        <v>1404</v>
      </c>
      <c r="S3692" t="s">
        <v>180</v>
      </c>
      <c r="T3692" t="s">
        <v>161</v>
      </c>
      <c r="U3692">
        <v>0</v>
      </c>
    </row>
    <row r="3693" spans="3:21" x14ac:dyDescent="0.3">
      <c r="C3693" t="s">
        <v>1403</v>
      </c>
      <c r="D3693" s="46">
        <v>46013</v>
      </c>
      <c r="E3693" t="str">
        <f ca="1">IFERROR(VLOOKUP(A3693,'Future et co'!A10:E5632,5,TRUE),"not found")</f>
        <v>not found</v>
      </c>
      <c r="F3693" t="str">
        <f>IFERROR(VLOOKUP(A3693,'Future et co'!BN11:BO10009,2,TRUE),"")</f>
        <v/>
      </c>
      <c r="G3693">
        <v>124.75</v>
      </c>
      <c r="H3693" t="s">
        <v>34</v>
      </c>
      <c r="O3693">
        <v>414</v>
      </c>
      <c r="P3693" t="s">
        <v>1372</v>
      </c>
      <c r="Q3693">
        <v>1000</v>
      </c>
      <c r="R3693" t="s">
        <v>1404</v>
      </c>
      <c r="S3693" t="s">
        <v>180</v>
      </c>
      <c r="T3693" t="s">
        <v>161</v>
      </c>
      <c r="U3693">
        <v>0</v>
      </c>
    </row>
    <row r="3694" spans="3:21" x14ac:dyDescent="0.3">
      <c r="C3694" t="s">
        <v>1403</v>
      </c>
      <c r="D3694" s="46">
        <v>46013</v>
      </c>
      <c r="E3694" t="str">
        <f ca="1">IFERROR(VLOOKUP(A3694,'Future et co'!A10:E5632,5,TRUE),"not found")</f>
        <v>not found</v>
      </c>
      <c r="F3694" t="str">
        <f>IFERROR(VLOOKUP(A3694,'Future et co'!BN11:BO10009,2,TRUE),"")</f>
        <v/>
      </c>
      <c r="G3694">
        <v>124.75</v>
      </c>
      <c r="H3694" t="s">
        <v>34</v>
      </c>
      <c r="O3694">
        <v>414</v>
      </c>
      <c r="P3694" t="s">
        <v>1372</v>
      </c>
      <c r="Q3694">
        <v>1000</v>
      </c>
      <c r="R3694" t="s">
        <v>1404</v>
      </c>
      <c r="S3694" t="s">
        <v>180</v>
      </c>
      <c r="T3694" t="s">
        <v>161</v>
      </c>
      <c r="U3694">
        <v>0</v>
      </c>
    </row>
    <row r="3695" spans="3:21" x14ac:dyDescent="0.3">
      <c r="C3695" t="s">
        <v>1403</v>
      </c>
      <c r="D3695" s="46">
        <v>46013</v>
      </c>
      <c r="E3695" t="str">
        <f ca="1">IFERROR(VLOOKUP(A3695,'Future et co'!A10:E5632,5,TRUE),"not found")</f>
        <v>not found</v>
      </c>
      <c r="F3695" t="str">
        <f>IFERROR(VLOOKUP(A3695,'Future et co'!BN11:BO10009,2,TRUE),"")</f>
        <v/>
      </c>
      <c r="G3695">
        <v>124.75</v>
      </c>
      <c r="H3695" t="s">
        <v>34</v>
      </c>
      <c r="O3695">
        <v>414</v>
      </c>
      <c r="P3695" t="s">
        <v>1372</v>
      </c>
      <c r="Q3695">
        <v>1000</v>
      </c>
      <c r="R3695" t="s">
        <v>1404</v>
      </c>
      <c r="S3695" t="s">
        <v>180</v>
      </c>
      <c r="T3695" t="s">
        <v>161</v>
      </c>
      <c r="U3695">
        <v>0</v>
      </c>
    </row>
    <row r="3696" spans="3:21" x14ac:dyDescent="0.3">
      <c r="C3696" t="s">
        <v>1403</v>
      </c>
      <c r="D3696" s="46">
        <v>46013</v>
      </c>
      <c r="E3696" t="str">
        <f ca="1">IFERROR(VLOOKUP(A3696,'Future et co'!A10:E5632,5,TRUE),"not found")</f>
        <v>not found</v>
      </c>
      <c r="F3696" t="str">
        <f>IFERROR(VLOOKUP(A3696,'Future et co'!BN11:BO10009,2,TRUE),"")</f>
        <v/>
      </c>
      <c r="G3696">
        <v>124.75</v>
      </c>
      <c r="H3696" t="s">
        <v>34</v>
      </c>
      <c r="O3696">
        <v>414</v>
      </c>
      <c r="P3696" t="s">
        <v>1372</v>
      </c>
      <c r="Q3696">
        <v>1000</v>
      </c>
      <c r="R3696" t="s">
        <v>1404</v>
      </c>
      <c r="S3696" t="s">
        <v>180</v>
      </c>
      <c r="T3696" t="s">
        <v>161</v>
      </c>
      <c r="U3696">
        <v>0</v>
      </c>
    </row>
    <row r="3697" spans="3:21" x14ac:dyDescent="0.3">
      <c r="C3697" t="s">
        <v>1403</v>
      </c>
      <c r="D3697" s="46">
        <v>46013</v>
      </c>
      <c r="E3697" t="str">
        <f ca="1">IFERROR(VLOOKUP(A3697,'Future et co'!A10:E5632,5,TRUE),"not found")</f>
        <v>not found</v>
      </c>
      <c r="F3697" t="str">
        <f>IFERROR(VLOOKUP(A3697,'Future et co'!BN11:BO10009,2,TRUE),"")</f>
        <v/>
      </c>
      <c r="G3697">
        <v>124.75</v>
      </c>
      <c r="H3697" t="s">
        <v>34</v>
      </c>
      <c r="O3697">
        <v>414</v>
      </c>
      <c r="P3697" t="s">
        <v>1372</v>
      </c>
      <c r="Q3697">
        <v>1000</v>
      </c>
      <c r="R3697" t="s">
        <v>1404</v>
      </c>
      <c r="S3697" t="s">
        <v>180</v>
      </c>
      <c r="T3697" t="s">
        <v>161</v>
      </c>
      <c r="U3697">
        <v>0</v>
      </c>
    </row>
    <row r="3698" spans="3:21" x14ac:dyDescent="0.3">
      <c r="C3698" t="s">
        <v>1403</v>
      </c>
      <c r="D3698" s="46">
        <v>46013</v>
      </c>
      <c r="E3698" t="str">
        <f ca="1">IFERROR(VLOOKUP(A3698,'Future et co'!A10:E5632,5,TRUE),"not found")</f>
        <v>not found</v>
      </c>
      <c r="F3698" t="str">
        <f>IFERROR(VLOOKUP(A3698,'Future et co'!BN11:BO10009,2,TRUE),"")</f>
        <v/>
      </c>
      <c r="G3698">
        <v>124.75</v>
      </c>
      <c r="H3698" t="s">
        <v>34</v>
      </c>
      <c r="O3698">
        <v>414</v>
      </c>
      <c r="P3698" t="s">
        <v>1372</v>
      </c>
      <c r="Q3698">
        <v>1000</v>
      </c>
      <c r="R3698" t="s">
        <v>1404</v>
      </c>
      <c r="S3698" t="s">
        <v>180</v>
      </c>
      <c r="T3698" t="s">
        <v>161</v>
      </c>
      <c r="U3698">
        <v>0</v>
      </c>
    </row>
    <row r="3699" spans="3:21" x14ac:dyDescent="0.3">
      <c r="C3699" t="s">
        <v>1403</v>
      </c>
      <c r="D3699" s="46">
        <v>46013</v>
      </c>
      <c r="E3699" t="str">
        <f ca="1">IFERROR(VLOOKUP(A3699,'Future et co'!A10:E5632,5,TRUE),"not found")</f>
        <v>not found</v>
      </c>
      <c r="F3699" t="str">
        <f>IFERROR(VLOOKUP(A3699,'Future et co'!BN11:BO10009,2,TRUE),"")</f>
        <v/>
      </c>
      <c r="G3699">
        <v>124.75</v>
      </c>
      <c r="H3699" t="s">
        <v>34</v>
      </c>
      <c r="O3699">
        <v>414</v>
      </c>
      <c r="P3699" t="s">
        <v>1372</v>
      </c>
      <c r="Q3699">
        <v>1000</v>
      </c>
      <c r="R3699" t="s">
        <v>1404</v>
      </c>
      <c r="S3699" t="s">
        <v>180</v>
      </c>
      <c r="T3699" t="s">
        <v>161</v>
      </c>
      <c r="U3699">
        <v>0</v>
      </c>
    </row>
    <row r="3700" spans="3:21" x14ac:dyDescent="0.3">
      <c r="C3700" t="s">
        <v>1403</v>
      </c>
      <c r="D3700" s="46">
        <v>46013</v>
      </c>
      <c r="E3700" t="str">
        <f ca="1">IFERROR(VLOOKUP(A3700,'Future et co'!A10:E5632,5,TRUE),"not found")</f>
        <v>not found</v>
      </c>
      <c r="F3700" t="str">
        <f>IFERROR(VLOOKUP(A3700,'Future et co'!BN11:BO10009,2,TRUE),"")</f>
        <v/>
      </c>
      <c r="G3700">
        <v>124.75</v>
      </c>
      <c r="H3700" t="s">
        <v>34</v>
      </c>
      <c r="O3700">
        <v>414</v>
      </c>
      <c r="P3700" t="s">
        <v>1372</v>
      </c>
      <c r="Q3700">
        <v>1000</v>
      </c>
      <c r="R3700" t="s">
        <v>1404</v>
      </c>
      <c r="S3700" t="s">
        <v>180</v>
      </c>
      <c r="T3700" t="s">
        <v>161</v>
      </c>
      <c r="U3700">
        <v>0</v>
      </c>
    </row>
    <row r="3701" spans="3:21" x14ac:dyDescent="0.3">
      <c r="C3701" t="s">
        <v>1403</v>
      </c>
      <c r="D3701" s="46">
        <v>46013</v>
      </c>
      <c r="E3701" t="str">
        <f ca="1">IFERROR(VLOOKUP(A3701,'Future et co'!A10:E5632,5,TRUE),"not found")</f>
        <v>not found</v>
      </c>
      <c r="F3701" t="str">
        <f>IFERROR(VLOOKUP(A3701,'Future et co'!BN11:BO10009,2,TRUE),"")</f>
        <v/>
      </c>
      <c r="G3701">
        <v>124.75</v>
      </c>
      <c r="H3701" t="s">
        <v>34</v>
      </c>
      <c r="O3701">
        <v>414</v>
      </c>
      <c r="P3701" t="s">
        <v>1372</v>
      </c>
      <c r="Q3701">
        <v>1000</v>
      </c>
      <c r="R3701" t="s">
        <v>1404</v>
      </c>
      <c r="S3701" t="s">
        <v>180</v>
      </c>
      <c r="T3701" t="s">
        <v>161</v>
      </c>
      <c r="U3701">
        <v>0</v>
      </c>
    </row>
    <row r="3702" spans="3:21" x14ac:dyDescent="0.3">
      <c r="C3702" t="s">
        <v>1403</v>
      </c>
      <c r="D3702" s="46">
        <v>46013</v>
      </c>
      <c r="E3702" t="str">
        <f ca="1">IFERROR(VLOOKUP(A3702,'Future et co'!A10:E5632,5,TRUE),"not found")</f>
        <v>not found</v>
      </c>
      <c r="F3702" t="str">
        <f>IFERROR(VLOOKUP(A3702,'Future et co'!BN11:BO10009,2,TRUE),"")</f>
        <v/>
      </c>
      <c r="G3702">
        <v>124.75</v>
      </c>
      <c r="H3702" t="s">
        <v>34</v>
      </c>
      <c r="O3702">
        <v>414</v>
      </c>
      <c r="P3702" t="s">
        <v>1372</v>
      </c>
      <c r="Q3702">
        <v>1000</v>
      </c>
      <c r="R3702" t="s">
        <v>1404</v>
      </c>
      <c r="S3702" t="s">
        <v>180</v>
      </c>
      <c r="T3702" t="s">
        <v>161</v>
      </c>
      <c r="U3702">
        <v>0</v>
      </c>
    </row>
    <row r="3703" spans="3:21" x14ac:dyDescent="0.3">
      <c r="C3703" t="s">
        <v>1403</v>
      </c>
      <c r="D3703" s="46">
        <v>46013</v>
      </c>
      <c r="E3703" t="str">
        <f ca="1">IFERROR(VLOOKUP(A3703,'Future et co'!A10:E5632,5,TRUE),"not found")</f>
        <v>not found</v>
      </c>
      <c r="F3703" t="str">
        <f>IFERROR(VLOOKUP(A3703,'Future et co'!BN11:BO10009,2,TRUE),"")</f>
        <v/>
      </c>
      <c r="G3703">
        <v>124.75</v>
      </c>
      <c r="H3703" t="s">
        <v>34</v>
      </c>
      <c r="O3703">
        <v>414</v>
      </c>
      <c r="P3703" t="s">
        <v>1372</v>
      </c>
      <c r="Q3703">
        <v>1000</v>
      </c>
      <c r="R3703" t="s">
        <v>1404</v>
      </c>
      <c r="S3703" t="s">
        <v>180</v>
      </c>
      <c r="T3703" t="s">
        <v>161</v>
      </c>
      <c r="U3703">
        <v>0</v>
      </c>
    </row>
    <row r="3704" spans="3:21" x14ac:dyDescent="0.3">
      <c r="C3704" t="s">
        <v>1403</v>
      </c>
      <c r="D3704" s="46">
        <v>46013</v>
      </c>
      <c r="E3704" t="str">
        <f ca="1">IFERROR(VLOOKUP(A3704,'Future et co'!A10:E5632,5,TRUE),"not found")</f>
        <v>not found</v>
      </c>
      <c r="F3704" t="str">
        <f>IFERROR(VLOOKUP(A3704,'Future et co'!BN11:BO10009,2,TRUE),"")</f>
        <v/>
      </c>
      <c r="G3704">
        <v>124.75</v>
      </c>
      <c r="H3704" t="s">
        <v>34</v>
      </c>
      <c r="O3704">
        <v>414</v>
      </c>
      <c r="P3704" t="s">
        <v>1372</v>
      </c>
      <c r="Q3704">
        <v>1000</v>
      </c>
      <c r="R3704" t="s">
        <v>1404</v>
      </c>
      <c r="S3704" t="s">
        <v>180</v>
      </c>
      <c r="T3704" t="s">
        <v>161</v>
      </c>
      <c r="U3704">
        <v>0</v>
      </c>
    </row>
    <row r="3705" spans="3:21" x14ac:dyDescent="0.3">
      <c r="C3705" t="s">
        <v>1403</v>
      </c>
      <c r="D3705" s="46">
        <v>46013</v>
      </c>
      <c r="E3705" t="str">
        <f ca="1">IFERROR(VLOOKUP(A3705,'Future et co'!A10:E5632,5,TRUE),"not found")</f>
        <v>not found</v>
      </c>
      <c r="F3705" t="str">
        <f>IFERROR(VLOOKUP(A3705,'Future et co'!BN11:BO10009,2,TRUE),"")</f>
        <v/>
      </c>
      <c r="G3705">
        <v>124.75</v>
      </c>
      <c r="H3705" t="s">
        <v>34</v>
      </c>
      <c r="O3705">
        <v>414</v>
      </c>
      <c r="P3705" t="s">
        <v>1372</v>
      </c>
      <c r="Q3705">
        <v>1000</v>
      </c>
      <c r="R3705" t="s">
        <v>1404</v>
      </c>
      <c r="S3705" t="s">
        <v>180</v>
      </c>
      <c r="T3705" t="s">
        <v>161</v>
      </c>
      <c r="U3705">
        <v>0</v>
      </c>
    </row>
    <row r="3706" spans="3:21" x14ac:dyDescent="0.3">
      <c r="C3706" t="s">
        <v>1403</v>
      </c>
      <c r="D3706" s="46">
        <v>46013</v>
      </c>
      <c r="E3706" t="str">
        <f ca="1">IFERROR(VLOOKUP(A3706,'Future et co'!A10:E5632,5,TRUE),"not found")</f>
        <v>not found</v>
      </c>
      <c r="F3706" t="str">
        <f>IFERROR(VLOOKUP(A3706,'Future et co'!BN11:BO10009,2,TRUE),"")</f>
        <v/>
      </c>
      <c r="G3706">
        <v>124.75</v>
      </c>
      <c r="H3706" t="s">
        <v>34</v>
      </c>
      <c r="O3706">
        <v>414</v>
      </c>
      <c r="P3706" t="s">
        <v>1372</v>
      </c>
      <c r="Q3706">
        <v>1000</v>
      </c>
      <c r="R3706" t="s">
        <v>1404</v>
      </c>
      <c r="S3706" t="s">
        <v>180</v>
      </c>
      <c r="T3706" t="s">
        <v>161</v>
      </c>
      <c r="U3706">
        <v>0</v>
      </c>
    </row>
    <row r="3707" spans="3:21" x14ac:dyDescent="0.3">
      <c r="C3707" t="s">
        <v>1403</v>
      </c>
      <c r="D3707" s="46">
        <v>46013</v>
      </c>
      <c r="E3707" t="str">
        <f ca="1">IFERROR(VLOOKUP(A3707,'Future et co'!A10:E5632,5,TRUE),"not found")</f>
        <v>not found</v>
      </c>
      <c r="F3707" t="str">
        <f>IFERROR(VLOOKUP(A3707,'Future et co'!BN11:BO10009,2,TRUE),"")</f>
        <v/>
      </c>
      <c r="G3707">
        <v>124.75</v>
      </c>
      <c r="H3707" t="s">
        <v>34</v>
      </c>
      <c r="O3707">
        <v>414</v>
      </c>
      <c r="P3707" t="s">
        <v>1372</v>
      </c>
      <c r="Q3707">
        <v>1000</v>
      </c>
      <c r="R3707" t="s">
        <v>1404</v>
      </c>
      <c r="S3707" t="s">
        <v>180</v>
      </c>
      <c r="T3707" t="s">
        <v>161</v>
      </c>
      <c r="U3707">
        <v>0</v>
      </c>
    </row>
    <row r="3708" spans="3:21" x14ac:dyDescent="0.3">
      <c r="C3708" t="s">
        <v>1403</v>
      </c>
      <c r="D3708" s="46">
        <v>46013</v>
      </c>
      <c r="E3708" t="str">
        <f ca="1">IFERROR(VLOOKUP(A3708,'Future et co'!A10:E5632,5,TRUE),"not found")</f>
        <v>not found</v>
      </c>
      <c r="F3708" t="str">
        <f>IFERROR(VLOOKUP(A3708,'Future et co'!BN11:BO10009,2,TRUE),"")</f>
        <v/>
      </c>
      <c r="G3708">
        <v>124.75</v>
      </c>
      <c r="H3708" t="s">
        <v>34</v>
      </c>
      <c r="O3708">
        <v>414</v>
      </c>
      <c r="P3708" t="s">
        <v>1372</v>
      </c>
      <c r="Q3708">
        <v>1000</v>
      </c>
      <c r="R3708" t="s">
        <v>1404</v>
      </c>
      <c r="S3708" t="s">
        <v>180</v>
      </c>
      <c r="T3708" t="s">
        <v>161</v>
      </c>
      <c r="U3708">
        <v>0</v>
      </c>
    </row>
    <row r="3709" spans="3:21" x14ac:dyDescent="0.3">
      <c r="C3709" t="s">
        <v>1403</v>
      </c>
      <c r="D3709" s="46">
        <v>46013</v>
      </c>
      <c r="E3709" t="str">
        <f ca="1">IFERROR(VLOOKUP(A3709,'Future et co'!A10:E5632,5,TRUE),"not found")</f>
        <v>not found</v>
      </c>
      <c r="F3709" t="str">
        <f>IFERROR(VLOOKUP(A3709,'Future et co'!BN11:BO10009,2,TRUE),"")</f>
        <v/>
      </c>
      <c r="G3709">
        <v>124.75</v>
      </c>
      <c r="H3709" t="s">
        <v>34</v>
      </c>
      <c r="O3709">
        <v>414</v>
      </c>
      <c r="P3709" t="s">
        <v>1372</v>
      </c>
      <c r="Q3709">
        <v>1000</v>
      </c>
      <c r="R3709" t="s">
        <v>1404</v>
      </c>
      <c r="S3709" t="s">
        <v>180</v>
      </c>
      <c r="T3709" t="s">
        <v>161</v>
      </c>
      <c r="U3709">
        <v>0</v>
      </c>
    </row>
    <row r="3710" spans="3:21" x14ac:dyDescent="0.3">
      <c r="C3710" t="s">
        <v>1403</v>
      </c>
      <c r="D3710" s="46">
        <v>46013</v>
      </c>
      <c r="E3710" t="str">
        <f ca="1">IFERROR(VLOOKUP(A3710,'Future et co'!A10:E5632,5,TRUE),"not found")</f>
        <v>not found</v>
      </c>
      <c r="F3710" t="str">
        <f>IFERROR(VLOOKUP(A3710,'Future et co'!BN11:BO10009,2,TRUE),"")</f>
        <v/>
      </c>
      <c r="G3710">
        <v>124.75</v>
      </c>
      <c r="H3710" t="s">
        <v>34</v>
      </c>
      <c r="O3710">
        <v>414</v>
      </c>
      <c r="P3710" t="s">
        <v>1372</v>
      </c>
      <c r="Q3710">
        <v>1000</v>
      </c>
      <c r="R3710" t="s">
        <v>1404</v>
      </c>
      <c r="S3710" t="s">
        <v>180</v>
      </c>
      <c r="T3710" t="s">
        <v>161</v>
      </c>
      <c r="U3710">
        <v>0</v>
      </c>
    </row>
    <row r="3711" spans="3:21" x14ac:dyDescent="0.3">
      <c r="C3711" t="s">
        <v>1403</v>
      </c>
      <c r="D3711" s="46">
        <v>46013</v>
      </c>
      <c r="E3711" t="str">
        <f ca="1">IFERROR(VLOOKUP(A3711,'Future et co'!A10:E5632,5,TRUE),"not found")</f>
        <v>not found</v>
      </c>
      <c r="F3711" t="str">
        <f>IFERROR(VLOOKUP(A3711,'Future et co'!BN11:BO10009,2,TRUE),"")</f>
        <v/>
      </c>
      <c r="G3711">
        <v>124.75</v>
      </c>
      <c r="H3711" t="s">
        <v>34</v>
      </c>
      <c r="O3711">
        <v>414</v>
      </c>
      <c r="P3711" t="s">
        <v>1372</v>
      </c>
      <c r="Q3711">
        <v>1000</v>
      </c>
      <c r="R3711" t="s">
        <v>1404</v>
      </c>
      <c r="S3711" t="s">
        <v>180</v>
      </c>
      <c r="T3711" t="s">
        <v>161</v>
      </c>
      <c r="U3711">
        <v>0</v>
      </c>
    </row>
    <row r="3712" spans="3:21" x14ac:dyDescent="0.3">
      <c r="C3712" t="s">
        <v>1403</v>
      </c>
      <c r="D3712" s="46">
        <v>46013</v>
      </c>
      <c r="E3712" t="str">
        <f ca="1">IFERROR(VLOOKUP(A3712,'Future et co'!A10:E5632,5,TRUE),"not found")</f>
        <v>not found</v>
      </c>
      <c r="F3712" t="str">
        <f>IFERROR(VLOOKUP(A3712,'Future et co'!BN11:BO10009,2,TRUE),"")</f>
        <v/>
      </c>
      <c r="G3712">
        <v>124.75</v>
      </c>
      <c r="H3712" t="s">
        <v>34</v>
      </c>
      <c r="O3712">
        <v>414</v>
      </c>
      <c r="P3712" t="s">
        <v>1372</v>
      </c>
      <c r="Q3712">
        <v>1000</v>
      </c>
      <c r="R3712" t="s">
        <v>1404</v>
      </c>
      <c r="S3712" t="s">
        <v>180</v>
      </c>
      <c r="T3712" t="s">
        <v>161</v>
      </c>
      <c r="U3712">
        <v>0</v>
      </c>
    </row>
    <row r="3713" spans="3:21" x14ac:dyDescent="0.3">
      <c r="C3713" t="s">
        <v>1403</v>
      </c>
      <c r="D3713" s="46">
        <v>46013</v>
      </c>
      <c r="E3713" t="str">
        <f ca="1">IFERROR(VLOOKUP(A3713,'Future et co'!A10:E5632,5,TRUE),"not found")</f>
        <v>not found</v>
      </c>
      <c r="F3713" t="str">
        <f>IFERROR(VLOOKUP(A3713,'Future et co'!BN11:BO10009,2,TRUE),"")</f>
        <v/>
      </c>
      <c r="G3713">
        <v>124.75</v>
      </c>
      <c r="H3713" t="s">
        <v>34</v>
      </c>
      <c r="O3713">
        <v>414</v>
      </c>
      <c r="P3713" t="s">
        <v>1372</v>
      </c>
      <c r="Q3713">
        <v>1000</v>
      </c>
      <c r="R3713" t="s">
        <v>1404</v>
      </c>
      <c r="S3713" t="s">
        <v>180</v>
      </c>
      <c r="T3713" t="s">
        <v>161</v>
      </c>
      <c r="U3713">
        <v>0</v>
      </c>
    </row>
    <row r="3714" spans="3:21" x14ac:dyDescent="0.3">
      <c r="C3714" t="s">
        <v>1403</v>
      </c>
      <c r="D3714" s="46">
        <v>46013</v>
      </c>
      <c r="E3714" t="str">
        <f ca="1">IFERROR(VLOOKUP(A3714,'Future et co'!A10:E5632,5,TRUE),"not found")</f>
        <v>not found</v>
      </c>
      <c r="F3714" t="str">
        <f>IFERROR(VLOOKUP(A3714,'Future et co'!BN11:BO10009,2,TRUE),"")</f>
        <v/>
      </c>
      <c r="G3714">
        <v>124.75</v>
      </c>
      <c r="H3714" t="s">
        <v>34</v>
      </c>
      <c r="O3714">
        <v>414</v>
      </c>
      <c r="P3714" t="s">
        <v>1372</v>
      </c>
      <c r="Q3714">
        <v>1000</v>
      </c>
      <c r="R3714" t="s">
        <v>1404</v>
      </c>
      <c r="S3714" t="s">
        <v>180</v>
      </c>
      <c r="T3714" t="s">
        <v>161</v>
      </c>
      <c r="U3714">
        <v>0</v>
      </c>
    </row>
    <row r="3715" spans="3:21" x14ac:dyDescent="0.3">
      <c r="C3715" t="s">
        <v>1403</v>
      </c>
      <c r="D3715" s="46">
        <v>46013</v>
      </c>
      <c r="E3715" t="str">
        <f ca="1">IFERROR(VLOOKUP(A3715,'Future et co'!A10:E5632,5,TRUE),"not found")</f>
        <v>not found</v>
      </c>
      <c r="F3715" t="str">
        <f>IFERROR(VLOOKUP(A3715,'Future et co'!BN11:BO10009,2,TRUE),"")</f>
        <v/>
      </c>
      <c r="G3715">
        <v>124.75</v>
      </c>
      <c r="H3715" t="s">
        <v>34</v>
      </c>
      <c r="O3715">
        <v>414</v>
      </c>
      <c r="P3715" t="s">
        <v>1372</v>
      </c>
      <c r="Q3715">
        <v>1000</v>
      </c>
      <c r="R3715" t="s">
        <v>1404</v>
      </c>
      <c r="S3715" t="s">
        <v>180</v>
      </c>
      <c r="T3715" t="s">
        <v>161</v>
      </c>
      <c r="U3715">
        <v>0</v>
      </c>
    </row>
    <row r="3716" spans="3:21" x14ac:dyDescent="0.3">
      <c r="C3716" t="s">
        <v>1403</v>
      </c>
      <c r="D3716" s="46">
        <v>46013</v>
      </c>
      <c r="E3716" t="str">
        <f ca="1">IFERROR(VLOOKUP(A3716,'Future et co'!A10:E5632,5,TRUE),"not found")</f>
        <v>not found</v>
      </c>
      <c r="F3716" t="str">
        <f>IFERROR(VLOOKUP(A3716,'Future et co'!BN11:BO10009,2,TRUE),"")</f>
        <v/>
      </c>
      <c r="G3716">
        <v>124.75</v>
      </c>
      <c r="H3716" t="s">
        <v>34</v>
      </c>
      <c r="O3716">
        <v>414</v>
      </c>
      <c r="P3716" t="s">
        <v>1372</v>
      </c>
      <c r="Q3716">
        <v>1000</v>
      </c>
      <c r="R3716" t="s">
        <v>1404</v>
      </c>
      <c r="S3716" t="s">
        <v>180</v>
      </c>
      <c r="T3716" t="s">
        <v>161</v>
      </c>
      <c r="U3716">
        <v>0</v>
      </c>
    </row>
    <row r="3717" spans="3:21" x14ac:dyDescent="0.3">
      <c r="C3717" t="s">
        <v>1403</v>
      </c>
      <c r="D3717" s="46">
        <v>46013</v>
      </c>
      <c r="E3717" t="str">
        <f ca="1">IFERROR(VLOOKUP(A3717,'Future et co'!A10:E5632,5,TRUE),"not found")</f>
        <v>not found</v>
      </c>
      <c r="F3717" t="str">
        <f>IFERROR(VLOOKUP(A3717,'Future et co'!BN11:BO10009,2,TRUE),"")</f>
        <v/>
      </c>
      <c r="G3717">
        <v>124.75</v>
      </c>
      <c r="H3717" t="s">
        <v>34</v>
      </c>
      <c r="O3717">
        <v>414</v>
      </c>
      <c r="P3717" t="s">
        <v>1372</v>
      </c>
      <c r="Q3717">
        <v>1000</v>
      </c>
      <c r="R3717" t="s">
        <v>1404</v>
      </c>
      <c r="S3717" t="s">
        <v>180</v>
      </c>
      <c r="T3717" t="s">
        <v>161</v>
      </c>
      <c r="U3717">
        <v>0</v>
      </c>
    </row>
    <row r="3718" spans="3:21" x14ac:dyDescent="0.3">
      <c r="C3718" t="s">
        <v>1403</v>
      </c>
      <c r="D3718" s="46">
        <v>46013</v>
      </c>
      <c r="E3718" t="str">
        <f ca="1">IFERROR(VLOOKUP(A3718,'Future et co'!A10:E5632,5,TRUE),"not found")</f>
        <v>not found</v>
      </c>
      <c r="F3718" t="str">
        <f>IFERROR(VLOOKUP(A3718,'Future et co'!BN11:BO10009,2,TRUE),"")</f>
        <v/>
      </c>
      <c r="G3718">
        <v>124.75</v>
      </c>
      <c r="H3718" t="s">
        <v>34</v>
      </c>
      <c r="O3718">
        <v>414</v>
      </c>
      <c r="P3718" t="s">
        <v>1372</v>
      </c>
      <c r="Q3718">
        <v>1000</v>
      </c>
      <c r="R3718" t="s">
        <v>1404</v>
      </c>
      <c r="S3718" t="s">
        <v>180</v>
      </c>
      <c r="T3718" t="s">
        <v>161</v>
      </c>
      <c r="U3718">
        <v>0</v>
      </c>
    </row>
    <row r="3719" spans="3:21" x14ac:dyDescent="0.3">
      <c r="C3719" t="s">
        <v>1403</v>
      </c>
      <c r="D3719" s="46">
        <v>46013</v>
      </c>
      <c r="E3719" t="str">
        <f ca="1">IFERROR(VLOOKUP(A3719,'Future et co'!A10:E5632,5,TRUE),"not found")</f>
        <v>not found</v>
      </c>
      <c r="F3719" t="str">
        <f>IFERROR(VLOOKUP(A3719,'Future et co'!BN11:BO10009,2,TRUE),"")</f>
        <v/>
      </c>
      <c r="G3719">
        <v>124.75</v>
      </c>
      <c r="H3719" t="s">
        <v>34</v>
      </c>
      <c r="O3719">
        <v>414</v>
      </c>
      <c r="P3719" t="s">
        <v>1372</v>
      </c>
      <c r="Q3719">
        <v>1000</v>
      </c>
      <c r="R3719" t="s">
        <v>1404</v>
      </c>
      <c r="S3719" t="s">
        <v>180</v>
      </c>
      <c r="T3719" t="s">
        <v>161</v>
      </c>
      <c r="U3719">
        <v>0</v>
      </c>
    </row>
    <row r="3720" spans="3:21" x14ac:dyDescent="0.3">
      <c r="C3720" t="s">
        <v>1403</v>
      </c>
      <c r="D3720" s="46">
        <v>46013</v>
      </c>
      <c r="E3720" t="str">
        <f ca="1">IFERROR(VLOOKUP(A3720,'Future et co'!A10:E5632,5,TRUE),"not found")</f>
        <v>not found</v>
      </c>
      <c r="F3720" t="str">
        <f>IFERROR(VLOOKUP(A3720,'Future et co'!BN11:BO10009,2,TRUE),"")</f>
        <v/>
      </c>
      <c r="G3720">
        <v>124.75</v>
      </c>
      <c r="H3720" t="s">
        <v>34</v>
      </c>
      <c r="O3720">
        <v>414</v>
      </c>
      <c r="P3720" t="s">
        <v>1372</v>
      </c>
      <c r="Q3720">
        <v>1000</v>
      </c>
      <c r="R3720" t="s">
        <v>1404</v>
      </c>
      <c r="S3720" t="s">
        <v>180</v>
      </c>
      <c r="T3720" t="s">
        <v>161</v>
      </c>
      <c r="U3720">
        <v>0</v>
      </c>
    </row>
    <row r="3721" spans="3:21" x14ac:dyDescent="0.3">
      <c r="C3721" t="s">
        <v>1403</v>
      </c>
      <c r="D3721" s="46">
        <v>46013</v>
      </c>
      <c r="E3721" t="str">
        <f ca="1">IFERROR(VLOOKUP(A3721,'Future et co'!A10:E5632,5,TRUE),"not found")</f>
        <v>not found</v>
      </c>
      <c r="F3721" t="str">
        <f>IFERROR(VLOOKUP(A3721,'Future et co'!BN11:BO10009,2,TRUE),"")</f>
        <v/>
      </c>
      <c r="G3721">
        <v>124.75</v>
      </c>
      <c r="H3721" t="s">
        <v>34</v>
      </c>
      <c r="O3721">
        <v>414</v>
      </c>
      <c r="P3721" t="s">
        <v>1372</v>
      </c>
      <c r="Q3721">
        <v>1000</v>
      </c>
      <c r="R3721" t="s">
        <v>1404</v>
      </c>
      <c r="S3721" t="s">
        <v>180</v>
      </c>
      <c r="T3721" t="s">
        <v>161</v>
      </c>
      <c r="U3721">
        <v>0</v>
      </c>
    </row>
    <row r="3722" spans="3:21" x14ac:dyDescent="0.3">
      <c r="C3722" t="s">
        <v>1403</v>
      </c>
      <c r="D3722" s="46">
        <v>46013</v>
      </c>
      <c r="E3722" t="str">
        <f ca="1">IFERROR(VLOOKUP(A3722,'Future et co'!A10:E5632,5,TRUE),"not found")</f>
        <v>not found</v>
      </c>
      <c r="F3722" t="str">
        <f>IFERROR(VLOOKUP(A3722,'Future et co'!BN11:BO10009,2,TRUE),"")</f>
        <v/>
      </c>
      <c r="G3722">
        <v>124.75</v>
      </c>
      <c r="H3722" t="s">
        <v>34</v>
      </c>
      <c r="O3722">
        <v>414</v>
      </c>
      <c r="P3722" t="s">
        <v>1372</v>
      </c>
      <c r="Q3722">
        <v>1000</v>
      </c>
      <c r="R3722" t="s">
        <v>1404</v>
      </c>
      <c r="S3722" t="s">
        <v>180</v>
      </c>
      <c r="T3722" t="s">
        <v>161</v>
      </c>
      <c r="U3722">
        <v>0</v>
      </c>
    </row>
    <row r="3723" spans="3:21" x14ac:dyDescent="0.3">
      <c r="C3723" t="s">
        <v>1403</v>
      </c>
      <c r="D3723" s="46">
        <v>46013</v>
      </c>
      <c r="E3723" t="str">
        <f ca="1">IFERROR(VLOOKUP(A3723,'Future et co'!A10:E5632,5,TRUE),"not found")</f>
        <v>not found</v>
      </c>
      <c r="F3723" t="str">
        <f>IFERROR(VLOOKUP(A3723,'Future et co'!BN11:BO10009,2,TRUE),"")</f>
        <v/>
      </c>
      <c r="G3723">
        <v>124.75</v>
      </c>
      <c r="H3723" t="s">
        <v>34</v>
      </c>
      <c r="O3723">
        <v>414</v>
      </c>
      <c r="P3723" t="s">
        <v>1372</v>
      </c>
      <c r="Q3723">
        <v>1000</v>
      </c>
      <c r="R3723" t="s">
        <v>1404</v>
      </c>
      <c r="S3723" t="s">
        <v>180</v>
      </c>
      <c r="T3723" t="s">
        <v>161</v>
      </c>
      <c r="U3723">
        <v>0</v>
      </c>
    </row>
    <row r="3724" spans="3:21" x14ac:dyDescent="0.3">
      <c r="C3724" t="s">
        <v>1403</v>
      </c>
      <c r="D3724" s="46">
        <v>46013</v>
      </c>
      <c r="E3724" t="str">
        <f ca="1">IFERROR(VLOOKUP(A3724,'Future et co'!A10:E5632,5,TRUE),"not found")</f>
        <v>not found</v>
      </c>
      <c r="F3724" t="str">
        <f>IFERROR(VLOOKUP(A3724,'Future et co'!BN11:BO10009,2,TRUE),"")</f>
        <v/>
      </c>
      <c r="G3724">
        <v>124.75</v>
      </c>
      <c r="H3724" t="s">
        <v>34</v>
      </c>
      <c r="O3724">
        <v>414</v>
      </c>
      <c r="P3724" t="s">
        <v>1372</v>
      </c>
      <c r="Q3724">
        <v>1000</v>
      </c>
      <c r="R3724" t="s">
        <v>1404</v>
      </c>
      <c r="S3724" t="s">
        <v>180</v>
      </c>
      <c r="T3724" t="s">
        <v>161</v>
      </c>
      <c r="U3724">
        <v>0</v>
      </c>
    </row>
    <row r="3725" spans="3:21" x14ac:dyDescent="0.3">
      <c r="C3725" t="s">
        <v>1403</v>
      </c>
      <c r="D3725" s="46">
        <v>46013</v>
      </c>
      <c r="E3725" t="str">
        <f ca="1">IFERROR(VLOOKUP(A3725,'Future et co'!A10:E5632,5,TRUE),"not found")</f>
        <v>not found</v>
      </c>
      <c r="F3725" t="str">
        <f>IFERROR(VLOOKUP(A3725,'Future et co'!BN11:BO10009,2,TRUE),"")</f>
        <v/>
      </c>
      <c r="G3725">
        <v>124.75</v>
      </c>
      <c r="H3725" t="s">
        <v>34</v>
      </c>
      <c r="O3725">
        <v>414</v>
      </c>
      <c r="P3725" t="s">
        <v>1372</v>
      </c>
      <c r="Q3725">
        <v>1000</v>
      </c>
      <c r="R3725" t="s">
        <v>1404</v>
      </c>
      <c r="S3725" t="s">
        <v>180</v>
      </c>
      <c r="T3725" t="s">
        <v>161</v>
      </c>
      <c r="U3725">
        <v>0</v>
      </c>
    </row>
    <row r="3726" spans="3:21" x14ac:dyDescent="0.3">
      <c r="C3726" t="s">
        <v>1403</v>
      </c>
      <c r="D3726" s="46">
        <v>46013</v>
      </c>
      <c r="E3726" t="str">
        <f ca="1">IFERROR(VLOOKUP(A3726,'Future et co'!A10:E5632,5,TRUE),"not found")</f>
        <v>not found</v>
      </c>
      <c r="F3726" t="str">
        <f>IFERROR(VLOOKUP(A3726,'Future et co'!BN11:BO10009,2,TRUE),"")</f>
        <v/>
      </c>
      <c r="G3726">
        <v>124.75</v>
      </c>
      <c r="H3726" t="s">
        <v>34</v>
      </c>
      <c r="O3726">
        <v>414</v>
      </c>
      <c r="P3726" t="s">
        <v>1372</v>
      </c>
      <c r="Q3726">
        <v>1000</v>
      </c>
      <c r="R3726" t="s">
        <v>1404</v>
      </c>
      <c r="S3726" t="s">
        <v>180</v>
      </c>
      <c r="T3726" t="s">
        <v>161</v>
      </c>
      <c r="U3726">
        <v>0</v>
      </c>
    </row>
    <row r="3727" spans="3:21" x14ac:dyDescent="0.3">
      <c r="C3727" t="s">
        <v>1403</v>
      </c>
      <c r="D3727" s="46">
        <v>46013</v>
      </c>
      <c r="E3727" t="str">
        <f ca="1">IFERROR(VLOOKUP(A3727,'Future et co'!A10:E5632,5,TRUE),"not found")</f>
        <v>not found</v>
      </c>
      <c r="F3727" t="str">
        <f>IFERROR(VLOOKUP(A3727,'Future et co'!BN11:BO10009,2,TRUE),"")</f>
        <v/>
      </c>
      <c r="G3727">
        <v>124.75</v>
      </c>
      <c r="H3727" t="s">
        <v>34</v>
      </c>
      <c r="O3727">
        <v>414</v>
      </c>
      <c r="P3727" t="s">
        <v>1372</v>
      </c>
      <c r="Q3727">
        <v>1000</v>
      </c>
      <c r="R3727" t="s">
        <v>1404</v>
      </c>
      <c r="S3727" t="s">
        <v>180</v>
      </c>
      <c r="T3727" t="s">
        <v>161</v>
      </c>
      <c r="U3727">
        <v>0</v>
      </c>
    </row>
    <row r="3728" spans="3:21" x14ac:dyDescent="0.3">
      <c r="C3728" t="s">
        <v>1403</v>
      </c>
      <c r="D3728" s="46">
        <v>46013</v>
      </c>
      <c r="E3728" t="str">
        <f ca="1">IFERROR(VLOOKUP(A3728,'Future et co'!A10:E5632,5,TRUE),"not found")</f>
        <v>not found</v>
      </c>
      <c r="F3728" t="str">
        <f>IFERROR(VLOOKUP(A3728,'Future et co'!BN11:BO10009,2,TRUE),"")</f>
        <v/>
      </c>
      <c r="G3728">
        <v>124.75</v>
      </c>
      <c r="H3728" t="s">
        <v>34</v>
      </c>
      <c r="O3728">
        <v>414</v>
      </c>
      <c r="P3728" t="s">
        <v>1372</v>
      </c>
      <c r="Q3728">
        <v>1000</v>
      </c>
      <c r="R3728" t="s">
        <v>1404</v>
      </c>
      <c r="S3728" t="s">
        <v>180</v>
      </c>
      <c r="T3728" t="s">
        <v>161</v>
      </c>
      <c r="U3728">
        <v>0</v>
      </c>
    </row>
    <row r="3729" spans="3:21" x14ac:dyDescent="0.3">
      <c r="C3729" t="s">
        <v>1403</v>
      </c>
      <c r="D3729" s="46">
        <v>46013</v>
      </c>
      <c r="E3729" t="str">
        <f ca="1">IFERROR(VLOOKUP(A3729,'Future et co'!A10:E5632,5,TRUE),"not found")</f>
        <v>not found</v>
      </c>
      <c r="F3729" t="str">
        <f>IFERROR(VLOOKUP(A3729,'Future et co'!BN11:BO10009,2,TRUE),"")</f>
        <v/>
      </c>
      <c r="G3729">
        <v>124.75</v>
      </c>
      <c r="H3729" t="s">
        <v>34</v>
      </c>
      <c r="O3729">
        <v>414</v>
      </c>
      <c r="P3729" t="s">
        <v>1372</v>
      </c>
      <c r="Q3729">
        <v>1000</v>
      </c>
      <c r="R3729" t="s">
        <v>1404</v>
      </c>
      <c r="S3729" t="s">
        <v>180</v>
      </c>
      <c r="T3729" t="s">
        <v>161</v>
      </c>
      <c r="U3729">
        <v>0</v>
      </c>
    </row>
    <row r="3730" spans="3:21" x14ac:dyDescent="0.3">
      <c r="C3730" t="s">
        <v>1403</v>
      </c>
      <c r="D3730" s="46">
        <v>46013</v>
      </c>
      <c r="E3730" t="str">
        <f ca="1">IFERROR(VLOOKUP(A3730,'Future et co'!A10:E5632,5,TRUE),"not found")</f>
        <v>not found</v>
      </c>
      <c r="F3730" t="str">
        <f>IFERROR(VLOOKUP(A3730,'Future et co'!BN11:BO10009,2,TRUE),"")</f>
        <v/>
      </c>
      <c r="G3730">
        <v>124.75</v>
      </c>
      <c r="H3730" t="s">
        <v>34</v>
      </c>
      <c r="O3730">
        <v>414</v>
      </c>
      <c r="P3730" t="s">
        <v>1372</v>
      </c>
      <c r="Q3730">
        <v>1000</v>
      </c>
      <c r="R3730" t="s">
        <v>1404</v>
      </c>
      <c r="S3730" t="s">
        <v>180</v>
      </c>
      <c r="T3730" t="s">
        <v>161</v>
      </c>
      <c r="U3730">
        <v>0</v>
      </c>
    </row>
    <row r="3731" spans="3:21" x14ac:dyDescent="0.3">
      <c r="C3731" t="s">
        <v>1403</v>
      </c>
      <c r="D3731" s="46">
        <v>46013</v>
      </c>
      <c r="E3731" t="str">
        <f ca="1">IFERROR(VLOOKUP(A3731,'Future et co'!A10:E5632,5,TRUE),"not found")</f>
        <v>not found</v>
      </c>
      <c r="F3731" t="str">
        <f>IFERROR(VLOOKUP(A3731,'Future et co'!BN11:BO10009,2,TRUE),"")</f>
        <v/>
      </c>
      <c r="G3731">
        <v>124.75</v>
      </c>
      <c r="H3731" t="s">
        <v>34</v>
      </c>
      <c r="O3731">
        <v>414</v>
      </c>
      <c r="P3731" t="s">
        <v>1372</v>
      </c>
      <c r="Q3731">
        <v>1000</v>
      </c>
      <c r="R3731" t="s">
        <v>1404</v>
      </c>
      <c r="S3731" t="s">
        <v>180</v>
      </c>
      <c r="T3731" t="s">
        <v>161</v>
      </c>
      <c r="U3731">
        <v>0</v>
      </c>
    </row>
    <row r="3732" spans="3:21" x14ac:dyDescent="0.3">
      <c r="C3732" t="s">
        <v>1403</v>
      </c>
      <c r="D3732" s="46">
        <v>46013</v>
      </c>
      <c r="E3732" t="str">
        <f ca="1">IFERROR(VLOOKUP(A3732,'Future et co'!A10:E5632,5,TRUE),"not found")</f>
        <v>not found</v>
      </c>
      <c r="F3732" t="str">
        <f>IFERROR(VLOOKUP(A3732,'Future et co'!BN11:BO10009,2,TRUE),"")</f>
        <v/>
      </c>
      <c r="G3732">
        <v>124.75</v>
      </c>
      <c r="H3732" t="s">
        <v>34</v>
      </c>
      <c r="O3732">
        <v>414</v>
      </c>
      <c r="P3732" t="s">
        <v>1372</v>
      </c>
      <c r="Q3732">
        <v>1000</v>
      </c>
      <c r="R3732" t="s">
        <v>1404</v>
      </c>
      <c r="S3732" t="s">
        <v>180</v>
      </c>
      <c r="T3732" t="s">
        <v>161</v>
      </c>
      <c r="U3732">
        <v>0</v>
      </c>
    </row>
    <row r="3733" spans="3:21" x14ac:dyDescent="0.3">
      <c r="C3733" t="s">
        <v>1403</v>
      </c>
      <c r="D3733" s="46">
        <v>46013</v>
      </c>
      <c r="E3733" t="str">
        <f ca="1">IFERROR(VLOOKUP(A3733,'Future et co'!A10:E5632,5,TRUE),"not found")</f>
        <v>not found</v>
      </c>
      <c r="F3733" t="str">
        <f>IFERROR(VLOOKUP(A3733,'Future et co'!BN11:BO10009,2,TRUE),"")</f>
        <v/>
      </c>
      <c r="G3733">
        <v>124.75</v>
      </c>
      <c r="H3733" t="s">
        <v>34</v>
      </c>
      <c r="O3733">
        <v>414</v>
      </c>
      <c r="P3733" t="s">
        <v>1372</v>
      </c>
      <c r="Q3733">
        <v>1000</v>
      </c>
      <c r="R3733" t="s">
        <v>1404</v>
      </c>
      <c r="S3733" t="s">
        <v>180</v>
      </c>
      <c r="T3733" t="s">
        <v>161</v>
      </c>
      <c r="U3733">
        <v>0</v>
      </c>
    </row>
    <row r="3734" spans="3:21" x14ac:dyDescent="0.3">
      <c r="C3734" t="s">
        <v>1403</v>
      </c>
      <c r="D3734" s="46">
        <v>46013</v>
      </c>
      <c r="E3734" t="str">
        <f ca="1">IFERROR(VLOOKUP(A3734,'Future et co'!A10:E5632,5,TRUE),"not found")</f>
        <v>not found</v>
      </c>
      <c r="F3734" t="str">
        <f>IFERROR(VLOOKUP(A3734,'Future et co'!BN11:BO10009,2,TRUE),"")</f>
        <v/>
      </c>
      <c r="G3734">
        <v>124.75</v>
      </c>
      <c r="H3734" t="s">
        <v>34</v>
      </c>
      <c r="O3734">
        <v>414</v>
      </c>
      <c r="P3734" t="s">
        <v>1372</v>
      </c>
      <c r="Q3734">
        <v>1000</v>
      </c>
      <c r="R3734" t="s">
        <v>1404</v>
      </c>
      <c r="S3734" t="s">
        <v>180</v>
      </c>
      <c r="T3734" t="s">
        <v>161</v>
      </c>
      <c r="U3734">
        <v>0</v>
      </c>
    </row>
    <row r="3735" spans="3:21" x14ac:dyDescent="0.3">
      <c r="C3735" t="s">
        <v>1403</v>
      </c>
      <c r="D3735" s="46">
        <v>46013</v>
      </c>
      <c r="E3735" t="str">
        <f ca="1">IFERROR(VLOOKUP(A3735,'Future et co'!A10:E5632,5,TRUE),"not found")</f>
        <v>not found</v>
      </c>
      <c r="F3735" t="str">
        <f>IFERROR(VLOOKUP(A3735,'Future et co'!BN11:BO10009,2,TRUE),"")</f>
        <v/>
      </c>
      <c r="G3735">
        <v>124.75</v>
      </c>
      <c r="H3735" t="s">
        <v>34</v>
      </c>
      <c r="O3735">
        <v>414</v>
      </c>
      <c r="P3735" t="s">
        <v>1372</v>
      </c>
      <c r="Q3735">
        <v>1000</v>
      </c>
      <c r="R3735" t="s">
        <v>1404</v>
      </c>
      <c r="S3735" t="s">
        <v>180</v>
      </c>
      <c r="T3735" t="s">
        <v>161</v>
      </c>
      <c r="U3735">
        <v>0</v>
      </c>
    </row>
    <row r="3736" spans="3:21" x14ac:dyDescent="0.3">
      <c r="C3736" t="s">
        <v>1403</v>
      </c>
      <c r="D3736" s="46">
        <v>46013</v>
      </c>
      <c r="E3736" t="str">
        <f ca="1">IFERROR(VLOOKUP(A3736,'Future et co'!A10:E5632,5,TRUE),"not found")</f>
        <v>not found</v>
      </c>
      <c r="F3736" t="str">
        <f>IFERROR(VLOOKUP(A3736,'Future et co'!BN11:BO10009,2,TRUE),"")</f>
        <v/>
      </c>
      <c r="G3736">
        <v>124.75</v>
      </c>
      <c r="H3736" t="s">
        <v>34</v>
      </c>
      <c r="O3736">
        <v>414</v>
      </c>
      <c r="P3736" t="s">
        <v>1372</v>
      </c>
      <c r="Q3736">
        <v>1000</v>
      </c>
      <c r="R3736" t="s">
        <v>1404</v>
      </c>
      <c r="S3736" t="s">
        <v>180</v>
      </c>
      <c r="T3736" t="s">
        <v>161</v>
      </c>
      <c r="U3736">
        <v>0</v>
      </c>
    </row>
    <row r="3737" spans="3:21" x14ac:dyDescent="0.3">
      <c r="C3737" t="s">
        <v>1403</v>
      </c>
      <c r="D3737" s="46">
        <v>46013</v>
      </c>
      <c r="E3737" t="str">
        <f ca="1">IFERROR(VLOOKUP(A3737,'Future et co'!A10:E5632,5,TRUE),"not found")</f>
        <v>not found</v>
      </c>
      <c r="F3737" t="str">
        <f>IFERROR(VLOOKUP(A3737,'Future et co'!BN11:BO10009,2,TRUE),"")</f>
        <v/>
      </c>
      <c r="G3737">
        <v>124.75</v>
      </c>
      <c r="H3737" t="s">
        <v>34</v>
      </c>
      <c r="O3737">
        <v>414</v>
      </c>
      <c r="P3737" t="s">
        <v>1372</v>
      </c>
      <c r="Q3737">
        <v>1000</v>
      </c>
      <c r="R3737" t="s">
        <v>1404</v>
      </c>
      <c r="S3737" t="s">
        <v>180</v>
      </c>
      <c r="T3737" t="s">
        <v>161</v>
      </c>
      <c r="U3737">
        <v>0</v>
      </c>
    </row>
    <row r="3738" spans="3:21" x14ac:dyDescent="0.3">
      <c r="C3738" t="s">
        <v>1403</v>
      </c>
      <c r="D3738" s="46">
        <v>46013</v>
      </c>
      <c r="E3738" t="str">
        <f ca="1">IFERROR(VLOOKUP(A3738,'Future et co'!A10:E5632,5,TRUE),"not found")</f>
        <v>not found</v>
      </c>
      <c r="F3738" t="str">
        <f>IFERROR(VLOOKUP(A3738,'Future et co'!BN11:BO10009,2,TRUE),"")</f>
        <v/>
      </c>
      <c r="G3738">
        <v>124.75</v>
      </c>
      <c r="H3738" t="s">
        <v>34</v>
      </c>
      <c r="O3738">
        <v>414</v>
      </c>
      <c r="P3738" t="s">
        <v>1372</v>
      </c>
      <c r="Q3738">
        <v>1000</v>
      </c>
      <c r="R3738" t="s">
        <v>1404</v>
      </c>
      <c r="S3738" t="s">
        <v>180</v>
      </c>
      <c r="T3738" t="s">
        <v>161</v>
      </c>
      <c r="U3738">
        <v>0</v>
      </c>
    </row>
    <row r="3739" spans="3:21" x14ac:dyDescent="0.3">
      <c r="C3739" t="s">
        <v>1403</v>
      </c>
      <c r="D3739" s="46">
        <v>46013</v>
      </c>
      <c r="E3739" t="str">
        <f ca="1">IFERROR(VLOOKUP(A3739,'Future et co'!A10:E5632,5,TRUE),"not found")</f>
        <v>not found</v>
      </c>
      <c r="F3739" t="str">
        <f>IFERROR(VLOOKUP(A3739,'Future et co'!BN11:BO10009,2,TRUE),"")</f>
        <v/>
      </c>
      <c r="G3739">
        <v>124.75</v>
      </c>
      <c r="H3739" t="s">
        <v>34</v>
      </c>
      <c r="O3739">
        <v>414</v>
      </c>
      <c r="P3739" t="s">
        <v>1372</v>
      </c>
      <c r="Q3739">
        <v>1000</v>
      </c>
      <c r="R3739" t="s">
        <v>1404</v>
      </c>
      <c r="S3739" t="s">
        <v>180</v>
      </c>
      <c r="T3739" t="s">
        <v>161</v>
      </c>
      <c r="U3739">
        <v>0</v>
      </c>
    </row>
    <row r="3740" spans="3:21" x14ac:dyDescent="0.3">
      <c r="C3740" t="s">
        <v>1403</v>
      </c>
      <c r="D3740" s="46">
        <v>46013</v>
      </c>
      <c r="E3740" t="str">
        <f ca="1">IFERROR(VLOOKUP(A3740,'Future et co'!A10:E5632,5,TRUE),"not found")</f>
        <v>not found</v>
      </c>
      <c r="F3740" t="str">
        <f>IFERROR(VLOOKUP(A3740,'Future et co'!BN11:BO10009,2,TRUE),"")</f>
        <v/>
      </c>
      <c r="G3740">
        <v>124.75</v>
      </c>
      <c r="H3740" t="s">
        <v>34</v>
      </c>
      <c r="O3740">
        <v>414</v>
      </c>
      <c r="P3740" t="s">
        <v>1372</v>
      </c>
      <c r="Q3740">
        <v>1000</v>
      </c>
      <c r="R3740" t="s">
        <v>1404</v>
      </c>
      <c r="S3740" t="s">
        <v>180</v>
      </c>
      <c r="T3740" t="s">
        <v>161</v>
      </c>
      <c r="U3740">
        <v>0</v>
      </c>
    </row>
    <row r="3741" spans="3:21" x14ac:dyDescent="0.3">
      <c r="C3741" t="s">
        <v>1403</v>
      </c>
      <c r="D3741" s="46">
        <v>46013</v>
      </c>
      <c r="E3741" t="str">
        <f ca="1">IFERROR(VLOOKUP(A3741,'Future et co'!A10:E5632,5,TRUE),"not found")</f>
        <v>not found</v>
      </c>
      <c r="F3741" t="str">
        <f>IFERROR(VLOOKUP(A3741,'Future et co'!BN11:BO10009,2,TRUE),"")</f>
        <v/>
      </c>
      <c r="G3741">
        <v>124.75</v>
      </c>
      <c r="H3741" t="s">
        <v>34</v>
      </c>
      <c r="O3741">
        <v>414</v>
      </c>
      <c r="P3741" t="s">
        <v>1372</v>
      </c>
      <c r="Q3741">
        <v>1000</v>
      </c>
      <c r="R3741" t="s">
        <v>1404</v>
      </c>
      <c r="S3741" t="s">
        <v>180</v>
      </c>
      <c r="T3741" t="s">
        <v>161</v>
      </c>
      <c r="U3741">
        <v>0</v>
      </c>
    </row>
    <row r="3742" spans="3:21" x14ac:dyDescent="0.3">
      <c r="C3742" t="s">
        <v>1403</v>
      </c>
      <c r="D3742" s="46">
        <v>46013</v>
      </c>
      <c r="E3742" t="str">
        <f ca="1">IFERROR(VLOOKUP(A3742,'Future et co'!A10:E5632,5,TRUE),"not found")</f>
        <v>not found</v>
      </c>
      <c r="F3742" t="str">
        <f>IFERROR(VLOOKUP(A3742,'Future et co'!BN11:BO10009,2,TRUE),"")</f>
        <v/>
      </c>
      <c r="G3742">
        <v>124.75</v>
      </c>
      <c r="H3742" t="s">
        <v>34</v>
      </c>
      <c r="O3742">
        <v>414</v>
      </c>
      <c r="P3742" t="s">
        <v>1372</v>
      </c>
      <c r="Q3742">
        <v>1000</v>
      </c>
      <c r="R3742" t="s">
        <v>1404</v>
      </c>
      <c r="S3742" t="s">
        <v>180</v>
      </c>
      <c r="T3742" t="s">
        <v>161</v>
      </c>
      <c r="U3742">
        <v>0</v>
      </c>
    </row>
    <row r="3743" spans="3:21" x14ac:dyDescent="0.3">
      <c r="C3743" t="s">
        <v>1403</v>
      </c>
      <c r="D3743" s="46">
        <v>46013</v>
      </c>
      <c r="E3743" t="str">
        <f ca="1">IFERROR(VLOOKUP(A3743,'Future et co'!A10:E5632,5,TRUE),"not found")</f>
        <v>not found</v>
      </c>
      <c r="F3743" t="str">
        <f>IFERROR(VLOOKUP(A3743,'Future et co'!BN11:BO10009,2,TRUE),"")</f>
        <v/>
      </c>
      <c r="G3743">
        <v>124.75</v>
      </c>
      <c r="H3743" t="s">
        <v>34</v>
      </c>
      <c r="O3743">
        <v>414</v>
      </c>
      <c r="P3743" t="s">
        <v>1372</v>
      </c>
      <c r="Q3743">
        <v>1000</v>
      </c>
      <c r="R3743" t="s">
        <v>1404</v>
      </c>
      <c r="S3743" t="s">
        <v>180</v>
      </c>
      <c r="T3743" t="s">
        <v>161</v>
      </c>
      <c r="U3743">
        <v>0</v>
      </c>
    </row>
    <row r="3744" spans="3:21" x14ac:dyDescent="0.3">
      <c r="C3744" t="s">
        <v>1403</v>
      </c>
      <c r="D3744" s="46">
        <v>46013</v>
      </c>
      <c r="E3744" t="str">
        <f ca="1">IFERROR(VLOOKUP(A3744,'Future et co'!A10:E5632,5,TRUE),"not found")</f>
        <v>not found</v>
      </c>
      <c r="F3744" t="str">
        <f>IFERROR(VLOOKUP(A3744,'Future et co'!BN11:BO10009,2,TRUE),"")</f>
        <v/>
      </c>
      <c r="G3744">
        <v>124.75</v>
      </c>
      <c r="H3744" t="s">
        <v>34</v>
      </c>
      <c r="O3744">
        <v>414</v>
      </c>
      <c r="P3744" t="s">
        <v>1372</v>
      </c>
      <c r="Q3744">
        <v>1000</v>
      </c>
      <c r="R3744" t="s">
        <v>1404</v>
      </c>
      <c r="S3744" t="s">
        <v>180</v>
      </c>
      <c r="T3744" t="s">
        <v>161</v>
      </c>
      <c r="U3744">
        <v>0</v>
      </c>
    </row>
    <row r="3745" spans="3:21" x14ac:dyDescent="0.3">
      <c r="C3745" t="s">
        <v>1403</v>
      </c>
      <c r="D3745" s="46">
        <v>46013</v>
      </c>
      <c r="E3745" t="str">
        <f ca="1">IFERROR(VLOOKUP(A3745,'Future et co'!A10:E5632,5,TRUE),"not found")</f>
        <v>not found</v>
      </c>
      <c r="F3745" t="str">
        <f>IFERROR(VLOOKUP(A3745,'Future et co'!BN11:BO10009,2,TRUE),"")</f>
        <v/>
      </c>
      <c r="G3745">
        <v>124.75</v>
      </c>
      <c r="H3745" t="s">
        <v>34</v>
      </c>
      <c r="O3745">
        <v>414</v>
      </c>
      <c r="P3745" t="s">
        <v>1372</v>
      </c>
      <c r="Q3745">
        <v>1000</v>
      </c>
      <c r="R3745" t="s">
        <v>1404</v>
      </c>
      <c r="S3745" t="s">
        <v>180</v>
      </c>
      <c r="T3745" t="s">
        <v>161</v>
      </c>
      <c r="U3745">
        <v>0</v>
      </c>
    </row>
    <row r="3746" spans="3:21" x14ac:dyDescent="0.3">
      <c r="C3746" t="s">
        <v>1403</v>
      </c>
      <c r="D3746" s="46">
        <v>46013</v>
      </c>
      <c r="E3746" t="str">
        <f ca="1">IFERROR(VLOOKUP(A3746,'Future et co'!A10:E5632,5,TRUE),"not found")</f>
        <v>not found</v>
      </c>
      <c r="F3746" t="str">
        <f>IFERROR(VLOOKUP(A3746,'Future et co'!BN11:BO10009,2,TRUE),"")</f>
        <v/>
      </c>
      <c r="G3746">
        <v>124.75</v>
      </c>
      <c r="H3746" t="s">
        <v>34</v>
      </c>
      <c r="O3746">
        <v>414</v>
      </c>
      <c r="P3746" t="s">
        <v>1372</v>
      </c>
      <c r="Q3746">
        <v>1000</v>
      </c>
      <c r="R3746" t="s">
        <v>1404</v>
      </c>
      <c r="S3746" t="s">
        <v>180</v>
      </c>
      <c r="T3746" t="s">
        <v>161</v>
      </c>
      <c r="U3746">
        <v>0</v>
      </c>
    </row>
    <row r="3747" spans="3:21" x14ac:dyDescent="0.3">
      <c r="C3747" t="s">
        <v>1403</v>
      </c>
      <c r="D3747" s="46">
        <v>46013</v>
      </c>
      <c r="E3747" t="str">
        <f ca="1">IFERROR(VLOOKUP(A3747,'Future et co'!A10:E5632,5,TRUE),"not found")</f>
        <v>not found</v>
      </c>
      <c r="F3747" t="str">
        <f>IFERROR(VLOOKUP(A3747,'Future et co'!BN11:BO10009,2,TRUE),"")</f>
        <v/>
      </c>
      <c r="G3747">
        <v>124.75</v>
      </c>
      <c r="H3747" t="s">
        <v>34</v>
      </c>
      <c r="O3747">
        <v>414</v>
      </c>
      <c r="P3747" t="s">
        <v>1372</v>
      </c>
      <c r="Q3747">
        <v>1000</v>
      </c>
      <c r="R3747" t="s">
        <v>1404</v>
      </c>
      <c r="S3747" t="s">
        <v>180</v>
      </c>
      <c r="T3747" t="s">
        <v>161</v>
      </c>
      <c r="U3747">
        <v>0</v>
      </c>
    </row>
    <row r="3748" spans="3:21" x14ac:dyDescent="0.3">
      <c r="C3748" t="s">
        <v>1403</v>
      </c>
      <c r="D3748" s="46">
        <v>46013</v>
      </c>
      <c r="E3748" t="str">
        <f ca="1">IFERROR(VLOOKUP(A3748,'Future et co'!A10:E5632,5,TRUE),"not found")</f>
        <v>not found</v>
      </c>
      <c r="F3748" t="str">
        <f>IFERROR(VLOOKUP(A3748,'Future et co'!BN11:BO10009,2,TRUE),"")</f>
        <v/>
      </c>
      <c r="G3748">
        <v>124.75</v>
      </c>
      <c r="H3748" t="s">
        <v>34</v>
      </c>
      <c r="O3748">
        <v>414</v>
      </c>
      <c r="P3748" t="s">
        <v>1372</v>
      </c>
      <c r="Q3748">
        <v>1000</v>
      </c>
      <c r="R3748" t="s">
        <v>1404</v>
      </c>
      <c r="S3748" t="s">
        <v>180</v>
      </c>
      <c r="T3748" t="s">
        <v>161</v>
      </c>
      <c r="U3748">
        <v>0</v>
      </c>
    </row>
    <row r="3749" spans="3:21" x14ac:dyDescent="0.3">
      <c r="C3749" t="s">
        <v>1403</v>
      </c>
      <c r="D3749" s="46">
        <v>46013</v>
      </c>
      <c r="E3749" t="str">
        <f ca="1">IFERROR(VLOOKUP(A3749,'Future et co'!A10:E5632,5,TRUE),"not found")</f>
        <v>not found</v>
      </c>
      <c r="F3749" t="str">
        <f>IFERROR(VLOOKUP(A3749,'Future et co'!BN11:BO10009,2,TRUE),"")</f>
        <v/>
      </c>
      <c r="G3749">
        <v>124.75</v>
      </c>
      <c r="H3749" t="s">
        <v>34</v>
      </c>
      <c r="O3749">
        <v>414</v>
      </c>
      <c r="P3749" t="s">
        <v>1372</v>
      </c>
      <c r="Q3749">
        <v>1000</v>
      </c>
      <c r="R3749" t="s">
        <v>1404</v>
      </c>
      <c r="S3749" t="s">
        <v>180</v>
      </c>
      <c r="T3749" t="s">
        <v>161</v>
      </c>
      <c r="U3749">
        <v>0</v>
      </c>
    </row>
    <row r="3750" spans="3:21" x14ac:dyDescent="0.3">
      <c r="C3750" t="s">
        <v>1403</v>
      </c>
      <c r="D3750" s="46">
        <v>46013</v>
      </c>
      <c r="E3750" t="str">
        <f ca="1">IFERROR(VLOOKUP(A3750,'Future et co'!A10:E5632,5,TRUE),"not found")</f>
        <v>not found</v>
      </c>
      <c r="F3750" t="str">
        <f>IFERROR(VLOOKUP(A3750,'Future et co'!BN11:BO10009,2,TRUE),"")</f>
        <v/>
      </c>
      <c r="G3750">
        <v>124.75</v>
      </c>
      <c r="H3750" t="s">
        <v>34</v>
      </c>
      <c r="O3750">
        <v>414</v>
      </c>
      <c r="P3750" t="s">
        <v>1372</v>
      </c>
      <c r="Q3750">
        <v>1000</v>
      </c>
      <c r="R3750" t="s">
        <v>1404</v>
      </c>
      <c r="S3750" t="s">
        <v>180</v>
      </c>
      <c r="T3750" t="s">
        <v>161</v>
      </c>
      <c r="U3750">
        <v>0</v>
      </c>
    </row>
    <row r="3751" spans="3:21" x14ac:dyDescent="0.3">
      <c r="C3751" t="s">
        <v>1403</v>
      </c>
      <c r="D3751" s="46">
        <v>46013</v>
      </c>
      <c r="E3751" t="str">
        <f ca="1">IFERROR(VLOOKUP(A3751,'Future et co'!A10:E5632,5,TRUE),"not found")</f>
        <v>not found</v>
      </c>
      <c r="F3751" t="str">
        <f>IFERROR(VLOOKUP(A3751,'Future et co'!BN11:BO10009,2,TRUE),"")</f>
        <v/>
      </c>
      <c r="G3751">
        <v>124.75</v>
      </c>
      <c r="H3751" t="s">
        <v>34</v>
      </c>
      <c r="O3751">
        <v>414</v>
      </c>
      <c r="P3751" t="s">
        <v>1372</v>
      </c>
      <c r="Q3751">
        <v>1000</v>
      </c>
      <c r="R3751" t="s">
        <v>1404</v>
      </c>
      <c r="S3751" t="s">
        <v>180</v>
      </c>
      <c r="T3751" t="s">
        <v>161</v>
      </c>
      <c r="U3751">
        <v>0</v>
      </c>
    </row>
    <row r="3752" spans="3:21" x14ac:dyDescent="0.3">
      <c r="C3752" t="s">
        <v>1403</v>
      </c>
      <c r="D3752" s="46">
        <v>46013</v>
      </c>
      <c r="E3752" t="str">
        <f ca="1">IFERROR(VLOOKUP(A3752,'Future et co'!A10:E5632,5,TRUE),"not found")</f>
        <v>not found</v>
      </c>
      <c r="F3752" t="str">
        <f>IFERROR(VLOOKUP(A3752,'Future et co'!BN11:BO10009,2,TRUE),"")</f>
        <v/>
      </c>
      <c r="G3752">
        <v>124.75</v>
      </c>
      <c r="H3752" t="s">
        <v>34</v>
      </c>
      <c r="O3752">
        <v>414</v>
      </c>
      <c r="P3752" t="s">
        <v>1372</v>
      </c>
      <c r="Q3752">
        <v>1000</v>
      </c>
      <c r="R3752" t="s">
        <v>1404</v>
      </c>
      <c r="S3752" t="s">
        <v>180</v>
      </c>
      <c r="T3752" t="s">
        <v>161</v>
      </c>
      <c r="U3752">
        <v>0</v>
      </c>
    </row>
    <row r="3753" spans="3:21" x14ac:dyDescent="0.3">
      <c r="C3753" t="s">
        <v>1403</v>
      </c>
      <c r="D3753" s="46">
        <v>46013</v>
      </c>
      <c r="E3753" t="str">
        <f ca="1">IFERROR(VLOOKUP(A3753,'Future et co'!A10:E5632,5,TRUE),"not found")</f>
        <v>not found</v>
      </c>
      <c r="F3753" t="str">
        <f>IFERROR(VLOOKUP(A3753,'Future et co'!BN11:BO10009,2,TRUE),"")</f>
        <v/>
      </c>
      <c r="G3753">
        <v>124.75</v>
      </c>
      <c r="H3753" t="s">
        <v>34</v>
      </c>
      <c r="O3753">
        <v>414</v>
      </c>
      <c r="P3753" t="s">
        <v>1372</v>
      </c>
      <c r="Q3753">
        <v>1000</v>
      </c>
      <c r="R3753" t="s">
        <v>1404</v>
      </c>
      <c r="S3753" t="s">
        <v>180</v>
      </c>
      <c r="T3753" t="s">
        <v>161</v>
      </c>
      <c r="U3753">
        <v>0</v>
      </c>
    </row>
    <row r="3754" spans="3:21" x14ac:dyDescent="0.3">
      <c r="C3754" t="s">
        <v>1403</v>
      </c>
      <c r="D3754" s="46">
        <v>46013</v>
      </c>
      <c r="E3754" t="str">
        <f ca="1">IFERROR(VLOOKUP(A3754,'Future et co'!A10:E5632,5,TRUE),"not found")</f>
        <v>not found</v>
      </c>
      <c r="F3754" t="str">
        <f>IFERROR(VLOOKUP(A3754,'Future et co'!BN11:BO10009,2,TRUE),"")</f>
        <v/>
      </c>
      <c r="G3754">
        <v>124.75</v>
      </c>
      <c r="H3754" t="s">
        <v>34</v>
      </c>
      <c r="O3754">
        <v>414</v>
      </c>
      <c r="P3754" t="s">
        <v>1372</v>
      </c>
      <c r="Q3754">
        <v>1000</v>
      </c>
      <c r="R3754" t="s">
        <v>1404</v>
      </c>
      <c r="S3754" t="s">
        <v>180</v>
      </c>
      <c r="T3754" t="s">
        <v>161</v>
      </c>
      <c r="U3754">
        <v>0</v>
      </c>
    </row>
    <row r="3755" spans="3:21" x14ac:dyDescent="0.3">
      <c r="C3755" t="s">
        <v>1403</v>
      </c>
      <c r="D3755" s="46">
        <v>46013</v>
      </c>
      <c r="E3755" t="str">
        <f ca="1">IFERROR(VLOOKUP(A3755,'Future et co'!A10:E5632,5,TRUE),"not found")</f>
        <v>not found</v>
      </c>
      <c r="F3755" t="str">
        <f>IFERROR(VLOOKUP(A3755,'Future et co'!BN11:BO10009,2,TRUE),"")</f>
        <v/>
      </c>
      <c r="G3755">
        <v>124.75</v>
      </c>
      <c r="H3755" t="s">
        <v>34</v>
      </c>
      <c r="O3755">
        <v>414</v>
      </c>
      <c r="P3755" t="s">
        <v>1372</v>
      </c>
      <c r="Q3755">
        <v>1000</v>
      </c>
      <c r="R3755" t="s">
        <v>1404</v>
      </c>
      <c r="S3755" t="s">
        <v>180</v>
      </c>
      <c r="T3755" t="s">
        <v>161</v>
      </c>
      <c r="U3755">
        <v>0</v>
      </c>
    </row>
    <row r="3756" spans="3:21" x14ac:dyDescent="0.3">
      <c r="C3756" t="s">
        <v>1403</v>
      </c>
      <c r="D3756" s="46">
        <v>46013</v>
      </c>
      <c r="E3756" t="str">
        <f ca="1">IFERROR(VLOOKUP(A3756,'Future et co'!A10:E5632,5,TRUE),"not found")</f>
        <v>not found</v>
      </c>
      <c r="F3756" t="str">
        <f>IFERROR(VLOOKUP(A3756,'Future et co'!BN11:BO10009,2,TRUE),"")</f>
        <v/>
      </c>
      <c r="G3756">
        <v>124.75</v>
      </c>
      <c r="H3756" t="s">
        <v>34</v>
      </c>
      <c r="O3756">
        <v>414</v>
      </c>
      <c r="P3756" t="s">
        <v>1372</v>
      </c>
      <c r="Q3756">
        <v>1000</v>
      </c>
      <c r="R3756" t="s">
        <v>1404</v>
      </c>
      <c r="S3756" t="s">
        <v>180</v>
      </c>
      <c r="T3756" t="s">
        <v>161</v>
      </c>
      <c r="U3756">
        <v>0</v>
      </c>
    </row>
    <row r="3757" spans="3:21" x14ac:dyDescent="0.3">
      <c r="C3757" t="s">
        <v>1403</v>
      </c>
      <c r="D3757" s="46">
        <v>46013</v>
      </c>
      <c r="E3757" t="str">
        <f ca="1">IFERROR(VLOOKUP(A3757,'Future et co'!A10:E5632,5,TRUE),"not found")</f>
        <v>not found</v>
      </c>
      <c r="F3757" t="str">
        <f>IFERROR(VLOOKUP(A3757,'Future et co'!BN11:BO10009,2,TRUE),"")</f>
        <v/>
      </c>
      <c r="G3757">
        <v>124.75</v>
      </c>
      <c r="H3757" t="s">
        <v>34</v>
      </c>
      <c r="O3757">
        <v>414</v>
      </c>
      <c r="P3757" t="s">
        <v>1372</v>
      </c>
      <c r="Q3757">
        <v>1000</v>
      </c>
      <c r="R3757" t="s">
        <v>1404</v>
      </c>
      <c r="S3757" t="s">
        <v>180</v>
      </c>
      <c r="T3757" t="s">
        <v>161</v>
      </c>
      <c r="U3757">
        <v>0</v>
      </c>
    </row>
    <row r="3758" spans="3:21" x14ac:dyDescent="0.3">
      <c r="C3758" t="s">
        <v>1403</v>
      </c>
      <c r="D3758" s="46">
        <v>46013</v>
      </c>
      <c r="E3758" t="str">
        <f ca="1">IFERROR(VLOOKUP(A3758,'Future et co'!A10:E5632,5,TRUE),"not found")</f>
        <v>not found</v>
      </c>
      <c r="F3758" t="str">
        <f>IFERROR(VLOOKUP(A3758,'Future et co'!BN11:BO10009,2,TRUE),"")</f>
        <v/>
      </c>
      <c r="G3758">
        <v>124.75</v>
      </c>
      <c r="H3758" t="s">
        <v>34</v>
      </c>
      <c r="O3758">
        <v>414</v>
      </c>
      <c r="P3758" t="s">
        <v>1372</v>
      </c>
      <c r="Q3758">
        <v>1000</v>
      </c>
      <c r="R3758" t="s">
        <v>1404</v>
      </c>
      <c r="S3758" t="s">
        <v>180</v>
      </c>
      <c r="T3758" t="s">
        <v>161</v>
      </c>
      <c r="U3758">
        <v>0</v>
      </c>
    </row>
    <row r="3759" spans="3:21" x14ac:dyDescent="0.3">
      <c r="C3759" t="s">
        <v>1403</v>
      </c>
      <c r="D3759" s="46">
        <v>46013</v>
      </c>
      <c r="E3759" t="str">
        <f ca="1">IFERROR(VLOOKUP(A3759,'Future et co'!A10:E5632,5,TRUE),"not found")</f>
        <v>not found</v>
      </c>
      <c r="F3759" t="str">
        <f>IFERROR(VLOOKUP(A3759,'Future et co'!BN11:BO10009,2,TRUE),"")</f>
        <v/>
      </c>
      <c r="G3759">
        <v>124.75</v>
      </c>
      <c r="H3759" t="s">
        <v>34</v>
      </c>
      <c r="O3759">
        <v>414</v>
      </c>
      <c r="P3759" t="s">
        <v>1372</v>
      </c>
      <c r="Q3759">
        <v>1000</v>
      </c>
      <c r="R3759" t="s">
        <v>1404</v>
      </c>
      <c r="S3759" t="s">
        <v>180</v>
      </c>
      <c r="T3759" t="s">
        <v>161</v>
      </c>
      <c r="U3759">
        <v>0</v>
      </c>
    </row>
    <row r="3760" spans="3:21" x14ac:dyDescent="0.3">
      <c r="C3760" t="s">
        <v>1403</v>
      </c>
      <c r="D3760" s="46">
        <v>46013</v>
      </c>
      <c r="E3760" t="str">
        <f ca="1">IFERROR(VLOOKUP(A3760,'Future et co'!A10:E5632,5,TRUE),"not found")</f>
        <v>not found</v>
      </c>
      <c r="F3760" t="str">
        <f>IFERROR(VLOOKUP(A3760,'Future et co'!BN11:BO10009,2,TRUE),"")</f>
        <v/>
      </c>
      <c r="G3760">
        <v>124.75</v>
      </c>
      <c r="H3760" t="s">
        <v>34</v>
      </c>
      <c r="O3760">
        <v>414</v>
      </c>
      <c r="P3760" t="s">
        <v>1372</v>
      </c>
      <c r="Q3760">
        <v>1000</v>
      </c>
      <c r="R3760" t="s">
        <v>1404</v>
      </c>
      <c r="S3760" t="s">
        <v>180</v>
      </c>
      <c r="T3760" t="s">
        <v>161</v>
      </c>
      <c r="U3760">
        <v>0</v>
      </c>
    </row>
    <row r="3761" spans="3:21" x14ac:dyDescent="0.3">
      <c r="C3761" t="s">
        <v>1403</v>
      </c>
      <c r="D3761" s="46">
        <v>46013</v>
      </c>
      <c r="E3761" t="str">
        <f ca="1">IFERROR(VLOOKUP(A3761,'Future et co'!A10:E5632,5,TRUE),"not found")</f>
        <v>not found</v>
      </c>
      <c r="F3761" t="str">
        <f>IFERROR(VLOOKUP(A3761,'Future et co'!BN11:BO10009,2,TRUE),"")</f>
        <v/>
      </c>
      <c r="G3761">
        <v>124.75</v>
      </c>
      <c r="H3761" t="s">
        <v>34</v>
      </c>
      <c r="O3761">
        <v>414</v>
      </c>
      <c r="P3761" t="s">
        <v>1372</v>
      </c>
      <c r="Q3761">
        <v>1000</v>
      </c>
      <c r="R3761" t="s">
        <v>1404</v>
      </c>
      <c r="S3761" t="s">
        <v>180</v>
      </c>
      <c r="T3761" t="s">
        <v>161</v>
      </c>
      <c r="U3761">
        <v>0</v>
      </c>
    </row>
    <row r="3762" spans="3:21" x14ac:dyDescent="0.3">
      <c r="C3762" t="s">
        <v>1403</v>
      </c>
      <c r="D3762" s="46">
        <v>46013</v>
      </c>
      <c r="E3762" t="str">
        <f ca="1">IFERROR(VLOOKUP(A3762,'Future et co'!A10:E5632,5,TRUE),"not found")</f>
        <v>not found</v>
      </c>
      <c r="F3762" t="str">
        <f>IFERROR(VLOOKUP(A3762,'Future et co'!BN11:BO10009,2,TRUE),"")</f>
        <v/>
      </c>
      <c r="G3762">
        <v>124.75</v>
      </c>
      <c r="H3762" t="s">
        <v>34</v>
      </c>
      <c r="O3762">
        <v>414</v>
      </c>
      <c r="P3762" t="s">
        <v>1372</v>
      </c>
      <c r="Q3762">
        <v>1000</v>
      </c>
      <c r="R3762" t="s">
        <v>1404</v>
      </c>
      <c r="S3762" t="s">
        <v>180</v>
      </c>
      <c r="T3762" t="s">
        <v>161</v>
      </c>
      <c r="U3762">
        <v>0</v>
      </c>
    </row>
    <row r="3763" spans="3:21" x14ac:dyDescent="0.3">
      <c r="C3763" t="s">
        <v>1403</v>
      </c>
      <c r="D3763" s="46">
        <v>46013</v>
      </c>
      <c r="E3763" t="str">
        <f ca="1">IFERROR(VLOOKUP(A3763,'Future et co'!A10:E5632,5,TRUE),"not found")</f>
        <v>not found</v>
      </c>
      <c r="F3763" t="str">
        <f>IFERROR(VLOOKUP(A3763,'Future et co'!BN11:BO10009,2,TRUE),"")</f>
        <v/>
      </c>
      <c r="G3763">
        <v>124.75</v>
      </c>
      <c r="H3763" t="s">
        <v>34</v>
      </c>
      <c r="O3763">
        <v>414</v>
      </c>
      <c r="P3763" t="s">
        <v>1372</v>
      </c>
      <c r="Q3763">
        <v>1000</v>
      </c>
      <c r="R3763" t="s">
        <v>1404</v>
      </c>
      <c r="S3763" t="s">
        <v>180</v>
      </c>
      <c r="T3763" t="s">
        <v>161</v>
      </c>
      <c r="U3763">
        <v>0</v>
      </c>
    </row>
    <row r="3764" spans="3:21" x14ac:dyDescent="0.3">
      <c r="C3764" t="s">
        <v>1403</v>
      </c>
      <c r="D3764" s="46">
        <v>46013</v>
      </c>
      <c r="E3764" t="str">
        <f ca="1">IFERROR(VLOOKUP(A3764,'Future et co'!A10:E5632,5,TRUE),"not found")</f>
        <v>not found</v>
      </c>
      <c r="F3764" t="str">
        <f>IFERROR(VLOOKUP(A3764,'Future et co'!BN11:BO10009,2,TRUE),"")</f>
        <v/>
      </c>
      <c r="G3764">
        <v>124.75</v>
      </c>
      <c r="H3764" t="s">
        <v>34</v>
      </c>
      <c r="O3764">
        <v>414</v>
      </c>
      <c r="P3764" t="s">
        <v>1372</v>
      </c>
      <c r="Q3764">
        <v>1000</v>
      </c>
      <c r="R3764" t="s">
        <v>1404</v>
      </c>
      <c r="S3764" t="s">
        <v>180</v>
      </c>
      <c r="T3764" t="s">
        <v>161</v>
      </c>
      <c r="U3764">
        <v>0</v>
      </c>
    </row>
    <row r="3765" spans="3:21" x14ac:dyDescent="0.3">
      <c r="C3765" t="s">
        <v>1403</v>
      </c>
      <c r="D3765" s="46">
        <v>46013</v>
      </c>
      <c r="E3765" t="str">
        <f ca="1">IFERROR(VLOOKUP(A3765,'Future et co'!A10:E5632,5,TRUE),"not found")</f>
        <v>not found</v>
      </c>
      <c r="F3765" t="str">
        <f>IFERROR(VLOOKUP(A3765,'Future et co'!BN11:BO10009,2,TRUE),"")</f>
        <v/>
      </c>
      <c r="G3765">
        <v>124.75</v>
      </c>
      <c r="H3765" t="s">
        <v>34</v>
      </c>
      <c r="O3765">
        <v>414</v>
      </c>
      <c r="P3765" t="s">
        <v>1372</v>
      </c>
      <c r="Q3765">
        <v>1000</v>
      </c>
      <c r="R3765" t="s">
        <v>1404</v>
      </c>
      <c r="S3765" t="s">
        <v>180</v>
      </c>
      <c r="T3765" t="s">
        <v>161</v>
      </c>
      <c r="U3765">
        <v>0</v>
      </c>
    </row>
    <row r="3766" spans="3:21" x14ac:dyDescent="0.3">
      <c r="C3766" t="s">
        <v>1403</v>
      </c>
      <c r="D3766" s="46">
        <v>46013</v>
      </c>
      <c r="E3766" t="str">
        <f ca="1">IFERROR(VLOOKUP(A3766,'Future et co'!A10:E5632,5,TRUE),"not found")</f>
        <v>not found</v>
      </c>
      <c r="F3766" t="str">
        <f>IFERROR(VLOOKUP(A3766,'Future et co'!BN11:BO10009,2,TRUE),"")</f>
        <v/>
      </c>
      <c r="G3766">
        <v>124.75</v>
      </c>
      <c r="H3766" t="s">
        <v>34</v>
      </c>
      <c r="O3766">
        <v>414</v>
      </c>
      <c r="P3766" t="s">
        <v>1372</v>
      </c>
      <c r="Q3766">
        <v>1000</v>
      </c>
      <c r="R3766" t="s">
        <v>1404</v>
      </c>
      <c r="S3766" t="s">
        <v>180</v>
      </c>
      <c r="T3766" t="s">
        <v>161</v>
      </c>
      <c r="U3766">
        <v>0</v>
      </c>
    </row>
    <row r="3767" spans="3:21" x14ac:dyDescent="0.3">
      <c r="C3767" t="s">
        <v>1403</v>
      </c>
      <c r="D3767" s="46">
        <v>46013</v>
      </c>
      <c r="E3767" t="str">
        <f ca="1">IFERROR(VLOOKUP(A3767,'Future et co'!A10:E5632,5,TRUE),"not found")</f>
        <v>not found</v>
      </c>
      <c r="F3767" t="str">
        <f>IFERROR(VLOOKUP(A3767,'Future et co'!BN11:BO10009,2,TRUE),"")</f>
        <v/>
      </c>
      <c r="G3767">
        <v>124.75</v>
      </c>
      <c r="H3767" t="s">
        <v>34</v>
      </c>
      <c r="O3767">
        <v>414</v>
      </c>
      <c r="P3767" t="s">
        <v>1372</v>
      </c>
      <c r="Q3767">
        <v>1000</v>
      </c>
      <c r="R3767" t="s">
        <v>1404</v>
      </c>
      <c r="S3767" t="s">
        <v>180</v>
      </c>
      <c r="T3767" t="s">
        <v>161</v>
      </c>
      <c r="U3767">
        <v>0</v>
      </c>
    </row>
    <row r="3768" spans="3:21" x14ac:dyDescent="0.3">
      <c r="C3768" t="s">
        <v>1403</v>
      </c>
      <c r="D3768" s="46">
        <v>46013</v>
      </c>
      <c r="E3768" t="str">
        <f ca="1">IFERROR(VLOOKUP(A3768,'Future et co'!A10:E5632,5,TRUE),"not found")</f>
        <v>not found</v>
      </c>
      <c r="F3768" t="str">
        <f>IFERROR(VLOOKUP(A3768,'Future et co'!BN11:BO10009,2,TRUE),"")</f>
        <v/>
      </c>
      <c r="G3768">
        <v>124.75</v>
      </c>
      <c r="H3768" t="s">
        <v>34</v>
      </c>
      <c r="O3768">
        <v>414</v>
      </c>
      <c r="P3768" t="s">
        <v>1372</v>
      </c>
      <c r="Q3768">
        <v>1000</v>
      </c>
      <c r="R3768" t="s">
        <v>1404</v>
      </c>
      <c r="S3768" t="s">
        <v>180</v>
      </c>
      <c r="T3768" t="s">
        <v>161</v>
      </c>
      <c r="U3768">
        <v>0</v>
      </c>
    </row>
    <row r="3769" spans="3:21" x14ac:dyDescent="0.3">
      <c r="C3769" t="s">
        <v>1403</v>
      </c>
      <c r="D3769" s="46">
        <v>46013</v>
      </c>
      <c r="E3769" t="str">
        <f ca="1">IFERROR(VLOOKUP(A3769,'Future et co'!A10:E5632,5,TRUE),"not found")</f>
        <v>not found</v>
      </c>
      <c r="F3769" t="str">
        <f>IFERROR(VLOOKUP(A3769,'Future et co'!BN11:BO10009,2,TRUE),"")</f>
        <v/>
      </c>
      <c r="G3769">
        <v>124.75</v>
      </c>
      <c r="H3769" t="s">
        <v>34</v>
      </c>
      <c r="O3769">
        <v>414</v>
      </c>
      <c r="P3769" t="s">
        <v>1372</v>
      </c>
      <c r="Q3769">
        <v>1000</v>
      </c>
      <c r="R3769" t="s">
        <v>1404</v>
      </c>
      <c r="S3769" t="s">
        <v>180</v>
      </c>
      <c r="T3769" t="s">
        <v>161</v>
      </c>
      <c r="U3769">
        <v>0</v>
      </c>
    </row>
    <row r="3770" spans="3:21" x14ac:dyDescent="0.3">
      <c r="C3770" t="s">
        <v>1403</v>
      </c>
      <c r="D3770" s="46">
        <v>46013</v>
      </c>
      <c r="E3770" t="str">
        <f ca="1">IFERROR(VLOOKUP(A3770,'Future et co'!A10:E5632,5,TRUE),"not found")</f>
        <v>not found</v>
      </c>
      <c r="F3770" t="str">
        <f>IFERROR(VLOOKUP(A3770,'Future et co'!BN11:BO10009,2,TRUE),"")</f>
        <v/>
      </c>
      <c r="G3770">
        <v>124.75</v>
      </c>
      <c r="H3770" t="s">
        <v>34</v>
      </c>
      <c r="O3770">
        <v>414</v>
      </c>
      <c r="P3770" t="s">
        <v>1372</v>
      </c>
      <c r="Q3770">
        <v>1000</v>
      </c>
      <c r="R3770" t="s">
        <v>1404</v>
      </c>
      <c r="S3770" t="s">
        <v>180</v>
      </c>
      <c r="T3770" t="s">
        <v>161</v>
      </c>
      <c r="U3770">
        <v>0</v>
      </c>
    </row>
    <row r="3771" spans="3:21" x14ac:dyDescent="0.3">
      <c r="C3771" t="s">
        <v>1403</v>
      </c>
      <c r="D3771" s="46">
        <v>46013</v>
      </c>
      <c r="E3771" t="str">
        <f ca="1">IFERROR(VLOOKUP(A3771,'Future et co'!A10:E5632,5,TRUE),"not found")</f>
        <v>not found</v>
      </c>
      <c r="F3771" t="str">
        <f>IFERROR(VLOOKUP(A3771,'Future et co'!BN11:BO10009,2,TRUE),"")</f>
        <v/>
      </c>
      <c r="G3771">
        <v>124.75</v>
      </c>
      <c r="H3771" t="s">
        <v>34</v>
      </c>
      <c r="O3771">
        <v>414</v>
      </c>
      <c r="P3771" t="s">
        <v>1372</v>
      </c>
      <c r="Q3771">
        <v>1000</v>
      </c>
      <c r="R3771" t="s">
        <v>1404</v>
      </c>
      <c r="S3771" t="s">
        <v>180</v>
      </c>
      <c r="T3771" t="s">
        <v>161</v>
      </c>
      <c r="U3771">
        <v>0</v>
      </c>
    </row>
    <row r="3772" spans="3:21" x14ac:dyDescent="0.3">
      <c r="C3772" t="s">
        <v>1403</v>
      </c>
      <c r="D3772" s="46">
        <v>46013</v>
      </c>
      <c r="E3772" t="str">
        <f ca="1">IFERROR(VLOOKUP(A3772,'Future et co'!A10:E5632,5,TRUE),"not found")</f>
        <v>not found</v>
      </c>
      <c r="F3772" t="str">
        <f>IFERROR(VLOOKUP(A3772,'Future et co'!BN11:BO10009,2,TRUE),"")</f>
        <v/>
      </c>
      <c r="G3772">
        <v>124.75</v>
      </c>
      <c r="H3772" t="s">
        <v>34</v>
      </c>
      <c r="O3772">
        <v>414</v>
      </c>
      <c r="P3772" t="s">
        <v>1372</v>
      </c>
      <c r="Q3772">
        <v>1000</v>
      </c>
      <c r="R3772" t="s">
        <v>1404</v>
      </c>
      <c r="S3772" t="s">
        <v>180</v>
      </c>
      <c r="T3772" t="s">
        <v>161</v>
      </c>
      <c r="U3772">
        <v>0</v>
      </c>
    </row>
    <row r="3773" spans="3:21" x14ac:dyDescent="0.3">
      <c r="C3773" t="s">
        <v>1403</v>
      </c>
      <c r="D3773" s="46">
        <v>46013</v>
      </c>
      <c r="E3773" t="str">
        <f ca="1">IFERROR(VLOOKUP(A3773,'Future et co'!A10:E5632,5,TRUE),"not found")</f>
        <v>not found</v>
      </c>
      <c r="F3773" t="str">
        <f>IFERROR(VLOOKUP(A3773,'Future et co'!BN11:BO10009,2,TRUE),"")</f>
        <v/>
      </c>
      <c r="G3773">
        <v>124.75</v>
      </c>
      <c r="H3773" t="s">
        <v>34</v>
      </c>
      <c r="O3773">
        <v>414</v>
      </c>
      <c r="P3773" t="s">
        <v>1372</v>
      </c>
      <c r="Q3773">
        <v>1000</v>
      </c>
      <c r="R3773" t="s">
        <v>1404</v>
      </c>
      <c r="S3773" t="s">
        <v>180</v>
      </c>
      <c r="T3773" t="s">
        <v>161</v>
      </c>
      <c r="U3773">
        <v>0</v>
      </c>
    </row>
    <row r="3774" spans="3:21" x14ac:dyDescent="0.3">
      <c r="C3774" t="s">
        <v>1403</v>
      </c>
      <c r="D3774" s="46">
        <v>46013</v>
      </c>
      <c r="E3774" t="str">
        <f ca="1">IFERROR(VLOOKUP(A3774,'Future et co'!A10:E5632,5,TRUE),"not found")</f>
        <v>not found</v>
      </c>
      <c r="F3774" t="str">
        <f>IFERROR(VLOOKUP(A3774,'Future et co'!BN11:BO10009,2,TRUE),"")</f>
        <v/>
      </c>
      <c r="G3774">
        <v>124.75</v>
      </c>
      <c r="H3774" t="s">
        <v>34</v>
      </c>
      <c r="O3774">
        <v>414</v>
      </c>
      <c r="P3774" t="s">
        <v>1372</v>
      </c>
      <c r="Q3774">
        <v>1000</v>
      </c>
      <c r="R3774" t="s">
        <v>1404</v>
      </c>
      <c r="S3774" t="s">
        <v>180</v>
      </c>
      <c r="T3774" t="s">
        <v>161</v>
      </c>
      <c r="U3774">
        <v>0</v>
      </c>
    </row>
    <row r="3775" spans="3:21" x14ac:dyDescent="0.3">
      <c r="C3775" t="s">
        <v>1403</v>
      </c>
      <c r="D3775" s="46">
        <v>46013</v>
      </c>
      <c r="E3775" t="str">
        <f ca="1">IFERROR(VLOOKUP(A3775,'Future et co'!A10:E5632,5,TRUE),"not found")</f>
        <v>not found</v>
      </c>
      <c r="F3775" t="str">
        <f>IFERROR(VLOOKUP(A3775,'Future et co'!BN11:BO10009,2,TRUE),"")</f>
        <v/>
      </c>
      <c r="G3775">
        <v>124.75</v>
      </c>
      <c r="H3775" t="s">
        <v>34</v>
      </c>
      <c r="O3775">
        <v>414</v>
      </c>
      <c r="P3775" t="s">
        <v>1372</v>
      </c>
      <c r="Q3775">
        <v>1000</v>
      </c>
      <c r="R3775" t="s">
        <v>1404</v>
      </c>
      <c r="S3775" t="s">
        <v>180</v>
      </c>
      <c r="T3775" t="s">
        <v>161</v>
      </c>
      <c r="U3775">
        <v>0</v>
      </c>
    </row>
    <row r="3776" spans="3:21" x14ac:dyDescent="0.3">
      <c r="C3776" t="s">
        <v>1403</v>
      </c>
      <c r="D3776" s="46">
        <v>46013</v>
      </c>
      <c r="E3776" t="str">
        <f ca="1">IFERROR(VLOOKUP(A3776,'Future et co'!A10:E5632,5,TRUE),"not found")</f>
        <v>not found</v>
      </c>
      <c r="F3776" t="str">
        <f>IFERROR(VLOOKUP(A3776,'Future et co'!BN11:BO10009,2,TRUE),"")</f>
        <v/>
      </c>
      <c r="G3776">
        <v>124.75</v>
      </c>
      <c r="H3776" t="s">
        <v>34</v>
      </c>
      <c r="O3776">
        <v>414</v>
      </c>
      <c r="P3776" t="s">
        <v>1372</v>
      </c>
      <c r="Q3776">
        <v>1000</v>
      </c>
      <c r="R3776" t="s">
        <v>1404</v>
      </c>
      <c r="S3776" t="s">
        <v>180</v>
      </c>
      <c r="T3776" t="s">
        <v>161</v>
      </c>
      <c r="U3776">
        <v>0</v>
      </c>
    </row>
    <row r="3777" spans="3:21" x14ac:dyDescent="0.3">
      <c r="C3777" t="s">
        <v>1403</v>
      </c>
      <c r="D3777" s="46">
        <v>46013</v>
      </c>
      <c r="E3777" t="str">
        <f ca="1">IFERROR(VLOOKUP(A3777,'Future et co'!A10:E5632,5,TRUE),"not found")</f>
        <v>not found</v>
      </c>
      <c r="F3777" t="str">
        <f>IFERROR(VLOOKUP(A3777,'Future et co'!BN11:BO10009,2,TRUE),"")</f>
        <v/>
      </c>
      <c r="G3777">
        <v>124.75</v>
      </c>
      <c r="H3777" t="s">
        <v>34</v>
      </c>
      <c r="O3777">
        <v>414</v>
      </c>
      <c r="P3777" t="s">
        <v>1372</v>
      </c>
      <c r="Q3777">
        <v>1000</v>
      </c>
      <c r="R3777" t="s">
        <v>1404</v>
      </c>
      <c r="S3777" t="s">
        <v>180</v>
      </c>
      <c r="T3777" t="s">
        <v>161</v>
      </c>
      <c r="U3777">
        <v>0</v>
      </c>
    </row>
    <row r="3778" spans="3:21" x14ac:dyDescent="0.3">
      <c r="C3778" t="s">
        <v>1403</v>
      </c>
      <c r="D3778" s="46">
        <v>46013</v>
      </c>
      <c r="E3778" t="str">
        <f ca="1">IFERROR(VLOOKUP(A3778,'Future et co'!A10:E5632,5,TRUE),"not found")</f>
        <v>not found</v>
      </c>
      <c r="F3778" t="str">
        <f>IFERROR(VLOOKUP(A3778,'Future et co'!BN11:BO10009,2,TRUE),"")</f>
        <v/>
      </c>
      <c r="G3778">
        <v>124.75</v>
      </c>
      <c r="H3778" t="s">
        <v>34</v>
      </c>
      <c r="O3778">
        <v>414</v>
      </c>
      <c r="P3778" t="s">
        <v>1372</v>
      </c>
      <c r="Q3778">
        <v>1000</v>
      </c>
      <c r="R3778" t="s">
        <v>1404</v>
      </c>
      <c r="S3778" t="s">
        <v>180</v>
      </c>
      <c r="T3778" t="s">
        <v>161</v>
      </c>
      <c r="U3778">
        <v>0</v>
      </c>
    </row>
    <row r="3779" spans="3:21" x14ac:dyDescent="0.3">
      <c r="C3779" t="s">
        <v>1403</v>
      </c>
      <c r="D3779" s="46">
        <v>46013</v>
      </c>
      <c r="E3779" t="str">
        <f ca="1">IFERROR(VLOOKUP(A3779,'Future et co'!A10:E5632,5,TRUE),"not found")</f>
        <v>not found</v>
      </c>
      <c r="F3779" t="str">
        <f>IFERROR(VLOOKUP(A3779,'Future et co'!BN11:BO10009,2,TRUE),"")</f>
        <v/>
      </c>
      <c r="G3779">
        <v>124.75</v>
      </c>
      <c r="H3779" t="s">
        <v>34</v>
      </c>
      <c r="O3779">
        <v>414</v>
      </c>
      <c r="P3779" t="s">
        <v>1372</v>
      </c>
      <c r="Q3779">
        <v>1000</v>
      </c>
      <c r="R3779" t="s">
        <v>1404</v>
      </c>
      <c r="S3779" t="s">
        <v>180</v>
      </c>
      <c r="T3779" t="s">
        <v>161</v>
      </c>
      <c r="U3779">
        <v>0</v>
      </c>
    </row>
    <row r="3780" spans="3:21" x14ac:dyDescent="0.3">
      <c r="C3780" t="s">
        <v>1403</v>
      </c>
      <c r="D3780" s="46">
        <v>46013</v>
      </c>
      <c r="E3780" t="str">
        <f ca="1">IFERROR(VLOOKUP(A3780,'Future et co'!A10:E5632,5,TRUE),"not found")</f>
        <v>not found</v>
      </c>
      <c r="F3780" t="str">
        <f>IFERROR(VLOOKUP(A3780,'Future et co'!BN11:BO10009,2,TRUE),"")</f>
        <v/>
      </c>
      <c r="G3780">
        <v>124.75</v>
      </c>
      <c r="H3780" t="s">
        <v>34</v>
      </c>
      <c r="O3780">
        <v>414</v>
      </c>
      <c r="P3780" t="s">
        <v>1372</v>
      </c>
      <c r="Q3780">
        <v>1000</v>
      </c>
      <c r="R3780" t="s">
        <v>1404</v>
      </c>
      <c r="S3780" t="s">
        <v>180</v>
      </c>
      <c r="T3780" t="s">
        <v>161</v>
      </c>
      <c r="U3780">
        <v>0</v>
      </c>
    </row>
    <row r="3781" spans="3:21" x14ac:dyDescent="0.3">
      <c r="C3781" t="s">
        <v>1403</v>
      </c>
      <c r="D3781" s="46">
        <v>46013</v>
      </c>
      <c r="E3781" t="str">
        <f ca="1">IFERROR(VLOOKUP(A3781,'Future et co'!A10:E5632,5,TRUE),"not found")</f>
        <v>not found</v>
      </c>
      <c r="F3781" t="str">
        <f>IFERROR(VLOOKUP(A3781,'Future et co'!BN11:BO10009,2,TRUE),"")</f>
        <v/>
      </c>
      <c r="G3781">
        <v>124.75</v>
      </c>
      <c r="H3781" t="s">
        <v>34</v>
      </c>
      <c r="O3781">
        <v>414</v>
      </c>
      <c r="P3781" t="s">
        <v>1372</v>
      </c>
      <c r="Q3781">
        <v>1000</v>
      </c>
      <c r="R3781" t="s">
        <v>1404</v>
      </c>
      <c r="S3781" t="s">
        <v>180</v>
      </c>
      <c r="T3781" t="s">
        <v>161</v>
      </c>
      <c r="U3781">
        <v>0</v>
      </c>
    </row>
    <row r="3782" spans="3:21" x14ac:dyDescent="0.3">
      <c r="C3782" t="s">
        <v>1403</v>
      </c>
      <c r="D3782" s="46">
        <v>46013</v>
      </c>
      <c r="E3782" t="str">
        <f ca="1">IFERROR(VLOOKUP(A3782,'Future et co'!A10:E5632,5,TRUE),"not found")</f>
        <v>not found</v>
      </c>
      <c r="F3782" t="str">
        <f>IFERROR(VLOOKUP(A3782,'Future et co'!BN11:BO10009,2,TRUE),"")</f>
        <v/>
      </c>
      <c r="G3782">
        <v>124.75</v>
      </c>
      <c r="H3782" t="s">
        <v>34</v>
      </c>
      <c r="O3782">
        <v>414</v>
      </c>
      <c r="P3782" t="s">
        <v>1372</v>
      </c>
      <c r="Q3782">
        <v>1000</v>
      </c>
      <c r="R3782" t="s">
        <v>1404</v>
      </c>
      <c r="S3782" t="s">
        <v>180</v>
      </c>
      <c r="T3782" t="s">
        <v>161</v>
      </c>
      <c r="U3782">
        <v>0</v>
      </c>
    </row>
    <row r="3783" spans="3:21" x14ac:dyDescent="0.3">
      <c r="C3783" t="s">
        <v>1403</v>
      </c>
      <c r="D3783" s="46">
        <v>46013</v>
      </c>
      <c r="E3783" t="str">
        <f ca="1">IFERROR(VLOOKUP(A3783,'Future et co'!A10:E5632,5,TRUE),"not found")</f>
        <v>not found</v>
      </c>
      <c r="F3783" t="str">
        <f>IFERROR(VLOOKUP(A3783,'Future et co'!BN11:BO10009,2,TRUE),"")</f>
        <v/>
      </c>
      <c r="G3783">
        <v>124.75</v>
      </c>
      <c r="H3783" t="s">
        <v>34</v>
      </c>
      <c r="O3783">
        <v>414</v>
      </c>
      <c r="P3783" t="s">
        <v>1372</v>
      </c>
      <c r="Q3783">
        <v>1000</v>
      </c>
      <c r="R3783" t="s">
        <v>1404</v>
      </c>
      <c r="S3783" t="s">
        <v>180</v>
      </c>
      <c r="T3783" t="s">
        <v>161</v>
      </c>
      <c r="U3783">
        <v>0</v>
      </c>
    </row>
    <row r="3784" spans="3:21" x14ac:dyDescent="0.3">
      <c r="C3784" t="s">
        <v>1403</v>
      </c>
      <c r="D3784" s="46">
        <v>46013</v>
      </c>
      <c r="E3784" t="str">
        <f ca="1">IFERROR(VLOOKUP(A3784,'Future et co'!A10:E5632,5,TRUE),"not found")</f>
        <v>not found</v>
      </c>
      <c r="F3784" t="str">
        <f>IFERROR(VLOOKUP(A3784,'Future et co'!BN11:BO10009,2,TRUE),"")</f>
        <v/>
      </c>
      <c r="G3784">
        <v>124.75</v>
      </c>
      <c r="H3784" t="s">
        <v>34</v>
      </c>
      <c r="O3784">
        <v>414</v>
      </c>
      <c r="P3784" t="s">
        <v>1372</v>
      </c>
      <c r="Q3784">
        <v>1000</v>
      </c>
      <c r="R3784" t="s">
        <v>1404</v>
      </c>
      <c r="S3784" t="s">
        <v>180</v>
      </c>
      <c r="T3784" t="s">
        <v>161</v>
      </c>
      <c r="U3784">
        <v>0</v>
      </c>
    </row>
    <row r="3785" spans="3:21" x14ac:dyDescent="0.3">
      <c r="C3785" t="s">
        <v>1403</v>
      </c>
      <c r="D3785" s="46">
        <v>46013</v>
      </c>
      <c r="E3785" t="str">
        <f ca="1">IFERROR(VLOOKUP(A3785,'Future et co'!A10:E5632,5,TRUE),"not found")</f>
        <v>not found</v>
      </c>
      <c r="F3785" t="str">
        <f>IFERROR(VLOOKUP(A3785,'Future et co'!BN11:BO10009,2,TRUE),"")</f>
        <v/>
      </c>
      <c r="G3785">
        <v>124.75</v>
      </c>
      <c r="H3785" t="s">
        <v>34</v>
      </c>
      <c r="O3785">
        <v>414</v>
      </c>
      <c r="P3785" t="s">
        <v>1372</v>
      </c>
      <c r="Q3785">
        <v>1000</v>
      </c>
      <c r="R3785" t="s">
        <v>1404</v>
      </c>
      <c r="S3785" t="s">
        <v>180</v>
      </c>
      <c r="T3785" t="s">
        <v>161</v>
      </c>
      <c r="U3785">
        <v>0</v>
      </c>
    </row>
    <row r="3786" spans="3:21" x14ac:dyDescent="0.3">
      <c r="C3786" t="s">
        <v>1403</v>
      </c>
      <c r="D3786" s="46">
        <v>46013</v>
      </c>
      <c r="E3786" t="str">
        <f ca="1">IFERROR(VLOOKUP(A3786,'Future et co'!A10:E5632,5,TRUE),"not found")</f>
        <v>not found</v>
      </c>
      <c r="F3786" t="str">
        <f>IFERROR(VLOOKUP(A3786,'Future et co'!BN11:BO10009,2,TRUE),"")</f>
        <v/>
      </c>
      <c r="G3786">
        <v>124.75</v>
      </c>
      <c r="H3786" t="s">
        <v>34</v>
      </c>
      <c r="O3786">
        <v>414</v>
      </c>
      <c r="P3786" t="s">
        <v>1372</v>
      </c>
      <c r="Q3786">
        <v>1000</v>
      </c>
      <c r="R3786" t="s">
        <v>1404</v>
      </c>
      <c r="S3786" t="s">
        <v>180</v>
      </c>
      <c r="T3786" t="s">
        <v>161</v>
      </c>
      <c r="U3786">
        <v>0</v>
      </c>
    </row>
    <row r="3787" spans="3:21" x14ac:dyDescent="0.3">
      <c r="C3787" t="s">
        <v>1403</v>
      </c>
      <c r="D3787" s="46">
        <v>46013</v>
      </c>
      <c r="E3787" t="str">
        <f ca="1">IFERROR(VLOOKUP(A3787,'Future et co'!A10:E5632,5,TRUE),"not found")</f>
        <v>not found</v>
      </c>
      <c r="F3787" t="str">
        <f>IFERROR(VLOOKUP(A3787,'Future et co'!BN11:BO10009,2,TRUE),"")</f>
        <v/>
      </c>
      <c r="G3787">
        <v>124.75</v>
      </c>
      <c r="H3787" t="s">
        <v>34</v>
      </c>
      <c r="O3787">
        <v>414</v>
      </c>
      <c r="P3787" t="s">
        <v>1372</v>
      </c>
      <c r="Q3787">
        <v>1000</v>
      </c>
      <c r="R3787" t="s">
        <v>1404</v>
      </c>
      <c r="S3787" t="s">
        <v>180</v>
      </c>
      <c r="T3787" t="s">
        <v>161</v>
      </c>
      <c r="U3787">
        <v>0</v>
      </c>
    </row>
    <row r="3788" spans="3:21" x14ac:dyDescent="0.3">
      <c r="C3788" t="s">
        <v>1403</v>
      </c>
      <c r="D3788" s="46">
        <v>46013</v>
      </c>
      <c r="E3788" t="str">
        <f ca="1">IFERROR(VLOOKUP(A3788,'Future et co'!A10:E5632,5,TRUE),"not found")</f>
        <v>not found</v>
      </c>
      <c r="F3788" t="str">
        <f>IFERROR(VLOOKUP(A3788,'Future et co'!BN11:BO10009,2,TRUE),"")</f>
        <v/>
      </c>
      <c r="G3788">
        <v>124.75</v>
      </c>
      <c r="H3788" t="s">
        <v>34</v>
      </c>
      <c r="O3788">
        <v>414</v>
      </c>
      <c r="P3788" t="s">
        <v>1372</v>
      </c>
      <c r="Q3788">
        <v>1000</v>
      </c>
      <c r="R3788" t="s">
        <v>1404</v>
      </c>
      <c r="S3788" t="s">
        <v>180</v>
      </c>
      <c r="T3788" t="s">
        <v>161</v>
      </c>
      <c r="U3788">
        <v>0</v>
      </c>
    </row>
    <row r="3789" spans="3:21" x14ac:dyDescent="0.3">
      <c r="C3789" t="s">
        <v>1403</v>
      </c>
      <c r="D3789" s="46">
        <v>46013</v>
      </c>
      <c r="E3789" t="str">
        <f ca="1">IFERROR(VLOOKUP(A3789,'Future et co'!A10:E5632,5,TRUE),"not found")</f>
        <v>not found</v>
      </c>
      <c r="F3789" t="str">
        <f>IFERROR(VLOOKUP(A3789,'Future et co'!BN11:BO10009,2,TRUE),"")</f>
        <v/>
      </c>
      <c r="G3789">
        <v>124.75</v>
      </c>
      <c r="H3789" t="s">
        <v>34</v>
      </c>
      <c r="O3789">
        <v>414</v>
      </c>
      <c r="P3789" t="s">
        <v>1372</v>
      </c>
      <c r="Q3789">
        <v>1000</v>
      </c>
      <c r="R3789" t="s">
        <v>1404</v>
      </c>
      <c r="S3789" t="s">
        <v>180</v>
      </c>
      <c r="T3789" t="s">
        <v>161</v>
      </c>
      <c r="U3789">
        <v>0</v>
      </c>
    </row>
    <row r="3790" spans="3:21" x14ac:dyDescent="0.3">
      <c r="C3790" t="s">
        <v>1403</v>
      </c>
      <c r="D3790" s="46">
        <v>46013</v>
      </c>
      <c r="E3790" t="str">
        <f ca="1">IFERROR(VLOOKUP(A3790,'Future et co'!A10:E5632,5,TRUE),"not found")</f>
        <v>not found</v>
      </c>
      <c r="F3790" t="str">
        <f>IFERROR(VLOOKUP(A3790,'Future et co'!BN11:BO10009,2,TRUE),"")</f>
        <v/>
      </c>
      <c r="G3790">
        <v>124.75</v>
      </c>
      <c r="H3790" t="s">
        <v>34</v>
      </c>
      <c r="O3790">
        <v>414</v>
      </c>
      <c r="P3790" t="s">
        <v>1372</v>
      </c>
      <c r="Q3790">
        <v>1000</v>
      </c>
      <c r="R3790" t="s">
        <v>1404</v>
      </c>
      <c r="S3790" t="s">
        <v>180</v>
      </c>
      <c r="T3790" t="s">
        <v>161</v>
      </c>
      <c r="U3790">
        <v>0</v>
      </c>
    </row>
    <row r="3791" spans="3:21" x14ac:dyDescent="0.3">
      <c r="C3791" t="s">
        <v>1403</v>
      </c>
      <c r="D3791" s="46">
        <v>46013</v>
      </c>
      <c r="E3791" t="str">
        <f ca="1">IFERROR(VLOOKUP(A3791,'Future et co'!A10:E5632,5,TRUE),"not found")</f>
        <v>not found</v>
      </c>
      <c r="F3791" t="str">
        <f>IFERROR(VLOOKUP(A3791,'Future et co'!BN11:BO10009,2,TRUE),"")</f>
        <v/>
      </c>
      <c r="G3791">
        <v>124.75</v>
      </c>
      <c r="H3791" t="s">
        <v>34</v>
      </c>
      <c r="O3791">
        <v>414</v>
      </c>
      <c r="P3791" t="s">
        <v>1372</v>
      </c>
      <c r="Q3791">
        <v>1000</v>
      </c>
      <c r="R3791" t="s">
        <v>1404</v>
      </c>
      <c r="S3791" t="s">
        <v>180</v>
      </c>
      <c r="T3791" t="s">
        <v>161</v>
      </c>
      <c r="U3791">
        <v>0</v>
      </c>
    </row>
    <row r="3792" spans="3:21" x14ac:dyDescent="0.3">
      <c r="C3792" t="s">
        <v>1403</v>
      </c>
      <c r="D3792" s="46">
        <v>46013</v>
      </c>
      <c r="E3792" t="str">
        <f ca="1">IFERROR(VLOOKUP(A3792,'Future et co'!A10:E5632,5,TRUE),"not found")</f>
        <v>not found</v>
      </c>
      <c r="F3792" t="str">
        <f>IFERROR(VLOOKUP(A3792,'Future et co'!BN11:BO10009,2,TRUE),"")</f>
        <v/>
      </c>
      <c r="G3792">
        <v>124.75</v>
      </c>
      <c r="H3792" t="s">
        <v>34</v>
      </c>
      <c r="O3792">
        <v>414</v>
      </c>
      <c r="P3792" t="s">
        <v>1372</v>
      </c>
      <c r="Q3792">
        <v>1000</v>
      </c>
      <c r="R3792" t="s">
        <v>1404</v>
      </c>
      <c r="S3792" t="s">
        <v>180</v>
      </c>
      <c r="T3792" t="s">
        <v>161</v>
      </c>
      <c r="U3792">
        <v>0</v>
      </c>
    </row>
    <row r="3793" spans="3:21" x14ac:dyDescent="0.3">
      <c r="C3793" t="s">
        <v>1403</v>
      </c>
      <c r="D3793" s="46">
        <v>46013</v>
      </c>
      <c r="E3793" t="str">
        <f ca="1">IFERROR(VLOOKUP(A3793,'Future et co'!A10:E5632,5,TRUE),"not found")</f>
        <v>not found</v>
      </c>
      <c r="F3793" t="str">
        <f>IFERROR(VLOOKUP(A3793,'Future et co'!BN11:BO10009,2,TRUE),"")</f>
        <v/>
      </c>
      <c r="G3793">
        <v>124.75</v>
      </c>
      <c r="H3793" t="s">
        <v>34</v>
      </c>
      <c r="O3793">
        <v>414</v>
      </c>
      <c r="P3793" t="s">
        <v>1372</v>
      </c>
      <c r="Q3793">
        <v>1000</v>
      </c>
      <c r="R3793" t="s">
        <v>1404</v>
      </c>
      <c r="S3793" t="s">
        <v>180</v>
      </c>
      <c r="T3793" t="s">
        <v>161</v>
      </c>
      <c r="U3793">
        <v>0</v>
      </c>
    </row>
    <row r="3794" spans="3:21" x14ac:dyDescent="0.3">
      <c r="C3794" t="s">
        <v>1403</v>
      </c>
      <c r="D3794" s="46">
        <v>46013</v>
      </c>
      <c r="E3794" t="str">
        <f ca="1">IFERROR(VLOOKUP(A3794,'Future et co'!A10:E5632,5,TRUE),"not found")</f>
        <v>not found</v>
      </c>
      <c r="F3794" t="str">
        <f>IFERROR(VLOOKUP(A3794,'Future et co'!BN11:BO10009,2,TRUE),"")</f>
        <v/>
      </c>
      <c r="G3794">
        <v>124.75</v>
      </c>
      <c r="H3794" t="s">
        <v>34</v>
      </c>
      <c r="O3794">
        <v>414</v>
      </c>
      <c r="P3794" t="s">
        <v>1372</v>
      </c>
      <c r="Q3794">
        <v>1000</v>
      </c>
      <c r="R3794" t="s">
        <v>1404</v>
      </c>
      <c r="S3794" t="s">
        <v>180</v>
      </c>
      <c r="T3794" t="s">
        <v>161</v>
      </c>
      <c r="U3794">
        <v>0</v>
      </c>
    </row>
    <row r="3795" spans="3:21" x14ac:dyDescent="0.3">
      <c r="C3795" t="s">
        <v>1403</v>
      </c>
      <c r="D3795" s="46">
        <v>46013</v>
      </c>
      <c r="E3795" t="str">
        <f ca="1">IFERROR(VLOOKUP(A3795,'Future et co'!A10:E5632,5,TRUE),"not found")</f>
        <v>not found</v>
      </c>
      <c r="F3795" t="str">
        <f>IFERROR(VLOOKUP(A3795,'Future et co'!BN11:BO10009,2,TRUE),"")</f>
        <v/>
      </c>
      <c r="G3795">
        <v>124.75</v>
      </c>
      <c r="H3795" t="s">
        <v>34</v>
      </c>
      <c r="O3795">
        <v>414</v>
      </c>
      <c r="P3795" t="s">
        <v>1372</v>
      </c>
      <c r="Q3795">
        <v>1000</v>
      </c>
      <c r="R3795" t="s">
        <v>1404</v>
      </c>
      <c r="S3795" t="s">
        <v>180</v>
      </c>
      <c r="T3795" t="s">
        <v>161</v>
      </c>
      <c r="U3795">
        <v>0</v>
      </c>
    </row>
    <row r="3796" spans="3:21" x14ac:dyDescent="0.3">
      <c r="C3796" t="s">
        <v>1403</v>
      </c>
      <c r="D3796" s="46">
        <v>46013</v>
      </c>
      <c r="E3796" t="str">
        <f ca="1">IFERROR(VLOOKUP(A3796,'Future et co'!A10:E5632,5,TRUE),"not found")</f>
        <v>not found</v>
      </c>
      <c r="F3796" t="str">
        <f>IFERROR(VLOOKUP(A3796,'Future et co'!BN11:BO10009,2,TRUE),"")</f>
        <v/>
      </c>
      <c r="G3796">
        <v>124.75</v>
      </c>
      <c r="H3796" t="s">
        <v>34</v>
      </c>
      <c r="O3796">
        <v>414</v>
      </c>
      <c r="P3796" t="s">
        <v>1372</v>
      </c>
      <c r="Q3796">
        <v>1000</v>
      </c>
      <c r="R3796" t="s">
        <v>1404</v>
      </c>
      <c r="S3796" t="s">
        <v>180</v>
      </c>
      <c r="T3796" t="s">
        <v>161</v>
      </c>
      <c r="U3796">
        <v>0</v>
      </c>
    </row>
    <row r="3797" spans="3:21" x14ac:dyDescent="0.3">
      <c r="C3797" t="s">
        <v>1403</v>
      </c>
      <c r="D3797" s="46">
        <v>46013</v>
      </c>
      <c r="E3797" t="str">
        <f ca="1">IFERROR(VLOOKUP(A3797,'Future et co'!A10:E5632,5,TRUE),"not found")</f>
        <v>not found</v>
      </c>
      <c r="F3797" t="str">
        <f>IFERROR(VLOOKUP(A3797,'Future et co'!BN11:BO10009,2,TRUE),"")</f>
        <v/>
      </c>
      <c r="G3797">
        <v>124.75</v>
      </c>
      <c r="H3797" t="s">
        <v>34</v>
      </c>
      <c r="O3797">
        <v>414</v>
      </c>
      <c r="P3797" t="s">
        <v>1372</v>
      </c>
      <c r="Q3797">
        <v>1000</v>
      </c>
      <c r="R3797" t="s">
        <v>1404</v>
      </c>
      <c r="S3797" t="s">
        <v>180</v>
      </c>
      <c r="T3797" t="s">
        <v>161</v>
      </c>
      <c r="U3797">
        <v>0</v>
      </c>
    </row>
    <row r="3798" spans="3:21" x14ac:dyDescent="0.3">
      <c r="C3798" t="s">
        <v>1403</v>
      </c>
      <c r="D3798" s="46">
        <v>46013</v>
      </c>
      <c r="E3798" t="str">
        <f ca="1">IFERROR(VLOOKUP(A3798,'Future et co'!A10:E5632,5,TRUE),"not found")</f>
        <v>not found</v>
      </c>
      <c r="F3798" t="str">
        <f>IFERROR(VLOOKUP(A3798,'Future et co'!BN11:BO10009,2,TRUE),"")</f>
        <v/>
      </c>
      <c r="G3798">
        <v>124.75</v>
      </c>
      <c r="H3798" t="s">
        <v>34</v>
      </c>
      <c r="O3798">
        <v>414</v>
      </c>
      <c r="P3798" t="s">
        <v>1372</v>
      </c>
      <c r="Q3798">
        <v>1000</v>
      </c>
      <c r="R3798" t="s">
        <v>1404</v>
      </c>
      <c r="S3798" t="s">
        <v>180</v>
      </c>
      <c r="T3798" t="s">
        <v>161</v>
      </c>
      <c r="U3798">
        <v>0</v>
      </c>
    </row>
    <row r="3799" spans="3:21" x14ac:dyDescent="0.3">
      <c r="C3799" t="s">
        <v>1403</v>
      </c>
      <c r="D3799" s="46">
        <v>46013</v>
      </c>
      <c r="E3799" t="str">
        <f ca="1">IFERROR(VLOOKUP(A3799,'Future et co'!A10:E5632,5,TRUE),"not found")</f>
        <v>not found</v>
      </c>
      <c r="F3799" t="str">
        <f>IFERROR(VLOOKUP(A3799,'Future et co'!BN11:BO10009,2,TRUE),"")</f>
        <v/>
      </c>
      <c r="G3799">
        <v>124.75</v>
      </c>
      <c r="H3799" t="s">
        <v>34</v>
      </c>
      <c r="O3799">
        <v>414</v>
      </c>
      <c r="P3799" t="s">
        <v>1372</v>
      </c>
      <c r="Q3799">
        <v>1000</v>
      </c>
      <c r="R3799" t="s">
        <v>1404</v>
      </c>
      <c r="S3799" t="s">
        <v>180</v>
      </c>
      <c r="T3799" t="s">
        <v>161</v>
      </c>
      <c r="U3799">
        <v>0</v>
      </c>
    </row>
    <row r="3800" spans="3:21" x14ac:dyDescent="0.3">
      <c r="C3800" t="s">
        <v>1403</v>
      </c>
      <c r="D3800" s="46">
        <v>46013</v>
      </c>
      <c r="E3800" t="str">
        <f ca="1">IFERROR(VLOOKUP(A3800,'Future et co'!A10:E5632,5,TRUE),"not found")</f>
        <v>not found</v>
      </c>
      <c r="F3800" t="str">
        <f>IFERROR(VLOOKUP(A3800,'Future et co'!BN11:BO10009,2,TRUE),"")</f>
        <v/>
      </c>
      <c r="G3800">
        <v>124.75</v>
      </c>
      <c r="H3800" t="s">
        <v>34</v>
      </c>
      <c r="O3800">
        <v>414</v>
      </c>
      <c r="P3800" t="s">
        <v>1372</v>
      </c>
      <c r="Q3800">
        <v>1000</v>
      </c>
      <c r="R3800" t="s">
        <v>1404</v>
      </c>
      <c r="S3800" t="s">
        <v>180</v>
      </c>
      <c r="T3800" t="s">
        <v>161</v>
      </c>
      <c r="U3800">
        <v>0</v>
      </c>
    </row>
    <row r="3801" spans="3:21" x14ac:dyDescent="0.3">
      <c r="C3801" t="s">
        <v>1403</v>
      </c>
      <c r="D3801" s="46">
        <v>46013</v>
      </c>
      <c r="E3801" t="str">
        <f ca="1">IFERROR(VLOOKUP(A3801,'Future et co'!A10:E5632,5,TRUE),"not found")</f>
        <v>not found</v>
      </c>
      <c r="F3801" t="str">
        <f>IFERROR(VLOOKUP(A3801,'Future et co'!BN11:BO10009,2,TRUE),"")</f>
        <v/>
      </c>
      <c r="G3801">
        <v>124.75</v>
      </c>
      <c r="H3801" t="s">
        <v>34</v>
      </c>
      <c r="O3801">
        <v>414</v>
      </c>
      <c r="P3801" t="s">
        <v>1372</v>
      </c>
      <c r="Q3801">
        <v>1000</v>
      </c>
      <c r="R3801" t="s">
        <v>1404</v>
      </c>
      <c r="S3801" t="s">
        <v>180</v>
      </c>
      <c r="T3801" t="s">
        <v>161</v>
      </c>
      <c r="U3801">
        <v>0</v>
      </c>
    </row>
    <row r="3802" spans="3:21" x14ac:dyDescent="0.3">
      <c r="C3802" t="s">
        <v>1403</v>
      </c>
      <c r="D3802" s="46">
        <v>46013</v>
      </c>
      <c r="E3802" t="str">
        <f ca="1">IFERROR(VLOOKUP(A3802,'Future et co'!A10:E5632,5,TRUE),"not found")</f>
        <v>not found</v>
      </c>
      <c r="F3802" t="str">
        <f>IFERROR(VLOOKUP(A3802,'Future et co'!BN11:BO10009,2,TRUE),"")</f>
        <v/>
      </c>
      <c r="G3802">
        <v>124.75</v>
      </c>
      <c r="H3802" t="s">
        <v>34</v>
      </c>
      <c r="O3802">
        <v>414</v>
      </c>
      <c r="P3802" t="s">
        <v>1372</v>
      </c>
      <c r="Q3802">
        <v>1000</v>
      </c>
      <c r="R3802" t="s">
        <v>1404</v>
      </c>
      <c r="S3802" t="s">
        <v>180</v>
      </c>
      <c r="T3802" t="s">
        <v>161</v>
      </c>
      <c r="U3802">
        <v>0</v>
      </c>
    </row>
    <row r="3803" spans="3:21" x14ac:dyDescent="0.3">
      <c r="C3803" t="s">
        <v>1403</v>
      </c>
      <c r="D3803" s="46">
        <v>46013</v>
      </c>
      <c r="E3803" t="str">
        <f ca="1">IFERROR(VLOOKUP(A3803,'Future et co'!A10:E5632,5,TRUE),"not found")</f>
        <v>not found</v>
      </c>
      <c r="F3803" t="str">
        <f>IFERROR(VLOOKUP(A3803,'Future et co'!BN11:BO10009,2,TRUE),"")</f>
        <v/>
      </c>
      <c r="G3803">
        <v>124.75</v>
      </c>
      <c r="H3803" t="s">
        <v>34</v>
      </c>
      <c r="O3803">
        <v>414</v>
      </c>
      <c r="P3803" t="s">
        <v>1372</v>
      </c>
      <c r="Q3803">
        <v>1000</v>
      </c>
      <c r="R3803" t="s">
        <v>1404</v>
      </c>
      <c r="S3803" t="s">
        <v>180</v>
      </c>
      <c r="T3803" t="s">
        <v>161</v>
      </c>
      <c r="U3803">
        <v>0</v>
      </c>
    </row>
    <row r="3804" spans="3:21" x14ac:dyDescent="0.3">
      <c r="C3804" t="s">
        <v>1403</v>
      </c>
      <c r="D3804" s="46">
        <v>46013</v>
      </c>
      <c r="E3804" t="str">
        <f ca="1">IFERROR(VLOOKUP(A3804,'Future et co'!A10:E5632,5,TRUE),"not found")</f>
        <v>not found</v>
      </c>
      <c r="F3804" t="str">
        <f>IFERROR(VLOOKUP(A3804,'Future et co'!BN11:BO10009,2,TRUE),"")</f>
        <v/>
      </c>
      <c r="G3804">
        <v>124.75</v>
      </c>
      <c r="H3804" t="s">
        <v>34</v>
      </c>
      <c r="O3804">
        <v>414</v>
      </c>
      <c r="P3804" t="s">
        <v>1372</v>
      </c>
      <c r="Q3804">
        <v>1000</v>
      </c>
      <c r="R3804" t="s">
        <v>1404</v>
      </c>
      <c r="S3804" t="s">
        <v>180</v>
      </c>
      <c r="T3804" t="s">
        <v>161</v>
      </c>
      <c r="U3804">
        <v>0</v>
      </c>
    </row>
    <row r="3805" spans="3:21" x14ac:dyDescent="0.3">
      <c r="C3805" t="s">
        <v>1403</v>
      </c>
      <c r="D3805" s="46">
        <v>46013</v>
      </c>
      <c r="E3805" t="str">
        <f ca="1">IFERROR(VLOOKUP(A3805,'Future et co'!A10:E5632,5,TRUE),"not found")</f>
        <v>not found</v>
      </c>
      <c r="F3805" t="str">
        <f>IFERROR(VLOOKUP(A3805,'Future et co'!BN11:BO10009,2,TRUE),"")</f>
        <v/>
      </c>
      <c r="G3805">
        <v>124.75</v>
      </c>
      <c r="H3805" t="s">
        <v>34</v>
      </c>
      <c r="O3805">
        <v>414</v>
      </c>
      <c r="P3805" t="s">
        <v>1372</v>
      </c>
      <c r="Q3805">
        <v>1000</v>
      </c>
      <c r="R3805" t="s">
        <v>1404</v>
      </c>
      <c r="S3805" t="s">
        <v>180</v>
      </c>
      <c r="T3805" t="s">
        <v>161</v>
      </c>
      <c r="U3805">
        <v>0</v>
      </c>
    </row>
    <row r="3806" spans="3:21" x14ac:dyDescent="0.3">
      <c r="C3806" t="s">
        <v>1403</v>
      </c>
      <c r="D3806" s="46">
        <v>46013</v>
      </c>
      <c r="E3806" t="str">
        <f ca="1">IFERROR(VLOOKUP(A3806,'Future et co'!A10:E5632,5,TRUE),"not found")</f>
        <v>not found</v>
      </c>
      <c r="F3806" t="str">
        <f>IFERROR(VLOOKUP(A3806,'Future et co'!BN11:BO10009,2,TRUE),"")</f>
        <v/>
      </c>
      <c r="G3806">
        <v>124.75</v>
      </c>
      <c r="H3806" t="s">
        <v>34</v>
      </c>
      <c r="O3806">
        <v>414</v>
      </c>
      <c r="P3806" t="s">
        <v>1372</v>
      </c>
      <c r="Q3806">
        <v>1000</v>
      </c>
      <c r="R3806" t="s">
        <v>1404</v>
      </c>
      <c r="S3806" t="s">
        <v>180</v>
      </c>
      <c r="T3806" t="s">
        <v>161</v>
      </c>
      <c r="U3806">
        <v>0</v>
      </c>
    </row>
    <row r="3807" spans="3:21" x14ac:dyDescent="0.3">
      <c r="C3807" t="s">
        <v>1403</v>
      </c>
      <c r="D3807" s="46">
        <v>46013</v>
      </c>
      <c r="E3807" t="str">
        <f ca="1">IFERROR(VLOOKUP(A3807,'Future et co'!A10:E5632,5,TRUE),"not found")</f>
        <v>not found</v>
      </c>
      <c r="F3807" t="str">
        <f>IFERROR(VLOOKUP(A3807,'Future et co'!BN11:BO10009,2,TRUE),"")</f>
        <v/>
      </c>
      <c r="G3807">
        <v>124.75</v>
      </c>
      <c r="H3807" t="s">
        <v>34</v>
      </c>
      <c r="O3807">
        <v>414</v>
      </c>
      <c r="P3807" t="s">
        <v>1372</v>
      </c>
      <c r="Q3807">
        <v>1000</v>
      </c>
      <c r="R3807" t="s">
        <v>1404</v>
      </c>
      <c r="S3807" t="s">
        <v>180</v>
      </c>
      <c r="T3807" t="s">
        <v>161</v>
      </c>
      <c r="U3807">
        <v>0</v>
      </c>
    </row>
    <row r="3808" spans="3:21" x14ac:dyDescent="0.3">
      <c r="C3808" t="s">
        <v>1403</v>
      </c>
      <c r="D3808" s="46">
        <v>46013</v>
      </c>
      <c r="E3808" t="str">
        <f ca="1">IFERROR(VLOOKUP(A3808,'Future et co'!A10:E5632,5,TRUE),"not found")</f>
        <v>not found</v>
      </c>
      <c r="F3808" t="str">
        <f>IFERROR(VLOOKUP(A3808,'Future et co'!BN11:BO10009,2,TRUE),"")</f>
        <v/>
      </c>
      <c r="G3808">
        <v>124.75</v>
      </c>
      <c r="H3808" t="s">
        <v>34</v>
      </c>
      <c r="O3808">
        <v>414</v>
      </c>
      <c r="P3808" t="s">
        <v>1372</v>
      </c>
      <c r="Q3808">
        <v>1000</v>
      </c>
      <c r="R3808" t="s">
        <v>1404</v>
      </c>
      <c r="S3808" t="s">
        <v>180</v>
      </c>
      <c r="T3808" t="s">
        <v>161</v>
      </c>
      <c r="U3808">
        <v>0</v>
      </c>
    </row>
    <row r="3809" spans="3:21" x14ac:dyDescent="0.3">
      <c r="C3809" t="s">
        <v>1403</v>
      </c>
      <c r="D3809" s="46">
        <v>46013</v>
      </c>
      <c r="E3809" t="str">
        <f ca="1">IFERROR(VLOOKUP(A3809,'Future et co'!A10:E5632,5,TRUE),"not found")</f>
        <v>not found</v>
      </c>
      <c r="F3809" t="str">
        <f>IFERROR(VLOOKUP(A3809,'Future et co'!BN11:BO10009,2,TRUE),"")</f>
        <v/>
      </c>
      <c r="G3809">
        <v>124.75</v>
      </c>
      <c r="H3809" t="s">
        <v>34</v>
      </c>
      <c r="O3809">
        <v>414</v>
      </c>
      <c r="P3809" t="s">
        <v>1372</v>
      </c>
      <c r="Q3809">
        <v>1000</v>
      </c>
      <c r="R3809" t="s">
        <v>1404</v>
      </c>
      <c r="S3809" t="s">
        <v>180</v>
      </c>
      <c r="T3809" t="s">
        <v>161</v>
      </c>
      <c r="U3809">
        <v>0</v>
      </c>
    </row>
    <row r="3810" spans="3:21" x14ac:dyDescent="0.3">
      <c r="C3810" t="s">
        <v>1403</v>
      </c>
      <c r="D3810" s="46">
        <v>46013</v>
      </c>
      <c r="E3810" t="str">
        <f ca="1">IFERROR(VLOOKUP(A3810,'Future et co'!A10:E5632,5,TRUE),"not found")</f>
        <v>not found</v>
      </c>
      <c r="F3810" t="str">
        <f>IFERROR(VLOOKUP(A3810,'Future et co'!BN11:BO10009,2,TRUE),"")</f>
        <v/>
      </c>
      <c r="G3810">
        <v>124.75</v>
      </c>
      <c r="H3810" t="s">
        <v>34</v>
      </c>
      <c r="O3810">
        <v>414</v>
      </c>
      <c r="P3810" t="s">
        <v>1372</v>
      </c>
      <c r="Q3810">
        <v>1000</v>
      </c>
      <c r="R3810" t="s">
        <v>1404</v>
      </c>
      <c r="S3810" t="s">
        <v>180</v>
      </c>
      <c r="T3810" t="s">
        <v>161</v>
      </c>
      <c r="U3810">
        <v>0</v>
      </c>
    </row>
    <row r="3811" spans="3:21" x14ac:dyDescent="0.3">
      <c r="C3811" t="s">
        <v>1403</v>
      </c>
      <c r="D3811" s="46">
        <v>46013</v>
      </c>
      <c r="E3811" t="str">
        <f ca="1">IFERROR(VLOOKUP(A3811,'Future et co'!A10:E5632,5,TRUE),"not found")</f>
        <v>not found</v>
      </c>
      <c r="F3811" t="str">
        <f>IFERROR(VLOOKUP(A3811,'Future et co'!BN11:BO10009,2,TRUE),"")</f>
        <v/>
      </c>
      <c r="G3811">
        <v>124.75</v>
      </c>
      <c r="H3811" t="s">
        <v>34</v>
      </c>
      <c r="O3811">
        <v>414</v>
      </c>
      <c r="P3811" t="s">
        <v>1372</v>
      </c>
      <c r="Q3811">
        <v>1000</v>
      </c>
      <c r="R3811" t="s">
        <v>1404</v>
      </c>
      <c r="S3811" t="s">
        <v>180</v>
      </c>
      <c r="T3811" t="s">
        <v>161</v>
      </c>
      <c r="U3811">
        <v>0</v>
      </c>
    </row>
    <row r="3812" spans="3:21" x14ac:dyDescent="0.3">
      <c r="C3812" t="s">
        <v>1403</v>
      </c>
      <c r="D3812" s="46">
        <v>46013</v>
      </c>
      <c r="E3812" t="str">
        <f ca="1">IFERROR(VLOOKUP(A3812,'Future et co'!A10:E5632,5,TRUE),"not found")</f>
        <v>not found</v>
      </c>
      <c r="F3812" t="str">
        <f>IFERROR(VLOOKUP(A3812,'Future et co'!BN11:BO10009,2,TRUE),"")</f>
        <v/>
      </c>
      <c r="G3812">
        <v>124.75</v>
      </c>
      <c r="H3812" t="s">
        <v>34</v>
      </c>
      <c r="O3812">
        <v>414</v>
      </c>
      <c r="P3812" t="s">
        <v>1372</v>
      </c>
      <c r="Q3812">
        <v>1000</v>
      </c>
      <c r="R3812" t="s">
        <v>1404</v>
      </c>
      <c r="S3812" t="s">
        <v>180</v>
      </c>
      <c r="T3812" t="s">
        <v>161</v>
      </c>
      <c r="U3812">
        <v>0</v>
      </c>
    </row>
    <row r="3813" spans="3:21" x14ac:dyDescent="0.3">
      <c r="C3813" t="s">
        <v>1403</v>
      </c>
      <c r="D3813" s="46">
        <v>46013</v>
      </c>
      <c r="E3813" t="str">
        <f ca="1">IFERROR(VLOOKUP(A3813,'Future et co'!A10:E5632,5,TRUE),"not found")</f>
        <v>not found</v>
      </c>
      <c r="F3813" t="str">
        <f>IFERROR(VLOOKUP(A3813,'Future et co'!BN11:BO10009,2,TRUE),"")</f>
        <v/>
      </c>
      <c r="G3813">
        <v>124.75</v>
      </c>
      <c r="H3813" t="s">
        <v>34</v>
      </c>
      <c r="O3813">
        <v>414</v>
      </c>
      <c r="P3813" t="s">
        <v>1372</v>
      </c>
      <c r="Q3813">
        <v>1000</v>
      </c>
      <c r="R3813" t="s">
        <v>1404</v>
      </c>
      <c r="S3813" t="s">
        <v>180</v>
      </c>
      <c r="T3813" t="s">
        <v>161</v>
      </c>
      <c r="U3813">
        <v>0</v>
      </c>
    </row>
    <row r="3814" spans="3:21" x14ac:dyDescent="0.3">
      <c r="C3814" t="s">
        <v>1403</v>
      </c>
      <c r="D3814" s="46">
        <v>46013</v>
      </c>
      <c r="E3814" t="str">
        <f ca="1">IFERROR(VLOOKUP(A3814,'Future et co'!A10:E5632,5,TRUE),"not found")</f>
        <v>not found</v>
      </c>
      <c r="F3814" t="str">
        <f>IFERROR(VLOOKUP(A3814,'Future et co'!BN11:BO10009,2,TRUE),"")</f>
        <v/>
      </c>
      <c r="G3814">
        <v>124.75</v>
      </c>
      <c r="H3814" t="s">
        <v>34</v>
      </c>
      <c r="O3814">
        <v>414</v>
      </c>
      <c r="P3814" t="s">
        <v>1372</v>
      </c>
      <c r="Q3814">
        <v>1000</v>
      </c>
      <c r="R3814" t="s">
        <v>1404</v>
      </c>
      <c r="S3814" t="s">
        <v>180</v>
      </c>
      <c r="T3814" t="s">
        <v>161</v>
      </c>
      <c r="U3814">
        <v>0</v>
      </c>
    </row>
    <row r="3815" spans="3:21" x14ac:dyDescent="0.3">
      <c r="C3815" t="s">
        <v>1403</v>
      </c>
      <c r="D3815" s="46">
        <v>46013</v>
      </c>
      <c r="E3815" t="str">
        <f ca="1">IFERROR(VLOOKUP(A3815,'Future et co'!A10:E5632,5,TRUE),"not found")</f>
        <v>not found</v>
      </c>
      <c r="F3815" t="str">
        <f>IFERROR(VLOOKUP(A3815,'Future et co'!BN11:BO10009,2,TRUE),"")</f>
        <v/>
      </c>
      <c r="G3815">
        <v>124.75</v>
      </c>
      <c r="H3815" t="s">
        <v>34</v>
      </c>
      <c r="O3815">
        <v>414</v>
      </c>
      <c r="P3815" t="s">
        <v>1372</v>
      </c>
      <c r="Q3815">
        <v>1000</v>
      </c>
      <c r="R3815" t="s">
        <v>1404</v>
      </c>
      <c r="S3815" t="s">
        <v>180</v>
      </c>
      <c r="T3815" t="s">
        <v>161</v>
      </c>
      <c r="U3815">
        <v>0</v>
      </c>
    </row>
    <row r="3816" spans="3:21" x14ac:dyDescent="0.3">
      <c r="C3816" t="s">
        <v>1403</v>
      </c>
      <c r="D3816" s="46">
        <v>46013</v>
      </c>
      <c r="E3816" t="str">
        <f ca="1">IFERROR(VLOOKUP(A3816,'Future et co'!A10:E5632,5,TRUE),"not found")</f>
        <v>not found</v>
      </c>
      <c r="F3816" t="str">
        <f>IFERROR(VLOOKUP(A3816,'Future et co'!BN11:BO10009,2,TRUE),"")</f>
        <v/>
      </c>
      <c r="G3816">
        <v>124.75</v>
      </c>
      <c r="H3816" t="s">
        <v>34</v>
      </c>
      <c r="O3816">
        <v>414</v>
      </c>
      <c r="P3816" t="s">
        <v>1372</v>
      </c>
      <c r="Q3816">
        <v>1000</v>
      </c>
      <c r="R3816" t="s">
        <v>1404</v>
      </c>
      <c r="S3816" t="s">
        <v>180</v>
      </c>
      <c r="T3816" t="s">
        <v>161</v>
      </c>
      <c r="U3816">
        <v>0</v>
      </c>
    </row>
    <row r="3817" spans="3:21" x14ac:dyDescent="0.3">
      <c r="C3817" t="s">
        <v>1403</v>
      </c>
      <c r="D3817" s="46">
        <v>46013</v>
      </c>
      <c r="E3817" t="str">
        <f ca="1">IFERROR(VLOOKUP(A3817,'Future et co'!A10:E5632,5,TRUE),"not found")</f>
        <v>not found</v>
      </c>
      <c r="F3817" t="str">
        <f>IFERROR(VLOOKUP(A3817,'Future et co'!BN11:BO10009,2,TRUE),"")</f>
        <v/>
      </c>
      <c r="G3817">
        <v>124.75</v>
      </c>
      <c r="H3817" t="s">
        <v>34</v>
      </c>
      <c r="O3817">
        <v>414</v>
      </c>
      <c r="P3817" t="s">
        <v>1372</v>
      </c>
      <c r="Q3817">
        <v>1000</v>
      </c>
      <c r="R3817" t="s">
        <v>1404</v>
      </c>
      <c r="S3817" t="s">
        <v>180</v>
      </c>
      <c r="T3817" t="s">
        <v>161</v>
      </c>
      <c r="U3817">
        <v>0</v>
      </c>
    </row>
    <row r="3818" spans="3:21" x14ac:dyDescent="0.3">
      <c r="C3818" t="s">
        <v>1403</v>
      </c>
      <c r="D3818" s="46">
        <v>46013</v>
      </c>
      <c r="E3818" t="str">
        <f ca="1">IFERROR(VLOOKUP(A3818,'Future et co'!A10:E5632,5,TRUE),"not found")</f>
        <v>not found</v>
      </c>
      <c r="F3818" t="str">
        <f>IFERROR(VLOOKUP(A3818,'Future et co'!BN11:BO10009,2,TRUE),"")</f>
        <v/>
      </c>
      <c r="G3818">
        <v>124.75</v>
      </c>
      <c r="H3818" t="s">
        <v>34</v>
      </c>
      <c r="O3818">
        <v>414</v>
      </c>
      <c r="P3818" t="s">
        <v>1372</v>
      </c>
      <c r="Q3818">
        <v>1000</v>
      </c>
      <c r="R3818" t="s">
        <v>1404</v>
      </c>
      <c r="S3818" t="s">
        <v>180</v>
      </c>
      <c r="T3818" t="s">
        <v>161</v>
      </c>
      <c r="U3818">
        <v>0</v>
      </c>
    </row>
    <row r="3819" spans="3:21" x14ac:dyDescent="0.3">
      <c r="C3819" t="s">
        <v>1403</v>
      </c>
      <c r="D3819" s="46">
        <v>46013</v>
      </c>
      <c r="E3819" t="str">
        <f ca="1">IFERROR(VLOOKUP(A3819,'Future et co'!A10:E5632,5,TRUE),"not found")</f>
        <v>not found</v>
      </c>
      <c r="F3819" t="str">
        <f>IFERROR(VLOOKUP(A3819,'Future et co'!BN11:BO10009,2,TRUE),"")</f>
        <v/>
      </c>
      <c r="G3819">
        <v>124.75</v>
      </c>
      <c r="H3819" t="s">
        <v>34</v>
      </c>
      <c r="O3819">
        <v>414</v>
      </c>
      <c r="P3819" t="s">
        <v>1372</v>
      </c>
      <c r="Q3819">
        <v>1000</v>
      </c>
      <c r="R3819" t="s">
        <v>1404</v>
      </c>
      <c r="S3819" t="s">
        <v>180</v>
      </c>
      <c r="T3819" t="s">
        <v>161</v>
      </c>
      <c r="U3819">
        <v>0</v>
      </c>
    </row>
    <row r="3820" spans="3:21" x14ac:dyDescent="0.3">
      <c r="C3820" t="s">
        <v>1403</v>
      </c>
      <c r="D3820" s="46">
        <v>46013</v>
      </c>
      <c r="E3820" t="str">
        <f ca="1">IFERROR(VLOOKUP(A3820,'Future et co'!A10:E5632,5,TRUE),"not found")</f>
        <v>not found</v>
      </c>
      <c r="F3820" t="str">
        <f>IFERROR(VLOOKUP(A3820,'Future et co'!BN11:BO10009,2,TRUE),"")</f>
        <v/>
      </c>
      <c r="G3820">
        <v>124.75</v>
      </c>
      <c r="H3820" t="s">
        <v>34</v>
      </c>
      <c r="O3820">
        <v>414</v>
      </c>
      <c r="P3820" t="s">
        <v>1372</v>
      </c>
      <c r="Q3820">
        <v>1000</v>
      </c>
      <c r="R3820" t="s">
        <v>1404</v>
      </c>
      <c r="S3820" t="s">
        <v>180</v>
      </c>
      <c r="T3820" t="s">
        <v>161</v>
      </c>
      <c r="U3820">
        <v>0</v>
      </c>
    </row>
    <row r="3821" spans="3:21" x14ac:dyDescent="0.3">
      <c r="C3821" t="s">
        <v>1403</v>
      </c>
      <c r="D3821" s="46">
        <v>46013</v>
      </c>
      <c r="E3821" t="str">
        <f ca="1">IFERROR(VLOOKUP(A3821,'Future et co'!A10:E5632,5,TRUE),"not found")</f>
        <v>not found</v>
      </c>
      <c r="F3821" t="str">
        <f>IFERROR(VLOOKUP(A3821,'Future et co'!BN11:BO10009,2,TRUE),"")</f>
        <v/>
      </c>
      <c r="G3821">
        <v>124.75</v>
      </c>
      <c r="H3821" t="s">
        <v>34</v>
      </c>
      <c r="O3821">
        <v>414</v>
      </c>
      <c r="P3821" t="s">
        <v>1372</v>
      </c>
      <c r="Q3821">
        <v>1000</v>
      </c>
      <c r="R3821" t="s">
        <v>1404</v>
      </c>
      <c r="S3821" t="s">
        <v>180</v>
      </c>
      <c r="T3821" t="s">
        <v>161</v>
      </c>
      <c r="U3821">
        <v>0</v>
      </c>
    </row>
    <row r="3822" spans="3:21" x14ac:dyDescent="0.3">
      <c r="C3822" t="s">
        <v>1403</v>
      </c>
      <c r="D3822" s="46">
        <v>46013</v>
      </c>
      <c r="E3822" t="str">
        <f ca="1">IFERROR(VLOOKUP(A3822,'Future et co'!A10:E5632,5,TRUE),"not found")</f>
        <v>not found</v>
      </c>
      <c r="F3822" t="str">
        <f>IFERROR(VLOOKUP(A3822,'Future et co'!BN11:BO10009,2,TRUE),"")</f>
        <v/>
      </c>
      <c r="G3822">
        <v>124.75</v>
      </c>
      <c r="H3822" t="s">
        <v>34</v>
      </c>
      <c r="O3822">
        <v>414</v>
      </c>
      <c r="P3822" t="s">
        <v>1372</v>
      </c>
      <c r="Q3822">
        <v>1000</v>
      </c>
      <c r="R3822" t="s">
        <v>1404</v>
      </c>
      <c r="S3822" t="s">
        <v>180</v>
      </c>
      <c r="T3822" t="s">
        <v>161</v>
      </c>
      <c r="U3822">
        <v>0</v>
      </c>
    </row>
    <row r="3823" spans="3:21" x14ac:dyDescent="0.3">
      <c r="C3823" t="s">
        <v>1403</v>
      </c>
      <c r="D3823" s="46">
        <v>46013</v>
      </c>
      <c r="E3823" t="str">
        <f ca="1">IFERROR(VLOOKUP(A3823,'Future et co'!A10:E5632,5,TRUE),"not found")</f>
        <v>not found</v>
      </c>
      <c r="F3823" t="str">
        <f>IFERROR(VLOOKUP(A3823,'Future et co'!BN11:BO10009,2,TRUE),"")</f>
        <v/>
      </c>
      <c r="G3823">
        <v>124.75</v>
      </c>
      <c r="H3823" t="s">
        <v>34</v>
      </c>
      <c r="O3823">
        <v>414</v>
      </c>
      <c r="P3823" t="s">
        <v>1372</v>
      </c>
      <c r="Q3823">
        <v>1000</v>
      </c>
      <c r="R3823" t="s">
        <v>1404</v>
      </c>
      <c r="S3823" t="s">
        <v>180</v>
      </c>
      <c r="T3823" t="s">
        <v>161</v>
      </c>
      <c r="U3823">
        <v>0</v>
      </c>
    </row>
    <row r="3824" spans="3:21" x14ac:dyDescent="0.3">
      <c r="C3824" t="s">
        <v>1403</v>
      </c>
      <c r="D3824" s="46">
        <v>46013</v>
      </c>
      <c r="E3824" t="str">
        <f ca="1">IFERROR(VLOOKUP(A3824,'Future et co'!A10:E5632,5,TRUE),"not found")</f>
        <v>not found</v>
      </c>
      <c r="F3824" t="str">
        <f>IFERROR(VLOOKUP(A3824,'Future et co'!BN11:BO10009,2,TRUE),"")</f>
        <v/>
      </c>
      <c r="G3824">
        <v>124.75</v>
      </c>
      <c r="H3824" t="s">
        <v>34</v>
      </c>
      <c r="O3824">
        <v>414</v>
      </c>
      <c r="P3824" t="s">
        <v>1372</v>
      </c>
      <c r="Q3824">
        <v>1000</v>
      </c>
      <c r="R3824" t="s">
        <v>1404</v>
      </c>
      <c r="S3824" t="s">
        <v>180</v>
      </c>
      <c r="T3824" t="s">
        <v>161</v>
      </c>
      <c r="U3824">
        <v>0</v>
      </c>
    </row>
    <row r="3825" spans="3:21" x14ac:dyDescent="0.3">
      <c r="C3825" t="s">
        <v>1403</v>
      </c>
      <c r="D3825" s="46">
        <v>46013</v>
      </c>
      <c r="E3825" t="str">
        <f ca="1">IFERROR(VLOOKUP(A3825,'Future et co'!A10:E5632,5,TRUE),"not found")</f>
        <v>not found</v>
      </c>
      <c r="F3825" t="str">
        <f>IFERROR(VLOOKUP(A3825,'Future et co'!BN11:BO10009,2,TRUE),"")</f>
        <v/>
      </c>
      <c r="G3825">
        <v>124.75</v>
      </c>
      <c r="H3825" t="s">
        <v>34</v>
      </c>
      <c r="O3825">
        <v>414</v>
      </c>
      <c r="P3825" t="s">
        <v>1372</v>
      </c>
      <c r="Q3825">
        <v>1000</v>
      </c>
      <c r="R3825" t="s">
        <v>1404</v>
      </c>
      <c r="S3825" t="s">
        <v>180</v>
      </c>
      <c r="T3825" t="s">
        <v>161</v>
      </c>
      <c r="U3825">
        <v>0</v>
      </c>
    </row>
    <row r="3826" spans="3:21" x14ac:dyDescent="0.3">
      <c r="C3826" t="s">
        <v>1403</v>
      </c>
      <c r="D3826" s="46">
        <v>46013</v>
      </c>
      <c r="E3826" t="str">
        <f ca="1">IFERROR(VLOOKUP(A3826,'Future et co'!A10:E5632,5,TRUE),"not found")</f>
        <v>not found</v>
      </c>
      <c r="F3826" t="str">
        <f>IFERROR(VLOOKUP(A3826,'Future et co'!BN11:BO10009,2,TRUE),"")</f>
        <v/>
      </c>
      <c r="G3826">
        <v>124.75</v>
      </c>
      <c r="H3826" t="s">
        <v>34</v>
      </c>
      <c r="O3826">
        <v>414</v>
      </c>
      <c r="P3826" t="s">
        <v>1372</v>
      </c>
      <c r="Q3826">
        <v>1000</v>
      </c>
      <c r="R3826" t="s">
        <v>1404</v>
      </c>
      <c r="S3826" t="s">
        <v>180</v>
      </c>
      <c r="T3826" t="s">
        <v>161</v>
      </c>
      <c r="U3826">
        <v>0</v>
      </c>
    </row>
    <row r="3827" spans="3:21" x14ac:dyDescent="0.3">
      <c r="C3827" t="s">
        <v>1403</v>
      </c>
      <c r="D3827" s="46">
        <v>46013</v>
      </c>
      <c r="E3827" t="str">
        <f ca="1">IFERROR(VLOOKUP(A3827,'Future et co'!A10:E5632,5,TRUE),"not found")</f>
        <v>not found</v>
      </c>
      <c r="F3827" t="str">
        <f>IFERROR(VLOOKUP(A3827,'Future et co'!BN11:BO10009,2,TRUE),"")</f>
        <v/>
      </c>
      <c r="G3827">
        <v>124.75</v>
      </c>
      <c r="H3827" t="s">
        <v>34</v>
      </c>
      <c r="O3827">
        <v>414</v>
      </c>
      <c r="P3827" t="s">
        <v>1372</v>
      </c>
      <c r="Q3827">
        <v>1000</v>
      </c>
      <c r="R3827" t="s">
        <v>1404</v>
      </c>
      <c r="S3827" t="s">
        <v>180</v>
      </c>
      <c r="T3827" t="s">
        <v>161</v>
      </c>
      <c r="U3827">
        <v>0</v>
      </c>
    </row>
    <row r="3828" spans="3:21" x14ac:dyDescent="0.3">
      <c r="C3828" t="s">
        <v>1403</v>
      </c>
      <c r="D3828" s="46">
        <v>46013</v>
      </c>
      <c r="E3828" t="str">
        <f ca="1">IFERROR(VLOOKUP(A3828,'Future et co'!A10:E5632,5,TRUE),"not found")</f>
        <v>not found</v>
      </c>
      <c r="F3828" t="str">
        <f>IFERROR(VLOOKUP(A3828,'Future et co'!BN11:BO10009,2,TRUE),"")</f>
        <v/>
      </c>
      <c r="G3828">
        <v>124.75</v>
      </c>
      <c r="H3828" t="s">
        <v>34</v>
      </c>
      <c r="O3828">
        <v>414</v>
      </c>
      <c r="P3828" t="s">
        <v>1372</v>
      </c>
      <c r="Q3828">
        <v>1000</v>
      </c>
      <c r="R3828" t="s">
        <v>1404</v>
      </c>
      <c r="S3828" t="s">
        <v>180</v>
      </c>
      <c r="T3828" t="s">
        <v>161</v>
      </c>
      <c r="U3828">
        <v>0</v>
      </c>
    </row>
    <row r="3829" spans="3:21" x14ac:dyDescent="0.3">
      <c r="C3829" t="s">
        <v>1403</v>
      </c>
      <c r="D3829" s="46">
        <v>46013</v>
      </c>
      <c r="E3829" t="str">
        <f ca="1">IFERROR(VLOOKUP(A3829,'Future et co'!A10:E5632,5,TRUE),"not found")</f>
        <v>not found</v>
      </c>
      <c r="F3829" t="str">
        <f>IFERROR(VLOOKUP(A3829,'Future et co'!BN11:BO10009,2,TRUE),"")</f>
        <v/>
      </c>
      <c r="G3829">
        <v>124.75</v>
      </c>
      <c r="H3829" t="s">
        <v>34</v>
      </c>
      <c r="O3829">
        <v>414</v>
      </c>
      <c r="P3829" t="s">
        <v>1372</v>
      </c>
      <c r="Q3829">
        <v>1000</v>
      </c>
      <c r="R3829" t="s">
        <v>1404</v>
      </c>
      <c r="S3829" t="s">
        <v>180</v>
      </c>
      <c r="T3829" t="s">
        <v>161</v>
      </c>
      <c r="U3829">
        <v>0</v>
      </c>
    </row>
    <row r="3830" spans="3:21" x14ac:dyDescent="0.3">
      <c r="C3830" t="s">
        <v>1403</v>
      </c>
      <c r="D3830" s="46">
        <v>46013</v>
      </c>
      <c r="E3830" t="str">
        <f ca="1">IFERROR(VLOOKUP(A3830,'Future et co'!A10:E5632,5,TRUE),"not found")</f>
        <v>not found</v>
      </c>
      <c r="F3830" t="str">
        <f>IFERROR(VLOOKUP(A3830,'Future et co'!BN11:BO10009,2,TRUE),"")</f>
        <v/>
      </c>
      <c r="G3830">
        <v>124.75</v>
      </c>
      <c r="H3830" t="s">
        <v>34</v>
      </c>
      <c r="O3830">
        <v>414</v>
      </c>
      <c r="P3830" t="s">
        <v>1372</v>
      </c>
      <c r="Q3830">
        <v>1000</v>
      </c>
      <c r="R3830" t="s">
        <v>1404</v>
      </c>
      <c r="S3830" t="s">
        <v>180</v>
      </c>
      <c r="T3830" t="s">
        <v>161</v>
      </c>
      <c r="U3830">
        <v>0</v>
      </c>
    </row>
    <row r="3831" spans="3:21" x14ac:dyDescent="0.3">
      <c r="C3831" t="s">
        <v>1403</v>
      </c>
      <c r="D3831" s="46">
        <v>46013</v>
      </c>
      <c r="E3831" t="str">
        <f ca="1">IFERROR(VLOOKUP(A3831,'Future et co'!A10:E5632,5,TRUE),"not found")</f>
        <v>not found</v>
      </c>
      <c r="F3831" t="str">
        <f>IFERROR(VLOOKUP(A3831,'Future et co'!BN11:BO10009,2,TRUE),"")</f>
        <v/>
      </c>
      <c r="G3831">
        <v>124.75</v>
      </c>
      <c r="H3831" t="s">
        <v>34</v>
      </c>
      <c r="O3831">
        <v>414</v>
      </c>
      <c r="P3831" t="s">
        <v>1372</v>
      </c>
      <c r="Q3831">
        <v>1000</v>
      </c>
      <c r="R3831" t="s">
        <v>1404</v>
      </c>
      <c r="S3831" t="s">
        <v>180</v>
      </c>
      <c r="T3831" t="s">
        <v>161</v>
      </c>
      <c r="U3831">
        <v>0</v>
      </c>
    </row>
    <row r="3832" spans="3:21" x14ac:dyDescent="0.3">
      <c r="C3832" t="s">
        <v>1403</v>
      </c>
      <c r="D3832" s="46">
        <v>46013</v>
      </c>
      <c r="E3832" t="str">
        <f ca="1">IFERROR(VLOOKUP(A3832,'Future et co'!A10:E5632,5,TRUE),"not found")</f>
        <v>not found</v>
      </c>
      <c r="F3832" t="str">
        <f>IFERROR(VLOOKUP(A3832,'Future et co'!BN11:BO10009,2,TRUE),"")</f>
        <v/>
      </c>
      <c r="G3832">
        <v>124.75</v>
      </c>
      <c r="H3832" t="s">
        <v>34</v>
      </c>
      <c r="O3832">
        <v>414</v>
      </c>
      <c r="P3832" t="s">
        <v>1372</v>
      </c>
      <c r="Q3832">
        <v>1000</v>
      </c>
      <c r="R3832" t="s">
        <v>1404</v>
      </c>
      <c r="S3832" t="s">
        <v>180</v>
      </c>
      <c r="T3832" t="s">
        <v>161</v>
      </c>
      <c r="U3832">
        <v>0</v>
      </c>
    </row>
    <row r="3833" spans="3:21" x14ac:dyDescent="0.3">
      <c r="C3833" t="s">
        <v>1403</v>
      </c>
      <c r="D3833" s="46">
        <v>46013</v>
      </c>
      <c r="E3833" t="str">
        <f ca="1">IFERROR(VLOOKUP(A3833,'Future et co'!A10:E5632,5,TRUE),"not found")</f>
        <v>not found</v>
      </c>
      <c r="F3833" t="str">
        <f>IFERROR(VLOOKUP(A3833,'Future et co'!BN11:BO10009,2,TRUE),"")</f>
        <v/>
      </c>
      <c r="G3833">
        <v>124.75</v>
      </c>
      <c r="H3833" t="s">
        <v>34</v>
      </c>
      <c r="O3833">
        <v>414</v>
      </c>
      <c r="P3833" t="s">
        <v>1372</v>
      </c>
      <c r="Q3833">
        <v>1000</v>
      </c>
      <c r="R3833" t="s">
        <v>1404</v>
      </c>
      <c r="S3833" t="s">
        <v>180</v>
      </c>
      <c r="T3833" t="s">
        <v>161</v>
      </c>
      <c r="U3833">
        <v>0</v>
      </c>
    </row>
    <row r="3834" spans="3:21" x14ac:dyDescent="0.3">
      <c r="C3834" t="s">
        <v>1403</v>
      </c>
      <c r="D3834" s="46">
        <v>46013</v>
      </c>
      <c r="E3834" t="str">
        <f ca="1">IFERROR(VLOOKUP(A3834,'Future et co'!A10:E5632,5,TRUE),"not found")</f>
        <v>not found</v>
      </c>
      <c r="F3834" t="str">
        <f>IFERROR(VLOOKUP(A3834,'Future et co'!BN11:BO10009,2,TRUE),"")</f>
        <v/>
      </c>
      <c r="G3834">
        <v>124.75</v>
      </c>
      <c r="H3834" t="s">
        <v>34</v>
      </c>
      <c r="O3834">
        <v>414</v>
      </c>
      <c r="P3834" t="s">
        <v>1372</v>
      </c>
      <c r="Q3834">
        <v>1000</v>
      </c>
      <c r="R3834" t="s">
        <v>1404</v>
      </c>
      <c r="S3834" t="s">
        <v>180</v>
      </c>
      <c r="T3834" t="s">
        <v>161</v>
      </c>
      <c r="U3834">
        <v>0</v>
      </c>
    </row>
    <row r="3835" spans="3:21" x14ac:dyDescent="0.3">
      <c r="C3835" t="s">
        <v>1403</v>
      </c>
      <c r="D3835" s="46">
        <v>46013</v>
      </c>
      <c r="E3835" t="str">
        <f ca="1">IFERROR(VLOOKUP(A3835,'Future et co'!A10:E5632,5,TRUE),"not found")</f>
        <v>not found</v>
      </c>
      <c r="F3835" t="str">
        <f>IFERROR(VLOOKUP(A3835,'Future et co'!BN11:BO10009,2,TRUE),"")</f>
        <v/>
      </c>
      <c r="G3835">
        <v>124.75</v>
      </c>
      <c r="H3835" t="s">
        <v>34</v>
      </c>
      <c r="O3835">
        <v>414</v>
      </c>
      <c r="P3835" t="s">
        <v>1372</v>
      </c>
      <c r="Q3835">
        <v>1000</v>
      </c>
      <c r="R3835" t="s">
        <v>1404</v>
      </c>
      <c r="S3835" t="s">
        <v>180</v>
      </c>
      <c r="T3835" t="s">
        <v>161</v>
      </c>
      <c r="U3835">
        <v>0</v>
      </c>
    </row>
    <row r="3836" spans="3:21" x14ac:dyDescent="0.3">
      <c r="C3836" t="s">
        <v>1403</v>
      </c>
      <c r="D3836" s="46">
        <v>46013</v>
      </c>
      <c r="E3836" t="str">
        <f ca="1">IFERROR(VLOOKUP(A3836,'Future et co'!A10:E5632,5,TRUE),"not found")</f>
        <v>not found</v>
      </c>
      <c r="F3836" t="str">
        <f>IFERROR(VLOOKUP(A3836,'Future et co'!BN11:BO10009,2,TRUE),"")</f>
        <v/>
      </c>
      <c r="G3836">
        <v>124.75</v>
      </c>
      <c r="H3836" t="s">
        <v>34</v>
      </c>
      <c r="O3836">
        <v>414</v>
      </c>
      <c r="P3836" t="s">
        <v>1372</v>
      </c>
      <c r="Q3836">
        <v>1000</v>
      </c>
      <c r="R3836" t="s">
        <v>1404</v>
      </c>
      <c r="S3836" t="s">
        <v>180</v>
      </c>
      <c r="T3836" t="s">
        <v>161</v>
      </c>
      <c r="U3836">
        <v>0</v>
      </c>
    </row>
    <row r="3837" spans="3:21" x14ac:dyDescent="0.3">
      <c r="C3837" t="s">
        <v>1403</v>
      </c>
      <c r="D3837" s="46">
        <v>46013</v>
      </c>
      <c r="E3837" t="str">
        <f ca="1">IFERROR(VLOOKUP(A3837,'Future et co'!A10:E5632,5,TRUE),"not found")</f>
        <v>not found</v>
      </c>
      <c r="F3837" t="str">
        <f>IFERROR(VLOOKUP(A3837,'Future et co'!BN11:BO10009,2,TRUE),"")</f>
        <v/>
      </c>
      <c r="G3837">
        <v>124.75</v>
      </c>
      <c r="H3837" t="s">
        <v>34</v>
      </c>
      <c r="O3837">
        <v>414</v>
      </c>
      <c r="P3837" t="s">
        <v>1372</v>
      </c>
      <c r="Q3837">
        <v>1000</v>
      </c>
      <c r="R3837" t="s">
        <v>1404</v>
      </c>
      <c r="S3837" t="s">
        <v>180</v>
      </c>
      <c r="T3837" t="s">
        <v>161</v>
      </c>
      <c r="U3837">
        <v>0</v>
      </c>
    </row>
    <row r="3838" spans="3:21" x14ac:dyDescent="0.3">
      <c r="C3838" t="s">
        <v>1403</v>
      </c>
      <c r="D3838" s="46">
        <v>46013</v>
      </c>
      <c r="E3838" t="str">
        <f ca="1">IFERROR(VLOOKUP(A3838,'Future et co'!A10:E5632,5,TRUE),"not found")</f>
        <v>not found</v>
      </c>
      <c r="F3838" t="str">
        <f>IFERROR(VLOOKUP(A3838,'Future et co'!BN11:BO10009,2,TRUE),"")</f>
        <v/>
      </c>
      <c r="G3838">
        <v>124.75</v>
      </c>
      <c r="H3838" t="s">
        <v>34</v>
      </c>
      <c r="O3838">
        <v>414</v>
      </c>
      <c r="P3838" t="s">
        <v>1372</v>
      </c>
      <c r="Q3838">
        <v>1000</v>
      </c>
      <c r="R3838" t="s">
        <v>1404</v>
      </c>
      <c r="S3838" t="s">
        <v>180</v>
      </c>
      <c r="T3838" t="s">
        <v>161</v>
      </c>
      <c r="U3838">
        <v>0</v>
      </c>
    </row>
    <row r="3839" spans="3:21" x14ac:dyDescent="0.3">
      <c r="C3839" t="s">
        <v>1403</v>
      </c>
      <c r="D3839" s="46">
        <v>46013</v>
      </c>
      <c r="E3839" t="str">
        <f ca="1">IFERROR(VLOOKUP(A3839,'Future et co'!A10:E5632,5,TRUE),"not found")</f>
        <v>not found</v>
      </c>
      <c r="F3839" t="str">
        <f>IFERROR(VLOOKUP(A3839,'Future et co'!BN11:BO10009,2,TRUE),"")</f>
        <v/>
      </c>
      <c r="G3839">
        <v>124.75</v>
      </c>
      <c r="H3839" t="s">
        <v>34</v>
      </c>
      <c r="O3839">
        <v>414</v>
      </c>
      <c r="P3839" t="s">
        <v>1372</v>
      </c>
      <c r="Q3839">
        <v>1000</v>
      </c>
      <c r="R3839" t="s">
        <v>1404</v>
      </c>
      <c r="S3839" t="s">
        <v>180</v>
      </c>
      <c r="T3839" t="s">
        <v>161</v>
      </c>
      <c r="U3839">
        <v>0</v>
      </c>
    </row>
    <row r="3840" spans="3:21" x14ac:dyDescent="0.3">
      <c r="C3840" t="s">
        <v>1403</v>
      </c>
      <c r="D3840" s="46">
        <v>46013</v>
      </c>
      <c r="E3840" t="str">
        <f ca="1">IFERROR(VLOOKUP(A3840,'Future et co'!A10:E5632,5,TRUE),"not found")</f>
        <v>not found</v>
      </c>
      <c r="F3840" t="str">
        <f>IFERROR(VLOOKUP(A3840,'Future et co'!BN11:BO10009,2,TRUE),"")</f>
        <v/>
      </c>
      <c r="G3840">
        <v>124.75</v>
      </c>
      <c r="H3840" t="s">
        <v>34</v>
      </c>
      <c r="O3840">
        <v>414</v>
      </c>
      <c r="P3840" t="s">
        <v>1372</v>
      </c>
      <c r="Q3840">
        <v>1000</v>
      </c>
      <c r="R3840" t="s">
        <v>1404</v>
      </c>
      <c r="S3840" t="s">
        <v>180</v>
      </c>
      <c r="T3840" t="s">
        <v>161</v>
      </c>
      <c r="U3840">
        <v>0</v>
      </c>
    </row>
    <row r="3841" spans="3:21" x14ac:dyDescent="0.3">
      <c r="C3841" t="s">
        <v>1403</v>
      </c>
      <c r="D3841" s="46">
        <v>46013</v>
      </c>
      <c r="E3841" t="str">
        <f ca="1">IFERROR(VLOOKUP(A3841,'Future et co'!A10:E5632,5,TRUE),"not found")</f>
        <v>not found</v>
      </c>
      <c r="F3841" t="str">
        <f>IFERROR(VLOOKUP(A3841,'Future et co'!BN11:BO10009,2,TRUE),"")</f>
        <v/>
      </c>
      <c r="G3841">
        <v>124.75</v>
      </c>
      <c r="H3841" t="s">
        <v>34</v>
      </c>
      <c r="O3841">
        <v>414</v>
      </c>
      <c r="P3841" t="s">
        <v>1372</v>
      </c>
      <c r="Q3841">
        <v>1000</v>
      </c>
      <c r="R3841" t="s">
        <v>1404</v>
      </c>
      <c r="S3841" t="s">
        <v>180</v>
      </c>
      <c r="T3841" t="s">
        <v>161</v>
      </c>
      <c r="U3841">
        <v>0</v>
      </c>
    </row>
    <row r="3842" spans="3:21" x14ac:dyDescent="0.3">
      <c r="C3842" t="s">
        <v>1403</v>
      </c>
      <c r="D3842" s="46">
        <v>46013</v>
      </c>
      <c r="E3842" t="str">
        <f ca="1">IFERROR(VLOOKUP(A3842,'Future et co'!A10:E5632,5,TRUE),"not found")</f>
        <v>not found</v>
      </c>
      <c r="F3842" t="str">
        <f>IFERROR(VLOOKUP(A3842,'Future et co'!BN11:BO10009,2,TRUE),"")</f>
        <v/>
      </c>
      <c r="G3842">
        <v>124.75</v>
      </c>
      <c r="H3842" t="s">
        <v>34</v>
      </c>
      <c r="O3842">
        <v>414</v>
      </c>
      <c r="P3842" t="s">
        <v>1372</v>
      </c>
      <c r="Q3842">
        <v>1000</v>
      </c>
      <c r="R3842" t="s">
        <v>1404</v>
      </c>
      <c r="S3842" t="s">
        <v>180</v>
      </c>
      <c r="T3842" t="s">
        <v>161</v>
      </c>
      <c r="U3842">
        <v>0</v>
      </c>
    </row>
    <row r="3843" spans="3:21" x14ac:dyDescent="0.3">
      <c r="C3843" t="s">
        <v>1403</v>
      </c>
      <c r="D3843" s="46">
        <v>46013</v>
      </c>
      <c r="E3843" t="str">
        <f ca="1">IFERROR(VLOOKUP(A3843,'Future et co'!A10:E5632,5,TRUE),"not found")</f>
        <v>not found</v>
      </c>
      <c r="F3843" t="str">
        <f>IFERROR(VLOOKUP(A3843,'Future et co'!BN11:BO10009,2,TRUE),"")</f>
        <v/>
      </c>
      <c r="G3843">
        <v>124.75</v>
      </c>
      <c r="H3843" t="s">
        <v>34</v>
      </c>
      <c r="O3843">
        <v>414</v>
      </c>
      <c r="P3843" t="s">
        <v>1372</v>
      </c>
      <c r="Q3843">
        <v>1000</v>
      </c>
      <c r="R3843" t="s">
        <v>1404</v>
      </c>
      <c r="S3843" t="s">
        <v>180</v>
      </c>
      <c r="T3843" t="s">
        <v>161</v>
      </c>
      <c r="U3843">
        <v>0</v>
      </c>
    </row>
    <row r="3844" spans="3:21" x14ac:dyDescent="0.3">
      <c r="C3844" t="s">
        <v>1403</v>
      </c>
      <c r="D3844" s="46">
        <v>46013</v>
      </c>
      <c r="E3844" t="str">
        <f ca="1">IFERROR(VLOOKUP(A3844,'Future et co'!A10:E5632,5,TRUE),"not found")</f>
        <v>not found</v>
      </c>
      <c r="F3844" t="str">
        <f>IFERROR(VLOOKUP(A3844,'Future et co'!BN11:BO10009,2,TRUE),"")</f>
        <v/>
      </c>
      <c r="G3844">
        <v>124.75</v>
      </c>
      <c r="H3844" t="s">
        <v>34</v>
      </c>
      <c r="O3844">
        <v>414</v>
      </c>
      <c r="P3844" t="s">
        <v>1372</v>
      </c>
      <c r="Q3844">
        <v>1000</v>
      </c>
      <c r="R3844" t="s">
        <v>1404</v>
      </c>
      <c r="S3844" t="s">
        <v>180</v>
      </c>
      <c r="T3844" t="s">
        <v>161</v>
      </c>
      <c r="U3844">
        <v>0</v>
      </c>
    </row>
    <row r="3845" spans="3:21" x14ac:dyDescent="0.3">
      <c r="C3845" t="s">
        <v>1403</v>
      </c>
      <c r="D3845" s="46">
        <v>46013</v>
      </c>
      <c r="E3845" t="str">
        <f ca="1">IFERROR(VLOOKUP(A3845,'Future et co'!A10:E5632,5,TRUE),"not found")</f>
        <v>not found</v>
      </c>
      <c r="F3845" t="str">
        <f>IFERROR(VLOOKUP(A3845,'Future et co'!BN11:BO10009,2,TRUE),"")</f>
        <v/>
      </c>
      <c r="G3845">
        <v>124.75</v>
      </c>
      <c r="H3845" t="s">
        <v>34</v>
      </c>
      <c r="O3845">
        <v>414</v>
      </c>
      <c r="P3845" t="s">
        <v>1372</v>
      </c>
      <c r="Q3845">
        <v>1000</v>
      </c>
      <c r="R3845" t="s">
        <v>1404</v>
      </c>
      <c r="S3845" t="s">
        <v>180</v>
      </c>
      <c r="T3845" t="s">
        <v>161</v>
      </c>
      <c r="U3845">
        <v>0</v>
      </c>
    </row>
    <row r="3846" spans="3:21" x14ac:dyDescent="0.3">
      <c r="C3846" t="s">
        <v>1403</v>
      </c>
      <c r="D3846" s="46">
        <v>46013</v>
      </c>
      <c r="E3846" t="str">
        <f ca="1">IFERROR(VLOOKUP(A3846,'Future et co'!A10:E5632,5,TRUE),"not found")</f>
        <v>not found</v>
      </c>
      <c r="F3846" t="str">
        <f>IFERROR(VLOOKUP(A3846,'Future et co'!BN11:BO10009,2,TRUE),"")</f>
        <v/>
      </c>
      <c r="G3846">
        <v>124.75</v>
      </c>
      <c r="H3846" t="s">
        <v>34</v>
      </c>
      <c r="O3846">
        <v>414</v>
      </c>
      <c r="P3846" t="s">
        <v>1372</v>
      </c>
      <c r="Q3846">
        <v>1000</v>
      </c>
      <c r="R3846" t="s">
        <v>1404</v>
      </c>
      <c r="S3846" t="s">
        <v>180</v>
      </c>
      <c r="T3846" t="s">
        <v>161</v>
      </c>
      <c r="U3846">
        <v>0</v>
      </c>
    </row>
    <row r="3847" spans="3:21" x14ac:dyDescent="0.3">
      <c r="C3847" t="s">
        <v>1403</v>
      </c>
      <c r="D3847" s="46">
        <v>46013</v>
      </c>
      <c r="E3847" t="str">
        <f ca="1">IFERROR(VLOOKUP(A3847,'Future et co'!A10:E5632,5,TRUE),"not found")</f>
        <v>not found</v>
      </c>
      <c r="F3847" t="str">
        <f>IFERROR(VLOOKUP(A3847,'Future et co'!BN11:BO10009,2,TRUE),"")</f>
        <v/>
      </c>
      <c r="G3847">
        <v>124.75</v>
      </c>
      <c r="H3847" t="s">
        <v>34</v>
      </c>
      <c r="O3847">
        <v>414</v>
      </c>
      <c r="P3847" t="s">
        <v>1372</v>
      </c>
      <c r="Q3847">
        <v>1000</v>
      </c>
      <c r="R3847" t="s">
        <v>1404</v>
      </c>
      <c r="S3847" t="s">
        <v>180</v>
      </c>
      <c r="T3847" t="s">
        <v>161</v>
      </c>
      <c r="U3847">
        <v>0</v>
      </c>
    </row>
    <row r="3848" spans="3:21" x14ac:dyDescent="0.3">
      <c r="C3848" t="s">
        <v>1403</v>
      </c>
      <c r="D3848" s="46">
        <v>46013</v>
      </c>
      <c r="E3848" t="str">
        <f ca="1">IFERROR(VLOOKUP(A3848,'Future et co'!A10:E5632,5,TRUE),"not found")</f>
        <v>not found</v>
      </c>
      <c r="F3848" t="str">
        <f>IFERROR(VLOOKUP(A3848,'Future et co'!BN11:BO10009,2,TRUE),"")</f>
        <v/>
      </c>
      <c r="G3848">
        <v>124.75</v>
      </c>
      <c r="H3848" t="s">
        <v>34</v>
      </c>
      <c r="O3848">
        <v>414</v>
      </c>
      <c r="P3848" t="s">
        <v>1372</v>
      </c>
      <c r="Q3848">
        <v>1000</v>
      </c>
      <c r="R3848" t="s">
        <v>1404</v>
      </c>
      <c r="S3848" t="s">
        <v>180</v>
      </c>
      <c r="T3848" t="s">
        <v>161</v>
      </c>
      <c r="U3848">
        <v>0</v>
      </c>
    </row>
    <row r="3849" spans="3:21" x14ac:dyDescent="0.3">
      <c r="C3849" t="s">
        <v>1403</v>
      </c>
      <c r="D3849" s="46">
        <v>46013</v>
      </c>
      <c r="E3849" t="str">
        <f ca="1">IFERROR(VLOOKUP(A3849,'Future et co'!A10:E5632,5,TRUE),"not found")</f>
        <v>not found</v>
      </c>
      <c r="F3849" t="str">
        <f>IFERROR(VLOOKUP(A3849,'Future et co'!BN11:BO10009,2,TRUE),"")</f>
        <v/>
      </c>
      <c r="G3849">
        <v>124.75</v>
      </c>
      <c r="H3849" t="s">
        <v>34</v>
      </c>
      <c r="O3849">
        <v>414</v>
      </c>
      <c r="P3849" t="s">
        <v>1372</v>
      </c>
      <c r="Q3849">
        <v>1000</v>
      </c>
      <c r="R3849" t="s">
        <v>1404</v>
      </c>
      <c r="S3849" t="s">
        <v>180</v>
      </c>
      <c r="T3849" t="s">
        <v>161</v>
      </c>
      <c r="U3849">
        <v>0</v>
      </c>
    </row>
    <row r="3850" spans="3:21" x14ac:dyDescent="0.3">
      <c r="C3850" t="s">
        <v>1403</v>
      </c>
      <c r="D3850" s="46">
        <v>46013</v>
      </c>
      <c r="E3850" t="str">
        <f ca="1">IFERROR(VLOOKUP(A3850,'Future et co'!A10:E5632,5,TRUE),"not found")</f>
        <v>not found</v>
      </c>
      <c r="F3850" t="str">
        <f>IFERROR(VLOOKUP(A3850,'Future et co'!BN11:BO10009,2,TRUE),"")</f>
        <v/>
      </c>
      <c r="G3850">
        <v>124.75</v>
      </c>
      <c r="H3850" t="s">
        <v>34</v>
      </c>
      <c r="O3850">
        <v>414</v>
      </c>
      <c r="P3850" t="s">
        <v>1372</v>
      </c>
      <c r="Q3850">
        <v>1000</v>
      </c>
      <c r="R3850" t="s">
        <v>1404</v>
      </c>
      <c r="S3850" t="s">
        <v>180</v>
      </c>
      <c r="T3850" t="s">
        <v>161</v>
      </c>
      <c r="U3850">
        <v>0</v>
      </c>
    </row>
    <row r="3851" spans="3:21" x14ac:dyDescent="0.3">
      <c r="C3851" t="s">
        <v>1403</v>
      </c>
      <c r="D3851" s="46">
        <v>46013</v>
      </c>
      <c r="E3851" t="str">
        <f ca="1">IFERROR(VLOOKUP(A3851,'Future et co'!A10:E5632,5,TRUE),"not found")</f>
        <v>not found</v>
      </c>
      <c r="F3851" t="str">
        <f>IFERROR(VLOOKUP(A3851,'Future et co'!BN11:BO10009,2,TRUE),"")</f>
        <v/>
      </c>
      <c r="G3851">
        <v>124.75</v>
      </c>
      <c r="H3851" t="s">
        <v>34</v>
      </c>
      <c r="O3851">
        <v>414</v>
      </c>
      <c r="P3851" t="s">
        <v>1372</v>
      </c>
      <c r="Q3851">
        <v>1000</v>
      </c>
      <c r="R3851" t="s">
        <v>1404</v>
      </c>
      <c r="S3851" t="s">
        <v>180</v>
      </c>
      <c r="T3851" t="s">
        <v>161</v>
      </c>
      <c r="U3851">
        <v>0</v>
      </c>
    </row>
    <row r="3852" spans="3:21" x14ac:dyDescent="0.3">
      <c r="C3852" t="s">
        <v>1403</v>
      </c>
      <c r="D3852" s="46">
        <v>46013</v>
      </c>
      <c r="E3852" t="str">
        <f ca="1">IFERROR(VLOOKUP(A3852,'Future et co'!A10:E5632,5,TRUE),"not found")</f>
        <v>not found</v>
      </c>
      <c r="F3852" t="str">
        <f>IFERROR(VLOOKUP(A3852,'Future et co'!BN11:BO10009,2,TRUE),"")</f>
        <v/>
      </c>
      <c r="G3852">
        <v>124.75</v>
      </c>
      <c r="H3852" t="s">
        <v>34</v>
      </c>
      <c r="O3852">
        <v>414</v>
      </c>
      <c r="P3852" t="s">
        <v>1372</v>
      </c>
      <c r="Q3852">
        <v>1000</v>
      </c>
      <c r="R3852" t="s">
        <v>1404</v>
      </c>
      <c r="S3852" t="s">
        <v>180</v>
      </c>
      <c r="T3852" t="s">
        <v>161</v>
      </c>
      <c r="U3852">
        <v>0</v>
      </c>
    </row>
    <row r="3853" spans="3:21" x14ac:dyDescent="0.3">
      <c r="C3853" t="s">
        <v>1403</v>
      </c>
      <c r="D3853" s="46">
        <v>46013</v>
      </c>
      <c r="E3853" t="str">
        <f ca="1">IFERROR(VLOOKUP(A3853,'Future et co'!A10:E5632,5,TRUE),"not found")</f>
        <v>not found</v>
      </c>
      <c r="F3853" t="str">
        <f>IFERROR(VLOOKUP(A3853,'Future et co'!BN11:BO10009,2,TRUE),"")</f>
        <v/>
      </c>
      <c r="G3853">
        <v>124.75</v>
      </c>
      <c r="H3853" t="s">
        <v>34</v>
      </c>
      <c r="O3853">
        <v>414</v>
      </c>
      <c r="P3853" t="s">
        <v>1372</v>
      </c>
      <c r="Q3853">
        <v>1000</v>
      </c>
      <c r="R3853" t="s">
        <v>1404</v>
      </c>
      <c r="S3853" t="s">
        <v>180</v>
      </c>
      <c r="T3853" t="s">
        <v>161</v>
      </c>
      <c r="U3853">
        <v>0</v>
      </c>
    </row>
    <row r="3854" spans="3:21" x14ac:dyDescent="0.3">
      <c r="C3854" t="s">
        <v>1403</v>
      </c>
      <c r="D3854" s="46">
        <v>46013</v>
      </c>
      <c r="E3854" t="str">
        <f ca="1">IFERROR(VLOOKUP(A3854,'Future et co'!A10:E5632,5,TRUE),"not found")</f>
        <v>not found</v>
      </c>
      <c r="F3854" t="str">
        <f>IFERROR(VLOOKUP(A3854,'Future et co'!BN11:BO10009,2,TRUE),"")</f>
        <v/>
      </c>
      <c r="G3854">
        <v>124.75</v>
      </c>
      <c r="H3854" t="s">
        <v>34</v>
      </c>
      <c r="O3854">
        <v>414</v>
      </c>
      <c r="P3854" t="s">
        <v>1372</v>
      </c>
      <c r="Q3854">
        <v>1000</v>
      </c>
      <c r="R3854" t="s">
        <v>1404</v>
      </c>
      <c r="S3854" t="s">
        <v>180</v>
      </c>
      <c r="T3854" t="s">
        <v>161</v>
      </c>
      <c r="U3854">
        <v>0</v>
      </c>
    </row>
    <row r="3855" spans="3:21" x14ac:dyDescent="0.3">
      <c r="C3855" t="s">
        <v>1403</v>
      </c>
      <c r="D3855" s="46">
        <v>46013</v>
      </c>
      <c r="E3855" t="str">
        <f ca="1">IFERROR(VLOOKUP(A3855,'Future et co'!A10:E5632,5,TRUE),"not found")</f>
        <v>not found</v>
      </c>
      <c r="F3855" t="str">
        <f>IFERROR(VLOOKUP(A3855,'Future et co'!BN11:BO10009,2,TRUE),"")</f>
        <v/>
      </c>
      <c r="G3855">
        <v>124.75</v>
      </c>
      <c r="H3855" t="s">
        <v>34</v>
      </c>
      <c r="O3855">
        <v>414</v>
      </c>
      <c r="P3855" t="s">
        <v>1372</v>
      </c>
      <c r="Q3855">
        <v>1000</v>
      </c>
      <c r="R3855" t="s">
        <v>1404</v>
      </c>
      <c r="S3855" t="s">
        <v>180</v>
      </c>
      <c r="T3855" t="s">
        <v>161</v>
      </c>
      <c r="U3855">
        <v>0</v>
      </c>
    </row>
    <row r="3856" spans="3:21" x14ac:dyDescent="0.3">
      <c r="C3856" t="s">
        <v>1403</v>
      </c>
      <c r="D3856" s="46">
        <v>46013</v>
      </c>
      <c r="E3856" t="str">
        <f ca="1">IFERROR(VLOOKUP(A3856,'Future et co'!A10:E5632,5,TRUE),"not found")</f>
        <v>not found</v>
      </c>
      <c r="F3856" t="str">
        <f>IFERROR(VLOOKUP(A3856,'Future et co'!BN11:BO10009,2,TRUE),"")</f>
        <v/>
      </c>
      <c r="G3856">
        <v>124.75</v>
      </c>
      <c r="H3856" t="s">
        <v>34</v>
      </c>
      <c r="O3856">
        <v>414</v>
      </c>
      <c r="P3856" t="s">
        <v>1372</v>
      </c>
      <c r="Q3856">
        <v>1000</v>
      </c>
      <c r="R3856" t="s">
        <v>1404</v>
      </c>
      <c r="S3856" t="s">
        <v>180</v>
      </c>
      <c r="T3856" t="s">
        <v>161</v>
      </c>
      <c r="U3856">
        <v>0</v>
      </c>
    </row>
    <row r="3857" spans="3:21" x14ac:dyDescent="0.3">
      <c r="C3857" t="s">
        <v>1403</v>
      </c>
      <c r="D3857" s="46">
        <v>46013</v>
      </c>
      <c r="E3857" t="str">
        <f ca="1">IFERROR(VLOOKUP(A3857,'Future et co'!A10:E5632,5,TRUE),"not found")</f>
        <v>not found</v>
      </c>
      <c r="F3857" t="str">
        <f>IFERROR(VLOOKUP(A3857,'Future et co'!BN11:BO10009,2,TRUE),"")</f>
        <v/>
      </c>
      <c r="G3857">
        <v>124.75</v>
      </c>
      <c r="H3857" t="s">
        <v>34</v>
      </c>
      <c r="O3857">
        <v>414</v>
      </c>
      <c r="P3857" t="s">
        <v>1372</v>
      </c>
      <c r="Q3857">
        <v>1000</v>
      </c>
      <c r="R3857" t="s">
        <v>1404</v>
      </c>
      <c r="S3857" t="s">
        <v>180</v>
      </c>
      <c r="T3857" t="s">
        <v>161</v>
      </c>
      <c r="U3857">
        <v>0</v>
      </c>
    </row>
    <row r="3858" spans="3:21" x14ac:dyDescent="0.3">
      <c r="C3858" t="s">
        <v>1403</v>
      </c>
      <c r="D3858" s="46">
        <v>46013</v>
      </c>
      <c r="E3858" t="str">
        <f ca="1">IFERROR(VLOOKUP(A3858,'Future et co'!A10:E5632,5,TRUE),"not found")</f>
        <v>not found</v>
      </c>
      <c r="F3858" t="str">
        <f>IFERROR(VLOOKUP(A3858,'Future et co'!BN11:BO10009,2,TRUE),"")</f>
        <v/>
      </c>
      <c r="G3858">
        <v>124.75</v>
      </c>
      <c r="H3858" t="s">
        <v>34</v>
      </c>
      <c r="O3858">
        <v>414</v>
      </c>
      <c r="P3858" t="s">
        <v>1372</v>
      </c>
      <c r="Q3858">
        <v>1000</v>
      </c>
      <c r="R3858" t="s">
        <v>1404</v>
      </c>
      <c r="S3858" t="s">
        <v>180</v>
      </c>
      <c r="T3858" t="s">
        <v>161</v>
      </c>
      <c r="U3858">
        <v>0</v>
      </c>
    </row>
    <row r="3859" spans="3:21" x14ac:dyDescent="0.3">
      <c r="C3859" t="s">
        <v>1403</v>
      </c>
      <c r="D3859" s="46">
        <v>46013</v>
      </c>
      <c r="E3859" t="str">
        <f ca="1">IFERROR(VLOOKUP(A3859,'Future et co'!A10:E5632,5,TRUE),"not found")</f>
        <v>not found</v>
      </c>
      <c r="F3859" t="str">
        <f>IFERROR(VLOOKUP(A3859,'Future et co'!BN11:BO10009,2,TRUE),"")</f>
        <v/>
      </c>
      <c r="G3859">
        <v>124.75</v>
      </c>
      <c r="H3859" t="s">
        <v>34</v>
      </c>
      <c r="O3859">
        <v>414</v>
      </c>
      <c r="P3859" t="s">
        <v>1372</v>
      </c>
      <c r="Q3859">
        <v>1000</v>
      </c>
      <c r="R3859" t="s">
        <v>1404</v>
      </c>
      <c r="S3859" t="s">
        <v>180</v>
      </c>
      <c r="T3859" t="s">
        <v>161</v>
      </c>
      <c r="U3859">
        <v>0</v>
      </c>
    </row>
    <row r="3860" spans="3:21" x14ac:dyDescent="0.3">
      <c r="C3860" t="s">
        <v>1403</v>
      </c>
      <c r="D3860" s="46">
        <v>46013</v>
      </c>
      <c r="E3860" t="str">
        <f ca="1">IFERROR(VLOOKUP(A3860,'Future et co'!A10:E5632,5,TRUE),"not found")</f>
        <v>not found</v>
      </c>
      <c r="F3860" t="str">
        <f>IFERROR(VLOOKUP(A3860,'Future et co'!BN11:BO10009,2,TRUE),"")</f>
        <v/>
      </c>
      <c r="G3860">
        <v>124.75</v>
      </c>
      <c r="H3860" t="s">
        <v>34</v>
      </c>
      <c r="O3860">
        <v>414</v>
      </c>
      <c r="P3860" t="s">
        <v>1372</v>
      </c>
      <c r="Q3860">
        <v>1000</v>
      </c>
      <c r="R3860" t="s">
        <v>1404</v>
      </c>
      <c r="S3860" t="s">
        <v>180</v>
      </c>
      <c r="T3860" t="s">
        <v>161</v>
      </c>
      <c r="U3860">
        <v>0</v>
      </c>
    </row>
    <row r="3861" spans="3:21" x14ac:dyDescent="0.3">
      <c r="C3861" t="s">
        <v>1403</v>
      </c>
      <c r="D3861" s="46">
        <v>46013</v>
      </c>
      <c r="E3861" t="str">
        <f ca="1">IFERROR(VLOOKUP(A3861,'Future et co'!A10:E5632,5,TRUE),"not found")</f>
        <v>not found</v>
      </c>
      <c r="F3861" t="str">
        <f>IFERROR(VLOOKUP(A3861,'Future et co'!BN11:BO10009,2,TRUE),"")</f>
        <v/>
      </c>
      <c r="G3861">
        <v>124.75</v>
      </c>
      <c r="H3861" t="s">
        <v>34</v>
      </c>
      <c r="O3861">
        <v>414</v>
      </c>
      <c r="P3861" t="s">
        <v>1372</v>
      </c>
      <c r="Q3861">
        <v>1000</v>
      </c>
      <c r="R3861" t="s">
        <v>1404</v>
      </c>
      <c r="S3861" t="s">
        <v>180</v>
      </c>
      <c r="T3861" t="s">
        <v>161</v>
      </c>
      <c r="U3861">
        <v>0</v>
      </c>
    </row>
    <row r="3862" spans="3:21" x14ac:dyDescent="0.3">
      <c r="C3862" t="s">
        <v>1403</v>
      </c>
      <c r="D3862" s="46">
        <v>46013</v>
      </c>
      <c r="E3862" t="str">
        <f ca="1">IFERROR(VLOOKUP(A3862,'Future et co'!A10:E5632,5,TRUE),"not found")</f>
        <v>not found</v>
      </c>
      <c r="F3862" t="str">
        <f>IFERROR(VLOOKUP(A3862,'Future et co'!BN11:BO10009,2,TRUE),"")</f>
        <v/>
      </c>
      <c r="G3862">
        <v>124.75</v>
      </c>
      <c r="H3862" t="s">
        <v>34</v>
      </c>
      <c r="O3862">
        <v>414</v>
      </c>
      <c r="P3862" t="s">
        <v>1372</v>
      </c>
      <c r="Q3862">
        <v>1000</v>
      </c>
      <c r="R3862" t="s">
        <v>1404</v>
      </c>
      <c r="S3862" t="s">
        <v>180</v>
      </c>
      <c r="T3862" t="s">
        <v>161</v>
      </c>
      <c r="U3862">
        <v>0</v>
      </c>
    </row>
    <row r="3863" spans="3:21" x14ac:dyDescent="0.3">
      <c r="C3863" t="s">
        <v>1403</v>
      </c>
      <c r="D3863" s="46">
        <v>46013</v>
      </c>
      <c r="E3863" t="str">
        <f ca="1">IFERROR(VLOOKUP(A3863,'Future et co'!A10:E5632,5,TRUE),"not found")</f>
        <v>not found</v>
      </c>
      <c r="F3863" t="str">
        <f>IFERROR(VLOOKUP(A3863,'Future et co'!BN11:BO10009,2,TRUE),"")</f>
        <v/>
      </c>
      <c r="G3863">
        <v>124.75</v>
      </c>
      <c r="H3863" t="s">
        <v>34</v>
      </c>
      <c r="O3863">
        <v>414</v>
      </c>
      <c r="P3863" t="s">
        <v>1372</v>
      </c>
      <c r="Q3863">
        <v>1000</v>
      </c>
      <c r="R3863" t="s">
        <v>1404</v>
      </c>
      <c r="S3863" t="s">
        <v>180</v>
      </c>
      <c r="T3863" t="s">
        <v>161</v>
      </c>
      <c r="U3863">
        <v>0</v>
      </c>
    </row>
    <row r="3864" spans="3:21" x14ac:dyDescent="0.3">
      <c r="C3864" t="s">
        <v>1403</v>
      </c>
      <c r="D3864" s="46">
        <v>46013</v>
      </c>
      <c r="E3864" t="str">
        <f ca="1">IFERROR(VLOOKUP(A3864,'Future et co'!A10:E5632,5,TRUE),"not found")</f>
        <v>not found</v>
      </c>
      <c r="F3864" t="str">
        <f>IFERROR(VLOOKUP(A3864,'Future et co'!BN11:BO10009,2,TRUE),"")</f>
        <v/>
      </c>
      <c r="G3864">
        <v>124.75</v>
      </c>
      <c r="H3864" t="s">
        <v>34</v>
      </c>
      <c r="O3864">
        <v>414</v>
      </c>
      <c r="P3864" t="s">
        <v>1372</v>
      </c>
      <c r="Q3864">
        <v>1000</v>
      </c>
      <c r="R3864" t="s">
        <v>1404</v>
      </c>
      <c r="S3864" t="s">
        <v>180</v>
      </c>
      <c r="T3864" t="s">
        <v>161</v>
      </c>
      <c r="U3864">
        <v>0</v>
      </c>
    </row>
    <row r="3865" spans="3:21" x14ac:dyDescent="0.3">
      <c r="C3865" t="s">
        <v>1403</v>
      </c>
      <c r="D3865" s="46">
        <v>46013</v>
      </c>
      <c r="E3865" t="str">
        <f ca="1">IFERROR(VLOOKUP(A3865,'Future et co'!A10:E5632,5,TRUE),"not found")</f>
        <v>not found</v>
      </c>
      <c r="F3865" t="str">
        <f>IFERROR(VLOOKUP(A3865,'Future et co'!BN11:BO10009,2,TRUE),"")</f>
        <v/>
      </c>
      <c r="G3865">
        <v>124.75</v>
      </c>
      <c r="H3865" t="s">
        <v>34</v>
      </c>
      <c r="O3865">
        <v>414</v>
      </c>
      <c r="P3865" t="s">
        <v>1372</v>
      </c>
      <c r="Q3865">
        <v>1000</v>
      </c>
      <c r="R3865" t="s">
        <v>1404</v>
      </c>
      <c r="S3865" t="s">
        <v>180</v>
      </c>
      <c r="T3865" t="s">
        <v>161</v>
      </c>
      <c r="U3865">
        <v>0</v>
      </c>
    </row>
    <row r="3866" spans="3:21" x14ac:dyDescent="0.3">
      <c r="C3866" t="s">
        <v>1403</v>
      </c>
      <c r="D3866" s="46">
        <v>46013</v>
      </c>
      <c r="E3866" t="str">
        <f ca="1">IFERROR(VLOOKUP(A3866,'Future et co'!A10:E5632,5,TRUE),"not found")</f>
        <v>not found</v>
      </c>
      <c r="F3866" t="str">
        <f>IFERROR(VLOOKUP(A3866,'Future et co'!BN11:BO10009,2,TRUE),"")</f>
        <v/>
      </c>
      <c r="G3866">
        <v>124.75</v>
      </c>
      <c r="H3866" t="s">
        <v>34</v>
      </c>
      <c r="O3866">
        <v>414</v>
      </c>
      <c r="P3866" t="s">
        <v>1372</v>
      </c>
      <c r="Q3866">
        <v>1000</v>
      </c>
      <c r="R3866" t="s">
        <v>1404</v>
      </c>
      <c r="S3866" t="s">
        <v>180</v>
      </c>
      <c r="T3866" t="s">
        <v>161</v>
      </c>
      <c r="U3866">
        <v>0</v>
      </c>
    </row>
    <row r="3867" spans="3:21" x14ac:dyDescent="0.3">
      <c r="C3867" t="s">
        <v>1403</v>
      </c>
      <c r="D3867" s="46">
        <v>46013</v>
      </c>
      <c r="E3867" t="str">
        <f ca="1">IFERROR(VLOOKUP(A3867,'Future et co'!A10:E5632,5,TRUE),"not found")</f>
        <v>not found</v>
      </c>
      <c r="F3867" t="str">
        <f>IFERROR(VLOOKUP(A3867,'Future et co'!BN11:BO10009,2,TRUE),"")</f>
        <v/>
      </c>
      <c r="G3867">
        <v>124.75</v>
      </c>
      <c r="H3867" t="s">
        <v>34</v>
      </c>
      <c r="O3867">
        <v>414</v>
      </c>
      <c r="P3867" t="s">
        <v>1372</v>
      </c>
      <c r="Q3867">
        <v>1000</v>
      </c>
      <c r="R3867" t="s">
        <v>1404</v>
      </c>
      <c r="S3867" t="s">
        <v>180</v>
      </c>
      <c r="T3867" t="s">
        <v>161</v>
      </c>
      <c r="U3867">
        <v>0</v>
      </c>
    </row>
    <row r="3868" spans="3:21" x14ac:dyDescent="0.3">
      <c r="C3868" t="s">
        <v>1403</v>
      </c>
      <c r="D3868" s="46">
        <v>46013</v>
      </c>
      <c r="E3868" t="str">
        <f ca="1">IFERROR(VLOOKUP(A3868,'Future et co'!A10:E5632,5,TRUE),"not found")</f>
        <v>not found</v>
      </c>
      <c r="F3868" t="str">
        <f>IFERROR(VLOOKUP(A3868,'Future et co'!BN11:BO10009,2,TRUE),"")</f>
        <v/>
      </c>
      <c r="G3868">
        <v>124.75</v>
      </c>
      <c r="H3868" t="s">
        <v>34</v>
      </c>
      <c r="O3868">
        <v>414</v>
      </c>
      <c r="P3868" t="s">
        <v>1372</v>
      </c>
      <c r="Q3868">
        <v>1000</v>
      </c>
      <c r="R3868" t="s">
        <v>1404</v>
      </c>
      <c r="S3868" t="s">
        <v>180</v>
      </c>
      <c r="T3868" t="s">
        <v>161</v>
      </c>
      <c r="U3868">
        <v>0</v>
      </c>
    </row>
    <row r="3869" spans="3:21" x14ac:dyDescent="0.3">
      <c r="C3869" t="s">
        <v>1403</v>
      </c>
      <c r="D3869" s="46">
        <v>46013</v>
      </c>
      <c r="E3869" t="str">
        <f ca="1">IFERROR(VLOOKUP(A3869,'Future et co'!A10:E5632,5,TRUE),"not found")</f>
        <v>not found</v>
      </c>
      <c r="F3869" t="str">
        <f>IFERROR(VLOOKUP(A3869,'Future et co'!BN11:BO10009,2,TRUE),"")</f>
        <v/>
      </c>
      <c r="G3869">
        <v>124.75</v>
      </c>
      <c r="H3869" t="s">
        <v>34</v>
      </c>
      <c r="O3869">
        <v>414</v>
      </c>
      <c r="P3869" t="s">
        <v>1372</v>
      </c>
      <c r="Q3869">
        <v>1000</v>
      </c>
      <c r="R3869" t="s">
        <v>1404</v>
      </c>
      <c r="S3869" t="s">
        <v>180</v>
      </c>
      <c r="T3869" t="s">
        <v>161</v>
      </c>
      <c r="U3869">
        <v>0</v>
      </c>
    </row>
    <row r="3870" spans="3:21" x14ac:dyDescent="0.3">
      <c r="C3870" t="s">
        <v>1403</v>
      </c>
      <c r="D3870" s="46">
        <v>46013</v>
      </c>
      <c r="E3870" t="str">
        <f ca="1">IFERROR(VLOOKUP(A3870,'Future et co'!A10:E5632,5,TRUE),"not found")</f>
        <v>not found</v>
      </c>
      <c r="F3870" t="str">
        <f>IFERROR(VLOOKUP(A3870,'Future et co'!BN11:BO10009,2,TRUE),"")</f>
        <v/>
      </c>
      <c r="G3870">
        <v>124.75</v>
      </c>
      <c r="H3870" t="s">
        <v>34</v>
      </c>
      <c r="O3870">
        <v>414</v>
      </c>
      <c r="P3870" t="s">
        <v>1372</v>
      </c>
      <c r="Q3870">
        <v>1000</v>
      </c>
      <c r="R3870" t="s">
        <v>1404</v>
      </c>
      <c r="S3870" t="s">
        <v>180</v>
      </c>
      <c r="T3870" t="s">
        <v>161</v>
      </c>
      <c r="U3870">
        <v>0</v>
      </c>
    </row>
    <row r="3871" spans="3:21" x14ac:dyDescent="0.3">
      <c r="C3871" t="s">
        <v>1403</v>
      </c>
      <c r="D3871" s="46">
        <v>46013</v>
      </c>
      <c r="E3871" t="str">
        <f ca="1">IFERROR(VLOOKUP(A3871,'Future et co'!A10:E5632,5,TRUE),"not found")</f>
        <v>not found</v>
      </c>
      <c r="F3871" t="str">
        <f>IFERROR(VLOOKUP(A3871,'Future et co'!BN11:BO10009,2,TRUE),"")</f>
        <v/>
      </c>
      <c r="G3871">
        <v>124.75</v>
      </c>
      <c r="H3871" t="s">
        <v>34</v>
      </c>
      <c r="O3871">
        <v>414</v>
      </c>
      <c r="P3871" t="s">
        <v>1372</v>
      </c>
      <c r="Q3871">
        <v>1000</v>
      </c>
      <c r="R3871" t="s">
        <v>1404</v>
      </c>
      <c r="S3871" t="s">
        <v>180</v>
      </c>
      <c r="T3871" t="s">
        <v>161</v>
      </c>
      <c r="U3871">
        <v>0</v>
      </c>
    </row>
    <row r="3872" spans="3:21" x14ac:dyDescent="0.3">
      <c r="C3872" t="s">
        <v>1403</v>
      </c>
      <c r="D3872" s="46">
        <v>46013</v>
      </c>
      <c r="E3872" t="str">
        <f ca="1">IFERROR(VLOOKUP(A3872,'Future et co'!A10:E5632,5,TRUE),"not found")</f>
        <v>not found</v>
      </c>
      <c r="F3872" t="str">
        <f>IFERROR(VLOOKUP(A3872,'Future et co'!BN11:BO10009,2,TRUE),"")</f>
        <v/>
      </c>
      <c r="G3872">
        <v>124.75</v>
      </c>
      <c r="H3872" t="s">
        <v>34</v>
      </c>
      <c r="O3872">
        <v>414</v>
      </c>
      <c r="P3872" t="s">
        <v>1372</v>
      </c>
      <c r="Q3872">
        <v>1000</v>
      </c>
      <c r="R3872" t="s">
        <v>1404</v>
      </c>
      <c r="S3872" t="s">
        <v>180</v>
      </c>
      <c r="T3872" t="s">
        <v>161</v>
      </c>
      <c r="U3872">
        <v>0</v>
      </c>
    </row>
    <row r="3873" spans="3:21" x14ac:dyDescent="0.3">
      <c r="C3873" t="s">
        <v>1403</v>
      </c>
      <c r="D3873" s="46">
        <v>46013</v>
      </c>
      <c r="E3873" t="str">
        <f ca="1">IFERROR(VLOOKUP(A3873,'Future et co'!A10:E5632,5,TRUE),"not found")</f>
        <v>not found</v>
      </c>
      <c r="F3873" t="str">
        <f>IFERROR(VLOOKUP(A3873,'Future et co'!BN11:BO10009,2,TRUE),"")</f>
        <v/>
      </c>
      <c r="G3873">
        <v>124.75</v>
      </c>
      <c r="H3873" t="s">
        <v>34</v>
      </c>
      <c r="O3873">
        <v>414</v>
      </c>
      <c r="P3873" t="s">
        <v>1372</v>
      </c>
      <c r="Q3873">
        <v>1000</v>
      </c>
      <c r="R3873" t="s">
        <v>1404</v>
      </c>
      <c r="S3873" t="s">
        <v>180</v>
      </c>
      <c r="T3873" t="s">
        <v>161</v>
      </c>
      <c r="U3873">
        <v>0</v>
      </c>
    </row>
    <row r="3874" spans="3:21" x14ac:dyDescent="0.3">
      <c r="C3874" t="s">
        <v>1403</v>
      </c>
      <c r="D3874" s="46">
        <v>46013</v>
      </c>
      <c r="E3874" t="str">
        <f ca="1">IFERROR(VLOOKUP(A3874,'Future et co'!A10:E5632,5,TRUE),"not found")</f>
        <v>not found</v>
      </c>
      <c r="F3874" t="str">
        <f>IFERROR(VLOOKUP(A3874,'Future et co'!BN11:BO10009,2,TRUE),"")</f>
        <v/>
      </c>
      <c r="G3874">
        <v>124.75</v>
      </c>
      <c r="H3874" t="s">
        <v>34</v>
      </c>
      <c r="O3874">
        <v>414</v>
      </c>
      <c r="P3874" t="s">
        <v>1372</v>
      </c>
      <c r="Q3874">
        <v>1000</v>
      </c>
      <c r="R3874" t="s">
        <v>1404</v>
      </c>
      <c r="S3874" t="s">
        <v>180</v>
      </c>
      <c r="T3874" t="s">
        <v>161</v>
      </c>
      <c r="U3874">
        <v>0</v>
      </c>
    </row>
    <row r="3875" spans="3:21" x14ac:dyDescent="0.3">
      <c r="C3875" t="s">
        <v>1403</v>
      </c>
      <c r="D3875" s="46">
        <v>46013</v>
      </c>
      <c r="E3875" t="str">
        <f ca="1">IFERROR(VLOOKUP(A3875,'Future et co'!A10:E5632,5,TRUE),"not found")</f>
        <v>not found</v>
      </c>
      <c r="F3875" t="str">
        <f>IFERROR(VLOOKUP(A3875,'Future et co'!BN11:BO10009,2,TRUE),"")</f>
        <v/>
      </c>
      <c r="G3875">
        <v>124.75</v>
      </c>
      <c r="H3875" t="s">
        <v>34</v>
      </c>
      <c r="O3875">
        <v>414</v>
      </c>
      <c r="P3875" t="s">
        <v>1372</v>
      </c>
      <c r="Q3875">
        <v>1000</v>
      </c>
      <c r="R3875" t="s">
        <v>1404</v>
      </c>
      <c r="S3875" t="s">
        <v>180</v>
      </c>
      <c r="T3875" t="s">
        <v>161</v>
      </c>
      <c r="U3875">
        <v>0</v>
      </c>
    </row>
    <row r="3876" spans="3:21" x14ac:dyDescent="0.3">
      <c r="C3876" t="s">
        <v>1403</v>
      </c>
      <c r="D3876" s="46">
        <v>46013</v>
      </c>
      <c r="E3876" t="str">
        <f ca="1">IFERROR(VLOOKUP(A3876,'Future et co'!A10:E5632,5,TRUE),"not found")</f>
        <v>not found</v>
      </c>
      <c r="F3876" t="str">
        <f>IFERROR(VLOOKUP(A3876,'Future et co'!BN11:BO10009,2,TRUE),"")</f>
        <v/>
      </c>
      <c r="G3876">
        <v>124.75</v>
      </c>
      <c r="H3876" t="s">
        <v>34</v>
      </c>
      <c r="O3876">
        <v>414</v>
      </c>
      <c r="P3876" t="s">
        <v>1372</v>
      </c>
      <c r="Q3876">
        <v>1000</v>
      </c>
      <c r="R3876" t="s">
        <v>1404</v>
      </c>
      <c r="S3876" t="s">
        <v>180</v>
      </c>
      <c r="T3876" t="s">
        <v>161</v>
      </c>
      <c r="U3876">
        <v>0</v>
      </c>
    </row>
    <row r="3877" spans="3:21" x14ac:dyDescent="0.3">
      <c r="C3877" t="s">
        <v>1403</v>
      </c>
      <c r="D3877" s="46">
        <v>46013</v>
      </c>
      <c r="E3877" t="str">
        <f ca="1">IFERROR(VLOOKUP(A3877,'Future et co'!A10:E5632,5,TRUE),"not found")</f>
        <v>not found</v>
      </c>
      <c r="F3877" t="str">
        <f>IFERROR(VLOOKUP(A3877,'Future et co'!BN11:BO10009,2,TRUE),"")</f>
        <v/>
      </c>
      <c r="G3877">
        <v>124.75</v>
      </c>
      <c r="H3877" t="s">
        <v>34</v>
      </c>
      <c r="O3877">
        <v>414</v>
      </c>
      <c r="P3877" t="s">
        <v>1372</v>
      </c>
      <c r="Q3877">
        <v>1000</v>
      </c>
      <c r="R3877" t="s">
        <v>1404</v>
      </c>
      <c r="S3877" t="s">
        <v>180</v>
      </c>
      <c r="T3877" t="s">
        <v>161</v>
      </c>
      <c r="U3877">
        <v>0</v>
      </c>
    </row>
    <row r="3878" spans="3:21" x14ac:dyDescent="0.3">
      <c r="C3878" t="s">
        <v>1403</v>
      </c>
      <c r="D3878" s="46">
        <v>46013</v>
      </c>
      <c r="E3878" t="str">
        <f ca="1">IFERROR(VLOOKUP(A3878,'Future et co'!A10:E5632,5,TRUE),"not found")</f>
        <v>not found</v>
      </c>
      <c r="F3878" t="str">
        <f>IFERROR(VLOOKUP(A3878,'Future et co'!BN11:BO10009,2,TRUE),"")</f>
        <v/>
      </c>
      <c r="G3878">
        <v>124.75</v>
      </c>
      <c r="H3878" t="s">
        <v>34</v>
      </c>
      <c r="O3878">
        <v>414</v>
      </c>
      <c r="P3878" t="s">
        <v>1372</v>
      </c>
      <c r="Q3878">
        <v>1000</v>
      </c>
      <c r="R3878" t="s">
        <v>1404</v>
      </c>
      <c r="S3878" t="s">
        <v>180</v>
      </c>
      <c r="T3878" t="s">
        <v>161</v>
      </c>
      <c r="U3878">
        <v>0</v>
      </c>
    </row>
    <row r="3879" spans="3:21" x14ac:dyDescent="0.3">
      <c r="C3879" t="s">
        <v>1403</v>
      </c>
      <c r="D3879" s="46">
        <v>46013</v>
      </c>
      <c r="E3879" t="str">
        <f ca="1">IFERROR(VLOOKUP(A3879,'Future et co'!A10:E5632,5,TRUE),"not found")</f>
        <v>not found</v>
      </c>
      <c r="F3879" t="str">
        <f>IFERROR(VLOOKUP(A3879,'Future et co'!BN11:BO10009,2,TRUE),"")</f>
        <v/>
      </c>
      <c r="G3879">
        <v>124.75</v>
      </c>
      <c r="H3879" t="s">
        <v>34</v>
      </c>
      <c r="O3879">
        <v>414</v>
      </c>
      <c r="P3879" t="s">
        <v>1372</v>
      </c>
      <c r="Q3879">
        <v>1000</v>
      </c>
      <c r="R3879" t="s">
        <v>1404</v>
      </c>
      <c r="S3879" t="s">
        <v>180</v>
      </c>
      <c r="T3879" t="s">
        <v>161</v>
      </c>
      <c r="U3879">
        <v>0</v>
      </c>
    </row>
    <row r="3880" spans="3:21" x14ac:dyDescent="0.3">
      <c r="C3880" t="s">
        <v>1403</v>
      </c>
      <c r="D3880" s="46">
        <v>46013</v>
      </c>
      <c r="E3880" t="str">
        <f ca="1">IFERROR(VLOOKUP(A3880,'Future et co'!A10:E5632,5,TRUE),"not found")</f>
        <v>not found</v>
      </c>
      <c r="F3880" t="str">
        <f>IFERROR(VLOOKUP(A3880,'Future et co'!BN11:BO10009,2,TRUE),"")</f>
        <v/>
      </c>
      <c r="G3880">
        <v>124.75</v>
      </c>
      <c r="H3880" t="s">
        <v>34</v>
      </c>
      <c r="O3880">
        <v>414</v>
      </c>
      <c r="P3880" t="s">
        <v>1372</v>
      </c>
      <c r="Q3880">
        <v>1000</v>
      </c>
      <c r="R3880" t="s">
        <v>1404</v>
      </c>
      <c r="S3880" t="s">
        <v>180</v>
      </c>
      <c r="T3880" t="s">
        <v>161</v>
      </c>
      <c r="U3880">
        <v>0</v>
      </c>
    </row>
    <row r="3881" spans="3:21" x14ac:dyDescent="0.3">
      <c r="C3881" t="s">
        <v>1403</v>
      </c>
      <c r="D3881" s="46">
        <v>46013</v>
      </c>
      <c r="E3881" t="str">
        <f ca="1">IFERROR(VLOOKUP(A3881,'Future et co'!A10:E5632,5,TRUE),"not found")</f>
        <v>not found</v>
      </c>
      <c r="F3881" t="str">
        <f>IFERROR(VLOOKUP(A3881,'Future et co'!BN11:BO10009,2,TRUE),"")</f>
        <v/>
      </c>
      <c r="G3881">
        <v>124.75</v>
      </c>
      <c r="H3881" t="s">
        <v>34</v>
      </c>
      <c r="O3881">
        <v>414</v>
      </c>
      <c r="P3881" t="s">
        <v>1372</v>
      </c>
      <c r="Q3881">
        <v>1000</v>
      </c>
      <c r="R3881" t="s">
        <v>1404</v>
      </c>
      <c r="S3881" t="s">
        <v>180</v>
      </c>
      <c r="T3881" t="s">
        <v>161</v>
      </c>
      <c r="U3881">
        <v>0</v>
      </c>
    </row>
    <row r="3882" spans="3:21" x14ac:dyDescent="0.3">
      <c r="C3882" t="s">
        <v>1403</v>
      </c>
      <c r="D3882" s="46">
        <v>46013</v>
      </c>
      <c r="E3882" t="str">
        <f ca="1">IFERROR(VLOOKUP(A3882,'Future et co'!A10:E5632,5,TRUE),"not found")</f>
        <v>not found</v>
      </c>
      <c r="F3882" t="str">
        <f>IFERROR(VLOOKUP(A3882,'Future et co'!BN11:BO10009,2,TRUE),"")</f>
        <v/>
      </c>
      <c r="G3882">
        <v>124.75</v>
      </c>
      <c r="H3882" t="s">
        <v>34</v>
      </c>
      <c r="O3882">
        <v>414</v>
      </c>
      <c r="P3882" t="s">
        <v>1372</v>
      </c>
      <c r="Q3882">
        <v>1000</v>
      </c>
      <c r="R3882" t="s">
        <v>1404</v>
      </c>
      <c r="S3882" t="s">
        <v>180</v>
      </c>
      <c r="T3882" t="s">
        <v>161</v>
      </c>
      <c r="U3882">
        <v>0</v>
      </c>
    </row>
    <row r="3883" spans="3:21" x14ac:dyDescent="0.3">
      <c r="C3883" t="s">
        <v>1403</v>
      </c>
      <c r="D3883" s="46">
        <v>46013</v>
      </c>
      <c r="E3883" t="str">
        <f ca="1">IFERROR(VLOOKUP(A3883,'Future et co'!A10:E5632,5,TRUE),"not found")</f>
        <v>not found</v>
      </c>
      <c r="F3883" t="str">
        <f>IFERROR(VLOOKUP(A3883,'Future et co'!BN11:BO10009,2,TRUE),"")</f>
        <v/>
      </c>
      <c r="G3883">
        <v>124.75</v>
      </c>
      <c r="H3883" t="s">
        <v>34</v>
      </c>
      <c r="O3883">
        <v>414</v>
      </c>
      <c r="P3883" t="s">
        <v>1372</v>
      </c>
      <c r="Q3883">
        <v>1000</v>
      </c>
      <c r="R3883" t="s">
        <v>1404</v>
      </c>
      <c r="S3883" t="s">
        <v>180</v>
      </c>
      <c r="T3883" t="s">
        <v>161</v>
      </c>
      <c r="U3883">
        <v>0</v>
      </c>
    </row>
    <row r="3884" spans="3:21" x14ac:dyDescent="0.3">
      <c r="C3884" t="s">
        <v>1403</v>
      </c>
      <c r="D3884" s="46">
        <v>46013</v>
      </c>
      <c r="E3884" t="str">
        <f ca="1">IFERROR(VLOOKUP(A3884,'Future et co'!A10:E5632,5,TRUE),"not found")</f>
        <v>not found</v>
      </c>
      <c r="F3884" t="str">
        <f>IFERROR(VLOOKUP(A3884,'Future et co'!BN11:BO10009,2,TRUE),"")</f>
        <v/>
      </c>
      <c r="G3884">
        <v>124.75</v>
      </c>
      <c r="H3884" t="s">
        <v>34</v>
      </c>
      <c r="O3884">
        <v>414</v>
      </c>
      <c r="P3884" t="s">
        <v>1372</v>
      </c>
      <c r="Q3884">
        <v>1000</v>
      </c>
      <c r="R3884" t="s">
        <v>1404</v>
      </c>
      <c r="S3884" t="s">
        <v>180</v>
      </c>
      <c r="T3884" t="s">
        <v>161</v>
      </c>
      <c r="U3884">
        <v>0</v>
      </c>
    </row>
    <row r="3885" spans="3:21" x14ac:dyDescent="0.3">
      <c r="C3885" t="s">
        <v>1403</v>
      </c>
      <c r="D3885" s="46">
        <v>46013</v>
      </c>
      <c r="E3885" t="str">
        <f ca="1">IFERROR(VLOOKUP(A3885,'Future et co'!A10:E5632,5,TRUE),"not found")</f>
        <v>not found</v>
      </c>
      <c r="F3885" t="str">
        <f>IFERROR(VLOOKUP(A3885,'Future et co'!BN11:BO10009,2,TRUE),"")</f>
        <v/>
      </c>
      <c r="G3885">
        <v>124.75</v>
      </c>
      <c r="H3885" t="s">
        <v>34</v>
      </c>
      <c r="O3885">
        <v>414</v>
      </c>
      <c r="P3885" t="s">
        <v>1372</v>
      </c>
      <c r="Q3885">
        <v>1000</v>
      </c>
      <c r="R3885" t="s">
        <v>1404</v>
      </c>
      <c r="S3885" t="s">
        <v>180</v>
      </c>
      <c r="T3885" t="s">
        <v>161</v>
      </c>
      <c r="U3885">
        <v>0</v>
      </c>
    </row>
    <row r="3886" spans="3:21" x14ac:dyDescent="0.3">
      <c r="C3886" t="s">
        <v>1403</v>
      </c>
      <c r="D3886" s="46">
        <v>46013</v>
      </c>
      <c r="E3886" t="str">
        <f ca="1">IFERROR(VLOOKUP(A3886,'Future et co'!A10:E5632,5,TRUE),"not found")</f>
        <v>not found</v>
      </c>
      <c r="F3886" t="str">
        <f>IFERROR(VLOOKUP(A3886,'Future et co'!BN11:BO10009,2,TRUE),"")</f>
        <v/>
      </c>
      <c r="G3886">
        <v>124.75</v>
      </c>
      <c r="H3886" t="s">
        <v>34</v>
      </c>
      <c r="O3886">
        <v>414</v>
      </c>
      <c r="P3886" t="s">
        <v>1372</v>
      </c>
      <c r="Q3886">
        <v>1000</v>
      </c>
      <c r="R3886" t="s">
        <v>1404</v>
      </c>
      <c r="S3886" t="s">
        <v>180</v>
      </c>
      <c r="T3886" t="s">
        <v>161</v>
      </c>
      <c r="U3886">
        <v>0</v>
      </c>
    </row>
    <row r="3887" spans="3:21" x14ac:dyDescent="0.3">
      <c r="C3887" t="s">
        <v>1403</v>
      </c>
      <c r="D3887" s="46">
        <v>46013</v>
      </c>
      <c r="E3887" t="str">
        <f ca="1">IFERROR(VLOOKUP(A3887,'Future et co'!A10:E5632,5,TRUE),"not found")</f>
        <v>not found</v>
      </c>
      <c r="F3887" t="str">
        <f>IFERROR(VLOOKUP(A3887,'Future et co'!BN11:BO10009,2,TRUE),"")</f>
        <v/>
      </c>
      <c r="G3887">
        <v>124.75</v>
      </c>
      <c r="H3887" t="s">
        <v>34</v>
      </c>
      <c r="O3887">
        <v>414</v>
      </c>
      <c r="P3887" t="s">
        <v>1372</v>
      </c>
      <c r="Q3887">
        <v>1000</v>
      </c>
      <c r="R3887" t="s">
        <v>1404</v>
      </c>
      <c r="S3887" t="s">
        <v>180</v>
      </c>
      <c r="T3887" t="s">
        <v>161</v>
      </c>
      <c r="U3887">
        <v>0</v>
      </c>
    </row>
    <row r="3888" spans="3:21" x14ac:dyDescent="0.3">
      <c r="C3888" t="s">
        <v>1403</v>
      </c>
      <c r="D3888" s="46">
        <v>46013</v>
      </c>
      <c r="E3888" t="str">
        <f ca="1">IFERROR(VLOOKUP(A3888,'Future et co'!A10:E5632,5,TRUE),"not found")</f>
        <v>not found</v>
      </c>
      <c r="F3888" t="str">
        <f>IFERROR(VLOOKUP(A3888,'Future et co'!BN11:BO10009,2,TRUE),"")</f>
        <v/>
      </c>
      <c r="G3888">
        <v>124.75</v>
      </c>
      <c r="H3888" t="s">
        <v>34</v>
      </c>
      <c r="O3888">
        <v>414</v>
      </c>
      <c r="P3888" t="s">
        <v>1372</v>
      </c>
      <c r="Q3888">
        <v>1000</v>
      </c>
      <c r="R3888" t="s">
        <v>1404</v>
      </c>
      <c r="S3888" t="s">
        <v>180</v>
      </c>
      <c r="T3888" t="s">
        <v>161</v>
      </c>
      <c r="U3888">
        <v>0</v>
      </c>
    </row>
    <row r="3889" spans="1:28" x14ac:dyDescent="0.3">
      <c r="C3889" t="s">
        <v>1403</v>
      </c>
      <c r="D3889" s="46">
        <v>46013</v>
      </c>
      <c r="E3889" t="str">
        <f ca="1">IFERROR(VLOOKUP(A3889,'Future et co'!A10:E5632,5,TRUE),"not found")</f>
        <v>not found</v>
      </c>
      <c r="F3889" t="str">
        <f>IFERROR(VLOOKUP(A3889,'Future et co'!BN11:BO10009,2,TRUE),"")</f>
        <v/>
      </c>
      <c r="G3889">
        <v>124.75</v>
      </c>
      <c r="H3889" t="s">
        <v>34</v>
      </c>
      <c r="O3889">
        <v>414</v>
      </c>
      <c r="P3889" t="s">
        <v>1372</v>
      </c>
      <c r="Q3889">
        <v>1000</v>
      </c>
      <c r="R3889" t="s">
        <v>1404</v>
      </c>
      <c r="S3889" t="s">
        <v>180</v>
      </c>
      <c r="T3889" t="s">
        <v>161</v>
      </c>
      <c r="U3889">
        <v>0</v>
      </c>
    </row>
    <row r="3890" spans="1:28" x14ac:dyDescent="0.3">
      <c r="C3890" t="s">
        <v>1403</v>
      </c>
      <c r="D3890" s="46">
        <v>46013</v>
      </c>
      <c r="E3890" t="str">
        <f ca="1">IFERROR(VLOOKUP(A3890,'Future et co'!A10:E5632,5,TRUE),"not found")</f>
        <v>not found</v>
      </c>
      <c r="F3890" t="str">
        <f>IFERROR(VLOOKUP(A3890,'Future et co'!BN11:BO10009,2,TRUE),"")</f>
        <v/>
      </c>
      <c r="G3890">
        <v>124.75</v>
      </c>
      <c r="H3890" t="s">
        <v>34</v>
      </c>
      <c r="O3890">
        <v>414</v>
      </c>
      <c r="P3890" t="s">
        <v>1372</v>
      </c>
      <c r="Q3890">
        <v>1000</v>
      </c>
      <c r="R3890" t="s">
        <v>1404</v>
      </c>
      <c r="S3890" t="s">
        <v>180</v>
      </c>
      <c r="T3890" t="s">
        <v>161</v>
      </c>
      <c r="U3890">
        <v>0</v>
      </c>
    </row>
    <row r="3891" spans="1:28" x14ac:dyDescent="0.3">
      <c r="C3891" t="s">
        <v>1403</v>
      </c>
      <c r="D3891" s="46">
        <v>46013</v>
      </c>
      <c r="E3891" t="str">
        <f ca="1">IFERROR(VLOOKUP(A3891,'Future et co'!A10:E5632,5,TRUE),"not found")</f>
        <v>not found</v>
      </c>
      <c r="F3891" t="str">
        <f>IFERROR(VLOOKUP(A3891,'Future et co'!BN11:BO10009,2,TRUE),"")</f>
        <v/>
      </c>
      <c r="G3891">
        <v>124.75</v>
      </c>
      <c r="H3891" t="s">
        <v>34</v>
      </c>
      <c r="O3891">
        <v>414</v>
      </c>
      <c r="P3891" t="s">
        <v>1372</v>
      </c>
      <c r="Q3891">
        <v>1000</v>
      </c>
      <c r="R3891" t="s">
        <v>1404</v>
      </c>
      <c r="S3891" t="s">
        <v>180</v>
      </c>
      <c r="T3891" t="s">
        <v>161</v>
      </c>
      <c r="U3891">
        <v>0</v>
      </c>
    </row>
    <row r="3892" spans="1:28" x14ac:dyDescent="0.3">
      <c r="C3892" t="s">
        <v>1403</v>
      </c>
      <c r="D3892" s="46">
        <v>46013</v>
      </c>
      <c r="E3892" t="str">
        <f ca="1">IFERROR(VLOOKUP(A3892,'Future et co'!A10:E5632,5,TRUE),"not found")</f>
        <v>not found</v>
      </c>
      <c r="F3892" t="str">
        <f>IFERROR(VLOOKUP(A3892,'Future et co'!BN11:BO10009,2,TRUE),"")</f>
        <v/>
      </c>
      <c r="G3892">
        <v>124.75</v>
      </c>
      <c r="H3892" t="s">
        <v>34</v>
      </c>
      <c r="O3892">
        <v>414</v>
      </c>
      <c r="P3892" t="s">
        <v>1372</v>
      </c>
      <c r="Q3892">
        <v>1000</v>
      </c>
      <c r="R3892" t="s">
        <v>1404</v>
      </c>
      <c r="S3892" t="s">
        <v>180</v>
      </c>
      <c r="T3892" t="s">
        <v>161</v>
      </c>
      <c r="U3892">
        <v>0</v>
      </c>
    </row>
    <row r="3893" spans="1:28" x14ac:dyDescent="0.3">
      <c r="C3893" t="s">
        <v>1403</v>
      </c>
      <c r="D3893" s="46">
        <v>46013</v>
      </c>
      <c r="E3893" t="str">
        <f ca="1">IFERROR(VLOOKUP(A3893,'Future et co'!A10:E5632,5,TRUE),"not found")</f>
        <v>not found</v>
      </c>
      <c r="F3893" t="str">
        <f>IFERROR(VLOOKUP(A3893,'Future et co'!BN11:BO10009,2,TRUE),"")</f>
        <v/>
      </c>
      <c r="G3893">
        <v>124.75</v>
      </c>
      <c r="H3893" t="s">
        <v>34</v>
      </c>
      <c r="O3893">
        <v>414</v>
      </c>
      <c r="P3893" t="s">
        <v>1372</v>
      </c>
      <c r="Q3893">
        <v>1000</v>
      </c>
      <c r="R3893" t="s">
        <v>1404</v>
      </c>
      <c r="S3893" t="s">
        <v>180</v>
      </c>
      <c r="T3893" t="s">
        <v>161</v>
      </c>
      <c r="U3893">
        <v>0</v>
      </c>
    </row>
    <row r="3894" spans="1:28" x14ac:dyDescent="0.3">
      <c r="C3894" t="s">
        <v>1403</v>
      </c>
      <c r="D3894" s="46">
        <v>46013</v>
      </c>
      <c r="E3894" t="str">
        <f ca="1">IFERROR(VLOOKUP(A3894,'Future et co'!A10:E5632,5,TRUE),"not found")</f>
        <v>not found</v>
      </c>
      <c r="F3894" t="str">
        <f>IFERROR(VLOOKUP(A3894,'Future et co'!BN11:BO10009,2,TRUE),"")</f>
        <v/>
      </c>
      <c r="G3894">
        <v>124.75</v>
      </c>
      <c r="H3894" t="s">
        <v>34</v>
      </c>
      <c r="O3894">
        <v>414</v>
      </c>
      <c r="P3894" t="s">
        <v>1372</v>
      </c>
      <c r="Q3894">
        <v>1000</v>
      </c>
      <c r="R3894" t="s">
        <v>1404</v>
      </c>
      <c r="S3894" t="s">
        <v>180</v>
      </c>
      <c r="T3894" t="s">
        <v>161</v>
      </c>
      <c r="U3894">
        <v>0</v>
      </c>
    </row>
    <row r="3895" spans="1:28" x14ac:dyDescent="0.3">
      <c r="C3895" t="s">
        <v>1403</v>
      </c>
      <c r="D3895" s="46">
        <v>46013</v>
      </c>
      <c r="E3895" t="str">
        <f ca="1">IFERROR(VLOOKUP(A3895,'Future et co'!A10:E5632,5,TRUE),"not found")</f>
        <v>not found</v>
      </c>
      <c r="F3895" t="str">
        <f>IFERROR(VLOOKUP(A3895,'Future et co'!BN11:BO10009,2,TRUE),"")</f>
        <v/>
      </c>
      <c r="G3895">
        <v>124.75</v>
      </c>
      <c r="H3895" t="s">
        <v>34</v>
      </c>
      <c r="O3895">
        <v>414</v>
      </c>
      <c r="P3895" t="s">
        <v>1372</v>
      </c>
      <c r="Q3895">
        <v>1000</v>
      </c>
      <c r="R3895" t="s">
        <v>1404</v>
      </c>
      <c r="S3895" t="s">
        <v>180</v>
      </c>
      <c r="T3895" t="s">
        <v>161</v>
      </c>
      <c r="U3895">
        <v>0</v>
      </c>
    </row>
    <row r="3896" spans="1:28" x14ac:dyDescent="0.3">
      <c r="C3896" t="s">
        <v>1403</v>
      </c>
      <c r="D3896" s="46">
        <v>46013</v>
      </c>
      <c r="E3896" t="str">
        <f ca="1">IFERROR(VLOOKUP(A3896,'Future et co'!A10:E5632,5,TRUE),"not found")</f>
        <v>not found</v>
      </c>
      <c r="F3896" t="str">
        <f>IFERROR(VLOOKUP(A3896,'Future et co'!BN11:BO10009,2,TRUE),"")</f>
        <v/>
      </c>
      <c r="G3896">
        <v>124.75</v>
      </c>
      <c r="H3896" t="s">
        <v>34</v>
      </c>
      <c r="O3896">
        <v>414</v>
      </c>
      <c r="P3896" t="s">
        <v>1372</v>
      </c>
      <c r="Q3896">
        <v>1000</v>
      </c>
      <c r="R3896" t="s">
        <v>1404</v>
      </c>
      <c r="S3896" t="s">
        <v>180</v>
      </c>
      <c r="T3896" t="s">
        <v>161</v>
      </c>
      <c r="U3896">
        <v>0</v>
      </c>
    </row>
    <row r="3897" spans="1:28" x14ac:dyDescent="0.3">
      <c r="C3897" t="s">
        <v>1403</v>
      </c>
      <c r="D3897" s="46">
        <v>46013</v>
      </c>
      <c r="E3897" t="str">
        <f ca="1">IFERROR(VLOOKUP(A3897,'Future et co'!A10:E5632,5,TRUE),"not found")</f>
        <v>not found</v>
      </c>
      <c r="F3897" t="str">
        <f>IFERROR(VLOOKUP(A3897,'Future et co'!BN11:BO10009,2,TRUE),"")</f>
        <v/>
      </c>
      <c r="G3897">
        <v>124.75</v>
      </c>
      <c r="H3897" t="s">
        <v>34</v>
      </c>
      <c r="O3897">
        <v>414</v>
      </c>
      <c r="P3897" t="s">
        <v>1372</v>
      </c>
      <c r="Q3897">
        <v>1000</v>
      </c>
      <c r="R3897" t="s">
        <v>1404</v>
      </c>
      <c r="S3897" t="s">
        <v>180</v>
      </c>
      <c r="T3897" t="s">
        <v>161</v>
      </c>
      <c r="U3897">
        <v>0</v>
      </c>
    </row>
    <row r="3898" spans="1:28" x14ac:dyDescent="0.3">
      <c r="C3898" t="s">
        <v>1403</v>
      </c>
      <c r="D3898" s="46">
        <v>46013</v>
      </c>
      <c r="E3898" t="str">
        <f ca="1">IFERROR(VLOOKUP(A3898,'Future et co'!A10:E5632,5,TRUE),"not found")</f>
        <v>not found</v>
      </c>
      <c r="F3898" t="str">
        <f>IFERROR(VLOOKUP(A3898,'Future et co'!BN11:BO10009,2,TRUE),"")</f>
        <v/>
      </c>
      <c r="G3898">
        <v>124.75</v>
      </c>
      <c r="H3898" t="s">
        <v>34</v>
      </c>
      <c r="O3898">
        <v>414</v>
      </c>
      <c r="P3898" t="s">
        <v>1372</v>
      </c>
      <c r="Q3898">
        <v>1000</v>
      </c>
      <c r="R3898" t="s">
        <v>1404</v>
      </c>
      <c r="S3898" t="s">
        <v>180</v>
      </c>
      <c r="T3898" t="s">
        <v>161</v>
      </c>
      <c r="U3898">
        <v>0</v>
      </c>
    </row>
    <row r="3899" spans="1:28" x14ac:dyDescent="0.3">
      <c r="C3899" t="s">
        <v>1403</v>
      </c>
      <c r="D3899" s="46">
        <v>46013</v>
      </c>
      <c r="E3899" t="str">
        <f ca="1">IFERROR(VLOOKUP(A3899,'Future et co'!A10:E5632,5,TRUE),"not found")</f>
        <v>not found</v>
      </c>
      <c r="F3899" t="str">
        <f>IFERROR(VLOOKUP(A3899,'Future et co'!BN11:BO10009,2,TRUE),"")</f>
        <v/>
      </c>
      <c r="G3899">
        <v>124.75</v>
      </c>
      <c r="H3899" t="s">
        <v>34</v>
      </c>
      <c r="O3899">
        <v>414</v>
      </c>
      <c r="P3899" t="s">
        <v>1372</v>
      </c>
      <c r="Q3899">
        <v>1000</v>
      </c>
      <c r="R3899" t="s">
        <v>1404</v>
      </c>
      <c r="S3899" t="s">
        <v>180</v>
      </c>
      <c r="T3899" t="s">
        <v>161</v>
      </c>
      <c r="U3899">
        <v>0</v>
      </c>
    </row>
    <row r="3900" spans="1:28" x14ac:dyDescent="0.3">
      <c r="C3900" t="s">
        <v>1403</v>
      </c>
      <c r="D3900" s="46">
        <v>46013</v>
      </c>
      <c r="E3900" t="str">
        <f ca="1">IFERROR(VLOOKUP(A3900,'Future et co'!A10:E5632,5,TRUE),"not found")</f>
        <v>not found</v>
      </c>
      <c r="F3900" t="str">
        <f>IFERROR(VLOOKUP(A3900,'Future et co'!BN11:BO10009,2,TRUE),"")</f>
        <v/>
      </c>
      <c r="G3900">
        <v>124.75</v>
      </c>
      <c r="H3900" t="s">
        <v>34</v>
      </c>
      <c r="O3900">
        <v>414</v>
      </c>
      <c r="P3900" t="s">
        <v>1372</v>
      </c>
      <c r="Q3900">
        <v>1000</v>
      </c>
      <c r="R3900" t="s">
        <v>1404</v>
      </c>
      <c r="S3900" t="s">
        <v>180</v>
      </c>
      <c r="T3900" t="s">
        <v>161</v>
      </c>
      <c r="U3900">
        <v>0</v>
      </c>
    </row>
    <row r="3901" spans="1:28" x14ac:dyDescent="0.3">
      <c r="C3901" t="s">
        <v>1403</v>
      </c>
      <c r="D3901" s="46">
        <v>46013</v>
      </c>
      <c r="E3901" t="str">
        <f ca="1">IFERROR(VLOOKUP(A3901,'Future et co'!A10:E5632,5,TRUE),"not found")</f>
        <v>not found</v>
      </c>
      <c r="F3901" t="str">
        <f>IFERROR(VLOOKUP(A3901,'Future et co'!BN11:BO10009,2,TRUE),"")</f>
        <v/>
      </c>
      <c r="G3901">
        <v>124.75</v>
      </c>
      <c r="H3901" t="s">
        <v>34</v>
      </c>
      <c r="O3901">
        <v>414</v>
      </c>
      <c r="P3901" t="s">
        <v>1372</v>
      </c>
      <c r="Q3901">
        <v>1000</v>
      </c>
      <c r="R3901" t="s">
        <v>1404</v>
      </c>
      <c r="S3901" t="s">
        <v>180</v>
      </c>
      <c r="T3901" t="s">
        <v>161</v>
      </c>
      <c r="U3901">
        <v>0</v>
      </c>
    </row>
    <row r="3902" spans="1:28" x14ac:dyDescent="0.3">
      <c r="A3902" s="46">
        <f>_xll.RHistory("VY4W12475X25",".Timestamp;.Close","START:2025-10-01 END:2025-12-15 INTERVAL:1D")</f>
        <v>46006</v>
      </c>
      <c r="B3902">
        <v>12.578125</v>
      </c>
      <c r="C3902" t="s">
        <v>1405</v>
      </c>
      <c r="D3902" s="46">
        <v>46013</v>
      </c>
      <c r="E3902">
        <f ca="1">IFERROR(VLOOKUP(A3902,'Future et co'!A10:E5632,5,TRUE),"not found")</f>
        <v>3.6074999999999996E-2</v>
      </c>
      <c r="F3902">
        <f>IFERROR(VLOOKUP(A3902,'Future et co'!BN11:BO10009,2,TRUE),"")</f>
        <v>0</v>
      </c>
      <c r="G3902">
        <v>124.75</v>
      </c>
      <c r="H3902" t="s">
        <v>37</v>
      </c>
      <c r="I3902" t="str">
        <f ca="1">IF(OR(B3902="",ISERROR(B3902)),"",IFERROR(GBlackScholesImpVolBisection(LOWER(H3902),F3902,G3902,(D3902-A3902)/365,E3902,0,B3902),"NA"))</f>
        <v>NA</v>
      </c>
      <c r="J3902" t="str">
        <f ca="1">IF(OR(B3902="",ISERROR(B3902)),"",IFERROR(GBlackScholesNGreeks("d",LOWER(H3902),F3902,G3902,(D3902-A3902)/365,E3902,0,I3902),"NA"))</f>
        <v>NA</v>
      </c>
      <c r="K3902" t="str">
        <f ca="1">IF(OR(B3902="",ISERROR(B3902)),"",IFERROR(GBlackScholesNGreeks("v",LOWER(H3902),F3902,G3902,(D3902-A3902)/365,E3902,0,I3902),"NA"))</f>
        <v>NA</v>
      </c>
      <c r="L3902" t="str">
        <f ca="1">IF(OR(B3902="",ISERROR(B3902)),"",IFERROR(GBlackScholesNGreeks("g",LOWER(H3902),F3902,G3902,(D3902-A3902)/365,E3902,0,I3902),"NA"))</f>
        <v>NA</v>
      </c>
      <c r="M3902" t="str">
        <f ca="1">IF(OR(B3902="",ISERROR(B3902)),"",IFERROR(GBlackScholesNGreeks("t",LOWER(H3902),F3902,G3902,(D3902-A3902)/365,E3902,0,I3902),"NA"))</f>
        <v>NA</v>
      </c>
      <c r="N3902" t="str">
        <f ca="1">IF(OR(B3902="",ISERROR(B3902)),"",IFERROR(GBlackScholesNGreeks("r",LOWER(H3902),F3902,G3902,(D3902-A3902)/365,E3902,0,I3902),"NA"))</f>
        <v>NA</v>
      </c>
      <c r="O3902">
        <v>415</v>
      </c>
      <c r="P3902" t="s">
        <v>1373</v>
      </c>
      <c r="Q3902">
        <v>1000</v>
      </c>
      <c r="R3902" t="s">
        <v>1406</v>
      </c>
      <c r="S3902" t="s">
        <v>180</v>
      </c>
      <c r="T3902" t="s">
        <v>161</v>
      </c>
      <c r="U3902">
        <v>0</v>
      </c>
      <c r="V3902" t="str">
        <f ca="1">IF(OR(B3902="",ISERROR(B3902)),"",IFERROR(CGBlackScholes("dddv",LOWER(H3902),F3902,G3902,(D3902-A3902)/365,E3902,0,I3902,J3902),"NA"))</f>
        <v>NA</v>
      </c>
      <c r="W3902" t="str">
        <f ca="1">IF(OR(B3902="",ISERROR(B3902)),"",IFERROR(CGBlackScholes("dvv",LOWER(H3902),F3902,G3902,(D3902-A3902)/365,E3902,0,I3902,J3902),"NA"))</f>
        <v>NA</v>
      </c>
      <c r="X3902" t="str">
        <f ca="1">IF(OR(B3902="",ISERROR(B3902)),"",IFERROR(CGBlackScholes("dt",LOWER(H3902),F3902,G3902,(D3902-A3902)/365,E3902,0,I3902,J3902),"NA"))</f>
        <v>NA</v>
      </c>
      <c r="Y3902" t="str">
        <f ca="1">IF(OR(B3902="",ISERROR(B3902)),"",IFERROR(CGBlackScholes("gps",LOWER(H3902),F3902,G3902,(D3902-A3902)/365,E3902,0,I3902,J3902),"NA"))</f>
        <v>NA</v>
      </c>
      <c r="Z3902" t="str">
        <f ca="1">IF(OR(B3902="",ISERROR(B3902)),"",IFERROR(CGBlackScholes("gpv",LOWER(H3902),F3902,G3902,(D3902-A3902)/365,E3902,0,I3902,J3902),"NA"))</f>
        <v>NA</v>
      </c>
      <c r="AA3902" t="str">
        <f ca="1">IF(OR(B3902="",ISERROR(B3902)),"",IFERROR(CGBlackScholes("dvdv",LOWER(H3902),F3902,G3902,(D3902-A3902)/365,E3902,0,I3902,J3902),"NA"))</f>
        <v>NA</v>
      </c>
      <c r="AB3902" t="str">
        <f ca="1">IF(OR(B3902="",ISERROR(B3902)),"",IFERROR(CGBlackScholes("vvv",LOWER(H3902),F3902,G3902,(D3902-A3902)/365,E3902,0,I3902,J3902),"NA"))</f>
        <v>NA</v>
      </c>
    </row>
    <row r="3903" spans="1:28" x14ac:dyDescent="0.3">
      <c r="A3903" s="46">
        <v>46003</v>
      </c>
      <c r="B3903">
        <v>12.578125</v>
      </c>
      <c r="C3903" t="s">
        <v>1405</v>
      </c>
      <c r="D3903" s="46">
        <v>46013</v>
      </c>
      <c r="E3903">
        <f ca="1">IFERROR(VLOOKUP(A3903,'Future et co'!A10:E5632,5,TRUE),"not found")</f>
        <v>3.6230000000000005E-2</v>
      </c>
      <c r="F3903">
        <f>IFERROR(VLOOKUP(A3903,'Future et co'!BN11:BO10009,2,TRUE),"")</f>
        <v>0</v>
      </c>
      <c r="G3903">
        <v>124.75</v>
      </c>
      <c r="H3903" t="s">
        <v>37</v>
      </c>
      <c r="I3903" t="str">
        <f ca="1">IF(OR(B3903="",ISERROR(B3903)),"",IFERROR(GBlackScholesImpVolBisection(LOWER(H3903),F3903,G3903,(D3903-A3903)/365,E3903,0,B3903),"NA"))</f>
        <v>NA</v>
      </c>
      <c r="J3903" t="str">
        <f ca="1">IF(OR(B3903="",ISERROR(B3903)),"",IFERROR(GBlackScholesNGreeks("d",LOWER(H3903),F3903,G3903,(D3903-A3903)/365,E3903,0,I3903),"NA"))</f>
        <v>NA</v>
      </c>
      <c r="K3903" t="str">
        <f ca="1">IF(OR(B3903="",ISERROR(B3903)),"",IFERROR(GBlackScholesNGreeks("v",LOWER(H3903),F3903,G3903,(D3903-A3903)/365,E3903,0,I3903),"NA"))</f>
        <v>NA</v>
      </c>
      <c r="L3903" t="str">
        <f ca="1">IF(OR(B3903="",ISERROR(B3903)),"",IFERROR(GBlackScholesNGreeks("g",LOWER(H3903),F3903,G3903,(D3903-A3903)/365,E3903,0,I3903),"NA"))</f>
        <v>NA</v>
      </c>
      <c r="M3903" t="str">
        <f ca="1">IF(OR(B3903="",ISERROR(B3903)),"",IFERROR(GBlackScholesNGreeks("t",LOWER(H3903),F3903,G3903,(D3903-A3903)/365,E3903,0,I3903),"NA"))</f>
        <v>NA</v>
      </c>
      <c r="N3903" t="str">
        <f ca="1">IF(OR(B3903="",ISERROR(B3903)),"",IFERROR(GBlackScholesNGreeks("r",LOWER(H3903),F3903,G3903,(D3903-A3903)/365,E3903,0,I3903),"NA"))</f>
        <v>NA</v>
      </c>
      <c r="O3903">
        <v>415</v>
      </c>
      <c r="P3903" t="s">
        <v>1373</v>
      </c>
      <c r="Q3903">
        <v>1000</v>
      </c>
      <c r="R3903" t="s">
        <v>1406</v>
      </c>
      <c r="S3903" t="s">
        <v>180</v>
      </c>
      <c r="T3903" t="s">
        <v>161</v>
      </c>
      <c r="U3903">
        <v>0</v>
      </c>
      <c r="V3903" t="str">
        <f ca="1">IF(OR(B3903="",ISERROR(B3903)),"",IFERROR(CGBlackScholes("dddv",LOWER(H3903),F3903,G3903,(D3903-A3903)/365,E3903,0,I3903,J3903),"NA"))</f>
        <v>NA</v>
      </c>
      <c r="W3903" t="str">
        <f ca="1">IF(OR(B3903="",ISERROR(B3903)),"",IFERROR(CGBlackScholes("dvv",LOWER(H3903),F3903,G3903,(D3903-A3903)/365,E3903,0,I3903,J3903),"NA"))</f>
        <v>NA</v>
      </c>
      <c r="X3903" t="str">
        <f ca="1">IF(OR(B3903="",ISERROR(B3903)),"",IFERROR(CGBlackScholes("dt",LOWER(H3903),F3903,G3903,(D3903-A3903)/365,E3903,0,I3903,J3903),"NA"))</f>
        <v>NA</v>
      </c>
      <c r="Y3903" t="str">
        <f ca="1">IF(OR(B3903="",ISERROR(B3903)),"",IFERROR(CGBlackScholes("gps",LOWER(H3903),F3903,G3903,(D3903-A3903)/365,E3903,0,I3903,J3903),"NA"))</f>
        <v>NA</v>
      </c>
      <c r="Z3903" t="str">
        <f ca="1">IF(OR(B3903="",ISERROR(B3903)),"",IFERROR(CGBlackScholes("gpv",LOWER(H3903),F3903,G3903,(D3903-A3903)/365,E3903,0,I3903,J3903),"NA"))</f>
        <v>NA</v>
      </c>
      <c r="AA3903" t="str">
        <f ca="1">IF(OR(B3903="",ISERROR(B3903)),"",IFERROR(CGBlackScholes("dvdv",LOWER(H3903),F3903,G3903,(D3903-A3903)/365,E3903,0,I3903,J3903),"NA"))</f>
        <v>NA</v>
      </c>
      <c r="AB3903" t="str">
        <f ca="1">IF(OR(B3903="",ISERROR(B3903)),"",IFERROR(CGBlackScholes("vvv",LOWER(H3903),F3903,G3903,(D3903-A3903)/365,E3903,0,I3903,J3903),"NA"))</f>
        <v>NA</v>
      </c>
    </row>
    <row r="3904" spans="1:28" x14ac:dyDescent="0.3">
      <c r="A3904" s="46">
        <v>46002</v>
      </c>
      <c r="B3904">
        <v>12.296875</v>
      </c>
      <c r="C3904" t="s">
        <v>1405</v>
      </c>
      <c r="D3904" s="46">
        <v>46013</v>
      </c>
      <c r="E3904">
        <f ca="1">IFERROR(VLOOKUP(A3904,'Future et co'!A10:E5632,5,TRUE),"not found")</f>
        <v>3.6222999999999998E-2</v>
      </c>
      <c r="F3904">
        <f>IFERROR(VLOOKUP(A3904,'Future et co'!BN11:BO10009,2,TRUE),"")</f>
        <v>0</v>
      </c>
      <c r="G3904">
        <v>124.75</v>
      </c>
      <c r="H3904" t="s">
        <v>37</v>
      </c>
      <c r="I3904" t="str">
        <f ca="1">IF(OR(B3904="",ISERROR(B3904)),"",IFERROR(GBlackScholesImpVolBisection(LOWER(H3904),F3904,G3904,(D3904-A3904)/365,E3904,0,B3904),"NA"))</f>
        <v>NA</v>
      </c>
      <c r="J3904" t="str">
        <f ca="1">IF(OR(B3904="",ISERROR(B3904)),"",IFERROR(GBlackScholesNGreeks("d",LOWER(H3904),F3904,G3904,(D3904-A3904)/365,E3904,0,I3904),"NA"))</f>
        <v>NA</v>
      </c>
      <c r="K3904" t="str">
        <f ca="1">IF(OR(B3904="",ISERROR(B3904)),"",IFERROR(GBlackScholesNGreeks("v",LOWER(H3904),F3904,G3904,(D3904-A3904)/365,E3904,0,I3904),"NA"))</f>
        <v>NA</v>
      </c>
      <c r="L3904" t="str">
        <f ca="1">IF(OR(B3904="",ISERROR(B3904)),"",IFERROR(GBlackScholesNGreeks("g",LOWER(H3904),F3904,G3904,(D3904-A3904)/365,E3904,0,I3904),"NA"))</f>
        <v>NA</v>
      </c>
      <c r="M3904" t="str">
        <f ca="1">IF(OR(B3904="",ISERROR(B3904)),"",IFERROR(GBlackScholesNGreeks("t",LOWER(H3904),F3904,G3904,(D3904-A3904)/365,E3904,0,I3904),"NA"))</f>
        <v>NA</v>
      </c>
      <c r="N3904" t="str">
        <f ca="1">IF(OR(B3904="",ISERROR(B3904)),"",IFERROR(GBlackScholesNGreeks("r",LOWER(H3904),F3904,G3904,(D3904-A3904)/365,E3904,0,I3904),"NA"))</f>
        <v>NA</v>
      </c>
      <c r="O3904">
        <v>415</v>
      </c>
      <c r="P3904" t="s">
        <v>1373</v>
      </c>
      <c r="Q3904">
        <v>1000</v>
      </c>
      <c r="R3904" t="s">
        <v>1406</v>
      </c>
      <c r="S3904" t="s">
        <v>180</v>
      </c>
      <c r="T3904" t="s">
        <v>161</v>
      </c>
      <c r="U3904">
        <v>0</v>
      </c>
      <c r="V3904" t="str">
        <f ca="1">IF(OR(B3904="",ISERROR(B3904)),"",IFERROR(CGBlackScholes("dddv",LOWER(H3904),F3904,G3904,(D3904-A3904)/365,E3904,0,I3904,J3904),"NA"))</f>
        <v>NA</v>
      </c>
      <c r="W3904" t="str">
        <f ca="1">IF(OR(B3904="",ISERROR(B3904)),"",IFERROR(CGBlackScholes("dvv",LOWER(H3904),F3904,G3904,(D3904-A3904)/365,E3904,0,I3904,J3904),"NA"))</f>
        <v>NA</v>
      </c>
      <c r="X3904" t="str">
        <f ca="1">IF(OR(B3904="",ISERROR(B3904)),"",IFERROR(CGBlackScholes("dt",LOWER(H3904),F3904,G3904,(D3904-A3904)/365,E3904,0,I3904,J3904),"NA"))</f>
        <v>NA</v>
      </c>
      <c r="Y3904" t="str">
        <f ca="1">IF(OR(B3904="",ISERROR(B3904)),"",IFERROR(CGBlackScholes("gps",LOWER(H3904),F3904,G3904,(D3904-A3904)/365,E3904,0,I3904,J3904),"NA"))</f>
        <v>NA</v>
      </c>
      <c r="Z3904" t="str">
        <f ca="1">IF(OR(B3904="",ISERROR(B3904)),"",IFERROR(CGBlackScholes("gpv",LOWER(H3904),F3904,G3904,(D3904-A3904)/365,E3904,0,I3904,J3904),"NA"))</f>
        <v>NA</v>
      </c>
      <c r="AA3904" t="str">
        <f ca="1">IF(OR(B3904="",ISERROR(B3904)),"",IFERROR(CGBlackScholes("dvdv",LOWER(H3904),F3904,G3904,(D3904-A3904)/365,E3904,0,I3904,J3904),"NA"))</f>
        <v>NA</v>
      </c>
      <c r="AB3904" t="str">
        <f ca="1">IF(OR(B3904="",ISERROR(B3904)),"",IFERROR(CGBlackScholes("vvv",LOWER(H3904),F3904,G3904,(D3904-A3904)/365,E3904,0,I3904,J3904),"NA"))</f>
        <v>NA</v>
      </c>
    </row>
    <row r="3905" spans="1:28" x14ac:dyDescent="0.3">
      <c r="A3905" s="46">
        <v>46001</v>
      </c>
      <c r="B3905">
        <v>12.53125</v>
      </c>
      <c r="C3905" t="s">
        <v>1405</v>
      </c>
      <c r="D3905" s="46">
        <v>46013</v>
      </c>
      <c r="E3905">
        <f ca="1">IFERROR(VLOOKUP(A3905,'Future et co'!A10:E5632,5,TRUE),"not found")</f>
        <v>3.6249999999999998E-2</v>
      </c>
      <c r="F3905">
        <f>IFERROR(VLOOKUP(A3905,'Future et co'!BN11:BO10009,2,TRUE),"")</f>
        <v>0</v>
      </c>
      <c r="G3905">
        <v>124.75</v>
      </c>
      <c r="H3905" t="s">
        <v>37</v>
      </c>
      <c r="I3905" t="str">
        <f ca="1">IF(OR(B3905="",ISERROR(B3905)),"",IFERROR(GBlackScholesImpVolBisection(LOWER(H3905),F3905,G3905,(D3905-A3905)/365,E3905,0,B3905),"NA"))</f>
        <v>NA</v>
      </c>
      <c r="J3905" t="str">
        <f ca="1">IF(OR(B3905="",ISERROR(B3905)),"",IFERROR(GBlackScholesNGreeks("d",LOWER(H3905),F3905,G3905,(D3905-A3905)/365,E3905,0,I3905),"NA"))</f>
        <v>NA</v>
      </c>
      <c r="K3905" t="str">
        <f ca="1">IF(OR(B3905="",ISERROR(B3905)),"",IFERROR(GBlackScholesNGreeks("v",LOWER(H3905),F3905,G3905,(D3905-A3905)/365,E3905,0,I3905),"NA"))</f>
        <v>NA</v>
      </c>
      <c r="L3905" t="str">
        <f ca="1">IF(OR(B3905="",ISERROR(B3905)),"",IFERROR(GBlackScholesNGreeks("g",LOWER(H3905),F3905,G3905,(D3905-A3905)/365,E3905,0,I3905),"NA"))</f>
        <v>NA</v>
      </c>
      <c r="M3905" t="str">
        <f ca="1">IF(OR(B3905="",ISERROR(B3905)),"",IFERROR(GBlackScholesNGreeks("t",LOWER(H3905),F3905,G3905,(D3905-A3905)/365,E3905,0,I3905),"NA"))</f>
        <v>NA</v>
      </c>
      <c r="N3905" t="str">
        <f ca="1">IF(OR(B3905="",ISERROR(B3905)),"",IFERROR(GBlackScholesNGreeks("r",LOWER(H3905),F3905,G3905,(D3905-A3905)/365,E3905,0,I3905),"NA"))</f>
        <v>NA</v>
      </c>
      <c r="O3905">
        <v>415</v>
      </c>
      <c r="P3905" t="s">
        <v>1373</v>
      </c>
      <c r="Q3905">
        <v>1000</v>
      </c>
      <c r="R3905" t="s">
        <v>1406</v>
      </c>
      <c r="S3905" t="s">
        <v>180</v>
      </c>
      <c r="T3905" t="s">
        <v>161</v>
      </c>
      <c r="U3905">
        <v>0</v>
      </c>
      <c r="V3905" t="str">
        <f ca="1">IF(OR(B3905="",ISERROR(B3905)),"",IFERROR(CGBlackScholes("dddv",LOWER(H3905),F3905,G3905,(D3905-A3905)/365,E3905,0,I3905,J3905),"NA"))</f>
        <v>NA</v>
      </c>
      <c r="W3905" t="str">
        <f ca="1">IF(OR(B3905="",ISERROR(B3905)),"",IFERROR(CGBlackScholes("dvv",LOWER(H3905),F3905,G3905,(D3905-A3905)/365,E3905,0,I3905,J3905),"NA"))</f>
        <v>NA</v>
      </c>
      <c r="X3905" t="str">
        <f ca="1">IF(OR(B3905="",ISERROR(B3905)),"",IFERROR(CGBlackScholes("dt",LOWER(H3905),F3905,G3905,(D3905-A3905)/365,E3905,0,I3905,J3905),"NA"))</f>
        <v>NA</v>
      </c>
      <c r="Y3905" t="str">
        <f ca="1">IF(OR(B3905="",ISERROR(B3905)),"",IFERROR(CGBlackScholes("gps",LOWER(H3905),F3905,G3905,(D3905-A3905)/365,E3905,0,I3905,J3905),"NA"))</f>
        <v>NA</v>
      </c>
      <c r="Z3905" t="str">
        <f ca="1">IF(OR(B3905="",ISERROR(B3905)),"",IFERROR(CGBlackScholes("gpv",LOWER(H3905),F3905,G3905,(D3905-A3905)/365,E3905,0,I3905,J3905),"NA"))</f>
        <v>NA</v>
      </c>
      <c r="AA3905" t="str">
        <f ca="1">IF(OR(B3905="",ISERROR(B3905)),"",IFERROR(CGBlackScholes("dvdv",LOWER(H3905),F3905,G3905,(D3905-A3905)/365,E3905,0,I3905,J3905),"NA"))</f>
        <v>NA</v>
      </c>
      <c r="AB3905" t="str">
        <f ca="1">IF(OR(B3905="",ISERROR(B3905)),"",IFERROR(CGBlackScholes("vvv",LOWER(H3905),F3905,G3905,(D3905-A3905)/365,E3905,0,I3905,J3905),"NA"))</f>
        <v>NA</v>
      </c>
    </row>
    <row r="3906" spans="1:28" x14ac:dyDescent="0.3">
      <c r="A3906" s="46">
        <v>46000</v>
      </c>
      <c r="B3906">
        <v>12.65625</v>
      </c>
      <c r="C3906" t="s">
        <v>1405</v>
      </c>
      <c r="D3906" s="46">
        <v>46013</v>
      </c>
      <c r="E3906">
        <f ca="1">IFERROR(VLOOKUP(A3906,'Future et co'!A10:E5632,5,TRUE),"not found")</f>
        <v>3.6278000000000005E-2</v>
      </c>
      <c r="F3906">
        <f>IFERROR(VLOOKUP(A3906,'Future et co'!BN11:BO10009,2,TRUE),"")</f>
        <v>0</v>
      </c>
      <c r="G3906">
        <v>124.75</v>
      </c>
      <c r="H3906" t="s">
        <v>37</v>
      </c>
      <c r="I3906" t="str">
        <f ca="1">IF(OR(B3906="",ISERROR(B3906)),"",IFERROR(GBlackScholesImpVolBisection(LOWER(H3906),F3906,G3906,(D3906-A3906)/365,E3906,0,B3906),"NA"))</f>
        <v>NA</v>
      </c>
      <c r="J3906" t="str">
        <f ca="1">IF(OR(B3906="",ISERROR(B3906)),"",IFERROR(GBlackScholesNGreeks("d",LOWER(H3906),F3906,G3906,(D3906-A3906)/365,E3906,0,I3906),"NA"))</f>
        <v>NA</v>
      </c>
      <c r="K3906" t="str">
        <f ca="1">IF(OR(B3906="",ISERROR(B3906)),"",IFERROR(GBlackScholesNGreeks("v",LOWER(H3906),F3906,G3906,(D3906-A3906)/365,E3906,0,I3906),"NA"))</f>
        <v>NA</v>
      </c>
      <c r="L3906" t="str">
        <f ca="1">IF(OR(B3906="",ISERROR(B3906)),"",IFERROR(GBlackScholesNGreeks("g",LOWER(H3906),F3906,G3906,(D3906-A3906)/365,E3906,0,I3906),"NA"))</f>
        <v>NA</v>
      </c>
      <c r="M3906" t="str">
        <f ca="1">IF(OR(B3906="",ISERROR(B3906)),"",IFERROR(GBlackScholesNGreeks("t",LOWER(H3906),F3906,G3906,(D3906-A3906)/365,E3906,0,I3906),"NA"))</f>
        <v>NA</v>
      </c>
      <c r="N3906" t="str">
        <f ca="1">IF(OR(B3906="",ISERROR(B3906)),"",IFERROR(GBlackScholesNGreeks("r",LOWER(H3906),F3906,G3906,(D3906-A3906)/365,E3906,0,I3906),"NA"))</f>
        <v>NA</v>
      </c>
      <c r="O3906">
        <v>415</v>
      </c>
      <c r="P3906" t="s">
        <v>1373</v>
      </c>
      <c r="Q3906">
        <v>1000</v>
      </c>
      <c r="R3906" t="s">
        <v>1406</v>
      </c>
      <c r="S3906" t="s">
        <v>180</v>
      </c>
      <c r="T3906" t="s">
        <v>161</v>
      </c>
      <c r="U3906">
        <v>0</v>
      </c>
      <c r="V3906" t="str">
        <f ca="1">IF(OR(B3906="",ISERROR(B3906)),"",IFERROR(CGBlackScholes("dddv",LOWER(H3906),F3906,G3906,(D3906-A3906)/365,E3906,0,I3906,J3906),"NA"))</f>
        <v>NA</v>
      </c>
      <c r="W3906" t="str">
        <f ca="1">IF(OR(B3906="",ISERROR(B3906)),"",IFERROR(CGBlackScholes("dvv",LOWER(H3906),F3906,G3906,(D3906-A3906)/365,E3906,0,I3906,J3906),"NA"))</f>
        <v>NA</v>
      </c>
      <c r="X3906" t="str">
        <f ca="1">IF(OR(B3906="",ISERROR(B3906)),"",IFERROR(CGBlackScholes("dt",LOWER(H3906),F3906,G3906,(D3906-A3906)/365,E3906,0,I3906,J3906),"NA"))</f>
        <v>NA</v>
      </c>
      <c r="Y3906" t="str">
        <f ca="1">IF(OR(B3906="",ISERROR(B3906)),"",IFERROR(CGBlackScholes("gps",LOWER(H3906),F3906,G3906,(D3906-A3906)/365,E3906,0,I3906,J3906),"NA"))</f>
        <v>NA</v>
      </c>
      <c r="Z3906" t="str">
        <f ca="1">IF(OR(B3906="",ISERROR(B3906)),"",IFERROR(CGBlackScholes("gpv",LOWER(H3906),F3906,G3906,(D3906-A3906)/365,E3906,0,I3906,J3906),"NA"))</f>
        <v>NA</v>
      </c>
      <c r="AA3906" t="str">
        <f ca="1">IF(OR(B3906="",ISERROR(B3906)),"",IFERROR(CGBlackScholes("dvdv",LOWER(H3906),F3906,G3906,(D3906-A3906)/365,E3906,0,I3906,J3906),"NA"))</f>
        <v>NA</v>
      </c>
      <c r="AB3906" t="str">
        <f ca="1">IF(OR(B3906="",ISERROR(B3906)),"",IFERROR(CGBlackScholes("vvv",LOWER(H3906),F3906,G3906,(D3906-A3906)/365,E3906,0,I3906,J3906),"NA"))</f>
        <v>NA</v>
      </c>
    </row>
    <row r="3907" spans="1:28" x14ac:dyDescent="0.3">
      <c r="C3907" t="s">
        <v>1405</v>
      </c>
      <c r="D3907" s="46">
        <v>46013</v>
      </c>
      <c r="E3907" t="str">
        <f ca="1">IFERROR(VLOOKUP(A3907,'Future et co'!A10:E5632,5,TRUE),"not found")</f>
        <v>not found</v>
      </c>
      <c r="F3907" t="str">
        <f>IFERROR(VLOOKUP(A3907,'Future et co'!BN11:BO10009,2,TRUE),"")</f>
        <v/>
      </c>
      <c r="G3907">
        <v>124.75</v>
      </c>
      <c r="H3907" t="s">
        <v>37</v>
      </c>
      <c r="O3907">
        <v>415</v>
      </c>
      <c r="P3907" t="s">
        <v>1373</v>
      </c>
      <c r="Q3907">
        <v>1000</v>
      </c>
      <c r="R3907" t="s">
        <v>1406</v>
      </c>
      <c r="S3907" t="s">
        <v>180</v>
      </c>
      <c r="T3907" t="s">
        <v>161</v>
      </c>
      <c r="U3907">
        <v>0</v>
      </c>
    </row>
    <row r="3908" spans="1:28" x14ac:dyDescent="0.3">
      <c r="C3908" t="s">
        <v>1405</v>
      </c>
      <c r="D3908" s="46">
        <v>46013</v>
      </c>
      <c r="E3908" t="str">
        <f ca="1">IFERROR(VLOOKUP(A3908,'Future et co'!A10:E5632,5,TRUE),"not found")</f>
        <v>not found</v>
      </c>
      <c r="F3908" t="str">
        <f>IFERROR(VLOOKUP(A3908,'Future et co'!BN11:BO10009,2,TRUE),"")</f>
        <v/>
      </c>
      <c r="G3908">
        <v>124.75</v>
      </c>
      <c r="H3908" t="s">
        <v>37</v>
      </c>
      <c r="O3908">
        <v>415</v>
      </c>
      <c r="P3908" t="s">
        <v>1373</v>
      </c>
      <c r="Q3908">
        <v>1000</v>
      </c>
      <c r="R3908" t="s">
        <v>1406</v>
      </c>
      <c r="S3908" t="s">
        <v>180</v>
      </c>
      <c r="T3908" t="s">
        <v>161</v>
      </c>
      <c r="U3908">
        <v>0</v>
      </c>
    </row>
    <row r="3909" spans="1:28" x14ac:dyDescent="0.3">
      <c r="C3909" t="s">
        <v>1405</v>
      </c>
      <c r="D3909" s="46">
        <v>46013</v>
      </c>
      <c r="E3909" t="str">
        <f ca="1">IFERROR(VLOOKUP(A3909,'Future et co'!A10:E5632,5,TRUE),"not found")</f>
        <v>not found</v>
      </c>
      <c r="F3909" t="str">
        <f>IFERROR(VLOOKUP(A3909,'Future et co'!BN11:BO10009,2,TRUE),"")</f>
        <v/>
      </c>
      <c r="G3909">
        <v>124.75</v>
      </c>
      <c r="H3909" t="s">
        <v>37</v>
      </c>
      <c r="O3909">
        <v>415</v>
      </c>
      <c r="P3909" t="s">
        <v>1373</v>
      </c>
      <c r="Q3909">
        <v>1000</v>
      </c>
      <c r="R3909" t="s">
        <v>1406</v>
      </c>
      <c r="S3909" t="s">
        <v>180</v>
      </c>
      <c r="T3909" t="s">
        <v>161</v>
      </c>
      <c r="U3909">
        <v>0</v>
      </c>
    </row>
    <row r="3910" spans="1:28" x14ac:dyDescent="0.3">
      <c r="C3910" t="s">
        <v>1405</v>
      </c>
      <c r="D3910" s="46">
        <v>46013</v>
      </c>
      <c r="E3910" t="str">
        <f ca="1">IFERROR(VLOOKUP(A3910,'Future et co'!A10:E5632,5,TRUE),"not found")</f>
        <v>not found</v>
      </c>
      <c r="F3910" t="str">
        <f>IFERROR(VLOOKUP(A3910,'Future et co'!BN11:BO10009,2,TRUE),"")</f>
        <v/>
      </c>
      <c r="G3910">
        <v>124.75</v>
      </c>
      <c r="H3910" t="s">
        <v>37</v>
      </c>
      <c r="O3910">
        <v>415</v>
      </c>
      <c r="P3910" t="s">
        <v>1373</v>
      </c>
      <c r="Q3910">
        <v>1000</v>
      </c>
      <c r="R3910" t="s">
        <v>1406</v>
      </c>
      <c r="S3910" t="s">
        <v>180</v>
      </c>
      <c r="T3910" t="s">
        <v>161</v>
      </c>
      <c r="U3910">
        <v>0</v>
      </c>
    </row>
    <row r="3911" spans="1:28" x14ac:dyDescent="0.3">
      <c r="C3911" t="s">
        <v>1405</v>
      </c>
      <c r="D3911" s="46">
        <v>46013</v>
      </c>
      <c r="E3911" t="str">
        <f ca="1">IFERROR(VLOOKUP(A3911,'Future et co'!A10:E5632,5,TRUE),"not found")</f>
        <v>not found</v>
      </c>
      <c r="F3911" t="str">
        <f>IFERROR(VLOOKUP(A3911,'Future et co'!BN11:BO10009,2,TRUE),"")</f>
        <v/>
      </c>
      <c r="G3911">
        <v>124.75</v>
      </c>
      <c r="H3911" t="s">
        <v>37</v>
      </c>
      <c r="O3911">
        <v>415</v>
      </c>
      <c r="P3911" t="s">
        <v>1373</v>
      </c>
      <c r="Q3911">
        <v>1000</v>
      </c>
      <c r="R3911" t="s">
        <v>1406</v>
      </c>
      <c r="S3911" t="s">
        <v>180</v>
      </c>
      <c r="T3911" t="s">
        <v>161</v>
      </c>
      <c r="U3911">
        <v>0</v>
      </c>
    </row>
    <row r="3912" spans="1:28" x14ac:dyDescent="0.3">
      <c r="C3912" t="s">
        <v>1405</v>
      </c>
      <c r="D3912" s="46">
        <v>46013</v>
      </c>
      <c r="E3912" t="str">
        <f ca="1">IFERROR(VLOOKUP(A3912,'Future et co'!A10:E5632,5,TRUE),"not found")</f>
        <v>not found</v>
      </c>
      <c r="F3912" t="str">
        <f>IFERROR(VLOOKUP(A3912,'Future et co'!BN11:BO10009,2,TRUE),"")</f>
        <v/>
      </c>
      <c r="G3912">
        <v>124.75</v>
      </c>
      <c r="H3912" t="s">
        <v>37</v>
      </c>
      <c r="O3912">
        <v>415</v>
      </c>
      <c r="P3912" t="s">
        <v>1373</v>
      </c>
      <c r="Q3912">
        <v>1000</v>
      </c>
      <c r="R3912" t="s">
        <v>1406</v>
      </c>
      <c r="S3912" t="s">
        <v>180</v>
      </c>
      <c r="T3912" t="s">
        <v>161</v>
      </c>
      <c r="U3912">
        <v>0</v>
      </c>
    </row>
    <row r="3913" spans="1:28" x14ac:dyDescent="0.3">
      <c r="C3913" t="s">
        <v>1405</v>
      </c>
      <c r="D3913" s="46">
        <v>46013</v>
      </c>
      <c r="E3913" t="str">
        <f ca="1">IFERROR(VLOOKUP(A3913,'Future et co'!A10:E5632,5,TRUE),"not found")</f>
        <v>not found</v>
      </c>
      <c r="F3913" t="str">
        <f>IFERROR(VLOOKUP(A3913,'Future et co'!BN11:BO10009,2,TRUE),"")</f>
        <v/>
      </c>
      <c r="G3913">
        <v>124.75</v>
      </c>
      <c r="H3913" t="s">
        <v>37</v>
      </c>
      <c r="O3913">
        <v>415</v>
      </c>
      <c r="P3913" t="s">
        <v>1373</v>
      </c>
      <c r="Q3913">
        <v>1000</v>
      </c>
      <c r="R3913" t="s">
        <v>1406</v>
      </c>
      <c r="S3913" t="s">
        <v>180</v>
      </c>
      <c r="T3913" t="s">
        <v>161</v>
      </c>
      <c r="U3913">
        <v>0</v>
      </c>
    </row>
    <row r="3914" spans="1:28" x14ac:dyDescent="0.3">
      <c r="C3914" t="s">
        <v>1405</v>
      </c>
      <c r="D3914" s="46">
        <v>46013</v>
      </c>
      <c r="E3914" t="str">
        <f ca="1">IFERROR(VLOOKUP(A3914,'Future et co'!A10:E5632,5,TRUE),"not found")</f>
        <v>not found</v>
      </c>
      <c r="F3914" t="str">
        <f>IFERROR(VLOOKUP(A3914,'Future et co'!BN11:BO10009,2,TRUE),"")</f>
        <v/>
      </c>
      <c r="G3914">
        <v>124.75</v>
      </c>
      <c r="H3914" t="s">
        <v>37</v>
      </c>
      <c r="O3914">
        <v>415</v>
      </c>
      <c r="P3914" t="s">
        <v>1373</v>
      </c>
      <c r="Q3914">
        <v>1000</v>
      </c>
      <c r="R3914" t="s">
        <v>1406</v>
      </c>
      <c r="S3914" t="s">
        <v>180</v>
      </c>
      <c r="T3914" t="s">
        <v>161</v>
      </c>
      <c r="U3914">
        <v>0</v>
      </c>
    </row>
    <row r="3915" spans="1:28" x14ac:dyDescent="0.3">
      <c r="C3915" t="s">
        <v>1405</v>
      </c>
      <c r="D3915" s="46">
        <v>46013</v>
      </c>
      <c r="E3915" t="str">
        <f ca="1">IFERROR(VLOOKUP(A3915,'Future et co'!A10:E5632,5,TRUE),"not found")</f>
        <v>not found</v>
      </c>
      <c r="F3915" t="str">
        <f>IFERROR(VLOOKUP(A3915,'Future et co'!BN11:BO10009,2,TRUE),"")</f>
        <v/>
      </c>
      <c r="G3915">
        <v>124.75</v>
      </c>
      <c r="H3915" t="s">
        <v>37</v>
      </c>
      <c r="O3915">
        <v>415</v>
      </c>
      <c r="P3915" t="s">
        <v>1373</v>
      </c>
      <c r="Q3915">
        <v>1000</v>
      </c>
      <c r="R3915" t="s">
        <v>1406</v>
      </c>
      <c r="S3915" t="s">
        <v>180</v>
      </c>
      <c r="T3915" t="s">
        <v>161</v>
      </c>
      <c r="U3915">
        <v>0</v>
      </c>
    </row>
    <row r="3916" spans="1:28" x14ac:dyDescent="0.3">
      <c r="C3916" t="s">
        <v>1405</v>
      </c>
      <c r="D3916" s="46">
        <v>46013</v>
      </c>
      <c r="E3916" t="str">
        <f ca="1">IFERROR(VLOOKUP(A3916,'Future et co'!A10:E5632,5,TRUE),"not found")</f>
        <v>not found</v>
      </c>
      <c r="F3916" t="str">
        <f>IFERROR(VLOOKUP(A3916,'Future et co'!BN11:BO10009,2,TRUE),"")</f>
        <v/>
      </c>
      <c r="G3916">
        <v>124.75</v>
      </c>
      <c r="H3916" t="s">
        <v>37</v>
      </c>
      <c r="O3916">
        <v>415</v>
      </c>
      <c r="P3916" t="s">
        <v>1373</v>
      </c>
      <c r="Q3916">
        <v>1000</v>
      </c>
      <c r="R3916" t="s">
        <v>1406</v>
      </c>
      <c r="S3916" t="s">
        <v>180</v>
      </c>
      <c r="T3916" t="s">
        <v>161</v>
      </c>
      <c r="U3916">
        <v>0</v>
      </c>
    </row>
    <row r="3917" spans="1:28" x14ac:dyDescent="0.3">
      <c r="C3917" t="s">
        <v>1405</v>
      </c>
      <c r="D3917" s="46">
        <v>46013</v>
      </c>
      <c r="E3917" t="str">
        <f ca="1">IFERROR(VLOOKUP(A3917,'Future et co'!A10:E5632,5,TRUE),"not found")</f>
        <v>not found</v>
      </c>
      <c r="F3917" t="str">
        <f>IFERROR(VLOOKUP(A3917,'Future et co'!BN11:BO10009,2,TRUE),"")</f>
        <v/>
      </c>
      <c r="G3917">
        <v>124.75</v>
      </c>
      <c r="H3917" t="s">
        <v>37</v>
      </c>
      <c r="O3917">
        <v>415</v>
      </c>
      <c r="P3917" t="s">
        <v>1373</v>
      </c>
      <c r="Q3917">
        <v>1000</v>
      </c>
      <c r="R3917" t="s">
        <v>1406</v>
      </c>
      <c r="S3917" t="s">
        <v>180</v>
      </c>
      <c r="T3917" t="s">
        <v>161</v>
      </c>
      <c r="U3917">
        <v>0</v>
      </c>
    </row>
    <row r="3918" spans="1:28" x14ac:dyDescent="0.3">
      <c r="C3918" t="s">
        <v>1405</v>
      </c>
      <c r="D3918" s="46">
        <v>46013</v>
      </c>
      <c r="E3918" t="str">
        <f ca="1">IFERROR(VLOOKUP(A3918,'Future et co'!A10:E5632,5,TRUE),"not found")</f>
        <v>not found</v>
      </c>
      <c r="F3918" t="str">
        <f>IFERROR(VLOOKUP(A3918,'Future et co'!BN11:BO10009,2,TRUE),"")</f>
        <v/>
      </c>
      <c r="G3918">
        <v>124.75</v>
      </c>
      <c r="H3918" t="s">
        <v>37</v>
      </c>
      <c r="O3918">
        <v>415</v>
      </c>
      <c r="P3918" t="s">
        <v>1373</v>
      </c>
      <c r="Q3918">
        <v>1000</v>
      </c>
      <c r="R3918" t="s">
        <v>1406</v>
      </c>
      <c r="S3918" t="s">
        <v>180</v>
      </c>
      <c r="T3918" t="s">
        <v>161</v>
      </c>
      <c r="U3918">
        <v>0</v>
      </c>
    </row>
    <row r="3919" spans="1:28" x14ac:dyDescent="0.3">
      <c r="C3919" t="s">
        <v>1405</v>
      </c>
      <c r="D3919" s="46">
        <v>46013</v>
      </c>
      <c r="E3919" t="str">
        <f ca="1">IFERROR(VLOOKUP(A3919,'Future et co'!A10:E5632,5,TRUE),"not found")</f>
        <v>not found</v>
      </c>
      <c r="F3919" t="str">
        <f>IFERROR(VLOOKUP(A3919,'Future et co'!BN11:BO10009,2,TRUE),"")</f>
        <v/>
      </c>
      <c r="G3919">
        <v>124.75</v>
      </c>
      <c r="H3919" t="s">
        <v>37</v>
      </c>
      <c r="O3919">
        <v>415</v>
      </c>
      <c r="P3919" t="s">
        <v>1373</v>
      </c>
      <c r="Q3919">
        <v>1000</v>
      </c>
      <c r="R3919" t="s">
        <v>1406</v>
      </c>
      <c r="S3919" t="s">
        <v>180</v>
      </c>
      <c r="T3919" t="s">
        <v>161</v>
      </c>
      <c r="U3919">
        <v>0</v>
      </c>
    </row>
    <row r="3920" spans="1:28" x14ac:dyDescent="0.3">
      <c r="C3920" t="s">
        <v>1405</v>
      </c>
      <c r="D3920" s="46">
        <v>46013</v>
      </c>
      <c r="E3920" t="str">
        <f ca="1">IFERROR(VLOOKUP(A3920,'Future et co'!A10:E5632,5,TRUE),"not found")</f>
        <v>not found</v>
      </c>
      <c r="F3920" t="str">
        <f>IFERROR(VLOOKUP(A3920,'Future et co'!BN11:BO10009,2,TRUE),"")</f>
        <v/>
      </c>
      <c r="G3920">
        <v>124.75</v>
      </c>
      <c r="H3920" t="s">
        <v>37</v>
      </c>
      <c r="O3920">
        <v>415</v>
      </c>
      <c r="P3920" t="s">
        <v>1373</v>
      </c>
      <c r="Q3920">
        <v>1000</v>
      </c>
      <c r="R3920" t="s">
        <v>1406</v>
      </c>
      <c r="S3920" t="s">
        <v>180</v>
      </c>
      <c r="T3920" t="s">
        <v>161</v>
      </c>
      <c r="U3920">
        <v>0</v>
      </c>
    </row>
    <row r="3921" spans="3:21" x14ac:dyDescent="0.3">
      <c r="C3921" t="s">
        <v>1405</v>
      </c>
      <c r="D3921" s="46">
        <v>46013</v>
      </c>
      <c r="E3921" t="str">
        <f ca="1">IFERROR(VLOOKUP(A3921,'Future et co'!A10:E5632,5,TRUE),"not found")</f>
        <v>not found</v>
      </c>
      <c r="F3921" t="str">
        <f>IFERROR(VLOOKUP(A3921,'Future et co'!BN11:BO10009,2,TRUE),"")</f>
        <v/>
      </c>
      <c r="G3921">
        <v>124.75</v>
      </c>
      <c r="H3921" t="s">
        <v>37</v>
      </c>
      <c r="O3921">
        <v>415</v>
      </c>
      <c r="P3921" t="s">
        <v>1373</v>
      </c>
      <c r="Q3921">
        <v>1000</v>
      </c>
      <c r="R3921" t="s">
        <v>1406</v>
      </c>
      <c r="S3921" t="s">
        <v>180</v>
      </c>
      <c r="T3921" t="s">
        <v>161</v>
      </c>
      <c r="U3921">
        <v>0</v>
      </c>
    </row>
    <row r="3922" spans="3:21" x14ac:dyDescent="0.3">
      <c r="C3922" t="s">
        <v>1405</v>
      </c>
      <c r="D3922" s="46">
        <v>46013</v>
      </c>
      <c r="E3922" t="str">
        <f ca="1">IFERROR(VLOOKUP(A3922,'Future et co'!A10:E5632,5,TRUE),"not found")</f>
        <v>not found</v>
      </c>
      <c r="F3922" t="str">
        <f>IFERROR(VLOOKUP(A3922,'Future et co'!BN11:BO10009,2,TRUE),"")</f>
        <v/>
      </c>
      <c r="G3922">
        <v>124.75</v>
      </c>
      <c r="H3922" t="s">
        <v>37</v>
      </c>
      <c r="O3922">
        <v>415</v>
      </c>
      <c r="P3922" t="s">
        <v>1373</v>
      </c>
      <c r="Q3922">
        <v>1000</v>
      </c>
      <c r="R3922" t="s">
        <v>1406</v>
      </c>
      <c r="S3922" t="s">
        <v>180</v>
      </c>
      <c r="T3922" t="s">
        <v>161</v>
      </c>
      <c r="U3922">
        <v>0</v>
      </c>
    </row>
    <row r="3923" spans="3:21" x14ac:dyDescent="0.3">
      <c r="C3923" t="s">
        <v>1405</v>
      </c>
      <c r="D3923" s="46">
        <v>46013</v>
      </c>
      <c r="E3923" t="str">
        <f ca="1">IFERROR(VLOOKUP(A3923,'Future et co'!A10:E5632,5,TRUE),"not found")</f>
        <v>not found</v>
      </c>
      <c r="F3923" t="str">
        <f>IFERROR(VLOOKUP(A3923,'Future et co'!BN11:BO10009,2,TRUE),"")</f>
        <v/>
      </c>
      <c r="G3923">
        <v>124.75</v>
      </c>
      <c r="H3923" t="s">
        <v>37</v>
      </c>
      <c r="O3923">
        <v>415</v>
      </c>
      <c r="P3923" t="s">
        <v>1373</v>
      </c>
      <c r="Q3923">
        <v>1000</v>
      </c>
      <c r="R3923" t="s">
        <v>1406</v>
      </c>
      <c r="S3923" t="s">
        <v>180</v>
      </c>
      <c r="T3923" t="s">
        <v>161</v>
      </c>
      <c r="U3923">
        <v>0</v>
      </c>
    </row>
    <row r="3924" spans="3:21" x14ac:dyDescent="0.3">
      <c r="C3924" t="s">
        <v>1405</v>
      </c>
      <c r="D3924" s="46">
        <v>46013</v>
      </c>
      <c r="E3924" t="str">
        <f ca="1">IFERROR(VLOOKUP(A3924,'Future et co'!A10:E5632,5,TRUE),"not found")</f>
        <v>not found</v>
      </c>
      <c r="F3924" t="str">
        <f>IFERROR(VLOOKUP(A3924,'Future et co'!BN11:BO10009,2,TRUE),"")</f>
        <v/>
      </c>
      <c r="G3924">
        <v>124.75</v>
      </c>
      <c r="H3924" t="s">
        <v>37</v>
      </c>
      <c r="O3924">
        <v>415</v>
      </c>
      <c r="P3924" t="s">
        <v>1373</v>
      </c>
      <c r="Q3924">
        <v>1000</v>
      </c>
      <c r="R3924" t="s">
        <v>1406</v>
      </c>
      <c r="S3924" t="s">
        <v>180</v>
      </c>
      <c r="T3924" t="s">
        <v>161</v>
      </c>
      <c r="U3924">
        <v>0</v>
      </c>
    </row>
    <row r="3925" spans="3:21" x14ac:dyDescent="0.3">
      <c r="C3925" t="s">
        <v>1405</v>
      </c>
      <c r="D3925" s="46">
        <v>46013</v>
      </c>
      <c r="E3925" t="str">
        <f ca="1">IFERROR(VLOOKUP(A3925,'Future et co'!A10:E5632,5,TRUE),"not found")</f>
        <v>not found</v>
      </c>
      <c r="F3925" t="str">
        <f>IFERROR(VLOOKUP(A3925,'Future et co'!BN11:BO10009,2,TRUE),"")</f>
        <v/>
      </c>
      <c r="G3925">
        <v>124.75</v>
      </c>
      <c r="H3925" t="s">
        <v>37</v>
      </c>
      <c r="O3925">
        <v>415</v>
      </c>
      <c r="P3925" t="s">
        <v>1373</v>
      </c>
      <c r="Q3925">
        <v>1000</v>
      </c>
      <c r="R3925" t="s">
        <v>1406</v>
      </c>
      <c r="S3925" t="s">
        <v>180</v>
      </c>
      <c r="T3925" t="s">
        <v>161</v>
      </c>
      <c r="U3925">
        <v>0</v>
      </c>
    </row>
    <row r="3926" spans="3:21" x14ac:dyDescent="0.3">
      <c r="C3926" t="s">
        <v>1405</v>
      </c>
      <c r="D3926" s="46">
        <v>46013</v>
      </c>
      <c r="E3926" t="str">
        <f ca="1">IFERROR(VLOOKUP(A3926,'Future et co'!A10:E5632,5,TRUE),"not found")</f>
        <v>not found</v>
      </c>
      <c r="F3926" t="str">
        <f>IFERROR(VLOOKUP(A3926,'Future et co'!BN11:BO10009,2,TRUE),"")</f>
        <v/>
      </c>
      <c r="G3926">
        <v>124.75</v>
      </c>
      <c r="H3926" t="s">
        <v>37</v>
      </c>
      <c r="O3926">
        <v>415</v>
      </c>
      <c r="P3926" t="s">
        <v>1373</v>
      </c>
      <c r="Q3926">
        <v>1000</v>
      </c>
      <c r="R3926" t="s">
        <v>1406</v>
      </c>
      <c r="S3926" t="s">
        <v>180</v>
      </c>
      <c r="T3926" t="s">
        <v>161</v>
      </c>
      <c r="U3926">
        <v>0</v>
      </c>
    </row>
    <row r="3927" spans="3:21" x14ac:dyDescent="0.3">
      <c r="C3927" t="s">
        <v>1405</v>
      </c>
      <c r="D3927" s="46">
        <v>46013</v>
      </c>
      <c r="E3927" t="str">
        <f ca="1">IFERROR(VLOOKUP(A3927,'Future et co'!A10:E5632,5,TRUE),"not found")</f>
        <v>not found</v>
      </c>
      <c r="F3927" t="str">
        <f>IFERROR(VLOOKUP(A3927,'Future et co'!BN11:BO10009,2,TRUE),"")</f>
        <v/>
      </c>
      <c r="G3927">
        <v>124.75</v>
      </c>
      <c r="H3927" t="s">
        <v>37</v>
      </c>
      <c r="O3927">
        <v>415</v>
      </c>
      <c r="P3927" t="s">
        <v>1373</v>
      </c>
      <c r="Q3927">
        <v>1000</v>
      </c>
      <c r="R3927" t="s">
        <v>1406</v>
      </c>
      <c r="S3927" t="s">
        <v>180</v>
      </c>
      <c r="T3927" t="s">
        <v>161</v>
      </c>
      <c r="U3927">
        <v>0</v>
      </c>
    </row>
    <row r="3928" spans="3:21" x14ac:dyDescent="0.3">
      <c r="C3928" t="s">
        <v>1405</v>
      </c>
      <c r="D3928" s="46">
        <v>46013</v>
      </c>
      <c r="E3928" t="str">
        <f ca="1">IFERROR(VLOOKUP(A3928,'Future et co'!A10:E5632,5,TRUE),"not found")</f>
        <v>not found</v>
      </c>
      <c r="F3928" t="str">
        <f>IFERROR(VLOOKUP(A3928,'Future et co'!BN11:BO10009,2,TRUE),"")</f>
        <v/>
      </c>
      <c r="G3928">
        <v>124.75</v>
      </c>
      <c r="H3928" t="s">
        <v>37</v>
      </c>
      <c r="O3928">
        <v>415</v>
      </c>
      <c r="P3928" t="s">
        <v>1373</v>
      </c>
      <c r="Q3928">
        <v>1000</v>
      </c>
      <c r="R3928" t="s">
        <v>1406</v>
      </c>
      <c r="S3928" t="s">
        <v>180</v>
      </c>
      <c r="T3928" t="s">
        <v>161</v>
      </c>
      <c r="U3928">
        <v>0</v>
      </c>
    </row>
    <row r="3929" spans="3:21" x14ac:dyDescent="0.3">
      <c r="C3929" t="s">
        <v>1405</v>
      </c>
      <c r="D3929" s="46">
        <v>46013</v>
      </c>
      <c r="E3929" t="str">
        <f ca="1">IFERROR(VLOOKUP(A3929,'Future et co'!A10:E5632,5,TRUE),"not found")</f>
        <v>not found</v>
      </c>
      <c r="F3929" t="str">
        <f>IFERROR(VLOOKUP(A3929,'Future et co'!BN11:BO10009,2,TRUE),"")</f>
        <v/>
      </c>
      <c r="G3929">
        <v>124.75</v>
      </c>
      <c r="H3929" t="s">
        <v>37</v>
      </c>
      <c r="O3929">
        <v>415</v>
      </c>
      <c r="P3929" t="s">
        <v>1373</v>
      </c>
      <c r="Q3929">
        <v>1000</v>
      </c>
      <c r="R3929" t="s">
        <v>1406</v>
      </c>
      <c r="S3929" t="s">
        <v>180</v>
      </c>
      <c r="T3929" t="s">
        <v>161</v>
      </c>
      <c r="U3929">
        <v>0</v>
      </c>
    </row>
    <row r="3930" spans="3:21" x14ac:dyDescent="0.3">
      <c r="C3930" t="s">
        <v>1405</v>
      </c>
      <c r="D3930" s="46">
        <v>46013</v>
      </c>
      <c r="E3930" t="str">
        <f ca="1">IFERROR(VLOOKUP(A3930,'Future et co'!A10:E5632,5,TRUE),"not found")</f>
        <v>not found</v>
      </c>
      <c r="F3930" t="str">
        <f>IFERROR(VLOOKUP(A3930,'Future et co'!BN11:BO10009,2,TRUE),"")</f>
        <v/>
      </c>
      <c r="G3930">
        <v>124.75</v>
      </c>
      <c r="H3930" t="s">
        <v>37</v>
      </c>
      <c r="O3930">
        <v>415</v>
      </c>
      <c r="P3930" t="s">
        <v>1373</v>
      </c>
      <c r="Q3930">
        <v>1000</v>
      </c>
      <c r="R3930" t="s">
        <v>1406</v>
      </c>
      <c r="S3930" t="s">
        <v>180</v>
      </c>
      <c r="T3930" t="s">
        <v>161</v>
      </c>
      <c r="U3930">
        <v>0</v>
      </c>
    </row>
    <row r="3931" spans="3:21" x14ac:dyDescent="0.3">
      <c r="C3931" t="s">
        <v>1405</v>
      </c>
      <c r="D3931" s="46">
        <v>46013</v>
      </c>
      <c r="E3931" t="str">
        <f ca="1">IFERROR(VLOOKUP(A3931,'Future et co'!A10:E5632,5,TRUE),"not found")</f>
        <v>not found</v>
      </c>
      <c r="F3931" t="str">
        <f>IFERROR(VLOOKUP(A3931,'Future et co'!BN11:BO10009,2,TRUE),"")</f>
        <v/>
      </c>
      <c r="G3931">
        <v>124.75</v>
      </c>
      <c r="H3931" t="s">
        <v>37</v>
      </c>
      <c r="O3931">
        <v>415</v>
      </c>
      <c r="P3931" t="s">
        <v>1373</v>
      </c>
      <c r="Q3931">
        <v>1000</v>
      </c>
      <c r="R3931" t="s">
        <v>1406</v>
      </c>
      <c r="S3931" t="s">
        <v>180</v>
      </c>
      <c r="T3931" t="s">
        <v>161</v>
      </c>
      <c r="U3931">
        <v>0</v>
      </c>
    </row>
    <row r="3932" spans="3:21" x14ac:dyDescent="0.3">
      <c r="C3932" t="s">
        <v>1405</v>
      </c>
      <c r="D3932" s="46">
        <v>46013</v>
      </c>
      <c r="E3932" t="str">
        <f ca="1">IFERROR(VLOOKUP(A3932,'Future et co'!A10:E5632,5,TRUE),"not found")</f>
        <v>not found</v>
      </c>
      <c r="F3932" t="str">
        <f>IFERROR(VLOOKUP(A3932,'Future et co'!BN11:BO10009,2,TRUE),"")</f>
        <v/>
      </c>
      <c r="G3932">
        <v>124.75</v>
      </c>
      <c r="H3932" t="s">
        <v>37</v>
      </c>
      <c r="O3932">
        <v>415</v>
      </c>
      <c r="P3932" t="s">
        <v>1373</v>
      </c>
      <c r="Q3932">
        <v>1000</v>
      </c>
      <c r="R3932" t="s">
        <v>1406</v>
      </c>
      <c r="S3932" t="s">
        <v>180</v>
      </c>
      <c r="T3932" t="s">
        <v>161</v>
      </c>
      <c r="U3932">
        <v>0</v>
      </c>
    </row>
    <row r="3933" spans="3:21" x14ac:dyDescent="0.3">
      <c r="C3933" t="s">
        <v>1405</v>
      </c>
      <c r="D3933" s="46">
        <v>46013</v>
      </c>
      <c r="E3933" t="str">
        <f ca="1">IFERROR(VLOOKUP(A3933,'Future et co'!A10:E5632,5,TRUE),"not found")</f>
        <v>not found</v>
      </c>
      <c r="F3933" t="str">
        <f>IFERROR(VLOOKUP(A3933,'Future et co'!BN11:BO10009,2,TRUE),"")</f>
        <v/>
      </c>
      <c r="G3933">
        <v>124.75</v>
      </c>
      <c r="H3933" t="s">
        <v>37</v>
      </c>
      <c r="O3933">
        <v>415</v>
      </c>
      <c r="P3933" t="s">
        <v>1373</v>
      </c>
      <c r="Q3933">
        <v>1000</v>
      </c>
      <c r="R3933" t="s">
        <v>1406</v>
      </c>
      <c r="S3933" t="s">
        <v>180</v>
      </c>
      <c r="T3933" t="s">
        <v>161</v>
      </c>
      <c r="U3933">
        <v>0</v>
      </c>
    </row>
    <row r="3934" spans="3:21" x14ac:dyDescent="0.3">
      <c r="C3934" t="s">
        <v>1405</v>
      </c>
      <c r="D3934" s="46">
        <v>46013</v>
      </c>
      <c r="E3934" t="str">
        <f ca="1">IFERROR(VLOOKUP(A3934,'Future et co'!A10:E5632,5,TRUE),"not found")</f>
        <v>not found</v>
      </c>
      <c r="F3934" t="str">
        <f>IFERROR(VLOOKUP(A3934,'Future et co'!BN11:BO10009,2,TRUE),"")</f>
        <v/>
      </c>
      <c r="G3934">
        <v>124.75</v>
      </c>
      <c r="H3934" t="s">
        <v>37</v>
      </c>
      <c r="O3934">
        <v>415</v>
      </c>
      <c r="P3934" t="s">
        <v>1373</v>
      </c>
      <c r="Q3934">
        <v>1000</v>
      </c>
      <c r="R3934" t="s">
        <v>1406</v>
      </c>
      <c r="S3934" t="s">
        <v>180</v>
      </c>
      <c r="T3934" t="s">
        <v>161</v>
      </c>
      <c r="U3934">
        <v>0</v>
      </c>
    </row>
    <row r="3935" spans="3:21" x14ac:dyDescent="0.3">
      <c r="C3935" t="s">
        <v>1405</v>
      </c>
      <c r="D3935" s="46">
        <v>46013</v>
      </c>
      <c r="E3935" t="str">
        <f ca="1">IFERROR(VLOOKUP(A3935,'Future et co'!A10:E5632,5,TRUE),"not found")</f>
        <v>not found</v>
      </c>
      <c r="F3935" t="str">
        <f>IFERROR(VLOOKUP(A3935,'Future et co'!BN11:BO10009,2,TRUE),"")</f>
        <v/>
      </c>
      <c r="G3935">
        <v>124.75</v>
      </c>
      <c r="H3935" t="s">
        <v>37</v>
      </c>
      <c r="O3935">
        <v>415</v>
      </c>
      <c r="P3935" t="s">
        <v>1373</v>
      </c>
      <c r="Q3935">
        <v>1000</v>
      </c>
      <c r="R3935" t="s">
        <v>1406</v>
      </c>
      <c r="S3935" t="s">
        <v>180</v>
      </c>
      <c r="T3935" t="s">
        <v>161</v>
      </c>
      <c r="U3935">
        <v>0</v>
      </c>
    </row>
    <row r="3936" spans="3:21" x14ac:dyDescent="0.3">
      <c r="C3936" t="s">
        <v>1405</v>
      </c>
      <c r="D3936" s="46">
        <v>46013</v>
      </c>
      <c r="E3936" t="str">
        <f ca="1">IFERROR(VLOOKUP(A3936,'Future et co'!A10:E5632,5,TRUE),"not found")</f>
        <v>not found</v>
      </c>
      <c r="F3936" t="str">
        <f>IFERROR(VLOOKUP(A3936,'Future et co'!BN11:BO10009,2,TRUE),"")</f>
        <v/>
      </c>
      <c r="G3936">
        <v>124.75</v>
      </c>
      <c r="H3936" t="s">
        <v>37</v>
      </c>
      <c r="O3936">
        <v>415</v>
      </c>
      <c r="P3936" t="s">
        <v>1373</v>
      </c>
      <c r="Q3936">
        <v>1000</v>
      </c>
      <c r="R3936" t="s">
        <v>1406</v>
      </c>
      <c r="S3936" t="s">
        <v>180</v>
      </c>
      <c r="T3936" t="s">
        <v>161</v>
      </c>
      <c r="U3936">
        <v>0</v>
      </c>
    </row>
    <row r="3937" spans="3:21" x14ac:dyDescent="0.3">
      <c r="C3937" t="s">
        <v>1405</v>
      </c>
      <c r="D3937" s="46">
        <v>46013</v>
      </c>
      <c r="E3937" t="str">
        <f ca="1">IFERROR(VLOOKUP(A3937,'Future et co'!A10:E5632,5,TRUE),"not found")</f>
        <v>not found</v>
      </c>
      <c r="F3937" t="str">
        <f>IFERROR(VLOOKUP(A3937,'Future et co'!BN11:BO10009,2,TRUE),"")</f>
        <v/>
      </c>
      <c r="G3937">
        <v>124.75</v>
      </c>
      <c r="H3937" t="s">
        <v>37</v>
      </c>
      <c r="O3937">
        <v>415</v>
      </c>
      <c r="P3937" t="s">
        <v>1373</v>
      </c>
      <c r="Q3937">
        <v>1000</v>
      </c>
      <c r="R3937" t="s">
        <v>1406</v>
      </c>
      <c r="S3937" t="s">
        <v>180</v>
      </c>
      <c r="T3937" t="s">
        <v>161</v>
      </c>
      <c r="U3937">
        <v>0</v>
      </c>
    </row>
    <row r="3938" spans="3:21" x14ac:dyDescent="0.3">
      <c r="C3938" t="s">
        <v>1405</v>
      </c>
      <c r="D3938" s="46">
        <v>46013</v>
      </c>
      <c r="E3938" t="str">
        <f ca="1">IFERROR(VLOOKUP(A3938,'Future et co'!A10:E5632,5,TRUE),"not found")</f>
        <v>not found</v>
      </c>
      <c r="F3938" t="str">
        <f>IFERROR(VLOOKUP(A3938,'Future et co'!BN11:BO10009,2,TRUE),"")</f>
        <v/>
      </c>
      <c r="G3938">
        <v>124.75</v>
      </c>
      <c r="H3938" t="s">
        <v>37</v>
      </c>
      <c r="O3938">
        <v>415</v>
      </c>
      <c r="P3938" t="s">
        <v>1373</v>
      </c>
      <c r="Q3938">
        <v>1000</v>
      </c>
      <c r="R3938" t="s">
        <v>1406</v>
      </c>
      <c r="S3938" t="s">
        <v>180</v>
      </c>
      <c r="T3938" t="s">
        <v>161</v>
      </c>
      <c r="U3938">
        <v>0</v>
      </c>
    </row>
    <row r="3939" spans="3:21" x14ac:dyDescent="0.3">
      <c r="C3939" t="s">
        <v>1405</v>
      </c>
      <c r="D3939" s="46">
        <v>46013</v>
      </c>
      <c r="E3939" t="str">
        <f ca="1">IFERROR(VLOOKUP(A3939,'Future et co'!A10:E5632,5,TRUE),"not found")</f>
        <v>not found</v>
      </c>
      <c r="F3939" t="str">
        <f>IFERROR(VLOOKUP(A3939,'Future et co'!BN11:BO10009,2,TRUE),"")</f>
        <v/>
      </c>
      <c r="G3939">
        <v>124.75</v>
      </c>
      <c r="H3939" t="s">
        <v>37</v>
      </c>
      <c r="O3939">
        <v>415</v>
      </c>
      <c r="P3939" t="s">
        <v>1373</v>
      </c>
      <c r="Q3939">
        <v>1000</v>
      </c>
      <c r="R3939" t="s">
        <v>1406</v>
      </c>
      <c r="S3939" t="s">
        <v>180</v>
      </c>
      <c r="T3939" t="s">
        <v>161</v>
      </c>
      <c r="U3939">
        <v>0</v>
      </c>
    </row>
    <row r="3940" spans="3:21" x14ac:dyDescent="0.3">
      <c r="C3940" t="s">
        <v>1405</v>
      </c>
      <c r="D3940" s="46">
        <v>46013</v>
      </c>
      <c r="E3940" t="str">
        <f ca="1">IFERROR(VLOOKUP(A3940,'Future et co'!A10:E5632,5,TRUE),"not found")</f>
        <v>not found</v>
      </c>
      <c r="F3940" t="str">
        <f>IFERROR(VLOOKUP(A3940,'Future et co'!BN11:BO10009,2,TRUE),"")</f>
        <v/>
      </c>
      <c r="G3940">
        <v>124.75</v>
      </c>
      <c r="H3940" t="s">
        <v>37</v>
      </c>
      <c r="O3940">
        <v>415</v>
      </c>
      <c r="P3940" t="s">
        <v>1373</v>
      </c>
      <c r="Q3940">
        <v>1000</v>
      </c>
      <c r="R3940" t="s">
        <v>1406</v>
      </c>
      <c r="S3940" t="s">
        <v>180</v>
      </c>
      <c r="T3940" t="s">
        <v>161</v>
      </c>
      <c r="U3940">
        <v>0</v>
      </c>
    </row>
    <row r="3941" spans="3:21" x14ac:dyDescent="0.3">
      <c r="C3941" t="s">
        <v>1405</v>
      </c>
      <c r="D3941" s="46">
        <v>46013</v>
      </c>
      <c r="E3941" t="str">
        <f ca="1">IFERROR(VLOOKUP(A3941,'Future et co'!A10:E5632,5,TRUE),"not found")</f>
        <v>not found</v>
      </c>
      <c r="F3941" t="str">
        <f>IFERROR(VLOOKUP(A3941,'Future et co'!BN11:BO10009,2,TRUE),"")</f>
        <v/>
      </c>
      <c r="G3941">
        <v>124.75</v>
      </c>
      <c r="H3941" t="s">
        <v>37</v>
      </c>
      <c r="O3941">
        <v>415</v>
      </c>
      <c r="P3941" t="s">
        <v>1373</v>
      </c>
      <c r="Q3941">
        <v>1000</v>
      </c>
      <c r="R3941" t="s">
        <v>1406</v>
      </c>
      <c r="S3941" t="s">
        <v>180</v>
      </c>
      <c r="T3941" t="s">
        <v>161</v>
      </c>
      <c r="U3941">
        <v>0</v>
      </c>
    </row>
    <row r="3942" spans="3:21" x14ac:dyDescent="0.3">
      <c r="C3942" t="s">
        <v>1405</v>
      </c>
      <c r="D3942" s="46">
        <v>46013</v>
      </c>
      <c r="E3942" t="str">
        <f ca="1">IFERROR(VLOOKUP(A3942,'Future et co'!A10:E5632,5,TRUE),"not found")</f>
        <v>not found</v>
      </c>
      <c r="F3942" t="str">
        <f>IFERROR(VLOOKUP(A3942,'Future et co'!BN11:BO10009,2,TRUE),"")</f>
        <v/>
      </c>
      <c r="G3942">
        <v>124.75</v>
      </c>
      <c r="H3942" t="s">
        <v>37</v>
      </c>
      <c r="O3942">
        <v>415</v>
      </c>
      <c r="P3942" t="s">
        <v>1373</v>
      </c>
      <c r="Q3942">
        <v>1000</v>
      </c>
      <c r="R3942" t="s">
        <v>1406</v>
      </c>
      <c r="S3942" t="s">
        <v>180</v>
      </c>
      <c r="T3942" t="s">
        <v>161</v>
      </c>
      <c r="U3942">
        <v>0</v>
      </c>
    </row>
    <row r="3943" spans="3:21" x14ac:dyDescent="0.3">
      <c r="C3943" t="s">
        <v>1405</v>
      </c>
      <c r="D3943" s="46">
        <v>46013</v>
      </c>
      <c r="E3943" t="str">
        <f ca="1">IFERROR(VLOOKUP(A3943,'Future et co'!A10:E5632,5,TRUE),"not found")</f>
        <v>not found</v>
      </c>
      <c r="F3943" t="str">
        <f>IFERROR(VLOOKUP(A3943,'Future et co'!BN11:BO10009,2,TRUE),"")</f>
        <v/>
      </c>
      <c r="G3943">
        <v>124.75</v>
      </c>
      <c r="H3943" t="s">
        <v>37</v>
      </c>
      <c r="O3943">
        <v>415</v>
      </c>
      <c r="P3943" t="s">
        <v>1373</v>
      </c>
      <c r="Q3943">
        <v>1000</v>
      </c>
      <c r="R3943" t="s">
        <v>1406</v>
      </c>
      <c r="S3943" t="s">
        <v>180</v>
      </c>
      <c r="T3943" t="s">
        <v>161</v>
      </c>
      <c r="U3943">
        <v>0</v>
      </c>
    </row>
    <row r="3944" spans="3:21" x14ac:dyDescent="0.3">
      <c r="C3944" t="s">
        <v>1405</v>
      </c>
      <c r="D3944" s="46">
        <v>46013</v>
      </c>
      <c r="E3944" t="str">
        <f ca="1">IFERROR(VLOOKUP(A3944,'Future et co'!A10:E5632,5,TRUE),"not found")</f>
        <v>not found</v>
      </c>
      <c r="F3944" t="str">
        <f>IFERROR(VLOOKUP(A3944,'Future et co'!BN11:BO10009,2,TRUE),"")</f>
        <v/>
      </c>
      <c r="G3944">
        <v>124.75</v>
      </c>
      <c r="H3944" t="s">
        <v>37</v>
      </c>
      <c r="O3944">
        <v>415</v>
      </c>
      <c r="P3944" t="s">
        <v>1373</v>
      </c>
      <c r="Q3944">
        <v>1000</v>
      </c>
      <c r="R3944" t="s">
        <v>1406</v>
      </c>
      <c r="S3944" t="s">
        <v>180</v>
      </c>
      <c r="T3944" t="s">
        <v>161</v>
      </c>
      <c r="U3944">
        <v>0</v>
      </c>
    </row>
    <row r="3945" spans="3:21" x14ac:dyDescent="0.3">
      <c r="C3945" t="s">
        <v>1405</v>
      </c>
      <c r="D3945" s="46">
        <v>46013</v>
      </c>
      <c r="E3945" t="str">
        <f ca="1">IFERROR(VLOOKUP(A3945,'Future et co'!A10:E5632,5,TRUE),"not found")</f>
        <v>not found</v>
      </c>
      <c r="F3945" t="str">
        <f>IFERROR(VLOOKUP(A3945,'Future et co'!BN11:BO10009,2,TRUE),"")</f>
        <v/>
      </c>
      <c r="G3945">
        <v>124.75</v>
      </c>
      <c r="H3945" t="s">
        <v>37</v>
      </c>
      <c r="O3945">
        <v>415</v>
      </c>
      <c r="P3945" t="s">
        <v>1373</v>
      </c>
      <c r="Q3945">
        <v>1000</v>
      </c>
      <c r="R3945" t="s">
        <v>1406</v>
      </c>
      <c r="S3945" t="s">
        <v>180</v>
      </c>
      <c r="T3945" t="s">
        <v>161</v>
      </c>
      <c r="U3945">
        <v>0</v>
      </c>
    </row>
    <row r="3946" spans="3:21" x14ac:dyDescent="0.3">
      <c r="C3946" t="s">
        <v>1405</v>
      </c>
      <c r="D3946" s="46">
        <v>46013</v>
      </c>
      <c r="E3946" t="str">
        <f ca="1">IFERROR(VLOOKUP(A3946,'Future et co'!A10:E5632,5,TRUE),"not found")</f>
        <v>not found</v>
      </c>
      <c r="F3946" t="str">
        <f>IFERROR(VLOOKUP(A3946,'Future et co'!BN11:BO10009,2,TRUE),"")</f>
        <v/>
      </c>
      <c r="G3946">
        <v>124.75</v>
      </c>
      <c r="H3946" t="s">
        <v>37</v>
      </c>
      <c r="O3946">
        <v>415</v>
      </c>
      <c r="P3946" t="s">
        <v>1373</v>
      </c>
      <c r="Q3946">
        <v>1000</v>
      </c>
      <c r="R3946" t="s">
        <v>1406</v>
      </c>
      <c r="S3946" t="s">
        <v>180</v>
      </c>
      <c r="T3946" t="s">
        <v>161</v>
      </c>
      <c r="U3946">
        <v>0</v>
      </c>
    </row>
    <row r="3947" spans="3:21" x14ac:dyDescent="0.3">
      <c r="C3947" t="s">
        <v>1405</v>
      </c>
      <c r="D3947" s="46">
        <v>46013</v>
      </c>
      <c r="E3947" t="str">
        <f ca="1">IFERROR(VLOOKUP(A3947,'Future et co'!A10:E5632,5,TRUE),"not found")</f>
        <v>not found</v>
      </c>
      <c r="F3947" t="str">
        <f>IFERROR(VLOOKUP(A3947,'Future et co'!BN11:BO10009,2,TRUE),"")</f>
        <v/>
      </c>
      <c r="G3947">
        <v>124.75</v>
      </c>
      <c r="H3947" t="s">
        <v>37</v>
      </c>
      <c r="O3947">
        <v>415</v>
      </c>
      <c r="P3947" t="s">
        <v>1373</v>
      </c>
      <c r="Q3947">
        <v>1000</v>
      </c>
      <c r="R3947" t="s">
        <v>1406</v>
      </c>
      <c r="S3947" t="s">
        <v>180</v>
      </c>
      <c r="T3947" t="s">
        <v>161</v>
      </c>
      <c r="U3947">
        <v>0</v>
      </c>
    </row>
    <row r="3948" spans="3:21" x14ac:dyDescent="0.3">
      <c r="C3948" t="s">
        <v>1405</v>
      </c>
      <c r="D3948" s="46">
        <v>46013</v>
      </c>
      <c r="E3948" t="str">
        <f ca="1">IFERROR(VLOOKUP(A3948,'Future et co'!A10:E5632,5,TRUE),"not found")</f>
        <v>not found</v>
      </c>
      <c r="F3948" t="str">
        <f>IFERROR(VLOOKUP(A3948,'Future et co'!BN11:BO10009,2,TRUE),"")</f>
        <v/>
      </c>
      <c r="G3948">
        <v>124.75</v>
      </c>
      <c r="H3948" t="s">
        <v>37</v>
      </c>
      <c r="O3948">
        <v>415</v>
      </c>
      <c r="P3948" t="s">
        <v>1373</v>
      </c>
      <c r="Q3948">
        <v>1000</v>
      </c>
      <c r="R3948" t="s">
        <v>1406</v>
      </c>
      <c r="S3948" t="s">
        <v>180</v>
      </c>
      <c r="T3948" t="s">
        <v>161</v>
      </c>
      <c r="U3948">
        <v>0</v>
      </c>
    </row>
    <row r="3949" spans="3:21" x14ac:dyDescent="0.3">
      <c r="C3949" t="s">
        <v>1405</v>
      </c>
      <c r="D3949" s="46">
        <v>46013</v>
      </c>
      <c r="E3949" t="str">
        <f ca="1">IFERROR(VLOOKUP(A3949,'Future et co'!A10:E5632,5,TRUE),"not found")</f>
        <v>not found</v>
      </c>
      <c r="F3949" t="str">
        <f>IFERROR(VLOOKUP(A3949,'Future et co'!BN11:BO10009,2,TRUE),"")</f>
        <v/>
      </c>
      <c r="G3949">
        <v>124.75</v>
      </c>
      <c r="H3949" t="s">
        <v>37</v>
      </c>
      <c r="O3949">
        <v>415</v>
      </c>
      <c r="P3949" t="s">
        <v>1373</v>
      </c>
      <c r="Q3949">
        <v>1000</v>
      </c>
      <c r="R3949" t="s">
        <v>1406</v>
      </c>
      <c r="S3949" t="s">
        <v>180</v>
      </c>
      <c r="T3949" t="s">
        <v>161</v>
      </c>
      <c r="U3949">
        <v>0</v>
      </c>
    </row>
    <row r="3950" spans="3:21" x14ac:dyDescent="0.3">
      <c r="C3950" t="s">
        <v>1405</v>
      </c>
      <c r="D3950" s="46">
        <v>46013</v>
      </c>
      <c r="E3950" t="str">
        <f ca="1">IFERROR(VLOOKUP(A3950,'Future et co'!A10:E5632,5,TRUE),"not found")</f>
        <v>not found</v>
      </c>
      <c r="F3950" t="str">
        <f>IFERROR(VLOOKUP(A3950,'Future et co'!BN11:BO10009,2,TRUE),"")</f>
        <v/>
      </c>
      <c r="G3950">
        <v>124.75</v>
      </c>
      <c r="H3950" t="s">
        <v>37</v>
      </c>
      <c r="O3950">
        <v>415</v>
      </c>
      <c r="P3950" t="s">
        <v>1373</v>
      </c>
      <c r="Q3950">
        <v>1000</v>
      </c>
      <c r="R3950" t="s">
        <v>1406</v>
      </c>
      <c r="S3950" t="s">
        <v>180</v>
      </c>
      <c r="T3950" t="s">
        <v>161</v>
      </c>
      <c r="U3950">
        <v>0</v>
      </c>
    </row>
    <row r="3951" spans="3:21" x14ac:dyDescent="0.3">
      <c r="C3951" t="s">
        <v>1405</v>
      </c>
      <c r="D3951" s="46">
        <v>46013</v>
      </c>
      <c r="E3951" t="str">
        <f ca="1">IFERROR(VLOOKUP(A3951,'Future et co'!A10:E5632,5,TRUE),"not found")</f>
        <v>not found</v>
      </c>
      <c r="F3951" t="str">
        <f>IFERROR(VLOOKUP(A3951,'Future et co'!BN11:BO10009,2,TRUE),"")</f>
        <v/>
      </c>
      <c r="G3951">
        <v>124.75</v>
      </c>
      <c r="H3951" t="s">
        <v>37</v>
      </c>
      <c r="O3951">
        <v>415</v>
      </c>
      <c r="P3951" t="s">
        <v>1373</v>
      </c>
      <c r="Q3951">
        <v>1000</v>
      </c>
      <c r="R3951" t="s">
        <v>1406</v>
      </c>
      <c r="S3951" t="s">
        <v>180</v>
      </c>
      <c r="T3951" t="s">
        <v>161</v>
      </c>
      <c r="U3951">
        <v>0</v>
      </c>
    </row>
    <row r="3952" spans="3:21" x14ac:dyDescent="0.3">
      <c r="C3952" t="s">
        <v>1405</v>
      </c>
      <c r="D3952" s="46">
        <v>46013</v>
      </c>
      <c r="E3952" t="str">
        <f ca="1">IFERROR(VLOOKUP(A3952,'Future et co'!A10:E5632,5,TRUE),"not found")</f>
        <v>not found</v>
      </c>
      <c r="F3952" t="str">
        <f>IFERROR(VLOOKUP(A3952,'Future et co'!BN11:BO10009,2,TRUE),"")</f>
        <v/>
      </c>
      <c r="G3952">
        <v>124.75</v>
      </c>
      <c r="H3952" t="s">
        <v>37</v>
      </c>
      <c r="O3952">
        <v>415</v>
      </c>
      <c r="P3952" t="s">
        <v>1373</v>
      </c>
      <c r="Q3952">
        <v>1000</v>
      </c>
      <c r="R3952" t="s">
        <v>1406</v>
      </c>
      <c r="S3952" t="s">
        <v>180</v>
      </c>
      <c r="T3952" t="s">
        <v>161</v>
      </c>
      <c r="U3952">
        <v>0</v>
      </c>
    </row>
    <row r="3953" spans="3:21" x14ac:dyDescent="0.3">
      <c r="C3953" t="s">
        <v>1405</v>
      </c>
      <c r="D3953" s="46">
        <v>46013</v>
      </c>
      <c r="E3953" t="str">
        <f ca="1">IFERROR(VLOOKUP(A3953,'Future et co'!A10:E5632,5,TRUE),"not found")</f>
        <v>not found</v>
      </c>
      <c r="F3953" t="str">
        <f>IFERROR(VLOOKUP(A3953,'Future et co'!BN11:BO10009,2,TRUE),"")</f>
        <v/>
      </c>
      <c r="G3953">
        <v>124.75</v>
      </c>
      <c r="H3953" t="s">
        <v>37</v>
      </c>
      <c r="O3953">
        <v>415</v>
      </c>
      <c r="P3953" t="s">
        <v>1373</v>
      </c>
      <c r="Q3953">
        <v>1000</v>
      </c>
      <c r="R3953" t="s">
        <v>1406</v>
      </c>
      <c r="S3953" t="s">
        <v>180</v>
      </c>
      <c r="T3953" t="s">
        <v>161</v>
      </c>
      <c r="U3953">
        <v>0</v>
      </c>
    </row>
    <row r="3954" spans="3:21" x14ac:dyDescent="0.3">
      <c r="C3954" t="s">
        <v>1405</v>
      </c>
      <c r="D3954" s="46">
        <v>46013</v>
      </c>
      <c r="E3954" t="str">
        <f ca="1">IFERROR(VLOOKUP(A3954,'Future et co'!A10:E5632,5,TRUE),"not found")</f>
        <v>not found</v>
      </c>
      <c r="F3954" t="str">
        <f>IFERROR(VLOOKUP(A3954,'Future et co'!BN11:BO10009,2,TRUE),"")</f>
        <v/>
      </c>
      <c r="G3954">
        <v>124.75</v>
      </c>
      <c r="H3954" t="s">
        <v>37</v>
      </c>
      <c r="O3954">
        <v>415</v>
      </c>
      <c r="P3954" t="s">
        <v>1373</v>
      </c>
      <c r="Q3954">
        <v>1000</v>
      </c>
      <c r="R3954" t="s">
        <v>1406</v>
      </c>
      <c r="S3954" t="s">
        <v>180</v>
      </c>
      <c r="T3954" t="s">
        <v>161</v>
      </c>
      <c r="U3954">
        <v>0</v>
      </c>
    </row>
    <row r="3955" spans="3:21" x14ac:dyDescent="0.3">
      <c r="C3955" t="s">
        <v>1405</v>
      </c>
      <c r="D3955" s="46">
        <v>46013</v>
      </c>
      <c r="E3955" t="str">
        <f ca="1">IFERROR(VLOOKUP(A3955,'Future et co'!A10:E5632,5,TRUE),"not found")</f>
        <v>not found</v>
      </c>
      <c r="F3955" t="str">
        <f>IFERROR(VLOOKUP(A3955,'Future et co'!BN11:BO10009,2,TRUE),"")</f>
        <v/>
      </c>
      <c r="G3955">
        <v>124.75</v>
      </c>
      <c r="H3955" t="s">
        <v>37</v>
      </c>
      <c r="O3955">
        <v>415</v>
      </c>
      <c r="P3955" t="s">
        <v>1373</v>
      </c>
      <c r="Q3955">
        <v>1000</v>
      </c>
      <c r="R3955" t="s">
        <v>1406</v>
      </c>
      <c r="S3955" t="s">
        <v>180</v>
      </c>
      <c r="T3955" t="s">
        <v>161</v>
      </c>
      <c r="U3955">
        <v>0</v>
      </c>
    </row>
    <row r="3956" spans="3:21" x14ac:dyDescent="0.3">
      <c r="C3956" t="s">
        <v>1405</v>
      </c>
      <c r="D3956" s="46">
        <v>46013</v>
      </c>
      <c r="E3956" t="str">
        <f ca="1">IFERROR(VLOOKUP(A3956,'Future et co'!A10:E5632,5,TRUE),"not found")</f>
        <v>not found</v>
      </c>
      <c r="F3956" t="str">
        <f>IFERROR(VLOOKUP(A3956,'Future et co'!BN11:BO10009,2,TRUE),"")</f>
        <v/>
      </c>
      <c r="G3956">
        <v>124.75</v>
      </c>
      <c r="H3956" t="s">
        <v>37</v>
      </c>
      <c r="O3956">
        <v>415</v>
      </c>
      <c r="P3956" t="s">
        <v>1373</v>
      </c>
      <c r="Q3956">
        <v>1000</v>
      </c>
      <c r="R3956" t="s">
        <v>1406</v>
      </c>
      <c r="S3956" t="s">
        <v>180</v>
      </c>
      <c r="T3956" t="s">
        <v>161</v>
      </c>
      <c r="U3956">
        <v>0</v>
      </c>
    </row>
    <row r="3957" spans="3:21" x14ac:dyDescent="0.3">
      <c r="C3957" t="s">
        <v>1405</v>
      </c>
      <c r="D3957" s="46">
        <v>46013</v>
      </c>
      <c r="E3957" t="str">
        <f ca="1">IFERROR(VLOOKUP(A3957,'Future et co'!A10:E5632,5,TRUE),"not found")</f>
        <v>not found</v>
      </c>
      <c r="F3957" t="str">
        <f>IFERROR(VLOOKUP(A3957,'Future et co'!BN11:BO10009,2,TRUE),"")</f>
        <v/>
      </c>
      <c r="G3957">
        <v>124.75</v>
      </c>
      <c r="H3957" t="s">
        <v>37</v>
      </c>
      <c r="O3957">
        <v>415</v>
      </c>
      <c r="P3957" t="s">
        <v>1373</v>
      </c>
      <c r="Q3957">
        <v>1000</v>
      </c>
      <c r="R3957" t="s">
        <v>1406</v>
      </c>
      <c r="S3957" t="s">
        <v>180</v>
      </c>
      <c r="T3957" t="s">
        <v>161</v>
      </c>
      <c r="U3957">
        <v>0</v>
      </c>
    </row>
    <row r="3958" spans="3:21" x14ac:dyDescent="0.3">
      <c r="C3958" t="s">
        <v>1405</v>
      </c>
      <c r="D3958" s="46">
        <v>46013</v>
      </c>
      <c r="E3958" t="str">
        <f ca="1">IFERROR(VLOOKUP(A3958,'Future et co'!A10:E5632,5,TRUE),"not found")</f>
        <v>not found</v>
      </c>
      <c r="F3958" t="str">
        <f>IFERROR(VLOOKUP(A3958,'Future et co'!BN11:BO10009,2,TRUE),"")</f>
        <v/>
      </c>
      <c r="G3958">
        <v>124.75</v>
      </c>
      <c r="H3958" t="s">
        <v>37</v>
      </c>
      <c r="O3958">
        <v>415</v>
      </c>
      <c r="P3958" t="s">
        <v>1373</v>
      </c>
      <c r="Q3958">
        <v>1000</v>
      </c>
      <c r="R3958" t="s">
        <v>1406</v>
      </c>
      <c r="S3958" t="s">
        <v>180</v>
      </c>
      <c r="T3958" t="s">
        <v>161</v>
      </c>
      <c r="U3958">
        <v>0</v>
      </c>
    </row>
    <row r="3959" spans="3:21" x14ac:dyDescent="0.3">
      <c r="C3959" t="s">
        <v>1405</v>
      </c>
      <c r="D3959" s="46">
        <v>46013</v>
      </c>
      <c r="E3959" t="str">
        <f ca="1">IFERROR(VLOOKUP(A3959,'Future et co'!A10:E5632,5,TRUE),"not found")</f>
        <v>not found</v>
      </c>
      <c r="F3959" t="str">
        <f>IFERROR(VLOOKUP(A3959,'Future et co'!BN11:BO10009,2,TRUE),"")</f>
        <v/>
      </c>
      <c r="G3959">
        <v>124.75</v>
      </c>
      <c r="H3959" t="s">
        <v>37</v>
      </c>
      <c r="O3959">
        <v>415</v>
      </c>
      <c r="P3959" t="s">
        <v>1373</v>
      </c>
      <c r="Q3959">
        <v>1000</v>
      </c>
      <c r="R3959" t="s">
        <v>1406</v>
      </c>
      <c r="S3959" t="s">
        <v>180</v>
      </c>
      <c r="T3959" t="s">
        <v>161</v>
      </c>
      <c r="U3959">
        <v>0</v>
      </c>
    </row>
    <row r="3960" spans="3:21" x14ac:dyDescent="0.3">
      <c r="C3960" t="s">
        <v>1405</v>
      </c>
      <c r="D3960" s="46">
        <v>46013</v>
      </c>
      <c r="E3960" t="str">
        <f ca="1">IFERROR(VLOOKUP(A3960,'Future et co'!A10:E5632,5,TRUE),"not found")</f>
        <v>not found</v>
      </c>
      <c r="F3960" t="str">
        <f>IFERROR(VLOOKUP(A3960,'Future et co'!BN11:BO10009,2,TRUE),"")</f>
        <v/>
      </c>
      <c r="G3960">
        <v>124.75</v>
      </c>
      <c r="H3960" t="s">
        <v>37</v>
      </c>
      <c r="O3960">
        <v>415</v>
      </c>
      <c r="P3960" t="s">
        <v>1373</v>
      </c>
      <c r="Q3960">
        <v>1000</v>
      </c>
      <c r="R3960" t="s">
        <v>1406</v>
      </c>
      <c r="S3960" t="s">
        <v>180</v>
      </c>
      <c r="T3960" t="s">
        <v>161</v>
      </c>
      <c r="U3960">
        <v>0</v>
      </c>
    </row>
    <row r="3961" spans="3:21" x14ac:dyDescent="0.3">
      <c r="C3961" t="s">
        <v>1405</v>
      </c>
      <c r="D3961" s="46">
        <v>46013</v>
      </c>
      <c r="E3961" t="str">
        <f ca="1">IFERROR(VLOOKUP(A3961,'Future et co'!A10:E5632,5,TRUE),"not found")</f>
        <v>not found</v>
      </c>
      <c r="F3961" t="str">
        <f>IFERROR(VLOOKUP(A3961,'Future et co'!BN11:BO10009,2,TRUE),"")</f>
        <v/>
      </c>
      <c r="G3961">
        <v>124.75</v>
      </c>
      <c r="H3961" t="s">
        <v>37</v>
      </c>
      <c r="O3961">
        <v>415</v>
      </c>
      <c r="P3961" t="s">
        <v>1373</v>
      </c>
      <c r="Q3961">
        <v>1000</v>
      </c>
      <c r="R3961" t="s">
        <v>1406</v>
      </c>
      <c r="S3961" t="s">
        <v>180</v>
      </c>
      <c r="T3961" t="s">
        <v>161</v>
      </c>
      <c r="U3961">
        <v>0</v>
      </c>
    </row>
    <row r="3962" spans="3:21" x14ac:dyDescent="0.3">
      <c r="C3962" t="s">
        <v>1405</v>
      </c>
      <c r="D3962" s="46">
        <v>46013</v>
      </c>
      <c r="E3962" t="str">
        <f ca="1">IFERROR(VLOOKUP(A3962,'Future et co'!A10:E5632,5,TRUE),"not found")</f>
        <v>not found</v>
      </c>
      <c r="F3962" t="str">
        <f>IFERROR(VLOOKUP(A3962,'Future et co'!BN11:BO10009,2,TRUE),"")</f>
        <v/>
      </c>
      <c r="G3962">
        <v>124.75</v>
      </c>
      <c r="H3962" t="s">
        <v>37</v>
      </c>
      <c r="O3962">
        <v>415</v>
      </c>
      <c r="P3962" t="s">
        <v>1373</v>
      </c>
      <c r="Q3962">
        <v>1000</v>
      </c>
      <c r="R3962" t="s">
        <v>1406</v>
      </c>
      <c r="S3962" t="s">
        <v>180</v>
      </c>
      <c r="T3962" t="s">
        <v>161</v>
      </c>
      <c r="U3962">
        <v>0</v>
      </c>
    </row>
    <row r="3963" spans="3:21" x14ac:dyDescent="0.3">
      <c r="C3963" t="s">
        <v>1405</v>
      </c>
      <c r="D3963" s="46">
        <v>46013</v>
      </c>
      <c r="E3963" t="str">
        <f ca="1">IFERROR(VLOOKUP(A3963,'Future et co'!A10:E5632,5,TRUE),"not found")</f>
        <v>not found</v>
      </c>
      <c r="F3963" t="str">
        <f>IFERROR(VLOOKUP(A3963,'Future et co'!BN11:BO10009,2,TRUE),"")</f>
        <v/>
      </c>
      <c r="G3963">
        <v>124.75</v>
      </c>
      <c r="H3963" t="s">
        <v>37</v>
      </c>
      <c r="O3963">
        <v>415</v>
      </c>
      <c r="P3963" t="s">
        <v>1373</v>
      </c>
      <c r="Q3963">
        <v>1000</v>
      </c>
      <c r="R3963" t="s">
        <v>1406</v>
      </c>
      <c r="S3963" t="s">
        <v>180</v>
      </c>
      <c r="T3963" t="s">
        <v>161</v>
      </c>
      <c r="U3963">
        <v>0</v>
      </c>
    </row>
    <row r="3964" spans="3:21" x14ac:dyDescent="0.3">
      <c r="C3964" t="s">
        <v>1405</v>
      </c>
      <c r="D3964" s="46">
        <v>46013</v>
      </c>
      <c r="E3964" t="str">
        <f ca="1">IFERROR(VLOOKUP(A3964,'Future et co'!A10:E5632,5,TRUE),"not found")</f>
        <v>not found</v>
      </c>
      <c r="F3964" t="str">
        <f>IFERROR(VLOOKUP(A3964,'Future et co'!BN11:BO10009,2,TRUE),"")</f>
        <v/>
      </c>
      <c r="G3964">
        <v>124.75</v>
      </c>
      <c r="H3964" t="s">
        <v>37</v>
      </c>
      <c r="O3964">
        <v>415</v>
      </c>
      <c r="P3964" t="s">
        <v>1373</v>
      </c>
      <c r="Q3964">
        <v>1000</v>
      </c>
      <c r="R3964" t="s">
        <v>1406</v>
      </c>
      <c r="S3964" t="s">
        <v>180</v>
      </c>
      <c r="T3964" t="s">
        <v>161</v>
      </c>
      <c r="U3964">
        <v>0</v>
      </c>
    </row>
    <row r="3965" spans="3:21" x14ac:dyDescent="0.3">
      <c r="C3965" t="s">
        <v>1405</v>
      </c>
      <c r="D3965" s="46">
        <v>46013</v>
      </c>
      <c r="E3965" t="str">
        <f ca="1">IFERROR(VLOOKUP(A3965,'Future et co'!A10:E5632,5,TRUE),"not found")</f>
        <v>not found</v>
      </c>
      <c r="F3965" t="str">
        <f>IFERROR(VLOOKUP(A3965,'Future et co'!BN11:BO10009,2,TRUE),"")</f>
        <v/>
      </c>
      <c r="G3965">
        <v>124.75</v>
      </c>
      <c r="H3965" t="s">
        <v>37</v>
      </c>
      <c r="O3965">
        <v>415</v>
      </c>
      <c r="P3965" t="s">
        <v>1373</v>
      </c>
      <c r="Q3965">
        <v>1000</v>
      </c>
      <c r="R3965" t="s">
        <v>1406</v>
      </c>
      <c r="S3965" t="s">
        <v>180</v>
      </c>
      <c r="T3965" t="s">
        <v>161</v>
      </c>
      <c r="U3965">
        <v>0</v>
      </c>
    </row>
    <row r="3966" spans="3:21" x14ac:dyDescent="0.3">
      <c r="C3966" t="s">
        <v>1405</v>
      </c>
      <c r="D3966" s="46">
        <v>46013</v>
      </c>
      <c r="E3966" t="str">
        <f ca="1">IFERROR(VLOOKUP(A3966,'Future et co'!A10:E5632,5,TRUE),"not found")</f>
        <v>not found</v>
      </c>
      <c r="F3966" t="str">
        <f>IFERROR(VLOOKUP(A3966,'Future et co'!BN11:BO10009,2,TRUE),"")</f>
        <v/>
      </c>
      <c r="G3966">
        <v>124.75</v>
      </c>
      <c r="H3966" t="s">
        <v>37</v>
      </c>
      <c r="O3966">
        <v>415</v>
      </c>
      <c r="P3966" t="s">
        <v>1373</v>
      </c>
      <c r="Q3966">
        <v>1000</v>
      </c>
      <c r="R3966" t="s">
        <v>1406</v>
      </c>
      <c r="S3966" t="s">
        <v>180</v>
      </c>
      <c r="T3966" t="s">
        <v>161</v>
      </c>
      <c r="U3966">
        <v>0</v>
      </c>
    </row>
    <row r="3967" spans="3:21" x14ac:dyDescent="0.3">
      <c r="C3967" t="s">
        <v>1405</v>
      </c>
      <c r="D3967" s="46">
        <v>46013</v>
      </c>
      <c r="E3967" t="str">
        <f ca="1">IFERROR(VLOOKUP(A3967,'Future et co'!A10:E5632,5,TRUE),"not found")</f>
        <v>not found</v>
      </c>
      <c r="F3967" t="str">
        <f>IFERROR(VLOOKUP(A3967,'Future et co'!BN11:BO10009,2,TRUE),"")</f>
        <v/>
      </c>
      <c r="G3967">
        <v>124.75</v>
      </c>
      <c r="H3967" t="s">
        <v>37</v>
      </c>
      <c r="O3967">
        <v>415</v>
      </c>
      <c r="P3967" t="s">
        <v>1373</v>
      </c>
      <c r="Q3967">
        <v>1000</v>
      </c>
      <c r="R3967" t="s">
        <v>1406</v>
      </c>
      <c r="S3967" t="s">
        <v>180</v>
      </c>
      <c r="T3967" t="s">
        <v>161</v>
      </c>
      <c r="U3967">
        <v>0</v>
      </c>
    </row>
    <row r="3968" spans="3:21" x14ac:dyDescent="0.3">
      <c r="C3968" t="s">
        <v>1405</v>
      </c>
      <c r="D3968" s="46">
        <v>46013</v>
      </c>
      <c r="E3968" t="str">
        <f ca="1">IFERROR(VLOOKUP(A3968,'Future et co'!A10:E5632,5,TRUE),"not found")</f>
        <v>not found</v>
      </c>
      <c r="F3968" t="str">
        <f>IFERROR(VLOOKUP(A3968,'Future et co'!BN11:BO10009,2,TRUE),"")</f>
        <v/>
      </c>
      <c r="G3968">
        <v>124.75</v>
      </c>
      <c r="H3968" t="s">
        <v>37</v>
      </c>
      <c r="O3968">
        <v>415</v>
      </c>
      <c r="P3968" t="s">
        <v>1373</v>
      </c>
      <c r="Q3968">
        <v>1000</v>
      </c>
      <c r="R3968" t="s">
        <v>1406</v>
      </c>
      <c r="S3968" t="s">
        <v>180</v>
      </c>
      <c r="T3968" t="s">
        <v>161</v>
      </c>
      <c r="U3968">
        <v>0</v>
      </c>
    </row>
    <row r="3969" spans="3:21" x14ac:dyDescent="0.3">
      <c r="C3969" t="s">
        <v>1405</v>
      </c>
      <c r="D3969" s="46">
        <v>46013</v>
      </c>
      <c r="E3969" t="str">
        <f ca="1">IFERROR(VLOOKUP(A3969,'Future et co'!A10:E5632,5,TRUE),"not found")</f>
        <v>not found</v>
      </c>
      <c r="F3969" t="str">
        <f>IFERROR(VLOOKUP(A3969,'Future et co'!BN11:BO10009,2,TRUE),"")</f>
        <v/>
      </c>
      <c r="G3969">
        <v>124.75</v>
      </c>
      <c r="H3969" t="s">
        <v>37</v>
      </c>
      <c r="O3969">
        <v>415</v>
      </c>
      <c r="P3969" t="s">
        <v>1373</v>
      </c>
      <c r="Q3969">
        <v>1000</v>
      </c>
      <c r="R3969" t="s">
        <v>1406</v>
      </c>
      <c r="S3969" t="s">
        <v>180</v>
      </c>
      <c r="T3969" t="s">
        <v>161</v>
      </c>
      <c r="U3969">
        <v>0</v>
      </c>
    </row>
    <row r="3970" spans="3:21" x14ac:dyDescent="0.3">
      <c r="C3970" t="s">
        <v>1405</v>
      </c>
      <c r="D3970" s="46">
        <v>46013</v>
      </c>
      <c r="E3970" t="str">
        <f ca="1">IFERROR(VLOOKUP(A3970,'Future et co'!A10:E5632,5,TRUE),"not found")</f>
        <v>not found</v>
      </c>
      <c r="F3970" t="str">
        <f>IFERROR(VLOOKUP(A3970,'Future et co'!BN11:BO10009,2,TRUE),"")</f>
        <v/>
      </c>
      <c r="G3970">
        <v>124.75</v>
      </c>
      <c r="H3970" t="s">
        <v>37</v>
      </c>
      <c r="O3970">
        <v>415</v>
      </c>
      <c r="P3970" t="s">
        <v>1373</v>
      </c>
      <c r="Q3970">
        <v>1000</v>
      </c>
      <c r="R3970" t="s">
        <v>1406</v>
      </c>
      <c r="S3970" t="s">
        <v>180</v>
      </c>
      <c r="T3970" t="s">
        <v>161</v>
      </c>
      <c r="U3970">
        <v>0</v>
      </c>
    </row>
    <row r="3971" spans="3:21" x14ac:dyDescent="0.3">
      <c r="C3971" t="s">
        <v>1405</v>
      </c>
      <c r="D3971" s="46">
        <v>46013</v>
      </c>
      <c r="E3971" t="str">
        <f ca="1">IFERROR(VLOOKUP(A3971,'Future et co'!A10:E5632,5,TRUE),"not found")</f>
        <v>not found</v>
      </c>
      <c r="F3971" t="str">
        <f>IFERROR(VLOOKUP(A3971,'Future et co'!BN11:BO10009,2,TRUE),"")</f>
        <v/>
      </c>
      <c r="G3971">
        <v>124.75</v>
      </c>
      <c r="H3971" t="s">
        <v>37</v>
      </c>
      <c r="O3971">
        <v>415</v>
      </c>
      <c r="P3971" t="s">
        <v>1373</v>
      </c>
      <c r="Q3971">
        <v>1000</v>
      </c>
      <c r="R3971" t="s">
        <v>1406</v>
      </c>
      <c r="S3971" t="s">
        <v>180</v>
      </c>
      <c r="T3971" t="s">
        <v>161</v>
      </c>
      <c r="U3971">
        <v>0</v>
      </c>
    </row>
    <row r="3972" spans="3:21" x14ac:dyDescent="0.3">
      <c r="C3972" t="s">
        <v>1405</v>
      </c>
      <c r="D3972" s="46">
        <v>46013</v>
      </c>
      <c r="E3972" t="str">
        <f ca="1">IFERROR(VLOOKUP(A3972,'Future et co'!A10:E5632,5,TRUE),"not found")</f>
        <v>not found</v>
      </c>
      <c r="F3972" t="str">
        <f>IFERROR(VLOOKUP(A3972,'Future et co'!BN11:BO10009,2,TRUE),"")</f>
        <v/>
      </c>
      <c r="G3972">
        <v>124.75</v>
      </c>
      <c r="H3972" t="s">
        <v>37</v>
      </c>
      <c r="O3972">
        <v>415</v>
      </c>
      <c r="P3972" t="s">
        <v>1373</v>
      </c>
      <c r="Q3972">
        <v>1000</v>
      </c>
      <c r="R3972" t="s">
        <v>1406</v>
      </c>
      <c r="S3972" t="s">
        <v>180</v>
      </c>
      <c r="T3972" t="s">
        <v>161</v>
      </c>
      <c r="U3972">
        <v>0</v>
      </c>
    </row>
    <row r="3973" spans="3:21" x14ac:dyDescent="0.3">
      <c r="C3973" t="s">
        <v>1405</v>
      </c>
      <c r="D3973" s="46">
        <v>46013</v>
      </c>
      <c r="E3973" t="str">
        <f ca="1">IFERROR(VLOOKUP(A3973,'Future et co'!A10:E5632,5,TRUE),"not found")</f>
        <v>not found</v>
      </c>
      <c r="F3973" t="str">
        <f>IFERROR(VLOOKUP(A3973,'Future et co'!BN11:BO10009,2,TRUE),"")</f>
        <v/>
      </c>
      <c r="G3973">
        <v>124.75</v>
      </c>
      <c r="H3973" t="s">
        <v>37</v>
      </c>
      <c r="O3973">
        <v>415</v>
      </c>
      <c r="P3973" t="s">
        <v>1373</v>
      </c>
      <c r="Q3973">
        <v>1000</v>
      </c>
      <c r="R3973" t="s">
        <v>1406</v>
      </c>
      <c r="S3973" t="s">
        <v>180</v>
      </c>
      <c r="T3973" t="s">
        <v>161</v>
      </c>
      <c r="U3973">
        <v>0</v>
      </c>
    </row>
    <row r="3974" spans="3:21" x14ac:dyDescent="0.3">
      <c r="C3974" t="s">
        <v>1405</v>
      </c>
      <c r="D3974" s="46">
        <v>46013</v>
      </c>
      <c r="E3974" t="str">
        <f ca="1">IFERROR(VLOOKUP(A3974,'Future et co'!A10:E5632,5,TRUE),"not found")</f>
        <v>not found</v>
      </c>
      <c r="F3974" t="str">
        <f>IFERROR(VLOOKUP(A3974,'Future et co'!BN11:BO10009,2,TRUE),"")</f>
        <v/>
      </c>
      <c r="G3974">
        <v>124.75</v>
      </c>
      <c r="H3974" t="s">
        <v>37</v>
      </c>
      <c r="O3974">
        <v>415</v>
      </c>
      <c r="P3974" t="s">
        <v>1373</v>
      </c>
      <c r="Q3974">
        <v>1000</v>
      </c>
      <c r="R3974" t="s">
        <v>1406</v>
      </c>
      <c r="S3974" t="s">
        <v>180</v>
      </c>
      <c r="T3974" t="s">
        <v>161</v>
      </c>
      <c r="U3974">
        <v>0</v>
      </c>
    </row>
    <row r="3975" spans="3:21" x14ac:dyDescent="0.3">
      <c r="C3975" t="s">
        <v>1405</v>
      </c>
      <c r="D3975" s="46">
        <v>46013</v>
      </c>
      <c r="E3975" t="str">
        <f ca="1">IFERROR(VLOOKUP(A3975,'Future et co'!A10:E5632,5,TRUE),"not found")</f>
        <v>not found</v>
      </c>
      <c r="F3975" t="str">
        <f>IFERROR(VLOOKUP(A3975,'Future et co'!BN11:BO10009,2,TRUE),"")</f>
        <v/>
      </c>
      <c r="G3975">
        <v>124.75</v>
      </c>
      <c r="H3975" t="s">
        <v>37</v>
      </c>
      <c r="O3975">
        <v>415</v>
      </c>
      <c r="P3975" t="s">
        <v>1373</v>
      </c>
      <c r="Q3975">
        <v>1000</v>
      </c>
      <c r="R3975" t="s">
        <v>1406</v>
      </c>
      <c r="S3975" t="s">
        <v>180</v>
      </c>
      <c r="T3975" t="s">
        <v>161</v>
      </c>
      <c r="U3975">
        <v>0</v>
      </c>
    </row>
    <row r="3976" spans="3:21" x14ac:dyDescent="0.3">
      <c r="C3976" t="s">
        <v>1405</v>
      </c>
      <c r="D3976" s="46">
        <v>46013</v>
      </c>
      <c r="E3976" t="str">
        <f ca="1">IFERROR(VLOOKUP(A3976,'Future et co'!A10:E5632,5,TRUE),"not found")</f>
        <v>not found</v>
      </c>
      <c r="F3976" t="str">
        <f>IFERROR(VLOOKUP(A3976,'Future et co'!BN11:BO10009,2,TRUE),"")</f>
        <v/>
      </c>
      <c r="G3976">
        <v>124.75</v>
      </c>
      <c r="H3976" t="s">
        <v>37</v>
      </c>
      <c r="O3976">
        <v>415</v>
      </c>
      <c r="P3976" t="s">
        <v>1373</v>
      </c>
      <c r="Q3976">
        <v>1000</v>
      </c>
      <c r="R3976" t="s">
        <v>1406</v>
      </c>
      <c r="S3976" t="s">
        <v>180</v>
      </c>
      <c r="T3976" t="s">
        <v>161</v>
      </c>
      <c r="U3976">
        <v>0</v>
      </c>
    </row>
    <row r="3977" spans="3:21" x14ac:dyDescent="0.3">
      <c r="C3977" t="s">
        <v>1405</v>
      </c>
      <c r="D3977" s="46">
        <v>46013</v>
      </c>
      <c r="E3977" t="str">
        <f ca="1">IFERROR(VLOOKUP(A3977,'Future et co'!A10:E5632,5,TRUE),"not found")</f>
        <v>not found</v>
      </c>
      <c r="F3977" t="str">
        <f>IFERROR(VLOOKUP(A3977,'Future et co'!BN11:BO10009,2,TRUE),"")</f>
        <v/>
      </c>
      <c r="G3977">
        <v>124.75</v>
      </c>
      <c r="H3977" t="s">
        <v>37</v>
      </c>
      <c r="O3977">
        <v>415</v>
      </c>
      <c r="P3977" t="s">
        <v>1373</v>
      </c>
      <c r="Q3977">
        <v>1000</v>
      </c>
      <c r="R3977" t="s">
        <v>1406</v>
      </c>
      <c r="S3977" t="s">
        <v>180</v>
      </c>
      <c r="T3977" t="s">
        <v>161</v>
      </c>
      <c r="U3977">
        <v>0</v>
      </c>
    </row>
    <row r="3978" spans="3:21" x14ac:dyDescent="0.3">
      <c r="C3978" t="s">
        <v>1405</v>
      </c>
      <c r="D3978" s="46">
        <v>46013</v>
      </c>
      <c r="E3978" t="str">
        <f ca="1">IFERROR(VLOOKUP(A3978,'Future et co'!A10:E5632,5,TRUE),"not found")</f>
        <v>not found</v>
      </c>
      <c r="F3978" t="str">
        <f>IFERROR(VLOOKUP(A3978,'Future et co'!BN11:BO10009,2,TRUE),"")</f>
        <v/>
      </c>
      <c r="G3978">
        <v>124.75</v>
      </c>
      <c r="H3978" t="s">
        <v>37</v>
      </c>
      <c r="O3978">
        <v>415</v>
      </c>
      <c r="P3978" t="s">
        <v>1373</v>
      </c>
      <c r="Q3978">
        <v>1000</v>
      </c>
      <c r="R3978" t="s">
        <v>1406</v>
      </c>
      <c r="S3978" t="s">
        <v>180</v>
      </c>
      <c r="T3978" t="s">
        <v>161</v>
      </c>
      <c r="U3978">
        <v>0</v>
      </c>
    </row>
    <row r="3979" spans="3:21" x14ac:dyDescent="0.3">
      <c r="C3979" t="s">
        <v>1405</v>
      </c>
      <c r="D3979" s="46">
        <v>46013</v>
      </c>
      <c r="E3979" t="str">
        <f ca="1">IFERROR(VLOOKUP(A3979,'Future et co'!A10:E5632,5,TRUE),"not found")</f>
        <v>not found</v>
      </c>
      <c r="F3979" t="str">
        <f>IFERROR(VLOOKUP(A3979,'Future et co'!BN11:BO10009,2,TRUE),"")</f>
        <v/>
      </c>
      <c r="G3979">
        <v>124.75</v>
      </c>
      <c r="H3979" t="s">
        <v>37</v>
      </c>
      <c r="O3979">
        <v>415</v>
      </c>
      <c r="P3979" t="s">
        <v>1373</v>
      </c>
      <c r="Q3979">
        <v>1000</v>
      </c>
      <c r="R3979" t="s">
        <v>1406</v>
      </c>
      <c r="S3979" t="s">
        <v>180</v>
      </c>
      <c r="T3979" t="s">
        <v>161</v>
      </c>
      <c r="U3979">
        <v>0</v>
      </c>
    </row>
    <row r="3980" spans="3:21" x14ac:dyDescent="0.3">
      <c r="C3980" t="s">
        <v>1405</v>
      </c>
      <c r="D3980" s="46">
        <v>46013</v>
      </c>
      <c r="E3980" t="str">
        <f ca="1">IFERROR(VLOOKUP(A3980,'Future et co'!A10:E5632,5,TRUE),"not found")</f>
        <v>not found</v>
      </c>
      <c r="F3980" t="str">
        <f>IFERROR(VLOOKUP(A3980,'Future et co'!BN11:BO10009,2,TRUE),"")</f>
        <v/>
      </c>
      <c r="G3980">
        <v>124.75</v>
      </c>
      <c r="H3980" t="s">
        <v>37</v>
      </c>
      <c r="O3980">
        <v>415</v>
      </c>
      <c r="P3980" t="s">
        <v>1373</v>
      </c>
      <c r="Q3980">
        <v>1000</v>
      </c>
      <c r="R3980" t="s">
        <v>1406</v>
      </c>
      <c r="S3980" t="s">
        <v>180</v>
      </c>
      <c r="T3980" t="s">
        <v>161</v>
      </c>
      <c r="U3980">
        <v>0</v>
      </c>
    </row>
    <row r="3981" spans="3:21" x14ac:dyDescent="0.3">
      <c r="C3981" t="s">
        <v>1405</v>
      </c>
      <c r="D3981" s="46">
        <v>46013</v>
      </c>
      <c r="E3981" t="str">
        <f ca="1">IFERROR(VLOOKUP(A3981,'Future et co'!A10:E5632,5,TRUE),"not found")</f>
        <v>not found</v>
      </c>
      <c r="F3981" t="str">
        <f>IFERROR(VLOOKUP(A3981,'Future et co'!BN11:BO10009,2,TRUE),"")</f>
        <v/>
      </c>
      <c r="G3981">
        <v>124.75</v>
      </c>
      <c r="H3981" t="s">
        <v>37</v>
      </c>
      <c r="O3981">
        <v>415</v>
      </c>
      <c r="P3981" t="s">
        <v>1373</v>
      </c>
      <c r="Q3981">
        <v>1000</v>
      </c>
      <c r="R3981" t="s">
        <v>1406</v>
      </c>
      <c r="S3981" t="s">
        <v>180</v>
      </c>
      <c r="T3981" t="s">
        <v>161</v>
      </c>
      <c r="U3981">
        <v>0</v>
      </c>
    </row>
    <row r="3982" spans="3:21" x14ac:dyDescent="0.3">
      <c r="C3982" t="s">
        <v>1405</v>
      </c>
      <c r="D3982" s="46">
        <v>46013</v>
      </c>
      <c r="E3982" t="str">
        <f ca="1">IFERROR(VLOOKUP(A3982,'Future et co'!A10:E5632,5,TRUE),"not found")</f>
        <v>not found</v>
      </c>
      <c r="F3982" t="str">
        <f>IFERROR(VLOOKUP(A3982,'Future et co'!BN11:BO10009,2,TRUE),"")</f>
        <v/>
      </c>
      <c r="G3982">
        <v>124.75</v>
      </c>
      <c r="H3982" t="s">
        <v>37</v>
      </c>
      <c r="O3982">
        <v>415</v>
      </c>
      <c r="P3982" t="s">
        <v>1373</v>
      </c>
      <c r="Q3982">
        <v>1000</v>
      </c>
      <c r="R3982" t="s">
        <v>1406</v>
      </c>
      <c r="S3982" t="s">
        <v>180</v>
      </c>
      <c r="T3982" t="s">
        <v>161</v>
      </c>
      <c r="U3982">
        <v>0</v>
      </c>
    </row>
    <row r="3983" spans="3:21" x14ac:dyDescent="0.3">
      <c r="C3983" t="s">
        <v>1405</v>
      </c>
      <c r="D3983" s="46">
        <v>46013</v>
      </c>
      <c r="E3983" t="str">
        <f ca="1">IFERROR(VLOOKUP(A3983,'Future et co'!A10:E5632,5,TRUE),"not found")</f>
        <v>not found</v>
      </c>
      <c r="F3983" t="str">
        <f>IFERROR(VLOOKUP(A3983,'Future et co'!BN11:BO10009,2,TRUE),"")</f>
        <v/>
      </c>
      <c r="G3983">
        <v>124.75</v>
      </c>
      <c r="H3983" t="s">
        <v>37</v>
      </c>
      <c r="O3983">
        <v>415</v>
      </c>
      <c r="P3983" t="s">
        <v>1373</v>
      </c>
      <c r="Q3983">
        <v>1000</v>
      </c>
      <c r="R3983" t="s">
        <v>1406</v>
      </c>
      <c r="S3983" t="s">
        <v>180</v>
      </c>
      <c r="T3983" t="s">
        <v>161</v>
      </c>
      <c r="U3983">
        <v>0</v>
      </c>
    </row>
    <row r="3984" spans="3:21" x14ac:dyDescent="0.3">
      <c r="C3984" t="s">
        <v>1405</v>
      </c>
      <c r="D3984" s="46">
        <v>46013</v>
      </c>
      <c r="E3984" t="str">
        <f ca="1">IFERROR(VLOOKUP(A3984,'Future et co'!A10:E5632,5,TRUE),"not found")</f>
        <v>not found</v>
      </c>
      <c r="F3984" t="str">
        <f>IFERROR(VLOOKUP(A3984,'Future et co'!BN11:BO10009,2,TRUE),"")</f>
        <v/>
      </c>
      <c r="G3984">
        <v>124.75</v>
      </c>
      <c r="H3984" t="s">
        <v>37</v>
      </c>
      <c r="O3984">
        <v>415</v>
      </c>
      <c r="P3984" t="s">
        <v>1373</v>
      </c>
      <c r="Q3984">
        <v>1000</v>
      </c>
      <c r="R3984" t="s">
        <v>1406</v>
      </c>
      <c r="S3984" t="s">
        <v>180</v>
      </c>
      <c r="T3984" t="s">
        <v>161</v>
      </c>
      <c r="U3984">
        <v>0</v>
      </c>
    </row>
    <row r="3985" spans="3:21" x14ac:dyDescent="0.3">
      <c r="C3985" t="s">
        <v>1405</v>
      </c>
      <c r="D3985" s="46">
        <v>46013</v>
      </c>
      <c r="E3985" t="str">
        <f ca="1">IFERROR(VLOOKUP(A3985,'Future et co'!A10:E5632,5,TRUE),"not found")</f>
        <v>not found</v>
      </c>
      <c r="F3985" t="str">
        <f>IFERROR(VLOOKUP(A3985,'Future et co'!BN11:BO10009,2,TRUE),"")</f>
        <v/>
      </c>
      <c r="G3985">
        <v>124.75</v>
      </c>
      <c r="H3985" t="s">
        <v>37</v>
      </c>
      <c r="O3985">
        <v>415</v>
      </c>
      <c r="P3985" t="s">
        <v>1373</v>
      </c>
      <c r="Q3985">
        <v>1000</v>
      </c>
      <c r="R3985" t="s">
        <v>1406</v>
      </c>
      <c r="S3985" t="s">
        <v>180</v>
      </c>
      <c r="T3985" t="s">
        <v>161</v>
      </c>
      <c r="U3985">
        <v>0</v>
      </c>
    </row>
    <row r="3986" spans="3:21" x14ac:dyDescent="0.3">
      <c r="C3986" t="s">
        <v>1405</v>
      </c>
      <c r="D3986" s="46">
        <v>46013</v>
      </c>
      <c r="E3986" t="str">
        <f ca="1">IFERROR(VLOOKUP(A3986,'Future et co'!A10:E5632,5,TRUE),"not found")</f>
        <v>not found</v>
      </c>
      <c r="F3986" t="str">
        <f>IFERROR(VLOOKUP(A3986,'Future et co'!BN11:BO10009,2,TRUE),"")</f>
        <v/>
      </c>
      <c r="G3986">
        <v>124.75</v>
      </c>
      <c r="H3986" t="s">
        <v>37</v>
      </c>
      <c r="O3986">
        <v>415</v>
      </c>
      <c r="P3986" t="s">
        <v>1373</v>
      </c>
      <c r="Q3986">
        <v>1000</v>
      </c>
      <c r="R3986" t="s">
        <v>1406</v>
      </c>
      <c r="S3986" t="s">
        <v>180</v>
      </c>
      <c r="T3986" t="s">
        <v>161</v>
      </c>
      <c r="U3986">
        <v>0</v>
      </c>
    </row>
    <row r="3987" spans="3:21" x14ac:dyDescent="0.3">
      <c r="C3987" t="s">
        <v>1405</v>
      </c>
      <c r="D3987" s="46">
        <v>46013</v>
      </c>
      <c r="E3987" t="str">
        <f ca="1">IFERROR(VLOOKUP(A3987,'Future et co'!A10:E5632,5,TRUE),"not found")</f>
        <v>not found</v>
      </c>
      <c r="F3987" t="str">
        <f>IFERROR(VLOOKUP(A3987,'Future et co'!BN11:BO10009,2,TRUE),"")</f>
        <v/>
      </c>
      <c r="G3987">
        <v>124.75</v>
      </c>
      <c r="H3987" t="s">
        <v>37</v>
      </c>
      <c r="O3987">
        <v>415</v>
      </c>
      <c r="P3987" t="s">
        <v>1373</v>
      </c>
      <c r="Q3987">
        <v>1000</v>
      </c>
      <c r="R3987" t="s">
        <v>1406</v>
      </c>
      <c r="S3987" t="s">
        <v>180</v>
      </c>
      <c r="T3987" t="s">
        <v>161</v>
      </c>
      <c r="U3987">
        <v>0</v>
      </c>
    </row>
    <row r="3988" spans="3:21" x14ac:dyDescent="0.3">
      <c r="C3988" t="s">
        <v>1405</v>
      </c>
      <c r="D3988" s="46">
        <v>46013</v>
      </c>
      <c r="E3988" t="str">
        <f ca="1">IFERROR(VLOOKUP(A3988,'Future et co'!A10:E5632,5,TRUE),"not found")</f>
        <v>not found</v>
      </c>
      <c r="F3988" t="str">
        <f>IFERROR(VLOOKUP(A3988,'Future et co'!BN11:BO10009,2,TRUE),"")</f>
        <v/>
      </c>
      <c r="G3988">
        <v>124.75</v>
      </c>
      <c r="H3988" t="s">
        <v>37</v>
      </c>
      <c r="O3988">
        <v>415</v>
      </c>
      <c r="P3988" t="s">
        <v>1373</v>
      </c>
      <c r="Q3988">
        <v>1000</v>
      </c>
      <c r="R3988" t="s">
        <v>1406</v>
      </c>
      <c r="S3988" t="s">
        <v>180</v>
      </c>
      <c r="T3988" t="s">
        <v>161</v>
      </c>
      <c r="U3988">
        <v>0</v>
      </c>
    </row>
    <row r="3989" spans="3:21" x14ac:dyDescent="0.3">
      <c r="C3989" t="s">
        <v>1405</v>
      </c>
      <c r="D3989" s="46">
        <v>46013</v>
      </c>
      <c r="E3989" t="str">
        <f ca="1">IFERROR(VLOOKUP(A3989,'Future et co'!A10:E5632,5,TRUE),"not found")</f>
        <v>not found</v>
      </c>
      <c r="F3989" t="str">
        <f>IFERROR(VLOOKUP(A3989,'Future et co'!BN11:BO10009,2,TRUE),"")</f>
        <v/>
      </c>
      <c r="G3989">
        <v>124.75</v>
      </c>
      <c r="H3989" t="s">
        <v>37</v>
      </c>
      <c r="O3989">
        <v>415</v>
      </c>
      <c r="P3989" t="s">
        <v>1373</v>
      </c>
      <c r="Q3989">
        <v>1000</v>
      </c>
      <c r="R3989" t="s">
        <v>1406</v>
      </c>
      <c r="S3989" t="s">
        <v>180</v>
      </c>
      <c r="T3989" t="s">
        <v>161</v>
      </c>
      <c r="U3989">
        <v>0</v>
      </c>
    </row>
    <row r="3990" spans="3:21" x14ac:dyDescent="0.3">
      <c r="C3990" t="s">
        <v>1405</v>
      </c>
      <c r="D3990" s="46">
        <v>46013</v>
      </c>
      <c r="E3990" t="str">
        <f ca="1">IFERROR(VLOOKUP(A3990,'Future et co'!A10:E5632,5,TRUE),"not found")</f>
        <v>not found</v>
      </c>
      <c r="F3990" t="str">
        <f>IFERROR(VLOOKUP(A3990,'Future et co'!BN11:BO10009,2,TRUE),"")</f>
        <v/>
      </c>
      <c r="G3990">
        <v>124.75</v>
      </c>
      <c r="H3990" t="s">
        <v>37</v>
      </c>
      <c r="O3990">
        <v>415</v>
      </c>
      <c r="P3990" t="s">
        <v>1373</v>
      </c>
      <c r="Q3990">
        <v>1000</v>
      </c>
      <c r="R3990" t="s">
        <v>1406</v>
      </c>
      <c r="S3990" t="s">
        <v>180</v>
      </c>
      <c r="T3990" t="s">
        <v>161</v>
      </c>
      <c r="U3990">
        <v>0</v>
      </c>
    </row>
    <row r="3991" spans="3:21" x14ac:dyDescent="0.3">
      <c r="C3991" t="s">
        <v>1405</v>
      </c>
      <c r="D3991" s="46">
        <v>46013</v>
      </c>
      <c r="E3991" t="str">
        <f ca="1">IFERROR(VLOOKUP(A3991,'Future et co'!A10:E5632,5,TRUE),"not found")</f>
        <v>not found</v>
      </c>
      <c r="F3991" t="str">
        <f>IFERROR(VLOOKUP(A3991,'Future et co'!BN11:BO10009,2,TRUE),"")</f>
        <v/>
      </c>
      <c r="G3991">
        <v>124.75</v>
      </c>
      <c r="H3991" t="s">
        <v>37</v>
      </c>
      <c r="O3991">
        <v>415</v>
      </c>
      <c r="P3991" t="s">
        <v>1373</v>
      </c>
      <c r="Q3991">
        <v>1000</v>
      </c>
      <c r="R3991" t="s">
        <v>1406</v>
      </c>
      <c r="S3991" t="s">
        <v>180</v>
      </c>
      <c r="T3991" t="s">
        <v>161</v>
      </c>
      <c r="U3991">
        <v>0</v>
      </c>
    </row>
    <row r="3992" spans="3:21" x14ac:dyDescent="0.3">
      <c r="C3992" t="s">
        <v>1405</v>
      </c>
      <c r="D3992" s="46">
        <v>46013</v>
      </c>
      <c r="E3992" t="str">
        <f ca="1">IFERROR(VLOOKUP(A3992,'Future et co'!A10:E5632,5,TRUE),"not found")</f>
        <v>not found</v>
      </c>
      <c r="F3992" t="str">
        <f>IFERROR(VLOOKUP(A3992,'Future et co'!BN11:BO10009,2,TRUE),"")</f>
        <v/>
      </c>
      <c r="G3992">
        <v>124.75</v>
      </c>
      <c r="H3992" t="s">
        <v>37</v>
      </c>
      <c r="O3992">
        <v>415</v>
      </c>
      <c r="P3992" t="s">
        <v>1373</v>
      </c>
      <c r="Q3992">
        <v>1000</v>
      </c>
      <c r="R3992" t="s">
        <v>1406</v>
      </c>
      <c r="S3992" t="s">
        <v>180</v>
      </c>
      <c r="T3992" t="s">
        <v>161</v>
      </c>
      <c r="U3992">
        <v>0</v>
      </c>
    </row>
    <row r="3993" spans="3:21" x14ac:dyDescent="0.3">
      <c r="C3993" t="s">
        <v>1405</v>
      </c>
      <c r="D3993" s="46">
        <v>46013</v>
      </c>
      <c r="E3993" t="str">
        <f ca="1">IFERROR(VLOOKUP(A3993,'Future et co'!A10:E5632,5,TRUE),"not found")</f>
        <v>not found</v>
      </c>
      <c r="F3993" t="str">
        <f>IFERROR(VLOOKUP(A3993,'Future et co'!BN11:BO10009,2,TRUE),"")</f>
        <v/>
      </c>
      <c r="G3993">
        <v>124.75</v>
      </c>
      <c r="H3993" t="s">
        <v>37</v>
      </c>
      <c r="O3993">
        <v>415</v>
      </c>
      <c r="P3993" t="s">
        <v>1373</v>
      </c>
      <c r="Q3993">
        <v>1000</v>
      </c>
      <c r="R3993" t="s">
        <v>1406</v>
      </c>
      <c r="S3993" t="s">
        <v>180</v>
      </c>
      <c r="T3993" t="s">
        <v>161</v>
      </c>
      <c r="U3993">
        <v>0</v>
      </c>
    </row>
    <row r="3994" spans="3:21" x14ac:dyDescent="0.3">
      <c r="C3994" t="s">
        <v>1405</v>
      </c>
      <c r="D3994" s="46">
        <v>46013</v>
      </c>
      <c r="E3994" t="str">
        <f ca="1">IFERROR(VLOOKUP(A3994,'Future et co'!A10:E5632,5,TRUE),"not found")</f>
        <v>not found</v>
      </c>
      <c r="F3994" t="str">
        <f>IFERROR(VLOOKUP(A3994,'Future et co'!BN11:BO10009,2,TRUE),"")</f>
        <v/>
      </c>
      <c r="G3994">
        <v>124.75</v>
      </c>
      <c r="H3994" t="s">
        <v>37</v>
      </c>
      <c r="O3994">
        <v>415</v>
      </c>
      <c r="P3994" t="s">
        <v>1373</v>
      </c>
      <c r="Q3994">
        <v>1000</v>
      </c>
      <c r="R3994" t="s">
        <v>1406</v>
      </c>
      <c r="S3994" t="s">
        <v>180</v>
      </c>
      <c r="T3994" t="s">
        <v>161</v>
      </c>
      <c r="U3994">
        <v>0</v>
      </c>
    </row>
    <row r="3995" spans="3:21" x14ac:dyDescent="0.3">
      <c r="C3995" t="s">
        <v>1405</v>
      </c>
      <c r="D3995" s="46">
        <v>46013</v>
      </c>
      <c r="E3995" t="str">
        <f ca="1">IFERROR(VLOOKUP(A3995,'Future et co'!A10:E5632,5,TRUE),"not found")</f>
        <v>not found</v>
      </c>
      <c r="F3995" t="str">
        <f>IFERROR(VLOOKUP(A3995,'Future et co'!BN11:BO10009,2,TRUE),"")</f>
        <v/>
      </c>
      <c r="G3995">
        <v>124.75</v>
      </c>
      <c r="H3995" t="s">
        <v>37</v>
      </c>
      <c r="O3995">
        <v>415</v>
      </c>
      <c r="P3995" t="s">
        <v>1373</v>
      </c>
      <c r="Q3995">
        <v>1000</v>
      </c>
      <c r="R3995" t="s">
        <v>1406</v>
      </c>
      <c r="S3995" t="s">
        <v>180</v>
      </c>
      <c r="T3995" t="s">
        <v>161</v>
      </c>
      <c r="U3995">
        <v>0</v>
      </c>
    </row>
    <row r="3996" spans="3:21" x14ac:dyDescent="0.3">
      <c r="C3996" t="s">
        <v>1405</v>
      </c>
      <c r="D3996" s="46">
        <v>46013</v>
      </c>
      <c r="E3996" t="str">
        <f ca="1">IFERROR(VLOOKUP(A3996,'Future et co'!A10:E5632,5,TRUE),"not found")</f>
        <v>not found</v>
      </c>
      <c r="F3996" t="str">
        <f>IFERROR(VLOOKUP(A3996,'Future et co'!BN11:BO10009,2,TRUE),"")</f>
        <v/>
      </c>
      <c r="G3996">
        <v>124.75</v>
      </c>
      <c r="H3996" t="s">
        <v>37</v>
      </c>
      <c r="O3996">
        <v>415</v>
      </c>
      <c r="P3996" t="s">
        <v>1373</v>
      </c>
      <c r="Q3996">
        <v>1000</v>
      </c>
      <c r="R3996" t="s">
        <v>1406</v>
      </c>
      <c r="S3996" t="s">
        <v>180</v>
      </c>
      <c r="T3996" t="s">
        <v>161</v>
      </c>
      <c r="U3996">
        <v>0</v>
      </c>
    </row>
    <row r="3997" spans="3:21" x14ac:dyDescent="0.3">
      <c r="C3997" t="s">
        <v>1405</v>
      </c>
      <c r="D3997" s="46">
        <v>46013</v>
      </c>
      <c r="E3997" t="str">
        <f ca="1">IFERROR(VLOOKUP(A3997,'Future et co'!A10:E5632,5,TRUE),"not found")</f>
        <v>not found</v>
      </c>
      <c r="F3997" t="str">
        <f>IFERROR(VLOOKUP(A3997,'Future et co'!BN11:BO10009,2,TRUE),"")</f>
        <v/>
      </c>
      <c r="G3997">
        <v>124.75</v>
      </c>
      <c r="H3997" t="s">
        <v>37</v>
      </c>
      <c r="O3997">
        <v>415</v>
      </c>
      <c r="P3997" t="s">
        <v>1373</v>
      </c>
      <c r="Q3997">
        <v>1000</v>
      </c>
      <c r="R3997" t="s">
        <v>1406</v>
      </c>
      <c r="S3997" t="s">
        <v>180</v>
      </c>
      <c r="T3997" t="s">
        <v>161</v>
      </c>
      <c r="U3997">
        <v>0</v>
      </c>
    </row>
    <row r="3998" spans="3:21" x14ac:dyDescent="0.3">
      <c r="C3998" t="s">
        <v>1405</v>
      </c>
      <c r="D3998" s="46">
        <v>46013</v>
      </c>
      <c r="E3998" t="str">
        <f ca="1">IFERROR(VLOOKUP(A3998,'Future et co'!A10:E5632,5,TRUE),"not found")</f>
        <v>not found</v>
      </c>
      <c r="F3998" t="str">
        <f>IFERROR(VLOOKUP(A3998,'Future et co'!BN11:BO10009,2,TRUE),"")</f>
        <v/>
      </c>
      <c r="G3998">
        <v>124.75</v>
      </c>
      <c r="H3998" t="s">
        <v>37</v>
      </c>
      <c r="O3998">
        <v>415</v>
      </c>
      <c r="P3998" t="s">
        <v>1373</v>
      </c>
      <c r="Q3998">
        <v>1000</v>
      </c>
      <c r="R3998" t="s">
        <v>1406</v>
      </c>
      <c r="S3998" t="s">
        <v>180</v>
      </c>
      <c r="T3998" t="s">
        <v>161</v>
      </c>
      <c r="U3998">
        <v>0</v>
      </c>
    </row>
    <row r="3999" spans="3:21" x14ac:dyDescent="0.3">
      <c r="C3999" t="s">
        <v>1405</v>
      </c>
      <c r="D3999" s="46">
        <v>46013</v>
      </c>
      <c r="E3999" t="str">
        <f ca="1">IFERROR(VLOOKUP(A3999,'Future et co'!A10:E5632,5,TRUE),"not found")</f>
        <v>not found</v>
      </c>
      <c r="F3999" t="str">
        <f>IFERROR(VLOOKUP(A3999,'Future et co'!BN11:BO10009,2,TRUE),"")</f>
        <v/>
      </c>
      <c r="G3999">
        <v>124.75</v>
      </c>
      <c r="H3999" t="s">
        <v>37</v>
      </c>
      <c r="O3999">
        <v>415</v>
      </c>
      <c r="P3999" t="s">
        <v>1373</v>
      </c>
      <c r="Q3999">
        <v>1000</v>
      </c>
      <c r="R3999" t="s">
        <v>1406</v>
      </c>
      <c r="S3999" t="s">
        <v>180</v>
      </c>
      <c r="T3999" t="s">
        <v>161</v>
      </c>
      <c r="U3999">
        <v>0</v>
      </c>
    </row>
    <row r="4000" spans="3:21" x14ac:dyDescent="0.3">
      <c r="C4000" t="s">
        <v>1405</v>
      </c>
      <c r="D4000" s="46">
        <v>46013</v>
      </c>
      <c r="E4000" t="str">
        <f ca="1">IFERROR(VLOOKUP(A4000,'Future et co'!A10:E5632,5,TRUE),"not found")</f>
        <v>not found</v>
      </c>
      <c r="F4000" t="str">
        <f>IFERROR(VLOOKUP(A4000,'Future et co'!BN11:BO10009,2,TRUE),"")</f>
        <v/>
      </c>
      <c r="G4000">
        <v>124.75</v>
      </c>
      <c r="H4000" t="s">
        <v>37</v>
      </c>
      <c r="O4000">
        <v>415</v>
      </c>
      <c r="P4000" t="s">
        <v>1373</v>
      </c>
      <c r="Q4000">
        <v>1000</v>
      </c>
      <c r="R4000" t="s">
        <v>1406</v>
      </c>
      <c r="S4000" t="s">
        <v>180</v>
      </c>
      <c r="T4000" t="s">
        <v>161</v>
      </c>
      <c r="U4000">
        <v>0</v>
      </c>
    </row>
    <row r="4001" spans="3:21" x14ac:dyDescent="0.3">
      <c r="C4001" t="s">
        <v>1405</v>
      </c>
      <c r="D4001" s="46">
        <v>46013</v>
      </c>
      <c r="E4001" t="str">
        <f ca="1">IFERROR(VLOOKUP(A4001,'Future et co'!A10:E5632,5,TRUE),"not found")</f>
        <v>not found</v>
      </c>
      <c r="F4001" t="str">
        <f>IFERROR(VLOOKUP(A4001,'Future et co'!BN11:BO10009,2,TRUE),"")</f>
        <v/>
      </c>
      <c r="G4001">
        <v>124.75</v>
      </c>
      <c r="H4001" t="s">
        <v>37</v>
      </c>
      <c r="O4001">
        <v>415</v>
      </c>
      <c r="P4001" t="s">
        <v>1373</v>
      </c>
      <c r="Q4001">
        <v>1000</v>
      </c>
      <c r="R4001" t="s">
        <v>1406</v>
      </c>
      <c r="S4001" t="s">
        <v>180</v>
      </c>
      <c r="T4001" t="s">
        <v>161</v>
      </c>
      <c r="U4001">
        <v>0</v>
      </c>
    </row>
    <row r="4002" spans="3:21" x14ac:dyDescent="0.3">
      <c r="C4002" t="s">
        <v>1405</v>
      </c>
      <c r="D4002" s="46">
        <v>46013</v>
      </c>
      <c r="E4002" t="str">
        <f ca="1">IFERROR(VLOOKUP(A4002,'Future et co'!A10:E5632,5,TRUE),"not found")</f>
        <v>not found</v>
      </c>
      <c r="F4002" t="str">
        <f>IFERROR(VLOOKUP(A4002,'Future et co'!BN11:BO10009,2,TRUE),"")</f>
        <v/>
      </c>
      <c r="G4002">
        <v>124.75</v>
      </c>
      <c r="H4002" t="s">
        <v>37</v>
      </c>
      <c r="O4002">
        <v>415</v>
      </c>
      <c r="P4002" t="s">
        <v>1373</v>
      </c>
      <c r="Q4002">
        <v>1000</v>
      </c>
      <c r="R4002" t="s">
        <v>1406</v>
      </c>
      <c r="S4002" t="s">
        <v>180</v>
      </c>
      <c r="T4002" t="s">
        <v>161</v>
      </c>
      <c r="U4002">
        <v>0</v>
      </c>
    </row>
    <row r="4003" spans="3:21" x14ac:dyDescent="0.3">
      <c r="C4003" t="s">
        <v>1405</v>
      </c>
      <c r="D4003" s="46">
        <v>46013</v>
      </c>
      <c r="E4003" t="str">
        <f ca="1">IFERROR(VLOOKUP(A4003,'Future et co'!A10:E5632,5,TRUE),"not found")</f>
        <v>not found</v>
      </c>
      <c r="F4003" t="str">
        <f>IFERROR(VLOOKUP(A4003,'Future et co'!BN11:BO10009,2,TRUE),"")</f>
        <v/>
      </c>
      <c r="G4003">
        <v>124.75</v>
      </c>
      <c r="H4003" t="s">
        <v>37</v>
      </c>
      <c r="O4003">
        <v>415</v>
      </c>
      <c r="P4003" t="s">
        <v>1373</v>
      </c>
      <c r="Q4003">
        <v>1000</v>
      </c>
      <c r="R4003" t="s">
        <v>1406</v>
      </c>
      <c r="S4003" t="s">
        <v>180</v>
      </c>
      <c r="T4003" t="s">
        <v>161</v>
      </c>
      <c r="U4003">
        <v>0</v>
      </c>
    </row>
    <row r="4004" spans="3:21" x14ac:dyDescent="0.3">
      <c r="C4004" t="s">
        <v>1405</v>
      </c>
      <c r="D4004" s="46">
        <v>46013</v>
      </c>
      <c r="E4004" t="str">
        <f ca="1">IFERROR(VLOOKUP(A4004,'Future et co'!A10:E5632,5,TRUE),"not found")</f>
        <v>not found</v>
      </c>
      <c r="F4004" t="str">
        <f>IFERROR(VLOOKUP(A4004,'Future et co'!BN11:BO10009,2,TRUE),"")</f>
        <v/>
      </c>
      <c r="G4004">
        <v>124.75</v>
      </c>
      <c r="H4004" t="s">
        <v>37</v>
      </c>
      <c r="O4004">
        <v>415</v>
      </c>
      <c r="P4004" t="s">
        <v>1373</v>
      </c>
      <c r="Q4004">
        <v>1000</v>
      </c>
      <c r="R4004" t="s">
        <v>1406</v>
      </c>
      <c r="S4004" t="s">
        <v>180</v>
      </c>
      <c r="T4004" t="s">
        <v>161</v>
      </c>
      <c r="U4004">
        <v>0</v>
      </c>
    </row>
    <row r="4005" spans="3:21" x14ac:dyDescent="0.3">
      <c r="C4005" t="s">
        <v>1405</v>
      </c>
      <c r="D4005" s="46">
        <v>46013</v>
      </c>
      <c r="E4005" t="str">
        <f ca="1">IFERROR(VLOOKUP(A4005,'Future et co'!A10:E5632,5,TRUE),"not found")</f>
        <v>not found</v>
      </c>
      <c r="F4005" t="str">
        <f>IFERROR(VLOOKUP(A4005,'Future et co'!BN11:BO10009,2,TRUE),"")</f>
        <v/>
      </c>
      <c r="G4005">
        <v>124.75</v>
      </c>
      <c r="H4005" t="s">
        <v>37</v>
      </c>
      <c r="O4005">
        <v>415</v>
      </c>
      <c r="P4005" t="s">
        <v>1373</v>
      </c>
      <c r="Q4005">
        <v>1000</v>
      </c>
      <c r="R4005" t="s">
        <v>1406</v>
      </c>
      <c r="S4005" t="s">
        <v>180</v>
      </c>
      <c r="T4005" t="s">
        <v>161</v>
      </c>
      <c r="U4005">
        <v>0</v>
      </c>
    </row>
    <row r="4006" spans="3:21" x14ac:dyDescent="0.3">
      <c r="C4006" t="s">
        <v>1405</v>
      </c>
      <c r="D4006" s="46">
        <v>46013</v>
      </c>
      <c r="E4006" t="str">
        <f ca="1">IFERROR(VLOOKUP(A4006,'Future et co'!A10:E5632,5,TRUE),"not found")</f>
        <v>not found</v>
      </c>
      <c r="F4006" t="str">
        <f>IFERROR(VLOOKUP(A4006,'Future et co'!BN11:BO10009,2,TRUE),"")</f>
        <v/>
      </c>
      <c r="G4006">
        <v>124.75</v>
      </c>
      <c r="H4006" t="s">
        <v>37</v>
      </c>
      <c r="O4006">
        <v>415</v>
      </c>
      <c r="P4006" t="s">
        <v>1373</v>
      </c>
      <c r="Q4006">
        <v>1000</v>
      </c>
      <c r="R4006" t="s">
        <v>1406</v>
      </c>
      <c r="S4006" t="s">
        <v>180</v>
      </c>
      <c r="T4006" t="s">
        <v>161</v>
      </c>
      <c r="U4006">
        <v>0</v>
      </c>
    </row>
    <row r="4007" spans="3:21" x14ac:dyDescent="0.3">
      <c r="C4007" t="s">
        <v>1405</v>
      </c>
      <c r="D4007" s="46">
        <v>46013</v>
      </c>
      <c r="E4007" t="str">
        <f ca="1">IFERROR(VLOOKUP(A4007,'Future et co'!A10:E5632,5,TRUE),"not found")</f>
        <v>not found</v>
      </c>
      <c r="F4007" t="str">
        <f>IFERROR(VLOOKUP(A4007,'Future et co'!BN11:BO10009,2,TRUE),"")</f>
        <v/>
      </c>
      <c r="G4007">
        <v>124.75</v>
      </c>
      <c r="H4007" t="s">
        <v>37</v>
      </c>
      <c r="O4007">
        <v>415</v>
      </c>
      <c r="P4007" t="s">
        <v>1373</v>
      </c>
      <c r="Q4007">
        <v>1000</v>
      </c>
      <c r="R4007" t="s">
        <v>1406</v>
      </c>
      <c r="S4007" t="s">
        <v>180</v>
      </c>
      <c r="T4007" t="s">
        <v>161</v>
      </c>
      <c r="U4007">
        <v>0</v>
      </c>
    </row>
    <row r="4008" spans="3:21" x14ac:dyDescent="0.3">
      <c r="C4008" t="s">
        <v>1405</v>
      </c>
      <c r="D4008" s="46">
        <v>46013</v>
      </c>
      <c r="E4008" t="str">
        <f ca="1">IFERROR(VLOOKUP(A4008,'Future et co'!A10:E5632,5,TRUE),"not found")</f>
        <v>not found</v>
      </c>
      <c r="F4008" t="str">
        <f>IFERROR(VLOOKUP(A4008,'Future et co'!BN11:BO10009,2,TRUE),"")</f>
        <v/>
      </c>
      <c r="G4008">
        <v>124.75</v>
      </c>
      <c r="H4008" t="s">
        <v>37</v>
      </c>
      <c r="O4008">
        <v>415</v>
      </c>
      <c r="P4008" t="s">
        <v>1373</v>
      </c>
      <c r="Q4008">
        <v>1000</v>
      </c>
      <c r="R4008" t="s">
        <v>1406</v>
      </c>
      <c r="S4008" t="s">
        <v>180</v>
      </c>
      <c r="T4008" t="s">
        <v>161</v>
      </c>
      <c r="U4008">
        <v>0</v>
      </c>
    </row>
    <row r="4009" spans="3:21" x14ac:dyDescent="0.3">
      <c r="C4009" t="s">
        <v>1405</v>
      </c>
      <c r="D4009" s="46">
        <v>46013</v>
      </c>
      <c r="E4009" t="str">
        <f ca="1">IFERROR(VLOOKUP(A4009,'Future et co'!A10:E5632,5,TRUE),"not found")</f>
        <v>not found</v>
      </c>
      <c r="F4009" t="str">
        <f>IFERROR(VLOOKUP(A4009,'Future et co'!BN11:BO10009,2,TRUE),"")</f>
        <v/>
      </c>
      <c r="G4009">
        <v>124.75</v>
      </c>
      <c r="H4009" t="s">
        <v>37</v>
      </c>
      <c r="O4009">
        <v>415</v>
      </c>
      <c r="P4009" t="s">
        <v>1373</v>
      </c>
      <c r="Q4009">
        <v>1000</v>
      </c>
      <c r="R4009" t="s">
        <v>1406</v>
      </c>
      <c r="S4009" t="s">
        <v>180</v>
      </c>
      <c r="T4009" t="s">
        <v>161</v>
      </c>
      <c r="U4009">
        <v>0</v>
      </c>
    </row>
    <row r="4010" spans="3:21" x14ac:dyDescent="0.3">
      <c r="C4010" t="s">
        <v>1405</v>
      </c>
      <c r="D4010" s="46">
        <v>46013</v>
      </c>
      <c r="E4010" t="str">
        <f ca="1">IFERROR(VLOOKUP(A4010,'Future et co'!A10:E5632,5,TRUE),"not found")</f>
        <v>not found</v>
      </c>
      <c r="F4010" t="str">
        <f>IFERROR(VLOOKUP(A4010,'Future et co'!BN11:BO10009,2,TRUE),"")</f>
        <v/>
      </c>
      <c r="G4010">
        <v>124.75</v>
      </c>
      <c r="H4010" t="s">
        <v>37</v>
      </c>
      <c r="O4010">
        <v>415</v>
      </c>
      <c r="P4010" t="s">
        <v>1373</v>
      </c>
      <c r="Q4010">
        <v>1000</v>
      </c>
      <c r="R4010" t="s">
        <v>1406</v>
      </c>
      <c r="S4010" t="s">
        <v>180</v>
      </c>
      <c r="T4010" t="s">
        <v>161</v>
      </c>
      <c r="U4010">
        <v>0</v>
      </c>
    </row>
    <row r="4011" spans="3:21" x14ac:dyDescent="0.3">
      <c r="C4011" t="s">
        <v>1405</v>
      </c>
      <c r="D4011" s="46">
        <v>46013</v>
      </c>
      <c r="E4011" t="str">
        <f ca="1">IFERROR(VLOOKUP(A4011,'Future et co'!A10:E5632,5,TRUE),"not found")</f>
        <v>not found</v>
      </c>
      <c r="F4011" t="str">
        <f>IFERROR(VLOOKUP(A4011,'Future et co'!BN11:BO10009,2,TRUE),"")</f>
        <v/>
      </c>
      <c r="G4011">
        <v>124.75</v>
      </c>
      <c r="H4011" t="s">
        <v>37</v>
      </c>
      <c r="O4011">
        <v>415</v>
      </c>
      <c r="P4011" t="s">
        <v>1373</v>
      </c>
      <c r="Q4011">
        <v>1000</v>
      </c>
      <c r="R4011" t="s">
        <v>1406</v>
      </c>
      <c r="S4011" t="s">
        <v>180</v>
      </c>
      <c r="T4011" t="s">
        <v>161</v>
      </c>
      <c r="U4011">
        <v>0</v>
      </c>
    </row>
    <row r="4012" spans="3:21" x14ac:dyDescent="0.3">
      <c r="C4012" t="s">
        <v>1405</v>
      </c>
      <c r="D4012" s="46">
        <v>46013</v>
      </c>
      <c r="E4012" t="str">
        <f ca="1">IFERROR(VLOOKUP(A4012,'Future et co'!A10:E5632,5,TRUE),"not found")</f>
        <v>not found</v>
      </c>
      <c r="F4012" t="str">
        <f>IFERROR(VLOOKUP(A4012,'Future et co'!BN11:BO10009,2,TRUE),"")</f>
        <v/>
      </c>
      <c r="G4012">
        <v>124.75</v>
      </c>
      <c r="H4012" t="s">
        <v>37</v>
      </c>
      <c r="O4012">
        <v>415</v>
      </c>
      <c r="P4012" t="s">
        <v>1373</v>
      </c>
      <c r="Q4012">
        <v>1000</v>
      </c>
      <c r="R4012" t="s">
        <v>1406</v>
      </c>
      <c r="S4012" t="s">
        <v>180</v>
      </c>
      <c r="T4012" t="s">
        <v>161</v>
      </c>
      <c r="U4012">
        <v>0</v>
      </c>
    </row>
    <row r="4013" spans="3:21" x14ac:dyDescent="0.3">
      <c r="C4013" t="s">
        <v>1405</v>
      </c>
      <c r="D4013" s="46">
        <v>46013</v>
      </c>
      <c r="E4013" t="str">
        <f ca="1">IFERROR(VLOOKUP(A4013,'Future et co'!A10:E5632,5,TRUE),"not found")</f>
        <v>not found</v>
      </c>
      <c r="F4013" t="str">
        <f>IFERROR(VLOOKUP(A4013,'Future et co'!BN11:BO10009,2,TRUE),"")</f>
        <v/>
      </c>
      <c r="G4013">
        <v>124.75</v>
      </c>
      <c r="H4013" t="s">
        <v>37</v>
      </c>
      <c r="O4013">
        <v>415</v>
      </c>
      <c r="P4013" t="s">
        <v>1373</v>
      </c>
      <c r="Q4013">
        <v>1000</v>
      </c>
      <c r="R4013" t="s">
        <v>1406</v>
      </c>
      <c r="S4013" t="s">
        <v>180</v>
      </c>
      <c r="T4013" t="s">
        <v>161</v>
      </c>
      <c r="U4013">
        <v>0</v>
      </c>
    </row>
    <row r="4014" spans="3:21" x14ac:dyDescent="0.3">
      <c r="C4014" t="s">
        <v>1405</v>
      </c>
      <c r="D4014" s="46">
        <v>46013</v>
      </c>
      <c r="E4014" t="str">
        <f ca="1">IFERROR(VLOOKUP(A4014,'Future et co'!A10:E5632,5,TRUE),"not found")</f>
        <v>not found</v>
      </c>
      <c r="F4014" t="str">
        <f>IFERROR(VLOOKUP(A4014,'Future et co'!BN11:BO10009,2,TRUE),"")</f>
        <v/>
      </c>
      <c r="G4014">
        <v>124.75</v>
      </c>
      <c r="H4014" t="s">
        <v>37</v>
      </c>
      <c r="O4014">
        <v>415</v>
      </c>
      <c r="P4014" t="s">
        <v>1373</v>
      </c>
      <c r="Q4014">
        <v>1000</v>
      </c>
      <c r="R4014" t="s">
        <v>1406</v>
      </c>
      <c r="S4014" t="s">
        <v>180</v>
      </c>
      <c r="T4014" t="s">
        <v>161</v>
      </c>
      <c r="U4014">
        <v>0</v>
      </c>
    </row>
    <row r="4015" spans="3:21" x14ac:dyDescent="0.3">
      <c r="C4015" t="s">
        <v>1405</v>
      </c>
      <c r="D4015" s="46">
        <v>46013</v>
      </c>
      <c r="E4015" t="str">
        <f ca="1">IFERROR(VLOOKUP(A4015,'Future et co'!A10:E5632,5,TRUE),"not found")</f>
        <v>not found</v>
      </c>
      <c r="F4015" t="str">
        <f>IFERROR(VLOOKUP(A4015,'Future et co'!BN11:BO10009,2,TRUE),"")</f>
        <v/>
      </c>
      <c r="G4015">
        <v>124.75</v>
      </c>
      <c r="H4015" t="s">
        <v>37</v>
      </c>
      <c r="O4015">
        <v>415</v>
      </c>
      <c r="P4015" t="s">
        <v>1373</v>
      </c>
      <c r="Q4015">
        <v>1000</v>
      </c>
      <c r="R4015" t="s">
        <v>1406</v>
      </c>
      <c r="S4015" t="s">
        <v>180</v>
      </c>
      <c r="T4015" t="s">
        <v>161</v>
      </c>
      <c r="U4015">
        <v>0</v>
      </c>
    </row>
    <row r="4016" spans="3:21" x14ac:dyDescent="0.3">
      <c r="C4016" t="s">
        <v>1405</v>
      </c>
      <c r="D4016" s="46">
        <v>46013</v>
      </c>
      <c r="E4016" t="str">
        <f ca="1">IFERROR(VLOOKUP(A4016,'Future et co'!A10:E5632,5,TRUE),"not found")</f>
        <v>not found</v>
      </c>
      <c r="F4016" t="str">
        <f>IFERROR(VLOOKUP(A4016,'Future et co'!BN11:BO10009,2,TRUE),"")</f>
        <v/>
      </c>
      <c r="G4016">
        <v>124.75</v>
      </c>
      <c r="H4016" t="s">
        <v>37</v>
      </c>
      <c r="O4016">
        <v>415</v>
      </c>
      <c r="P4016" t="s">
        <v>1373</v>
      </c>
      <c r="Q4016">
        <v>1000</v>
      </c>
      <c r="R4016" t="s">
        <v>1406</v>
      </c>
      <c r="S4016" t="s">
        <v>180</v>
      </c>
      <c r="T4016" t="s">
        <v>161</v>
      </c>
      <c r="U4016">
        <v>0</v>
      </c>
    </row>
    <row r="4017" spans="3:21" x14ac:dyDescent="0.3">
      <c r="C4017" t="s">
        <v>1405</v>
      </c>
      <c r="D4017" s="46">
        <v>46013</v>
      </c>
      <c r="E4017" t="str">
        <f ca="1">IFERROR(VLOOKUP(A4017,'Future et co'!A10:E5632,5,TRUE),"not found")</f>
        <v>not found</v>
      </c>
      <c r="F4017" t="str">
        <f>IFERROR(VLOOKUP(A4017,'Future et co'!BN11:BO10009,2,TRUE),"")</f>
        <v/>
      </c>
      <c r="G4017">
        <v>124.75</v>
      </c>
      <c r="H4017" t="s">
        <v>37</v>
      </c>
      <c r="O4017">
        <v>415</v>
      </c>
      <c r="P4017" t="s">
        <v>1373</v>
      </c>
      <c r="Q4017">
        <v>1000</v>
      </c>
      <c r="R4017" t="s">
        <v>1406</v>
      </c>
      <c r="S4017" t="s">
        <v>180</v>
      </c>
      <c r="T4017" t="s">
        <v>161</v>
      </c>
      <c r="U4017">
        <v>0</v>
      </c>
    </row>
    <row r="4018" spans="3:21" x14ac:dyDescent="0.3">
      <c r="C4018" t="s">
        <v>1405</v>
      </c>
      <c r="D4018" s="46">
        <v>46013</v>
      </c>
      <c r="E4018" t="str">
        <f ca="1">IFERROR(VLOOKUP(A4018,'Future et co'!A10:E5632,5,TRUE),"not found")</f>
        <v>not found</v>
      </c>
      <c r="F4018" t="str">
        <f>IFERROR(VLOOKUP(A4018,'Future et co'!BN11:BO10009,2,TRUE),"")</f>
        <v/>
      </c>
      <c r="G4018">
        <v>124.75</v>
      </c>
      <c r="H4018" t="s">
        <v>37</v>
      </c>
      <c r="O4018">
        <v>415</v>
      </c>
      <c r="P4018" t="s">
        <v>1373</v>
      </c>
      <c r="Q4018">
        <v>1000</v>
      </c>
      <c r="R4018" t="s">
        <v>1406</v>
      </c>
      <c r="S4018" t="s">
        <v>180</v>
      </c>
      <c r="T4018" t="s">
        <v>161</v>
      </c>
      <c r="U4018">
        <v>0</v>
      </c>
    </row>
    <row r="4019" spans="3:21" x14ac:dyDescent="0.3">
      <c r="C4019" t="s">
        <v>1405</v>
      </c>
      <c r="D4019" s="46">
        <v>46013</v>
      </c>
      <c r="E4019" t="str">
        <f ca="1">IFERROR(VLOOKUP(A4019,'Future et co'!A10:E5632,5,TRUE),"not found")</f>
        <v>not found</v>
      </c>
      <c r="F4019" t="str">
        <f>IFERROR(VLOOKUP(A4019,'Future et co'!BN11:BO10009,2,TRUE),"")</f>
        <v/>
      </c>
      <c r="G4019">
        <v>124.75</v>
      </c>
      <c r="H4019" t="s">
        <v>37</v>
      </c>
      <c r="O4019">
        <v>415</v>
      </c>
      <c r="P4019" t="s">
        <v>1373</v>
      </c>
      <c r="Q4019">
        <v>1000</v>
      </c>
      <c r="R4019" t="s">
        <v>1406</v>
      </c>
      <c r="S4019" t="s">
        <v>180</v>
      </c>
      <c r="T4019" t="s">
        <v>161</v>
      </c>
      <c r="U4019">
        <v>0</v>
      </c>
    </row>
    <row r="4020" spans="3:21" x14ac:dyDescent="0.3">
      <c r="C4020" t="s">
        <v>1405</v>
      </c>
      <c r="D4020" s="46">
        <v>46013</v>
      </c>
      <c r="E4020" t="str">
        <f ca="1">IFERROR(VLOOKUP(A4020,'Future et co'!A10:E5632,5,TRUE),"not found")</f>
        <v>not found</v>
      </c>
      <c r="F4020" t="str">
        <f>IFERROR(VLOOKUP(A4020,'Future et co'!BN11:BO10009,2,TRUE),"")</f>
        <v/>
      </c>
      <c r="G4020">
        <v>124.75</v>
      </c>
      <c r="H4020" t="s">
        <v>37</v>
      </c>
      <c r="O4020">
        <v>415</v>
      </c>
      <c r="P4020" t="s">
        <v>1373</v>
      </c>
      <c r="Q4020">
        <v>1000</v>
      </c>
      <c r="R4020" t="s">
        <v>1406</v>
      </c>
      <c r="S4020" t="s">
        <v>180</v>
      </c>
      <c r="T4020" t="s">
        <v>161</v>
      </c>
      <c r="U4020">
        <v>0</v>
      </c>
    </row>
    <row r="4021" spans="3:21" x14ac:dyDescent="0.3">
      <c r="C4021" t="s">
        <v>1405</v>
      </c>
      <c r="D4021" s="46">
        <v>46013</v>
      </c>
      <c r="E4021" t="str">
        <f ca="1">IFERROR(VLOOKUP(A4021,'Future et co'!A10:E5632,5,TRUE),"not found")</f>
        <v>not found</v>
      </c>
      <c r="F4021" t="str">
        <f>IFERROR(VLOOKUP(A4021,'Future et co'!BN11:BO10009,2,TRUE),"")</f>
        <v/>
      </c>
      <c r="G4021">
        <v>124.75</v>
      </c>
      <c r="H4021" t="s">
        <v>37</v>
      </c>
      <c r="O4021">
        <v>415</v>
      </c>
      <c r="P4021" t="s">
        <v>1373</v>
      </c>
      <c r="Q4021">
        <v>1000</v>
      </c>
      <c r="R4021" t="s">
        <v>1406</v>
      </c>
      <c r="S4021" t="s">
        <v>180</v>
      </c>
      <c r="T4021" t="s">
        <v>161</v>
      </c>
      <c r="U4021">
        <v>0</v>
      </c>
    </row>
    <row r="4022" spans="3:21" x14ac:dyDescent="0.3">
      <c r="C4022" t="s">
        <v>1405</v>
      </c>
      <c r="D4022" s="46">
        <v>46013</v>
      </c>
      <c r="E4022" t="str">
        <f ca="1">IFERROR(VLOOKUP(A4022,'Future et co'!A10:E5632,5,TRUE),"not found")</f>
        <v>not found</v>
      </c>
      <c r="F4022" t="str">
        <f>IFERROR(VLOOKUP(A4022,'Future et co'!BN11:BO10009,2,TRUE),"")</f>
        <v/>
      </c>
      <c r="G4022">
        <v>124.75</v>
      </c>
      <c r="H4022" t="s">
        <v>37</v>
      </c>
      <c r="O4022">
        <v>415</v>
      </c>
      <c r="P4022" t="s">
        <v>1373</v>
      </c>
      <c r="Q4022">
        <v>1000</v>
      </c>
      <c r="R4022" t="s">
        <v>1406</v>
      </c>
      <c r="S4022" t="s">
        <v>180</v>
      </c>
      <c r="T4022" t="s">
        <v>161</v>
      </c>
      <c r="U4022">
        <v>0</v>
      </c>
    </row>
    <row r="4023" spans="3:21" x14ac:dyDescent="0.3">
      <c r="C4023" t="s">
        <v>1405</v>
      </c>
      <c r="D4023" s="46">
        <v>46013</v>
      </c>
      <c r="E4023" t="str">
        <f ca="1">IFERROR(VLOOKUP(A4023,'Future et co'!A10:E5632,5,TRUE),"not found")</f>
        <v>not found</v>
      </c>
      <c r="F4023" t="str">
        <f>IFERROR(VLOOKUP(A4023,'Future et co'!BN11:BO10009,2,TRUE),"")</f>
        <v/>
      </c>
      <c r="G4023">
        <v>124.75</v>
      </c>
      <c r="H4023" t="s">
        <v>37</v>
      </c>
      <c r="O4023">
        <v>415</v>
      </c>
      <c r="P4023" t="s">
        <v>1373</v>
      </c>
      <c r="Q4023">
        <v>1000</v>
      </c>
      <c r="R4023" t="s">
        <v>1406</v>
      </c>
      <c r="S4023" t="s">
        <v>180</v>
      </c>
      <c r="T4023" t="s">
        <v>161</v>
      </c>
      <c r="U4023">
        <v>0</v>
      </c>
    </row>
    <row r="4024" spans="3:21" x14ac:dyDescent="0.3">
      <c r="C4024" t="s">
        <v>1405</v>
      </c>
      <c r="D4024" s="46">
        <v>46013</v>
      </c>
      <c r="E4024" t="str">
        <f ca="1">IFERROR(VLOOKUP(A4024,'Future et co'!A10:E5632,5,TRUE),"not found")</f>
        <v>not found</v>
      </c>
      <c r="F4024" t="str">
        <f>IFERROR(VLOOKUP(A4024,'Future et co'!BN11:BO10009,2,TRUE),"")</f>
        <v/>
      </c>
      <c r="G4024">
        <v>124.75</v>
      </c>
      <c r="H4024" t="s">
        <v>37</v>
      </c>
      <c r="O4024">
        <v>415</v>
      </c>
      <c r="P4024" t="s">
        <v>1373</v>
      </c>
      <c r="Q4024">
        <v>1000</v>
      </c>
      <c r="R4024" t="s">
        <v>1406</v>
      </c>
      <c r="S4024" t="s">
        <v>180</v>
      </c>
      <c r="T4024" t="s">
        <v>161</v>
      </c>
      <c r="U4024">
        <v>0</v>
      </c>
    </row>
    <row r="4025" spans="3:21" x14ac:dyDescent="0.3">
      <c r="C4025" t="s">
        <v>1405</v>
      </c>
      <c r="D4025" s="46">
        <v>46013</v>
      </c>
      <c r="E4025" t="str">
        <f ca="1">IFERROR(VLOOKUP(A4025,'Future et co'!A10:E5632,5,TRUE),"not found")</f>
        <v>not found</v>
      </c>
      <c r="F4025" t="str">
        <f>IFERROR(VLOOKUP(A4025,'Future et co'!BN11:BO10009,2,TRUE),"")</f>
        <v/>
      </c>
      <c r="G4025">
        <v>124.75</v>
      </c>
      <c r="H4025" t="s">
        <v>37</v>
      </c>
      <c r="O4025">
        <v>415</v>
      </c>
      <c r="P4025" t="s">
        <v>1373</v>
      </c>
      <c r="Q4025">
        <v>1000</v>
      </c>
      <c r="R4025" t="s">
        <v>1406</v>
      </c>
      <c r="S4025" t="s">
        <v>180</v>
      </c>
      <c r="T4025" t="s">
        <v>161</v>
      </c>
      <c r="U4025">
        <v>0</v>
      </c>
    </row>
    <row r="4026" spans="3:21" x14ac:dyDescent="0.3">
      <c r="C4026" t="s">
        <v>1405</v>
      </c>
      <c r="D4026" s="46">
        <v>46013</v>
      </c>
      <c r="E4026" t="str">
        <f ca="1">IFERROR(VLOOKUP(A4026,'Future et co'!A10:E5632,5,TRUE),"not found")</f>
        <v>not found</v>
      </c>
      <c r="F4026" t="str">
        <f>IFERROR(VLOOKUP(A4026,'Future et co'!BN11:BO10009,2,TRUE),"")</f>
        <v/>
      </c>
      <c r="G4026">
        <v>124.75</v>
      </c>
      <c r="H4026" t="s">
        <v>37</v>
      </c>
      <c r="O4026">
        <v>415</v>
      </c>
      <c r="P4026" t="s">
        <v>1373</v>
      </c>
      <c r="Q4026">
        <v>1000</v>
      </c>
      <c r="R4026" t="s">
        <v>1406</v>
      </c>
      <c r="S4026" t="s">
        <v>180</v>
      </c>
      <c r="T4026" t="s">
        <v>161</v>
      </c>
      <c r="U4026">
        <v>0</v>
      </c>
    </row>
    <row r="4027" spans="3:21" x14ac:dyDescent="0.3">
      <c r="C4027" t="s">
        <v>1405</v>
      </c>
      <c r="D4027" s="46">
        <v>46013</v>
      </c>
      <c r="E4027" t="str">
        <f ca="1">IFERROR(VLOOKUP(A4027,'Future et co'!A10:E5632,5,TRUE),"not found")</f>
        <v>not found</v>
      </c>
      <c r="F4027" t="str">
        <f>IFERROR(VLOOKUP(A4027,'Future et co'!BN11:BO10009,2,TRUE),"")</f>
        <v/>
      </c>
      <c r="G4027">
        <v>124.75</v>
      </c>
      <c r="H4027" t="s">
        <v>37</v>
      </c>
      <c r="O4027">
        <v>415</v>
      </c>
      <c r="P4027" t="s">
        <v>1373</v>
      </c>
      <c r="Q4027">
        <v>1000</v>
      </c>
      <c r="R4027" t="s">
        <v>1406</v>
      </c>
      <c r="S4027" t="s">
        <v>180</v>
      </c>
      <c r="T4027" t="s">
        <v>161</v>
      </c>
      <c r="U4027">
        <v>0</v>
      </c>
    </row>
    <row r="4028" spans="3:21" x14ac:dyDescent="0.3">
      <c r="C4028" t="s">
        <v>1405</v>
      </c>
      <c r="D4028" s="46">
        <v>46013</v>
      </c>
      <c r="E4028" t="str">
        <f ca="1">IFERROR(VLOOKUP(A4028,'Future et co'!A10:E5632,5,TRUE),"not found")</f>
        <v>not found</v>
      </c>
      <c r="F4028" t="str">
        <f>IFERROR(VLOOKUP(A4028,'Future et co'!BN11:BO10009,2,TRUE),"")</f>
        <v/>
      </c>
      <c r="G4028">
        <v>124.75</v>
      </c>
      <c r="H4028" t="s">
        <v>37</v>
      </c>
      <c r="O4028">
        <v>415</v>
      </c>
      <c r="P4028" t="s">
        <v>1373</v>
      </c>
      <c r="Q4028">
        <v>1000</v>
      </c>
      <c r="R4028" t="s">
        <v>1406</v>
      </c>
      <c r="S4028" t="s">
        <v>180</v>
      </c>
      <c r="T4028" t="s">
        <v>161</v>
      </c>
      <c r="U4028">
        <v>0</v>
      </c>
    </row>
    <row r="4029" spans="3:21" x14ac:dyDescent="0.3">
      <c r="C4029" t="s">
        <v>1405</v>
      </c>
      <c r="D4029" s="46">
        <v>46013</v>
      </c>
      <c r="E4029" t="str">
        <f ca="1">IFERROR(VLOOKUP(A4029,'Future et co'!A10:E5632,5,TRUE),"not found")</f>
        <v>not found</v>
      </c>
      <c r="F4029" t="str">
        <f>IFERROR(VLOOKUP(A4029,'Future et co'!BN11:BO10009,2,TRUE),"")</f>
        <v/>
      </c>
      <c r="G4029">
        <v>124.75</v>
      </c>
      <c r="H4029" t="s">
        <v>37</v>
      </c>
      <c r="O4029">
        <v>415</v>
      </c>
      <c r="P4029" t="s">
        <v>1373</v>
      </c>
      <c r="Q4029">
        <v>1000</v>
      </c>
      <c r="R4029" t="s">
        <v>1406</v>
      </c>
      <c r="S4029" t="s">
        <v>180</v>
      </c>
      <c r="T4029" t="s">
        <v>161</v>
      </c>
      <c r="U4029">
        <v>0</v>
      </c>
    </row>
    <row r="4030" spans="3:21" x14ac:dyDescent="0.3">
      <c r="C4030" t="s">
        <v>1405</v>
      </c>
      <c r="D4030" s="46">
        <v>46013</v>
      </c>
      <c r="E4030" t="str">
        <f ca="1">IFERROR(VLOOKUP(A4030,'Future et co'!A10:E5632,5,TRUE),"not found")</f>
        <v>not found</v>
      </c>
      <c r="F4030" t="str">
        <f>IFERROR(VLOOKUP(A4030,'Future et co'!BN11:BO10009,2,TRUE),"")</f>
        <v/>
      </c>
      <c r="G4030">
        <v>124.75</v>
      </c>
      <c r="H4030" t="s">
        <v>37</v>
      </c>
      <c r="O4030">
        <v>415</v>
      </c>
      <c r="P4030" t="s">
        <v>1373</v>
      </c>
      <c r="Q4030">
        <v>1000</v>
      </c>
      <c r="R4030" t="s">
        <v>1406</v>
      </c>
      <c r="S4030" t="s">
        <v>180</v>
      </c>
      <c r="T4030" t="s">
        <v>161</v>
      </c>
      <c r="U4030">
        <v>0</v>
      </c>
    </row>
    <row r="4031" spans="3:21" x14ac:dyDescent="0.3">
      <c r="C4031" t="s">
        <v>1405</v>
      </c>
      <c r="D4031" s="46">
        <v>46013</v>
      </c>
      <c r="E4031" t="str">
        <f ca="1">IFERROR(VLOOKUP(A4031,'Future et co'!A10:E5632,5,TRUE),"not found")</f>
        <v>not found</v>
      </c>
      <c r="F4031" t="str">
        <f>IFERROR(VLOOKUP(A4031,'Future et co'!BN11:BO10009,2,TRUE),"")</f>
        <v/>
      </c>
      <c r="G4031">
        <v>124.75</v>
      </c>
      <c r="H4031" t="s">
        <v>37</v>
      </c>
      <c r="O4031">
        <v>415</v>
      </c>
      <c r="P4031" t="s">
        <v>1373</v>
      </c>
      <c r="Q4031">
        <v>1000</v>
      </c>
      <c r="R4031" t="s">
        <v>1406</v>
      </c>
      <c r="S4031" t="s">
        <v>180</v>
      </c>
      <c r="T4031" t="s">
        <v>161</v>
      </c>
      <c r="U4031">
        <v>0</v>
      </c>
    </row>
    <row r="4032" spans="3:21" x14ac:dyDescent="0.3">
      <c r="C4032" t="s">
        <v>1405</v>
      </c>
      <c r="D4032" s="46">
        <v>46013</v>
      </c>
      <c r="E4032" t="str">
        <f ca="1">IFERROR(VLOOKUP(A4032,'Future et co'!A10:E5632,5,TRUE),"not found")</f>
        <v>not found</v>
      </c>
      <c r="F4032" t="str">
        <f>IFERROR(VLOOKUP(A4032,'Future et co'!BN11:BO10009,2,TRUE),"")</f>
        <v/>
      </c>
      <c r="G4032">
        <v>124.75</v>
      </c>
      <c r="H4032" t="s">
        <v>37</v>
      </c>
      <c r="O4032">
        <v>415</v>
      </c>
      <c r="P4032" t="s">
        <v>1373</v>
      </c>
      <c r="Q4032">
        <v>1000</v>
      </c>
      <c r="R4032" t="s">
        <v>1406</v>
      </c>
      <c r="S4032" t="s">
        <v>180</v>
      </c>
      <c r="T4032" t="s">
        <v>161</v>
      </c>
      <c r="U4032">
        <v>0</v>
      </c>
    </row>
    <row r="4033" spans="3:21" x14ac:dyDescent="0.3">
      <c r="C4033" t="s">
        <v>1405</v>
      </c>
      <c r="D4033" s="46">
        <v>46013</v>
      </c>
      <c r="E4033" t="str">
        <f ca="1">IFERROR(VLOOKUP(A4033,'Future et co'!A10:E5632,5,TRUE),"not found")</f>
        <v>not found</v>
      </c>
      <c r="F4033" t="str">
        <f>IFERROR(VLOOKUP(A4033,'Future et co'!BN11:BO10009,2,TRUE),"")</f>
        <v/>
      </c>
      <c r="G4033">
        <v>124.75</v>
      </c>
      <c r="H4033" t="s">
        <v>37</v>
      </c>
      <c r="O4033">
        <v>415</v>
      </c>
      <c r="P4033" t="s">
        <v>1373</v>
      </c>
      <c r="Q4033">
        <v>1000</v>
      </c>
      <c r="R4033" t="s">
        <v>1406</v>
      </c>
      <c r="S4033" t="s">
        <v>180</v>
      </c>
      <c r="T4033" t="s">
        <v>161</v>
      </c>
      <c r="U4033">
        <v>0</v>
      </c>
    </row>
    <row r="4034" spans="3:21" x14ac:dyDescent="0.3">
      <c r="C4034" t="s">
        <v>1405</v>
      </c>
      <c r="D4034" s="46">
        <v>46013</v>
      </c>
      <c r="E4034" t="str">
        <f ca="1">IFERROR(VLOOKUP(A4034,'Future et co'!A10:E5632,5,TRUE),"not found")</f>
        <v>not found</v>
      </c>
      <c r="F4034" t="str">
        <f>IFERROR(VLOOKUP(A4034,'Future et co'!BN11:BO10009,2,TRUE),"")</f>
        <v/>
      </c>
      <c r="G4034">
        <v>124.75</v>
      </c>
      <c r="H4034" t="s">
        <v>37</v>
      </c>
      <c r="O4034">
        <v>415</v>
      </c>
      <c r="P4034" t="s">
        <v>1373</v>
      </c>
      <c r="Q4034">
        <v>1000</v>
      </c>
      <c r="R4034" t="s">
        <v>1406</v>
      </c>
      <c r="S4034" t="s">
        <v>180</v>
      </c>
      <c r="T4034" t="s">
        <v>161</v>
      </c>
      <c r="U4034">
        <v>0</v>
      </c>
    </row>
    <row r="4035" spans="3:21" x14ac:dyDescent="0.3">
      <c r="C4035" t="s">
        <v>1405</v>
      </c>
      <c r="D4035" s="46">
        <v>46013</v>
      </c>
      <c r="E4035" t="str">
        <f ca="1">IFERROR(VLOOKUP(A4035,'Future et co'!A10:E5632,5,TRUE),"not found")</f>
        <v>not found</v>
      </c>
      <c r="F4035" t="str">
        <f>IFERROR(VLOOKUP(A4035,'Future et co'!BN11:BO10009,2,TRUE),"")</f>
        <v/>
      </c>
      <c r="G4035">
        <v>124.75</v>
      </c>
      <c r="H4035" t="s">
        <v>37</v>
      </c>
      <c r="O4035">
        <v>415</v>
      </c>
      <c r="P4035" t="s">
        <v>1373</v>
      </c>
      <c r="Q4035">
        <v>1000</v>
      </c>
      <c r="R4035" t="s">
        <v>1406</v>
      </c>
      <c r="S4035" t="s">
        <v>180</v>
      </c>
      <c r="T4035" t="s">
        <v>161</v>
      </c>
      <c r="U4035">
        <v>0</v>
      </c>
    </row>
    <row r="4036" spans="3:21" x14ac:dyDescent="0.3">
      <c r="C4036" t="s">
        <v>1405</v>
      </c>
      <c r="D4036" s="46">
        <v>46013</v>
      </c>
      <c r="E4036" t="str">
        <f ca="1">IFERROR(VLOOKUP(A4036,'Future et co'!A10:E5632,5,TRUE),"not found")</f>
        <v>not found</v>
      </c>
      <c r="F4036" t="str">
        <f>IFERROR(VLOOKUP(A4036,'Future et co'!BN11:BO10009,2,TRUE),"")</f>
        <v/>
      </c>
      <c r="G4036">
        <v>124.75</v>
      </c>
      <c r="H4036" t="s">
        <v>37</v>
      </c>
      <c r="O4036">
        <v>415</v>
      </c>
      <c r="P4036" t="s">
        <v>1373</v>
      </c>
      <c r="Q4036">
        <v>1000</v>
      </c>
      <c r="R4036" t="s">
        <v>1406</v>
      </c>
      <c r="S4036" t="s">
        <v>180</v>
      </c>
      <c r="T4036" t="s">
        <v>161</v>
      </c>
      <c r="U4036">
        <v>0</v>
      </c>
    </row>
    <row r="4037" spans="3:21" x14ac:dyDescent="0.3">
      <c r="C4037" t="s">
        <v>1405</v>
      </c>
      <c r="D4037" s="46">
        <v>46013</v>
      </c>
      <c r="E4037" t="str">
        <f ca="1">IFERROR(VLOOKUP(A4037,'Future et co'!A10:E5632,5,TRUE),"not found")</f>
        <v>not found</v>
      </c>
      <c r="F4037" t="str">
        <f>IFERROR(VLOOKUP(A4037,'Future et co'!BN11:BO10009,2,TRUE),"")</f>
        <v/>
      </c>
      <c r="G4037">
        <v>124.75</v>
      </c>
      <c r="H4037" t="s">
        <v>37</v>
      </c>
      <c r="O4037">
        <v>415</v>
      </c>
      <c r="P4037" t="s">
        <v>1373</v>
      </c>
      <c r="Q4037">
        <v>1000</v>
      </c>
      <c r="R4037" t="s">
        <v>1406</v>
      </c>
      <c r="S4037" t="s">
        <v>180</v>
      </c>
      <c r="T4037" t="s">
        <v>161</v>
      </c>
      <c r="U4037">
        <v>0</v>
      </c>
    </row>
    <row r="4038" spans="3:21" x14ac:dyDescent="0.3">
      <c r="C4038" t="s">
        <v>1405</v>
      </c>
      <c r="D4038" s="46">
        <v>46013</v>
      </c>
      <c r="E4038" t="str">
        <f ca="1">IFERROR(VLOOKUP(A4038,'Future et co'!A10:E5632,5,TRUE),"not found")</f>
        <v>not found</v>
      </c>
      <c r="F4038" t="str">
        <f>IFERROR(VLOOKUP(A4038,'Future et co'!BN11:BO10009,2,TRUE),"")</f>
        <v/>
      </c>
      <c r="G4038">
        <v>124.75</v>
      </c>
      <c r="H4038" t="s">
        <v>37</v>
      </c>
      <c r="O4038">
        <v>415</v>
      </c>
      <c r="P4038" t="s">
        <v>1373</v>
      </c>
      <c r="Q4038">
        <v>1000</v>
      </c>
      <c r="R4038" t="s">
        <v>1406</v>
      </c>
      <c r="S4038" t="s">
        <v>180</v>
      </c>
      <c r="T4038" t="s">
        <v>161</v>
      </c>
      <c r="U4038">
        <v>0</v>
      </c>
    </row>
    <row r="4039" spans="3:21" x14ac:dyDescent="0.3">
      <c r="C4039" t="s">
        <v>1405</v>
      </c>
      <c r="D4039" s="46">
        <v>46013</v>
      </c>
      <c r="E4039" t="str">
        <f ca="1">IFERROR(VLOOKUP(A4039,'Future et co'!A10:E5632,5,TRUE),"not found")</f>
        <v>not found</v>
      </c>
      <c r="F4039" t="str">
        <f>IFERROR(VLOOKUP(A4039,'Future et co'!BN11:BO10009,2,TRUE),"")</f>
        <v/>
      </c>
      <c r="G4039">
        <v>124.75</v>
      </c>
      <c r="H4039" t="s">
        <v>37</v>
      </c>
      <c r="O4039">
        <v>415</v>
      </c>
      <c r="P4039" t="s">
        <v>1373</v>
      </c>
      <c r="Q4039">
        <v>1000</v>
      </c>
      <c r="R4039" t="s">
        <v>1406</v>
      </c>
      <c r="S4039" t="s">
        <v>180</v>
      </c>
      <c r="T4039" t="s">
        <v>161</v>
      </c>
      <c r="U4039">
        <v>0</v>
      </c>
    </row>
    <row r="4040" spans="3:21" x14ac:dyDescent="0.3">
      <c r="C4040" t="s">
        <v>1405</v>
      </c>
      <c r="D4040" s="46">
        <v>46013</v>
      </c>
      <c r="E4040" t="str">
        <f ca="1">IFERROR(VLOOKUP(A4040,'Future et co'!A10:E5632,5,TRUE),"not found")</f>
        <v>not found</v>
      </c>
      <c r="F4040" t="str">
        <f>IFERROR(VLOOKUP(A4040,'Future et co'!BN11:BO10009,2,TRUE),"")</f>
        <v/>
      </c>
      <c r="G4040">
        <v>124.75</v>
      </c>
      <c r="H4040" t="s">
        <v>37</v>
      </c>
      <c r="O4040">
        <v>415</v>
      </c>
      <c r="P4040" t="s">
        <v>1373</v>
      </c>
      <c r="Q4040">
        <v>1000</v>
      </c>
      <c r="R4040" t="s">
        <v>1406</v>
      </c>
      <c r="S4040" t="s">
        <v>180</v>
      </c>
      <c r="T4040" t="s">
        <v>161</v>
      </c>
      <c r="U4040">
        <v>0</v>
      </c>
    </row>
    <row r="4041" spans="3:21" x14ac:dyDescent="0.3">
      <c r="C4041" t="s">
        <v>1405</v>
      </c>
      <c r="D4041" s="46">
        <v>46013</v>
      </c>
      <c r="E4041" t="str">
        <f ca="1">IFERROR(VLOOKUP(A4041,'Future et co'!A10:E5632,5,TRUE),"not found")</f>
        <v>not found</v>
      </c>
      <c r="F4041" t="str">
        <f>IFERROR(VLOOKUP(A4041,'Future et co'!BN11:BO10009,2,TRUE),"")</f>
        <v/>
      </c>
      <c r="G4041">
        <v>124.75</v>
      </c>
      <c r="H4041" t="s">
        <v>37</v>
      </c>
      <c r="O4041">
        <v>415</v>
      </c>
      <c r="P4041" t="s">
        <v>1373</v>
      </c>
      <c r="Q4041">
        <v>1000</v>
      </c>
      <c r="R4041" t="s">
        <v>1406</v>
      </c>
      <c r="S4041" t="s">
        <v>180</v>
      </c>
      <c r="T4041" t="s">
        <v>161</v>
      </c>
      <c r="U4041">
        <v>0</v>
      </c>
    </row>
    <row r="4042" spans="3:21" x14ac:dyDescent="0.3">
      <c r="C4042" t="s">
        <v>1405</v>
      </c>
      <c r="D4042" s="46">
        <v>46013</v>
      </c>
      <c r="E4042" t="str">
        <f ca="1">IFERROR(VLOOKUP(A4042,'Future et co'!A10:E5632,5,TRUE),"not found")</f>
        <v>not found</v>
      </c>
      <c r="F4042" t="str">
        <f>IFERROR(VLOOKUP(A4042,'Future et co'!BN11:BO10009,2,TRUE),"")</f>
        <v/>
      </c>
      <c r="G4042">
        <v>124.75</v>
      </c>
      <c r="H4042" t="s">
        <v>37</v>
      </c>
      <c r="O4042">
        <v>415</v>
      </c>
      <c r="P4042" t="s">
        <v>1373</v>
      </c>
      <c r="Q4042">
        <v>1000</v>
      </c>
      <c r="R4042" t="s">
        <v>1406</v>
      </c>
      <c r="S4042" t="s">
        <v>180</v>
      </c>
      <c r="T4042" t="s">
        <v>161</v>
      </c>
      <c r="U4042">
        <v>0</v>
      </c>
    </row>
    <row r="4043" spans="3:21" x14ac:dyDescent="0.3">
      <c r="C4043" t="s">
        <v>1405</v>
      </c>
      <c r="D4043" s="46">
        <v>46013</v>
      </c>
      <c r="E4043" t="str">
        <f ca="1">IFERROR(VLOOKUP(A4043,'Future et co'!A10:E5632,5,TRUE),"not found")</f>
        <v>not found</v>
      </c>
      <c r="F4043" t="str">
        <f>IFERROR(VLOOKUP(A4043,'Future et co'!BN11:BO10009,2,TRUE),"")</f>
        <v/>
      </c>
      <c r="G4043">
        <v>124.75</v>
      </c>
      <c r="H4043" t="s">
        <v>37</v>
      </c>
      <c r="O4043">
        <v>415</v>
      </c>
      <c r="P4043" t="s">
        <v>1373</v>
      </c>
      <c r="Q4043">
        <v>1000</v>
      </c>
      <c r="R4043" t="s">
        <v>1406</v>
      </c>
      <c r="S4043" t="s">
        <v>180</v>
      </c>
      <c r="T4043" t="s">
        <v>161</v>
      </c>
      <c r="U4043">
        <v>0</v>
      </c>
    </row>
    <row r="4044" spans="3:21" x14ac:dyDescent="0.3">
      <c r="C4044" t="s">
        <v>1405</v>
      </c>
      <c r="D4044" s="46">
        <v>46013</v>
      </c>
      <c r="E4044" t="str">
        <f ca="1">IFERROR(VLOOKUP(A4044,'Future et co'!A10:E5632,5,TRUE),"not found")</f>
        <v>not found</v>
      </c>
      <c r="F4044" t="str">
        <f>IFERROR(VLOOKUP(A4044,'Future et co'!BN11:BO10009,2,TRUE),"")</f>
        <v/>
      </c>
      <c r="G4044">
        <v>124.75</v>
      </c>
      <c r="H4044" t="s">
        <v>37</v>
      </c>
      <c r="O4044">
        <v>415</v>
      </c>
      <c r="P4044" t="s">
        <v>1373</v>
      </c>
      <c r="Q4044">
        <v>1000</v>
      </c>
      <c r="R4044" t="s">
        <v>1406</v>
      </c>
      <c r="S4044" t="s">
        <v>180</v>
      </c>
      <c r="T4044" t="s">
        <v>161</v>
      </c>
      <c r="U4044">
        <v>0</v>
      </c>
    </row>
    <row r="4045" spans="3:21" x14ac:dyDescent="0.3">
      <c r="C4045" t="s">
        <v>1405</v>
      </c>
      <c r="D4045" s="46">
        <v>46013</v>
      </c>
      <c r="E4045" t="str">
        <f ca="1">IFERROR(VLOOKUP(A4045,'Future et co'!A10:E5632,5,TRUE),"not found")</f>
        <v>not found</v>
      </c>
      <c r="F4045" t="str">
        <f>IFERROR(VLOOKUP(A4045,'Future et co'!BN11:BO10009,2,TRUE),"")</f>
        <v/>
      </c>
      <c r="G4045">
        <v>124.75</v>
      </c>
      <c r="H4045" t="s">
        <v>37</v>
      </c>
      <c r="O4045">
        <v>415</v>
      </c>
      <c r="P4045" t="s">
        <v>1373</v>
      </c>
      <c r="Q4045">
        <v>1000</v>
      </c>
      <c r="R4045" t="s">
        <v>1406</v>
      </c>
      <c r="S4045" t="s">
        <v>180</v>
      </c>
      <c r="T4045" t="s">
        <v>161</v>
      </c>
      <c r="U4045">
        <v>0</v>
      </c>
    </row>
    <row r="4046" spans="3:21" x14ac:dyDescent="0.3">
      <c r="C4046" t="s">
        <v>1405</v>
      </c>
      <c r="D4046" s="46">
        <v>46013</v>
      </c>
      <c r="E4046" t="str">
        <f ca="1">IFERROR(VLOOKUP(A4046,'Future et co'!A10:E5632,5,TRUE),"not found")</f>
        <v>not found</v>
      </c>
      <c r="F4046" t="str">
        <f>IFERROR(VLOOKUP(A4046,'Future et co'!BN11:BO10009,2,TRUE),"")</f>
        <v/>
      </c>
      <c r="G4046">
        <v>124.75</v>
      </c>
      <c r="H4046" t="s">
        <v>37</v>
      </c>
      <c r="O4046">
        <v>415</v>
      </c>
      <c r="P4046" t="s">
        <v>1373</v>
      </c>
      <c r="Q4046">
        <v>1000</v>
      </c>
      <c r="R4046" t="s">
        <v>1406</v>
      </c>
      <c r="S4046" t="s">
        <v>180</v>
      </c>
      <c r="T4046" t="s">
        <v>161</v>
      </c>
      <c r="U4046">
        <v>0</v>
      </c>
    </row>
    <row r="4047" spans="3:21" x14ac:dyDescent="0.3">
      <c r="C4047" t="s">
        <v>1405</v>
      </c>
      <c r="D4047" s="46">
        <v>46013</v>
      </c>
      <c r="E4047" t="str">
        <f ca="1">IFERROR(VLOOKUP(A4047,'Future et co'!A10:E5632,5,TRUE),"not found")</f>
        <v>not found</v>
      </c>
      <c r="F4047" t="str">
        <f>IFERROR(VLOOKUP(A4047,'Future et co'!BN11:BO10009,2,TRUE),"")</f>
        <v/>
      </c>
      <c r="G4047">
        <v>124.75</v>
      </c>
      <c r="H4047" t="s">
        <v>37</v>
      </c>
      <c r="O4047">
        <v>415</v>
      </c>
      <c r="P4047" t="s">
        <v>1373</v>
      </c>
      <c r="Q4047">
        <v>1000</v>
      </c>
      <c r="R4047" t="s">
        <v>1406</v>
      </c>
      <c r="S4047" t="s">
        <v>180</v>
      </c>
      <c r="T4047" t="s">
        <v>161</v>
      </c>
      <c r="U4047">
        <v>0</v>
      </c>
    </row>
    <row r="4048" spans="3:21" x14ac:dyDescent="0.3">
      <c r="C4048" t="s">
        <v>1405</v>
      </c>
      <c r="D4048" s="46">
        <v>46013</v>
      </c>
      <c r="E4048" t="str">
        <f ca="1">IFERROR(VLOOKUP(A4048,'Future et co'!A10:E5632,5,TRUE),"not found")</f>
        <v>not found</v>
      </c>
      <c r="F4048" t="str">
        <f>IFERROR(VLOOKUP(A4048,'Future et co'!BN11:BO10009,2,TRUE),"")</f>
        <v/>
      </c>
      <c r="G4048">
        <v>124.75</v>
      </c>
      <c r="H4048" t="s">
        <v>37</v>
      </c>
      <c r="O4048">
        <v>415</v>
      </c>
      <c r="P4048" t="s">
        <v>1373</v>
      </c>
      <c r="Q4048">
        <v>1000</v>
      </c>
      <c r="R4048" t="s">
        <v>1406</v>
      </c>
      <c r="S4048" t="s">
        <v>180</v>
      </c>
      <c r="T4048" t="s">
        <v>161</v>
      </c>
      <c r="U4048">
        <v>0</v>
      </c>
    </row>
    <row r="4049" spans="3:21" x14ac:dyDescent="0.3">
      <c r="C4049" t="s">
        <v>1405</v>
      </c>
      <c r="D4049" s="46">
        <v>46013</v>
      </c>
      <c r="E4049" t="str">
        <f ca="1">IFERROR(VLOOKUP(A4049,'Future et co'!A10:E5632,5,TRUE),"not found")</f>
        <v>not found</v>
      </c>
      <c r="F4049" t="str">
        <f>IFERROR(VLOOKUP(A4049,'Future et co'!BN11:BO10009,2,TRUE),"")</f>
        <v/>
      </c>
      <c r="G4049">
        <v>124.75</v>
      </c>
      <c r="H4049" t="s">
        <v>37</v>
      </c>
      <c r="O4049">
        <v>415</v>
      </c>
      <c r="P4049" t="s">
        <v>1373</v>
      </c>
      <c r="Q4049">
        <v>1000</v>
      </c>
      <c r="R4049" t="s">
        <v>1406</v>
      </c>
      <c r="S4049" t="s">
        <v>180</v>
      </c>
      <c r="T4049" t="s">
        <v>161</v>
      </c>
      <c r="U4049">
        <v>0</v>
      </c>
    </row>
    <row r="4050" spans="3:21" x14ac:dyDescent="0.3">
      <c r="C4050" t="s">
        <v>1405</v>
      </c>
      <c r="D4050" s="46">
        <v>46013</v>
      </c>
      <c r="E4050" t="str">
        <f ca="1">IFERROR(VLOOKUP(A4050,'Future et co'!A10:E5632,5,TRUE),"not found")</f>
        <v>not found</v>
      </c>
      <c r="F4050" t="str">
        <f>IFERROR(VLOOKUP(A4050,'Future et co'!BN11:BO10009,2,TRUE),"")</f>
        <v/>
      </c>
      <c r="G4050">
        <v>124.75</v>
      </c>
      <c r="H4050" t="s">
        <v>37</v>
      </c>
      <c r="O4050">
        <v>415</v>
      </c>
      <c r="P4050" t="s">
        <v>1373</v>
      </c>
      <c r="Q4050">
        <v>1000</v>
      </c>
      <c r="R4050" t="s">
        <v>1406</v>
      </c>
      <c r="S4050" t="s">
        <v>180</v>
      </c>
      <c r="T4050" t="s">
        <v>161</v>
      </c>
      <c r="U4050">
        <v>0</v>
      </c>
    </row>
    <row r="4051" spans="3:21" x14ac:dyDescent="0.3">
      <c r="C4051" t="s">
        <v>1405</v>
      </c>
      <c r="D4051" s="46">
        <v>46013</v>
      </c>
      <c r="E4051" t="str">
        <f ca="1">IFERROR(VLOOKUP(A4051,'Future et co'!A10:E5632,5,TRUE),"not found")</f>
        <v>not found</v>
      </c>
      <c r="F4051" t="str">
        <f>IFERROR(VLOOKUP(A4051,'Future et co'!BN11:BO10009,2,TRUE),"")</f>
        <v/>
      </c>
      <c r="G4051">
        <v>124.75</v>
      </c>
      <c r="H4051" t="s">
        <v>37</v>
      </c>
      <c r="O4051">
        <v>415</v>
      </c>
      <c r="P4051" t="s">
        <v>1373</v>
      </c>
      <c r="Q4051">
        <v>1000</v>
      </c>
      <c r="R4051" t="s">
        <v>1406</v>
      </c>
      <c r="S4051" t="s">
        <v>180</v>
      </c>
      <c r="T4051" t="s">
        <v>161</v>
      </c>
      <c r="U4051">
        <v>0</v>
      </c>
    </row>
    <row r="4052" spans="3:21" x14ac:dyDescent="0.3">
      <c r="C4052" t="s">
        <v>1405</v>
      </c>
      <c r="D4052" s="46">
        <v>46013</v>
      </c>
      <c r="E4052" t="str">
        <f ca="1">IFERROR(VLOOKUP(A4052,'Future et co'!A10:E5632,5,TRUE),"not found")</f>
        <v>not found</v>
      </c>
      <c r="F4052" t="str">
        <f>IFERROR(VLOOKUP(A4052,'Future et co'!BN11:BO10009,2,TRUE),"")</f>
        <v/>
      </c>
      <c r="G4052">
        <v>124.75</v>
      </c>
      <c r="H4052" t="s">
        <v>37</v>
      </c>
      <c r="O4052">
        <v>415</v>
      </c>
      <c r="P4052" t="s">
        <v>1373</v>
      </c>
      <c r="Q4052">
        <v>1000</v>
      </c>
      <c r="R4052" t="s">
        <v>1406</v>
      </c>
      <c r="S4052" t="s">
        <v>180</v>
      </c>
      <c r="T4052" t="s">
        <v>161</v>
      </c>
      <c r="U4052">
        <v>0</v>
      </c>
    </row>
    <row r="4053" spans="3:21" x14ac:dyDescent="0.3">
      <c r="C4053" t="s">
        <v>1405</v>
      </c>
      <c r="D4053" s="46">
        <v>46013</v>
      </c>
      <c r="E4053" t="str">
        <f ca="1">IFERROR(VLOOKUP(A4053,'Future et co'!A10:E5632,5,TRUE),"not found")</f>
        <v>not found</v>
      </c>
      <c r="F4053" t="str">
        <f>IFERROR(VLOOKUP(A4053,'Future et co'!BN11:BO10009,2,TRUE),"")</f>
        <v/>
      </c>
      <c r="G4053">
        <v>124.75</v>
      </c>
      <c r="H4053" t="s">
        <v>37</v>
      </c>
      <c r="O4053">
        <v>415</v>
      </c>
      <c r="P4053" t="s">
        <v>1373</v>
      </c>
      <c r="Q4053">
        <v>1000</v>
      </c>
      <c r="R4053" t="s">
        <v>1406</v>
      </c>
      <c r="S4053" t="s">
        <v>180</v>
      </c>
      <c r="T4053" t="s">
        <v>161</v>
      </c>
      <c r="U4053">
        <v>0</v>
      </c>
    </row>
    <row r="4054" spans="3:21" x14ac:dyDescent="0.3">
      <c r="C4054" t="s">
        <v>1405</v>
      </c>
      <c r="D4054" s="46">
        <v>46013</v>
      </c>
      <c r="E4054" t="str">
        <f ca="1">IFERROR(VLOOKUP(A4054,'Future et co'!A10:E5632,5,TRUE),"not found")</f>
        <v>not found</v>
      </c>
      <c r="F4054" t="str">
        <f>IFERROR(VLOOKUP(A4054,'Future et co'!BN11:BO10009,2,TRUE),"")</f>
        <v/>
      </c>
      <c r="G4054">
        <v>124.75</v>
      </c>
      <c r="H4054" t="s">
        <v>37</v>
      </c>
      <c r="O4054">
        <v>415</v>
      </c>
      <c r="P4054" t="s">
        <v>1373</v>
      </c>
      <c r="Q4054">
        <v>1000</v>
      </c>
      <c r="R4054" t="s">
        <v>1406</v>
      </c>
      <c r="S4054" t="s">
        <v>180</v>
      </c>
      <c r="T4054" t="s">
        <v>161</v>
      </c>
      <c r="U4054">
        <v>0</v>
      </c>
    </row>
    <row r="4055" spans="3:21" x14ac:dyDescent="0.3">
      <c r="C4055" t="s">
        <v>1405</v>
      </c>
      <c r="D4055" s="46">
        <v>46013</v>
      </c>
      <c r="E4055" t="str">
        <f ca="1">IFERROR(VLOOKUP(A4055,'Future et co'!A10:E5632,5,TRUE),"not found")</f>
        <v>not found</v>
      </c>
      <c r="F4055" t="str">
        <f>IFERROR(VLOOKUP(A4055,'Future et co'!BN11:BO10009,2,TRUE),"")</f>
        <v/>
      </c>
      <c r="G4055">
        <v>124.75</v>
      </c>
      <c r="H4055" t="s">
        <v>37</v>
      </c>
      <c r="O4055">
        <v>415</v>
      </c>
      <c r="P4055" t="s">
        <v>1373</v>
      </c>
      <c r="Q4055">
        <v>1000</v>
      </c>
      <c r="R4055" t="s">
        <v>1406</v>
      </c>
      <c r="S4055" t="s">
        <v>180</v>
      </c>
      <c r="T4055" t="s">
        <v>161</v>
      </c>
      <c r="U4055">
        <v>0</v>
      </c>
    </row>
    <row r="4056" spans="3:21" x14ac:dyDescent="0.3">
      <c r="C4056" t="s">
        <v>1405</v>
      </c>
      <c r="D4056" s="46">
        <v>46013</v>
      </c>
      <c r="E4056" t="str">
        <f ca="1">IFERROR(VLOOKUP(A4056,'Future et co'!A10:E5632,5,TRUE),"not found")</f>
        <v>not found</v>
      </c>
      <c r="F4056" t="str">
        <f>IFERROR(VLOOKUP(A4056,'Future et co'!BN11:BO10009,2,TRUE),"")</f>
        <v/>
      </c>
      <c r="G4056">
        <v>124.75</v>
      </c>
      <c r="H4056" t="s">
        <v>37</v>
      </c>
      <c r="O4056">
        <v>415</v>
      </c>
      <c r="P4056" t="s">
        <v>1373</v>
      </c>
      <c r="Q4056">
        <v>1000</v>
      </c>
      <c r="R4056" t="s">
        <v>1406</v>
      </c>
      <c r="S4056" t="s">
        <v>180</v>
      </c>
      <c r="T4056" t="s">
        <v>161</v>
      </c>
      <c r="U4056">
        <v>0</v>
      </c>
    </row>
    <row r="4057" spans="3:21" x14ac:dyDescent="0.3">
      <c r="C4057" t="s">
        <v>1405</v>
      </c>
      <c r="D4057" s="46">
        <v>46013</v>
      </c>
      <c r="E4057" t="str">
        <f ca="1">IFERROR(VLOOKUP(A4057,'Future et co'!A10:E5632,5,TRUE),"not found")</f>
        <v>not found</v>
      </c>
      <c r="F4057" t="str">
        <f>IFERROR(VLOOKUP(A4057,'Future et co'!BN11:BO10009,2,TRUE),"")</f>
        <v/>
      </c>
      <c r="G4057">
        <v>124.75</v>
      </c>
      <c r="H4057" t="s">
        <v>37</v>
      </c>
      <c r="O4057">
        <v>415</v>
      </c>
      <c r="P4057" t="s">
        <v>1373</v>
      </c>
      <c r="Q4057">
        <v>1000</v>
      </c>
      <c r="R4057" t="s">
        <v>1406</v>
      </c>
      <c r="S4057" t="s">
        <v>180</v>
      </c>
      <c r="T4057" t="s">
        <v>161</v>
      </c>
      <c r="U4057">
        <v>0</v>
      </c>
    </row>
    <row r="4058" spans="3:21" x14ac:dyDescent="0.3">
      <c r="C4058" t="s">
        <v>1405</v>
      </c>
      <c r="D4058" s="46">
        <v>46013</v>
      </c>
      <c r="E4058" t="str">
        <f ca="1">IFERROR(VLOOKUP(A4058,'Future et co'!A10:E5632,5,TRUE),"not found")</f>
        <v>not found</v>
      </c>
      <c r="F4058" t="str">
        <f>IFERROR(VLOOKUP(A4058,'Future et co'!BN11:BO10009,2,TRUE),"")</f>
        <v/>
      </c>
      <c r="G4058">
        <v>124.75</v>
      </c>
      <c r="H4058" t="s">
        <v>37</v>
      </c>
      <c r="O4058">
        <v>415</v>
      </c>
      <c r="P4058" t="s">
        <v>1373</v>
      </c>
      <c r="Q4058">
        <v>1000</v>
      </c>
      <c r="R4058" t="s">
        <v>1406</v>
      </c>
      <c r="S4058" t="s">
        <v>180</v>
      </c>
      <c r="T4058" t="s">
        <v>161</v>
      </c>
      <c r="U4058">
        <v>0</v>
      </c>
    </row>
    <row r="4059" spans="3:21" x14ac:dyDescent="0.3">
      <c r="C4059" t="s">
        <v>1405</v>
      </c>
      <c r="D4059" s="46">
        <v>46013</v>
      </c>
      <c r="E4059" t="str">
        <f ca="1">IFERROR(VLOOKUP(A4059,'Future et co'!A10:E5632,5,TRUE),"not found")</f>
        <v>not found</v>
      </c>
      <c r="F4059" t="str">
        <f>IFERROR(VLOOKUP(A4059,'Future et co'!BN11:BO10009,2,TRUE),"")</f>
        <v/>
      </c>
      <c r="G4059">
        <v>124.75</v>
      </c>
      <c r="H4059" t="s">
        <v>37</v>
      </c>
      <c r="O4059">
        <v>415</v>
      </c>
      <c r="P4059" t="s">
        <v>1373</v>
      </c>
      <c r="Q4059">
        <v>1000</v>
      </c>
      <c r="R4059" t="s">
        <v>1406</v>
      </c>
      <c r="S4059" t="s">
        <v>180</v>
      </c>
      <c r="T4059" t="s">
        <v>161</v>
      </c>
      <c r="U4059">
        <v>0</v>
      </c>
    </row>
    <row r="4060" spans="3:21" x14ac:dyDescent="0.3">
      <c r="C4060" t="s">
        <v>1405</v>
      </c>
      <c r="D4060" s="46">
        <v>46013</v>
      </c>
      <c r="E4060" t="str">
        <f ca="1">IFERROR(VLOOKUP(A4060,'Future et co'!A10:E5632,5,TRUE),"not found")</f>
        <v>not found</v>
      </c>
      <c r="F4060" t="str">
        <f>IFERROR(VLOOKUP(A4060,'Future et co'!BN11:BO10009,2,TRUE),"")</f>
        <v/>
      </c>
      <c r="G4060">
        <v>124.75</v>
      </c>
      <c r="H4060" t="s">
        <v>37</v>
      </c>
      <c r="O4060">
        <v>415</v>
      </c>
      <c r="P4060" t="s">
        <v>1373</v>
      </c>
      <c r="Q4060">
        <v>1000</v>
      </c>
      <c r="R4060" t="s">
        <v>1406</v>
      </c>
      <c r="S4060" t="s">
        <v>180</v>
      </c>
      <c r="T4060" t="s">
        <v>161</v>
      </c>
      <c r="U4060">
        <v>0</v>
      </c>
    </row>
    <row r="4061" spans="3:21" x14ac:dyDescent="0.3">
      <c r="C4061" t="s">
        <v>1405</v>
      </c>
      <c r="D4061" s="46">
        <v>46013</v>
      </c>
      <c r="E4061" t="str">
        <f ca="1">IFERROR(VLOOKUP(A4061,'Future et co'!A10:E5632,5,TRUE),"not found")</f>
        <v>not found</v>
      </c>
      <c r="F4061" t="str">
        <f>IFERROR(VLOOKUP(A4061,'Future et co'!BN11:BO10009,2,TRUE),"")</f>
        <v/>
      </c>
      <c r="G4061">
        <v>124.75</v>
      </c>
      <c r="H4061" t="s">
        <v>37</v>
      </c>
      <c r="O4061">
        <v>415</v>
      </c>
      <c r="P4061" t="s">
        <v>1373</v>
      </c>
      <c r="Q4061">
        <v>1000</v>
      </c>
      <c r="R4061" t="s">
        <v>1406</v>
      </c>
      <c r="S4061" t="s">
        <v>180</v>
      </c>
      <c r="T4061" t="s">
        <v>161</v>
      </c>
      <c r="U4061">
        <v>0</v>
      </c>
    </row>
    <row r="4062" spans="3:21" x14ac:dyDescent="0.3">
      <c r="C4062" t="s">
        <v>1405</v>
      </c>
      <c r="D4062" s="46">
        <v>46013</v>
      </c>
      <c r="E4062" t="str">
        <f ca="1">IFERROR(VLOOKUP(A4062,'Future et co'!A10:E5632,5,TRUE),"not found")</f>
        <v>not found</v>
      </c>
      <c r="F4062" t="str">
        <f>IFERROR(VLOOKUP(A4062,'Future et co'!BN11:BO10009,2,TRUE),"")</f>
        <v/>
      </c>
      <c r="G4062">
        <v>124.75</v>
      </c>
      <c r="H4062" t="s">
        <v>37</v>
      </c>
      <c r="O4062">
        <v>415</v>
      </c>
      <c r="P4062" t="s">
        <v>1373</v>
      </c>
      <c r="Q4062">
        <v>1000</v>
      </c>
      <c r="R4062" t="s">
        <v>1406</v>
      </c>
      <c r="S4062" t="s">
        <v>180</v>
      </c>
      <c r="T4062" t="s">
        <v>161</v>
      </c>
      <c r="U4062">
        <v>0</v>
      </c>
    </row>
    <row r="4063" spans="3:21" x14ac:dyDescent="0.3">
      <c r="C4063" t="s">
        <v>1405</v>
      </c>
      <c r="D4063" s="46">
        <v>46013</v>
      </c>
      <c r="E4063" t="str">
        <f ca="1">IFERROR(VLOOKUP(A4063,'Future et co'!A10:E5632,5,TRUE),"not found")</f>
        <v>not found</v>
      </c>
      <c r="F4063" t="str">
        <f>IFERROR(VLOOKUP(A4063,'Future et co'!BN11:BO10009,2,TRUE),"")</f>
        <v/>
      </c>
      <c r="G4063">
        <v>124.75</v>
      </c>
      <c r="H4063" t="s">
        <v>37</v>
      </c>
      <c r="O4063">
        <v>415</v>
      </c>
      <c r="P4063" t="s">
        <v>1373</v>
      </c>
      <c r="Q4063">
        <v>1000</v>
      </c>
      <c r="R4063" t="s">
        <v>1406</v>
      </c>
      <c r="S4063" t="s">
        <v>180</v>
      </c>
      <c r="T4063" t="s">
        <v>161</v>
      </c>
      <c r="U4063">
        <v>0</v>
      </c>
    </row>
    <row r="4064" spans="3:21" x14ac:dyDescent="0.3">
      <c r="C4064" t="s">
        <v>1405</v>
      </c>
      <c r="D4064" s="46">
        <v>46013</v>
      </c>
      <c r="E4064" t="str">
        <f ca="1">IFERROR(VLOOKUP(A4064,'Future et co'!A10:E5632,5,TRUE),"not found")</f>
        <v>not found</v>
      </c>
      <c r="F4064" t="str">
        <f>IFERROR(VLOOKUP(A4064,'Future et co'!BN11:BO10009,2,TRUE),"")</f>
        <v/>
      </c>
      <c r="G4064">
        <v>124.75</v>
      </c>
      <c r="H4064" t="s">
        <v>37</v>
      </c>
      <c r="O4064">
        <v>415</v>
      </c>
      <c r="P4064" t="s">
        <v>1373</v>
      </c>
      <c r="Q4064">
        <v>1000</v>
      </c>
      <c r="R4064" t="s">
        <v>1406</v>
      </c>
      <c r="S4064" t="s">
        <v>180</v>
      </c>
      <c r="T4064" t="s">
        <v>161</v>
      </c>
      <c r="U4064">
        <v>0</v>
      </c>
    </row>
    <row r="4065" spans="3:21" x14ac:dyDescent="0.3">
      <c r="C4065" t="s">
        <v>1405</v>
      </c>
      <c r="D4065" s="46">
        <v>46013</v>
      </c>
      <c r="E4065" t="str">
        <f ca="1">IFERROR(VLOOKUP(A4065,'Future et co'!A10:E5632,5,TRUE),"not found")</f>
        <v>not found</v>
      </c>
      <c r="F4065" t="str">
        <f>IFERROR(VLOOKUP(A4065,'Future et co'!BN11:BO10009,2,TRUE),"")</f>
        <v/>
      </c>
      <c r="G4065">
        <v>124.75</v>
      </c>
      <c r="H4065" t="s">
        <v>37</v>
      </c>
      <c r="O4065">
        <v>415</v>
      </c>
      <c r="P4065" t="s">
        <v>1373</v>
      </c>
      <c r="Q4065">
        <v>1000</v>
      </c>
      <c r="R4065" t="s">
        <v>1406</v>
      </c>
      <c r="S4065" t="s">
        <v>180</v>
      </c>
      <c r="T4065" t="s">
        <v>161</v>
      </c>
      <c r="U4065">
        <v>0</v>
      </c>
    </row>
    <row r="4066" spans="3:21" x14ac:dyDescent="0.3">
      <c r="C4066" t="s">
        <v>1405</v>
      </c>
      <c r="D4066" s="46">
        <v>46013</v>
      </c>
      <c r="E4066" t="str">
        <f ca="1">IFERROR(VLOOKUP(A4066,'Future et co'!A10:E5632,5,TRUE),"not found")</f>
        <v>not found</v>
      </c>
      <c r="F4066" t="str">
        <f>IFERROR(VLOOKUP(A4066,'Future et co'!BN11:BO10009,2,TRUE),"")</f>
        <v/>
      </c>
      <c r="G4066">
        <v>124.75</v>
      </c>
      <c r="H4066" t="s">
        <v>37</v>
      </c>
      <c r="O4066">
        <v>415</v>
      </c>
      <c r="P4066" t="s">
        <v>1373</v>
      </c>
      <c r="Q4066">
        <v>1000</v>
      </c>
      <c r="R4066" t="s">
        <v>1406</v>
      </c>
      <c r="S4066" t="s">
        <v>180</v>
      </c>
      <c r="T4066" t="s">
        <v>161</v>
      </c>
      <c r="U4066">
        <v>0</v>
      </c>
    </row>
    <row r="4067" spans="3:21" x14ac:dyDescent="0.3">
      <c r="C4067" t="s">
        <v>1405</v>
      </c>
      <c r="D4067" s="46">
        <v>46013</v>
      </c>
      <c r="E4067" t="str">
        <f ca="1">IFERROR(VLOOKUP(A4067,'Future et co'!A10:E5632,5,TRUE),"not found")</f>
        <v>not found</v>
      </c>
      <c r="F4067" t="str">
        <f>IFERROR(VLOOKUP(A4067,'Future et co'!BN11:BO10009,2,TRUE),"")</f>
        <v/>
      </c>
      <c r="G4067">
        <v>124.75</v>
      </c>
      <c r="H4067" t="s">
        <v>37</v>
      </c>
      <c r="O4067">
        <v>415</v>
      </c>
      <c r="P4067" t="s">
        <v>1373</v>
      </c>
      <c r="Q4067">
        <v>1000</v>
      </c>
      <c r="R4067" t="s">
        <v>1406</v>
      </c>
      <c r="S4067" t="s">
        <v>180</v>
      </c>
      <c r="T4067" t="s">
        <v>161</v>
      </c>
      <c r="U4067">
        <v>0</v>
      </c>
    </row>
    <row r="4068" spans="3:21" x14ac:dyDescent="0.3">
      <c r="C4068" t="s">
        <v>1405</v>
      </c>
      <c r="D4068" s="46">
        <v>46013</v>
      </c>
      <c r="E4068" t="str">
        <f ca="1">IFERROR(VLOOKUP(A4068,'Future et co'!A10:E5632,5,TRUE),"not found")</f>
        <v>not found</v>
      </c>
      <c r="F4068" t="str">
        <f>IFERROR(VLOOKUP(A4068,'Future et co'!BN11:BO10009,2,TRUE),"")</f>
        <v/>
      </c>
      <c r="G4068">
        <v>124.75</v>
      </c>
      <c r="H4068" t="s">
        <v>37</v>
      </c>
      <c r="O4068">
        <v>415</v>
      </c>
      <c r="P4068" t="s">
        <v>1373</v>
      </c>
      <c r="Q4068">
        <v>1000</v>
      </c>
      <c r="R4068" t="s">
        <v>1406</v>
      </c>
      <c r="S4068" t="s">
        <v>180</v>
      </c>
      <c r="T4068" t="s">
        <v>161</v>
      </c>
      <c r="U4068">
        <v>0</v>
      </c>
    </row>
    <row r="4069" spans="3:21" x14ac:dyDescent="0.3">
      <c r="C4069" t="s">
        <v>1405</v>
      </c>
      <c r="D4069" s="46">
        <v>46013</v>
      </c>
      <c r="E4069" t="str">
        <f ca="1">IFERROR(VLOOKUP(A4069,'Future et co'!A10:E5632,5,TRUE),"not found")</f>
        <v>not found</v>
      </c>
      <c r="F4069" t="str">
        <f>IFERROR(VLOOKUP(A4069,'Future et co'!BN11:BO10009,2,TRUE),"")</f>
        <v/>
      </c>
      <c r="G4069">
        <v>124.75</v>
      </c>
      <c r="H4069" t="s">
        <v>37</v>
      </c>
      <c r="O4069">
        <v>415</v>
      </c>
      <c r="P4069" t="s">
        <v>1373</v>
      </c>
      <c r="Q4069">
        <v>1000</v>
      </c>
      <c r="R4069" t="s">
        <v>1406</v>
      </c>
      <c r="S4069" t="s">
        <v>180</v>
      </c>
      <c r="T4069" t="s">
        <v>161</v>
      </c>
      <c r="U4069">
        <v>0</v>
      </c>
    </row>
    <row r="4070" spans="3:21" x14ac:dyDescent="0.3">
      <c r="C4070" t="s">
        <v>1405</v>
      </c>
      <c r="D4070" s="46">
        <v>46013</v>
      </c>
      <c r="E4070" t="str">
        <f ca="1">IFERROR(VLOOKUP(A4070,'Future et co'!A10:E5632,5,TRUE),"not found")</f>
        <v>not found</v>
      </c>
      <c r="F4070" t="str">
        <f>IFERROR(VLOOKUP(A4070,'Future et co'!BN11:BO10009,2,TRUE),"")</f>
        <v/>
      </c>
      <c r="G4070">
        <v>124.75</v>
      </c>
      <c r="H4070" t="s">
        <v>37</v>
      </c>
      <c r="O4070">
        <v>415</v>
      </c>
      <c r="P4070" t="s">
        <v>1373</v>
      </c>
      <c r="Q4070">
        <v>1000</v>
      </c>
      <c r="R4070" t="s">
        <v>1406</v>
      </c>
      <c r="S4070" t="s">
        <v>180</v>
      </c>
      <c r="T4070" t="s">
        <v>161</v>
      </c>
      <c r="U4070">
        <v>0</v>
      </c>
    </row>
    <row r="4071" spans="3:21" x14ac:dyDescent="0.3">
      <c r="C4071" t="s">
        <v>1405</v>
      </c>
      <c r="D4071" s="46">
        <v>46013</v>
      </c>
      <c r="E4071" t="str">
        <f ca="1">IFERROR(VLOOKUP(A4071,'Future et co'!A10:E5632,5,TRUE),"not found")</f>
        <v>not found</v>
      </c>
      <c r="F4071" t="str">
        <f>IFERROR(VLOOKUP(A4071,'Future et co'!BN11:BO10009,2,TRUE),"")</f>
        <v/>
      </c>
      <c r="G4071">
        <v>124.75</v>
      </c>
      <c r="H4071" t="s">
        <v>37</v>
      </c>
      <c r="O4071">
        <v>415</v>
      </c>
      <c r="P4071" t="s">
        <v>1373</v>
      </c>
      <c r="Q4071">
        <v>1000</v>
      </c>
      <c r="R4071" t="s">
        <v>1406</v>
      </c>
      <c r="S4071" t="s">
        <v>180</v>
      </c>
      <c r="T4071" t="s">
        <v>161</v>
      </c>
      <c r="U4071">
        <v>0</v>
      </c>
    </row>
    <row r="4072" spans="3:21" x14ac:dyDescent="0.3">
      <c r="C4072" t="s">
        <v>1405</v>
      </c>
      <c r="D4072" s="46">
        <v>46013</v>
      </c>
      <c r="E4072" t="str">
        <f ca="1">IFERROR(VLOOKUP(A4072,'Future et co'!A10:E5632,5,TRUE),"not found")</f>
        <v>not found</v>
      </c>
      <c r="F4072" t="str">
        <f>IFERROR(VLOOKUP(A4072,'Future et co'!BN11:BO10009,2,TRUE),"")</f>
        <v/>
      </c>
      <c r="G4072">
        <v>124.75</v>
      </c>
      <c r="H4072" t="s">
        <v>37</v>
      </c>
      <c r="O4072">
        <v>415</v>
      </c>
      <c r="P4072" t="s">
        <v>1373</v>
      </c>
      <c r="Q4072">
        <v>1000</v>
      </c>
      <c r="R4072" t="s">
        <v>1406</v>
      </c>
      <c r="S4072" t="s">
        <v>180</v>
      </c>
      <c r="T4072" t="s">
        <v>161</v>
      </c>
      <c r="U4072">
        <v>0</v>
      </c>
    </row>
    <row r="4073" spans="3:21" x14ac:dyDescent="0.3">
      <c r="C4073" t="s">
        <v>1405</v>
      </c>
      <c r="D4073" s="46">
        <v>46013</v>
      </c>
      <c r="E4073" t="str">
        <f ca="1">IFERROR(VLOOKUP(A4073,'Future et co'!A10:E5632,5,TRUE),"not found")</f>
        <v>not found</v>
      </c>
      <c r="F4073" t="str">
        <f>IFERROR(VLOOKUP(A4073,'Future et co'!BN11:BO10009,2,TRUE),"")</f>
        <v/>
      </c>
      <c r="G4073">
        <v>124.75</v>
      </c>
      <c r="H4073" t="s">
        <v>37</v>
      </c>
      <c r="O4073">
        <v>415</v>
      </c>
      <c r="P4073" t="s">
        <v>1373</v>
      </c>
      <c r="Q4073">
        <v>1000</v>
      </c>
      <c r="R4073" t="s">
        <v>1406</v>
      </c>
      <c r="S4073" t="s">
        <v>180</v>
      </c>
      <c r="T4073" t="s">
        <v>161</v>
      </c>
      <c r="U4073">
        <v>0</v>
      </c>
    </row>
    <row r="4074" spans="3:21" x14ac:dyDescent="0.3">
      <c r="C4074" t="s">
        <v>1405</v>
      </c>
      <c r="D4074" s="46">
        <v>46013</v>
      </c>
      <c r="E4074" t="str">
        <f ca="1">IFERROR(VLOOKUP(A4074,'Future et co'!A10:E5632,5,TRUE),"not found")</f>
        <v>not found</v>
      </c>
      <c r="F4074" t="str">
        <f>IFERROR(VLOOKUP(A4074,'Future et co'!BN11:BO10009,2,TRUE),"")</f>
        <v/>
      </c>
      <c r="G4074">
        <v>124.75</v>
      </c>
      <c r="H4074" t="s">
        <v>37</v>
      </c>
      <c r="O4074">
        <v>415</v>
      </c>
      <c r="P4074" t="s">
        <v>1373</v>
      </c>
      <c r="Q4074">
        <v>1000</v>
      </c>
      <c r="R4074" t="s">
        <v>1406</v>
      </c>
      <c r="S4074" t="s">
        <v>180</v>
      </c>
      <c r="T4074" t="s">
        <v>161</v>
      </c>
      <c r="U4074">
        <v>0</v>
      </c>
    </row>
    <row r="4075" spans="3:21" x14ac:dyDescent="0.3">
      <c r="C4075" t="s">
        <v>1405</v>
      </c>
      <c r="D4075" s="46">
        <v>46013</v>
      </c>
      <c r="E4075" t="str">
        <f ca="1">IFERROR(VLOOKUP(A4075,'Future et co'!A10:E5632,5,TRUE),"not found")</f>
        <v>not found</v>
      </c>
      <c r="F4075" t="str">
        <f>IFERROR(VLOOKUP(A4075,'Future et co'!BN11:BO10009,2,TRUE),"")</f>
        <v/>
      </c>
      <c r="G4075">
        <v>124.75</v>
      </c>
      <c r="H4075" t="s">
        <v>37</v>
      </c>
      <c r="O4075">
        <v>415</v>
      </c>
      <c r="P4075" t="s">
        <v>1373</v>
      </c>
      <c r="Q4075">
        <v>1000</v>
      </c>
      <c r="R4075" t="s">
        <v>1406</v>
      </c>
      <c r="S4075" t="s">
        <v>180</v>
      </c>
      <c r="T4075" t="s">
        <v>161</v>
      </c>
      <c r="U4075">
        <v>0</v>
      </c>
    </row>
    <row r="4076" spans="3:21" x14ac:dyDescent="0.3">
      <c r="C4076" t="s">
        <v>1405</v>
      </c>
      <c r="D4076" s="46">
        <v>46013</v>
      </c>
      <c r="E4076" t="str">
        <f ca="1">IFERROR(VLOOKUP(A4076,'Future et co'!A10:E5632,5,TRUE),"not found")</f>
        <v>not found</v>
      </c>
      <c r="F4076" t="str">
        <f>IFERROR(VLOOKUP(A4076,'Future et co'!BN11:BO10009,2,TRUE),"")</f>
        <v/>
      </c>
      <c r="G4076">
        <v>124.75</v>
      </c>
      <c r="H4076" t="s">
        <v>37</v>
      </c>
      <c r="O4076">
        <v>415</v>
      </c>
      <c r="P4076" t="s">
        <v>1373</v>
      </c>
      <c r="Q4076">
        <v>1000</v>
      </c>
      <c r="R4076" t="s">
        <v>1406</v>
      </c>
      <c r="S4076" t="s">
        <v>180</v>
      </c>
      <c r="T4076" t="s">
        <v>161</v>
      </c>
      <c r="U4076">
        <v>0</v>
      </c>
    </row>
    <row r="4077" spans="3:21" x14ac:dyDescent="0.3">
      <c r="C4077" t="s">
        <v>1405</v>
      </c>
      <c r="D4077" s="46">
        <v>46013</v>
      </c>
      <c r="E4077" t="str">
        <f ca="1">IFERROR(VLOOKUP(A4077,'Future et co'!A10:E5632,5,TRUE),"not found")</f>
        <v>not found</v>
      </c>
      <c r="F4077" t="str">
        <f>IFERROR(VLOOKUP(A4077,'Future et co'!BN11:BO10009,2,TRUE),"")</f>
        <v/>
      </c>
      <c r="G4077">
        <v>124.75</v>
      </c>
      <c r="H4077" t="s">
        <v>37</v>
      </c>
      <c r="O4077">
        <v>415</v>
      </c>
      <c r="P4077" t="s">
        <v>1373</v>
      </c>
      <c r="Q4077">
        <v>1000</v>
      </c>
      <c r="R4077" t="s">
        <v>1406</v>
      </c>
      <c r="S4077" t="s">
        <v>180</v>
      </c>
      <c r="T4077" t="s">
        <v>161</v>
      </c>
      <c r="U4077">
        <v>0</v>
      </c>
    </row>
    <row r="4078" spans="3:21" x14ac:dyDescent="0.3">
      <c r="C4078" t="s">
        <v>1405</v>
      </c>
      <c r="D4078" s="46">
        <v>46013</v>
      </c>
      <c r="E4078" t="str">
        <f ca="1">IFERROR(VLOOKUP(A4078,'Future et co'!A10:E5632,5,TRUE),"not found")</f>
        <v>not found</v>
      </c>
      <c r="F4078" t="str">
        <f>IFERROR(VLOOKUP(A4078,'Future et co'!BN11:BO10009,2,TRUE),"")</f>
        <v/>
      </c>
      <c r="G4078">
        <v>124.75</v>
      </c>
      <c r="H4078" t="s">
        <v>37</v>
      </c>
      <c r="O4078">
        <v>415</v>
      </c>
      <c r="P4078" t="s">
        <v>1373</v>
      </c>
      <c r="Q4078">
        <v>1000</v>
      </c>
      <c r="R4078" t="s">
        <v>1406</v>
      </c>
      <c r="S4078" t="s">
        <v>180</v>
      </c>
      <c r="T4078" t="s">
        <v>161</v>
      </c>
      <c r="U4078">
        <v>0</v>
      </c>
    </row>
    <row r="4079" spans="3:21" x14ac:dyDescent="0.3">
      <c r="C4079" t="s">
        <v>1405</v>
      </c>
      <c r="D4079" s="46">
        <v>46013</v>
      </c>
      <c r="E4079" t="str">
        <f ca="1">IFERROR(VLOOKUP(A4079,'Future et co'!A10:E5632,5,TRUE),"not found")</f>
        <v>not found</v>
      </c>
      <c r="F4079" t="str">
        <f>IFERROR(VLOOKUP(A4079,'Future et co'!BN11:BO10009,2,TRUE),"")</f>
        <v/>
      </c>
      <c r="G4079">
        <v>124.75</v>
      </c>
      <c r="H4079" t="s">
        <v>37</v>
      </c>
      <c r="O4079">
        <v>415</v>
      </c>
      <c r="P4079" t="s">
        <v>1373</v>
      </c>
      <c r="Q4079">
        <v>1000</v>
      </c>
      <c r="R4079" t="s">
        <v>1406</v>
      </c>
      <c r="S4079" t="s">
        <v>180</v>
      </c>
      <c r="T4079" t="s">
        <v>161</v>
      </c>
      <c r="U4079">
        <v>0</v>
      </c>
    </row>
    <row r="4080" spans="3:21" x14ac:dyDescent="0.3">
      <c r="C4080" t="s">
        <v>1405</v>
      </c>
      <c r="D4080" s="46">
        <v>46013</v>
      </c>
      <c r="E4080" t="str">
        <f ca="1">IFERROR(VLOOKUP(A4080,'Future et co'!A10:E5632,5,TRUE),"not found")</f>
        <v>not found</v>
      </c>
      <c r="F4080" t="str">
        <f>IFERROR(VLOOKUP(A4080,'Future et co'!BN11:BO10009,2,TRUE),"")</f>
        <v/>
      </c>
      <c r="G4080">
        <v>124.75</v>
      </c>
      <c r="H4080" t="s">
        <v>37</v>
      </c>
      <c r="O4080">
        <v>415</v>
      </c>
      <c r="P4080" t="s">
        <v>1373</v>
      </c>
      <c r="Q4080">
        <v>1000</v>
      </c>
      <c r="R4080" t="s">
        <v>1406</v>
      </c>
      <c r="S4080" t="s">
        <v>180</v>
      </c>
      <c r="T4080" t="s">
        <v>161</v>
      </c>
      <c r="U4080">
        <v>0</v>
      </c>
    </row>
    <row r="4081" spans="3:21" x14ac:dyDescent="0.3">
      <c r="C4081" t="s">
        <v>1405</v>
      </c>
      <c r="D4081" s="46">
        <v>46013</v>
      </c>
      <c r="E4081" t="str">
        <f ca="1">IFERROR(VLOOKUP(A4081,'Future et co'!A10:E5632,5,TRUE),"not found")</f>
        <v>not found</v>
      </c>
      <c r="F4081" t="str">
        <f>IFERROR(VLOOKUP(A4081,'Future et co'!BN11:BO10009,2,TRUE),"")</f>
        <v/>
      </c>
      <c r="G4081">
        <v>124.75</v>
      </c>
      <c r="H4081" t="s">
        <v>37</v>
      </c>
      <c r="O4081">
        <v>415</v>
      </c>
      <c r="P4081" t="s">
        <v>1373</v>
      </c>
      <c r="Q4081">
        <v>1000</v>
      </c>
      <c r="R4081" t="s">
        <v>1406</v>
      </c>
      <c r="S4081" t="s">
        <v>180</v>
      </c>
      <c r="T4081" t="s">
        <v>161</v>
      </c>
      <c r="U4081">
        <v>0</v>
      </c>
    </row>
    <row r="4082" spans="3:21" x14ac:dyDescent="0.3">
      <c r="C4082" t="s">
        <v>1405</v>
      </c>
      <c r="D4082" s="46">
        <v>46013</v>
      </c>
      <c r="E4082" t="str">
        <f ca="1">IFERROR(VLOOKUP(A4082,'Future et co'!A10:E5632,5,TRUE),"not found")</f>
        <v>not found</v>
      </c>
      <c r="F4082" t="str">
        <f>IFERROR(VLOOKUP(A4082,'Future et co'!BN11:BO10009,2,TRUE),"")</f>
        <v/>
      </c>
      <c r="G4082">
        <v>124.75</v>
      </c>
      <c r="H4082" t="s">
        <v>37</v>
      </c>
      <c r="O4082">
        <v>415</v>
      </c>
      <c r="P4082" t="s">
        <v>1373</v>
      </c>
      <c r="Q4082">
        <v>1000</v>
      </c>
      <c r="R4082" t="s">
        <v>1406</v>
      </c>
      <c r="S4082" t="s">
        <v>180</v>
      </c>
      <c r="T4082" t="s">
        <v>161</v>
      </c>
      <c r="U4082">
        <v>0</v>
      </c>
    </row>
    <row r="4083" spans="3:21" x14ac:dyDescent="0.3">
      <c r="C4083" t="s">
        <v>1405</v>
      </c>
      <c r="D4083" s="46">
        <v>46013</v>
      </c>
      <c r="E4083" t="str">
        <f ca="1">IFERROR(VLOOKUP(A4083,'Future et co'!A10:E5632,5,TRUE),"not found")</f>
        <v>not found</v>
      </c>
      <c r="F4083" t="str">
        <f>IFERROR(VLOOKUP(A4083,'Future et co'!BN11:BO10009,2,TRUE),"")</f>
        <v/>
      </c>
      <c r="G4083">
        <v>124.75</v>
      </c>
      <c r="H4083" t="s">
        <v>37</v>
      </c>
      <c r="O4083">
        <v>415</v>
      </c>
      <c r="P4083" t="s">
        <v>1373</v>
      </c>
      <c r="Q4083">
        <v>1000</v>
      </c>
      <c r="R4083" t="s">
        <v>1406</v>
      </c>
      <c r="S4083" t="s">
        <v>180</v>
      </c>
      <c r="T4083" t="s">
        <v>161</v>
      </c>
      <c r="U4083">
        <v>0</v>
      </c>
    </row>
    <row r="4084" spans="3:21" x14ac:dyDescent="0.3">
      <c r="C4084" t="s">
        <v>1405</v>
      </c>
      <c r="D4084" s="46">
        <v>46013</v>
      </c>
      <c r="E4084" t="str">
        <f ca="1">IFERROR(VLOOKUP(A4084,'Future et co'!A10:E5632,5,TRUE),"not found")</f>
        <v>not found</v>
      </c>
      <c r="F4084" t="str">
        <f>IFERROR(VLOOKUP(A4084,'Future et co'!BN11:BO10009,2,TRUE),"")</f>
        <v/>
      </c>
      <c r="G4084">
        <v>124.75</v>
      </c>
      <c r="H4084" t="s">
        <v>37</v>
      </c>
      <c r="O4084">
        <v>415</v>
      </c>
      <c r="P4084" t="s">
        <v>1373</v>
      </c>
      <c r="Q4084">
        <v>1000</v>
      </c>
      <c r="R4084" t="s">
        <v>1406</v>
      </c>
      <c r="S4084" t="s">
        <v>180</v>
      </c>
      <c r="T4084" t="s">
        <v>161</v>
      </c>
      <c r="U4084">
        <v>0</v>
      </c>
    </row>
    <row r="4085" spans="3:21" x14ac:dyDescent="0.3">
      <c r="C4085" t="s">
        <v>1405</v>
      </c>
      <c r="D4085" s="46">
        <v>46013</v>
      </c>
      <c r="E4085" t="str">
        <f ca="1">IFERROR(VLOOKUP(A4085,'Future et co'!A10:E5632,5,TRUE),"not found")</f>
        <v>not found</v>
      </c>
      <c r="F4085" t="str">
        <f>IFERROR(VLOOKUP(A4085,'Future et co'!BN11:BO10009,2,TRUE),"")</f>
        <v/>
      </c>
      <c r="G4085">
        <v>124.75</v>
      </c>
      <c r="H4085" t="s">
        <v>37</v>
      </c>
      <c r="O4085">
        <v>415</v>
      </c>
      <c r="P4085" t="s">
        <v>1373</v>
      </c>
      <c r="Q4085">
        <v>1000</v>
      </c>
      <c r="R4085" t="s">
        <v>1406</v>
      </c>
      <c r="S4085" t="s">
        <v>180</v>
      </c>
      <c r="T4085" t="s">
        <v>161</v>
      </c>
      <c r="U4085">
        <v>0</v>
      </c>
    </row>
    <row r="4086" spans="3:21" x14ac:dyDescent="0.3">
      <c r="C4086" t="s">
        <v>1405</v>
      </c>
      <c r="D4086" s="46">
        <v>46013</v>
      </c>
      <c r="E4086" t="str">
        <f ca="1">IFERROR(VLOOKUP(A4086,'Future et co'!A10:E5632,5,TRUE),"not found")</f>
        <v>not found</v>
      </c>
      <c r="F4086" t="str">
        <f>IFERROR(VLOOKUP(A4086,'Future et co'!BN11:BO10009,2,TRUE),"")</f>
        <v/>
      </c>
      <c r="G4086">
        <v>124.75</v>
      </c>
      <c r="H4086" t="s">
        <v>37</v>
      </c>
      <c r="O4086">
        <v>415</v>
      </c>
      <c r="P4086" t="s">
        <v>1373</v>
      </c>
      <c r="Q4086">
        <v>1000</v>
      </c>
      <c r="R4086" t="s">
        <v>1406</v>
      </c>
      <c r="S4086" t="s">
        <v>180</v>
      </c>
      <c r="T4086" t="s">
        <v>161</v>
      </c>
      <c r="U4086">
        <v>0</v>
      </c>
    </row>
    <row r="4087" spans="3:21" x14ac:dyDescent="0.3">
      <c r="C4087" t="s">
        <v>1405</v>
      </c>
      <c r="D4087" s="46">
        <v>46013</v>
      </c>
      <c r="E4087" t="str">
        <f ca="1">IFERROR(VLOOKUP(A4087,'Future et co'!A10:E5632,5,TRUE),"not found")</f>
        <v>not found</v>
      </c>
      <c r="F4087" t="str">
        <f>IFERROR(VLOOKUP(A4087,'Future et co'!BN11:BO10009,2,TRUE),"")</f>
        <v/>
      </c>
      <c r="G4087">
        <v>124.75</v>
      </c>
      <c r="H4087" t="s">
        <v>37</v>
      </c>
      <c r="O4087">
        <v>415</v>
      </c>
      <c r="P4087" t="s">
        <v>1373</v>
      </c>
      <c r="Q4087">
        <v>1000</v>
      </c>
      <c r="R4087" t="s">
        <v>1406</v>
      </c>
      <c r="S4087" t="s">
        <v>180</v>
      </c>
      <c r="T4087" t="s">
        <v>161</v>
      </c>
      <c r="U4087">
        <v>0</v>
      </c>
    </row>
    <row r="4088" spans="3:21" x14ac:dyDescent="0.3">
      <c r="C4088" t="s">
        <v>1405</v>
      </c>
      <c r="D4088" s="46">
        <v>46013</v>
      </c>
      <c r="E4088" t="str">
        <f ca="1">IFERROR(VLOOKUP(A4088,'Future et co'!A10:E5632,5,TRUE),"not found")</f>
        <v>not found</v>
      </c>
      <c r="F4088" t="str">
        <f>IFERROR(VLOOKUP(A4088,'Future et co'!BN11:BO10009,2,TRUE),"")</f>
        <v/>
      </c>
      <c r="G4088">
        <v>124.75</v>
      </c>
      <c r="H4088" t="s">
        <v>37</v>
      </c>
      <c r="O4088">
        <v>415</v>
      </c>
      <c r="P4088" t="s">
        <v>1373</v>
      </c>
      <c r="Q4088">
        <v>1000</v>
      </c>
      <c r="R4088" t="s">
        <v>1406</v>
      </c>
      <c r="S4088" t="s">
        <v>180</v>
      </c>
      <c r="T4088" t="s">
        <v>161</v>
      </c>
      <c r="U4088">
        <v>0</v>
      </c>
    </row>
    <row r="4089" spans="3:21" x14ac:dyDescent="0.3">
      <c r="C4089" t="s">
        <v>1405</v>
      </c>
      <c r="D4089" s="46">
        <v>46013</v>
      </c>
      <c r="E4089" t="str">
        <f ca="1">IFERROR(VLOOKUP(A4089,'Future et co'!A10:E5632,5,TRUE),"not found")</f>
        <v>not found</v>
      </c>
      <c r="F4089" t="str">
        <f>IFERROR(VLOOKUP(A4089,'Future et co'!BN11:BO10009,2,TRUE),"")</f>
        <v/>
      </c>
      <c r="G4089">
        <v>124.75</v>
      </c>
      <c r="H4089" t="s">
        <v>37</v>
      </c>
      <c r="O4089">
        <v>415</v>
      </c>
      <c r="P4089" t="s">
        <v>1373</v>
      </c>
      <c r="Q4089">
        <v>1000</v>
      </c>
      <c r="R4089" t="s">
        <v>1406</v>
      </c>
      <c r="S4089" t="s">
        <v>180</v>
      </c>
      <c r="T4089" t="s">
        <v>161</v>
      </c>
      <c r="U4089">
        <v>0</v>
      </c>
    </row>
    <row r="4090" spans="3:21" x14ac:dyDescent="0.3">
      <c r="C4090" t="s">
        <v>1405</v>
      </c>
      <c r="D4090" s="46">
        <v>46013</v>
      </c>
      <c r="E4090" t="str">
        <f ca="1">IFERROR(VLOOKUP(A4090,'Future et co'!A10:E5632,5,TRUE),"not found")</f>
        <v>not found</v>
      </c>
      <c r="F4090" t="str">
        <f>IFERROR(VLOOKUP(A4090,'Future et co'!BN11:BO10009,2,TRUE),"")</f>
        <v/>
      </c>
      <c r="G4090">
        <v>124.75</v>
      </c>
      <c r="H4090" t="s">
        <v>37</v>
      </c>
      <c r="O4090">
        <v>415</v>
      </c>
      <c r="P4090" t="s">
        <v>1373</v>
      </c>
      <c r="Q4090">
        <v>1000</v>
      </c>
      <c r="R4090" t="s">
        <v>1406</v>
      </c>
      <c r="S4090" t="s">
        <v>180</v>
      </c>
      <c r="T4090" t="s">
        <v>161</v>
      </c>
      <c r="U4090">
        <v>0</v>
      </c>
    </row>
    <row r="4091" spans="3:21" x14ac:dyDescent="0.3">
      <c r="C4091" t="s">
        <v>1405</v>
      </c>
      <c r="D4091" s="46">
        <v>46013</v>
      </c>
      <c r="E4091" t="str">
        <f ca="1">IFERROR(VLOOKUP(A4091,'Future et co'!A10:E5632,5,TRUE),"not found")</f>
        <v>not found</v>
      </c>
      <c r="F4091" t="str">
        <f>IFERROR(VLOOKUP(A4091,'Future et co'!BN11:BO10009,2,TRUE),"")</f>
        <v/>
      </c>
      <c r="G4091">
        <v>124.75</v>
      </c>
      <c r="H4091" t="s">
        <v>37</v>
      </c>
      <c r="O4091">
        <v>415</v>
      </c>
      <c r="P4091" t="s">
        <v>1373</v>
      </c>
      <c r="Q4091">
        <v>1000</v>
      </c>
      <c r="R4091" t="s">
        <v>1406</v>
      </c>
      <c r="S4091" t="s">
        <v>180</v>
      </c>
      <c r="T4091" t="s">
        <v>161</v>
      </c>
      <c r="U4091">
        <v>0</v>
      </c>
    </row>
    <row r="4092" spans="3:21" x14ac:dyDescent="0.3">
      <c r="C4092" t="s">
        <v>1405</v>
      </c>
      <c r="D4092" s="46">
        <v>46013</v>
      </c>
      <c r="E4092" t="str">
        <f ca="1">IFERROR(VLOOKUP(A4092,'Future et co'!A10:E5632,5,TRUE),"not found")</f>
        <v>not found</v>
      </c>
      <c r="F4092" t="str">
        <f>IFERROR(VLOOKUP(A4092,'Future et co'!BN11:BO10009,2,TRUE),"")</f>
        <v/>
      </c>
      <c r="G4092">
        <v>124.75</v>
      </c>
      <c r="H4092" t="s">
        <v>37</v>
      </c>
      <c r="O4092">
        <v>415</v>
      </c>
      <c r="P4092" t="s">
        <v>1373</v>
      </c>
      <c r="Q4092">
        <v>1000</v>
      </c>
      <c r="R4092" t="s">
        <v>1406</v>
      </c>
      <c r="S4092" t="s">
        <v>180</v>
      </c>
      <c r="T4092" t="s">
        <v>161</v>
      </c>
      <c r="U4092">
        <v>0</v>
      </c>
    </row>
    <row r="4093" spans="3:21" x14ac:dyDescent="0.3">
      <c r="C4093" t="s">
        <v>1405</v>
      </c>
      <c r="D4093" s="46">
        <v>46013</v>
      </c>
      <c r="E4093" t="str">
        <f ca="1">IFERROR(VLOOKUP(A4093,'Future et co'!A10:E5632,5,TRUE),"not found")</f>
        <v>not found</v>
      </c>
      <c r="F4093" t="str">
        <f>IFERROR(VLOOKUP(A4093,'Future et co'!BN11:BO10009,2,TRUE),"")</f>
        <v/>
      </c>
      <c r="G4093">
        <v>124.75</v>
      </c>
      <c r="H4093" t="s">
        <v>37</v>
      </c>
      <c r="O4093">
        <v>415</v>
      </c>
      <c r="P4093" t="s">
        <v>1373</v>
      </c>
      <c r="Q4093">
        <v>1000</v>
      </c>
      <c r="R4093" t="s">
        <v>1406</v>
      </c>
      <c r="S4093" t="s">
        <v>180</v>
      </c>
      <c r="T4093" t="s">
        <v>161</v>
      </c>
      <c r="U4093">
        <v>0</v>
      </c>
    </row>
    <row r="4094" spans="3:21" x14ac:dyDescent="0.3">
      <c r="C4094" t="s">
        <v>1405</v>
      </c>
      <c r="D4094" s="46">
        <v>46013</v>
      </c>
      <c r="E4094" t="str">
        <f ca="1">IFERROR(VLOOKUP(A4094,'Future et co'!A10:E5632,5,TRUE),"not found")</f>
        <v>not found</v>
      </c>
      <c r="F4094" t="str">
        <f>IFERROR(VLOOKUP(A4094,'Future et co'!BN11:BO10009,2,TRUE),"")</f>
        <v/>
      </c>
      <c r="G4094">
        <v>124.75</v>
      </c>
      <c r="H4094" t="s">
        <v>37</v>
      </c>
      <c r="O4094">
        <v>415</v>
      </c>
      <c r="P4094" t="s">
        <v>1373</v>
      </c>
      <c r="Q4094">
        <v>1000</v>
      </c>
      <c r="R4094" t="s">
        <v>1406</v>
      </c>
      <c r="S4094" t="s">
        <v>180</v>
      </c>
      <c r="T4094" t="s">
        <v>161</v>
      </c>
      <c r="U4094">
        <v>0</v>
      </c>
    </row>
    <row r="4095" spans="3:21" x14ac:dyDescent="0.3">
      <c r="C4095" t="s">
        <v>1405</v>
      </c>
      <c r="D4095" s="46">
        <v>46013</v>
      </c>
      <c r="E4095" t="str">
        <f ca="1">IFERROR(VLOOKUP(A4095,'Future et co'!A10:E5632,5,TRUE),"not found")</f>
        <v>not found</v>
      </c>
      <c r="F4095" t="str">
        <f>IFERROR(VLOOKUP(A4095,'Future et co'!BN11:BO10009,2,TRUE),"")</f>
        <v/>
      </c>
      <c r="G4095">
        <v>124.75</v>
      </c>
      <c r="H4095" t="s">
        <v>37</v>
      </c>
      <c r="O4095">
        <v>415</v>
      </c>
      <c r="P4095" t="s">
        <v>1373</v>
      </c>
      <c r="Q4095">
        <v>1000</v>
      </c>
      <c r="R4095" t="s">
        <v>1406</v>
      </c>
      <c r="S4095" t="s">
        <v>180</v>
      </c>
      <c r="T4095" t="s">
        <v>161</v>
      </c>
      <c r="U4095">
        <v>0</v>
      </c>
    </row>
    <row r="4096" spans="3:21" x14ac:dyDescent="0.3">
      <c r="C4096" t="s">
        <v>1405</v>
      </c>
      <c r="D4096" s="46">
        <v>46013</v>
      </c>
      <c r="E4096" t="str">
        <f ca="1">IFERROR(VLOOKUP(A4096,'Future et co'!A10:E5632,5,TRUE),"not found")</f>
        <v>not found</v>
      </c>
      <c r="F4096" t="str">
        <f>IFERROR(VLOOKUP(A4096,'Future et co'!BN11:BO10009,2,TRUE),"")</f>
        <v/>
      </c>
      <c r="G4096">
        <v>124.75</v>
      </c>
      <c r="H4096" t="s">
        <v>37</v>
      </c>
      <c r="O4096">
        <v>415</v>
      </c>
      <c r="P4096" t="s">
        <v>1373</v>
      </c>
      <c r="Q4096">
        <v>1000</v>
      </c>
      <c r="R4096" t="s">
        <v>1406</v>
      </c>
      <c r="S4096" t="s">
        <v>180</v>
      </c>
      <c r="T4096" t="s">
        <v>161</v>
      </c>
      <c r="U4096">
        <v>0</v>
      </c>
    </row>
    <row r="4097" spans="3:21" x14ac:dyDescent="0.3">
      <c r="C4097" t="s">
        <v>1405</v>
      </c>
      <c r="D4097" s="46">
        <v>46013</v>
      </c>
      <c r="E4097" t="str">
        <f ca="1">IFERROR(VLOOKUP(A4097,'Future et co'!A10:E5632,5,TRUE),"not found")</f>
        <v>not found</v>
      </c>
      <c r="F4097" t="str">
        <f>IFERROR(VLOOKUP(A4097,'Future et co'!BN11:BO10009,2,TRUE),"")</f>
        <v/>
      </c>
      <c r="G4097">
        <v>124.75</v>
      </c>
      <c r="H4097" t="s">
        <v>37</v>
      </c>
      <c r="O4097">
        <v>415</v>
      </c>
      <c r="P4097" t="s">
        <v>1373</v>
      </c>
      <c r="Q4097">
        <v>1000</v>
      </c>
      <c r="R4097" t="s">
        <v>1406</v>
      </c>
      <c r="S4097" t="s">
        <v>180</v>
      </c>
      <c r="T4097" t="s">
        <v>161</v>
      </c>
      <c r="U4097">
        <v>0</v>
      </c>
    </row>
    <row r="4098" spans="3:21" x14ac:dyDescent="0.3">
      <c r="C4098" t="s">
        <v>1405</v>
      </c>
      <c r="D4098" s="46">
        <v>46013</v>
      </c>
      <c r="E4098" t="str">
        <f ca="1">IFERROR(VLOOKUP(A4098,'Future et co'!A10:E5632,5,TRUE),"not found")</f>
        <v>not found</v>
      </c>
      <c r="F4098" t="str">
        <f>IFERROR(VLOOKUP(A4098,'Future et co'!BN11:BO10009,2,TRUE),"")</f>
        <v/>
      </c>
      <c r="G4098">
        <v>124.75</v>
      </c>
      <c r="H4098" t="s">
        <v>37</v>
      </c>
      <c r="O4098">
        <v>415</v>
      </c>
      <c r="P4098" t="s">
        <v>1373</v>
      </c>
      <c r="Q4098">
        <v>1000</v>
      </c>
      <c r="R4098" t="s">
        <v>1406</v>
      </c>
      <c r="S4098" t="s">
        <v>180</v>
      </c>
      <c r="T4098" t="s">
        <v>161</v>
      </c>
      <c r="U4098">
        <v>0</v>
      </c>
    </row>
    <row r="4099" spans="3:21" x14ac:dyDescent="0.3">
      <c r="C4099" t="s">
        <v>1405</v>
      </c>
      <c r="D4099" s="46">
        <v>46013</v>
      </c>
      <c r="E4099" t="str">
        <f ca="1">IFERROR(VLOOKUP(A4099,'Future et co'!A10:E5632,5,TRUE),"not found")</f>
        <v>not found</v>
      </c>
      <c r="F4099" t="str">
        <f>IFERROR(VLOOKUP(A4099,'Future et co'!BN11:BO10009,2,TRUE),"")</f>
        <v/>
      </c>
      <c r="G4099">
        <v>124.75</v>
      </c>
      <c r="H4099" t="s">
        <v>37</v>
      </c>
      <c r="O4099">
        <v>415</v>
      </c>
      <c r="P4099" t="s">
        <v>1373</v>
      </c>
      <c r="Q4099">
        <v>1000</v>
      </c>
      <c r="R4099" t="s">
        <v>1406</v>
      </c>
      <c r="S4099" t="s">
        <v>180</v>
      </c>
      <c r="T4099" t="s">
        <v>161</v>
      </c>
      <c r="U4099">
        <v>0</v>
      </c>
    </row>
    <row r="4100" spans="3:21" x14ac:dyDescent="0.3">
      <c r="C4100" t="s">
        <v>1405</v>
      </c>
      <c r="D4100" s="46">
        <v>46013</v>
      </c>
      <c r="E4100" t="str">
        <f ca="1">IFERROR(VLOOKUP(A4100,'Future et co'!A10:E5632,5,TRUE),"not found")</f>
        <v>not found</v>
      </c>
      <c r="F4100" t="str">
        <f>IFERROR(VLOOKUP(A4100,'Future et co'!BN11:BO10009,2,TRUE),"")</f>
        <v/>
      </c>
      <c r="G4100">
        <v>124.75</v>
      </c>
      <c r="H4100" t="s">
        <v>37</v>
      </c>
      <c r="O4100">
        <v>415</v>
      </c>
      <c r="P4100" t="s">
        <v>1373</v>
      </c>
      <c r="Q4100">
        <v>1000</v>
      </c>
      <c r="R4100" t="s">
        <v>1406</v>
      </c>
      <c r="S4100" t="s">
        <v>180</v>
      </c>
      <c r="T4100" t="s">
        <v>161</v>
      </c>
      <c r="U4100">
        <v>0</v>
      </c>
    </row>
    <row r="4101" spans="3:21" x14ac:dyDescent="0.3">
      <c r="C4101" t="s">
        <v>1405</v>
      </c>
      <c r="D4101" s="46">
        <v>46013</v>
      </c>
      <c r="E4101" t="str">
        <f ca="1">IFERROR(VLOOKUP(A4101,'Future et co'!A10:E5632,5,TRUE),"not found")</f>
        <v>not found</v>
      </c>
      <c r="F4101" t="str">
        <f>IFERROR(VLOOKUP(A4101,'Future et co'!BN11:BO10009,2,TRUE),"")</f>
        <v/>
      </c>
      <c r="G4101">
        <v>124.75</v>
      </c>
      <c r="H4101" t="s">
        <v>37</v>
      </c>
      <c r="O4101">
        <v>415</v>
      </c>
      <c r="P4101" t="s">
        <v>1373</v>
      </c>
      <c r="Q4101">
        <v>1000</v>
      </c>
      <c r="R4101" t="s">
        <v>1406</v>
      </c>
      <c r="S4101" t="s">
        <v>180</v>
      </c>
      <c r="T4101" t="s">
        <v>161</v>
      </c>
      <c r="U4101">
        <v>0</v>
      </c>
    </row>
    <row r="4102" spans="3:21" x14ac:dyDescent="0.3">
      <c r="C4102" t="s">
        <v>1405</v>
      </c>
      <c r="D4102" s="46">
        <v>46013</v>
      </c>
      <c r="E4102" t="str">
        <f ca="1">IFERROR(VLOOKUP(A4102,'Future et co'!A10:E5632,5,TRUE),"not found")</f>
        <v>not found</v>
      </c>
      <c r="F4102" t="str">
        <f>IFERROR(VLOOKUP(A4102,'Future et co'!BN11:BO10009,2,TRUE),"")</f>
        <v/>
      </c>
      <c r="G4102">
        <v>124.75</v>
      </c>
      <c r="H4102" t="s">
        <v>37</v>
      </c>
      <c r="O4102">
        <v>415</v>
      </c>
      <c r="P4102" t="s">
        <v>1373</v>
      </c>
      <c r="Q4102">
        <v>1000</v>
      </c>
      <c r="R4102" t="s">
        <v>1406</v>
      </c>
      <c r="S4102" t="s">
        <v>180</v>
      </c>
      <c r="T4102" t="s">
        <v>161</v>
      </c>
      <c r="U4102">
        <v>0</v>
      </c>
    </row>
    <row r="4103" spans="3:21" x14ac:dyDescent="0.3">
      <c r="C4103" t="s">
        <v>1405</v>
      </c>
      <c r="D4103" s="46">
        <v>46013</v>
      </c>
      <c r="E4103" t="str">
        <f ca="1">IFERROR(VLOOKUP(A4103,'Future et co'!A10:E5632,5,TRUE),"not found")</f>
        <v>not found</v>
      </c>
      <c r="F4103" t="str">
        <f>IFERROR(VLOOKUP(A4103,'Future et co'!BN11:BO10009,2,TRUE),"")</f>
        <v/>
      </c>
      <c r="G4103">
        <v>124.75</v>
      </c>
      <c r="H4103" t="s">
        <v>37</v>
      </c>
      <c r="O4103">
        <v>415</v>
      </c>
      <c r="P4103" t="s">
        <v>1373</v>
      </c>
      <c r="Q4103">
        <v>1000</v>
      </c>
      <c r="R4103" t="s">
        <v>1406</v>
      </c>
      <c r="S4103" t="s">
        <v>180</v>
      </c>
      <c r="T4103" t="s">
        <v>161</v>
      </c>
      <c r="U4103">
        <v>0</v>
      </c>
    </row>
    <row r="4104" spans="3:21" x14ac:dyDescent="0.3">
      <c r="C4104" t="s">
        <v>1405</v>
      </c>
      <c r="D4104" s="46">
        <v>46013</v>
      </c>
      <c r="E4104" t="str">
        <f ca="1">IFERROR(VLOOKUP(A4104,'Future et co'!A10:E5632,5,TRUE),"not found")</f>
        <v>not found</v>
      </c>
      <c r="F4104" t="str">
        <f>IFERROR(VLOOKUP(A4104,'Future et co'!BN11:BO10009,2,TRUE),"")</f>
        <v/>
      </c>
      <c r="G4104">
        <v>124.75</v>
      </c>
      <c r="H4104" t="s">
        <v>37</v>
      </c>
      <c r="O4104">
        <v>415</v>
      </c>
      <c r="P4104" t="s">
        <v>1373</v>
      </c>
      <c r="Q4104">
        <v>1000</v>
      </c>
      <c r="R4104" t="s">
        <v>1406</v>
      </c>
      <c r="S4104" t="s">
        <v>180</v>
      </c>
      <c r="T4104" t="s">
        <v>161</v>
      </c>
      <c r="U4104">
        <v>0</v>
      </c>
    </row>
    <row r="4105" spans="3:21" x14ac:dyDescent="0.3">
      <c r="C4105" t="s">
        <v>1405</v>
      </c>
      <c r="D4105" s="46">
        <v>46013</v>
      </c>
      <c r="E4105" t="str">
        <f ca="1">IFERROR(VLOOKUP(A4105,'Future et co'!A10:E5632,5,TRUE),"not found")</f>
        <v>not found</v>
      </c>
      <c r="F4105" t="str">
        <f>IFERROR(VLOOKUP(A4105,'Future et co'!BN11:BO10009,2,TRUE),"")</f>
        <v/>
      </c>
      <c r="G4105">
        <v>124.75</v>
      </c>
      <c r="H4105" t="s">
        <v>37</v>
      </c>
      <c r="O4105">
        <v>415</v>
      </c>
      <c r="P4105" t="s">
        <v>1373</v>
      </c>
      <c r="Q4105">
        <v>1000</v>
      </c>
      <c r="R4105" t="s">
        <v>1406</v>
      </c>
      <c r="S4105" t="s">
        <v>180</v>
      </c>
      <c r="T4105" t="s">
        <v>161</v>
      </c>
      <c r="U4105">
        <v>0</v>
      </c>
    </row>
    <row r="4106" spans="3:21" x14ac:dyDescent="0.3">
      <c r="C4106" t="s">
        <v>1405</v>
      </c>
      <c r="D4106" s="46">
        <v>46013</v>
      </c>
      <c r="E4106" t="str">
        <f ca="1">IFERROR(VLOOKUP(A4106,'Future et co'!A10:E5632,5,TRUE),"not found")</f>
        <v>not found</v>
      </c>
      <c r="F4106" t="str">
        <f>IFERROR(VLOOKUP(A4106,'Future et co'!BN11:BO10009,2,TRUE),"")</f>
        <v/>
      </c>
      <c r="G4106">
        <v>124.75</v>
      </c>
      <c r="H4106" t="s">
        <v>37</v>
      </c>
      <c r="O4106">
        <v>415</v>
      </c>
      <c r="P4106" t="s">
        <v>1373</v>
      </c>
      <c r="Q4106">
        <v>1000</v>
      </c>
      <c r="R4106" t="s">
        <v>1406</v>
      </c>
      <c r="S4106" t="s">
        <v>180</v>
      </c>
      <c r="T4106" t="s">
        <v>161</v>
      </c>
      <c r="U4106">
        <v>0</v>
      </c>
    </row>
    <row r="4107" spans="3:21" x14ac:dyDescent="0.3">
      <c r="C4107" t="s">
        <v>1405</v>
      </c>
      <c r="D4107" s="46">
        <v>46013</v>
      </c>
      <c r="E4107" t="str">
        <f ca="1">IFERROR(VLOOKUP(A4107,'Future et co'!A10:E5632,5,TRUE),"not found")</f>
        <v>not found</v>
      </c>
      <c r="F4107" t="str">
        <f>IFERROR(VLOOKUP(A4107,'Future et co'!BN11:BO10009,2,TRUE),"")</f>
        <v/>
      </c>
      <c r="G4107">
        <v>124.75</v>
      </c>
      <c r="H4107" t="s">
        <v>37</v>
      </c>
      <c r="O4107">
        <v>415</v>
      </c>
      <c r="P4107" t="s">
        <v>1373</v>
      </c>
      <c r="Q4107">
        <v>1000</v>
      </c>
      <c r="R4107" t="s">
        <v>1406</v>
      </c>
      <c r="S4107" t="s">
        <v>180</v>
      </c>
      <c r="T4107" t="s">
        <v>161</v>
      </c>
      <c r="U4107">
        <v>0</v>
      </c>
    </row>
    <row r="4108" spans="3:21" x14ac:dyDescent="0.3">
      <c r="C4108" t="s">
        <v>1405</v>
      </c>
      <c r="D4108" s="46">
        <v>46013</v>
      </c>
      <c r="E4108" t="str">
        <f ca="1">IFERROR(VLOOKUP(A4108,'Future et co'!A10:E5632,5,TRUE),"not found")</f>
        <v>not found</v>
      </c>
      <c r="F4108" t="str">
        <f>IFERROR(VLOOKUP(A4108,'Future et co'!BN11:BO10009,2,TRUE),"")</f>
        <v/>
      </c>
      <c r="G4108">
        <v>124.75</v>
      </c>
      <c r="H4108" t="s">
        <v>37</v>
      </c>
      <c r="O4108">
        <v>415</v>
      </c>
      <c r="P4108" t="s">
        <v>1373</v>
      </c>
      <c r="Q4108">
        <v>1000</v>
      </c>
      <c r="R4108" t="s">
        <v>1406</v>
      </c>
      <c r="S4108" t="s">
        <v>180</v>
      </c>
      <c r="T4108" t="s">
        <v>161</v>
      </c>
      <c r="U4108">
        <v>0</v>
      </c>
    </row>
    <row r="4109" spans="3:21" x14ac:dyDescent="0.3">
      <c r="C4109" t="s">
        <v>1405</v>
      </c>
      <c r="D4109" s="46">
        <v>46013</v>
      </c>
      <c r="E4109" t="str">
        <f ca="1">IFERROR(VLOOKUP(A4109,'Future et co'!A10:E5632,5,TRUE),"not found")</f>
        <v>not found</v>
      </c>
      <c r="F4109" t="str">
        <f>IFERROR(VLOOKUP(A4109,'Future et co'!BN11:BO10009,2,TRUE),"")</f>
        <v/>
      </c>
      <c r="G4109">
        <v>124.75</v>
      </c>
      <c r="H4109" t="s">
        <v>37</v>
      </c>
      <c r="O4109">
        <v>415</v>
      </c>
      <c r="P4109" t="s">
        <v>1373</v>
      </c>
      <c r="Q4109">
        <v>1000</v>
      </c>
      <c r="R4109" t="s">
        <v>1406</v>
      </c>
      <c r="S4109" t="s">
        <v>180</v>
      </c>
      <c r="T4109" t="s">
        <v>161</v>
      </c>
      <c r="U4109">
        <v>0</v>
      </c>
    </row>
    <row r="4110" spans="3:21" x14ac:dyDescent="0.3">
      <c r="C4110" t="s">
        <v>1405</v>
      </c>
      <c r="D4110" s="46">
        <v>46013</v>
      </c>
      <c r="E4110" t="str">
        <f ca="1">IFERROR(VLOOKUP(A4110,'Future et co'!A10:E5632,5,TRUE),"not found")</f>
        <v>not found</v>
      </c>
      <c r="F4110" t="str">
        <f>IFERROR(VLOOKUP(A4110,'Future et co'!BN11:BO10009,2,TRUE),"")</f>
        <v/>
      </c>
      <c r="G4110">
        <v>124.75</v>
      </c>
      <c r="H4110" t="s">
        <v>37</v>
      </c>
      <c r="O4110">
        <v>415</v>
      </c>
      <c r="P4110" t="s">
        <v>1373</v>
      </c>
      <c r="Q4110">
        <v>1000</v>
      </c>
      <c r="R4110" t="s">
        <v>1406</v>
      </c>
      <c r="S4110" t="s">
        <v>180</v>
      </c>
      <c r="T4110" t="s">
        <v>161</v>
      </c>
      <c r="U4110">
        <v>0</v>
      </c>
    </row>
    <row r="4111" spans="3:21" x14ac:dyDescent="0.3">
      <c r="C4111" t="s">
        <v>1405</v>
      </c>
      <c r="D4111" s="46">
        <v>46013</v>
      </c>
      <c r="E4111" t="str">
        <f ca="1">IFERROR(VLOOKUP(A4111,'Future et co'!A10:E5632,5,TRUE),"not found")</f>
        <v>not found</v>
      </c>
      <c r="F4111" t="str">
        <f>IFERROR(VLOOKUP(A4111,'Future et co'!BN11:BO10009,2,TRUE),"")</f>
        <v/>
      </c>
      <c r="G4111">
        <v>124.75</v>
      </c>
      <c r="H4111" t="s">
        <v>37</v>
      </c>
      <c r="O4111">
        <v>415</v>
      </c>
      <c r="P4111" t="s">
        <v>1373</v>
      </c>
      <c r="Q4111">
        <v>1000</v>
      </c>
      <c r="R4111" t="s">
        <v>1406</v>
      </c>
      <c r="S4111" t="s">
        <v>180</v>
      </c>
      <c r="T4111" t="s">
        <v>161</v>
      </c>
      <c r="U4111">
        <v>0</v>
      </c>
    </row>
    <row r="4112" spans="3:21" x14ac:dyDescent="0.3">
      <c r="C4112" t="s">
        <v>1405</v>
      </c>
      <c r="D4112" s="46">
        <v>46013</v>
      </c>
      <c r="E4112" t="str">
        <f ca="1">IFERROR(VLOOKUP(A4112,'Future et co'!A10:E5632,5,TRUE),"not found")</f>
        <v>not found</v>
      </c>
      <c r="F4112" t="str">
        <f>IFERROR(VLOOKUP(A4112,'Future et co'!BN11:BO10009,2,TRUE),"")</f>
        <v/>
      </c>
      <c r="G4112">
        <v>124.75</v>
      </c>
      <c r="H4112" t="s">
        <v>37</v>
      </c>
      <c r="O4112">
        <v>415</v>
      </c>
      <c r="P4112" t="s">
        <v>1373</v>
      </c>
      <c r="Q4112">
        <v>1000</v>
      </c>
      <c r="R4112" t="s">
        <v>1406</v>
      </c>
      <c r="S4112" t="s">
        <v>180</v>
      </c>
      <c r="T4112" t="s">
        <v>161</v>
      </c>
      <c r="U4112">
        <v>0</v>
      </c>
    </row>
    <row r="4113" spans="3:21" x14ac:dyDescent="0.3">
      <c r="C4113" t="s">
        <v>1405</v>
      </c>
      <c r="D4113" s="46">
        <v>46013</v>
      </c>
      <c r="E4113" t="str">
        <f ca="1">IFERROR(VLOOKUP(A4113,'Future et co'!A10:E5632,5,TRUE),"not found")</f>
        <v>not found</v>
      </c>
      <c r="F4113" t="str">
        <f>IFERROR(VLOOKUP(A4113,'Future et co'!BN11:BO10009,2,TRUE),"")</f>
        <v/>
      </c>
      <c r="G4113">
        <v>124.75</v>
      </c>
      <c r="H4113" t="s">
        <v>37</v>
      </c>
      <c r="O4113">
        <v>415</v>
      </c>
      <c r="P4113" t="s">
        <v>1373</v>
      </c>
      <c r="Q4113">
        <v>1000</v>
      </c>
      <c r="R4113" t="s">
        <v>1406</v>
      </c>
      <c r="S4113" t="s">
        <v>180</v>
      </c>
      <c r="T4113" t="s">
        <v>161</v>
      </c>
      <c r="U4113">
        <v>0</v>
      </c>
    </row>
    <row r="4114" spans="3:21" x14ac:dyDescent="0.3">
      <c r="C4114" t="s">
        <v>1405</v>
      </c>
      <c r="D4114" s="46">
        <v>46013</v>
      </c>
      <c r="E4114" t="str">
        <f ca="1">IFERROR(VLOOKUP(A4114,'Future et co'!A10:E5632,5,TRUE),"not found")</f>
        <v>not found</v>
      </c>
      <c r="F4114" t="str">
        <f>IFERROR(VLOOKUP(A4114,'Future et co'!BN11:BO10009,2,TRUE),"")</f>
        <v/>
      </c>
      <c r="G4114">
        <v>124.75</v>
      </c>
      <c r="H4114" t="s">
        <v>37</v>
      </c>
      <c r="O4114">
        <v>415</v>
      </c>
      <c r="P4114" t="s">
        <v>1373</v>
      </c>
      <c r="Q4114">
        <v>1000</v>
      </c>
      <c r="R4114" t="s">
        <v>1406</v>
      </c>
      <c r="S4114" t="s">
        <v>180</v>
      </c>
      <c r="T4114" t="s">
        <v>161</v>
      </c>
      <c r="U4114">
        <v>0</v>
      </c>
    </row>
    <row r="4115" spans="3:21" x14ac:dyDescent="0.3">
      <c r="C4115" t="s">
        <v>1405</v>
      </c>
      <c r="D4115" s="46">
        <v>46013</v>
      </c>
      <c r="E4115" t="str">
        <f ca="1">IFERROR(VLOOKUP(A4115,'Future et co'!A10:E5632,5,TRUE),"not found")</f>
        <v>not found</v>
      </c>
      <c r="F4115" t="str">
        <f>IFERROR(VLOOKUP(A4115,'Future et co'!BN11:BO10009,2,TRUE),"")</f>
        <v/>
      </c>
      <c r="G4115">
        <v>124.75</v>
      </c>
      <c r="H4115" t="s">
        <v>37</v>
      </c>
      <c r="O4115">
        <v>415</v>
      </c>
      <c r="P4115" t="s">
        <v>1373</v>
      </c>
      <c r="Q4115">
        <v>1000</v>
      </c>
      <c r="R4115" t="s">
        <v>1406</v>
      </c>
      <c r="S4115" t="s">
        <v>180</v>
      </c>
      <c r="T4115" t="s">
        <v>161</v>
      </c>
      <c r="U4115">
        <v>0</v>
      </c>
    </row>
    <row r="4116" spans="3:21" x14ac:dyDescent="0.3">
      <c r="C4116" t="s">
        <v>1405</v>
      </c>
      <c r="D4116" s="46">
        <v>46013</v>
      </c>
      <c r="E4116" t="str">
        <f ca="1">IFERROR(VLOOKUP(A4116,'Future et co'!A10:E5632,5,TRUE),"not found")</f>
        <v>not found</v>
      </c>
      <c r="F4116" t="str">
        <f>IFERROR(VLOOKUP(A4116,'Future et co'!BN11:BO10009,2,TRUE),"")</f>
        <v/>
      </c>
      <c r="G4116">
        <v>124.75</v>
      </c>
      <c r="H4116" t="s">
        <v>37</v>
      </c>
      <c r="O4116">
        <v>415</v>
      </c>
      <c r="P4116" t="s">
        <v>1373</v>
      </c>
      <c r="Q4116">
        <v>1000</v>
      </c>
      <c r="R4116" t="s">
        <v>1406</v>
      </c>
      <c r="S4116" t="s">
        <v>180</v>
      </c>
      <c r="T4116" t="s">
        <v>161</v>
      </c>
      <c r="U4116">
        <v>0</v>
      </c>
    </row>
    <row r="4117" spans="3:21" x14ac:dyDescent="0.3">
      <c r="C4117" t="s">
        <v>1405</v>
      </c>
      <c r="D4117" s="46">
        <v>46013</v>
      </c>
      <c r="E4117" t="str">
        <f ca="1">IFERROR(VLOOKUP(A4117,'Future et co'!A10:E5632,5,TRUE),"not found")</f>
        <v>not found</v>
      </c>
      <c r="F4117" t="str">
        <f>IFERROR(VLOOKUP(A4117,'Future et co'!BN11:BO10009,2,TRUE),"")</f>
        <v/>
      </c>
      <c r="G4117">
        <v>124.75</v>
      </c>
      <c r="H4117" t="s">
        <v>37</v>
      </c>
      <c r="O4117">
        <v>415</v>
      </c>
      <c r="P4117" t="s">
        <v>1373</v>
      </c>
      <c r="Q4117">
        <v>1000</v>
      </c>
      <c r="R4117" t="s">
        <v>1406</v>
      </c>
      <c r="S4117" t="s">
        <v>180</v>
      </c>
      <c r="T4117" t="s">
        <v>161</v>
      </c>
      <c r="U4117">
        <v>0</v>
      </c>
    </row>
    <row r="4118" spans="3:21" x14ac:dyDescent="0.3">
      <c r="C4118" t="s">
        <v>1405</v>
      </c>
      <c r="D4118" s="46">
        <v>46013</v>
      </c>
      <c r="E4118" t="str">
        <f ca="1">IFERROR(VLOOKUP(A4118,'Future et co'!A10:E5632,5,TRUE),"not found")</f>
        <v>not found</v>
      </c>
      <c r="F4118" t="str">
        <f>IFERROR(VLOOKUP(A4118,'Future et co'!BN11:BO10009,2,TRUE),"")</f>
        <v/>
      </c>
      <c r="G4118">
        <v>124.75</v>
      </c>
      <c r="H4118" t="s">
        <v>37</v>
      </c>
      <c r="O4118">
        <v>415</v>
      </c>
      <c r="P4118" t="s">
        <v>1373</v>
      </c>
      <c r="Q4118">
        <v>1000</v>
      </c>
      <c r="R4118" t="s">
        <v>1406</v>
      </c>
      <c r="S4118" t="s">
        <v>180</v>
      </c>
      <c r="T4118" t="s">
        <v>161</v>
      </c>
      <c r="U4118">
        <v>0</v>
      </c>
    </row>
    <row r="4119" spans="3:21" x14ac:dyDescent="0.3">
      <c r="C4119" t="s">
        <v>1405</v>
      </c>
      <c r="D4119" s="46">
        <v>46013</v>
      </c>
      <c r="E4119" t="str">
        <f ca="1">IFERROR(VLOOKUP(A4119,'Future et co'!A10:E5632,5,TRUE),"not found")</f>
        <v>not found</v>
      </c>
      <c r="F4119" t="str">
        <f>IFERROR(VLOOKUP(A4119,'Future et co'!BN11:BO10009,2,TRUE),"")</f>
        <v/>
      </c>
      <c r="G4119">
        <v>124.75</v>
      </c>
      <c r="H4119" t="s">
        <v>37</v>
      </c>
      <c r="O4119">
        <v>415</v>
      </c>
      <c r="P4119" t="s">
        <v>1373</v>
      </c>
      <c r="Q4119">
        <v>1000</v>
      </c>
      <c r="R4119" t="s">
        <v>1406</v>
      </c>
      <c r="S4119" t="s">
        <v>180</v>
      </c>
      <c r="T4119" t="s">
        <v>161</v>
      </c>
      <c r="U4119">
        <v>0</v>
      </c>
    </row>
    <row r="4120" spans="3:21" x14ac:dyDescent="0.3">
      <c r="C4120" t="s">
        <v>1405</v>
      </c>
      <c r="D4120" s="46">
        <v>46013</v>
      </c>
      <c r="E4120" t="str">
        <f ca="1">IFERROR(VLOOKUP(A4120,'Future et co'!A10:E5632,5,TRUE),"not found")</f>
        <v>not found</v>
      </c>
      <c r="F4120" t="str">
        <f>IFERROR(VLOOKUP(A4120,'Future et co'!BN11:BO10009,2,TRUE),"")</f>
        <v/>
      </c>
      <c r="G4120">
        <v>124.75</v>
      </c>
      <c r="H4120" t="s">
        <v>37</v>
      </c>
      <c r="O4120">
        <v>415</v>
      </c>
      <c r="P4120" t="s">
        <v>1373</v>
      </c>
      <c r="Q4120">
        <v>1000</v>
      </c>
      <c r="R4120" t="s">
        <v>1406</v>
      </c>
      <c r="S4120" t="s">
        <v>180</v>
      </c>
      <c r="T4120" t="s">
        <v>161</v>
      </c>
      <c r="U4120">
        <v>0</v>
      </c>
    </row>
    <row r="4121" spans="3:21" x14ac:dyDescent="0.3">
      <c r="C4121" t="s">
        <v>1405</v>
      </c>
      <c r="D4121" s="46">
        <v>46013</v>
      </c>
      <c r="E4121" t="str">
        <f ca="1">IFERROR(VLOOKUP(A4121,'Future et co'!A10:E5632,5,TRUE),"not found")</f>
        <v>not found</v>
      </c>
      <c r="F4121" t="str">
        <f>IFERROR(VLOOKUP(A4121,'Future et co'!BN11:BO10009,2,TRUE),"")</f>
        <v/>
      </c>
      <c r="G4121">
        <v>124.75</v>
      </c>
      <c r="H4121" t="s">
        <v>37</v>
      </c>
      <c r="O4121">
        <v>415</v>
      </c>
      <c r="P4121" t="s">
        <v>1373</v>
      </c>
      <c r="Q4121">
        <v>1000</v>
      </c>
      <c r="R4121" t="s">
        <v>1406</v>
      </c>
      <c r="S4121" t="s">
        <v>180</v>
      </c>
      <c r="T4121" t="s">
        <v>161</v>
      </c>
      <c r="U4121">
        <v>0</v>
      </c>
    </row>
    <row r="4122" spans="3:21" x14ac:dyDescent="0.3">
      <c r="C4122" t="s">
        <v>1405</v>
      </c>
      <c r="D4122" s="46">
        <v>46013</v>
      </c>
      <c r="E4122" t="str">
        <f ca="1">IFERROR(VLOOKUP(A4122,'Future et co'!A10:E5632,5,TRUE),"not found")</f>
        <v>not found</v>
      </c>
      <c r="F4122" t="str">
        <f>IFERROR(VLOOKUP(A4122,'Future et co'!BN11:BO10009,2,TRUE),"")</f>
        <v/>
      </c>
      <c r="G4122">
        <v>124.75</v>
      </c>
      <c r="H4122" t="s">
        <v>37</v>
      </c>
      <c r="O4122">
        <v>415</v>
      </c>
      <c r="P4122" t="s">
        <v>1373</v>
      </c>
      <c r="Q4122">
        <v>1000</v>
      </c>
      <c r="R4122" t="s">
        <v>1406</v>
      </c>
      <c r="S4122" t="s">
        <v>180</v>
      </c>
      <c r="T4122" t="s">
        <v>161</v>
      </c>
      <c r="U4122">
        <v>0</v>
      </c>
    </row>
    <row r="4123" spans="3:21" x14ac:dyDescent="0.3">
      <c r="C4123" t="s">
        <v>1405</v>
      </c>
      <c r="D4123" s="46">
        <v>46013</v>
      </c>
      <c r="E4123" t="str">
        <f ca="1">IFERROR(VLOOKUP(A4123,'Future et co'!A10:E5632,5,TRUE),"not found")</f>
        <v>not found</v>
      </c>
      <c r="F4123" t="str">
        <f>IFERROR(VLOOKUP(A4123,'Future et co'!BN11:BO10009,2,TRUE),"")</f>
        <v/>
      </c>
      <c r="G4123">
        <v>124.75</v>
      </c>
      <c r="H4123" t="s">
        <v>37</v>
      </c>
      <c r="O4123">
        <v>415</v>
      </c>
      <c r="P4123" t="s">
        <v>1373</v>
      </c>
      <c r="Q4123">
        <v>1000</v>
      </c>
      <c r="R4123" t="s">
        <v>1406</v>
      </c>
      <c r="S4123" t="s">
        <v>180</v>
      </c>
      <c r="T4123" t="s">
        <v>161</v>
      </c>
      <c r="U4123">
        <v>0</v>
      </c>
    </row>
    <row r="4124" spans="3:21" x14ac:dyDescent="0.3">
      <c r="C4124" t="s">
        <v>1405</v>
      </c>
      <c r="D4124" s="46">
        <v>46013</v>
      </c>
      <c r="E4124" t="str">
        <f ca="1">IFERROR(VLOOKUP(A4124,'Future et co'!A10:E5632,5,TRUE),"not found")</f>
        <v>not found</v>
      </c>
      <c r="F4124" t="str">
        <f>IFERROR(VLOOKUP(A4124,'Future et co'!BN11:BO10009,2,TRUE),"")</f>
        <v/>
      </c>
      <c r="G4124">
        <v>124.75</v>
      </c>
      <c r="H4124" t="s">
        <v>37</v>
      </c>
      <c r="O4124">
        <v>415</v>
      </c>
      <c r="P4124" t="s">
        <v>1373</v>
      </c>
      <c r="Q4124">
        <v>1000</v>
      </c>
      <c r="R4124" t="s">
        <v>1406</v>
      </c>
      <c r="S4124" t="s">
        <v>180</v>
      </c>
      <c r="T4124" t="s">
        <v>161</v>
      </c>
      <c r="U4124">
        <v>0</v>
      </c>
    </row>
    <row r="4125" spans="3:21" x14ac:dyDescent="0.3">
      <c r="C4125" t="s">
        <v>1405</v>
      </c>
      <c r="D4125" s="46">
        <v>46013</v>
      </c>
      <c r="E4125" t="str">
        <f ca="1">IFERROR(VLOOKUP(A4125,'Future et co'!A10:E5632,5,TRUE),"not found")</f>
        <v>not found</v>
      </c>
      <c r="F4125" t="str">
        <f>IFERROR(VLOOKUP(A4125,'Future et co'!BN11:BO10009,2,TRUE),"")</f>
        <v/>
      </c>
      <c r="G4125">
        <v>124.75</v>
      </c>
      <c r="H4125" t="s">
        <v>37</v>
      </c>
      <c r="O4125">
        <v>415</v>
      </c>
      <c r="P4125" t="s">
        <v>1373</v>
      </c>
      <c r="Q4125">
        <v>1000</v>
      </c>
      <c r="R4125" t="s">
        <v>1406</v>
      </c>
      <c r="S4125" t="s">
        <v>180</v>
      </c>
      <c r="T4125" t="s">
        <v>161</v>
      </c>
      <c r="U4125">
        <v>0</v>
      </c>
    </row>
    <row r="4126" spans="3:21" x14ac:dyDescent="0.3">
      <c r="C4126" t="s">
        <v>1405</v>
      </c>
      <c r="D4126" s="46">
        <v>46013</v>
      </c>
      <c r="E4126" t="str">
        <f ca="1">IFERROR(VLOOKUP(A4126,'Future et co'!A10:E5632,5,TRUE),"not found")</f>
        <v>not found</v>
      </c>
      <c r="F4126" t="str">
        <f>IFERROR(VLOOKUP(A4126,'Future et co'!BN11:BO10009,2,TRUE),"")</f>
        <v/>
      </c>
      <c r="G4126">
        <v>124.75</v>
      </c>
      <c r="H4126" t="s">
        <v>37</v>
      </c>
      <c r="O4126">
        <v>415</v>
      </c>
      <c r="P4126" t="s">
        <v>1373</v>
      </c>
      <c r="Q4126">
        <v>1000</v>
      </c>
      <c r="R4126" t="s">
        <v>1406</v>
      </c>
      <c r="S4126" t="s">
        <v>180</v>
      </c>
      <c r="T4126" t="s">
        <v>161</v>
      </c>
      <c r="U4126">
        <v>0</v>
      </c>
    </row>
    <row r="4127" spans="3:21" x14ac:dyDescent="0.3">
      <c r="C4127" t="s">
        <v>1405</v>
      </c>
      <c r="D4127" s="46">
        <v>46013</v>
      </c>
      <c r="E4127" t="str">
        <f ca="1">IFERROR(VLOOKUP(A4127,'Future et co'!A10:E5632,5,TRUE),"not found")</f>
        <v>not found</v>
      </c>
      <c r="F4127" t="str">
        <f>IFERROR(VLOOKUP(A4127,'Future et co'!BN11:BO10009,2,TRUE),"")</f>
        <v/>
      </c>
      <c r="G4127">
        <v>124.75</v>
      </c>
      <c r="H4127" t="s">
        <v>37</v>
      </c>
      <c r="O4127">
        <v>415</v>
      </c>
      <c r="P4127" t="s">
        <v>1373</v>
      </c>
      <c r="Q4127">
        <v>1000</v>
      </c>
      <c r="R4127" t="s">
        <v>1406</v>
      </c>
      <c r="S4127" t="s">
        <v>180</v>
      </c>
      <c r="T4127" t="s">
        <v>161</v>
      </c>
      <c r="U4127">
        <v>0</v>
      </c>
    </row>
    <row r="4128" spans="3:21" x14ac:dyDescent="0.3">
      <c r="C4128" t="s">
        <v>1405</v>
      </c>
      <c r="D4128" s="46">
        <v>46013</v>
      </c>
      <c r="E4128" t="str">
        <f ca="1">IFERROR(VLOOKUP(A4128,'Future et co'!A10:E5632,5,TRUE),"not found")</f>
        <v>not found</v>
      </c>
      <c r="F4128" t="str">
        <f>IFERROR(VLOOKUP(A4128,'Future et co'!BN11:BO10009,2,TRUE),"")</f>
        <v/>
      </c>
      <c r="G4128">
        <v>124.75</v>
      </c>
      <c r="H4128" t="s">
        <v>37</v>
      </c>
      <c r="O4128">
        <v>415</v>
      </c>
      <c r="P4128" t="s">
        <v>1373</v>
      </c>
      <c r="Q4128">
        <v>1000</v>
      </c>
      <c r="R4128" t="s">
        <v>1406</v>
      </c>
      <c r="S4128" t="s">
        <v>180</v>
      </c>
      <c r="T4128" t="s">
        <v>161</v>
      </c>
      <c r="U4128">
        <v>0</v>
      </c>
    </row>
    <row r="4129" spans="3:21" x14ac:dyDescent="0.3">
      <c r="C4129" t="s">
        <v>1405</v>
      </c>
      <c r="D4129" s="46">
        <v>46013</v>
      </c>
      <c r="E4129" t="str">
        <f ca="1">IFERROR(VLOOKUP(A4129,'Future et co'!A10:E5632,5,TRUE),"not found")</f>
        <v>not found</v>
      </c>
      <c r="F4129" t="str">
        <f>IFERROR(VLOOKUP(A4129,'Future et co'!BN11:BO10009,2,TRUE),"")</f>
        <v/>
      </c>
      <c r="G4129">
        <v>124.75</v>
      </c>
      <c r="H4129" t="s">
        <v>37</v>
      </c>
      <c r="O4129">
        <v>415</v>
      </c>
      <c r="P4129" t="s">
        <v>1373</v>
      </c>
      <c r="Q4129">
        <v>1000</v>
      </c>
      <c r="R4129" t="s">
        <v>1406</v>
      </c>
      <c r="S4129" t="s">
        <v>180</v>
      </c>
      <c r="T4129" t="s">
        <v>161</v>
      </c>
      <c r="U4129">
        <v>0</v>
      </c>
    </row>
    <row r="4130" spans="3:21" x14ac:dyDescent="0.3">
      <c r="C4130" t="s">
        <v>1405</v>
      </c>
      <c r="D4130" s="46">
        <v>46013</v>
      </c>
      <c r="E4130" t="str">
        <f ca="1">IFERROR(VLOOKUP(A4130,'Future et co'!A10:E5632,5,TRUE),"not found")</f>
        <v>not found</v>
      </c>
      <c r="F4130" t="str">
        <f>IFERROR(VLOOKUP(A4130,'Future et co'!BN11:BO10009,2,TRUE),"")</f>
        <v/>
      </c>
      <c r="G4130">
        <v>124.75</v>
      </c>
      <c r="H4130" t="s">
        <v>37</v>
      </c>
      <c r="O4130">
        <v>415</v>
      </c>
      <c r="P4130" t="s">
        <v>1373</v>
      </c>
      <c r="Q4130">
        <v>1000</v>
      </c>
      <c r="R4130" t="s">
        <v>1406</v>
      </c>
      <c r="S4130" t="s">
        <v>180</v>
      </c>
      <c r="T4130" t="s">
        <v>161</v>
      </c>
      <c r="U4130">
        <v>0</v>
      </c>
    </row>
    <row r="4131" spans="3:21" x14ac:dyDescent="0.3">
      <c r="C4131" t="s">
        <v>1405</v>
      </c>
      <c r="D4131" s="46">
        <v>46013</v>
      </c>
      <c r="E4131" t="str">
        <f ca="1">IFERROR(VLOOKUP(A4131,'Future et co'!A10:E5632,5,TRUE),"not found")</f>
        <v>not found</v>
      </c>
      <c r="F4131" t="str">
        <f>IFERROR(VLOOKUP(A4131,'Future et co'!BN11:BO10009,2,TRUE),"")</f>
        <v/>
      </c>
      <c r="G4131">
        <v>124.75</v>
      </c>
      <c r="H4131" t="s">
        <v>37</v>
      </c>
      <c r="O4131">
        <v>415</v>
      </c>
      <c r="P4131" t="s">
        <v>1373</v>
      </c>
      <c r="Q4131">
        <v>1000</v>
      </c>
      <c r="R4131" t="s">
        <v>1406</v>
      </c>
      <c r="S4131" t="s">
        <v>180</v>
      </c>
      <c r="T4131" t="s">
        <v>161</v>
      </c>
      <c r="U4131">
        <v>0</v>
      </c>
    </row>
    <row r="4132" spans="3:21" x14ac:dyDescent="0.3">
      <c r="C4132" t="s">
        <v>1405</v>
      </c>
      <c r="D4132" s="46">
        <v>46013</v>
      </c>
      <c r="E4132" t="str">
        <f ca="1">IFERROR(VLOOKUP(A4132,'Future et co'!A10:E5632,5,TRUE),"not found")</f>
        <v>not found</v>
      </c>
      <c r="F4132" t="str">
        <f>IFERROR(VLOOKUP(A4132,'Future et co'!BN11:BO10009,2,TRUE),"")</f>
        <v/>
      </c>
      <c r="G4132">
        <v>124.75</v>
      </c>
      <c r="H4132" t="s">
        <v>37</v>
      </c>
      <c r="O4132">
        <v>415</v>
      </c>
      <c r="P4132" t="s">
        <v>1373</v>
      </c>
      <c r="Q4132">
        <v>1000</v>
      </c>
      <c r="R4132" t="s">
        <v>1406</v>
      </c>
      <c r="S4132" t="s">
        <v>180</v>
      </c>
      <c r="T4132" t="s">
        <v>161</v>
      </c>
      <c r="U4132">
        <v>0</v>
      </c>
    </row>
    <row r="4133" spans="3:21" x14ac:dyDescent="0.3">
      <c r="C4133" t="s">
        <v>1405</v>
      </c>
      <c r="D4133" s="46">
        <v>46013</v>
      </c>
      <c r="E4133" t="str">
        <f ca="1">IFERROR(VLOOKUP(A4133,'Future et co'!A10:E5632,5,TRUE),"not found")</f>
        <v>not found</v>
      </c>
      <c r="F4133" t="str">
        <f>IFERROR(VLOOKUP(A4133,'Future et co'!BN11:BO10009,2,TRUE),"")</f>
        <v/>
      </c>
      <c r="G4133">
        <v>124.75</v>
      </c>
      <c r="H4133" t="s">
        <v>37</v>
      </c>
      <c r="O4133">
        <v>415</v>
      </c>
      <c r="P4133" t="s">
        <v>1373</v>
      </c>
      <c r="Q4133">
        <v>1000</v>
      </c>
      <c r="R4133" t="s">
        <v>1406</v>
      </c>
      <c r="S4133" t="s">
        <v>180</v>
      </c>
      <c r="T4133" t="s">
        <v>161</v>
      </c>
      <c r="U4133">
        <v>0</v>
      </c>
    </row>
    <row r="4134" spans="3:21" x14ac:dyDescent="0.3">
      <c r="C4134" t="s">
        <v>1405</v>
      </c>
      <c r="D4134" s="46">
        <v>46013</v>
      </c>
      <c r="E4134" t="str">
        <f ca="1">IFERROR(VLOOKUP(A4134,'Future et co'!A10:E5632,5,TRUE),"not found")</f>
        <v>not found</v>
      </c>
      <c r="F4134" t="str">
        <f>IFERROR(VLOOKUP(A4134,'Future et co'!BN11:BO10009,2,TRUE),"")</f>
        <v/>
      </c>
      <c r="G4134">
        <v>124.75</v>
      </c>
      <c r="H4134" t="s">
        <v>37</v>
      </c>
      <c r="O4134">
        <v>415</v>
      </c>
      <c r="P4134" t="s">
        <v>1373</v>
      </c>
      <c r="Q4134">
        <v>1000</v>
      </c>
      <c r="R4134" t="s">
        <v>1406</v>
      </c>
      <c r="S4134" t="s">
        <v>180</v>
      </c>
      <c r="T4134" t="s">
        <v>161</v>
      </c>
      <c r="U4134">
        <v>0</v>
      </c>
    </row>
    <row r="4135" spans="3:21" x14ac:dyDescent="0.3">
      <c r="C4135" t="s">
        <v>1405</v>
      </c>
      <c r="D4135" s="46">
        <v>46013</v>
      </c>
      <c r="E4135" t="str">
        <f ca="1">IFERROR(VLOOKUP(A4135,'Future et co'!A10:E5632,5,TRUE),"not found")</f>
        <v>not found</v>
      </c>
      <c r="F4135" t="str">
        <f>IFERROR(VLOOKUP(A4135,'Future et co'!BN11:BO10009,2,TRUE),"")</f>
        <v/>
      </c>
      <c r="G4135">
        <v>124.75</v>
      </c>
      <c r="H4135" t="s">
        <v>37</v>
      </c>
      <c r="O4135">
        <v>415</v>
      </c>
      <c r="P4135" t="s">
        <v>1373</v>
      </c>
      <c r="Q4135">
        <v>1000</v>
      </c>
      <c r="R4135" t="s">
        <v>1406</v>
      </c>
      <c r="S4135" t="s">
        <v>180</v>
      </c>
      <c r="T4135" t="s">
        <v>161</v>
      </c>
      <c r="U4135">
        <v>0</v>
      </c>
    </row>
    <row r="4136" spans="3:21" x14ac:dyDescent="0.3">
      <c r="C4136" t="s">
        <v>1405</v>
      </c>
      <c r="D4136" s="46">
        <v>46013</v>
      </c>
      <c r="E4136" t="str">
        <f ca="1">IFERROR(VLOOKUP(A4136,'Future et co'!A10:E5632,5,TRUE),"not found")</f>
        <v>not found</v>
      </c>
      <c r="F4136" t="str">
        <f>IFERROR(VLOOKUP(A4136,'Future et co'!BN11:BO10009,2,TRUE),"")</f>
        <v/>
      </c>
      <c r="G4136">
        <v>124.75</v>
      </c>
      <c r="H4136" t="s">
        <v>37</v>
      </c>
      <c r="O4136">
        <v>415</v>
      </c>
      <c r="P4136" t="s">
        <v>1373</v>
      </c>
      <c r="Q4136">
        <v>1000</v>
      </c>
      <c r="R4136" t="s">
        <v>1406</v>
      </c>
      <c r="S4136" t="s">
        <v>180</v>
      </c>
      <c r="T4136" t="s">
        <v>161</v>
      </c>
      <c r="U4136">
        <v>0</v>
      </c>
    </row>
    <row r="4137" spans="3:21" x14ac:dyDescent="0.3">
      <c r="C4137" t="s">
        <v>1405</v>
      </c>
      <c r="D4137" s="46">
        <v>46013</v>
      </c>
      <c r="E4137" t="str">
        <f ca="1">IFERROR(VLOOKUP(A4137,'Future et co'!A10:E5632,5,TRUE),"not found")</f>
        <v>not found</v>
      </c>
      <c r="F4137" t="str">
        <f>IFERROR(VLOOKUP(A4137,'Future et co'!BN11:BO10009,2,TRUE),"")</f>
        <v/>
      </c>
      <c r="G4137">
        <v>124.75</v>
      </c>
      <c r="H4137" t="s">
        <v>37</v>
      </c>
      <c r="O4137">
        <v>415</v>
      </c>
      <c r="P4137" t="s">
        <v>1373</v>
      </c>
      <c r="Q4137">
        <v>1000</v>
      </c>
      <c r="R4137" t="s">
        <v>1406</v>
      </c>
      <c r="S4137" t="s">
        <v>180</v>
      </c>
      <c r="T4137" t="s">
        <v>161</v>
      </c>
      <c r="U4137">
        <v>0</v>
      </c>
    </row>
    <row r="4138" spans="3:21" x14ac:dyDescent="0.3">
      <c r="C4138" t="s">
        <v>1405</v>
      </c>
      <c r="D4138" s="46">
        <v>46013</v>
      </c>
      <c r="E4138" t="str">
        <f ca="1">IFERROR(VLOOKUP(A4138,'Future et co'!A10:E5632,5,TRUE),"not found")</f>
        <v>not found</v>
      </c>
      <c r="F4138" t="str">
        <f>IFERROR(VLOOKUP(A4138,'Future et co'!BN11:BO10009,2,TRUE),"")</f>
        <v/>
      </c>
      <c r="G4138">
        <v>124.75</v>
      </c>
      <c r="H4138" t="s">
        <v>37</v>
      </c>
      <c r="O4138">
        <v>415</v>
      </c>
      <c r="P4138" t="s">
        <v>1373</v>
      </c>
      <c r="Q4138">
        <v>1000</v>
      </c>
      <c r="R4138" t="s">
        <v>1406</v>
      </c>
      <c r="S4138" t="s">
        <v>180</v>
      </c>
      <c r="T4138" t="s">
        <v>161</v>
      </c>
      <c r="U4138">
        <v>0</v>
      </c>
    </row>
    <row r="4139" spans="3:21" x14ac:dyDescent="0.3">
      <c r="C4139" t="s">
        <v>1405</v>
      </c>
      <c r="D4139" s="46">
        <v>46013</v>
      </c>
      <c r="E4139" t="str">
        <f ca="1">IFERROR(VLOOKUP(A4139,'Future et co'!A10:E5632,5,TRUE),"not found")</f>
        <v>not found</v>
      </c>
      <c r="F4139" t="str">
        <f>IFERROR(VLOOKUP(A4139,'Future et co'!BN11:BO10009,2,TRUE),"")</f>
        <v/>
      </c>
      <c r="G4139">
        <v>124.75</v>
      </c>
      <c r="H4139" t="s">
        <v>37</v>
      </c>
      <c r="O4139">
        <v>415</v>
      </c>
      <c r="P4139" t="s">
        <v>1373</v>
      </c>
      <c r="Q4139">
        <v>1000</v>
      </c>
      <c r="R4139" t="s">
        <v>1406</v>
      </c>
      <c r="S4139" t="s">
        <v>180</v>
      </c>
      <c r="T4139" t="s">
        <v>161</v>
      </c>
      <c r="U4139">
        <v>0</v>
      </c>
    </row>
    <row r="4140" spans="3:21" x14ac:dyDescent="0.3">
      <c r="C4140" t="s">
        <v>1405</v>
      </c>
      <c r="D4140" s="46">
        <v>46013</v>
      </c>
      <c r="E4140" t="str">
        <f ca="1">IFERROR(VLOOKUP(A4140,'Future et co'!A10:E5632,5,TRUE),"not found")</f>
        <v>not found</v>
      </c>
      <c r="F4140" t="str">
        <f>IFERROR(VLOOKUP(A4140,'Future et co'!BN11:BO10009,2,TRUE),"")</f>
        <v/>
      </c>
      <c r="G4140">
        <v>124.75</v>
      </c>
      <c r="H4140" t="s">
        <v>37</v>
      </c>
      <c r="O4140">
        <v>415</v>
      </c>
      <c r="P4140" t="s">
        <v>1373</v>
      </c>
      <c r="Q4140">
        <v>1000</v>
      </c>
      <c r="R4140" t="s">
        <v>1406</v>
      </c>
      <c r="S4140" t="s">
        <v>180</v>
      </c>
      <c r="T4140" t="s">
        <v>161</v>
      </c>
      <c r="U4140">
        <v>0</v>
      </c>
    </row>
    <row r="4141" spans="3:21" x14ac:dyDescent="0.3">
      <c r="C4141" t="s">
        <v>1405</v>
      </c>
      <c r="D4141" s="46">
        <v>46013</v>
      </c>
      <c r="E4141" t="str">
        <f ca="1">IFERROR(VLOOKUP(A4141,'Future et co'!A10:E5632,5,TRUE),"not found")</f>
        <v>not found</v>
      </c>
      <c r="F4141" t="str">
        <f>IFERROR(VLOOKUP(A4141,'Future et co'!BN11:BO10009,2,TRUE),"")</f>
        <v/>
      </c>
      <c r="G4141">
        <v>124.75</v>
      </c>
      <c r="H4141" t="s">
        <v>37</v>
      </c>
      <c r="O4141">
        <v>415</v>
      </c>
      <c r="P4141" t="s">
        <v>1373</v>
      </c>
      <c r="Q4141">
        <v>1000</v>
      </c>
      <c r="R4141" t="s">
        <v>1406</v>
      </c>
      <c r="S4141" t="s">
        <v>180</v>
      </c>
      <c r="T4141" t="s">
        <v>161</v>
      </c>
      <c r="U4141">
        <v>0</v>
      </c>
    </row>
    <row r="4142" spans="3:21" x14ac:dyDescent="0.3">
      <c r="C4142" t="s">
        <v>1405</v>
      </c>
      <c r="D4142" s="46">
        <v>46013</v>
      </c>
      <c r="E4142" t="str">
        <f ca="1">IFERROR(VLOOKUP(A4142,'Future et co'!A10:E5632,5,TRUE),"not found")</f>
        <v>not found</v>
      </c>
      <c r="F4142" t="str">
        <f>IFERROR(VLOOKUP(A4142,'Future et co'!BN11:BO10009,2,TRUE),"")</f>
        <v/>
      </c>
      <c r="G4142">
        <v>124.75</v>
      </c>
      <c r="H4142" t="s">
        <v>37</v>
      </c>
      <c r="O4142">
        <v>415</v>
      </c>
      <c r="P4142" t="s">
        <v>1373</v>
      </c>
      <c r="Q4142">
        <v>1000</v>
      </c>
      <c r="R4142" t="s">
        <v>1406</v>
      </c>
      <c r="S4142" t="s">
        <v>180</v>
      </c>
      <c r="T4142" t="s">
        <v>161</v>
      </c>
      <c r="U4142">
        <v>0</v>
      </c>
    </row>
    <row r="4143" spans="3:21" x14ac:dyDescent="0.3">
      <c r="C4143" t="s">
        <v>1405</v>
      </c>
      <c r="D4143" s="46">
        <v>46013</v>
      </c>
      <c r="E4143" t="str">
        <f ca="1">IFERROR(VLOOKUP(A4143,'Future et co'!A10:E5632,5,TRUE),"not found")</f>
        <v>not found</v>
      </c>
      <c r="F4143" t="str">
        <f>IFERROR(VLOOKUP(A4143,'Future et co'!BN11:BO10009,2,TRUE),"")</f>
        <v/>
      </c>
      <c r="G4143">
        <v>124.75</v>
      </c>
      <c r="H4143" t="s">
        <v>37</v>
      </c>
      <c r="O4143">
        <v>415</v>
      </c>
      <c r="P4143" t="s">
        <v>1373</v>
      </c>
      <c r="Q4143">
        <v>1000</v>
      </c>
      <c r="R4143" t="s">
        <v>1406</v>
      </c>
      <c r="S4143" t="s">
        <v>180</v>
      </c>
      <c r="T4143" t="s">
        <v>161</v>
      </c>
      <c r="U4143">
        <v>0</v>
      </c>
    </row>
    <row r="4144" spans="3:21" x14ac:dyDescent="0.3">
      <c r="C4144" t="s">
        <v>1405</v>
      </c>
      <c r="D4144" s="46">
        <v>46013</v>
      </c>
      <c r="E4144" t="str">
        <f ca="1">IFERROR(VLOOKUP(A4144,'Future et co'!A10:E5632,5,TRUE),"not found")</f>
        <v>not found</v>
      </c>
      <c r="F4144" t="str">
        <f>IFERROR(VLOOKUP(A4144,'Future et co'!BN11:BO10009,2,TRUE),"")</f>
        <v/>
      </c>
      <c r="G4144">
        <v>124.75</v>
      </c>
      <c r="H4144" t="s">
        <v>37</v>
      </c>
      <c r="O4144">
        <v>415</v>
      </c>
      <c r="P4144" t="s">
        <v>1373</v>
      </c>
      <c r="Q4144">
        <v>1000</v>
      </c>
      <c r="R4144" t="s">
        <v>1406</v>
      </c>
      <c r="S4144" t="s">
        <v>180</v>
      </c>
      <c r="T4144" t="s">
        <v>161</v>
      </c>
      <c r="U4144">
        <v>0</v>
      </c>
    </row>
    <row r="4145" spans="3:21" x14ac:dyDescent="0.3">
      <c r="C4145" t="s">
        <v>1405</v>
      </c>
      <c r="D4145" s="46">
        <v>46013</v>
      </c>
      <c r="E4145" t="str">
        <f ca="1">IFERROR(VLOOKUP(A4145,'Future et co'!A10:E5632,5,TRUE),"not found")</f>
        <v>not found</v>
      </c>
      <c r="F4145" t="str">
        <f>IFERROR(VLOOKUP(A4145,'Future et co'!BN11:BO10009,2,TRUE),"")</f>
        <v/>
      </c>
      <c r="G4145">
        <v>124.75</v>
      </c>
      <c r="H4145" t="s">
        <v>37</v>
      </c>
      <c r="O4145">
        <v>415</v>
      </c>
      <c r="P4145" t="s">
        <v>1373</v>
      </c>
      <c r="Q4145">
        <v>1000</v>
      </c>
      <c r="R4145" t="s">
        <v>1406</v>
      </c>
      <c r="S4145" t="s">
        <v>180</v>
      </c>
      <c r="T4145" t="s">
        <v>161</v>
      </c>
      <c r="U4145">
        <v>0</v>
      </c>
    </row>
    <row r="4146" spans="3:21" x14ac:dyDescent="0.3">
      <c r="C4146" t="s">
        <v>1405</v>
      </c>
      <c r="D4146" s="46">
        <v>46013</v>
      </c>
      <c r="E4146" t="str">
        <f ca="1">IFERROR(VLOOKUP(A4146,'Future et co'!A10:E5632,5,TRUE),"not found")</f>
        <v>not found</v>
      </c>
      <c r="F4146" t="str">
        <f>IFERROR(VLOOKUP(A4146,'Future et co'!BN11:BO10009,2,TRUE),"")</f>
        <v/>
      </c>
      <c r="G4146">
        <v>124.75</v>
      </c>
      <c r="H4146" t="s">
        <v>37</v>
      </c>
      <c r="O4146">
        <v>415</v>
      </c>
      <c r="P4146" t="s">
        <v>1373</v>
      </c>
      <c r="Q4146">
        <v>1000</v>
      </c>
      <c r="R4146" t="s">
        <v>1406</v>
      </c>
      <c r="S4146" t="s">
        <v>180</v>
      </c>
      <c r="T4146" t="s">
        <v>161</v>
      </c>
      <c r="U4146">
        <v>0</v>
      </c>
    </row>
    <row r="4147" spans="3:21" x14ac:dyDescent="0.3">
      <c r="C4147" t="s">
        <v>1405</v>
      </c>
      <c r="D4147" s="46">
        <v>46013</v>
      </c>
      <c r="E4147" t="str">
        <f ca="1">IFERROR(VLOOKUP(A4147,'Future et co'!A10:E5632,5,TRUE),"not found")</f>
        <v>not found</v>
      </c>
      <c r="F4147" t="str">
        <f>IFERROR(VLOOKUP(A4147,'Future et co'!BN11:BO10009,2,TRUE),"")</f>
        <v/>
      </c>
      <c r="G4147">
        <v>124.75</v>
      </c>
      <c r="H4147" t="s">
        <v>37</v>
      </c>
      <c r="O4147">
        <v>415</v>
      </c>
      <c r="P4147" t="s">
        <v>1373</v>
      </c>
      <c r="Q4147">
        <v>1000</v>
      </c>
      <c r="R4147" t="s">
        <v>1406</v>
      </c>
      <c r="S4147" t="s">
        <v>180</v>
      </c>
      <c r="T4147" t="s">
        <v>161</v>
      </c>
      <c r="U4147">
        <v>0</v>
      </c>
    </row>
    <row r="4148" spans="3:21" x14ac:dyDescent="0.3">
      <c r="C4148" t="s">
        <v>1405</v>
      </c>
      <c r="D4148" s="46">
        <v>46013</v>
      </c>
      <c r="E4148" t="str">
        <f ca="1">IFERROR(VLOOKUP(A4148,'Future et co'!A10:E5632,5,TRUE),"not found")</f>
        <v>not found</v>
      </c>
      <c r="F4148" t="str">
        <f>IFERROR(VLOOKUP(A4148,'Future et co'!BN11:BO10009,2,TRUE),"")</f>
        <v/>
      </c>
      <c r="G4148">
        <v>124.75</v>
      </c>
      <c r="H4148" t="s">
        <v>37</v>
      </c>
      <c r="O4148">
        <v>415</v>
      </c>
      <c r="P4148" t="s">
        <v>1373</v>
      </c>
      <c r="Q4148">
        <v>1000</v>
      </c>
      <c r="R4148" t="s">
        <v>1406</v>
      </c>
      <c r="S4148" t="s">
        <v>180</v>
      </c>
      <c r="T4148" t="s">
        <v>161</v>
      </c>
      <c r="U4148">
        <v>0</v>
      </c>
    </row>
    <row r="4149" spans="3:21" x14ac:dyDescent="0.3">
      <c r="C4149" t="s">
        <v>1405</v>
      </c>
      <c r="D4149" s="46">
        <v>46013</v>
      </c>
      <c r="E4149" t="str">
        <f ca="1">IFERROR(VLOOKUP(A4149,'Future et co'!A10:E5632,5,TRUE),"not found")</f>
        <v>not found</v>
      </c>
      <c r="F4149" t="str">
        <f>IFERROR(VLOOKUP(A4149,'Future et co'!BN11:BO10009,2,TRUE),"")</f>
        <v/>
      </c>
      <c r="G4149">
        <v>124.75</v>
      </c>
      <c r="H4149" t="s">
        <v>37</v>
      </c>
      <c r="O4149">
        <v>415</v>
      </c>
      <c r="P4149" t="s">
        <v>1373</v>
      </c>
      <c r="Q4149">
        <v>1000</v>
      </c>
      <c r="R4149" t="s">
        <v>1406</v>
      </c>
      <c r="S4149" t="s">
        <v>180</v>
      </c>
      <c r="T4149" t="s">
        <v>161</v>
      </c>
      <c r="U4149">
        <v>0</v>
      </c>
    </row>
    <row r="4150" spans="3:21" x14ac:dyDescent="0.3">
      <c r="C4150" t="s">
        <v>1405</v>
      </c>
      <c r="D4150" s="46">
        <v>46013</v>
      </c>
      <c r="E4150" t="str">
        <f ca="1">IFERROR(VLOOKUP(A4150,'Future et co'!A10:E5632,5,TRUE),"not found")</f>
        <v>not found</v>
      </c>
      <c r="F4150" t="str">
        <f>IFERROR(VLOOKUP(A4150,'Future et co'!BN11:BO10009,2,TRUE),"")</f>
        <v/>
      </c>
      <c r="G4150">
        <v>124.75</v>
      </c>
      <c r="H4150" t="s">
        <v>37</v>
      </c>
      <c r="O4150">
        <v>415</v>
      </c>
      <c r="P4150" t="s">
        <v>1373</v>
      </c>
      <c r="Q4150">
        <v>1000</v>
      </c>
      <c r="R4150" t="s">
        <v>1406</v>
      </c>
      <c r="S4150" t="s">
        <v>180</v>
      </c>
      <c r="T4150" t="s">
        <v>161</v>
      </c>
      <c r="U4150">
        <v>0</v>
      </c>
    </row>
    <row r="4151" spans="3:21" x14ac:dyDescent="0.3">
      <c r="C4151" t="s">
        <v>1405</v>
      </c>
      <c r="D4151" s="46">
        <v>46013</v>
      </c>
      <c r="E4151" t="str">
        <f ca="1">IFERROR(VLOOKUP(A4151,'Future et co'!A10:E5632,5,TRUE),"not found")</f>
        <v>not found</v>
      </c>
      <c r="F4151" t="str">
        <f>IFERROR(VLOOKUP(A4151,'Future et co'!BN11:BO10009,2,TRUE),"")</f>
        <v/>
      </c>
      <c r="G4151">
        <v>124.75</v>
      </c>
      <c r="H4151" t="s">
        <v>37</v>
      </c>
      <c r="O4151">
        <v>415</v>
      </c>
      <c r="P4151" t="s">
        <v>1373</v>
      </c>
      <c r="Q4151">
        <v>1000</v>
      </c>
      <c r="R4151" t="s">
        <v>1406</v>
      </c>
      <c r="S4151" t="s">
        <v>180</v>
      </c>
      <c r="T4151" t="s">
        <v>161</v>
      </c>
      <c r="U4151">
        <v>0</v>
      </c>
    </row>
    <row r="4152" spans="3:21" x14ac:dyDescent="0.3">
      <c r="C4152" t="s">
        <v>1405</v>
      </c>
      <c r="D4152" s="46">
        <v>46013</v>
      </c>
      <c r="E4152" t="str">
        <f ca="1">IFERROR(VLOOKUP(A4152,'Future et co'!A10:E5632,5,TRUE),"not found")</f>
        <v>not found</v>
      </c>
      <c r="F4152" t="str">
        <f>IFERROR(VLOOKUP(A4152,'Future et co'!BN11:BO10009,2,TRUE),"")</f>
        <v/>
      </c>
      <c r="G4152">
        <v>124.75</v>
      </c>
      <c r="H4152" t="s">
        <v>37</v>
      </c>
      <c r="O4152">
        <v>415</v>
      </c>
      <c r="P4152" t="s">
        <v>1373</v>
      </c>
      <c r="Q4152">
        <v>1000</v>
      </c>
      <c r="R4152" t="s">
        <v>1406</v>
      </c>
      <c r="S4152" t="s">
        <v>180</v>
      </c>
      <c r="T4152" t="s">
        <v>161</v>
      </c>
      <c r="U4152">
        <v>0</v>
      </c>
    </row>
    <row r="4153" spans="3:21" x14ac:dyDescent="0.3">
      <c r="C4153" t="s">
        <v>1405</v>
      </c>
      <c r="D4153" s="46">
        <v>46013</v>
      </c>
      <c r="E4153" t="str">
        <f ca="1">IFERROR(VLOOKUP(A4153,'Future et co'!A10:E5632,5,TRUE),"not found")</f>
        <v>not found</v>
      </c>
      <c r="F4153" t="str">
        <f>IFERROR(VLOOKUP(A4153,'Future et co'!BN11:BO10009,2,TRUE),"")</f>
        <v/>
      </c>
      <c r="G4153">
        <v>124.75</v>
      </c>
      <c r="H4153" t="s">
        <v>37</v>
      </c>
      <c r="O4153">
        <v>415</v>
      </c>
      <c r="P4153" t="s">
        <v>1373</v>
      </c>
      <c r="Q4153">
        <v>1000</v>
      </c>
      <c r="R4153" t="s">
        <v>1406</v>
      </c>
      <c r="S4153" t="s">
        <v>180</v>
      </c>
      <c r="T4153" t="s">
        <v>161</v>
      </c>
      <c r="U4153">
        <v>0</v>
      </c>
    </row>
    <row r="4154" spans="3:21" x14ac:dyDescent="0.3">
      <c r="C4154" t="s">
        <v>1405</v>
      </c>
      <c r="D4154" s="46">
        <v>46013</v>
      </c>
      <c r="E4154" t="str">
        <f ca="1">IFERROR(VLOOKUP(A4154,'Future et co'!A10:E5632,5,TRUE),"not found")</f>
        <v>not found</v>
      </c>
      <c r="F4154" t="str">
        <f>IFERROR(VLOOKUP(A4154,'Future et co'!BN11:BO10009,2,TRUE),"")</f>
        <v/>
      </c>
      <c r="G4154">
        <v>124.75</v>
      </c>
      <c r="H4154" t="s">
        <v>37</v>
      </c>
      <c r="O4154">
        <v>415</v>
      </c>
      <c r="P4154" t="s">
        <v>1373</v>
      </c>
      <c r="Q4154">
        <v>1000</v>
      </c>
      <c r="R4154" t="s">
        <v>1406</v>
      </c>
      <c r="S4154" t="s">
        <v>180</v>
      </c>
      <c r="T4154" t="s">
        <v>161</v>
      </c>
      <c r="U4154">
        <v>0</v>
      </c>
    </row>
    <row r="4155" spans="3:21" x14ac:dyDescent="0.3">
      <c r="C4155" t="s">
        <v>1405</v>
      </c>
      <c r="D4155" s="46">
        <v>46013</v>
      </c>
      <c r="E4155" t="str">
        <f ca="1">IFERROR(VLOOKUP(A4155,'Future et co'!A10:E5632,5,TRUE),"not found")</f>
        <v>not found</v>
      </c>
      <c r="F4155" t="str">
        <f>IFERROR(VLOOKUP(A4155,'Future et co'!BN11:BO10009,2,TRUE),"")</f>
        <v/>
      </c>
      <c r="G4155">
        <v>124.75</v>
      </c>
      <c r="H4155" t="s">
        <v>37</v>
      </c>
      <c r="O4155">
        <v>415</v>
      </c>
      <c r="P4155" t="s">
        <v>1373</v>
      </c>
      <c r="Q4155">
        <v>1000</v>
      </c>
      <c r="R4155" t="s">
        <v>1406</v>
      </c>
      <c r="S4155" t="s">
        <v>180</v>
      </c>
      <c r="T4155" t="s">
        <v>161</v>
      </c>
      <c r="U4155">
        <v>0</v>
      </c>
    </row>
    <row r="4156" spans="3:21" x14ac:dyDescent="0.3">
      <c r="C4156" t="s">
        <v>1405</v>
      </c>
      <c r="D4156" s="46">
        <v>46013</v>
      </c>
      <c r="E4156" t="str">
        <f ca="1">IFERROR(VLOOKUP(A4156,'Future et co'!A10:E5632,5,TRUE),"not found")</f>
        <v>not found</v>
      </c>
      <c r="F4156" t="str">
        <f>IFERROR(VLOOKUP(A4156,'Future et co'!BN11:BO10009,2,TRUE),"")</f>
        <v/>
      </c>
      <c r="G4156">
        <v>124.75</v>
      </c>
      <c r="H4156" t="s">
        <v>37</v>
      </c>
      <c r="O4156">
        <v>415</v>
      </c>
      <c r="P4156" t="s">
        <v>1373</v>
      </c>
      <c r="Q4156">
        <v>1000</v>
      </c>
      <c r="R4156" t="s">
        <v>1406</v>
      </c>
      <c r="S4156" t="s">
        <v>180</v>
      </c>
      <c r="T4156" t="s">
        <v>161</v>
      </c>
      <c r="U4156">
        <v>0</v>
      </c>
    </row>
    <row r="4157" spans="3:21" x14ac:dyDescent="0.3">
      <c r="C4157" t="s">
        <v>1405</v>
      </c>
      <c r="D4157" s="46">
        <v>46013</v>
      </c>
      <c r="E4157" t="str">
        <f ca="1">IFERROR(VLOOKUP(A4157,'Future et co'!A10:E5632,5,TRUE),"not found")</f>
        <v>not found</v>
      </c>
      <c r="F4157" t="str">
        <f>IFERROR(VLOOKUP(A4157,'Future et co'!BN11:BO10009,2,TRUE),"")</f>
        <v/>
      </c>
      <c r="G4157">
        <v>124.75</v>
      </c>
      <c r="H4157" t="s">
        <v>37</v>
      </c>
      <c r="O4157">
        <v>415</v>
      </c>
      <c r="P4157" t="s">
        <v>1373</v>
      </c>
      <c r="Q4157">
        <v>1000</v>
      </c>
      <c r="R4157" t="s">
        <v>1406</v>
      </c>
      <c r="S4157" t="s">
        <v>180</v>
      </c>
      <c r="T4157" t="s">
        <v>161</v>
      </c>
      <c r="U4157">
        <v>0</v>
      </c>
    </row>
    <row r="4158" spans="3:21" x14ac:dyDescent="0.3">
      <c r="C4158" t="s">
        <v>1405</v>
      </c>
      <c r="D4158" s="46">
        <v>46013</v>
      </c>
      <c r="E4158" t="str">
        <f ca="1">IFERROR(VLOOKUP(A4158,'Future et co'!A10:E5632,5,TRUE),"not found")</f>
        <v>not found</v>
      </c>
      <c r="F4158" t="str">
        <f>IFERROR(VLOOKUP(A4158,'Future et co'!BN11:BO10009,2,TRUE),"")</f>
        <v/>
      </c>
      <c r="G4158">
        <v>124.75</v>
      </c>
      <c r="H4158" t="s">
        <v>37</v>
      </c>
      <c r="O4158">
        <v>415</v>
      </c>
      <c r="P4158" t="s">
        <v>1373</v>
      </c>
      <c r="Q4158">
        <v>1000</v>
      </c>
      <c r="R4158" t="s">
        <v>1406</v>
      </c>
      <c r="S4158" t="s">
        <v>180</v>
      </c>
      <c r="T4158" t="s">
        <v>161</v>
      </c>
      <c r="U4158">
        <v>0</v>
      </c>
    </row>
    <row r="4159" spans="3:21" x14ac:dyDescent="0.3">
      <c r="C4159" t="s">
        <v>1405</v>
      </c>
      <c r="D4159" s="46">
        <v>46013</v>
      </c>
      <c r="E4159" t="str">
        <f ca="1">IFERROR(VLOOKUP(A4159,'Future et co'!A10:E5632,5,TRUE),"not found")</f>
        <v>not found</v>
      </c>
      <c r="F4159" t="str">
        <f>IFERROR(VLOOKUP(A4159,'Future et co'!BN11:BO10009,2,TRUE),"")</f>
        <v/>
      </c>
      <c r="G4159">
        <v>124.75</v>
      </c>
      <c r="H4159" t="s">
        <v>37</v>
      </c>
      <c r="O4159">
        <v>415</v>
      </c>
      <c r="P4159" t="s">
        <v>1373</v>
      </c>
      <c r="Q4159">
        <v>1000</v>
      </c>
      <c r="R4159" t="s">
        <v>1406</v>
      </c>
      <c r="S4159" t="s">
        <v>180</v>
      </c>
      <c r="T4159" t="s">
        <v>161</v>
      </c>
      <c r="U4159">
        <v>0</v>
      </c>
    </row>
    <row r="4160" spans="3:21" x14ac:dyDescent="0.3">
      <c r="C4160" t="s">
        <v>1405</v>
      </c>
      <c r="D4160" s="46">
        <v>46013</v>
      </c>
      <c r="E4160" t="str">
        <f ca="1">IFERROR(VLOOKUP(A4160,'Future et co'!A10:E5632,5,TRUE),"not found")</f>
        <v>not found</v>
      </c>
      <c r="F4160" t="str">
        <f>IFERROR(VLOOKUP(A4160,'Future et co'!BN11:BO10009,2,TRUE),"")</f>
        <v/>
      </c>
      <c r="G4160">
        <v>124.75</v>
      </c>
      <c r="H4160" t="s">
        <v>37</v>
      </c>
      <c r="O4160">
        <v>415</v>
      </c>
      <c r="P4160" t="s">
        <v>1373</v>
      </c>
      <c r="Q4160">
        <v>1000</v>
      </c>
      <c r="R4160" t="s">
        <v>1406</v>
      </c>
      <c r="S4160" t="s">
        <v>180</v>
      </c>
      <c r="T4160" t="s">
        <v>161</v>
      </c>
      <c r="U4160">
        <v>0</v>
      </c>
    </row>
    <row r="4161" spans="3:21" x14ac:dyDescent="0.3">
      <c r="C4161" t="s">
        <v>1405</v>
      </c>
      <c r="D4161" s="46">
        <v>46013</v>
      </c>
      <c r="E4161" t="str">
        <f ca="1">IFERROR(VLOOKUP(A4161,'Future et co'!A10:E5632,5,TRUE),"not found")</f>
        <v>not found</v>
      </c>
      <c r="F4161" t="str">
        <f>IFERROR(VLOOKUP(A4161,'Future et co'!BN11:BO10009,2,TRUE),"")</f>
        <v/>
      </c>
      <c r="G4161">
        <v>124.75</v>
      </c>
      <c r="H4161" t="s">
        <v>37</v>
      </c>
      <c r="O4161">
        <v>415</v>
      </c>
      <c r="P4161" t="s">
        <v>1373</v>
      </c>
      <c r="Q4161">
        <v>1000</v>
      </c>
      <c r="R4161" t="s">
        <v>1406</v>
      </c>
      <c r="S4161" t="s">
        <v>180</v>
      </c>
      <c r="T4161" t="s">
        <v>161</v>
      </c>
      <c r="U4161">
        <v>0</v>
      </c>
    </row>
    <row r="4162" spans="3:21" x14ac:dyDescent="0.3">
      <c r="C4162" t="s">
        <v>1405</v>
      </c>
      <c r="D4162" s="46">
        <v>46013</v>
      </c>
      <c r="E4162" t="str">
        <f ca="1">IFERROR(VLOOKUP(A4162,'Future et co'!A10:E5632,5,TRUE),"not found")</f>
        <v>not found</v>
      </c>
      <c r="F4162" t="str">
        <f>IFERROR(VLOOKUP(A4162,'Future et co'!BN11:BO10009,2,TRUE),"")</f>
        <v/>
      </c>
      <c r="G4162">
        <v>124.75</v>
      </c>
      <c r="H4162" t="s">
        <v>37</v>
      </c>
      <c r="O4162">
        <v>415</v>
      </c>
      <c r="P4162" t="s">
        <v>1373</v>
      </c>
      <c r="Q4162">
        <v>1000</v>
      </c>
      <c r="R4162" t="s">
        <v>1406</v>
      </c>
      <c r="S4162" t="s">
        <v>180</v>
      </c>
      <c r="T4162" t="s">
        <v>161</v>
      </c>
      <c r="U4162">
        <v>0</v>
      </c>
    </row>
    <row r="4163" spans="3:21" x14ac:dyDescent="0.3">
      <c r="C4163" t="s">
        <v>1405</v>
      </c>
      <c r="D4163" s="46">
        <v>46013</v>
      </c>
      <c r="E4163" t="str">
        <f ca="1">IFERROR(VLOOKUP(A4163,'Future et co'!A10:E5632,5,TRUE),"not found")</f>
        <v>not found</v>
      </c>
      <c r="F4163" t="str">
        <f>IFERROR(VLOOKUP(A4163,'Future et co'!BN11:BO10009,2,TRUE),"")</f>
        <v/>
      </c>
      <c r="G4163">
        <v>124.75</v>
      </c>
      <c r="H4163" t="s">
        <v>37</v>
      </c>
      <c r="O4163">
        <v>415</v>
      </c>
      <c r="P4163" t="s">
        <v>1373</v>
      </c>
      <c r="Q4163">
        <v>1000</v>
      </c>
      <c r="R4163" t="s">
        <v>1406</v>
      </c>
      <c r="S4163" t="s">
        <v>180</v>
      </c>
      <c r="T4163" t="s">
        <v>161</v>
      </c>
      <c r="U4163">
        <v>0</v>
      </c>
    </row>
    <row r="4164" spans="3:21" x14ac:dyDescent="0.3">
      <c r="C4164" t="s">
        <v>1405</v>
      </c>
      <c r="D4164" s="46">
        <v>46013</v>
      </c>
      <c r="E4164" t="str">
        <f ca="1">IFERROR(VLOOKUP(A4164,'Future et co'!A10:E5632,5,TRUE),"not found")</f>
        <v>not found</v>
      </c>
      <c r="F4164" t="str">
        <f>IFERROR(VLOOKUP(A4164,'Future et co'!BN11:BO10009,2,TRUE),"")</f>
        <v/>
      </c>
      <c r="G4164">
        <v>124.75</v>
      </c>
      <c r="H4164" t="s">
        <v>37</v>
      </c>
      <c r="O4164">
        <v>415</v>
      </c>
      <c r="P4164" t="s">
        <v>1373</v>
      </c>
      <c r="Q4164">
        <v>1000</v>
      </c>
      <c r="R4164" t="s">
        <v>1406</v>
      </c>
      <c r="S4164" t="s">
        <v>180</v>
      </c>
      <c r="T4164" t="s">
        <v>161</v>
      </c>
      <c r="U4164">
        <v>0</v>
      </c>
    </row>
    <row r="4165" spans="3:21" x14ac:dyDescent="0.3">
      <c r="C4165" t="s">
        <v>1405</v>
      </c>
      <c r="D4165" s="46">
        <v>46013</v>
      </c>
      <c r="E4165" t="str">
        <f ca="1">IFERROR(VLOOKUP(A4165,'Future et co'!A10:E5632,5,TRUE),"not found")</f>
        <v>not found</v>
      </c>
      <c r="F4165" t="str">
        <f>IFERROR(VLOOKUP(A4165,'Future et co'!BN11:BO10009,2,TRUE),"")</f>
        <v/>
      </c>
      <c r="G4165">
        <v>124.75</v>
      </c>
      <c r="H4165" t="s">
        <v>37</v>
      </c>
      <c r="O4165">
        <v>415</v>
      </c>
      <c r="P4165" t="s">
        <v>1373</v>
      </c>
      <c r="Q4165">
        <v>1000</v>
      </c>
      <c r="R4165" t="s">
        <v>1406</v>
      </c>
      <c r="S4165" t="s">
        <v>180</v>
      </c>
      <c r="T4165" t="s">
        <v>161</v>
      </c>
      <c r="U4165">
        <v>0</v>
      </c>
    </row>
    <row r="4166" spans="3:21" x14ac:dyDescent="0.3">
      <c r="C4166" t="s">
        <v>1405</v>
      </c>
      <c r="D4166" s="46">
        <v>46013</v>
      </c>
      <c r="E4166" t="str">
        <f ca="1">IFERROR(VLOOKUP(A4166,'Future et co'!A10:E5632,5,TRUE),"not found")</f>
        <v>not found</v>
      </c>
      <c r="F4166" t="str">
        <f>IFERROR(VLOOKUP(A4166,'Future et co'!BN11:BO10009,2,TRUE),"")</f>
        <v/>
      </c>
      <c r="G4166">
        <v>124.75</v>
      </c>
      <c r="H4166" t="s">
        <v>37</v>
      </c>
      <c r="O4166">
        <v>415</v>
      </c>
      <c r="P4166" t="s">
        <v>1373</v>
      </c>
      <c r="Q4166">
        <v>1000</v>
      </c>
      <c r="R4166" t="s">
        <v>1406</v>
      </c>
      <c r="S4166" t="s">
        <v>180</v>
      </c>
      <c r="T4166" t="s">
        <v>161</v>
      </c>
      <c r="U4166">
        <v>0</v>
      </c>
    </row>
    <row r="4167" spans="3:21" x14ac:dyDescent="0.3">
      <c r="C4167" t="s">
        <v>1405</v>
      </c>
      <c r="D4167" s="46">
        <v>46013</v>
      </c>
      <c r="E4167" t="str">
        <f ca="1">IFERROR(VLOOKUP(A4167,'Future et co'!A10:E5632,5,TRUE),"not found")</f>
        <v>not found</v>
      </c>
      <c r="F4167" t="str">
        <f>IFERROR(VLOOKUP(A4167,'Future et co'!BN11:BO10009,2,TRUE),"")</f>
        <v/>
      </c>
      <c r="G4167">
        <v>124.75</v>
      </c>
      <c r="H4167" t="s">
        <v>37</v>
      </c>
      <c r="O4167">
        <v>415</v>
      </c>
      <c r="P4167" t="s">
        <v>1373</v>
      </c>
      <c r="Q4167">
        <v>1000</v>
      </c>
      <c r="R4167" t="s">
        <v>1406</v>
      </c>
      <c r="S4167" t="s">
        <v>180</v>
      </c>
      <c r="T4167" t="s">
        <v>161</v>
      </c>
      <c r="U4167">
        <v>0</v>
      </c>
    </row>
    <row r="4168" spans="3:21" x14ac:dyDescent="0.3">
      <c r="C4168" t="s">
        <v>1405</v>
      </c>
      <c r="D4168" s="46">
        <v>46013</v>
      </c>
      <c r="E4168" t="str">
        <f ca="1">IFERROR(VLOOKUP(A4168,'Future et co'!A10:E5632,5,TRUE),"not found")</f>
        <v>not found</v>
      </c>
      <c r="F4168" t="str">
        <f>IFERROR(VLOOKUP(A4168,'Future et co'!BN11:BO10009,2,TRUE),"")</f>
        <v/>
      </c>
      <c r="G4168">
        <v>124.75</v>
      </c>
      <c r="H4168" t="s">
        <v>37</v>
      </c>
      <c r="O4168">
        <v>415</v>
      </c>
      <c r="P4168" t="s">
        <v>1373</v>
      </c>
      <c r="Q4168">
        <v>1000</v>
      </c>
      <c r="R4168" t="s">
        <v>1406</v>
      </c>
      <c r="S4168" t="s">
        <v>180</v>
      </c>
      <c r="T4168" t="s">
        <v>161</v>
      </c>
      <c r="U4168">
        <v>0</v>
      </c>
    </row>
    <row r="4169" spans="3:21" x14ac:dyDescent="0.3">
      <c r="C4169" t="s">
        <v>1405</v>
      </c>
      <c r="D4169" s="46">
        <v>46013</v>
      </c>
      <c r="E4169" t="str">
        <f ca="1">IFERROR(VLOOKUP(A4169,'Future et co'!A10:E5632,5,TRUE),"not found")</f>
        <v>not found</v>
      </c>
      <c r="F4169" t="str">
        <f>IFERROR(VLOOKUP(A4169,'Future et co'!BN11:BO10009,2,TRUE),"")</f>
        <v/>
      </c>
      <c r="G4169">
        <v>124.75</v>
      </c>
      <c r="H4169" t="s">
        <v>37</v>
      </c>
      <c r="O4169">
        <v>415</v>
      </c>
      <c r="P4169" t="s">
        <v>1373</v>
      </c>
      <c r="Q4169">
        <v>1000</v>
      </c>
      <c r="R4169" t="s">
        <v>1406</v>
      </c>
      <c r="S4169" t="s">
        <v>180</v>
      </c>
      <c r="T4169" t="s">
        <v>161</v>
      </c>
      <c r="U4169">
        <v>0</v>
      </c>
    </row>
    <row r="4170" spans="3:21" x14ac:dyDescent="0.3">
      <c r="C4170" t="s">
        <v>1405</v>
      </c>
      <c r="D4170" s="46">
        <v>46013</v>
      </c>
      <c r="E4170" t="str">
        <f ca="1">IFERROR(VLOOKUP(A4170,'Future et co'!A10:E5632,5,TRUE),"not found")</f>
        <v>not found</v>
      </c>
      <c r="F4170" t="str">
        <f>IFERROR(VLOOKUP(A4170,'Future et co'!BN11:BO10009,2,TRUE),"")</f>
        <v/>
      </c>
      <c r="G4170">
        <v>124.75</v>
      </c>
      <c r="H4170" t="s">
        <v>37</v>
      </c>
      <c r="O4170">
        <v>415</v>
      </c>
      <c r="P4170" t="s">
        <v>1373</v>
      </c>
      <c r="Q4170">
        <v>1000</v>
      </c>
      <c r="R4170" t="s">
        <v>1406</v>
      </c>
      <c r="S4170" t="s">
        <v>180</v>
      </c>
      <c r="T4170" t="s">
        <v>161</v>
      </c>
      <c r="U4170">
        <v>0</v>
      </c>
    </row>
    <row r="4171" spans="3:21" x14ac:dyDescent="0.3">
      <c r="C4171" t="s">
        <v>1405</v>
      </c>
      <c r="D4171" s="46">
        <v>46013</v>
      </c>
      <c r="E4171" t="str">
        <f ca="1">IFERROR(VLOOKUP(A4171,'Future et co'!A10:E5632,5,TRUE),"not found")</f>
        <v>not found</v>
      </c>
      <c r="F4171" t="str">
        <f>IFERROR(VLOOKUP(A4171,'Future et co'!BN11:BO10009,2,TRUE),"")</f>
        <v/>
      </c>
      <c r="G4171">
        <v>124.75</v>
      </c>
      <c r="H4171" t="s">
        <v>37</v>
      </c>
      <c r="O4171">
        <v>415</v>
      </c>
      <c r="P4171" t="s">
        <v>1373</v>
      </c>
      <c r="Q4171">
        <v>1000</v>
      </c>
      <c r="R4171" t="s">
        <v>1406</v>
      </c>
      <c r="S4171" t="s">
        <v>180</v>
      </c>
      <c r="T4171" t="s">
        <v>161</v>
      </c>
      <c r="U4171">
        <v>0</v>
      </c>
    </row>
    <row r="4172" spans="3:21" x14ac:dyDescent="0.3">
      <c r="C4172" t="s">
        <v>1405</v>
      </c>
      <c r="D4172" s="46">
        <v>46013</v>
      </c>
      <c r="E4172" t="str">
        <f ca="1">IFERROR(VLOOKUP(A4172,'Future et co'!A10:E5632,5,TRUE),"not found")</f>
        <v>not found</v>
      </c>
      <c r="F4172" t="str">
        <f>IFERROR(VLOOKUP(A4172,'Future et co'!BN11:BO10009,2,TRUE),"")</f>
        <v/>
      </c>
      <c r="G4172">
        <v>124.75</v>
      </c>
      <c r="H4172" t="s">
        <v>37</v>
      </c>
      <c r="O4172">
        <v>415</v>
      </c>
      <c r="P4172" t="s">
        <v>1373</v>
      </c>
      <c r="Q4172">
        <v>1000</v>
      </c>
      <c r="R4172" t="s">
        <v>1406</v>
      </c>
      <c r="S4172" t="s">
        <v>180</v>
      </c>
      <c r="T4172" t="s">
        <v>161</v>
      </c>
      <c r="U4172">
        <v>0</v>
      </c>
    </row>
    <row r="4173" spans="3:21" x14ac:dyDescent="0.3">
      <c r="C4173" t="s">
        <v>1405</v>
      </c>
      <c r="D4173" s="46">
        <v>46013</v>
      </c>
      <c r="E4173" t="str">
        <f ca="1">IFERROR(VLOOKUP(A4173,'Future et co'!A10:E5632,5,TRUE),"not found")</f>
        <v>not found</v>
      </c>
      <c r="F4173" t="str">
        <f>IFERROR(VLOOKUP(A4173,'Future et co'!BN11:BO10009,2,TRUE),"")</f>
        <v/>
      </c>
      <c r="G4173">
        <v>124.75</v>
      </c>
      <c r="H4173" t="s">
        <v>37</v>
      </c>
      <c r="O4173">
        <v>415</v>
      </c>
      <c r="P4173" t="s">
        <v>1373</v>
      </c>
      <c r="Q4173">
        <v>1000</v>
      </c>
      <c r="R4173" t="s">
        <v>1406</v>
      </c>
      <c r="S4173" t="s">
        <v>180</v>
      </c>
      <c r="T4173" t="s">
        <v>161</v>
      </c>
      <c r="U4173">
        <v>0</v>
      </c>
    </row>
    <row r="4174" spans="3:21" x14ac:dyDescent="0.3">
      <c r="C4174" t="s">
        <v>1405</v>
      </c>
      <c r="D4174" s="46">
        <v>46013</v>
      </c>
      <c r="E4174" t="str">
        <f ca="1">IFERROR(VLOOKUP(A4174,'Future et co'!A10:E5632,5,TRUE),"not found")</f>
        <v>not found</v>
      </c>
      <c r="F4174" t="str">
        <f>IFERROR(VLOOKUP(A4174,'Future et co'!BN11:BO10009,2,TRUE),"")</f>
        <v/>
      </c>
      <c r="G4174">
        <v>124.75</v>
      </c>
      <c r="H4174" t="s">
        <v>37</v>
      </c>
      <c r="O4174">
        <v>415</v>
      </c>
      <c r="P4174" t="s">
        <v>1373</v>
      </c>
      <c r="Q4174">
        <v>1000</v>
      </c>
      <c r="R4174" t="s">
        <v>1406</v>
      </c>
      <c r="S4174" t="s">
        <v>180</v>
      </c>
      <c r="T4174" t="s">
        <v>161</v>
      </c>
      <c r="U4174">
        <v>0</v>
      </c>
    </row>
    <row r="4175" spans="3:21" x14ac:dyDescent="0.3">
      <c r="C4175" t="s">
        <v>1405</v>
      </c>
      <c r="D4175" s="46">
        <v>46013</v>
      </c>
      <c r="E4175" t="str">
        <f ca="1">IFERROR(VLOOKUP(A4175,'Future et co'!A10:E5632,5,TRUE),"not found")</f>
        <v>not found</v>
      </c>
      <c r="F4175" t="str">
        <f>IFERROR(VLOOKUP(A4175,'Future et co'!BN11:BO10009,2,TRUE),"")</f>
        <v/>
      </c>
      <c r="G4175">
        <v>124.75</v>
      </c>
      <c r="H4175" t="s">
        <v>37</v>
      </c>
      <c r="O4175">
        <v>415</v>
      </c>
      <c r="P4175" t="s">
        <v>1373</v>
      </c>
      <c r="Q4175">
        <v>1000</v>
      </c>
      <c r="R4175" t="s">
        <v>1406</v>
      </c>
      <c r="S4175" t="s">
        <v>180</v>
      </c>
      <c r="T4175" t="s">
        <v>161</v>
      </c>
      <c r="U4175">
        <v>0</v>
      </c>
    </row>
    <row r="4176" spans="3:21" x14ac:dyDescent="0.3">
      <c r="C4176" t="s">
        <v>1405</v>
      </c>
      <c r="D4176" s="46">
        <v>46013</v>
      </c>
      <c r="E4176" t="str">
        <f ca="1">IFERROR(VLOOKUP(A4176,'Future et co'!A10:E5632,5,TRUE),"not found")</f>
        <v>not found</v>
      </c>
      <c r="F4176" t="str">
        <f>IFERROR(VLOOKUP(A4176,'Future et co'!BN11:BO10009,2,TRUE),"")</f>
        <v/>
      </c>
      <c r="G4176">
        <v>124.75</v>
      </c>
      <c r="H4176" t="s">
        <v>37</v>
      </c>
      <c r="O4176">
        <v>415</v>
      </c>
      <c r="P4176" t="s">
        <v>1373</v>
      </c>
      <c r="Q4176">
        <v>1000</v>
      </c>
      <c r="R4176" t="s">
        <v>1406</v>
      </c>
      <c r="S4176" t="s">
        <v>180</v>
      </c>
      <c r="T4176" t="s">
        <v>161</v>
      </c>
      <c r="U4176">
        <v>0</v>
      </c>
    </row>
    <row r="4177" spans="3:21" x14ac:dyDescent="0.3">
      <c r="C4177" t="s">
        <v>1405</v>
      </c>
      <c r="D4177" s="46">
        <v>46013</v>
      </c>
      <c r="E4177" t="str">
        <f ca="1">IFERROR(VLOOKUP(A4177,'Future et co'!A10:E5632,5,TRUE),"not found")</f>
        <v>not found</v>
      </c>
      <c r="F4177" t="str">
        <f>IFERROR(VLOOKUP(A4177,'Future et co'!BN11:BO10009,2,TRUE),"")</f>
        <v/>
      </c>
      <c r="G4177">
        <v>124.75</v>
      </c>
      <c r="H4177" t="s">
        <v>37</v>
      </c>
      <c r="O4177">
        <v>415</v>
      </c>
      <c r="P4177" t="s">
        <v>1373</v>
      </c>
      <c r="Q4177">
        <v>1000</v>
      </c>
      <c r="R4177" t="s">
        <v>1406</v>
      </c>
      <c r="S4177" t="s">
        <v>180</v>
      </c>
      <c r="T4177" t="s">
        <v>161</v>
      </c>
      <c r="U4177">
        <v>0</v>
      </c>
    </row>
    <row r="4178" spans="3:21" x14ac:dyDescent="0.3">
      <c r="C4178" t="s">
        <v>1405</v>
      </c>
      <c r="D4178" s="46">
        <v>46013</v>
      </c>
      <c r="E4178" t="str">
        <f ca="1">IFERROR(VLOOKUP(A4178,'Future et co'!A10:E5632,5,TRUE),"not found")</f>
        <v>not found</v>
      </c>
      <c r="F4178" t="str">
        <f>IFERROR(VLOOKUP(A4178,'Future et co'!BN11:BO10009,2,TRUE),"")</f>
        <v/>
      </c>
      <c r="G4178">
        <v>124.75</v>
      </c>
      <c r="H4178" t="s">
        <v>37</v>
      </c>
      <c r="O4178">
        <v>415</v>
      </c>
      <c r="P4178" t="s">
        <v>1373</v>
      </c>
      <c r="Q4178">
        <v>1000</v>
      </c>
      <c r="R4178" t="s">
        <v>1406</v>
      </c>
      <c r="S4178" t="s">
        <v>180</v>
      </c>
      <c r="T4178" t="s">
        <v>161</v>
      </c>
      <c r="U4178">
        <v>0</v>
      </c>
    </row>
    <row r="4179" spans="3:21" x14ac:dyDescent="0.3">
      <c r="C4179" t="s">
        <v>1405</v>
      </c>
      <c r="D4179" s="46">
        <v>46013</v>
      </c>
      <c r="E4179" t="str">
        <f ca="1">IFERROR(VLOOKUP(A4179,'Future et co'!A10:E5632,5,TRUE),"not found")</f>
        <v>not found</v>
      </c>
      <c r="F4179" t="str">
        <f>IFERROR(VLOOKUP(A4179,'Future et co'!BN11:BO10009,2,TRUE),"")</f>
        <v/>
      </c>
      <c r="G4179">
        <v>124.75</v>
      </c>
      <c r="H4179" t="s">
        <v>37</v>
      </c>
      <c r="O4179">
        <v>415</v>
      </c>
      <c r="P4179" t="s">
        <v>1373</v>
      </c>
      <c r="Q4179">
        <v>1000</v>
      </c>
      <c r="R4179" t="s">
        <v>1406</v>
      </c>
      <c r="S4179" t="s">
        <v>180</v>
      </c>
      <c r="T4179" t="s">
        <v>161</v>
      </c>
      <c r="U4179">
        <v>0</v>
      </c>
    </row>
    <row r="4180" spans="3:21" x14ac:dyDescent="0.3">
      <c r="C4180" t="s">
        <v>1405</v>
      </c>
      <c r="D4180" s="46">
        <v>46013</v>
      </c>
      <c r="E4180" t="str">
        <f ca="1">IFERROR(VLOOKUP(A4180,'Future et co'!A10:E5632,5,TRUE),"not found")</f>
        <v>not found</v>
      </c>
      <c r="F4180" t="str">
        <f>IFERROR(VLOOKUP(A4180,'Future et co'!BN11:BO10009,2,TRUE),"")</f>
        <v/>
      </c>
      <c r="G4180">
        <v>124.75</v>
      </c>
      <c r="H4180" t="s">
        <v>37</v>
      </c>
      <c r="O4180">
        <v>415</v>
      </c>
      <c r="P4180" t="s">
        <v>1373</v>
      </c>
      <c r="Q4180">
        <v>1000</v>
      </c>
      <c r="R4180" t="s">
        <v>1406</v>
      </c>
      <c r="S4180" t="s">
        <v>180</v>
      </c>
      <c r="T4180" t="s">
        <v>161</v>
      </c>
      <c r="U4180">
        <v>0</v>
      </c>
    </row>
    <row r="4181" spans="3:21" x14ac:dyDescent="0.3">
      <c r="C4181" t="s">
        <v>1405</v>
      </c>
      <c r="D4181" s="46">
        <v>46013</v>
      </c>
      <c r="E4181" t="str">
        <f ca="1">IFERROR(VLOOKUP(A4181,'Future et co'!A10:E5632,5,TRUE),"not found")</f>
        <v>not found</v>
      </c>
      <c r="F4181" t="str">
        <f>IFERROR(VLOOKUP(A4181,'Future et co'!BN11:BO10009,2,TRUE),"")</f>
        <v/>
      </c>
      <c r="G4181">
        <v>124.75</v>
      </c>
      <c r="H4181" t="s">
        <v>37</v>
      </c>
      <c r="O4181">
        <v>415</v>
      </c>
      <c r="P4181" t="s">
        <v>1373</v>
      </c>
      <c r="Q4181">
        <v>1000</v>
      </c>
      <c r="R4181" t="s">
        <v>1406</v>
      </c>
      <c r="S4181" t="s">
        <v>180</v>
      </c>
      <c r="T4181" t="s">
        <v>161</v>
      </c>
      <c r="U4181">
        <v>0</v>
      </c>
    </row>
    <row r="4182" spans="3:21" x14ac:dyDescent="0.3">
      <c r="C4182" t="s">
        <v>1405</v>
      </c>
      <c r="D4182" s="46">
        <v>46013</v>
      </c>
      <c r="E4182" t="str">
        <f ca="1">IFERROR(VLOOKUP(A4182,'Future et co'!A10:E5632,5,TRUE),"not found")</f>
        <v>not found</v>
      </c>
      <c r="F4182" t="str">
        <f>IFERROR(VLOOKUP(A4182,'Future et co'!BN11:BO10009,2,TRUE),"")</f>
        <v/>
      </c>
      <c r="G4182">
        <v>124.75</v>
      </c>
      <c r="H4182" t="s">
        <v>37</v>
      </c>
      <c r="O4182">
        <v>415</v>
      </c>
      <c r="P4182" t="s">
        <v>1373</v>
      </c>
      <c r="Q4182">
        <v>1000</v>
      </c>
      <c r="R4182" t="s">
        <v>1406</v>
      </c>
      <c r="S4182" t="s">
        <v>180</v>
      </c>
      <c r="T4182" t="s">
        <v>161</v>
      </c>
      <c r="U4182">
        <v>0</v>
      </c>
    </row>
    <row r="4183" spans="3:21" x14ac:dyDescent="0.3">
      <c r="C4183" t="s">
        <v>1405</v>
      </c>
      <c r="D4183" s="46">
        <v>46013</v>
      </c>
      <c r="E4183" t="str">
        <f ca="1">IFERROR(VLOOKUP(A4183,'Future et co'!A10:E5632,5,TRUE),"not found")</f>
        <v>not found</v>
      </c>
      <c r="F4183" t="str">
        <f>IFERROR(VLOOKUP(A4183,'Future et co'!BN11:BO10009,2,TRUE),"")</f>
        <v/>
      </c>
      <c r="G4183">
        <v>124.75</v>
      </c>
      <c r="H4183" t="s">
        <v>37</v>
      </c>
      <c r="O4183">
        <v>415</v>
      </c>
      <c r="P4183" t="s">
        <v>1373</v>
      </c>
      <c r="Q4183">
        <v>1000</v>
      </c>
      <c r="R4183" t="s">
        <v>1406</v>
      </c>
      <c r="S4183" t="s">
        <v>180</v>
      </c>
      <c r="T4183" t="s">
        <v>161</v>
      </c>
      <c r="U4183">
        <v>0</v>
      </c>
    </row>
    <row r="4184" spans="3:21" x14ac:dyDescent="0.3">
      <c r="C4184" t="s">
        <v>1405</v>
      </c>
      <c r="D4184" s="46">
        <v>46013</v>
      </c>
      <c r="E4184" t="str">
        <f ca="1">IFERROR(VLOOKUP(A4184,'Future et co'!A10:E5632,5,TRUE),"not found")</f>
        <v>not found</v>
      </c>
      <c r="F4184" t="str">
        <f>IFERROR(VLOOKUP(A4184,'Future et co'!BN11:BO10009,2,TRUE),"")</f>
        <v/>
      </c>
      <c r="G4184">
        <v>124.75</v>
      </c>
      <c r="H4184" t="s">
        <v>37</v>
      </c>
      <c r="O4184">
        <v>415</v>
      </c>
      <c r="P4184" t="s">
        <v>1373</v>
      </c>
      <c r="Q4184">
        <v>1000</v>
      </c>
      <c r="R4184" t="s">
        <v>1406</v>
      </c>
      <c r="S4184" t="s">
        <v>180</v>
      </c>
      <c r="T4184" t="s">
        <v>161</v>
      </c>
      <c r="U4184">
        <v>0</v>
      </c>
    </row>
    <row r="4185" spans="3:21" x14ac:dyDescent="0.3">
      <c r="C4185" t="s">
        <v>1405</v>
      </c>
      <c r="D4185" s="46">
        <v>46013</v>
      </c>
      <c r="E4185" t="str">
        <f ca="1">IFERROR(VLOOKUP(A4185,'Future et co'!A10:E5632,5,TRUE),"not found")</f>
        <v>not found</v>
      </c>
      <c r="F4185" t="str">
        <f>IFERROR(VLOOKUP(A4185,'Future et co'!BN11:BO10009,2,TRUE),"")</f>
        <v/>
      </c>
      <c r="G4185">
        <v>124.75</v>
      </c>
      <c r="H4185" t="s">
        <v>37</v>
      </c>
      <c r="O4185">
        <v>415</v>
      </c>
      <c r="P4185" t="s">
        <v>1373</v>
      </c>
      <c r="Q4185">
        <v>1000</v>
      </c>
      <c r="R4185" t="s">
        <v>1406</v>
      </c>
      <c r="S4185" t="s">
        <v>180</v>
      </c>
      <c r="T4185" t="s">
        <v>161</v>
      </c>
      <c r="U4185">
        <v>0</v>
      </c>
    </row>
    <row r="4186" spans="3:21" x14ac:dyDescent="0.3">
      <c r="C4186" t="s">
        <v>1405</v>
      </c>
      <c r="D4186" s="46">
        <v>46013</v>
      </c>
      <c r="E4186" t="str">
        <f ca="1">IFERROR(VLOOKUP(A4186,'Future et co'!A10:E5632,5,TRUE),"not found")</f>
        <v>not found</v>
      </c>
      <c r="F4186" t="str">
        <f>IFERROR(VLOOKUP(A4186,'Future et co'!BN11:BO10009,2,TRUE),"")</f>
        <v/>
      </c>
      <c r="G4186">
        <v>124.75</v>
      </c>
      <c r="H4186" t="s">
        <v>37</v>
      </c>
      <c r="O4186">
        <v>415</v>
      </c>
      <c r="P4186" t="s">
        <v>1373</v>
      </c>
      <c r="Q4186">
        <v>1000</v>
      </c>
      <c r="R4186" t="s">
        <v>1406</v>
      </c>
      <c r="S4186" t="s">
        <v>180</v>
      </c>
      <c r="T4186" t="s">
        <v>161</v>
      </c>
      <c r="U4186">
        <v>0</v>
      </c>
    </row>
    <row r="4187" spans="3:21" x14ac:dyDescent="0.3">
      <c r="C4187" t="s">
        <v>1405</v>
      </c>
      <c r="D4187" s="46">
        <v>46013</v>
      </c>
      <c r="E4187" t="str">
        <f ca="1">IFERROR(VLOOKUP(A4187,'Future et co'!A10:E5632,5,TRUE),"not found")</f>
        <v>not found</v>
      </c>
      <c r="F4187" t="str">
        <f>IFERROR(VLOOKUP(A4187,'Future et co'!BN11:BO10009,2,TRUE),"")</f>
        <v/>
      </c>
      <c r="G4187">
        <v>124.75</v>
      </c>
      <c r="H4187" t="s">
        <v>37</v>
      </c>
      <c r="O4187">
        <v>415</v>
      </c>
      <c r="P4187" t="s">
        <v>1373</v>
      </c>
      <c r="Q4187">
        <v>1000</v>
      </c>
      <c r="R4187" t="s">
        <v>1406</v>
      </c>
      <c r="S4187" t="s">
        <v>180</v>
      </c>
      <c r="T4187" t="s">
        <v>161</v>
      </c>
      <c r="U4187">
        <v>0</v>
      </c>
    </row>
    <row r="4188" spans="3:21" x14ac:dyDescent="0.3">
      <c r="C4188" t="s">
        <v>1405</v>
      </c>
      <c r="D4188" s="46">
        <v>46013</v>
      </c>
      <c r="E4188" t="str">
        <f ca="1">IFERROR(VLOOKUP(A4188,'Future et co'!A10:E5632,5,TRUE),"not found")</f>
        <v>not found</v>
      </c>
      <c r="F4188" t="str">
        <f>IFERROR(VLOOKUP(A4188,'Future et co'!BN11:BO10009,2,TRUE),"")</f>
        <v/>
      </c>
      <c r="G4188">
        <v>124.75</v>
      </c>
      <c r="H4188" t="s">
        <v>37</v>
      </c>
      <c r="O4188">
        <v>415</v>
      </c>
      <c r="P4188" t="s">
        <v>1373</v>
      </c>
      <c r="Q4188">
        <v>1000</v>
      </c>
      <c r="R4188" t="s">
        <v>1406</v>
      </c>
      <c r="S4188" t="s">
        <v>180</v>
      </c>
      <c r="T4188" t="s">
        <v>161</v>
      </c>
      <c r="U4188">
        <v>0</v>
      </c>
    </row>
    <row r="4189" spans="3:21" x14ac:dyDescent="0.3">
      <c r="C4189" t="s">
        <v>1405</v>
      </c>
      <c r="D4189" s="46">
        <v>46013</v>
      </c>
      <c r="E4189" t="str">
        <f ca="1">IFERROR(VLOOKUP(A4189,'Future et co'!A10:E5632,5,TRUE),"not found")</f>
        <v>not found</v>
      </c>
      <c r="F4189" t="str">
        <f>IFERROR(VLOOKUP(A4189,'Future et co'!BN11:BO10009,2,TRUE),"")</f>
        <v/>
      </c>
      <c r="G4189">
        <v>124.75</v>
      </c>
      <c r="H4189" t="s">
        <v>37</v>
      </c>
      <c r="O4189">
        <v>415</v>
      </c>
      <c r="P4189" t="s">
        <v>1373</v>
      </c>
      <c r="Q4189">
        <v>1000</v>
      </c>
      <c r="R4189" t="s">
        <v>1406</v>
      </c>
      <c r="S4189" t="s">
        <v>180</v>
      </c>
      <c r="T4189" t="s">
        <v>161</v>
      </c>
      <c r="U4189">
        <v>0</v>
      </c>
    </row>
    <row r="4190" spans="3:21" x14ac:dyDescent="0.3">
      <c r="C4190" t="s">
        <v>1405</v>
      </c>
      <c r="D4190" s="46">
        <v>46013</v>
      </c>
      <c r="E4190" t="str">
        <f ca="1">IFERROR(VLOOKUP(A4190,'Future et co'!A10:E5632,5,TRUE),"not found")</f>
        <v>not found</v>
      </c>
      <c r="F4190" t="str">
        <f>IFERROR(VLOOKUP(A4190,'Future et co'!BN11:BO10009,2,TRUE),"")</f>
        <v/>
      </c>
      <c r="G4190">
        <v>124.75</v>
      </c>
      <c r="H4190" t="s">
        <v>37</v>
      </c>
      <c r="O4190">
        <v>415</v>
      </c>
      <c r="P4190" t="s">
        <v>1373</v>
      </c>
      <c r="Q4190">
        <v>1000</v>
      </c>
      <c r="R4190" t="s">
        <v>1406</v>
      </c>
      <c r="S4190" t="s">
        <v>180</v>
      </c>
      <c r="T4190" t="s">
        <v>161</v>
      </c>
      <c r="U4190">
        <v>0</v>
      </c>
    </row>
    <row r="4191" spans="3:21" x14ac:dyDescent="0.3">
      <c r="C4191" t="s">
        <v>1405</v>
      </c>
      <c r="D4191" s="46">
        <v>46013</v>
      </c>
      <c r="E4191" t="str">
        <f ca="1">IFERROR(VLOOKUP(A4191,'Future et co'!A10:E5632,5,TRUE),"not found")</f>
        <v>not found</v>
      </c>
      <c r="F4191" t="str">
        <f>IFERROR(VLOOKUP(A4191,'Future et co'!BN11:BO10009,2,TRUE),"")</f>
        <v/>
      </c>
      <c r="G4191">
        <v>124.75</v>
      </c>
      <c r="H4191" t="s">
        <v>37</v>
      </c>
      <c r="O4191">
        <v>415</v>
      </c>
      <c r="P4191" t="s">
        <v>1373</v>
      </c>
      <c r="Q4191">
        <v>1000</v>
      </c>
      <c r="R4191" t="s">
        <v>1406</v>
      </c>
      <c r="S4191" t="s">
        <v>180</v>
      </c>
      <c r="T4191" t="s">
        <v>161</v>
      </c>
      <c r="U4191">
        <v>0</v>
      </c>
    </row>
    <row r="4192" spans="3:21" x14ac:dyDescent="0.3">
      <c r="C4192" t="s">
        <v>1405</v>
      </c>
      <c r="D4192" s="46">
        <v>46013</v>
      </c>
      <c r="E4192" t="str">
        <f ca="1">IFERROR(VLOOKUP(A4192,'Future et co'!A10:E5632,5,TRUE),"not found")</f>
        <v>not found</v>
      </c>
      <c r="F4192" t="str">
        <f>IFERROR(VLOOKUP(A4192,'Future et co'!BN11:BO10009,2,TRUE),"")</f>
        <v/>
      </c>
      <c r="G4192">
        <v>124.75</v>
      </c>
      <c r="H4192" t="s">
        <v>37</v>
      </c>
      <c r="O4192">
        <v>415</v>
      </c>
      <c r="P4192" t="s">
        <v>1373</v>
      </c>
      <c r="Q4192">
        <v>1000</v>
      </c>
      <c r="R4192" t="s">
        <v>1406</v>
      </c>
      <c r="S4192" t="s">
        <v>180</v>
      </c>
      <c r="T4192" t="s">
        <v>161</v>
      </c>
      <c r="U4192">
        <v>0</v>
      </c>
    </row>
    <row r="4193" spans="1:28" x14ac:dyDescent="0.3">
      <c r="C4193" t="s">
        <v>1405</v>
      </c>
      <c r="D4193" s="46">
        <v>46013</v>
      </c>
      <c r="E4193" t="str">
        <f ca="1">IFERROR(VLOOKUP(A4193,'Future et co'!A10:E5632,5,TRUE),"not found")</f>
        <v>not found</v>
      </c>
      <c r="F4193" t="str">
        <f>IFERROR(VLOOKUP(A4193,'Future et co'!BN11:BO10009,2,TRUE),"")</f>
        <v/>
      </c>
      <c r="G4193">
        <v>124.75</v>
      </c>
      <c r="H4193" t="s">
        <v>37</v>
      </c>
      <c r="O4193">
        <v>415</v>
      </c>
      <c r="P4193" t="s">
        <v>1373</v>
      </c>
      <c r="Q4193">
        <v>1000</v>
      </c>
      <c r="R4193" t="s">
        <v>1406</v>
      </c>
      <c r="S4193" t="s">
        <v>180</v>
      </c>
      <c r="T4193" t="s">
        <v>161</v>
      </c>
      <c r="U4193">
        <v>0</v>
      </c>
    </row>
    <row r="4194" spans="1:28" x14ac:dyDescent="0.3">
      <c r="C4194" t="s">
        <v>1405</v>
      </c>
      <c r="D4194" s="46">
        <v>46013</v>
      </c>
      <c r="E4194" t="str">
        <f ca="1">IFERROR(VLOOKUP(A4194,'Future et co'!A10:E5632,5,TRUE),"not found")</f>
        <v>not found</v>
      </c>
      <c r="F4194" t="str">
        <f>IFERROR(VLOOKUP(A4194,'Future et co'!BN11:BO10009,2,TRUE),"")</f>
        <v/>
      </c>
      <c r="G4194">
        <v>124.75</v>
      </c>
      <c r="H4194" t="s">
        <v>37</v>
      </c>
      <c r="O4194">
        <v>415</v>
      </c>
      <c r="P4194" t="s">
        <v>1373</v>
      </c>
      <c r="Q4194">
        <v>1000</v>
      </c>
      <c r="R4194" t="s">
        <v>1406</v>
      </c>
      <c r="S4194" t="s">
        <v>180</v>
      </c>
      <c r="T4194" t="s">
        <v>161</v>
      </c>
      <c r="U4194">
        <v>0</v>
      </c>
    </row>
    <row r="4195" spans="1:28" x14ac:dyDescent="0.3">
      <c r="C4195" t="s">
        <v>1405</v>
      </c>
      <c r="D4195" s="46">
        <v>46013</v>
      </c>
      <c r="E4195" t="str">
        <f ca="1">IFERROR(VLOOKUP(A4195,'Future et co'!A10:E5632,5,TRUE),"not found")</f>
        <v>not found</v>
      </c>
      <c r="F4195" t="str">
        <f>IFERROR(VLOOKUP(A4195,'Future et co'!BN11:BO10009,2,TRUE),"")</f>
        <v/>
      </c>
      <c r="G4195">
        <v>124.75</v>
      </c>
      <c r="H4195" t="s">
        <v>37</v>
      </c>
      <c r="O4195">
        <v>415</v>
      </c>
      <c r="P4195" t="s">
        <v>1373</v>
      </c>
      <c r="Q4195">
        <v>1000</v>
      </c>
      <c r="R4195" t="s">
        <v>1406</v>
      </c>
      <c r="S4195" t="s">
        <v>180</v>
      </c>
      <c r="T4195" t="s">
        <v>161</v>
      </c>
      <c r="U4195">
        <v>0</v>
      </c>
    </row>
    <row r="4196" spans="1:28" x14ac:dyDescent="0.3">
      <c r="C4196" t="s">
        <v>1405</v>
      </c>
      <c r="D4196" s="46">
        <v>46013</v>
      </c>
      <c r="E4196" t="str">
        <f ca="1">IFERROR(VLOOKUP(A4196,'Future et co'!A10:E5632,5,TRUE),"not found")</f>
        <v>not found</v>
      </c>
      <c r="F4196" t="str">
        <f>IFERROR(VLOOKUP(A4196,'Future et co'!BN11:BO10009,2,TRUE),"")</f>
        <v/>
      </c>
      <c r="G4196">
        <v>124.75</v>
      </c>
      <c r="H4196" t="s">
        <v>37</v>
      </c>
      <c r="O4196">
        <v>415</v>
      </c>
      <c r="P4196" t="s">
        <v>1373</v>
      </c>
      <c r="Q4196">
        <v>1000</v>
      </c>
      <c r="R4196" t="s">
        <v>1406</v>
      </c>
      <c r="S4196" t="s">
        <v>180</v>
      </c>
      <c r="T4196" t="s">
        <v>161</v>
      </c>
      <c r="U4196">
        <v>0</v>
      </c>
    </row>
    <row r="4197" spans="1:28" x14ac:dyDescent="0.3">
      <c r="C4197" t="s">
        <v>1405</v>
      </c>
      <c r="D4197" s="46">
        <v>46013</v>
      </c>
      <c r="E4197" t="str">
        <f ca="1">IFERROR(VLOOKUP(A4197,'Future et co'!A10:E5632,5,TRUE),"not found")</f>
        <v>not found</v>
      </c>
      <c r="F4197" t="str">
        <f>IFERROR(VLOOKUP(A4197,'Future et co'!BN11:BO10009,2,TRUE),"")</f>
        <v/>
      </c>
      <c r="G4197">
        <v>124.75</v>
      </c>
      <c r="H4197" t="s">
        <v>37</v>
      </c>
      <c r="O4197">
        <v>415</v>
      </c>
      <c r="P4197" t="s">
        <v>1373</v>
      </c>
      <c r="Q4197">
        <v>1000</v>
      </c>
      <c r="R4197" t="s">
        <v>1406</v>
      </c>
      <c r="S4197" t="s">
        <v>180</v>
      </c>
      <c r="T4197" t="s">
        <v>161</v>
      </c>
      <c r="U4197">
        <v>0</v>
      </c>
    </row>
    <row r="4198" spans="1:28" x14ac:dyDescent="0.3">
      <c r="C4198" t="s">
        <v>1405</v>
      </c>
      <c r="D4198" s="46">
        <v>46013</v>
      </c>
      <c r="E4198" t="str">
        <f ca="1">IFERROR(VLOOKUP(A4198,'Future et co'!A10:E5632,5,TRUE),"not found")</f>
        <v>not found</v>
      </c>
      <c r="F4198" t="str">
        <f>IFERROR(VLOOKUP(A4198,'Future et co'!BN11:BO10009,2,TRUE),"")</f>
        <v/>
      </c>
      <c r="G4198">
        <v>124.75</v>
      </c>
      <c r="H4198" t="s">
        <v>37</v>
      </c>
      <c r="O4198">
        <v>415</v>
      </c>
      <c r="P4198" t="s">
        <v>1373</v>
      </c>
      <c r="Q4198">
        <v>1000</v>
      </c>
      <c r="R4198" t="s">
        <v>1406</v>
      </c>
      <c r="S4198" t="s">
        <v>180</v>
      </c>
      <c r="T4198" t="s">
        <v>161</v>
      </c>
      <c r="U4198">
        <v>0</v>
      </c>
    </row>
    <row r="4199" spans="1:28" x14ac:dyDescent="0.3">
      <c r="C4199" t="s">
        <v>1405</v>
      </c>
      <c r="D4199" s="46">
        <v>46013</v>
      </c>
      <c r="E4199" t="str">
        <f ca="1">IFERROR(VLOOKUP(A4199,'Future et co'!A10:E5632,5,TRUE),"not found")</f>
        <v>not found</v>
      </c>
      <c r="F4199" t="str">
        <f>IFERROR(VLOOKUP(A4199,'Future et co'!BN11:BO10009,2,TRUE),"")</f>
        <v/>
      </c>
      <c r="G4199">
        <v>124.75</v>
      </c>
      <c r="H4199" t="s">
        <v>37</v>
      </c>
      <c r="O4199">
        <v>415</v>
      </c>
      <c r="P4199" t="s">
        <v>1373</v>
      </c>
      <c r="Q4199">
        <v>1000</v>
      </c>
      <c r="R4199" t="s">
        <v>1406</v>
      </c>
      <c r="S4199" t="s">
        <v>180</v>
      </c>
      <c r="T4199" t="s">
        <v>161</v>
      </c>
      <c r="U4199">
        <v>0</v>
      </c>
    </row>
    <row r="4200" spans="1:28" x14ac:dyDescent="0.3">
      <c r="C4200" t="s">
        <v>1405</v>
      </c>
      <c r="D4200" s="46">
        <v>46013</v>
      </c>
      <c r="E4200" t="str">
        <f ca="1">IFERROR(VLOOKUP(A4200,'Future et co'!A10:E5632,5,TRUE),"not found")</f>
        <v>not found</v>
      </c>
      <c r="F4200" t="str">
        <f>IFERROR(VLOOKUP(A4200,'Future et co'!BN11:BO10009,2,TRUE),"")</f>
        <v/>
      </c>
      <c r="G4200">
        <v>124.75</v>
      </c>
      <c r="H4200" t="s">
        <v>37</v>
      </c>
      <c r="O4200">
        <v>415</v>
      </c>
      <c r="P4200" t="s">
        <v>1373</v>
      </c>
      <c r="Q4200">
        <v>1000</v>
      </c>
      <c r="R4200" t="s">
        <v>1406</v>
      </c>
      <c r="S4200" t="s">
        <v>180</v>
      </c>
      <c r="T4200" t="s">
        <v>161</v>
      </c>
      <c r="U4200">
        <v>0</v>
      </c>
    </row>
    <row r="4201" spans="1:28" x14ac:dyDescent="0.3">
      <c r="C4201" t="s">
        <v>1405</v>
      </c>
      <c r="D4201" s="46">
        <v>46013</v>
      </c>
      <c r="E4201" t="str">
        <f ca="1">IFERROR(VLOOKUP(A4201,'Future et co'!A10:E5632,5,TRUE),"not found")</f>
        <v>not found</v>
      </c>
      <c r="F4201" t="str">
        <f>IFERROR(VLOOKUP(A4201,'Future et co'!BN11:BO10009,2,TRUE),"")</f>
        <v/>
      </c>
      <c r="G4201">
        <v>124.75</v>
      </c>
      <c r="H4201" t="s">
        <v>37</v>
      </c>
      <c r="O4201">
        <v>415</v>
      </c>
      <c r="P4201" t="s">
        <v>1373</v>
      </c>
      <c r="Q4201">
        <v>1000</v>
      </c>
      <c r="R4201" t="s">
        <v>1406</v>
      </c>
      <c r="S4201" t="s">
        <v>180</v>
      </c>
      <c r="T4201" t="s">
        <v>161</v>
      </c>
      <c r="U4201">
        <v>0</v>
      </c>
    </row>
    <row r="4202" spans="1:28" x14ac:dyDescent="0.3">
      <c r="A4202" s="46">
        <f>_xll.RHistory("VY4W125L25",".Timestamp;.Close","START:2025-10-01 END:2025-12-15 INTERVAL:1D")</f>
        <v>46006</v>
      </c>
      <c r="B4202">
        <v>1E-3</v>
      </c>
      <c r="C4202" t="s">
        <v>1407</v>
      </c>
      <c r="D4202" s="46">
        <v>46013</v>
      </c>
      <c r="E4202">
        <f ca="1">IFERROR(VLOOKUP(A4202,'Future et co'!A10:E5632,5,TRUE),"not found")</f>
        <v>3.6074999999999996E-2</v>
      </c>
      <c r="F4202">
        <f>IFERROR(VLOOKUP(A4202,'Future et co'!BN11:BO10009,2,TRUE),"")</f>
        <v>0</v>
      </c>
      <c r="G4202">
        <v>125</v>
      </c>
      <c r="H4202" t="s">
        <v>34</v>
      </c>
      <c r="I4202" t="str">
        <f ca="1">IF(OR(B4202="",ISERROR(B4202)),"",IFERROR(GBlackScholesImpVolBisection(LOWER(H4202),F4202,G4202,(D4202-A4202)/365,E4202,0,B4202),"NA"))</f>
        <v>NA</v>
      </c>
      <c r="J4202" t="str">
        <f ca="1">IF(OR(B4202="",ISERROR(B4202)),"",IFERROR(GBlackScholesNGreeks("d",LOWER(H4202),F4202,G4202,(D4202-A4202)/365,E4202,0,I4202),"NA"))</f>
        <v>NA</v>
      </c>
      <c r="K4202" t="str">
        <f ca="1">IF(OR(B4202="",ISERROR(B4202)),"",IFERROR(GBlackScholesNGreeks("v",LOWER(H4202),F4202,G4202,(D4202-A4202)/365,E4202,0,I4202),"NA"))</f>
        <v>NA</v>
      </c>
      <c r="L4202" t="str">
        <f ca="1">IF(OR(B4202="",ISERROR(B4202)),"",IFERROR(GBlackScholesNGreeks("g",LOWER(H4202),F4202,G4202,(D4202-A4202)/365,E4202,0,I4202),"NA"))</f>
        <v>NA</v>
      </c>
      <c r="M4202" t="str">
        <f ca="1">IF(OR(B4202="",ISERROR(B4202)),"",IFERROR(GBlackScholesNGreeks("t",LOWER(H4202),F4202,G4202,(D4202-A4202)/365,E4202,0,I4202),"NA"))</f>
        <v>NA</v>
      </c>
      <c r="N4202" t="str">
        <f ca="1">IF(OR(B4202="",ISERROR(B4202)),"",IFERROR(GBlackScholesNGreeks("r",LOWER(H4202),F4202,G4202,(D4202-A4202)/365,E4202,0,I4202),"NA"))</f>
        <v>NA</v>
      </c>
      <c r="O4202">
        <v>416</v>
      </c>
      <c r="P4202" t="s">
        <v>1374</v>
      </c>
      <c r="Q4202">
        <v>1000</v>
      </c>
      <c r="R4202" t="s">
        <v>1408</v>
      </c>
      <c r="S4202" t="s">
        <v>180</v>
      </c>
      <c r="T4202" t="s">
        <v>161</v>
      </c>
      <c r="U4202">
        <v>0</v>
      </c>
      <c r="V4202" t="str">
        <f ca="1">IF(OR(B4202="",ISERROR(B4202)),"",IFERROR(CGBlackScholes("dddv",LOWER(H4202),F4202,G4202,(D4202-A4202)/365,E4202,0,I4202,J4202),"NA"))</f>
        <v>NA</v>
      </c>
      <c r="W4202" t="str">
        <f ca="1">IF(OR(B4202="",ISERROR(B4202)),"",IFERROR(CGBlackScholes("dvv",LOWER(H4202),F4202,G4202,(D4202-A4202)/365,E4202,0,I4202,J4202),"NA"))</f>
        <v>NA</v>
      </c>
      <c r="X4202" t="str">
        <f ca="1">IF(OR(B4202="",ISERROR(B4202)),"",IFERROR(CGBlackScholes("dt",LOWER(H4202),F4202,G4202,(D4202-A4202)/365,E4202,0,I4202,J4202),"NA"))</f>
        <v>NA</v>
      </c>
      <c r="Y4202" t="str">
        <f ca="1">IF(OR(B4202="",ISERROR(B4202)),"",IFERROR(CGBlackScholes("gps",LOWER(H4202),F4202,G4202,(D4202-A4202)/365,E4202,0,I4202,J4202),"NA"))</f>
        <v>NA</v>
      </c>
      <c r="Z4202" t="str">
        <f ca="1">IF(OR(B4202="",ISERROR(B4202)),"",IFERROR(CGBlackScholes("gpv",LOWER(H4202),F4202,G4202,(D4202-A4202)/365,E4202,0,I4202,J4202),"NA"))</f>
        <v>NA</v>
      </c>
      <c r="AA4202" t="str">
        <f ca="1">IF(OR(B4202="",ISERROR(B4202)),"",IFERROR(CGBlackScholes("dvdv",LOWER(H4202),F4202,G4202,(D4202-A4202)/365,E4202,0,I4202,J4202),"NA"))</f>
        <v>NA</v>
      </c>
      <c r="AB4202" t="str">
        <f ca="1">IF(OR(B4202="",ISERROR(B4202)),"",IFERROR(CGBlackScholes("vvv",LOWER(H4202),F4202,G4202,(D4202-A4202)/365,E4202,0,I4202,J4202),"NA"))</f>
        <v>NA</v>
      </c>
    </row>
    <row r="4203" spans="1:28" x14ac:dyDescent="0.3">
      <c r="A4203" s="46">
        <v>46003</v>
      </c>
      <c r="B4203">
        <v>1E-3</v>
      </c>
      <c r="C4203" t="s">
        <v>1407</v>
      </c>
      <c r="D4203" s="46">
        <v>46013</v>
      </c>
      <c r="E4203">
        <f ca="1">IFERROR(VLOOKUP(A4203,'Future et co'!A10:E5632,5,TRUE),"not found")</f>
        <v>3.6230000000000005E-2</v>
      </c>
      <c r="F4203">
        <f>IFERROR(VLOOKUP(A4203,'Future et co'!BN11:BO10009,2,TRUE),"")</f>
        <v>0</v>
      </c>
      <c r="G4203">
        <v>125</v>
      </c>
      <c r="H4203" t="s">
        <v>34</v>
      </c>
      <c r="I4203" t="str">
        <f ca="1">IF(OR(B4203="",ISERROR(B4203)),"",IFERROR(GBlackScholesImpVolBisection(LOWER(H4203),F4203,G4203,(D4203-A4203)/365,E4203,0,B4203),"NA"))</f>
        <v>NA</v>
      </c>
      <c r="J4203" t="str">
        <f ca="1">IF(OR(B4203="",ISERROR(B4203)),"",IFERROR(GBlackScholesNGreeks("d",LOWER(H4203),F4203,G4203,(D4203-A4203)/365,E4203,0,I4203),"NA"))</f>
        <v>NA</v>
      </c>
      <c r="K4203" t="str">
        <f ca="1">IF(OR(B4203="",ISERROR(B4203)),"",IFERROR(GBlackScholesNGreeks("v",LOWER(H4203),F4203,G4203,(D4203-A4203)/365,E4203,0,I4203),"NA"))</f>
        <v>NA</v>
      </c>
      <c r="L4203" t="str">
        <f ca="1">IF(OR(B4203="",ISERROR(B4203)),"",IFERROR(GBlackScholesNGreeks("g",LOWER(H4203),F4203,G4203,(D4203-A4203)/365,E4203,0,I4203),"NA"))</f>
        <v>NA</v>
      </c>
      <c r="M4203" t="str">
        <f ca="1">IF(OR(B4203="",ISERROR(B4203)),"",IFERROR(GBlackScholesNGreeks("t",LOWER(H4203),F4203,G4203,(D4203-A4203)/365,E4203,0,I4203),"NA"))</f>
        <v>NA</v>
      </c>
      <c r="N4203" t="str">
        <f ca="1">IF(OR(B4203="",ISERROR(B4203)),"",IFERROR(GBlackScholesNGreeks("r",LOWER(H4203),F4203,G4203,(D4203-A4203)/365,E4203,0,I4203),"NA"))</f>
        <v>NA</v>
      </c>
      <c r="O4203">
        <v>416</v>
      </c>
      <c r="P4203" t="s">
        <v>1374</v>
      </c>
      <c r="Q4203">
        <v>1000</v>
      </c>
      <c r="R4203" t="s">
        <v>1408</v>
      </c>
      <c r="S4203" t="s">
        <v>180</v>
      </c>
      <c r="T4203" t="s">
        <v>161</v>
      </c>
      <c r="U4203">
        <v>0</v>
      </c>
      <c r="V4203" t="str">
        <f ca="1">IF(OR(B4203="",ISERROR(B4203)),"",IFERROR(CGBlackScholes("dddv",LOWER(H4203),F4203,G4203,(D4203-A4203)/365,E4203,0,I4203,J4203),"NA"))</f>
        <v>NA</v>
      </c>
      <c r="W4203" t="str">
        <f ca="1">IF(OR(B4203="",ISERROR(B4203)),"",IFERROR(CGBlackScholes("dvv",LOWER(H4203),F4203,G4203,(D4203-A4203)/365,E4203,0,I4203,J4203),"NA"))</f>
        <v>NA</v>
      </c>
      <c r="X4203" t="str">
        <f ca="1">IF(OR(B4203="",ISERROR(B4203)),"",IFERROR(CGBlackScholes("dt",LOWER(H4203),F4203,G4203,(D4203-A4203)/365,E4203,0,I4203,J4203),"NA"))</f>
        <v>NA</v>
      </c>
      <c r="Y4203" t="str">
        <f ca="1">IF(OR(B4203="",ISERROR(B4203)),"",IFERROR(CGBlackScholes("gps",LOWER(H4203),F4203,G4203,(D4203-A4203)/365,E4203,0,I4203,J4203),"NA"))</f>
        <v>NA</v>
      </c>
      <c r="Z4203" t="str">
        <f ca="1">IF(OR(B4203="",ISERROR(B4203)),"",IFERROR(CGBlackScholes("gpv",LOWER(H4203),F4203,G4203,(D4203-A4203)/365,E4203,0,I4203,J4203),"NA"))</f>
        <v>NA</v>
      </c>
      <c r="AA4203" t="str">
        <f ca="1">IF(OR(B4203="",ISERROR(B4203)),"",IFERROR(CGBlackScholes("dvdv",LOWER(H4203),F4203,G4203,(D4203-A4203)/365,E4203,0,I4203,J4203),"NA"))</f>
        <v>NA</v>
      </c>
      <c r="AB4203" t="str">
        <f ca="1">IF(OR(B4203="",ISERROR(B4203)),"",IFERROR(CGBlackScholes("vvv",LOWER(H4203),F4203,G4203,(D4203-A4203)/365,E4203,0,I4203,J4203),"NA"))</f>
        <v>NA</v>
      </c>
    </row>
    <row r="4204" spans="1:28" x14ac:dyDescent="0.3">
      <c r="C4204" t="s">
        <v>1407</v>
      </c>
      <c r="D4204" s="46">
        <v>46013</v>
      </c>
      <c r="E4204" t="str">
        <f ca="1">IFERROR(VLOOKUP(A4204,'Future et co'!A10:E5632,5,TRUE),"not found")</f>
        <v>not found</v>
      </c>
      <c r="F4204" t="str">
        <f>IFERROR(VLOOKUP(A4204,'Future et co'!BN11:BO10009,2,TRUE),"")</f>
        <v/>
      </c>
      <c r="G4204">
        <v>125</v>
      </c>
      <c r="H4204" t="s">
        <v>34</v>
      </c>
      <c r="O4204">
        <v>416</v>
      </c>
      <c r="P4204" t="s">
        <v>1374</v>
      </c>
      <c r="Q4204">
        <v>1000</v>
      </c>
      <c r="R4204" t="s">
        <v>1408</v>
      </c>
      <c r="S4204" t="s">
        <v>180</v>
      </c>
      <c r="T4204" t="s">
        <v>161</v>
      </c>
      <c r="U4204">
        <v>0</v>
      </c>
    </row>
    <row r="4205" spans="1:28" x14ac:dyDescent="0.3">
      <c r="C4205" t="s">
        <v>1407</v>
      </c>
      <c r="D4205" s="46">
        <v>46013</v>
      </c>
      <c r="E4205" t="str">
        <f ca="1">IFERROR(VLOOKUP(A4205,'Future et co'!A10:E5632,5,TRUE),"not found")</f>
        <v>not found</v>
      </c>
      <c r="F4205" t="str">
        <f>IFERROR(VLOOKUP(A4205,'Future et co'!BN11:BO10009,2,TRUE),"")</f>
        <v/>
      </c>
      <c r="G4205">
        <v>125</v>
      </c>
      <c r="H4205" t="s">
        <v>34</v>
      </c>
      <c r="O4205">
        <v>416</v>
      </c>
      <c r="P4205" t="s">
        <v>1374</v>
      </c>
      <c r="Q4205">
        <v>1000</v>
      </c>
      <c r="R4205" t="s">
        <v>1408</v>
      </c>
      <c r="S4205" t="s">
        <v>180</v>
      </c>
      <c r="T4205" t="s">
        <v>161</v>
      </c>
      <c r="U4205">
        <v>0</v>
      </c>
    </row>
    <row r="4206" spans="1:28" x14ac:dyDescent="0.3">
      <c r="C4206" t="s">
        <v>1407</v>
      </c>
      <c r="D4206" s="46">
        <v>46013</v>
      </c>
      <c r="E4206" t="str">
        <f ca="1">IFERROR(VLOOKUP(A4206,'Future et co'!A10:E5632,5,TRUE),"not found")</f>
        <v>not found</v>
      </c>
      <c r="F4206" t="str">
        <f>IFERROR(VLOOKUP(A4206,'Future et co'!BN11:BO10009,2,TRUE),"")</f>
        <v/>
      </c>
      <c r="G4206">
        <v>125</v>
      </c>
      <c r="H4206" t="s">
        <v>34</v>
      </c>
      <c r="O4206">
        <v>416</v>
      </c>
      <c r="P4206" t="s">
        <v>1374</v>
      </c>
      <c r="Q4206">
        <v>1000</v>
      </c>
      <c r="R4206" t="s">
        <v>1408</v>
      </c>
      <c r="S4206" t="s">
        <v>180</v>
      </c>
      <c r="T4206" t="s">
        <v>161</v>
      </c>
      <c r="U4206">
        <v>0</v>
      </c>
    </row>
    <row r="4207" spans="1:28" x14ac:dyDescent="0.3">
      <c r="C4207" t="s">
        <v>1407</v>
      </c>
      <c r="D4207" s="46">
        <v>46013</v>
      </c>
      <c r="E4207" t="str">
        <f ca="1">IFERROR(VLOOKUP(A4207,'Future et co'!A10:E5632,5,TRUE),"not found")</f>
        <v>not found</v>
      </c>
      <c r="F4207" t="str">
        <f>IFERROR(VLOOKUP(A4207,'Future et co'!BN11:BO10009,2,TRUE),"")</f>
        <v/>
      </c>
      <c r="G4207">
        <v>125</v>
      </c>
      <c r="H4207" t="s">
        <v>34</v>
      </c>
      <c r="O4207">
        <v>416</v>
      </c>
      <c r="P4207" t="s">
        <v>1374</v>
      </c>
      <c r="Q4207">
        <v>1000</v>
      </c>
      <c r="R4207" t="s">
        <v>1408</v>
      </c>
      <c r="S4207" t="s">
        <v>180</v>
      </c>
      <c r="T4207" t="s">
        <v>161</v>
      </c>
      <c r="U4207">
        <v>0</v>
      </c>
    </row>
    <row r="4208" spans="1:28" x14ac:dyDescent="0.3">
      <c r="C4208" t="s">
        <v>1407</v>
      </c>
      <c r="D4208" s="46">
        <v>46013</v>
      </c>
      <c r="E4208" t="str">
        <f ca="1">IFERROR(VLOOKUP(A4208,'Future et co'!A10:E5632,5,TRUE),"not found")</f>
        <v>not found</v>
      </c>
      <c r="F4208" t="str">
        <f>IFERROR(VLOOKUP(A4208,'Future et co'!BN11:BO10009,2,TRUE),"")</f>
        <v/>
      </c>
      <c r="G4208">
        <v>125</v>
      </c>
      <c r="H4208" t="s">
        <v>34</v>
      </c>
      <c r="O4208">
        <v>416</v>
      </c>
      <c r="P4208" t="s">
        <v>1374</v>
      </c>
      <c r="Q4208">
        <v>1000</v>
      </c>
      <c r="R4208" t="s">
        <v>1408</v>
      </c>
      <c r="S4208" t="s">
        <v>180</v>
      </c>
      <c r="T4208" t="s">
        <v>161</v>
      </c>
      <c r="U4208">
        <v>0</v>
      </c>
    </row>
    <row r="4209" spans="3:21" x14ac:dyDescent="0.3">
      <c r="C4209" t="s">
        <v>1407</v>
      </c>
      <c r="D4209" s="46">
        <v>46013</v>
      </c>
      <c r="E4209" t="str">
        <f ca="1">IFERROR(VLOOKUP(A4209,'Future et co'!A10:E5632,5,TRUE),"not found")</f>
        <v>not found</v>
      </c>
      <c r="F4209" t="str">
        <f>IFERROR(VLOOKUP(A4209,'Future et co'!BN11:BO10009,2,TRUE),"")</f>
        <v/>
      </c>
      <c r="G4209">
        <v>125</v>
      </c>
      <c r="H4209" t="s">
        <v>34</v>
      </c>
      <c r="O4209">
        <v>416</v>
      </c>
      <c r="P4209" t="s">
        <v>1374</v>
      </c>
      <c r="Q4209">
        <v>1000</v>
      </c>
      <c r="R4209" t="s">
        <v>1408</v>
      </c>
      <c r="S4209" t="s">
        <v>180</v>
      </c>
      <c r="T4209" t="s">
        <v>161</v>
      </c>
      <c r="U4209">
        <v>0</v>
      </c>
    </row>
    <row r="4210" spans="3:21" x14ac:dyDescent="0.3">
      <c r="C4210" t="s">
        <v>1407</v>
      </c>
      <c r="D4210" s="46">
        <v>46013</v>
      </c>
      <c r="E4210" t="str">
        <f ca="1">IFERROR(VLOOKUP(A4210,'Future et co'!A10:E5632,5,TRUE),"not found")</f>
        <v>not found</v>
      </c>
      <c r="F4210" t="str">
        <f>IFERROR(VLOOKUP(A4210,'Future et co'!BN11:BO10009,2,TRUE),"")</f>
        <v/>
      </c>
      <c r="G4210">
        <v>125</v>
      </c>
      <c r="H4210" t="s">
        <v>34</v>
      </c>
      <c r="O4210">
        <v>416</v>
      </c>
      <c r="P4210" t="s">
        <v>1374</v>
      </c>
      <c r="Q4210">
        <v>1000</v>
      </c>
      <c r="R4210" t="s">
        <v>1408</v>
      </c>
      <c r="S4210" t="s">
        <v>180</v>
      </c>
      <c r="T4210" t="s">
        <v>161</v>
      </c>
      <c r="U4210">
        <v>0</v>
      </c>
    </row>
    <row r="4211" spans="3:21" x14ac:dyDescent="0.3">
      <c r="C4211" t="s">
        <v>1407</v>
      </c>
      <c r="D4211" s="46">
        <v>46013</v>
      </c>
      <c r="E4211" t="str">
        <f ca="1">IFERROR(VLOOKUP(A4211,'Future et co'!A10:E5632,5,TRUE),"not found")</f>
        <v>not found</v>
      </c>
      <c r="F4211" t="str">
        <f>IFERROR(VLOOKUP(A4211,'Future et co'!BN11:BO10009,2,TRUE),"")</f>
        <v/>
      </c>
      <c r="G4211">
        <v>125</v>
      </c>
      <c r="H4211" t="s">
        <v>34</v>
      </c>
      <c r="O4211">
        <v>416</v>
      </c>
      <c r="P4211" t="s">
        <v>1374</v>
      </c>
      <c r="Q4211">
        <v>1000</v>
      </c>
      <c r="R4211" t="s">
        <v>1408</v>
      </c>
      <c r="S4211" t="s">
        <v>180</v>
      </c>
      <c r="T4211" t="s">
        <v>161</v>
      </c>
      <c r="U4211">
        <v>0</v>
      </c>
    </row>
    <row r="4212" spans="3:21" x14ac:dyDescent="0.3">
      <c r="C4212" t="s">
        <v>1407</v>
      </c>
      <c r="D4212" s="46">
        <v>46013</v>
      </c>
      <c r="E4212" t="str">
        <f ca="1">IFERROR(VLOOKUP(A4212,'Future et co'!A10:E5632,5,TRUE),"not found")</f>
        <v>not found</v>
      </c>
      <c r="F4212" t="str">
        <f>IFERROR(VLOOKUP(A4212,'Future et co'!BN11:BO10009,2,TRUE),"")</f>
        <v/>
      </c>
      <c r="G4212">
        <v>125</v>
      </c>
      <c r="H4212" t="s">
        <v>34</v>
      </c>
      <c r="O4212">
        <v>416</v>
      </c>
      <c r="P4212" t="s">
        <v>1374</v>
      </c>
      <c r="Q4212">
        <v>1000</v>
      </c>
      <c r="R4212" t="s">
        <v>1408</v>
      </c>
      <c r="S4212" t="s">
        <v>180</v>
      </c>
      <c r="T4212" t="s">
        <v>161</v>
      </c>
      <c r="U4212">
        <v>0</v>
      </c>
    </row>
    <row r="4213" spans="3:21" x14ac:dyDescent="0.3">
      <c r="C4213" t="s">
        <v>1407</v>
      </c>
      <c r="D4213" s="46">
        <v>46013</v>
      </c>
      <c r="E4213" t="str">
        <f ca="1">IFERROR(VLOOKUP(A4213,'Future et co'!A10:E5632,5,TRUE),"not found")</f>
        <v>not found</v>
      </c>
      <c r="F4213" t="str">
        <f>IFERROR(VLOOKUP(A4213,'Future et co'!BN11:BO10009,2,TRUE),"")</f>
        <v/>
      </c>
      <c r="G4213">
        <v>125</v>
      </c>
      <c r="H4213" t="s">
        <v>34</v>
      </c>
      <c r="O4213">
        <v>416</v>
      </c>
      <c r="P4213" t="s">
        <v>1374</v>
      </c>
      <c r="Q4213">
        <v>1000</v>
      </c>
      <c r="R4213" t="s">
        <v>1408</v>
      </c>
      <c r="S4213" t="s">
        <v>180</v>
      </c>
      <c r="T4213" t="s">
        <v>161</v>
      </c>
      <c r="U4213">
        <v>0</v>
      </c>
    </row>
    <row r="4214" spans="3:21" x14ac:dyDescent="0.3">
      <c r="C4214" t="s">
        <v>1407</v>
      </c>
      <c r="D4214" s="46">
        <v>46013</v>
      </c>
      <c r="E4214" t="str">
        <f ca="1">IFERROR(VLOOKUP(A4214,'Future et co'!A10:E5632,5,TRUE),"not found")</f>
        <v>not found</v>
      </c>
      <c r="F4214" t="str">
        <f>IFERROR(VLOOKUP(A4214,'Future et co'!BN11:BO10009,2,TRUE),"")</f>
        <v/>
      </c>
      <c r="G4214">
        <v>125</v>
      </c>
      <c r="H4214" t="s">
        <v>34</v>
      </c>
      <c r="O4214">
        <v>416</v>
      </c>
      <c r="P4214" t="s">
        <v>1374</v>
      </c>
      <c r="Q4214">
        <v>1000</v>
      </c>
      <c r="R4214" t="s">
        <v>1408</v>
      </c>
      <c r="S4214" t="s">
        <v>180</v>
      </c>
      <c r="T4214" t="s">
        <v>161</v>
      </c>
      <c r="U4214">
        <v>0</v>
      </c>
    </row>
    <row r="4215" spans="3:21" x14ac:dyDescent="0.3">
      <c r="C4215" t="s">
        <v>1407</v>
      </c>
      <c r="D4215" s="46">
        <v>46013</v>
      </c>
      <c r="E4215" t="str">
        <f ca="1">IFERROR(VLOOKUP(A4215,'Future et co'!A10:E5632,5,TRUE),"not found")</f>
        <v>not found</v>
      </c>
      <c r="F4215" t="str">
        <f>IFERROR(VLOOKUP(A4215,'Future et co'!BN11:BO10009,2,TRUE),"")</f>
        <v/>
      </c>
      <c r="G4215">
        <v>125</v>
      </c>
      <c r="H4215" t="s">
        <v>34</v>
      </c>
      <c r="O4215">
        <v>416</v>
      </c>
      <c r="P4215" t="s">
        <v>1374</v>
      </c>
      <c r="Q4215">
        <v>1000</v>
      </c>
      <c r="R4215" t="s">
        <v>1408</v>
      </c>
      <c r="S4215" t="s">
        <v>180</v>
      </c>
      <c r="T4215" t="s">
        <v>161</v>
      </c>
      <c r="U4215">
        <v>0</v>
      </c>
    </row>
    <row r="4216" spans="3:21" x14ac:dyDescent="0.3">
      <c r="C4216" t="s">
        <v>1407</v>
      </c>
      <c r="D4216" s="46">
        <v>46013</v>
      </c>
      <c r="E4216" t="str">
        <f ca="1">IFERROR(VLOOKUP(A4216,'Future et co'!A10:E5632,5,TRUE),"not found")</f>
        <v>not found</v>
      </c>
      <c r="F4216" t="str">
        <f>IFERROR(VLOOKUP(A4216,'Future et co'!BN11:BO10009,2,TRUE),"")</f>
        <v/>
      </c>
      <c r="G4216">
        <v>125</v>
      </c>
      <c r="H4216" t="s">
        <v>34</v>
      </c>
      <c r="O4216">
        <v>416</v>
      </c>
      <c r="P4216" t="s">
        <v>1374</v>
      </c>
      <c r="Q4216">
        <v>1000</v>
      </c>
      <c r="R4216" t="s">
        <v>1408</v>
      </c>
      <c r="S4216" t="s">
        <v>180</v>
      </c>
      <c r="T4216" t="s">
        <v>161</v>
      </c>
      <c r="U4216">
        <v>0</v>
      </c>
    </row>
    <row r="4217" spans="3:21" x14ac:dyDescent="0.3">
      <c r="C4217" t="s">
        <v>1407</v>
      </c>
      <c r="D4217" s="46">
        <v>46013</v>
      </c>
      <c r="E4217" t="str">
        <f ca="1">IFERROR(VLOOKUP(A4217,'Future et co'!A10:E5632,5,TRUE),"not found")</f>
        <v>not found</v>
      </c>
      <c r="F4217" t="str">
        <f>IFERROR(VLOOKUP(A4217,'Future et co'!BN11:BO10009,2,TRUE),"")</f>
        <v/>
      </c>
      <c r="G4217">
        <v>125</v>
      </c>
      <c r="H4217" t="s">
        <v>34</v>
      </c>
      <c r="O4217">
        <v>416</v>
      </c>
      <c r="P4217" t="s">
        <v>1374</v>
      </c>
      <c r="Q4217">
        <v>1000</v>
      </c>
      <c r="R4217" t="s">
        <v>1408</v>
      </c>
      <c r="S4217" t="s">
        <v>180</v>
      </c>
      <c r="T4217" t="s">
        <v>161</v>
      </c>
      <c r="U4217">
        <v>0</v>
      </c>
    </row>
    <row r="4218" spans="3:21" x14ac:dyDescent="0.3">
      <c r="C4218" t="s">
        <v>1407</v>
      </c>
      <c r="D4218" s="46">
        <v>46013</v>
      </c>
      <c r="E4218" t="str">
        <f ca="1">IFERROR(VLOOKUP(A4218,'Future et co'!A10:E5632,5,TRUE),"not found")</f>
        <v>not found</v>
      </c>
      <c r="F4218" t="str">
        <f>IFERROR(VLOOKUP(A4218,'Future et co'!BN11:BO10009,2,TRUE),"")</f>
        <v/>
      </c>
      <c r="G4218">
        <v>125</v>
      </c>
      <c r="H4218" t="s">
        <v>34</v>
      </c>
      <c r="O4218">
        <v>416</v>
      </c>
      <c r="P4218" t="s">
        <v>1374</v>
      </c>
      <c r="Q4218">
        <v>1000</v>
      </c>
      <c r="R4218" t="s">
        <v>1408</v>
      </c>
      <c r="S4218" t="s">
        <v>180</v>
      </c>
      <c r="T4218" t="s">
        <v>161</v>
      </c>
      <c r="U4218">
        <v>0</v>
      </c>
    </row>
    <row r="4219" spans="3:21" x14ac:dyDescent="0.3">
      <c r="C4219" t="s">
        <v>1407</v>
      </c>
      <c r="D4219" s="46">
        <v>46013</v>
      </c>
      <c r="E4219" t="str">
        <f ca="1">IFERROR(VLOOKUP(A4219,'Future et co'!A10:E5632,5,TRUE),"not found")</f>
        <v>not found</v>
      </c>
      <c r="F4219" t="str">
        <f>IFERROR(VLOOKUP(A4219,'Future et co'!BN11:BO10009,2,TRUE),"")</f>
        <v/>
      </c>
      <c r="G4219">
        <v>125</v>
      </c>
      <c r="H4219" t="s">
        <v>34</v>
      </c>
      <c r="O4219">
        <v>416</v>
      </c>
      <c r="P4219" t="s">
        <v>1374</v>
      </c>
      <c r="Q4219">
        <v>1000</v>
      </c>
      <c r="R4219" t="s">
        <v>1408</v>
      </c>
      <c r="S4219" t="s">
        <v>180</v>
      </c>
      <c r="T4219" t="s">
        <v>161</v>
      </c>
      <c r="U4219">
        <v>0</v>
      </c>
    </row>
    <row r="4220" spans="3:21" x14ac:dyDescent="0.3">
      <c r="C4220" t="s">
        <v>1407</v>
      </c>
      <c r="D4220" s="46">
        <v>46013</v>
      </c>
      <c r="E4220" t="str">
        <f ca="1">IFERROR(VLOOKUP(A4220,'Future et co'!A10:E5632,5,TRUE),"not found")</f>
        <v>not found</v>
      </c>
      <c r="F4220" t="str">
        <f>IFERROR(VLOOKUP(A4220,'Future et co'!BN11:BO10009,2,TRUE),"")</f>
        <v/>
      </c>
      <c r="G4220">
        <v>125</v>
      </c>
      <c r="H4220" t="s">
        <v>34</v>
      </c>
      <c r="O4220">
        <v>416</v>
      </c>
      <c r="P4220" t="s">
        <v>1374</v>
      </c>
      <c r="Q4220">
        <v>1000</v>
      </c>
      <c r="R4220" t="s">
        <v>1408</v>
      </c>
      <c r="S4220" t="s">
        <v>180</v>
      </c>
      <c r="T4220" t="s">
        <v>161</v>
      </c>
      <c r="U4220">
        <v>0</v>
      </c>
    </row>
    <row r="4221" spans="3:21" x14ac:dyDescent="0.3">
      <c r="C4221" t="s">
        <v>1407</v>
      </c>
      <c r="D4221" s="46">
        <v>46013</v>
      </c>
      <c r="E4221" t="str">
        <f ca="1">IFERROR(VLOOKUP(A4221,'Future et co'!A10:E5632,5,TRUE),"not found")</f>
        <v>not found</v>
      </c>
      <c r="F4221" t="str">
        <f>IFERROR(VLOOKUP(A4221,'Future et co'!BN11:BO10009,2,TRUE),"")</f>
        <v/>
      </c>
      <c r="G4221">
        <v>125</v>
      </c>
      <c r="H4221" t="s">
        <v>34</v>
      </c>
      <c r="O4221">
        <v>416</v>
      </c>
      <c r="P4221" t="s">
        <v>1374</v>
      </c>
      <c r="Q4221">
        <v>1000</v>
      </c>
      <c r="R4221" t="s">
        <v>1408</v>
      </c>
      <c r="S4221" t="s">
        <v>180</v>
      </c>
      <c r="T4221" t="s">
        <v>161</v>
      </c>
      <c r="U4221">
        <v>0</v>
      </c>
    </row>
    <row r="4222" spans="3:21" x14ac:dyDescent="0.3">
      <c r="C4222" t="s">
        <v>1407</v>
      </c>
      <c r="D4222" s="46">
        <v>46013</v>
      </c>
      <c r="E4222" t="str">
        <f ca="1">IFERROR(VLOOKUP(A4222,'Future et co'!A10:E5632,5,TRUE),"not found")</f>
        <v>not found</v>
      </c>
      <c r="F4222" t="str">
        <f>IFERROR(VLOOKUP(A4222,'Future et co'!BN11:BO10009,2,TRUE),"")</f>
        <v/>
      </c>
      <c r="G4222">
        <v>125</v>
      </c>
      <c r="H4222" t="s">
        <v>34</v>
      </c>
      <c r="O4222">
        <v>416</v>
      </c>
      <c r="P4222" t="s">
        <v>1374</v>
      </c>
      <c r="Q4222">
        <v>1000</v>
      </c>
      <c r="R4222" t="s">
        <v>1408</v>
      </c>
      <c r="S4222" t="s">
        <v>180</v>
      </c>
      <c r="T4222" t="s">
        <v>161</v>
      </c>
      <c r="U4222">
        <v>0</v>
      </c>
    </row>
    <row r="4223" spans="3:21" x14ac:dyDescent="0.3">
      <c r="C4223" t="s">
        <v>1407</v>
      </c>
      <c r="D4223" s="46">
        <v>46013</v>
      </c>
      <c r="E4223" t="str">
        <f ca="1">IFERROR(VLOOKUP(A4223,'Future et co'!A10:E5632,5,TRUE),"not found")</f>
        <v>not found</v>
      </c>
      <c r="F4223" t="str">
        <f>IFERROR(VLOOKUP(A4223,'Future et co'!BN11:BO10009,2,TRUE),"")</f>
        <v/>
      </c>
      <c r="G4223">
        <v>125</v>
      </c>
      <c r="H4223" t="s">
        <v>34</v>
      </c>
      <c r="O4223">
        <v>416</v>
      </c>
      <c r="P4223" t="s">
        <v>1374</v>
      </c>
      <c r="Q4223">
        <v>1000</v>
      </c>
      <c r="R4223" t="s">
        <v>1408</v>
      </c>
      <c r="S4223" t="s">
        <v>180</v>
      </c>
      <c r="T4223" t="s">
        <v>161</v>
      </c>
      <c r="U4223">
        <v>0</v>
      </c>
    </row>
    <row r="4224" spans="3:21" x14ac:dyDescent="0.3">
      <c r="C4224" t="s">
        <v>1407</v>
      </c>
      <c r="D4224" s="46">
        <v>46013</v>
      </c>
      <c r="E4224" t="str">
        <f ca="1">IFERROR(VLOOKUP(A4224,'Future et co'!A10:E5632,5,TRUE),"not found")</f>
        <v>not found</v>
      </c>
      <c r="F4224" t="str">
        <f>IFERROR(VLOOKUP(A4224,'Future et co'!BN11:BO10009,2,TRUE),"")</f>
        <v/>
      </c>
      <c r="G4224">
        <v>125</v>
      </c>
      <c r="H4224" t="s">
        <v>34</v>
      </c>
      <c r="O4224">
        <v>416</v>
      </c>
      <c r="P4224" t="s">
        <v>1374</v>
      </c>
      <c r="Q4224">
        <v>1000</v>
      </c>
      <c r="R4224" t="s">
        <v>1408</v>
      </c>
      <c r="S4224" t="s">
        <v>180</v>
      </c>
      <c r="T4224" t="s">
        <v>161</v>
      </c>
      <c r="U4224">
        <v>0</v>
      </c>
    </row>
    <row r="4225" spans="3:21" x14ac:dyDescent="0.3">
      <c r="C4225" t="s">
        <v>1407</v>
      </c>
      <c r="D4225" s="46">
        <v>46013</v>
      </c>
      <c r="E4225" t="str">
        <f ca="1">IFERROR(VLOOKUP(A4225,'Future et co'!A10:E5632,5,TRUE),"not found")</f>
        <v>not found</v>
      </c>
      <c r="F4225" t="str">
        <f>IFERROR(VLOOKUP(A4225,'Future et co'!BN11:BO10009,2,TRUE),"")</f>
        <v/>
      </c>
      <c r="G4225">
        <v>125</v>
      </c>
      <c r="H4225" t="s">
        <v>34</v>
      </c>
      <c r="O4225">
        <v>416</v>
      </c>
      <c r="P4225" t="s">
        <v>1374</v>
      </c>
      <c r="Q4225">
        <v>1000</v>
      </c>
      <c r="R4225" t="s">
        <v>1408</v>
      </c>
      <c r="S4225" t="s">
        <v>180</v>
      </c>
      <c r="T4225" t="s">
        <v>161</v>
      </c>
      <c r="U4225">
        <v>0</v>
      </c>
    </row>
    <row r="4226" spans="3:21" x14ac:dyDescent="0.3">
      <c r="C4226" t="s">
        <v>1407</v>
      </c>
      <c r="D4226" s="46">
        <v>46013</v>
      </c>
      <c r="E4226" t="str">
        <f ca="1">IFERROR(VLOOKUP(A4226,'Future et co'!A10:E5632,5,TRUE),"not found")</f>
        <v>not found</v>
      </c>
      <c r="F4226" t="str">
        <f>IFERROR(VLOOKUP(A4226,'Future et co'!BN11:BO10009,2,TRUE),"")</f>
        <v/>
      </c>
      <c r="G4226">
        <v>125</v>
      </c>
      <c r="H4226" t="s">
        <v>34</v>
      </c>
      <c r="O4226">
        <v>416</v>
      </c>
      <c r="P4226" t="s">
        <v>1374</v>
      </c>
      <c r="Q4226">
        <v>1000</v>
      </c>
      <c r="R4226" t="s">
        <v>1408</v>
      </c>
      <c r="S4226" t="s">
        <v>180</v>
      </c>
      <c r="T4226" t="s">
        <v>161</v>
      </c>
      <c r="U4226">
        <v>0</v>
      </c>
    </row>
    <row r="4227" spans="3:21" x14ac:dyDescent="0.3">
      <c r="C4227" t="s">
        <v>1407</v>
      </c>
      <c r="D4227" s="46">
        <v>46013</v>
      </c>
      <c r="E4227" t="str">
        <f ca="1">IFERROR(VLOOKUP(A4227,'Future et co'!A10:E5632,5,TRUE),"not found")</f>
        <v>not found</v>
      </c>
      <c r="F4227" t="str">
        <f>IFERROR(VLOOKUP(A4227,'Future et co'!BN11:BO10009,2,TRUE),"")</f>
        <v/>
      </c>
      <c r="G4227">
        <v>125</v>
      </c>
      <c r="H4227" t="s">
        <v>34</v>
      </c>
      <c r="O4227">
        <v>416</v>
      </c>
      <c r="P4227" t="s">
        <v>1374</v>
      </c>
      <c r="Q4227">
        <v>1000</v>
      </c>
      <c r="R4227" t="s">
        <v>1408</v>
      </c>
      <c r="S4227" t="s">
        <v>180</v>
      </c>
      <c r="T4227" t="s">
        <v>161</v>
      </c>
      <c r="U4227">
        <v>0</v>
      </c>
    </row>
    <row r="4228" spans="3:21" x14ac:dyDescent="0.3">
      <c r="C4228" t="s">
        <v>1407</v>
      </c>
      <c r="D4228" s="46">
        <v>46013</v>
      </c>
      <c r="E4228" t="str">
        <f ca="1">IFERROR(VLOOKUP(A4228,'Future et co'!A10:E5632,5,TRUE),"not found")</f>
        <v>not found</v>
      </c>
      <c r="F4228" t="str">
        <f>IFERROR(VLOOKUP(A4228,'Future et co'!BN11:BO10009,2,TRUE),"")</f>
        <v/>
      </c>
      <c r="G4228">
        <v>125</v>
      </c>
      <c r="H4228" t="s">
        <v>34</v>
      </c>
      <c r="O4228">
        <v>416</v>
      </c>
      <c r="P4228" t="s">
        <v>1374</v>
      </c>
      <c r="Q4228">
        <v>1000</v>
      </c>
      <c r="R4228" t="s">
        <v>1408</v>
      </c>
      <c r="S4228" t="s">
        <v>180</v>
      </c>
      <c r="T4228" t="s">
        <v>161</v>
      </c>
      <c r="U4228">
        <v>0</v>
      </c>
    </row>
    <row r="4229" spans="3:21" x14ac:dyDescent="0.3">
      <c r="C4229" t="s">
        <v>1407</v>
      </c>
      <c r="D4229" s="46">
        <v>46013</v>
      </c>
      <c r="E4229" t="str">
        <f ca="1">IFERROR(VLOOKUP(A4229,'Future et co'!A10:E5632,5,TRUE),"not found")</f>
        <v>not found</v>
      </c>
      <c r="F4229" t="str">
        <f>IFERROR(VLOOKUP(A4229,'Future et co'!BN11:BO10009,2,TRUE),"")</f>
        <v/>
      </c>
      <c r="G4229">
        <v>125</v>
      </c>
      <c r="H4229" t="s">
        <v>34</v>
      </c>
      <c r="O4229">
        <v>416</v>
      </c>
      <c r="P4229" t="s">
        <v>1374</v>
      </c>
      <c r="Q4229">
        <v>1000</v>
      </c>
      <c r="R4229" t="s">
        <v>1408</v>
      </c>
      <c r="S4229" t="s">
        <v>180</v>
      </c>
      <c r="T4229" t="s">
        <v>161</v>
      </c>
      <c r="U4229">
        <v>0</v>
      </c>
    </row>
    <row r="4230" spans="3:21" x14ac:dyDescent="0.3">
      <c r="C4230" t="s">
        <v>1407</v>
      </c>
      <c r="D4230" s="46">
        <v>46013</v>
      </c>
      <c r="E4230" t="str">
        <f ca="1">IFERROR(VLOOKUP(A4230,'Future et co'!A10:E5632,5,TRUE),"not found")</f>
        <v>not found</v>
      </c>
      <c r="F4230" t="str">
        <f>IFERROR(VLOOKUP(A4230,'Future et co'!BN11:BO10009,2,TRUE),"")</f>
        <v/>
      </c>
      <c r="G4230">
        <v>125</v>
      </c>
      <c r="H4230" t="s">
        <v>34</v>
      </c>
      <c r="O4230">
        <v>416</v>
      </c>
      <c r="P4230" t="s">
        <v>1374</v>
      </c>
      <c r="Q4230">
        <v>1000</v>
      </c>
      <c r="R4230" t="s">
        <v>1408</v>
      </c>
      <c r="S4230" t="s">
        <v>180</v>
      </c>
      <c r="T4230" t="s">
        <v>161</v>
      </c>
      <c r="U4230">
        <v>0</v>
      </c>
    </row>
    <row r="4231" spans="3:21" x14ac:dyDescent="0.3">
      <c r="C4231" t="s">
        <v>1407</v>
      </c>
      <c r="D4231" s="46">
        <v>46013</v>
      </c>
      <c r="E4231" t="str">
        <f ca="1">IFERROR(VLOOKUP(A4231,'Future et co'!A10:E5632,5,TRUE),"not found")</f>
        <v>not found</v>
      </c>
      <c r="F4231" t="str">
        <f>IFERROR(VLOOKUP(A4231,'Future et co'!BN11:BO10009,2,TRUE),"")</f>
        <v/>
      </c>
      <c r="G4231">
        <v>125</v>
      </c>
      <c r="H4231" t="s">
        <v>34</v>
      </c>
      <c r="O4231">
        <v>416</v>
      </c>
      <c r="P4231" t="s">
        <v>1374</v>
      </c>
      <c r="Q4231">
        <v>1000</v>
      </c>
      <c r="R4231" t="s">
        <v>1408</v>
      </c>
      <c r="S4231" t="s">
        <v>180</v>
      </c>
      <c r="T4231" t="s">
        <v>161</v>
      </c>
      <c r="U4231">
        <v>0</v>
      </c>
    </row>
    <row r="4232" spans="3:21" x14ac:dyDescent="0.3">
      <c r="C4232" t="s">
        <v>1407</v>
      </c>
      <c r="D4232" s="46">
        <v>46013</v>
      </c>
      <c r="E4232" t="str">
        <f ca="1">IFERROR(VLOOKUP(A4232,'Future et co'!A10:E5632,5,TRUE),"not found")</f>
        <v>not found</v>
      </c>
      <c r="F4232" t="str">
        <f>IFERROR(VLOOKUP(A4232,'Future et co'!BN11:BO10009,2,TRUE),"")</f>
        <v/>
      </c>
      <c r="G4232">
        <v>125</v>
      </c>
      <c r="H4232" t="s">
        <v>34</v>
      </c>
      <c r="O4232">
        <v>416</v>
      </c>
      <c r="P4232" t="s">
        <v>1374</v>
      </c>
      <c r="Q4232">
        <v>1000</v>
      </c>
      <c r="R4232" t="s">
        <v>1408</v>
      </c>
      <c r="S4232" t="s">
        <v>180</v>
      </c>
      <c r="T4232" t="s">
        <v>161</v>
      </c>
      <c r="U4232">
        <v>0</v>
      </c>
    </row>
    <row r="4233" spans="3:21" x14ac:dyDescent="0.3">
      <c r="C4233" t="s">
        <v>1407</v>
      </c>
      <c r="D4233" s="46">
        <v>46013</v>
      </c>
      <c r="E4233" t="str">
        <f ca="1">IFERROR(VLOOKUP(A4233,'Future et co'!A10:E5632,5,TRUE),"not found")</f>
        <v>not found</v>
      </c>
      <c r="F4233" t="str">
        <f>IFERROR(VLOOKUP(A4233,'Future et co'!BN11:BO10009,2,TRUE),"")</f>
        <v/>
      </c>
      <c r="G4233">
        <v>125</v>
      </c>
      <c r="H4233" t="s">
        <v>34</v>
      </c>
      <c r="O4233">
        <v>416</v>
      </c>
      <c r="P4233" t="s">
        <v>1374</v>
      </c>
      <c r="Q4233">
        <v>1000</v>
      </c>
      <c r="R4233" t="s">
        <v>1408</v>
      </c>
      <c r="S4233" t="s">
        <v>180</v>
      </c>
      <c r="T4233" t="s">
        <v>161</v>
      </c>
      <c r="U4233">
        <v>0</v>
      </c>
    </row>
    <row r="4234" spans="3:21" x14ac:dyDescent="0.3">
      <c r="C4234" t="s">
        <v>1407</v>
      </c>
      <c r="D4234" s="46">
        <v>46013</v>
      </c>
      <c r="E4234" t="str">
        <f ca="1">IFERROR(VLOOKUP(A4234,'Future et co'!A10:E5632,5,TRUE),"not found")</f>
        <v>not found</v>
      </c>
      <c r="F4234" t="str">
        <f>IFERROR(VLOOKUP(A4234,'Future et co'!BN11:BO10009,2,TRUE),"")</f>
        <v/>
      </c>
      <c r="G4234">
        <v>125</v>
      </c>
      <c r="H4234" t="s">
        <v>34</v>
      </c>
      <c r="O4234">
        <v>416</v>
      </c>
      <c r="P4234" t="s">
        <v>1374</v>
      </c>
      <c r="Q4234">
        <v>1000</v>
      </c>
      <c r="R4234" t="s">
        <v>1408</v>
      </c>
      <c r="S4234" t="s">
        <v>180</v>
      </c>
      <c r="T4234" t="s">
        <v>161</v>
      </c>
      <c r="U4234">
        <v>0</v>
      </c>
    </row>
    <row r="4235" spans="3:21" x14ac:dyDescent="0.3">
      <c r="C4235" t="s">
        <v>1407</v>
      </c>
      <c r="D4235" s="46">
        <v>46013</v>
      </c>
      <c r="E4235" t="str">
        <f ca="1">IFERROR(VLOOKUP(A4235,'Future et co'!A10:E5632,5,TRUE),"not found")</f>
        <v>not found</v>
      </c>
      <c r="F4235" t="str">
        <f>IFERROR(VLOOKUP(A4235,'Future et co'!BN11:BO10009,2,TRUE),"")</f>
        <v/>
      </c>
      <c r="G4235">
        <v>125</v>
      </c>
      <c r="H4235" t="s">
        <v>34</v>
      </c>
      <c r="O4235">
        <v>416</v>
      </c>
      <c r="P4235" t="s">
        <v>1374</v>
      </c>
      <c r="Q4235">
        <v>1000</v>
      </c>
      <c r="R4235" t="s">
        <v>1408</v>
      </c>
      <c r="S4235" t="s">
        <v>180</v>
      </c>
      <c r="T4235" t="s">
        <v>161</v>
      </c>
      <c r="U4235">
        <v>0</v>
      </c>
    </row>
    <row r="4236" spans="3:21" x14ac:dyDescent="0.3">
      <c r="C4236" t="s">
        <v>1407</v>
      </c>
      <c r="D4236" s="46">
        <v>46013</v>
      </c>
      <c r="E4236" t="str">
        <f ca="1">IFERROR(VLOOKUP(A4236,'Future et co'!A10:E5632,5,TRUE),"not found")</f>
        <v>not found</v>
      </c>
      <c r="F4236" t="str">
        <f>IFERROR(VLOOKUP(A4236,'Future et co'!BN11:BO10009,2,TRUE),"")</f>
        <v/>
      </c>
      <c r="G4236">
        <v>125</v>
      </c>
      <c r="H4236" t="s">
        <v>34</v>
      </c>
      <c r="O4236">
        <v>416</v>
      </c>
      <c r="P4236" t="s">
        <v>1374</v>
      </c>
      <c r="Q4236">
        <v>1000</v>
      </c>
      <c r="R4236" t="s">
        <v>1408</v>
      </c>
      <c r="S4236" t="s">
        <v>180</v>
      </c>
      <c r="T4236" t="s">
        <v>161</v>
      </c>
      <c r="U4236">
        <v>0</v>
      </c>
    </row>
    <row r="4237" spans="3:21" x14ac:dyDescent="0.3">
      <c r="C4237" t="s">
        <v>1407</v>
      </c>
      <c r="D4237" s="46">
        <v>46013</v>
      </c>
      <c r="E4237" t="str">
        <f ca="1">IFERROR(VLOOKUP(A4237,'Future et co'!A10:E5632,5,TRUE),"not found")</f>
        <v>not found</v>
      </c>
      <c r="F4237" t="str">
        <f>IFERROR(VLOOKUP(A4237,'Future et co'!BN11:BO10009,2,TRUE),"")</f>
        <v/>
      </c>
      <c r="G4237">
        <v>125</v>
      </c>
      <c r="H4237" t="s">
        <v>34</v>
      </c>
      <c r="O4237">
        <v>416</v>
      </c>
      <c r="P4237" t="s">
        <v>1374</v>
      </c>
      <c r="Q4237">
        <v>1000</v>
      </c>
      <c r="R4237" t="s">
        <v>1408</v>
      </c>
      <c r="S4237" t="s">
        <v>180</v>
      </c>
      <c r="T4237" t="s">
        <v>161</v>
      </c>
      <c r="U4237">
        <v>0</v>
      </c>
    </row>
    <row r="4238" spans="3:21" x14ac:dyDescent="0.3">
      <c r="C4238" t="s">
        <v>1407</v>
      </c>
      <c r="D4238" s="46">
        <v>46013</v>
      </c>
      <c r="E4238" t="str">
        <f ca="1">IFERROR(VLOOKUP(A4238,'Future et co'!A10:E5632,5,TRUE),"not found")</f>
        <v>not found</v>
      </c>
      <c r="F4238" t="str">
        <f>IFERROR(VLOOKUP(A4238,'Future et co'!BN11:BO10009,2,TRUE),"")</f>
        <v/>
      </c>
      <c r="G4238">
        <v>125</v>
      </c>
      <c r="H4238" t="s">
        <v>34</v>
      </c>
      <c r="O4238">
        <v>416</v>
      </c>
      <c r="P4238" t="s">
        <v>1374</v>
      </c>
      <c r="Q4238">
        <v>1000</v>
      </c>
      <c r="R4238" t="s">
        <v>1408</v>
      </c>
      <c r="S4238" t="s">
        <v>180</v>
      </c>
      <c r="T4238" t="s">
        <v>161</v>
      </c>
      <c r="U4238">
        <v>0</v>
      </c>
    </row>
    <row r="4239" spans="3:21" x14ac:dyDescent="0.3">
      <c r="C4239" t="s">
        <v>1407</v>
      </c>
      <c r="D4239" s="46">
        <v>46013</v>
      </c>
      <c r="E4239" t="str">
        <f ca="1">IFERROR(VLOOKUP(A4239,'Future et co'!A10:E5632,5,TRUE),"not found")</f>
        <v>not found</v>
      </c>
      <c r="F4239" t="str">
        <f>IFERROR(VLOOKUP(A4239,'Future et co'!BN11:BO10009,2,TRUE),"")</f>
        <v/>
      </c>
      <c r="G4239">
        <v>125</v>
      </c>
      <c r="H4239" t="s">
        <v>34</v>
      </c>
      <c r="O4239">
        <v>416</v>
      </c>
      <c r="P4239" t="s">
        <v>1374</v>
      </c>
      <c r="Q4239">
        <v>1000</v>
      </c>
      <c r="R4239" t="s">
        <v>1408</v>
      </c>
      <c r="S4239" t="s">
        <v>180</v>
      </c>
      <c r="T4239" t="s">
        <v>161</v>
      </c>
      <c r="U4239">
        <v>0</v>
      </c>
    </row>
    <row r="4240" spans="3:21" x14ac:dyDescent="0.3">
      <c r="C4240" t="s">
        <v>1407</v>
      </c>
      <c r="D4240" s="46">
        <v>46013</v>
      </c>
      <c r="E4240" t="str">
        <f ca="1">IFERROR(VLOOKUP(A4240,'Future et co'!A10:E5632,5,TRUE),"not found")</f>
        <v>not found</v>
      </c>
      <c r="F4240" t="str">
        <f>IFERROR(VLOOKUP(A4240,'Future et co'!BN11:BO10009,2,TRUE),"")</f>
        <v/>
      </c>
      <c r="G4240">
        <v>125</v>
      </c>
      <c r="H4240" t="s">
        <v>34</v>
      </c>
      <c r="O4240">
        <v>416</v>
      </c>
      <c r="P4240" t="s">
        <v>1374</v>
      </c>
      <c r="Q4240">
        <v>1000</v>
      </c>
      <c r="R4240" t="s">
        <v>1408</v>
      </c>
      <c r="S4240" t="s">
        <v>180</v>
      </c>
      <c r="T4240" t="s">
        <v>161</v>
      </c>
      <c r="U4240">
        <v>0</v>
      </c>
    </row>
    <row r="4241" spans="3:21" x14ac:dyDescent="0.3">
      <c r="C4241" t="s">
        <v>1407</v>
      </c>
      <c r="D4241" s="46">
        <v>46013</v>
      </c>
      <c r="E4241" t="str">
        <f ca="1">IFERROR(VLOOKUP(A4241,'Future et co'!A10:E5632,5,TRUE),"not found")</f>
        <v>not found</v>
      </c>
      <c r="F4241" t="str">
        <f>IFERROR(VLOOKUP(A4241,'Future et co'!BN11:BO10009,2,TRUE),"")</f>
        <v/>
      </c>
      <c r="G4241">
        <v>125</v>
      </c>
      <c r="H4241" t="s">
        <v>34</v>
      </c>
      <c r="O4241">
        <v>416</v>
      </c>
      <c r="P4241" t="s">
        <v>1374</v>
      </c>
      <c r="Q4241">
        <v>1000</v>
      </c>
      <c r="R4241" t="s">
        <v>1408</v>
      </c>
      <c r="S4241" t="s">
        <v>180</v>
      </c>
      <c r="T4241" t="s">
        <v>161</v>
      </c>
      <c r="U4241">
        <v>0</v>
      </c>
    </row>
    <row r="4242" spans="3:21" x14ac:dyDescent="0.3">
      <c r="C4242" t="s">
        <v>1407</v>
      </c>
      <c r="D4242" s="46">
        <v>46013</v>
      </c>
      <c r="E4242" t="str">
        <f ca="1">IFERROR(VLOOKUP(A4242,'Future et co'!A10:E5632,5,TRUE),"not found")</f>
        <v>not found</v>
      </c>
      <c r="F4242" t="str">
        <f>IFERROR(VLOOKUP(A4242,'Future et co'!BN11:BO10009,2,TRUE),"")</f>
        <v/>
      </c>
      <c r="G4242">
        <v>125</v>
      </c>
      <c r="H4242" t="s">
        <v>34</v>
      </c>
      <c r="O4242">
        <v>416</v>
      </c>
      <c r="P4242" t="s">
        <v>1374</v>
      </c>
      <c r="Q4242">
        <v>1000</v>
      </c>
      <c r="R4242" t="s">
        <v>1408</v>
      </c>
      <c r="S4242" t="s">
        <v>180</v>
      </c>
      <c r="T4242" t="s">
        <v>161</v>
      </c>
      <c r="U4242">
        <v>0</v>
      </c>
    </row>
    <row r="4243" spans="3:21" x14ac:dyDescent="0.3">
      <c r="C4243" t="s">
        <v>1407</v>
      </c>
      <c r="D4243" s="46">
        <v>46013</v>
      </c>
      <c r="E4243" t="str">
        <f ca="1">IFERROR(VLOOKUP(A4243,'Future et co'!A10:E5632,5,TRUE),"not found")</f>
        <v>not found</v>
      </c>
      <c r="F4243" t="str">
        <f>IFERROR(VLOOKUP(A4243,'Future et co'!BN11:BO10009,2,TRUE),"")</f>
        <v/>
      </c>
      <c r="G4243">
        <v>125</v>
      </c>
      <c r="H4243" t="s">
        <v>34</v>
      </c>
      <c r="O4243">
        <v>416</v>
      </c>
      <c r="P4243" t="s">
        <v>1374</v>
      </c>
      <c r="Q4243">
        <v>1000</v>
      </c>
      <c r="R4243" t="s">
        <v>1408</v>
      </c>
      <c r="S4243" t="s">
        <v>180</v>
      </c>
      <c r="T4243" t="s">
        <v>161</v>
      </c>
      <c r="U4243">
        <v>0</v>
      </c>
    </row>
    <row r="4244" spans="3:21" x14ac:dyDescent="0.3">
      <c r="C4244" t="s">
        <v>1407</v>
      </c>
      <c r="D4244" s="46">
        <v>46013</v>
      </c>
      <c r="E4244" t="str">
        <f ca="1">IFERROR(VLOOKUP(A4244,'Future et co'!A10:E5632,5,TRUE),"not found")</f>
        <v>not found</v>
      </c>
      <c r="F4244" t="str">
        <f>IFERROR(VLOOKUP(A4244,'Future et co'!BN11:BO10009,2,TRUE),"")</f>
        <v/>
      </c>
      <c r="G4244">
        <v>125</v>
      </c>
      <c r="H4244" t="s">
        <v>34</v>
      </c>
      <c r="O4244">
        <v>416</v>
      </c>
      <c r="P4244" t="s">
        <v>1374</v>
      </c>
      <c r="Q4244">
        <v>1000</v>
      </c>
      <c r="R4244" t="s">
        <v>1408</v>
      </c>
      <c r="S4244" t="s">
        <v>180</v>
      </c>
      <c r="T4244" t="s">
        <v>161</v>
      </c>
      <c r="U4244">
        <v>0</v>
      </c>
    </row>
    <row r="4245" spans="3:21" x14ac:dyDescent="0.3">
      <c r="C4245" t="s">
        <v>1407</v>
      </c>
      <c r="D4245" s="46">
        <v>46013</v>
      </c>
      <c r="E4245" t="str">
        <f ca="1">IFERROR(VLOOKUP(A4245,'Future et co'!A10:E5632,5,TRUE),"not found")</f>
        <v>not found</v>
      </c>
      <c r="F4245" t="str">
        <f>IFERROR(VLOOKUP(A4245,'Future et co'!BN11:BO10009,2,TRUE),"")</f>
        <v/>
      </c>
      <c r="G4245">
        <v>125</v>
      </c>
      <c r="H4245" t="s">
        <v>34</v>
      </c>
      <c r="O4245">
        <v>416</v>
      </c>
      <c r="P4245" t="s">
        <v>1374</v>
      </c>
      <c r="Q4245">
        <v>1000</v>
      </c>
      <c r="R4245" t="s">
        <v>1408</v>
      </c>
      <c r="S4245" t="s">
        <v>180</v>
      </c>
      <c r="T4245" t="s">
        <v>161</v>
      </c>
      <c r="U4245">
        <v>0</v>
      </c>
    </row>
    <row r="4246" spans="3:21" x14ac:dyDescent="0.3">
      <c r="C4246" t="s">
        <v>1407</v>
      </c>
      <c r="D4246" s="46">
        <v>46013</v>
      </c>
      <c r="E4246" t="str">
        <f ca="1">IFERROR(VLOOKUP(A4246,'Future et co'!A10:E5632,5,TRUE),"not found")</f>
        <v>not found</v>
      </c>
      <c r="F4246" t="str">
        <f>IFERROR(VLOOKUP(A4246,'Future et co'!BN11:BO10009,2,TRUE),"")</f>
        <v/>
      </c>
      <c r="G4246">
        <v>125</v>
      </c>
      <c r="H4246" t="s">
        <v>34</v>
      </c>
      <c r="O4246">
        <v>416</v>
      </c>
      <c r="P4246" t="s">
        <v>1374</v>
      </c>
      <c r="Q4246">
        <v>1000</v>
      </c>
      <c r="R4246" t="s">
        <v>1408</v>
      </c>
      <c r="S4246" t="s">
        <v>180</v>
      </c>
      <c r="T4246" t="s">
        <v>161</v>
      </c>
      <c r="U4246">
        <v>0</v>
      </c>
    </row>
    <row r="4247" spans="3:21" x14ac:dyDescent="0.3">
      <c r="C4247" t="s">
        <v>1407</v>
      </c>
      <c r="D4247" s="46">
        <v>46013</v>
      </c>
      <c r="E4247" t="str">
        <f ca="1">IFERROR(VLOOKUP(A4247,'Future et co'!A10:E5632,5,TRUE),"not found")</f>
        <v>not found</v>
      </c>
      <c r="F4247" t="str">
        <f>IFERROR(VLOOKUP(A4247,'Future et co'!BN11:BO10009,2,TRUE),"")</f>
        <v/>
      </c>
      <c r="G4247">
        <v>125</v>
      </c>
      <c r="H4247" t="s">
        <v>34</v>
      </c>
      <c r="O4247">
        <v>416</v>
      </c>
      <c r="P4247" t="s">
        <v>1374</v>
      </c>
      <c r="Q4247">
        <v>1000</v>
      </c>
      <c r="R4247" t="s">
        <v>1408</v>
      </c>
      <c r="S4247" t="s">
        <v>180</v>
      </c>
      <c r="T4247" t="s">
        <v>161</v>
      </c>
      <c r="U4247">
        <v>0</v>
      </c>
    </row>
    <row r="4248" spans="3:21" x14ac:dyDescent="0.3">
      <c r="C4248" t="s">
        <v>1407</v>
      </c>
      <c r="D4248" s="46">
        <v>46013</v>
      </c>
      <c r="E4248" t="str">
        <f ca="1">IFERROR(VLOOKUP(A4248,'Future et co'!A10:E5632,5,TRUE),"not found")</f>
        <v>not found</v>
      </c>
      <c r="F4248" t="str">
        <f>IFERROR(VLOOKUP(A4248,'Future et co'!BN11:BO10009,2,TRUE),"")</f>
        <v/>
      </c>
      <c r="G4248">
        <v>125</v>
      </c>
      <c r="H4248" t="s">
        <v>34</v>
      </c>
      <c r="O4248">
        <v>416</v>
      </c>
      <c r="P4248" t="s">
        <v>1374</v>
      </c>
      <c r="Q4248">
        <v>1000</v>
      </c>
      <c r="R4248" t="s">
        <v>1408</v>
      </c>
      <c r="S4248" t="s">
        <v>180</v>
      </c>
      <c r="T4248" t="s">
        <v>161</v>
      </c>
      <c r="U4248">
        <v>0</v>
      </c>
    </row>
    <row r="4249" spans="3:21" x14ac:dyDescent="0.3">
      <c r="C4249" t="s">
        <v>1407</v>
      </c>
      <c r="D4249" s="46">
        <v>46013</v>
      </c>
      <c r="E4249" t="str">
        <f ca="1">IFERROR(VLOOKUP(A4249,'Future et co'!A10:E5632,5,TRUE),"not found")</f>
        <v>not found</v>
      </c>
      <c r="F4249" t="str">
        <f>IFERROR(VLOOKUP(A4249,'Future et co'!BN11:BO10009,2,TRUE),"")</f>
        <v/>
      </c>
      <c r="G4249">
        <v>125</v>
      </c>
      <c r="H4249" t="s">
        <v>34</v>
      </c>
      <c r="O4249">
        <v>416</v>
      </c>
      <c r="P4249" t="s">
        <v>1374</v>
      </c>
      <c r="Q4249">
        <v>1000</v>
      </c>
      <c r="R4249" t="s">
        <v>1408</v>
      </c>
      <c r="S4249" t="s">
        <v>180</v>
      </c>
      <c r="T4249" t="s">
        <v>161</v>
      </c>
      <c r="U4249">
        <v>0</v>
      </c>
    </row>
    <row r="4250" spans="3:21" x14ac:dyDescent="0.3">
      <c r="C4250" t="s">
        <v>1407</v>
      </c>
      <c r="D4250" s="46">
        <v>46013</v>
      </c>
      <c r="E4250" t="str">
        <f ca="1">IFERROR(VLOOKUP(A4250,'Future et co'!A10:E5632,5,TRUE),"not found")</f>
        <v>not found</v>
      </c>
      <c r="F4250" t="str">
        <f>IFERROR(VLOOKUP(A4250,'Future et co'!BN11:BO10009,2,TRUE),"")</f>
        <v/>
      </c>
      <c r="G4250">
        <v>125</v>
      </c>
      <c r="H4250" t="s">
        <v>34</v>
      </c>
      <c r="O4250">
        <v>416</v>
      </c>
      <c r="P4250" t="s">
        <v>1374</v>
      </c>
      <c r="Q4250">
        <v>1000</v>
      </c>
      <c r="R4250" t="s">
        <v>1408</v>
      </c>
      <c r="S4250" t="s">
        <v>180</v>
      </c>
      <c r="T4250" t="s">
        <v>161</v>
      </c>
      <c r="U4250">
        <v>0</v>
      </c>
    </row>
    <row r="4251" spans="3:21" x14ac:dyDescent="0.3">
      <c r="C4251" t="s">
        <v>1407</v>
      </c>
      <c r="D4251" s="46">
        <v>46013</v>
      </c>
      <c r="E4251" t="str">
        <f ca="1">IFERROR(VLOOKUP(A4251,'Future et co'!A10:E5632,5,TRUE),"not found")</f>
        <v>not found</v>
      </c>
      <c r="F4251" t="str">
        <f>IFERROR(VLOOKUP(A4251,'Future et co'!BN11:BO10009,2,TRUE),"")</f>
        <v/>
      </c>
      <c r="G4251">
        <v>125</v>
      </c>
      <c r="H4251" t="s">
        <v>34</v>
      </c>
      <c r="O4251">
        <v>416</v>
      </c>
      <c r="P4251" t="s">
        <v>1374</v>
      </c>
      <c r="Q4251">
        <v>1000</v>
      </c>
      <c r="R4251" t="s">
        <v>1408</v>
      </c>
      <c r="S4251" t="s">
        <v>180</v>
      </c>
      <c r="T4251" t="s">
        <v>161</v>
      </c>
      <c r="U4251">
        <v>0</v>
      </c>
    </row>
    <row r="4252" spans="3:21" x14ac:dyDescent="0.3">
      <c r="C4252" t="s">
        <v>1407</v>
      </c>
      <c r="D4252" s="46">
        <v>46013</v>
      </c>
      <c r="E4252" t="str">
        <f ca="1">IFERROR(VLOOKUP(A4252,'Future et co'!A10:E5632,5,TRUE),"not found")</f>
        <v>not found</v>
      </c>
      <c r="F4252" t="str">
        <f>IFERROR(VLOOKUP(A4252,'Future et co'!BN11:BO10009,2,TRUE),"")</f>
        <v/>
      </c>
      <c r="G4252">
        <v>125</v>
      </c>
      <c r="H4252" t="s">
        <v>34</v>
      </c>
      <c r="O4252">
        <v>416</v>
      </c>
      <c r="P4252" t="s">
        <v>1374</v>
      </c>
      <c r="Q4252">
        <v>1000</v>
      </c>
      <c r="R4252" t="s">
        <v>1408</v>
      </c>
      <c r="S4252" t="s">
        <v>180</v>
      </c>
      <c r="T4252" t="s">
        <v>161</v>
      </c>
      <c r="U4252">
        <v>0</v>
      </c>
    </row>
    <row r="4253" spans="3:21" x14ac:dyDescent="0.3">
      <c r="C4253" t="s">
        <v>1407</v>
      </c>
      <c r="D4253" s="46">
        <v>46013</v>
      </c>
      <c r="E4253" t="str">
        <f ca="1">IFERROR(VLOOKUP(A4253,'Future et co'!A10:E5632,5,TRUE),"not found")</f>
        <v>not found</v>
      </c>
      <c r="F4253" t="str">
        <f>IFERROR(VLOOKUP(A4253,'Future et co'!BN11:BO10009,2,TRUE),"")</f>
        <v/>
      </c>
      <c r="G4253">
        <v>125</v>
      </c>
      <c r="H4253" t="s">
        <v>34</v>
      </c>
      <c r="O4253">
        <v>416</v>
      </c>
      <c r="P4253" t="s">
        <v>1374</v>
      </c>
      <c r="Q4253">
        <v>1000</v>
      </c>
      <c r="R4253" t="s">
        <v>1408</v>
      </c>
      <c r="S4253" t="s">
        <v>180</v>
      </c>
      <c r="T4253" t="s">
        <v>161</v>
      </c>
      <c r="U4253">
        <v>0</v>
      </c>
    </row>
    <row r="4254" spans="3:21" x14ac:dyDescent="0.3">
      <c r="C4254" t="s">
        <v>1407</v>
      </c>
      <c r="D4254" s="46">
        <v>46013</v>
      </c>
      <c r="E4254" t="str">
        <f ca="1">IFERROR(VLOOKUP(A4254,'Future et co'!A10:E5632,5,TRUE),"not found")</f>
        <v>not found</v>
      </c>
      <c r="F4254" t="str">
        <f>IFERROR(VLOOKUP(A4254,'Future et co'!BN11:BO10009,2,TRUE),"")</f>
        <v/>
      </c>
      <c r="G4254">
        <v>125</v>
      </c>
      <c r="H4254" t="s">
        <v>34</v>
      </c>
      <c r="O4254">
        <v>416</v>
      </c>
      <c r="P4254" t="s">
        <v>1374</v>
      </c>
      <c r="Q4254">
        <v>1000</v>
      </c>
      <c r="R4254" t="s">
        <v>1408</v>
      </c>
      <c r="S4254" t="s">
        <v>180</v>
      </c>
      <c r="T4254" t="s">
        <v>161</v>
      </c>
      <c r="U4254">
        <v>0</v>
      </c>
    </row>
    <row r="4255" spans="3:21" x14ac:dyDescent="0.3">
      <c r="C4255" t="s">
        <v>1407</v>
      </c>
      <c r="D4255" s="46">
        <v>46013</v>
      </c>
      <c r="E4255" t="str">
        <f ca="1">IFERROR(VLOOKUP(A4255,'Future et co'!A10:E5632,5,TRUE),"not found")</f>
        <v>not found</v>
      </c>
      <c r="F4255" t="str">
        <f>IFERROR(VLOOKUP(A4255,'Future et co'!BN11:BO10009,2,TRUE),"")</f>
        <v/>
      </c>
      <c r="G4255">
        <v>125</v>
      </c>
      <c r="H4255" t="s">
        <v>34</v>
      </c>
      <c r="O4255">
        <v>416</v>
      </c>
      <c r="P4255" t="s">
        <v>1374</v>
      </c>
      <c r="Q4255">
        <v>1000</v>
      </c>
      <c r="R4255" t="s">
        <v>1408</v>
      </c>
      <c r="S4255" t="s">
        <v>180</v>
      </c>
      <c r="T4255" t="s">
        <v>161</v>
      </c>
      <c r="U4255">
        <v>0</v>
      </c>
    </row>
    <row r="4256" spans="3:21" x14ac:dyDescent="0.3">
      <c r="C4256" t="s">
        <v>1407</v>
      </c>
      <c r="D4256" s="46">
        <v>46013</v>
      </c>
      <c r="E4256" t="str">
        <f ca="1">IFERROR(VLOOKUP(A4256,'Future et co'!A10:E5632,5,TRUE),"not found")</f>
        <v>not found</v>
      </c>
      <c r="F4256" t="str">
        <f>IFERROR(VLOOKUP(A4256,'Future et co'!BN11:BO10009,2,TRUE),"")</f>
        <v/>
      </c>
      <c r="G4256">
        <v>125</v>
      </c>
      <c r="H4256" t="s">
        <v>34</v>
      </c>
      <c r="O4256">
        <v>416</v>
      </c>
      <c r="P4256" t="s">
        <v>1374</v>
      </c>
      <c r="Q4256">
        <v>1000</v>
      </c>
      <c r="R4256" t="s">
        <v>1408</v>
      </c>
      <c r="S4256" t="s">
        <v>180</v>
      </c>
      <c r="T4256" t="s">
        <v>161</v>
      </c>
      <c r="U4256">
        <v>0</v>
      </c>
    </row>
    <row r="4257" spans="3:21" x14ac:dyDescent="0.3">
      <c r="C4257" t="s">
        <v>1407</v>
      </c>
      <c r="D4257" s="46">
        <v>46013</v>
      </c>
      <c r="E4257" t="str">
        <f ca="1">IFERROR(VLOOKUP(A4257,'Future et co'!A10:E5632,5,TRUE),"not found")</f>
        <v>not found</v>
      </c>
      <c r="F4257" t="str">
        <f>IFERROR(VLOOKUP(A4257,'Future et co'!BN11:BO10009,2,TRUE),"")</f>
        <v/>
      </c>
      <c r="G4257">
        <v>125</v>
      </c>
      <c r="H4257" t="s">
        <v>34</v>
      </c>
      <c r="O4257">
        <v>416</v>
      </c>
      <c r="P4257" t="s">
        <v>1374</v>
      </c>
      <c r="Q4257">
        <v>1000</v>
      </c>
      <c r="R4257" t="s">
        <v>1408</v>
      </c>
      <c r="S4257" t="s">
        <v>180</v>
      </c>
      <c r="T4257" t="s">
        <v>161</v>
      </c>
      <c r="U4257">
        <v>0</v>
      </c>
    </row>
    <row r="4258" spans="3:21" x14ac:dyDescent="0.3">
      <c r="C4258" t="s">
        <v>1407</v>
      </c>
      <c r="D4258" s="46">
        <v>46013</v>
      </c>
      <c r="E4258" t="str">
        <f ca="1">IFERROR(VLOOKUP(A4258,'Future et co'!A10:E5632,5,TRUE),"not found")</f>
        <v>not found</v>
      </c>
      <c r="F4258" t="str">
        <f>IFERROR(VLOOKUP(A4258,'Future et co'!BN11:BO10009,2,TRUE),"")</f>
        <v/>
      </c>
      <c r="G4258">
        <v>125</v>
      </c>
      <c r="H4258" t="s">
        <v>34</v>
      </c>
      <c r="O4258">
        <v>416</v>
      </c>
      <c r="P4258" t="s">
        <v>1374</v>
      </c>
      <c r="Q4258">
        <v>1000</v>
      </c>
      <c r="R4258" t="s">
        <v>1408</v>
      </c>
      <c r="S4258" t="s">
        <v>180</v>
      </c>
      <c r="T4258" t="s">
        <v>161</v>
      </c>
      <c r="U4258">
        <v>0</v>
      </c>
    </row>
    <row r="4259" spans="3:21" x14ac:dyDescent="0.3">
      <c r="C4259" t="s">
        <v>1407</v>
      </c>
      <c r="D4259" s="46">
        <v>46013</v>
      </c>
      <c r="E4259" t="str">
        <f ca="1">IFERROR(VLOOKUP(A4259,'Future et co'!A10:E5632,5,TRUE),"not found")</f>
        <v>not found</v>
      </c>
      <c r="F4259" t="str">
        <f>IFERROR(VLOOKUP(A4259,'Future et co'!BN11:BO10009,2,TRUE),"")</f>
        <v/>
      </c>
      <c r="G4259">
        <v>125</v>
      </c>
      <c r="H4259" t="s">
        <v>34</v>
      </c>
      <c r="O4259">
        <v>416</v>
      </c>
      <c r="P4259" t="s">
        <v>1374</v>
      </c>
      <c r="Q4259">
        <v>1000</v>
      </c>
      <c r="R4259" t="s">
        <v>1408</v>
      </c>
      <c r="S4259" t="s">
        <v>180</v>
      </c>
      <c r="T4259" t="s">
        <v>161</v>
      </c>
      <c r="U4259">
        <v>0</v>
      </c>
    </row>
    <row r="4260" spans="3:21" x14ac:dyDescent="0.3">
      <c r="C4260" t="s">
        <v>1407</v>
      </c>
      <c r="D4260" s="46">
        <v>46013</v>
      </c>
      <c r="E4260" t="str">
        <f ca="1">IFERROR(VLOOKUP(A4260,'Future et co'!A10:E5632,5,TRUE),"not found")</f>
        <v>not found</v>
      </c>
      <c r="F4260" t="str">
        <f>IFERROR(VLOOKUP(A4260,'Future et co'!BN11:BO10009,2,TRUE),"")</f>
        <v/>
      </c>
      <c r="G4260">
        <v>125</v>
      </c>
      <c r="H4260" t="s">
        <v>34</v>
      </c>
      <c r="O4260">
        <v>416</v>
      </c>
      <c r="P4260" t="s">
        <v>1374</v>
      </c>
      <c r="Q4260">
        <v>1000</v>
      </c>
      <c r="R4260" t="s">
        <v>1408</v>
      </c>
      <c r="S4260" t="s">
        <v>180</v>
      </c>
      <c r="T4260" t="s">
        <v>161</v>
      </c>
      <c r="U4260">
        <v>0</v>
      </c>
    </row>
    <row r="4261" spans="3:21" x14ac:dyDescent="0.3">
      <c r="C4261" t="s">
        <v>1407</v>
      </c>
      <c r="D4261" s="46">
        <v>46013</v>
      </c>
      <c r="E4261" t="str">
        <f ca="1">IFERROR(VLOOKUP(A4261,'Future et co'!A10:E5632,5,TRUE),"not found")</f>
        <v>not found</v>
      </c>
      <c r="F4261" t="str">
        <f>IFERROR(VLOOKUP(A4261,'Future et co'!BN11:BO10009,2,TRUE),"")</f>
        <v/>
      </c>
      <c r="G4261">
        <v>125</v>
      </c>
      <c r="H4261" t="s">
        <v>34</v>
      </c>
      <c r="O4261">
        <v>416</v>
      </c>
      <c r="P4261" t="s">
        <v>1374</v>
      </c>
      <c r="Q4261">
        <v>1000</v>
      </c>
      <c r="R4261" t="s">
        <v>1408</v>
      </c>
      <c r="S4261" t="s">
        <v>180</v>
      </c>
      <c r="T4261" t="s">
        <v>161</v>
      </c>
      <c r="U4261">
        <v>0</v>
      </c>
    </row>
    <row r="4262" spans="3:21" x14ac:dyDescent="0.3">
      <c r="C4262" t="s">
        <v>1407</v>
      </c>
      <c r="D4262" s="46">
        <v>46013</v>
      </c>
      <c r="E4262" t="str">
        <f ca="1">IFERROR(VLOOKUP(A4262,'Future et co'!A10:E5632,5,TRUE),"not found")</f>
        <v>not found</v>
      </c>
      <c r="F4262" t="str">
        <f>IFERROR(VLOOKUP(A4262,'Future et co'!BN11:BO10009,2,TRUE),"")</f>
        <v/>
      </c>
      <c r="G4262">
        <v>125</v>
      </c>
      <c r="H4262" t="s">
        <v>34</v>
      </c>
      <c r="O4262">
        <v>416</v>
      </c>
      <c r="P4262" t="s">
        <v>1374</v>
      </c>
      <c r="Q4262">
        <v>1000</v>
      </c>
      <c r="R4262" t="s">
        <v>1408</v>
      </c>
      <c r="S4262" t="s">
        <v>180</v>
      </c>
      <c r="T4262" t="s">
        <v>161</v>
      </c>
      <c r="U4262">
        <v>0</v>
      </c>
    </row>
    <row r="4263" spans="3:21" x14ac:dyDescent="0.3">
      <c r="C4263" t="s">
        <v>1407</v>
      </c>
      <c r="D4263" s="46">
        <v>46013</v>
      </c>
      <c r="E4263" t="str">
        <f ca="1">IFERROR(VLOOKUP(A4263,'Future et co'!A10:E5632,5,TRUE),"not found")</f>
        <v>not found</v>
      </c>
      <c r="F4263" t="str">
        <f>IFERROR(VLOOKUP(A4263,'Future et co'!BN11:BO10009,2,TRUE),"")</f>
        <v/>
      </c>
      <c r="G4263">
        <v>125</v>
      </c>
      <c r="H4263" t="s">
        <v>34</v>
      </c>
      <c r="O4263">
        <v>416</v>
      </c>
      <c r="P4263" t="s">
        <v>1374</v>
      </c>
      <c r="Q4263">
        <v>1000</v>
      </c>
      <c r="R4263" t="s">
        <v>1408</v>
      </c>
      <c r="S4263" t="s">
        <v>180</v>
      </c>
      <c r="T4263" t="s">
        <v>161</v>
      </c>
      <c r="U4263">
        <v>0</v>
      </c>
    </row>
    <row r="4264" spans="3:21" x14ac:dyDescent="0.3">
      <c r="C4264" t="s">
        <v>1407</v>
      </c>
      <c r="D4264" s="46">
        <v>46013</v>
      </c>
      <c r="E4264" t="str">
        <f ca="1">IFERROR(VLOOKUP(A4264,'Future et co'!A10:E5632,5,TRUE),"not found")</f>
        <v>not found</v>
      </c>
      <c r="F4264" t="str">
        <f>IFERROR(VLOOKUP(A4264,'Future et co'!BN11:BO10009,2,TRUE),"")</f>
        <v/>
      </c>
      <c r="G4264">
        <v>125</v>
      </c>
      <c r="H4264" t="s">
        <v>34</v>
      </c>
      <c r="O4264">
        <v>416</v>
      </c>
      <c r="P4264" t="s">
        <v>1374</v>
      </c>
      <c r="Q4264">
        <v>1000</v>
      </c>
      <c r="R4264" t="s">
        <v>1408</v>
      </c>
      <c r="S4264" t="s">
        <v>180</v>
      </c>
      <c r="T4264" t="s">
        <v>161</v>
      </c>
      <c r="U4264">
        <v>0</v>
      </c>
    </row>
    <row r="4265" spans="3:21" x14ac:dyDescent="0.3">
      <c r="C4265" t="s">
        <v>1407</v>
      </c>
      <c r="D4265" s="46">
        <v>46013</v>
      </c>
      <c r="E4265" t="str">
        <f ca="1">IFERROR(VLOOKUP(A4265,'Future et co'!A10:E5632,5,TRUE),"not found")</f>
        <v>not found</v>
      </c>
      <c r="F4265" t="str">
        <f>IFERROR(VLOOKUP(A4265,'Future et co'!BN11:BO10009,2,TRUE),"")</f>
        <v/>
      </c>
      <c r="G4265">
        <v>125</v>
      </c>
      <c r="H4265" t="s">
        <v>34</v>
      </c>
      <c r="O4265">
        <v>416</v>
      </c>
      <c r="P4265" t="s">
        <v>1374</v>
      </c>
      <c r="Q4265">
        <v>1000</v>
      </c>
      <c r="R4265" t="s">
        <v>1408</v>
      </c>
      <c r="S4265" t="s">
        <v>180</v>
      </c>
      <c r="T4265" t="s">
        <v>161</v>
      </c>
      <c r="U4265">
        <v>0</v>
      </c>
    </row>
    <row r="4266" spans="3:21" x14ac:dyDescent="0.3">
      <c r="C4266" t="s">
        <v>1407</v>
      </c>
      <c r="D4266" s="46">
        <v>46013</v>
      </c>
      <c r="E4266" t="str">
        <f ca="1">IFERROR(VLOOKUP(A4266,'Future et co'!A10:E5632,5,TRUE),"not found")</f>
        <v>not found</v>
      </c>
      <c r="F4266" t="str">
        <f>IFERROR(VLOOKUP(A4266,'Future et co'!BN11:BO10009,2,TRUE),"")</f>
        <v/>
      </c>
      <c r="G4266">
        <v>125</v>
      </c>
      <c r="H4266" t="s">
        <v>34</v>
      </c>
      <c r="O4266">
        <v>416</v>
      </c>
      <c r="P4266" t="s">
        <v>1374</v>
      </c>
      <c r="Q4266">
        <v>1000</v>
      </c>
      <c r="R4266" t="s">
        <v>1408</v>
      </c>
      <c r="S4266" t="s">
        <v>180</v>
      </c>
      <c r="T4266" t="s">
        <v>161</v>
      </c>
      <c r="U4266">
        <v>0</v>
      </c>
    </row>
    <row r="4267" spans="3:21" x14ac:dyDescent="0.3">
      <c r="C4267" t="s">
        <v>1407</v>
      </c>
      <c r="D4267" s="46">
        <v>46013</v>
      </c>
      <c r="E4267" t="str">
        <f ca="1">IFERROR(VLOOKUP(A4267,'Future et co'!A10:E5632,5,TRUE),"not found")</f>
        <v>not found</v>
      </c>
      <c r="F4267" t="str">
        <f>IFERROR(VLOOKUP(A4267,'Future et co'!BN11:BO10009,2,TRUE),"")</f>
        <v/>
      </c>
      <c r="G4267">
        <v>125</v>
      </c>
      <c r="H4267" t="s">
        <v>34</v>
      </c>
      <c r="O4267">
        <v>416</v>
      </c>
      <c r="P4267" t="s">
        <v>1374</v>
      </c>
      <c r="Q4267">
        <v>1000</v>
      </c>
      <c r="R4267" t="s">
        <v>1408</v>
      </c>
      <c r="S4267" t="s">
        <v>180</v>
      </c>
      <c r="T4267" t="s">
        <v>161</v>
      </c>
      <c r="U4267">
        <v>0</v>
      </c>
    </row>
    <row r="4268" spans="3:21" x14ac:dyDescent="0.3">
      <c r="C4268" t="s">
        <v>1407</v>
      </c>
      <c r="D4268" s="46">
        <v>46013</v>
      </c>
      <c r="E4268" t="str">
        <f ca="1">IFERROR(VLOOKUP(A4268,'Future et co'!A10:E5632,5,TRUE),"not found")</f>
        <v>not found</v>
      </c>
      <c r="F4268" t="str">
        <f>IFERROR(VLOOKUP(A4268,'Future et co'!BN11:BO10009,2,TRUE),"")</f>
        <v/>
      </c>
      <c r="G4268">
        <v>125</v>
      </c>
      <c r="H4268" t="s">
        <v>34</v>
      </c>
      <c r="O4268">
        <v>416</v>
      </c>
      <c r="P4268" t="s">
        <v>1374</v>
      </c>
      <c r="Q4268">
        <v>1000</v>
      </c>
      <c r="R4268" t="s">
        <v>1408</v>
      </c>
      <c r="S4268" t="s">
        <v>180</v>
      </c>
      <c r="T4268" t="s">
        <v>161</v>
      </c>
      <c r="U4268">
        <v>0</v>
      </c>
    </row>
    <row r="4269" spans="3:21" x14ac:dyDescent="0.3">
      <c r="C4269" t="s">
        <v>1407</v>
      </c>
      <c r="D4269" s="46">
        <v>46013</v>
      </c>
      <c r="E4269" t="str">
        <f ca="1">IFERROR(VLOOKUP(A4269,'Future et co'!A10:E5632,5,TRUE),"not found")</f>
        <v>not found</v>
      </c>
      <c r="F4269" t="str">
        <f>IFERROR(VLOOKUP(A4269,'Future et co'!BN11:BO10009,2,TRUE),"")</f>
        <v/>
      </c>
      <c r="G4269">
        <v>125</v>
      </c>
      <c r="H4269" t="s">
        <v>34</v>
      </c>
      <c r="O4269">
        <v>416</v>
      </c>
      <c r="P4269" t="s">
        <v>1374</v>
      </c>
      <c r="Q4269">
        <v>1000</v>
      </c>
      <c r="R4269" t="s">
        <v>1408</v>
      </c>
      <c r="S4269" t="s">
        <v>180</v>
      </c>
      <c r="T4269" t="s">
        <v>161</v>
      </c>
      <c r="U4269">
        <v>0</v>
      </c>
    </row>
    <row r="4270" spans="3:21" x14ac:dyDescent="0.3">
      <c r="C4270" t="s">
        <v>1407</v>
      </c>
      <c r="D4270" s="46">
        <v>46013</v>
      </c>
      <c r="E4270" t="str">
        <f ca="1">IFERROR(VLOOKUP(A4270,'Future et co'!A10:E5632,5,TRUE),"not found")</f>
        <v>not found</v>
      </c>
      <c r="F4270" t="str">
        <f>IFERROR(VLOOKUP(A4270,'Future et co'!BN11:BO10009,2,TRUE),"")</f>
        <v/>
      </c>
      <c r="G4270">
        <v>125</v>
      </c>
      <c r="H4270" t="s">
        <v>34</v>
      </c>
      <c r="O4270">
        <v>416</v>
      </c>
      <c r="P4270" t="s">
        <v>1374</v>
      </c>
      <c r="Q4270">
        <v>1000</v>
      </c>
      <c r="R4270" t="s">
        <v>1408</v>
      </c>
      <c r="S4270" t="s">
        <v>180</v>
      </c>
      <c r="T4270" t="s">
        <v>161</v>
      </c>
      <c r="U4270">
        <v>0</v>
      </c>
    </row>
    <row r="4271" spans="3:21" x14ac:dyDescent="0.3">
      <c r="C4271" t="s">
        <v>1407</v>
      </c>
      <c r="D4271" s="46">
        <v>46013</v>
      </c>
      <c r="E4271" t="str">
        <f ca="1">IFERROR(VLOOKUP(A4271,'Future et co'!A10:E5632,5,TRUE),"not found")</f>
        <v>not found</v>
      </c>
      <c r="F4271" t="str">
        <f>IFERROR(VLOOKUP(A4271,'Future et co'!BN11:BO10009,2,TRUE),"")</f>
        <v/>
      </c>
      <c r="G4271">
        <v>125</v>
      </c>
      <c r="H4271" t="s">
        <v>34</v>
      </c>
      <c r="O4271">
        <v>416</v>
      </c>
      <c r="P4271" t="s">
        <v>1374</v>
      </c>
      <c r="Q4271">
        <v>1000</v>
      </c>
      <c r="R4271" t="s">
        <v>1408</v>
      </c>
      <c r="S4271" t="s">
        <v>180</v>
      </c>
      <c r="T4271" t="s">
        <v>161</v>
      </c>
      <c r="U4271">
        <v>0</v>
      </c>
    </row>
    <row r="4272" spans="3:21" x14ac:dyDescent="0.3">
      <c r="C4272" t="s">
        <v>1407</v>
      </c>
      <c r="D4272" s="46">
        <v>46013</v>
      </c>
      <c r="E4272" t="str">
        <f ca="1">IFERROR(VLOOKUP(A4272,'Future et co'!A10:E5632,5,TRUE),"not found")</f>
        <v>not found</v>
      </c>
      <c r="F4272" t="str">
        <f>IFERROR(VLOOKUP(A4272,'Future et co'!BN11:BO10009,2,TRUE),"")</f>
        <v/>
      </c>
      <c r="G4272">
        <v>125</v>
      </c>
      <c r="H4272" t="s">
        <v>34</v>
      </c>
      <c r="O4272">
        <v>416</v>
      </c>
      <c r="P4272" t="s">
        <v>1374</v>
      </c>
      <c r="Q4272">
        <v>1000</v>
      </c>
      <c r="R4272" t="s">
        <v>1408</v>
      </c>
      <c r="S4272" t="s">
        <v>180</v>
      </c>
      <c r="T4272" t="s">
        <v>161</v>
      </c>
      <c r="U4272">
        <v>0</v>
      </c>
    </row>
    <row r="4273" spans="3:21" x14ac:dyDescent="0.3">
      <c r="C4273" t="s">
        <v>1407</v>
      </c>
      <c r="D4273" s="46">
        <v>46013</v>
      </c>
      <c r="E4273" t="str">
        <f ca="1">IFERROR(VLOOKUP(A4273,'Future et co'!A10:E5632,5,TRUE),"not found")</f>
        <v>not found</v>
      </c>
      <c r="F4273" t="str">
        <f>IFERROR(VLOOKUP(A4273,'Future et co'!BN11:BO10009,2,TRUE),"")</f>
        <v/>
      </c>
      <c r="G4273">
        <v>125</v>
      </c>
      <c r="H4273" t="s">
        <v>34</v>
      </c>
      <c r="O4273">
        <v>416</v>
      </c>
      <c r="P4273" t="s">
        <v>1374</v>
      </c>
      <c r="Q4273">
        <v>1000</v>
      </c>
      <c r="R4273" t="s">
        <v>1408</v>
      </c>
      <c r="S4273" t="s">
        <v>180</v>
      </c>
      <c r="T4273" t="s">
        <v>161</v>
      </c>
      <c r="U4273">
        <v>0</v>
      </c>
    </row>
    <row r="4274" spans="3:21" x14ac:dyDescent="0.3">
      <c r="C4274" t="s">
        <v>1407</v>
      </c>
      <c r="D4274" s="46">
        <v>46013</v>
      </c>
      <c r="E4274" t="str">
        <f ca="1">IFERROR(VLOOKUP(A4274,'Future et co'!A10:E5632,5,TRUE),"not found")</f>
        <v>not found</v>
      </c>
      <c r="F4274" t="str">
        <f>IFERROR(VLOOKUP(A4274,'Future et co'!BN11:BO10009,2,TRUE),"")</f>
        <v/>
      </c>
      <c r="G4274">
        <v>125</v>
      </c>
      <c r="H4274" t="s">
        <v>34</v>
      </c>
      <c r="O4274">
        <v>416</v>
      </c>
      <c r="P4274" t="s">
        <v>1374</v>
      </c>
      <c r="Q4274">
        <v>1000</v>
      </c>
      <c r="R4274" t="s">
        <v>1408</v>
      </c>
      <c r="S4274" t="s">
        <v>180</v>
      </c>
      <c r="T4274" t="s">
        <v>161</v>
      </c>
      <c r="U4274">
        <v>0</v>
      </c>
    </row>
    <row r="4275" spans="3:21" x14ac:dyDescent="0.3">
      <c r="C4275" t="s">
        <v>1407</v>
      </c>
      <c r="D4275" s="46">
        <v>46013</v>
      </c>
      <c r="E4275" t="str">
        <f ca="1">IFERROR(VLOOKUP(A4275,'Future et co'!A10:E5632,5,TRUE),"not found")</f>
        <v>not found</v>
      </c>
      <c r="F4275" t="str">
        <f>IFERROR(VLOOKUP(A4275,'Future et co'!BN11:BO10009,2,TRUE),"")</f>
        <v/>
      </c>
      <c r="G4275">
        <v>125</v>
      </c>
      <c r="H4275" t="s">
        <v>34</v>
      </c>
      <c r="O4275">
        <v>416</v>
      </c>
      <c r="P4275" t="s">
        <v>1374</v>
      </c>
      <c r="Q4275">
        <v>1000</v>
      </c>
      <c r="R4275" t="s">
        <v>1408</v>
      </c>
      <c r="S4275" t="s">
        <v>180</v>
      </c>
      <c r="T4275" t="s">
        <v>161</v>
      </c>
      <c r="U4275">
        <v>0</v>
      </c>
    </row>
    <row r="4276" spans="3:21" x14ac:dyDescent="0.3">
      <c r="C4276" t="s">
        <v>1407</v>
      </c>
      <c r="D4276" s="46">
        <v>46013</v>
      </c>
      <c r="E4276" t="str">
        <f ca="1">IFERROR(VLOOKUP(A4276,'Future et co'!A10:E5632,5,TRUE),"not found")</f>
        <v>not found</v>
      </c>
      <c r="F4276" t="str">
        <f>IFERROR(VLOOKUP(A4276,'Future et co'!BN11:BO10009,2,TRUE),"")</f>
        <v/>
      </c>
      <c r="G4276">
        <v>125</v>
      </c>
      <c r="H4276" t="s">
        <v>34</v>
      </c>
      <c r="O4276">
        <v>416</v>
      </c>
      <c r="P4276" t="s">
        <v>1374</v>
      </c>
      <c r="Q4276">
        <v>1000</v>
      </c>
      <c r="R4276" t="s">
        <v>1408</v>
      </c>
      <c r="S4276" t="s">
        <v>180</v>
      </c>
      <c r="T4276" t="s">
        <v>161</v>
      </c>
      <c r="U4276">
        <v>0</v>
      </c>
    </row>
    <row r="4277" spans="3:21" x14ac:dyDescent="0.3">
      <c r="C4277" t="s">
        <v>1407</v>
      </c>
      <c r="D4277" s="46">
        <v>46013</v>
      </c>
      <c r="E4277" t="str">
        <f ca="1">IFERROR(VLOOKUP(A4277,'Future et co'!A10:E5632,5,TRUE),"not found")</f>
        <v>not found</v>
      </c>
      <c r="F4277" t="str">
        <f>IFERROR(VLOOKUP(A4277,'Future et co'!BN11:BO10009,2,TRUE),"")</f>
        <v/>
      </c>
      <c r="G4277">
        <v>125</v>
      </c>
      <c r="H4277" t="s">
        <v>34</v>
      </c>
      <c r="O4277">
        <v>416</v>
      </c>
      <c r="P4277" t="s">
        <v>1374</v>
      </c>
      <c r="Q4277">
        <v>1000</v>
      </c>
      <c r="R4277" t="s">
        <v>1408</v>
      </c>
      <c r="S4277" t="s">
        <v>180</v>
      </c>
      <c r="T4277" t="s">
        <v>161</v>
      </c>
      <c r="U4277">
        <v>0</v>
      </c>
    </row>
    <row r="4278" spans="3:21" x14ac:dyDescent="0.3">
      <c r="C4278" t="s">
        <v>1407</v>
      </c>
      <c r="D4278" s="46">
        <v>46013</v>
      </c>
      <c r="E4278" t="str">
        <f ca="1">IFERROR(VLOOKUP(A4278,'Future et co'!A10:E5632,5,TRUE),"not found")</f>
        <v>not found</v>
      </c>
      <c r="F4278" t="str">
        <f>IFERROR(VLOOKUP(A4278,'Future et co'!BN11:BO10009,2,TRUE),"")</f>
        <v/>
      </c>
      <c r="G4278">
        <v>125</v>
      </c>
      <c r="H4278" t="s">
        <v>34</v>
      </c>
      <c r="O4278">
        <v>416</v>
      </c>
      <c r="P4278" t="s">
        <v>1374</v>
      </c>
      <c r="Q4278">
        <v>1000</v>
      </c>
      <c r="R4278" t="s">
        <v>1408</v>
      </c>
      <c r="S4278" t="s">
        <v>180</v>
      </c>
      <c r="T4278" t="s">
        <v>161</v>
      </c>
      <c r="U4278">
        <v>0</v>
      </c>
    </row>
    <row r="4279" spans="3:21" x14ac:dyDescent="0.3">
      <c r="C4279" t="s">
        <v>1407</v>
      </c>
      <c r="D4279" s="46">
        <v>46013</v>
      </c>
      <c r="E4279" t="str">
        <f ca="1">IFERROR(VLOOKUP(A4279,'Future et co'!A10:E5632,5,TRUE),"not found")</f>
        <v>not found</v>
      </c>
      <c r="F4279" t="str">
        <f>IFERROR(VLOOKUP(A4279,'Future et co'!BN11:BO10009,2,TRUE),"")</f>
        <v/>
      </c>
      <c r="G4279">
        <v>125</v>
      </c>
      <c r="H4279" t="s">
        <v>34</v>
      </c>
      <c r="O4279">
        <v>416</v>
      </c>
      <c r="P4279" t="s">
        <v>1374</v>
      </c>
      <c r="Q4279">
        <v>1000</v>
      </c>
      <c r="R4279" t="s">
        <v>1408</v>
      </c>
      <c r="S4279" t="s">
        <v>180</v>
      </c>
      <c r="T4279" t="s">
        <v>161</v>
      </c>
      <c r="U4279">
        <v>0</v>
      </c>
    </row>
    <row r="4280" spans="3:21" x14ac:dyDescent="0.3">
      <c r="C4280" t="s">
        <v>1407</v>
      </c>
      <c r="D4280" s="46">
        <v>46013</v>
      </c>
      <c r="E4280" t="str">
        <f ca="1">IFERROR(VLOOKUP(A4280,'Future et co'!A10:E5632,5,TRUE),"not found")</f>
        <v>not found</v>
      </c>
      <c r="F4280" t="str">
        <f>IFERROR(VLOOKUP(A4280,'Future et co'!BN11:BO10009,2,TRUE),"")</f>
        <v/>
      </c>
      <c r="G4280">
        <v>125</v>
      </c>
      <c r="H4280" t="s">
        <v>34</v>
      </c>
      <c r="O4280">
        <v>416</v>
      </c>
      <c r="P4280" t="s">
        <v>1374</v>
      </c>
      <c r="Q4280">
        <v>1000</v>
      </c>
      <c r="R4280" t="s">
        <v>1408</v>
      </c>
      <c r="S4280" t="s">
        <v>180</v>
      </c>
      <c r="T4280" t="s">
        <v>161</v>
      </c>
      <c r="U4280">
        <v>0</v>
      </c>
    </row>
    <row r="4281" spans="3:21" x14ac:dyDescent="0.3">
      <c r="C4281" t="s">
        <v>1407</v>
      </c>
      <c r="D4281" s="46">
        <v>46013</v>
      </c>
      <c r="E4281" t="str">
        <f ca="1">IFERROR(VLOOKUP(A4281,'Future et co'!A10:E5632,5,TRUE),"not found")</f>
        <v>not found</v>
      </c>
      <c r="F4281" t="str">
        <f>IFERROR(VLOOKUP(A4281,'Future et co'!BN11:BO10009,2,TRUE),"")</f>
        <v/>
      </c>
      <c r="G4281">
        <v>125</v>
      </c>
      <c r="H4281" t="s">
        <v>34</v>
      </c>
      <c r="O4281">
        <v>416</v>
      </c>
      <c r="P4281" t="s">
        <v>1374</v>
      </c>
      <c r="Q4281">
        <v>1000</v>
      </c>
      <c r="R4281" t="s">
        <v>1408</v>
      </c>
      <c r="S4281" t="s">
        <v>180</v>
      </c>
      <c r="T4281" t="s">
        <v>161</v>
      </c>
      <c r="U4281">
        <v>0</v>
      </c>
    </row>
    <row r="4282" spans="3:21" x14ac:dyDescent="0.3">
      <c r="C4282" t="s">
        <v>1407</v>
      </c>
      <c r="D4282" s="46">
        <v>46013</v>
      </c>
      <c r="E4282" t="str">
        <f ca="1">IFERROR(VLOOKUP(A4282,'Future et co'!A10:E5632,5,TRUE),"not found")</f>
        <v>not found</v>
      </c>
      <c r="F4282" t="str">
        <f>IFERROR(VLOOKUP(A4282,'Future et co'!BN11:BO10009,2,TRUE),"")</f>
        <v/>
      </c>
      <c r="G4282">
        <v>125</v>
      </c>
      <c r="H4282" t="s">
        <v>34</v>
      </c>
      <c r="O4282">
        <v>416</v>
      </c>
      <c r="P4282" t="s">
        <v>1374</v>
      </c>
      <c r="Q4282">
        <v>1000</v>
      </c>
      <c r="R4282" t="s">
        <v>1408</v>
      </c>
      <c r="S4282" t="s">
        <v>180</v>
      </c>
      <c r="T4282" t="s">
        <v>161</v>
      </c>
      <c r="U4282">
        <v>0</v>
      </c>
    </row>
    <row r="4283" spans="3:21" x14ac:dyDescent="0.3">
      <c r="C4283" t="s">
        <v>1407</v>
      </c>
      <c r="D4283" s="46">
        <v>46013</v>
      </c>
      <c r="E4283" t="str">
        <f ca="1">IFERROR(VLOOKUP(A4283,'Future et co'!A10:E5632,5,TRUE),"not found")</f>
        <v>not found</v>
      </c>
      <c r="F4283" t="str">
        <f>IFERROR(VLOOKUP(A4283,'Future et co'!BN11:BO10009,2,TRUE),"")</f>
        <v/>
      </c>
      <c r="G4283">
        <v>125</v>
      </c>
      <c r="H4283" t="s">
        <v>34</v>
      </c>
      <c r="O4283">
        <v>416</v>
      </c>
      <c r="P4283" t="s">
        <v>1374</v>
      </c>
      <c r="Q4283">
        <v>1000</v>
      </c>
      <c r="R4283" t="s">
        <v>1408</v>
      </c>
      <c r="S4283" t="s">
        <v>180</v>
      </c>
      <c r="T4283" t="s">
        <v>161</v>
      </c>
      <c r="U4283">
        <v>0</v>
      </c>
    </row>
    <row r="4284" spans="3:21" x14ac:dyDescent="0.3">
      <c r="C4284" t="s">
        <v>1407</v>
      </c>
      <c r="D4284" s="46">
        <v>46013</v>
      </c>
      <c r="E4284" t="str">
        <f ca="1">IFERROR(VLOOKUP(A4284,'Future et co'!A10:E5632,5,TRUE),"not found")</f>
        <v>not found</v>
      </c>
      <c r="F4284" t="str">
        <f>IFERROR(VLOOKUP(A4284,'Future et co'!BN11:BO10009,2,TRUE),"")</f>
        <v/>
      </c>
      <c r="G4284">
        <v>125</v>
      </c>
      <c r="H4284" t="s">
        <v>34</v>
      </c>
      <c r="O4284">
        <v>416</v>
      </c>
      <c r="P4284" t="s">
        <v>1374</v>
      </c>
      <c r="Q4284">
        <v>1000</v>
      </c>
      <c r="R4284" t="s">
        <v>1408</v>
      </c>
      <c r="S4284" t="s">
        <v>180</v>
      </c>
      <c r="T4284" t="s">
        <v>161</v>
      </c>
      <c r="U4284">
        <v>0</v>
      </c>
    </row>
    <row r="4285" spans="3:21" x14ac:dyDescent="0.3">
      <c r="C4285" t="s">
        <v>1407</v>
      </c>
      <c r="D4285" s="46">
        <v>46013</v>
      </c>
      <c r="E4285" t="str">
        <f ca="1">IFERROR(VLOOKUP(A4285,'Future et co'!A10:E5632,5,TRUE),"not found")</f>
        <v>not found</v>
      </c>
      <c r="F4285" t="str">
        <f>IFERROR(VLOOKUP(A4285,'Future et co'!BN11:BO10009,2,TRUE),"")</f>
        <v/>
      </c>
      <c r="G4285">
        <v>125</v>
      </c>
      <c r="H4285" t="s">
        <v>34</v>
      </c>
      <c r="O4285">
        <v>416</v>
      </c>
      <c r="P4285" t="s">
        <v>1374</v>
      </c>
      <c r="Q4285">
        <v>1000</v>
      </c>
      <c r="R4285" t="s">
        <v>1408</v>
      </c>
      <c r="S4285" t="s">
        <v>180</v>
      </c>
      <c r="T4285" t="s">
        <v>161</v>
      </c>
      <c r="U4285">
        <v>0</v>
      </c>
    </row>
    <row r="4286" spans="3:21" x14ac:dyDescent="0.3">
      <c r="C4286" t="s">
        <v>1407</v>
      </c>
      <c r="D4286" s="46">
        <v>46013</v>
      </c>
      <c r="E4286" t="str">
        <f ca="1">IFERROR(VLOOKUP(A4286,'Future et co'!A10:E5632,5,TRUE),"not found")</f>
        <v>not found</v>
      </c>
      <c r="F4286" t="str">
        <f>IFERROR(VLOOKUP(A4286,'Future et co'!BN11:BO10009,2,TRUE),"")</f>
        <v/>
      </c>
      <c r="G4286">
        <v>125</v>
      </c>
      <c r="H4286" t="s">
        <v>34</v>
      </c>
      <c r="O4286">
        <v>416</v>
      </c>
      <c r="P4286" t="s">
        <v>1374</v>
      </c>
      <c r="Q4286">
        <v>1000</v>
      </c>
      <c r="R4286" t="s">
        <v>1408</v>
      </c>
      <c r="S4286" t="s">
        <v>180</v>
      </c>
      <c r="T4286" t="s">
        <v>161</v>
      </c>
      <c r="U4286">
        <v>0</v>
      </c>
    </row>
    <row r="4287" spans="3:21" x14ac:dyDescent="0.3">
      <c r="C4287" t="s">
        <v>1407</v>
      </c>
      <c r="D4287" s="46">
        <v>46013</v>
      </c>
      <c r="E4287" t="str">
        <f ca="1">IFERROR(VLOOKUP(A4287,'Future et co'!A10:E5632,5,TRUE),"not found")</f>
        <v>not found</v>
      </c>
      <c r="F4287" t="str">
        <f>IFERROR(VLOOKUP(A4287,'Future et co'!BN11:BO10009,2,TRUE),"")</f>
        <v/>
      </c>
      <c r="G4287">
        <v>125</v>
      </c>
      <c r="H4287" t="s">
        <v>34</v>
      </c>
      <c r="O4287">
        <v>416</v>
      </c>
      <c r="P4287" t="s">
        <v>1374</v>
      </c>
      <c r="Q4287">
        <v>1000</v>
      </c>
      <c r="R4287" t="s">
        <v>1408</v>
      </c>
      <c r="S4287" t="s">
        <v>180</v>
      </c>
      <c r="T4287" t="s">
        <v>161</v>
      </c>
      <c r="U4287">
        <v>0</v>
      </c>
    </row>
    <row r="4288" spans="3:21" x14ac:dyDescent="0.3">
      <c r="C4288" t="s">
        <v>1407</v>
      </c>
      <c r="D4288" s="46">
        <v>46013</v>
      </c>
      <c r="E4288" t="str">
        <f ca="1">IFERROR(VLOOKUP(A4288,'Future et co'!A10:E5632,5,TRUE),"not found")</f>
        <v>not found</v>
      </c>
      <c r="F4288" t="str">
        <f>IFERROR(VLOOKUP(A4288,'Future et co'!BN11:BO10009,2,TRUE),"")</f>
        <v/>
      </c>
      <c r="G4288">
        <v>125</v>
      </c>
      <c r="H4288" t="s">
        <v>34</v>
      </c>
      <c r="O4288">
        <v>416</v>
      </c>
      <c r="P4288" t="s">
        <v>1374</v>
      </c>
      <c r="Q4288">
        <v>1000</v>
      </c>
      <c r="R4288" t="s">
        <v>1408</v>
      </c>
      <c r="S4288" t="s">
        <v>180</v>
      </c>
      <c r="T4288" t="s">
        <v>161</v>
      </c>
      <c r="U4288">
        <v>0</v>
      </c>
    </row>
    <row r="4289" spans="3:21" x14ac:dyDescent="0.3">
      <c r="C4289" t="s">
        <v>1407</v>
      </c>
      <c r="D4289" s="46">
        <v>46013</v>
      </c>
      <c r="E4289" t="str">
        <f ca="1">IFERROR(VLOOKUP(A4289,'Future et co'!A10:E5632,5,TRUE),"not found")</f>
        <v>not found</v>
      </c>
      <c r="F4289" t="str">
        <f>IFERROR(VLOOKUP(A4289,'Future et co'!BN11:BO10009,2,TRUE),"")</f>
        <v/>
      </c>
      <c r="G4289">
        <v>125</v>
      </c>
      <c r="H4289" t="s">
        <v>34</v>
      </c>
      <c r="O4289">
        <v>416</v>
      </c>
      <c r="P4289" t="s">
        <v>1374</v>
      </c>
      <c r="Q4289">
        <v>1000</v>
      </c>
      <c r="R4289" t="s">
        <v>1408</v>
      </c>
      <c r="S4289" t="s">
        <v>180</v>
      </c>
      <c r="T4289" t="s">
        <v>161</v>
      </c>
      <c r="U4289">
        <v>0</v>
      </c>
    </row>
    <row r="4290" spans="3:21" x14ac:dyDescent="0.3">
      <c r="C4290" t="s">
        <v>1407</v>
      </c>
      <c r="D4290" s="46">
        <v>46013</v>
      </c>
      <c r="E4290" t="str">
        <f ca="1">IFERROR(VLOOKUP(A4290,'Future et co'!A10:E5632,5,TRUE),"not found")</f>
        <v>not found</v>
      </c>
      <c r="F4290" t="str">
        <f>IFERROR(VLOOKUP(A4290,'Future et co'!BN11:BO10009,2,TRUE),"")</f>
        <v/>
      </c>
      <c r="G4290">
        <v>125</v>
      </c>
      <c r="H4290" t="s">
        <v>34</v>
      </c>
      <c r="O4290">
        <v>416</v>
      </c>
      <c r="P4290" t="s">
        <v>1374</v>
      </c>
      <c r="Q4290">
        <v>1000</v>
      </c>
      <c r="R4290" t="s">
        <v>1408</v>
      </c>
      <c r="S4290" t="s">
        <v>180</v>
      </c>
      <c r="T4290" t="s">
        <v>161</v>
      </c>
      <c r="U4290">
        <v>0</v>
      </c>
    </row>
    <row r="4291" spans="3:21" x14ac:dyDescent="0.3">
      <c r="C4291" t="s">
        <v>1407</v>
      </c>
      <c r="D4291" s="46">
        <v>46013</v>
      </c>
      <c r="E4291" t="str">
        <f ca="1">IFERROR(VLOOKUP(A4291,'Future et co'!A10:E5632,5,TRUE),"not found")</f>
        <v>not found</v>
      </c>
      <c r="F4291" t="str">
        <f>IFERROR(VLOOKUP(A4291,'Future et co'!BN11:BO10009,2,TRUE),"")</f>
        <v/>
      </c>
      <c r="G4291">
        <v>125</v>
      </c>
      <c r="H4291" t="s">
        <v>34</v>
      </c>
      <c r="O4291">
        <v>416</v>
      </c>
      <c r="P4291" t="s">
        <v>1374</v>
      </c>
      <c r="Q4291">
        <v>1000</v>
      </c>
      <c r="R4291" t="s">
        <v>1408</v>
      </c>
      <c r="S4291" t="s">
        <v>180</v>
      </c>
      <c r="T4291" t="s">
        <v>161</v>
      </c>
      <c r="U4291">
        <v>0</v>
      </c>
    </row>
    <row r="4292" spans="3:21" x14ac:dyDescent="0.3">
      <c r="C4292" t="s">
        <v>1407</v>
      </c>
      <c r="D4292" s="46">
        <v>46013</v>
      </c>
      <c r="E4292" t="str">
        <f ca="1">IFERROR(VLOOKUP(A4292,'Future et co'!A10:E5632,5,TRUE),"not found")</f>
        <v>not found</v>
      </c>
      <c r="F4292" t="str">
        <f>IFERROR(VLOOKUP(A4292,'Future et co'!BN11:BO10009,2,TRUE),"")</f>
        <v/>
      </c>
      <c r="G4292">
        <v>125</v>
      </c>
      <c r="H4292" t="s">
        <v>34</v>
      </c>
      <c r="O4292">
        <v>416</v>
      </c>
      <c r="P4292" t="s">
        <v>1374</v>
      </c>
      <c r="Q4292">
        <v>1000</v>
      </c>
      <c r="R4292" t="s">
        <v>1408</v>
      </c>
      <c r="S4292" t="s">
        <v>180</v>
      </c>
      <c r="T4292" t="s">
        <v>161</v>
      </c>
      <c r="U4292">
        <v>0</v>
      </c>
    </row>
    <row r="4293" spans="3:21" x14ac:dyDescent="0.3">
      <c r="C4293" t="s">
        <v>1407</v>
      </c>
      <c r="D4293" s="46">
        <v>46013</v>
      </c>
      <c r="E4293" t="str">
        <f ca="1">IFERROR(VLOOKUP(A4293,'Future et co'!A10:E5632,5,TRUE),"not found")</f>
        <v>not found</v>
      </c>
      <c r="F4293" t="str">
        <f>IFERROR(VLOOKUP(A4293,'Future et co'!BN11:BO10009,2,TRUE),"")</f>
        <v/>
      </c>
      <c r="G4293">
        <v>125</v>
      </c>
      <c r="H4293" t="s">
        <v>34</v>
      </c>
      <c r="O4293">
        <v>416</v>
      </c>
      <c r="P4293" t="s">
        <v>1374</v>
      </c>
      <c r="Q4293">
        <v>1000</v>
      </c>
      <c r="R4293" t="s">
        <v>1408</v>
      </c>
      <c r="S4293" t="s">
        <v>180</v>
      </c>
      <c r="T4293" t="s">
        <v>161</v>
      </c>
      <c r="U4293">
        <v>0</v>
      </c>
    </row>
    <row r="4294" spans="3:21" x14ac:dyDescent="0.3">
      <c r="C4294" t="s">
        <v>1407</v>
      </c>
      <c r="D4294" s="46">
        <v>46013</v>
      </c>
      <c r="E4294" t="str">
        <f ca="1">IFERROR(VLOOKUP(A4294,'Future et co'!A10:E5632,5,TRUE),"not found")</f>
        <v>not found</v>
      </c>
      <c r="F4294" t="str">
        <f>IFERROR(VLOOKUP(A4294,'Future et co'!BN11:BO10009,2,TRUE),"")</f>
        <v/>
      </c>
      <c r="G4294">
        <v>125</v>
      </c>
      <c r="H4294" t="s">
        <v>34</v>
      </c>
      <c r="O4294">
        <v>416</v>
      </c>
      <c r="P4294" t="s">
        <v>1374</v>
      </c>
      <c r="Q4294">
        <v>1000</v>
      </c>
      <c r="R4294" t="s">
        <v>1408</v>
      </c>
      <c r="S4294" t="s">
        <v>180</v>
      </c>
      <c r="T4294" t="s">
        <v>161</v>
      </c>
      <c r="U4294">
        <v>0</v>
      </c>
    </row>
    <row r="4295" spans="3:21" x14ac:dyDescent="0.3">
      <c r="C4295" t="s">
        <v>1407</v>
      </c>
      <c r="D4295" s="46">
        <v>46013</v>
      </c>
      <c r="E4295" t="str">
        <f ca="1">IFERROR(VLOOKUP(A4295,'Future et co'!A10:E5632,5,TRUE),"not found")</f>
        <v>not found</v>
      </c>
      <c r="F4295" t="str">
        <f>IFERROR(VLOOKUP(A4295,'Future et co'!BN11:BO10009,2,TRUE),"")</f>
        <v/>
      </c>
      <c r="G4295">
        <v>125</v>
      </c>
      <c r="H4295" t="s">
        <v>34</v>
      </c>
      <c r="O4295">
        <v>416</v>
      </c>
      <c r="P4295" t="s">
        <v>1374</v>
      </c>
      <c r="Q4295">
        <v>1000</v>
      </c>
      <c r="R4295" t="s">
        <v>1408</v>
      </c>
      <c r="S4295" t="s">
        <v>180</v>
      </c>
      <c r="T4295" t="s">
        <v>161</v>
      </c>
      <c r="U4295">
        <v>0</v>
      </c>
    </row>
    <row r="4296" spans="3:21" x14ac:dyDescent="0.3">
      <c r="C4296" t="s">
        <v>1407</v>
      </c>
      <c r="D4296" s="46">
        <v>46013</v>
      </c>
      <c r="E4296" t="str">
        <f ca="1">IFERROR(VLOOKUP(A4296,'Future et co'!A10:E5632,5,TRUE),"not found")</f>
        <v>not found</v>
      </c>
      <c r="F4296" t="str">
        <f>IFERROR(VLOOKUP(A4296,'Future et co'!BN11:BO10009,2,TRUE),"")</f>
        <v/>
      </c>
      <c r="G4296">
        <v>125</v>
      </c>
      <c r="H4296" t="s">
        <v>34</v>
      </c>
      <c r="O4296">
        <v>416</v>
      </c>
      <c r="P4296" t="s">
        <v>1374</v>
      </c>
      <c r="Q4296">
        <v>1000</v>
      </c>
      <c r="R4296" t="s">
        <v>1408</v>
      </c>
      <c r="S4296" t="s">
        <v>180</v>
      </c>
      <c r="T4296" t="s">
        <v>161</v>
      </c>
      <c r="U4296">
        <v>0</v>
      </c>
    </row>
    <row r="4297" spans="3:21" x14ac:dyDescent="0.3">
      <c r="C4297" t="s">
        <v>1407</v>
      </c>
      <c r="D4297" s="46">
        <v>46013</v>
      </c>
      <c r="E4297" t="str">
        <f ca="1">IFERROR(VLOOKUP(A4297,'Future et co'!A10:E5632,5,TRUE),"not found")</f>
        <v>not found</v>
      </c>
      <c r="F4297" t="str">
        <f>IFERROR(VLOOKUP(A4297,'Future et co'!BN11:BO10009,2,TRUE),"")</f>
        <v/>
      </c>
      <c r="G4297">
        <v>125</v>
      </c>
      <c r="H4297" t="s">
        <v>34</v>
      </c>
      <c r="O4297">
        <v>416</v>
      </c>
      <c r="P4297" t="s">
        <v>1374</v>
      </c>
      <c r="Q4297">
        <v>1000</v>
      </c>
      <c r="R4297" t="s">
        <v>1408</v>
      </c>
      <c r="S4297" t="s">
        <v>180</v>
      </c>
      <c r="T4297" t="s">
        <v>161</v>
      </c>
      <c r="U4297">
        <v>0</v>
      </c>
    </row>
    <row r="4298" spans="3:21" x14ac:dyDescent="0.3">
      <c r="C4298" t="s">
        <v>1407</v>
      </c>
      <c r="D4298" s="46">
        <v>46013</v>
      </c>
      <c r="E4298" t="str">
        <f ca="1">IFERROR(VLOOKUP(A4298,'Future et co'!A10:E5632,5,TRUE),"not found")</f>
        <v>not found</v>
      </c>
      <c r="F4298" t="str">
        <f>IFERROR(VLOOKUP(A4298,'Future et co'!BN11:BO10009,2,TRUE),"")</f>
        <v/>
      </c>
      <c r="G4298">
        <v>125</v>
      </c>
      <c r="H4298" t="s">
        <v>34</v>
      </c>
      <c r="O4298">
        <v>416</v>
      </c>
      <c r="P4298" t="s">
        <v>1374</v>
      </c>
      <c r="Q4298">
        <v>1000</v>
      </c>
      <c r="R4298" t="s">
        <v>1408</v>
      </c>
      <c r="S4298" t="s">
        <v>180</v>
      </c>
      <c r="T4298" t="s">
        <v>161</v>
      </c>
      <c r="U4298">
        <v>0</v>
      </c>
    </row>
    <row r="4299" spans="3:21" x14ac:dyDescent="0.3">
      <c r="C4299" t="s">
        <v>1407</v>
      </c>
      <c r="D4299" s="46">
        <v>46013</v>
      </c>
      <c r="E4299" t="str">
        <f ca="1">IFERROR(VLOOKUP(A4299,'Future et co'!A10:E5632,5,TRUE),"not found")</f>
        <v>not found</v>
      </c>
      <c r="F4299" t="str">
        <f>IFERROR(VLOOKUP(A4299,'Future et co'!BN11:BO10009,2,TRUE),"")</f>
        <v/>
      </c>
      <c r="G4299">
        <v>125</v>
      </c>
      <c r="H4299" t="s">
        <v>34</v>
      </c>
      <c r="O4299">
        <v>416</v>
      </c>
      <c r="P4299" t="s">
        <v>1374</v>
      </c>
      <c r="Q4299">
        <v>1000</v>
      </c>
      <c r="R4299" t="s">
        <v>1408</v>
      </c>
      <c r="S4299" t="s">
        <v>180</v>
      </c>
      <c r="T4299" t="s">
        <v>161</v>
      </c>
      <c r="U4299">
        <v>0</v>
      </c>
    </row>
    <row r="4300" spans="3:21" x14ac:dyDescent="0.3">
      <c r="C4300" t="s">
        <v>1407</v>
      </c>
      <c r="D4300" s="46">
        <v>46013</v>
      </c>
      <c r="E4300" t="str">
        <f ca="1">IFERROR(VLOOKUP(A4300,'Future et co'!A10:E5632,5,TRUE),"not found")</f>
        <v>not found</v>
      </c>
      <c r="F4300" t="str">
        <f>IFERROR(VLOOKUP(A4300,'Future et co'!BN11:BO10009,2,TRUE),"")</f>
        <v/>
      </c>
      <c r="G4300">
        <v>125</v>
      </c>
      <c r="H4300" t="s">
        <v>34</v>
      </c>
      <c r="O4300">
        <v>416</v>
      </c>
      <c r="P4300" t="s">
        <v>1374</v>
      </c>
      <c r="Q4300">
        <v>1000</v>
      </c>
      <c r="R4300" t="s">
        <v>1408</v>
      </c>
      <c r="S4300" t="s">
        <v>180</v>
      </c>
      <c r="T4300" t="s">
        <v>161</v>
      </c>
      <c r="U4300">
        <v>0</v>
      </c>
    </row>
    <row r="4301" spans="3:21" x14ac:dyDescent="0.3">
      <c r="C4301" t="s">
        <v>1407</v>
      </c>
      <c r="D4301" s="46">
        <v>46013</v>
      </c>
      <c r="E4301" t="str">
        <f ca="1">IFERROR(VLOOKUP(A4301,'Future et co'!A10:E5632,5,TRUE),"not found")</f>
        <v>not found</v>
      </c>
      <c r="F4301" t="str">
        <f>IFERROR(VLOOKUP(A4301,'Future et co'!BN11:BO10009,2,TRUE),"")</f>
        <v/>
      </c>
      <c r="G4301">
        <v>125</v>
      </c>
      <c r="H4301" t="s">
        <v>34</v>
      </c>
      <c r="O4301">
        <v>416</v>
      </c>
      <c r="P4301" t="s">
        <v>1374</v>
      </c>
      <c r="Q4301">
        <v>1000</v>
      </c>
      <c r="R4301" t="s">
        <v>1408</v>
      </c>
      <c r="S4301" t="s">
        <v>180</v>
      </c>
      <c r="T4301" t="s">
        <v>161</v>
      </c>
      <c r="U4301">
        <v>0</v>
      </c>
    </row>
    <row r="4302" spans="3:21" x14ac:dyDescent="0.3">
      <c r="C4302" t="s">
        <v>1407</v>
      </c>
      <c r="D4302" s="46">
        <v>46013</v>
      </c>
      <c r="E4302" t="str">
        <f ca="1">IFERROR(VLOOKUP(A4302,'Future et co'!A10:E5632,5,TRUE),"not found")</f>
        <v>not found</v>
      </c>
      <c r="F4302" t="str">
        <f>IFERROR(VLOOKUP(A4302,'Future et co'!BN11:BO10009,2,TRUE),"")</f>
        <v/>
      </c>
      <c r="G4302">
        <v>125</v>
      </c>
      <c r="H4302" t="s">
        <v>34</v>
      </c>
      <c r="O4302">
        <v>416</v>
      </c>
      <c r="P4302" t="s">
        <v>1374</v>
      </c>
      <c r="Q4302">
        <v>1000</v>
      </c>
      <c r="R4302" t="s">
        <v>1408</v>
      </c>
      <c r="S4302" t="s">
        <v>180</v>
      </c>
      <c r="T4302" t="s">
        <v>161</v>
      </c>
      <c r="U4302">
        <v>0</v>
      </c>
    </row>
    <row r="4303" spans="3:21" x14ac:dyDescent="0.3">
      <c r="C4303" t="s">
        <v>1407</v>
      </c>
      <c r="D4303" s="46">
        <v>46013</v>
      </c>
      <c r="E4303" t="str">
        <f ca="1">IFERROR(VLOOKUP(A4303,'Future et co'!A10:E5632,5,TRUE),"not found")</f>
        <v>not found</v>
      </c>
      <c r="F4303" t="str">
        <f>IFERROR(VLOOKUP(A4303,'Future et co'!BN11:BO10009,2,TRUE),"")</f>
        <v/>
      </c>
      <c r="G4303">
        <v>125</v>
      </c>
      <c r="H4303" t="s">
        <v>34</v>
      </c>
      <c r="O4303">
        <v>416</v>
      </c>
      <c r="P4303" t="s">
        <v>1374</v>
      </c>
      <c r="Q4303">
        <v>1000</v>
      </c>
      <c r="R4303" t="s">
        <v>1408</v>
      </c>
      <c r="S4303" t="s">
        <v>180</v>
      </c>
      <c r="T4303" t="s">
        <v>161</v>
      </c>
      <c r="U4303">
        <v>0</v>
      </c>
    </row>
    <row r="4304" spans="3:21" x14ac:dyDescent="0.3">
      <c r="C4304" t="s">
        <v>1407</v>
      </c>
      <c r="D4304" s="46">
        <v>46013</v>
      </c>
      <c r="E4304" t="str">
        <f ca="1">IFERROR(VLOOKUP(A4304,'Future et co'!A10:E5632,5,TRUE),"not found")</f>
        <v>not found</v>
      </c>
      <c r="F4304" t="str">
        <f>IFERROR(VLOOKUP(A4304,'Future et co'!BN11:BO10009,2,TRUE),"")</f>
        <v/>
      </c>
      <c r="G4304">
        <v>125</v>
      </c>
      <c r="H4304" t="s">
        <v>34</v>
      </c>
      <c r="O4304">
        <v>416</v>
      </c>
      <c r="P4304" t="s">
        <v>1374</v>
      </c>
      <c r="Q4304">
        <v>1000</v>
      </c>
      <c r="R4304" t="s">
        <v>1408</v>
      </c>
      <c r="S4304" t="s">
        <v>180</v>
      </c>
      <c r="T4304" t="s">
        <v>161</v>
      </c>
      <c r="U4304">
        <v>0</v>
      </c>
    </row>
    <row r="4305" spans="3:21" x14ac:dyDescent="0.3">
      <c r="C4305" t="s">
        <v>1407</v>
      </c>
      <c r="D4305" s="46">
        <v>46013</v>
      </c>
      <c r="E4305" t="str">
        <f ca="1">IFERROR(VLOOKUP(A4305,'Future et co'!A10:E5632,5,TRUE),"not found")</f>
        <v>not found</v>
      </c>
      <c r="F4305" t="str">
        <f>IFERROR(VLOOKUP(A4305,'Future et co'!BN11:BO10009,2,TRUE),"")</f>
        <v/>
      </c>
      <c r="G4305">
        <v>125</v>
      </c>
      <c r="H4305" t="s">
        <v>34</v>
      </c>
      <c r="O4305">
        <v>416</v>
      </c>
      <c r="P4305" t="s">
        <v>1374</v>
      </c>
      <c r="Q4305">
        <v>1000</v>
      </c>
      <c r="R4305" t="s">
        <v>1408</v>
      </c>
      <c r="S4305" t="s">
        <v>180</v>
      </c>
      <c r="T4305" t="s">
        <v>161</v>
      </c>
      <c r="U4305">
        <v>0</v>
      </c>
    </row>
    <row r="4306" spans="3:21" x14ac:dyDescent="0.3">
      <c r="C4306" t="s">
        <v>1407</v>
      </c>
      <c r="D4306" s="46">
        <v>46013</v>
      </c>
      <c r="E4306" t="str">
        <f ca="1">IFERROR(VLOOKUP(A4306,'Future et co'!A10:E5632,5,TRUE),"not found")</f>
        <v>not found</v>
      </c>
      <c r="F4306" t="str">
        <f>IFERROR(VLOOKUP(A4306,'Future et co'!BN11:BO10009,2,TRUE),"")</f>
        <v/>
      </c>
      <c r="G4306">
        <v>125</v>
      </c>
      <c r="H4306" t="s">
        <v>34</v>
      </c>
      <c r="O4306">
        <v>416</v>
      </c>
      <c r="P4306" t="s">
        <v>1374</v>
      </c>
      <c r="Q4306">
        <v>1000</v>
      </c>
      <c r="R4306" t="s">
        <v>1408</v>
      </c>
      <c r="S4306" t="s">
        <v>180</v>
      </c>
      <c r="T4306" t="s">
        <v>161</v>
      </c>
      <c r="U4306">
        <v>0</v>
      </c>
    </row>
    <row r="4307" spans="3:21" x14ac:dyDescent="0.3">
      <c r="C4307" t="s">
        <v>1407</v>
      </c>
      <c r="D4307" s="46">
        <v>46013</v>
      </c>
      <c r="E4307" t="str">
        <f ca="1">IFERROR(VLOOKUP(A4307,'Future et co'!A10:E5632,5,TRUE),"not found")</f>
        <v>not found</v>
      </c>
      <c r="F4307" t="str">
        <f>IFERROR(VLOOKUP(A4307,'Future et co'!BN11:BO10009,2,TRUE),"")</f>
        <v/>
      </c>
      <c r="G4307">
        <v>125</v>
      </c>
      <c r="H4307" t="s">
        <v>34</v>
      </c>
      <c r="O4307">
        <v>416</v>
      </c>
      <c r="P4307" t="s">
        <v>1374</v>
      </c>
      <c r="Q4307">
        <v>1000</v>
      </c>
      <c r="R4307" t="s">
        <v>1408</v>
      </c>
      <c r="S4307" t="s">
        <v>180</v>
      </c>
      <c r="T4307" t="s">
        <v>161</v>
      </c>
      <c r="U4307">
        <v>0</v>
      </c>
    </row>
    <row r="4308" spans="3:21" x14ac:dyDescent="0.3">
      <c r="C4308" t="s">
        <v>1407</v>
      </c>
      <c r="D4308" s="46">
        <v>46013</v>
      </c>
      <c r="E4308" t="str">
        <f ca="1">IFERROR(VLOOKUP(A4308,'Future et co'!A10:E5632,5,TRUE),"not found")</f>
        <v>not found</v>
      </c>
      <c r="F4308" t="str">
        <f>IFERROR(VLOOKUP(A4308,'Future et co'!BN11:BO10009,2,TRUE),"")</f>
        <v/>
      </c>
      <c r="G4308">
        <v>125</v>
      </c>
      <c r="H4308" t="s">
        <v>34</v>
      </c>
      <c r="O4308">
        <v>416</v>
      </c>
      <c r="P4308" t="s">
        <v>1374</v>
      </c>
      <c r="Q4308">
        <v>1000</v>
      </c>
      <c r="R4308" t="s">
        <v>1408</v>
      </c>
      <c r="S4308" t="s">
        <v>180</v>
      </c>
      <c r="T4308" t="s">
        <v>161</v>
      </c>
      <c r="U4308">
        <v>0</v>
      </c>
    </row>
    <row r="4309" spans="3:21" x14ac:dyDescent="0.3">
      <c r="C4309" t="s">
        <v>1407</v>
      </c>
      <c r="D4309" s="46">
        <v>46013</v>
      </c>
      <c r="E4309" t="str">
        <f ca="1">IFERROR(VLOOKUP(A4309,'Future et co'!A10:E5632,5,TRUE),"not found")</f>
        <v>not found</v>
      </c>
      <c r="F4309" t="str">
        <f>IFERROR(VLOOKUP(A4309,'Future et co'!BN11:BO10009,2,TRUE),"")</f>
        <v/>
      </c>
      <c r="G4309">
        <v>125</v>
      </c>
      <c r="H4309" t="s">
        <v>34</v>
      </c>
      <c r="O4309">
        <v>416</v>
      </c>
      <c r="P4309" t="s">
        <v>1374</v>
      </c>
      <c r="Q4309">
        <v>1000</v>
      </c>
      <c r="R4309" t="s">
        <v>1408</v>
      </c>
      <c r="S4309" t="s">
        <v>180</v>
      </c>
      <c r="T4309" t="s">
        <v>161</v>
      </c>
      <c r="U4309">
        <v>0</v>
      </c>
    </row>
    <row r="4310" spans="3:21" x14ac:dyDescent="0.3">
      <c r="C4310" t="s">
        <v>1407</v>
      </c>
      <c r="D4310" s="46">
        <v>46013</v>
      </c>
      <c r="E4310" t="str">
        <f ca="1">IFERROR(VLOOKUP(A4310,'Future et co'!A10:E5632,5,TRUE),"not found")</f>
        <v>not found</v>
      </c>
      <c r="F4310" t="str">
        <f>IFERROR(VLOOKUP(A4310,'Future et co'!BN11:BO10009,2,TRUE),"")</f>
        <v/>
      </c>
      <c r="G4310">
        <v>125</v>
      </c>
      <c r="H4310" t="s">
        <v>34</v>
      </c>
      <c r="O4310">
        <v>416</v>
      </c>
      <c r="P4310" t="s">
        <v>1374</v>
      </c>
      <c r="Q4310">
        <v>1000</v>
      </c>
      <c r="R4310" t="s">
        <v>1408</v>
      </c>
      <c r="S4310" t="s">
        <v>180</v>
      </c>
      <c r="T4310" t="s">
        <v>161</v>
      </c>
      <c r="U4310">
        <v>0</v>
      </c>
    </row>
    <row r="4311" spans="3:21" x14ac:dyDescent="0.3">
      <c r="C4311" t="s">
        <v>1407</v>
      </c>
      <c r="D4311" s="46">
        <v>46013</v>
      </c>
      <c r="E4311" t="str">
        <f ca="1">IFERROR(VLOOKUP(A4311,'Future et co'!A10:E5632,5,TRUE),"not found")</f>
        <v>not found</v>
      </c>
      <c r="F4311" t="str">
        <f>IFERROR(VLOOKUP(A4311,'Future et co'!BN11:BO10009,2,TRUE),"")</f>
        <v/>
      </c>
      <c r="G4311">
        <v>125</v>
      </c>
      <c r="H4311" t="s">
        <v>34</v>
      </c>
      <c r="O4311">
        <v>416</v>
      </c>
      <c r="P4311" t="s">
        <v>1374</v>
      </c>
      <c r="Q4311">
        <v>1000</v>
      </c>
      <c r="R4311" t="s">
        <v>1408</v>
      </c>
      <c r="S4311" t="s">
        <v>180</v>
      </c>
      <c r="T4311" t="s">
        <v>161</v>
      </c>
      <c r="U4311">
        <v>0</v>
      </c>
    </row>
    <row r="4312" spans="3:21" x14ac:dyDescent="0.3">
      <c r="C4312" t="s">
        <v>1407</v>
      </c>
      <c r="D4312" s="46">
        <v>46013</v>
      </c>
      <c r="E4312" t="str">
        <f ca="1">IFERROR(VLOOKUP(A4312,'Future et co'!A10:E5632,5,TRUE),"not found")</f>
        <v>not found</v>
      </c>
      <c r="F4312" t="str">
        <f>IFERROR(VLOOKUP(A4312,'Future et co'!BN11:BO10009,2,TRUE),"")</f>
        <v/>
      </c>
      <c r="G4312">
        <v>125</v>
      </c>
      <c r="H4312" t="s">
        <v>34</v>
      </c>
      <c r="O4312">
        <v>416</v>
      </c>
      <c r="P4312" t="s">
        <v>1374</v>
      </c>
      <c r="Q4312">
        <v>1000</v>
      </c>
      <c r="R4312" t="s">
        <v>1408</v>
      </c>
      <c r="S4312" t="s">
        <v>180</v>
      </c>
      <c r="T4312" t="s">
        <v>161</v>
      </c>
      <c r="U4312">
        <v>0</v>
      </c>
    </row>
    <row r="4313" spans="3:21" x14ac:dyDescent="0.3">
      <c r="C4313" t="s">
        <v>1407</v>
      </c>
      <c r="D4313" s="46">
        <v>46013</v>
      </c>
      <c r="E4313" t="str">
        <f ca="1">IFERROR(VLOOKUP(A4313,'Future et co'!A10:E5632,5,TRUE),"not found")</f>
        <v>not found</v>
      </c>
      <c r="F4313" t="str">
        <f>IFERROR(VLOOKUP(A4313,'Future et co'!BN11:BO10009,2,TRUE),"")</f>
        <v/>
      </c>
      <c r="G4313">
        <v>125</v>
      </c>
      <c r="H4313" t="s">
        <v>34</v>
      </c>
      <c r="O4313">
        <v>416</v>
      </c>
      <c r="P4313" t="s">
        <v>1374</v>
      </c>
      <c r="Q4313">
        <v>1000</v>
      </c>
      <c r="R4313" t="s">
        <v>1408</v>
      </c>
      <c r="S4313" t="s">
        <v>180</v>
      </c>
      <c r="T4313" t="s">
        <v>161</v>
      </c>
      <c r="U4313">
        <v>0</v>
      </c>
    </row>
    <row r="4314" spans="3:21" x14ac:dyDescent="0.3">
      <c r="C4314" t="s">
        <v>1407</v>
      </c>
      <c r="D4314" s="46">
        <v>46013</v>
      </c>
      <c r="E4314" t="str">
        <f ca="1">IFERROR(VLOOKUP(A4314,'Future et co'!A10:E5632,5,TRUE),"not found")</f>
        <v>not found</v>
      </c>
      <c r="F4314" t="str">
        <f>IFERROR(VLOOKUP(A4314,'Future et co'!BN11:BO10009,2,TRUE),"")</f>
        <v/>
      </c>
      <c r="G4314">
        <v>125</v>
      </c>
      <c r="H4314" t="s">
        <v>34</v>
      </c>
      <c r="O4314">
        <v>416</v>
      </c>
      <c r="P4314" t="s">
        <v>1374</v>
      </c>
      <c r="Q4314">
        <v>1000</v>
      </c>
      <c r="R4314" t="s">
        <v>1408</v>
      </c>
      <c r="S4314" t="s">
        <v>180</v>
      </c>
      <c r="T4314" t="s">
        <v>161</v>
      </c>
      <c r="U4314">
        <v>0</v>
      </c>
    </row>
    <row r="4315" spans="3:21" x14ac:dyDescent="0.3">
      <c r="C4315" t="s">
        <v>1407</v>
      </c>
      <c r="D4315" s="46">
        <v>46013</v>
      </c>
      <c r="E4315" t="str">
        <f ca="1">IFERROR(VLOOKUP(A4315,'Future et co'!A10:E5632,5,TRUE),"not found")</f>
        <v>not found</v>
      </c>
      <c r="F4315" t="str">
        <f>IFERROR(VLOOKUP(A4315,'Future et co'!BN11:BO10009,2,TRUE),"")</f>
        <v/>
      </c>
      <c r="G4315">
        <v>125</v>
      </c>
      <c r="H4315" t="s">
        <v>34</v>
      </c>
      <c r="O4315">
        <v>416</v>
      </c>
      <c r="P4315" t="s">
        <v>1374</v>
      </c>
      <c r="Q4315">
        <v>1000</v>
      </c>
      <c r="R4315" t="s">
        <v>1408</v>
      </c>
      <c r="S4315" t="s">
        <v>180</v>
      </c>
      <c r="T4315" t="s">
        <v>161</v>
      </c>
      <c r="U4315">
        <v>0</v>
      </c>
    </row>
    <row r="4316" spans="3:21" x14ac:dyDescent="0.3">
      <c r="C4316" t="s">
        <v>1407</v>
      </c>
      <c r="D4316" s="46">
        <v>46013</v>
      </c>
      <c r="E4316" t="str">
        <f ca="1">IFERROR(VLOOKUP(A4316,'Future et co'!A10:E5632,5,TRUE),"not found")</f>
        <v>not found</v>
      </c>
      <c r="F4316" t="str">
        <f>IFERROR(VLOOKUP(A4316,'Future et co'!BN11:BO10009,2,TRUE),"")</f>
        <v/>
      </c>
      <c r="G4316">
        <v>125</v>
      </c>
      <c r="H4316" t="s">
        <v>34</v>
      </c>
      <c r="O4316">
        <v>416</v>
      </c>
      <c r="P4316" t="s">
        <v>1374</v>
      </c>
      <c r="Q4316">
        <v>1000</v>
      </c>
      <c r="R4316" t="s">
        <v>1408</v>
      </c>
      <c r="S4316" t="s">
        <v>180</v>
      </c>
      <c r="T4316" t="s">
        <v>161</v>
      </c>
      <c r="U4316">
        <v>0</v>
      </c>
    </row>
    <row r="4317" spans="3:21" x14ac:dyDescent="0.3">
      <c r="C4317" t="s">
        <v>1407</v>
      </c>
      <c r="D4317" s="46">
        <v>46013</v>
      </c>
      <c r="E4317" t="str">
        <f ca="1">IFERROR(VLOOKUP(A4317,'Future et co'!A10:E5632,5,TRUE),"not found")</f>
        <v>not found</v>
      </c>
      <c r="F4317" t="str">
        <f>IFERROR(VLOOKUP(A4317,'Future et co'!BN11:BO10009,2,TRUE),"")</f>
        <v/>
      </c>
      <c r="G4317">
        <v>125</v>
      </c>
      <c r="H4317" t="s">
        <v>34</v>
      </c>
      <c r="O4317">
        <v>416</v>
      </c>
      <c r="P4317" t="s">
        <v>1374</v>
      </c>
      <c r="Q4317">
        <v>1000</v>
      </c>
      <c r="R4317" t="s">
        <v>1408</v>
      </c>
      <c r="S4317" t="s">
        <v>180</v>
      </c>
      <c r="T4317" t="s">
        <v>161</v>
      </c>
      <c r="U4317">
        <v>0</v>
      </c>
    </row>
    <row r="4318" spans="3:21" x14ac:dyDescent="0.3">
      <c r="C4318" t="s">
        <v>1407</v>
      </c>
      <c r="D4318" s="46">
        <v>46013</v>
      </c>
      <c r="E4318" t="str">
        <f ca="1">IFERROR(VLOOKUP(A4318,'Future et co'!A10:E5632,5,TRUE),"not found")</f>
        <v>not found</v>
      </c>
      <c r="F4318" t="str">
        <f>IFERROR(VLOOKUP(A4318,'Future et co'!BN11:BO10009,2,TRUE),"")</f>
        <v/>
      </c>
      <c r="G4318">
        <v>125</v>
      </c>
      <c r="H4318" t="s">
        <v>34</v>
      </c>
      <c r="O4318">
        <v>416</v>
      </c>
      <c r="P4318" t="s">
        <v>1374</v>
      </c>
      <c r="Q4318">
        <v>1000</v>
      </c>
      <c r="R4318" t="s">
        <v>1408</v>
      </c>
      <c r="S4318" t="s">
        <v>180</v>
      </c>
      <c r="T4318" t="s">
        <v>161</v>
      </c>
      <c r="U4318">
        <v>0</v>
      </c>
    </row>
    <row r="4319" spans="3:21" x14ac:dyDescent="0.3">
      <c r="C4319" t="s">
        <v>1407</v>
      </c>
      <c r="D4319" s="46">
        <v>46013</v>
      </c>
      <c r="E4319" t="str">
        <f ca="1">IFERROR(VLOOKUP(A4319,'Future et co'!A10:E5632,5,TRUE),"not found")</f>
        <v>not found</v>
      </c>
      <c r="F4319" t="str">
        <f>IFERROR(VLOOKUP(A4319,'Future et co'!BN11:BO10009,2,TRUE),"")</f>
        <v/>
      </c>
      <c r="G4319">
        <v>125</v>
      </c>
      <c r="H4319" t="s">
        <v>34</v>
      </c>
      <c r="O4319">
        <v>416</v>
      </c>
      <c r="P4319" t="s">
        <v>1374</v>
      </c>
      <c r="Q4319">
        <v>1000</v>
      </c>
      <c r="R4319" t="s">
        <v>1408</v>
      </c>
      <c r="S4319" t="s">
        <v>180</v>
      </c>
      <c r="T4319" t="s">
        <v>161</v>
      </c>
      <c r="U4319">
        <v>0</v>
      </c>
    </row>
    <row r="4320" spans="3:21" x14ac:dyDescent="0.3">
      <c r="C4320" t="s">
        <v>1407</v>
      </c>
      <c r="D4320" s="46">
        <v>46013</v>
      </c>
      <c r="E4320" t="str">
        <f ca="1">IFERROR(VLOOKUP(A4320,'Future et co'!A10:E5632,5,TRUE),"not found")</f>
        <v>not found</v>
      </c>
      <c r="F4320" t="str">
        <f>IFERROR(VLOOKUP(A4320,'Future et co'!BN11:BO10009,2,TRUE),"")</f>
        <v/>
      </c>
      <c r="G4320">
        <v>125</v>
      </c>
      <c r="H4320" t="s">
        <v>34</v>
      </c>
      <c r="O4320">
        <v>416</v>
      </c>
      <c r="P4320" t="s">
        <v>1374</v>
      </c>
      <c r="Q4320">
        <v>1000</v>
      </c>
      <c r="R4320" t="s">
        <v>1408</v>
      </c>
      <c r="S4320" t="s">
        <v>180</v>
      </c>
      <c r="T4320" t="s">
        <v>161</v>
      </c>
      <c r="U4320">
        <v>0</v>
      </c>
    </row>
    <row r="4321" spans="3:21" x14ac:dyDescent="0.3">
      <c r="C4321" t="s">
        <v>1407</v>
      </c>
      <c r="D4321" s="46">
        <v>46013</v>
      </c>
      <c r="E4321" t="str">
        <f ca="1">IFERROR(VLOOKUP(A4321,'Future et co'!A10:E5632,5,TRUE),"not found")</f>
        <v>not found</v>
      </c>
      <c r="F4321" t="str">
        <f>IFERROR(VLOOKUP(A4321,'Future et co'!BN11:BO10009,2,TRUE),"")</f>
        <v/>
      </c>
      <c r="G4321">
        <v>125</v>
      </c>
      <c r="H4321" t="s">
        <v>34</v>
      </c>
      <c r="O4321">
        <v>416</v>
      </c>
      <c r="P4321" t="s">
        <v>1374</v>
      </c>
      <c r="Q4321">
        <v>1000</v>
      </c>
      <c r="R4321" t="s">
        <v>1408</v>
      </c>
      <c r="S4321" t="s">
        <v>180</v>
      </c>
      <c r="T4321" t="s">
        <v>161</v>
      </c>
      <c r="U4321">
        <v>0</v>
      </c>
    </row>
    <row r="4322" spans="3:21" x14ac:dyDescent="0.3">
      <c r="C4322" t="s">
        <v>1407</v>
      </c>
      <c r="D4322" s="46">
        <v>46013</v>
      </c>
      <c r="E4322" t="str">
        <f ca="1">IFERROR(VLOOKUP(A4322,'Future et co'!A10:E5632,5,TRUE),"not found")</f>
        <v>not found</v>
      </c>
      <c r="F4322" t="str">
        <f>IFERROR(VLOOKUP(A4322,'Future et co'!BN11:BO10009,2,TRUE),"")</f>
        <v/>
      </c>
      <c r="G4322">
        <v>125</v>
      </c>
      <c r="H4322" t="s">
        <v>34</v>
      </c>
      <c r="O4322">
        <v>416</v>
      </c>
      <c r="P4322" t="s">
        <v>1374</v>
      </c>
      <c r="Q4322">
        <v>1000</v>
      </c>
      <c r="R4322" t="s">
        <v>1408</v>
      </c>
      <c r="S4322" t="s">
        <v>180</v>
      </c>
      <c r="T4322" t="s">
        <v>161</v>
      </c>
      <c r="U4322">
        <v>0</v>
      </c>
    </row>
    <row r="4323" spans="3:21" x14ac:dyDescent="0.3">
      <c r="C4323" t="s">
        <v>1407</v>
      </c>
      <c r="D4323" s="46">
        <v>46013</v>
      </c>
      <c r="E4323" t="str">
        <f ca="1">IFERROR(VLOOKUP(A4323,'Future et co'!A10:E5632,5,TRUE),"not found")</f>
        <v>not found</v>
      </c>
      <c r="F4323" t="str">
        <f>IFERROR(VLOOKUP(A4323,'Future et co'!BN11:BO10009,2,TRUE),"")</f>
        <v/>
      </c>
      <c r="G4323">
        <v>125</v>
      </c>
      <c r="H4323" t="s">
        <v>34</v>
      </c>
      <c r="O4323">
        <v>416</v>
      </c>
      <c r="P4323" t="s">
        <v>1374</v>
      </c>
      <c r="Q4323">
        <v>1000</v>
      </c>
      <c r="R4323" t="s">
        <v>1408</v>
      </c>
      <c r="S4323" t="s">
        <v>180</v>
      </c>
      <c r="T4323" t="s">
        <v>161</v>
      </c>
      <c r="U4323">
        <v>0</v>
      </c>
    </row>
    <row r="4324" spans="3:21" x14ac:dyDescent="0.3">
      <c r="C4324" t="s">
        <v>1407</v>
      </c>
      <c r="D4324" s="46">
        <v>46013</v>
      </c>
      <c r="E4324" t="str">
        <f ca="1">IFERROR(VLOOKUP(A4324,'Future et co'!A10:E5632,5,TRUE),"not found")</f>
        <v>not found</v>
      </c>
      <c r="F4324" t="str">
        <f>IFERROR(VLOOKUP(A4324,'Future et co'!BN11:BO10009,2,TRUE),"")</f>
        <v/>
      </c>
      <c r="G4324">
        <v>125</v>
      </c>
      <c r="H4324" t="s">
        <v>34</v>
      </c>
      <c r="O4324">
        <v>416</v>
      </c>
      <c r="P4324" t="s">
        <v>1374</v>
      </c>
      <c r="Q4324">
        <v>1000</v>
      </c>
      <c r="R4324" t="s">
        <v>1408</v>
      </c>
      <c r="S4324" t="s">
        <v>180</v>
      </c>
      <c r="T4324" t="s">
        <v>161</v>
      </c>
      <c r="U4324">
        <v>0</v>
      </c>
    </row>
    <row r="4325" spans="3:21" x14ac:dyDescent="0.3">
      <c r="C4325" t="s">
        <v>1407</v>
      </c>
      <c r="D4325" s="46">
        <v>46013</v>
      </c>
      <c r="E4325" t="str">
        <f ca="1">IFERROR(VLOOKUP(A4325,'Future et co'!A10:E5632,5,TRUE),"not found")</f>
        <v>not found</v>
      </c>
      <c r="F4325" t="str">
        <f>IFERROR(VLOOKUP(A4325,'Future et co'!BN11:BO10009,2,TRUE),"")</f>
        <v/>
      </c>
      <c r="G4325">
        <v>125</v>
      </c>
      <c r="H4325" t="s">
        <v>34</v>
      </c>
      <c r="O4325">
        <v>416</v>
      </c>
      <c r="P4325" t="s">
        <v>1374</v>
      </c>
      <c r="Q4325">
        <v>1000</v>
      </c>
      <c r="R4325" t="s">
        <v>1408</v>
      </c>
      <c r="S4325" t="s">
        <v>180</v>
      </c>
      <c r="T4325" t="s">
        <v>161</v>
      </c>
      <c r="U4325">
        <v>0</v>
      </c>
    </row>
    <row r="4326" spans="3:21" x14ac:dyDescent="0.3">
      <c r="C4326" t="s">
        <v>1407</v>
      </c>
      <c r="D4326" s="46">
        <v>46013</v>
      </c>
      <c r="E4326" t="str">
        <f ca="1">IFERROR(VLOOKUP(A4326,'Future et co'!A10:E5632,5,TRUE),"not found")</f>
        <v>not found</v>
      </c>
      <c r="F4326" t="str">
        <f>IFERROR(VLOOKUP(A4326,'Future et co'!BN11:BO10009,2,TRUE),"")</f>
        <v/>
      </c>
      <c r="G4326">
        <v>125</v>
      </c>
      <c r="H4326" t="s">
        <v>34</v>
      </c>
      <c r="O4326">
        <v>416</v>
      </c>
      <c r="P4326" t="s">
        <v>1374</v>
      </c>
      <c r="Q4326">
        <v>1000</v>
      </c>
      <c r="R4326" t="s">
        <v>1408</v>
      </c>
      <c r="S4326" t="s">
        <v>180</v>
      </c>
      <c r="T4326" t="s">
        <v>161</v>
      </c>
      <c r="U4326">
        <v>0</v>
      </c>
    </row>
    <row r="4327" spans="3:21" x14ac:dyDescent="0.3">
      <c r="C4327" t="s">
        <v>1407</v>
      </c>
      <c r="D4327" s="46">
        <v>46013</v>
      </c>
      <c r="E4327" t="str">
        <f ca="1">IFERROR(VLOOKUP(A4327,'Future et co'!A10:E5632,5,TRUE),"not found")</f>
        <v>not found</v>
      </c>
      <c r="F4327" t="str">
        <f>IFERROR(VLOOKUP(A4327,'Future et co'!BN11:BO10009,2,TRUE),"")</f>
        <v/>
      </c>
      <c r="G4327">
        <v>125</v>
      </c>
      <c r="H4327" t="s">
        <v>34</v>
      </c>
      <c r="O4327">
        <v>416</v>
      </c>
      <c r="P4327" t="s">
        <v>1374</v>
      </c>
      <c r="Q4327">
        <v>1000</v>
      </c>
      <c r="R4327" t="s">
        <v>1408</v>
      </c>
      <c r="S4327" t="s">
        <v>180</v>
      </c>
      <c r="T4327" t="s">
        <v>161</v>
      </c>
      <c r="U4327">
        <v>0</v>
      </c>
    </row>
    <row r="4328" spans="3:21" x14ac:dyDescent="0.3">
      <c r="C4328" t="s">
        <v>1407</v>
      </c>
      <c r="D4328" s="46">
        <v>46013</v>
      </c>
      <c r="E4328" t="str">
        <f ca="1">IFERROR(VLOOKUP(A4328,'Future et co'!A10:E5632,5,TRUE),"not found")</f>
        <v>not found</v>
      </c>
      <c r="F4328" t="str">
        <f>IFERROR(VLOOKUP(A4328,'Future et co'!BN11:BO10009,2,TRUE),"")</f>
        <v/>
      </c>
      <c r="G4328">
        <v>125</v>
      </c>
      <c r="H4328" t="s">
        <v>34</v>
      </c>
      <c r="O4328">
        <v>416</v>
      </c>
      <c r="P4328" t="s">
        <v>1374</v>
      </c>
      <c r="Q4328">
        <v>1000</v>
      </c>
      <c r="R4328" t="s">
        <v>1408</v>
      </c>
      <c r="S4328" t="s">
        <v>180</v>
      </c>
      <c r="T4328" t="s">
        <v>161</v>
      </c>
      <c r="U4328">
        <v>0</v>
      </c>
    </row>
    <row r="4329" spans="3:21" x14ac:dyDescent="0.3">
      <c r="C4329" t="s">
        <v>1407</v>
      </c>
      <c r="D4329" s="46">
        <v>46013</v>
      </c>
      <c r="E4329" t="str">
        <f ca="1">IFERROR(VLOOKUP(A4329,'Future et co'!A10:E5632,5,TRUE),"not found")</f>
        <v>not found</v>
      </c>
      <c r="F4329" t="str">
        <f>IFERROR(VLOOKUP(A4329,'Future et co'!BN11:BO10009,2,TRUE),"")</f>
        <v/>
      </c>
      <c r="G4329">
        <v>125</v>
      </c>
      <c r="H4329" t="s">
        <v>34</v>
      </c>
      <c r="O4329">
        <v>416</v>
      </c>
      <c r="P4329" t="s">
        <v>1374</v>
      </c>
      <c r="Q4329">
        <v>1000</v>
      </c>
      <c r="R4329" t="s">
        <v>1408</v>
      </c>
      <c r="S4329" t="s">
        <v>180</v>
      </c>
      <c r="T4329" t="s">
        <v>161</v>
      </c>
      <c r="U4329">
        <v>0</v>
      </c>
    </row>
    <row r="4330" spans="3:21" x14ac:dyDescent="0.3">
      <c r="C4330" t="s">
        <v>1407</v>
      </c>
      <c r="D4330" s="46">
        <v>46013</v>
      </c>
      <c r="E4330" t="str">
        <f ca="1">IFERROR(VLOOKUP(A4330,'Future et co'!A10:E5632,5,TRUE),"not found")</f>
        <v>not found</v>
      </c>
      <c r="F4330" t="str">
        <f>IFERROR(VLOOKUP(A4330,'Future et co'!BN11:BO10009,2,TRUE),"")</f>
        <v/>
      </c>
      <c r="G4330">
        <v>125</v>
      </c>
      <c r="H4330" t="s">
        <v>34</v>
      </c>
      <c r="O4330">
        <v>416</v>
      </c>
      <c r="P4330" t="s">
        <v>1374</v>
      </c>
      <c r="Q4330">
        <v>1000</v>
      </c>
      <c r="R4330" t="s">
        <v>1408</v>
      </c>
      <c r="S4330" t="s">
        <v>180</v>
      </c>
      <c r="T4330" t="s">
        <v>161</v>
      </c>
      <c r="U4330">
        <v>0</v>
      </c>
    </row>
    <row r="4331" spans="3:21" x14ac:dyDescent="0.3">
      <c r="C4331" t="s">
        <v>1407</v>
      </c>
      <c r="D4331" s="46">
        <v>46013</v>
      </c>
      <c r="E4331" t="str">
        <f ca="1">IFERROR(VLOOKUP(A4331,'Future et co'!A10:E5632,5,TRUE),"not found")</f>
        <v>not found</v>
      </c>
      <c r="F4331" t="str">
        <f>IFERROR(VLOOKUP(A4331,'Future et co'!BN11:BO10009,2,TRUE),"")</f>
        <v/>
      </c>
      <c r="G4331">
        <v>125</v>
      </c>
      <c r="H4331" t="s">
        <v>34</v>
      </c>
      <c r="O4331">
        <v>416</v>
      </c>
      <c r="P4331" t="s">
        <v>1374</v>
      </c>
      <c r="Q4331">
        <v>1000</v>
      </c>
      <c r="R4331" t="s">
        <v>1408</v>
      </c>
      <c r="S4331" t="s">
        <v>180</v>
      </c>
      <c r="T4331" t="s">
        <v>161</v>
      </c>
      <c r="U4331">
        <v>0</v>
      </c>
    </row>
    <row r="4332" spans="3:21" x14ac:dyDescent="0.3">
      <c r="C4332" t="s">
        <v>1407</v>
      </c>
      <c r="D4332" s="46">
        <v>46013</v>
      </c>
      <c r="E4332" t="str">
        <f ca="1">IFERROR(VLOOKUP(A4332,'Future et co'!A10:E5632,5,TRUE),"not found")</f>
        <v>not found</v>
      </c>
      <c r="F4332" t="str">
        <f>IFERROR(VLOOKUP(A4332,'Future et co'!BN11:BO10009,2,TRUE),"")</f>
        <v/>
      </c>
      <c r="G4332">
        <v>125</v>
      </c>
      <c r="H4332" t="s">
        <v>34</v>
      </c>
      <c r="O4332">
        <v>416</v>
      </c>
      <c r="P4332" t="s">
        <v>1374</v>
      </c>
      <c r="Q4332">
        <v>1000</v>
      </c>
      <c r="R4332" t="s">
        <v>1408</v>
      </c>
      <c r="S4332" t="s">
        <v>180</v>
      </c>
      <c r="T4332" t="s">
        <v>161</v>
      </c>
      <c r="U4332">
        <v>0</v>
      </c>
    </row>
    <row r="4333" spans="3:21" x14ac:dyDescent="0.3">
      <c r="C4333" t="s">
        <v>1407</v>
      </c>
      <c r="D4333" s="46">
        <v>46013</v>
      </c>
      <c r="E4333" t="str">
        <f ca="1">IFERROR(VLOOKUP(A4333,'Future et co'!A10:E5632,5,TRUE),"not found")</f>
        <v>not found</v>
      </c>
      <c r="F4333" t="str">
        <f>IFERROR(VLOOKUP(A4333,'Future et co'!BN11:BO10009,2,TRUE),"")</f>
        <v/>
      </c>
      <c r="G4333">
        <v>125</v>
      </c>
      <c r="H4333" t="s">
        <v>34</v>
      </c>
      <c r="O4333">
        <v>416</v>
      </c>
      <c r="P4333" t="s">
        <v>1374</v>
      </c>
      <c r="Q4333">
        <v>1000</v>
      </c>
      <c r="R4333" t="s">
        <v>1408</v>
      </c>
      <c r="S4333" t="s">
        <v>180</v>
      </c>
      <c r="T4333" t="s">
        <v>161</v>
      </c>
      <c r="U4333">
        <v>0</v>
      </c>
    </row>
    <row r="4334" spans="3:21" x14ac:dyDescent="0.3">
      <c r="C4334" t="s">
        <v>1407</v>
      </c>
      <c r="D4334" s="46">
        <v>46013</v>
      </c>
      <c r="E4334" t="str">
        <f ca="1">IFERROR(VLOOKUP(A4334,'Future et co'!A10:E5632,5,TRUE),"not found")</f>
        <v>not found</v>
      </c>
      <c r="F4334" t="str">
        <f>IFERROR(VLOOKUP(A4334,'Future et co'!BN11:BO10009,2,TRUE),"")</f>
        <v/>
      </c>
      <c r="G4334">
        <v>125</v>
      </c>
      <c r="H4334" t="s">
        <v>34</v>
      </c>
      <c r="O4334">
        <v>416</v>
      </c>
      <c r="P4334" t="s">
        <v>1374</v>
      </c>
      <c r="Q4334">
        <v>1000</v>
      </c>
      <c r="R4334" t="s">
        <v>1408</v>
      </c>
      <c r="S4334" t="s">
        <v>180</v>
      </c>
      <c r="T4334" t="s">
        <v>161</v>
      </c>
      <c r="U4334">
        <v>0</v>
      </c>
    </row>
    <row r="4335" spans="3:21" x14ac:dyDescent="0.3">
      <c r="C4335" t="s">
        <v>1407</v>
      </c>
      <c r="D4335" s="46">
        <v>46013</v>
      </c>
      <c r="E4335" t="str">
        <f ca="1">IFERROR(VLOOKUP(A4335,'Future et co'!A10:E5632,5,TRUE),"not found")</f>
        <v>not found</v>
      </c>
      <c r="F4335" t="str">
        <f>IFERROR(VLOOKUP(A4335,'Future et co'!BN11:BO10009,2,TRUE),"")</f>
        <v/>
      </c>
      <c r="G4335">
        <v>125</v>
      </c>
      <c r="H4335" t="s">
        <v>34</v>
      </c>
      <c r="O4335">
        <v>416</v>
      </c>
      <c r="P4335" t="s">
        <v>1374</v>
      </c>
      <c r="Q4335">
        <v>1000</v>
      </c>
      <c r="R4335" t="s">
        <v>1408</v>
      </c>
      <c r="S4335" t="s">
        <v>180</v>
      </c>
      <c r="T4335" t="s">
        <v>161</v>
      </c>
      <c r="U4335">
        <v>0</v>
      </c>
    </row>
    <row r="4336" spans="3:21" x14ac:dyDescent="0.3">
      <c r="C4336" t="s">
        <v>1407</v>
      </c>
      <c r="D4336" s="46">
        <v>46013</v>
      </c>
      <c r="E4336" t="str">
        <f ca="1">IFERROR(VLOOKUP(A4336,'Future et co'!A10:E5632,5,TRUE),"not found")</f>
        <v>not found</v>
      </c>
      <c r="F4336" t="str">
        <f>IFERROR(VLOOKUP(A4336,'Future et co'!BN11:BO10009,2,TRUE),"")</f>
        <v/>
      </c>
      <c r="G4336">
        <v>125</v>
      </c>
      <c r="H4336" t="s">
        <v>34</v>
      </c>
      <c r="O4336">
        <v>416</v>
      </c>
      <c r="P4336" t="s">
        <v>1374</v>
      </c>
      <c r="Q4336">
        <v>1000</v>
      </c>
      <c r="R4336" t="s">
        <v>1408</v>
      </c>
      <c r="S4336" t="s">
        <v>180</v>
      </c>
      <c r="T4336" t="s">
        <v>161</v>
      </c>
      <c r="U4336">
        <v>0</v>
      </c>
    </row>
    <row r="4337" spans="3:21" x14ac:dyDescent="0.3">
      <c r="C4337" t="s">
        <v>1407</v>
      </c>
      <c r="D4337" s="46">
        <v>46013</v>
      </c>
      <c r="E4337" t="str">
        <f ca="1">IFERROR(VLOOKUP(A4337,'Future et co'!A10:E5632,5,TRUE),"not found")</f>
        <v>not found</v>
      </c>
      <c r="F4337" t="str">
        <f>IFERROR(VLOOKUP(A4337,'Future et co'!BN11:BO10009,2,TRUE),"")</f>
        <v/>
      </c>
      <c r="G4337">
        <v>125</v>
      </c>
      <c r="H4337" t="s">
        <v>34</v>
      </c>
      <c r="O4337">
        <v>416</v>
      </c>
      <c r="P4337" t="s">
        <v>1374</v>
      </c>
      <c r="Q4337">
        <v>1000</v>
      </c>
      <c r="R4337" t="s">
        <v>1408</v>
      </c>
      <c r="S4337" t="s">
        <v>180</v>
      </c>
      <c r="T4337" t="s">
        <v>161</v>
      </c>
      <c r="U4337">
        <v>0</v>
      </c>
    </row>
    <row r="4338" spans="3:21" x14ac:dyDescent="0.3">
      <c r="C4338" t="s">
        <v>1407</v>
      </c>
      <c r="D4338" s="46">
        <v>46013</v>
      </c>
      <c r="E4338" t="str">
        <f ca="1">IFERROR(VLOOKUP(A4338,'Future et co'!A10:E5632,5,TRUE),"not found")</f>
        <v>not found</v>
      </c>
      <c r="F4338" t="str">
        <f>IFERROR(VLOOKUP(A4338,'Future et co'!BN11:BO10009,2,TRUE),"")</f>
        <v/>
      </c>
      <c r="G4338">
        <v>125</v>
      </c>
      <c r="H4338" t="s">
        <v>34</v>
      </c>
      <c r="O4338">
        <v>416</v>
      </c>
      <c r="P4338" t="s">
        <v>1374</v>
      </c>
      <c r="Q4338">
        <v>1000</v>
      </c>
      <c r="R4338" t="s">
        <v>1408</v>
      </c>
      <c r="S4338" t="s">
        <v>180</v>
      </c>
      <c r="T4338" t="s">
        <v>161</v>
      </c>
      <c r="U4338">
        <v>0</v>
      </c>
    </row>
    <row r="4339" spans="3:21" x14ac:dyDescent="0.3">
      <c r="C4339" t="s">
        <v>1407</v>
      </c>
      <c r="D4339" s="46">
        <v>46013</v>
      </c>
      <c r="E4339" t="str">
        <f ca="1">IFERROR(VLOOKUP(A4339,'Future et co'!A10:E5632,5,TRUE),"not found")</f>
        <v>not found</v>
      </c>
      <c r="F4339" t="str">
        <f>IFERROR(VLOOKUP(A4339,'Future et co'!BN11:BO10009,2,TRUE),"")</f>
        <v/>
      </c>
      <c r="G4339">
        <v>125</v>
      </c>
      <c r="H4339" t="s">
        <v>34</v>
      </c>
      <c r="O4339">
        <v>416</v>
      </c>
      <c r="P4339" t="s">
        <v>1374</v>
      </c>
      <c r="Q4339">
        <v>1000</v>
      </c>
      <c r="R4339" t="s">
        <v>1408</v>
      </c>
      <c r="S4339" t="s">
        <v>180</v>
      </c>
      <c r="T4339" t="s">
        <v>161</v>
      </c>
      <c r="U4339">
        <v>0</v>
      </c>
    </row>
    <row r="4340" spans="3:21" x14ac:dyDescent="0.3">
      <c r="C4340" t="s">
        <v>1407</v>
      </c>
      <c r="D4340" s="46">
        <v>46013</v>
      </c>
      <c r="E4340" t="str">
        <f ca="1">IFERROR(VLOOKUP(A4340,'Future et co'!A10:E5632,5,TRUE),"not found")</f>
        <v>not found</v>
      </c>
      <c r="F4340" t="str">
        <f>IFERROR(VLOOKUP(A4340,'Future et co'!BN11:BO10009,2,TRUE),"")</f>
        <v/>
      </c>
      <c r="G4340">
        <v>125</v>
      </c>
      <c r="H4340" t="s">
        <v>34</v>
      </c>
      <c r="O4340">
        <v>416</v>
      </c>
      <c r="P4340" t="s">
        <v>1374</v>
      </c>
      <c r="Q4340">
        <v>1000</v>
      </c>
      <c r="R4340" t="s">
        <v>1408</v>
      </c>
      <c r="S4340" t="s">
        <v>180</v>
      </c>
      <c r="T4340" t="s">
        <v>161</v>
      </c>
      <c r="U4340">
        <v>0</v>
      </c>
    </row>
    <row r="4341" spans="3:21" x14ac:dyDescent="0.3">
      <c r="C4341" t="s">
        <v>1407</v>
      </c>
      <c r="D4341" s="46">
        <v>46013</v>
      </c>
      <c r="E4341" t="str">
        <f ca="1">IFERROR(VLOOKUP(A4341,'Future et co'!A10:E5632,5,TRUE),"not found")</f>
        <v>not found</v>
      </c>
      <c r="F4341" t="str">
        <f>IFERROR(VLOOKUP(A4341,'Future et co'!BN11:BO10009,2,TRUE),"")</f>
        <v/>
      </c>
      <c r="G4341">
        <v>125</v>
      </c>
      <c r="H4341" t="s">
        <v>34</v>
      </c>
      <c r="O4341">
        <v>416</v>
      </c>
      <c r="P4341" t="s">
        <v>1374</v>
      </c>
      <c r="Q4341">
        <v>1000</v>
      </c>
      <c r="R4341" t="s">
        <v>1408</v>
      </c>
      <c r="S4341" t="s">
        <v>180</v>
      </c>
      <c r="T4341" t="s">
        <v>161</v>
      </c>
      <c r="U4341">
        <v>0</v>
      </c>
    </row>
    <row r="4342" spans="3:21" x14ac:dyDescent="0.3">
      <c r="C4342" t="s">
        <v>1407</v>
      </c>
      <c r="D4342" s="46">
        <v>46013</v>
      </c>
      <c r="E4342" t="str">
        <f ca="1">IFERROR(VLOOKUP(A4342,'Future et co'!A10:E5632,5,TRUE),"not found")</f>
        <v>not found</v>
      </c>
      <c r="F4342" t="str">
        <f>IFERROR(VLOOKUP(A4342,'Future et co'!BN11:BO10009,2,TRUE),"")</f>
        <v/>
      </c>
      <c r="G4342">
        <v>125</v>
      </c>
      <c r="H4342" t="s">
        <v>34</v>
      </c>
      <c r="O4342">
        <v>416</v>
      </c>
      <c r="P4342" t="s">
        <v>1374</v>
      </c>
      <c r="Q4342">
        <v>1000</v>
      </c>
      <c r="R4342" t="s">
        <v>1408</v>
      </c>
      <c r="S4342" t="s">
        <v>180</v>
      </c>
      <c r="T4342" t="s">
        <v>161</v>
      </c>
      <c r="U4342">
        <v>0</v>
      </c>
    </row>
    <row r="4343" spans="3:21" x14ac:dyDescent="0.3">
      <c r="C4343" t="s">
        <v>1407</v>
      </c>
      <c r="D4343" s="46">
        <v>46013</v>
      </c>
      <c r="E4343" t="str">
        <f ca="1">IFERROR(VLOOKUP(A4343,'Future et co'!A10:E5632,5,TRUE),"not found")</f>
        <v>not found</v>
      </c>
      <c r="F4343" t="str">
        <f>IFERROR(VLOOKUP(A4343,'Future et co'!BN11:BO10009,2,TRUE),"")</f>
        <v/>
      </c>
      <c r="G4343">
        <v>125</v>
      </c>
      <c r="H4343" t="s">
        <v>34</v>
      </c>
      <c r="O4343">
        <v>416</v>
      </c>
      <c r="P4343" t="s">
        <v>1374</v>
      </c>
      <c r="Q4343">
        <v>1000</v>
      </c>
      <c r="R4343" t="s">
        <v>1408</v>
      </c>
      <c r="S4343" t="s">
        <v>180</v>
      </c>
      <c r="T4343" t="s">
        <v>161</v>
      </c>
      <c r="U4343">
        <v>0</v>
      </c>
    </row>
    <row r="4344" spans="3:21" x14ac:dyDescent="0.3">
      <c r="C4344" t="s">
        <v>1407</v>
      </c>
      <c r="D4344" s="46">
        <v>46013</v>
      </c>
      <c r="E4344" t="str">
        <f ca="1">IFERROR(VLOOKUP(A4344,'Future et co'!A10:E5632,5,TRUE),"not found")</f>
        <v>not found</v>
      </c>
      <c r="F4344" t="str">
        <f>IFERROR(VLOOKUP(A4344,'Future et co'!BN11:BO10009,2,TRUE),"")</f>
        <v/>
      </c>
      <c r="G4344">
        <v>125</v>
      </c>
      <c r="H4344" t="s">
        <v>34</v>
      </c>
      <c r="O4344">
        <v>416</v>
      </c>
      <c r="P4344" t="s">
        <v>1374</v>
      </c>
      <c r="Q4344">
        <v>1000</v>
      </c>
      <c r="R4344" t="s">
        <v>1408</v>
      </c>
      <c r="S4344" t="s">
        <v>180</v>
      </c>
      <c r="T4344" t="s">
        <v>161</v>
      </c>
      <c r="U4344">
        <v>0</v>
      </c>
    </row>
    <row r="4345" spans="3:21" x14ac:dyDescent="0.3">
      <c r="C4345" t="s">
        <v>1407</v>
      </c>
      <c r="D4345" s="46">
        <v>46013</v>
      </c>
      <c r="E4345" t="str">
        <f ca="1">IFERROR(VLOOKUP(A4345,'Future et co'!A10:E5632,5,TRUE),"not found")</f>
        <v>not found</v>
      </c>
      <c r="F4345" t="str">
        <f>IFERROR(VLOOKUP(A4345,'Future et co'!BN11:BO10009,2,TRUE),"")</f>
        <v/>
      </c>
      <c r="G4345">
        <v>125</v>
      </c>
      <c r="H4345" t="s">
        <v>34</v>
      </c>
      <c r="O4345">
        <v>416</v>
      </c>
      <c r="P4345" t="s">
        <v>1374</v>
      </c>
      <c r="Q4345">
        <v>1000</v>
      </c>
      <c r="R4345" t="s">
        <v>1408</v>
      </c>
      <c r="S4345" t="s">
        <v>180</v>
      </c>
      <c r="T4345" t="s">
        <v>161</v>
      </c>
      <c r="U4345">
        <v>0</v>
      </c>
    </row>
    <row r="4346" spans="3:21" x14ac:dyDescent="0.3">
      <c r="C4346" t="s">
        <v>1407</v>
      </c>
      <c r="D4346" s="46">
        <v>46013</v>
      </c>
      <c r="E4346" t="str">
        <f ca="1">IFERROR(VLOOKUP(A4346,'Future et co'!A10:E5632,5,TRUE),"not found")</f>
        <v>not found</v>
      </c>
      <c r="F4346" t="str">
        <f>IFERROR(VLOOKUP(A4346,'Future et co'!BN11:BO10009,2,TRUE),"")</f>
        <v/>
      </c>
      <c r="G4346">
        <v>125</v>
      </c>
      <c r="H4346" t="s">
        <v>34</v>
      </c>
      <c r="O4346">
        <v>416</v>
      </c>
      <c r="P4346" t="s">
        <v>1374</v>
      </c>
      <c r="Q4346">
        <v>1000</v>
      </c>
      <c r="R4346" t="s">
        <v>1408</v>
      </c>
      <c r="S4346" t="s">
        <v>180</v>
      </c>
      <c r="T4346" t="s">
        <v>161</v>
      </c>
      <c r="U4346">
        <v>0</v>
      </c>
    </row>
    <row r="4347" spans="3:21" x14ac:dyDescent="0.3">
      <c r="C4347" t="s">
        <v>1407</v>
      </c>
      <c r="D4347" s="46">
        <v>46013</v>
      </c>
      <c r="E4347" t="str">
        <f ca="1">IFERROR(VLOOKUP(A4347,'Future et co'!A10:E5632,5,TRUE),"not found")</f>
        <v>not found</v>
      </c>
      <c r="F4347" t="str">
        <f>IFERROR(VLOOKUP(A4347,'Future et co'!BN11:BO10009,2,TRUE),"")</f>
        <v/>
      </c>
      <c r="G4347">
        <v>125</v>
      </c>
      <c r="H4347" t="s">
        <v>34</v>
      </c>
      <c r="O4347">
        <v>416</v>
      </c>
      <c r="P4347" t="s">
        <v>1374</v>
      </c>
      <c r="Q4347">
        <v>1000</v>
      </c>
      <c r="R4347" t="s">
        <v>1408</v>
      </c>
      <c r="S4347" t="s">
        <v>180</v>
      </c>
      <c r="T4347" t="s">
        <v>161</v>
      </c>
      <c r="U4347">
        <v>0</v>
      </c>
    </row>
    <row r="4348" spans="3:21" x14ac:dyDescent="0.3">
      <c r="C4348" t="s">
        <v>1407</v>
      </c>
      <c r="D4348" s="46">
        <v>46013</v>
      </c>
      <c r="E4348" t="str">
        <f ca="1">IFERROR(VLOOKUP(A4348,'Future et co'!A10:E5632,5,TRUE),"not found")</f>
        <v>not found</v>
      </c>
      <c r="F4348" t="str">
        <f>IFERROR(VLOOKUP(A4348,'Future et co'!BN11:BO10009,2,TRUE),"")</f>
        <v/>
      </c>
      <c r="G4348">
        <v>125</v>
      </c>
      <c r="H4348" t="s">
        <v>34</v>
      </c>
      <c r="O4348">
        <v>416</v>
      </c>
      <c r="P4348" t="s">
        <v>1374</v>
      </c>
      <c r="Q4348">
        <v>1000</v>
      </c>
      <c r="R4348" t="s">
        <v>1408</v>
      </c>
      <c r="S4348" t="s">
        <v>180</v>
      </c>
      <c r="T4348" t="s">
        <v>161</v>
      </c>
      <c r="U4348">
        <v>0</v>
      </c>
    </row>
    <row r="4349" spans="3:21" x14ac:dyDescent="0.3">
      <c r="C4349" t="s">
        <v>1407</v>
      </c>
      <c r="D4349" s="46">
        <v>46013</v>
      </c>
      <c r="E4349" t="str">
        <f ca="1">IFERROR(VLOOKUP(A4349,'Future et co'!A10:E5632,5,TRUE),"not found")</f>
        <v>not found</v>
      </c>
      <c r="F4349" t="str">
        <f>IFERROR(VLOOKUP(A4349,'Future et co'!BN11:BO10009,2,TRUE),"")</f>
        <v/>
      </c>
      <c r="G4349">
        <v>125</v>
      </c>
      <c r="H4349" t="s">
        <v>34</v>
      </c>
      <c r="O4349">
        <v>416</v>
      </c>
      <c r="P4349" t="s">
        <v>1374</v>
      </c>
      <c r="Q4349">
        <v>1000</v>
      </c>
      <c r="R4349" t="s">
        <v>1408</v>
      </c>
      <c r="S4349" t="s">
        <v>180</v>
      </c>
      <c r="T4349" t="s">
        <v>161</v>
      </c>
      <c r="U4349">
        <v>0</v>
      </c>
    </row>
    <row r="4350" spans="3:21" x14ac:dyDescent="0.3">
      <c r="C4350" t="s">
        <v>1407</v>
      </c>
      <c r="D4350" s="46">
        <v>46013</v>
      </c>
      <c r="E4350" t="str">
        <f ca="1">IFERROR(VLOOKUP(A4350,'Future et co'!A10:E5632,5,TRUE),"not found")</f>
        <v>not found</v>
      </c>
      <c r="F4350" t="str">
        <f>IFERROR(VLOOKUP(A4350,'Future et co'!BN11:BO10009,2,TRUE),"")</f>
        <v/>
      </c>
      <c r="G4350">
        <v>125</v>
      </c>
      <c r="H4350" t="s">
        <v>34</v>
      </c>
      <c r="O4350">
        <v>416</v>
      </c>
      <c r="P4350" t="s">
        <v>1374</v>
      </c>
      <c r="Q4350">
        <v>1000</v>
      </c>
      <c r="R4350" t="s">
        <v>1408</v>
      </c>
      <c r="S4350" t="s">
        <v>180</v>
      </c>
      <c r="T4350" t="s">
        <v>161</v>
      </c>
      <c r="U4350">
        <v>0</v>
      </c>
    </row>
    <row r="4351" spans="3:21" x14ac:dyDescent="0.3">
      <c r="C4351" t="s">
        <v>1407</v>
      </c>
      <c r="D4351" s="46">
        <v>46013</v>
      </c>
      <c r="E4351" t="str">
        <f ca="1">IFERROR(VLOOKUP(A4351,'Future et co'!A10:E5632,5,TRUE),"not found")</f>
        <v>not found</v>
      </c>
      <c r="F4351" t="str">
        <f>IFERROR(VLOOKUP(A4351,'Future et co'!BN11:BO10009,2,TRUE),"")</f>
        <v/>
      </c>
      <c r="G4351">
        <v>125</v>
      </c>
      <c r="H4351" t="s">
        <v>34</v>
      </c>
      <c r="O4351">
        <v>416</v>
      </c>
      <c r="P4351" t="s">
        <v>1374</v>
      </c>
      <c r="Q4351">
        <v>1000</v>
      </c>
      <c r="R4351" t="s">
        <v>1408</v>
      </c>
      <c r="S4351" t="s">
        <v>180</v>
      </c>
      <c r="T4351" t="s">
        <v>161</v>
      </c>
      <c r="U4351">
        <v>0</v>
      </c>
    </row>
    <row r="4352" spans="3:21" x14ac:dyDescent="0.3">
      <c r="C4352" t="s">
        <v>1407</v>
      </c>
      <c r="D4352" s="46">
        <v>46013</v>
      </c>
      <c r="E4352" t="str">
        <f ca="1">IFERROR(VLOOKUP(A4352,'Future et co'!A10:E5632,5,TRUE),"not found")</f>
        <v>not found</v>
      </c>
      <c r="F4352" t="str">
        <f>IFERROR(VLOOKUP(A4352,'Future et co'!BN11:BO10009,2,TRUE),"")</f>
        <v/>
      </c>
      <c r="G4352">
        <v>125</v>
      </c>
      <c r="H4352" t="s">
        <v>34</v>
      </c>
      <c r="O4352">
        <v>416</v>
      </c>
      <c r="P4352" t="s">
        <v>1374</v>
      </c>
      <c r="Q4352">
        <v>1000</v>
      </c>
      <c r="R4352" t="s">
        <v>1408</v>
      </c>
      <c r="S4352" t="s">
        <v>180</v>
      </c>
      <c r="T4352" t="s">
        <v>161</v>
      </c>
      <c r="U4352">
        <v>0</v>
      </c>
    </row>
    <row r="4353" spans="3:21" x14ac:dyDescent="0.3">
      <c r="C4353" t="s">
        <v>1407</v>
      </c>
      <c r="D4353" s="46">
        <v>46013</v>
      </c>
      <c r="E4353" t="str">
        <f ca="1">IFERROR(VLOOKUP(A4353,'Future et co'!A10:E5632,5,TRUE),"not found")</f>
        <v>not found</v>
      </c>
      <c r="F4353" t="str">
        <f>IFERROR(VLOOKUP(A4353,'Future et co'!BN11:BO10009,2,TRUE),"")</f>
        <v/>
      </c>
      <c r="G4353">
        <v>125</v>
      </c>
      <c r="H4353" t="s">
        <v>34</v>
      </c>
      <c r="O4353">
        <v>416</v>
      </c>
      <c r="P4353" t="s">
        <v>1374</v>
      </c>
      <c r="Q4353">
        <v>1000</v>
      </c>
      <c r="R4353" t="s">
        <v>1408</v>
      </c>
      <c r="S4353" t="s">
        <v>180</v>
      </c>
      <c r="T4353" t="s">
        <v>161</v>
      </c>
      <c r="U4353">
        <v>0</v>
      </c>
    </row>
    <row r="4354" spans="3:21" x14ac:dyDescent="0.3">
      <c r="C4354" t="s">
        <v>1407</v>
      </c>
      <c r="D4354" s="46">
        <v>46013</v>
      </c>
      <c r="E4354" t="str">
        <f ca="1">IFERROR(VLOOKUP(A4354,'Future et co'!A10:E5632,5,TRUE),"not found")</f>
        <v>not found</v>
      </c>
      <c r="F4354" t="str">
        <f>IFERROR(VLOOKUP(A4354,'Future et co'!BN11:BO10009,2,TRUE),"")</f>
        <v/>
      </c>
      <c r="G4354">
        <v>125</v>
      </c>
      <c r="H4354" t="s">
        <v>34</v>
      </c>
      <c r="O4354">
        <v>416</v>
      </c>
      <c r="P4354" t="s">
        <v>1374</v>
      </c>
      <c r="Q4354">
        <v>1000</v>
      </c>
      <c r="R4354" t="s">
        <v>1408</v>
      </c>
      <c r="S4354" t="s">
        <v>180</v>
      </c>
      <c r="T4354" t="s">
        <v>161</v>
      </c>
      <c r="U4354">
        <v>0</v>
      </c>
    </row>
    <row r="4355" spans="3:21" x14ac:dyDescent="0.3">
      <c r="C4355" t="s">
        <v>1407</v>
      </c>
      <c r="D4355" s="46">
        <v>46013</v>
      </c>
      <c r="E4355" t="str">
        <f ca="1">IFERROR(VLOOKUP(A4355,'Future et co'!A10:E5632,5,TRUE),"not found")</f>
        <v>not found</v>
      </c>
      <c r="F4355" t="str">
        <f>IFERROR(VLOOKUP(A4355,'Future et co'!BN11:BO10009,2,TRUE),"")</f>
        <v/>
      </c>
      <c r="G4355">
        <v>125</v>
      </c>
      <c r="H4355" t="s">
        <v>34</v>
      </c>
      <c r="O4355">
        <v>416</v>
      </c>
      <c r="P4355" t="s">
        <v>1374</v>
      </c>
      <c r="Q4355">
        <v>1000</v>
      </c>
      <c r="R4355" t="s">
        <v>1408</v>
      </c>
      <c r="S4355" t="s">
        <v>180</v>
      </c>
      <c r="T4355" t="s">
        <v>161</v>
      </c>
      <c r="U4355">
        <v>0</v>
      </c>
    </row>
    <row r="4356" spans="3:21" x14ac:dyDescent="0.3">
      <c r="C4356" t="s">
        <v>1407</v>
      </c>
      <c r="D4356" s="46">
        <v>46013</v>
      </c>
      <c r="E4356" t="str">
        <f ca="1">IFERROR(VLOOKUP(A4356,'Future et co'!A10:E5632,5,TRUE),"not found")</f>
        <v>not found</v>
      </c>
      <c r="F4356" t="str">
        <f>IFERROR(VLOOKUP(A4356,'Future et co'!BN11:BO10009,2,TRUE),"")</f>
        <v/>
      </c>
      <c r="G4356">
        <v>125</v>
      </c>
      <c r="H4356" t="s">
        <v>34</v>
      </c>
      <c r="O4356">
        <v>416</v>
      </c>
      <c r="P4356" t="s">
        <v>1374</v>
      </c>
      <c r="Q4356">
        <v>1000</v>
      </c>
      <c r="R4356" t="s">
        <v>1408</v>
      </c>
      <c r="S4356" t="s">
        <v>180</v>
      </c>
      <c r="T4356" t="s">
        <v>161</v>
      </c>
      <c r="U4356">
        <v>0</v>
      </c>
    </row>
    <row r="4357" spans="3:21" x14ac:dyDescent="0.3">
      <c r="C4357" t="s">
        <v>1407</v>
      </c>
      <c r="D4357" s="46">
        <v>46013</v>
      </c>
      <c r="E4357" t="str">
        <f ca="1">IFERROR(VLOOKUP(A4357,'Future et co'!A10:E5632,5,TRUE),"not found")</f>
        <v>not found</v>
      </c>
      <c r="F4357" t="str">
        <f>IFERROR(VLOOKUP(A4357,'Future et co'!BN11:BO10009,2,TRUE),"")</f>
        <v/>
      </c>
      <c r="G4357">
        <v>125</v>
      </c>
      <c r="H4357" t="s">
        <v>34</v>
      </c>
      <c r="O4357">
        <v>416</v>
      </c>
      <c r="P4357" t="s">
        <v>1374</v>
      </c>
      <c r="Q4357">
        <v>1000</v>
      </c>
      <c r="R4357" t="s">
        <v>1408</v>
      </c>
      <c r="S4357" t="s">
        <v>180</v>
      </c>
      <c r="T4357" t="s">
        <v>161</v>
      </c>
      <c r="U4357">
        <v>0</v>
      </c>
    </row>
    <row r="4358" spans="3:21" x14ac:dyDescent="0.3">
      <c r="C4358" t="s">
        <v>1407</v>
      </c>
      <c r="D4358" s="46">
        <v>46013</v>
      </c>
      <c r="E4358" t="str">
        <f ca="1">IFERROR(VLOOKUP(A4358,'Future et co'!A10:E5632,5,TRUE),"not found")</f>
        <v>not found</v>
      </c>
      <c r="F4358" t="str">
        <f>IFERROR(VLOOKUP(A4358,'Future et co'!BN11:BO10009,2,TRUE),"")</f>
        <v/>
      </c>
      <c r="G4358">
        <v>125</v>
      </c>
      <c r="H4358" t="s">
        <v>34</v>
      </c>
      <c r="O4358">
        <v>416</v>
      </c>
      <c r="P4358" t="s">
        <v>1374</v>
      </c>
      <c r="Q4358">
        <v>1000</v>
      </c>
      <c r="R4358" t="s">
        <v>1408</v>
      </c>
      <c r="S4358" t="s">
        <v>180</v>
      </c>
      <c r="T4358" t="s">
        <v>161</v>
      </c>
      <c r="U4358">
        <v>0</v>
      </c>
    </row>
    <row r="4359" spans="3:21" x14ac:dyDescent="0.3">
      <c r="C4359" t="s">
        <v>1407</v>
      </c>
      <c r="D4359" s="46">
        <v>46013</v>
      </c>
      <c r="E4359" t="str">
        <f ca="1">IFERROR(VLOOKUP(A4359,'Future et co'!A10:E5632,5,TRUE),"not found")</f>
        <v>not found</v>
      </c>
      <c r="F4359" t="str">
        <f>IFERROR(VLOOKUP(A4359,'Future et co'!BN11:BO10009,2,TRUE),"")</f>
        <v/>
      </c>
      <c r="G4359">
        <v>125</v>
      </c>
      <c r="H4359" t="s">
        <v>34</v>
      </c>
      <c r="O4359">
        <v>416</v>
      </c>
      <c r="P4359" t="s">
        <v>1374</v>
      </c>
      <c r="Q4359">
        <v>1000</v>
      </c>
      <c r="R4359" t="s">
        <v>1408</v>
      </c>
      <c r="S4359" t="s">
        <v>180</v>
      </c>
      <c r="T4359" t="s">
        <v>161</v>
      </c>
      <c r="U4359">
        <v>0</v>
      </c>
    </row>
    <row r="4360" spans="3:21" x14ac:dyDescent="0.3">
      <c r="C4360" t="s">
        <v>1407</v>
      </c>
      <c r="D4360" s="46">
        <v>46013</v>
      </c>
      <c r="E4360" t="str">
        <f ca="1">IFERROR(VLOOKUP(A4360,'Future et co'!A10:E5632,5,TRUE),"not found")</f>
        <v>not found</v>
      </c>
      <c r="F4360" t="str">
        <f>IFERROR(VLOOKUP(A4360,'Future et co'!BN11:BO10009,2,TRUE),"")</f>
        <v/>
      </c>
      <c r="G4360">
        <v>125</v>
      </c>
      <c r="H4360" t="s">
        <v>34</v>
      </c>
      <c r="O4360">
        <v>416</v>
      </c>
      <c r="P4360" t="s">
        <v>1374</v>
      </c>
      <c r="Q4360">
        <v>1000</v>
      </c>
      <c r="R4360" t="s">
        <v>1408</v>
      </c>
      <c r="S4360" t="s">
        <v>180</v>
      </c>
      <c r="T4360" t="s">
        <v>161</v>
      </c>
      <c r="U4360">
        <v>0</v>
      </c>
    </row>
    <row r="4361" spans="3:21" x14ac:dyDescent="0.3">
      <c r="C4361" t="s">
        <v>1407</v>
      </c>
      <c r="D4361" s="46">
        <v>46013</v>
      </c>
      <c r="E4361" t="str">
        <f ca="1">IFERROR(VLOOKUP(A4361,'Future et co'!A10:E5632,5,TRUE),"not found")</f>
        <v>not found</v>
      </c>
      <c r="F4361" t="str">
        <f>IFERROR(VLOOKUP(A4361,'Future et co'!BN11:BO10009,2,TRUE),"")</f>
        <v/>
      </c>
      <c r="G4361">
        <v>125</v>
      </c>
      <c r="H4361" t="s">
        <v>34</v>
      </c>
      <c r="O4361">
        <v>416</v>
      </c>
      <c r="P4361" t="s">
        <v>1374</v>
      </c>
      <c r="Q4361">
        <v>1000</v>
      </c>
      <c r="R4361" t="s">
        <v>1408</v>
      </c>
      <c r="S4361" t="s">
        <v>180</v>
      </c>
      <c r="T4361" t="s">
        <v>161</v>
      </c>
      <c r="U4361">
        <v>0</v>
      </c>
    </row>
    <row r="4362" spans="3:21" x14ac:dyDescent="0.3">
      <c r="C4362" t="s">
        <v>1407</v>
      </c>
      <c r="D4362" s="46">
        <v>46013</v>
      </c>
      <c r="E4362" t="str">
        <f ca="1">IFERROR(VLOOKUP(A4362,'Future et co'!A10:E5632,5,TRUE),"not found")</f>
        <v>not found</v>
      </c>
      <c r="F4362" t="str">
        <f>IFERROR(VLOOKUP(A4362,'Future et co'!BN11:BO10009,2,TRUE),"")</f>
        <v/>
      </c>
      <c r="G4362">
        <v>125</v>
      </c>
      <c r="H4362" t="s">
        <v>34</v>
      </c>
      <c r="O4362">
        <v>416</v>
      </c>
      <c r="P4362" t="s">
        <v>1374</v>
      </c>
      <c r="Q4362">
        <v>1000</v>
      </c>
      <c r="R4362" t="s">
        <v>1408</v>
      </c>
      <c r="S4362" t="s">
        <v>180</v>
      </c>
      <c r="T4362" t="s">
        <v>161</v>
      </c>
      <c r="U4362">
        <v>0</v>
      </c>
    </row>
    <row r="4363" spans="3:21" x14ac:dyDescent="0.3">
      <c r="C4363" t="s">
        <v>1407</v>
      </c>
      <c r="D4363" s="46">
        <v>46013</v>
      </c>
      <c r="E4363" t="str">
        <f ca="1">IFERROR(VLOOKUP(A4363,'Future et co'!A10:E5632,5,TRUE),"not found")</f>
        <v>not found</v>
      </c>
      <c r="F4363" t="str">
        <f>IFERROR(VLOOKUP(A4363,'Future et co'!BN11:BO10009,2,TRUE),"")</f>
        <v/>
      </c>
      <c r="G4363">
        <v>125</v>
      </c>
      <c r="H4363" t="s">
        <v>34</v>
      </c>
      <c r="O4363">
        <v>416</v>
      </c>
      <c r="P4363" t="s">
        <v>1374</v>
      </c>
      <c r="Q4363">
        <v>1000</v>
      </c>
      <c r="R4363" t="s">
        <v>1408</v>
      </c>
      <c r="S4363" t="s">
        <v>180</v>
      </c>
      <c r="T4363" t="s">
        <v>161</v>
      </c>
      <c r="U4363">
        <v>0</v>
      </c>
    </row>
    <row r="4364" spans="3:21" x14ac:dyDescent="0.3">
      <c r="C4364" t="s">
        <v>1407</v>
      </c>
      <c r="D4364" s="46">
        <v>46013</v>
      </c>
      <c r="E4364" t="str">
        <f ca="1">IFERROR(VLOOKUP(A4364,'Future et co'!A10:E5632,5,TRUE),"not found")</f>
        <v>not found</v>
      </c>
      <c r="F4364" t="str">
        <f>IFERROR(VLOOKUP(A4364,'Future et co'!BN11:BO10009,2,TRUE),"")</f>
        <v/>
      </c>
      <c r="G4364">
        <v>125</v>
      </c>
      <c r="H4364" t="s">
        <v>34</v>
      </c>
      <c r="O4364">
        <v>416</v>
      </c>
      <c r="P4364" t="s">
        <v>1374</v>
      </c>
      <c r="Q4364">
        <v>1000</v>
      </c>
      <c r="R4364" t="s">
        <v>1408</v>
      </c>
      <c r="S4364" t="s">
        <v>180</v>
      </c>
      <c r="T4364" t="s">
        <v>161</v>
      </c>
      <c r="U4364">
        <v>0</v>
      </c>
    </row>
    <row r="4365" spans="3:21" x14ac:dyDescent="0.3">
      <c r="C4365" t="s">
        <v>1407</v>
      </c>
      <c r="D4365" s="46">
        <v>46013</v>
      </c>
      <c r="E4365" t="str">
        <f ca="1">IFERROR(VLOOKUP(A4365,'Future et co'!A10:E5632,5,TRUE),"not found")</f>
        <v>not found</v>
      </c>
      <c r="F4365" t="str">
        <f>IFERROR(VLOOKUP(A4365,'Future et co'!BN11:BO10009,2,TRUE),"")</f>
        <v/>
      </c>
      <c r="G4365">
        <v>125</v>
      </c>
      <c r="H4365" t="s">
        <v>34</v>
      </c>
      <c r="O4365">
        <v>416</v>
      </c>
      <c r="P4365" t="s">
        <v>1374</v>
      </c>
      <c r="Q4365">
        <v>1000</v>
      </c>
      <c r="R4365" t="s">
        <v>1408</v>
      </c>
      <c r="S4365" t="s">
        <v>180</v>
      </c>
      <c r="T4365" t="s">
        <v>161</v>
      </c>
      <c r="U4365">
        <v>0</v>
      </c>
    </row>
    <row r="4366" spans="3:21" x14ac:dyDescent="0.3">
      <c r="C4366" t="s">
        <v>1407</v>
      </c>
      <c r="D4366" s="46">
        <v>46013</v>
      </c>
      <c r="E4366" t="str">
        <f ca="1">IFERROR(VLOOKUP(A4366,'Future et co'!A10:E5632,5,TRUE),"not found")</f>
        <v>not found</v>
      </c>
      <c r="F4366" t="str">
        <f>IFERROR(VLOOKUP(A4366,'Future et co'!BN11:BO10009,2,TRUE),"")</f>
        <v/>
      </c>
      <c r="G4366">
        <v>125</v>
      </c>
      <c r="H4366" t="s">
        <v>34</v>
      </c>
      <c r="O4366">
        <v>416</v>
      </c>
      <c r="P4366" t="s">
        <v>1374</v>
      </c>
      <c r="Q4366">
        <v>1000</v>
      </c>
      <c r="R4366" t="s">
        <v>1408</v>
      </c>
      <c r="S4366" t="s">
        <v>180</v>
      </c>
      <c r="T4366" t="s">
        <v>161</v>
      </c>
      <c r="U4366">
        <v>0</v>
      </c>
    </row>
    <row r="4367" spans="3:21" x14ac:dyDescent="0.3">
      <c r="C4367" t="s">
        <v>1407</v>
      </c>
      <c r="D4367" s="46">
        <v>46013</v>
      </c>
      <c r="E4367" t="str">
        <f ca="1">IFERROR(VLOOKUP(A4367,'Future et co'!A10:E5632,5,TRUE),"not found")</f>
        <v>not found</v>
      </c>
      <c r="F4367" t="str">
        <f>IFERROR(VLOOKUP(A4367,'Future et co'!BN11:BO10009,2,TRUE),"")</f>
        <v/>
      </c>
      <c r="G4367">
        <v>125</v>
      </c>
      <c r="H4367" t="s">
        <v>34</v>
      </c>
      <c r="O4367">
        <v>416</v>
      </c>
      <c r="P4367" t="s">
        <v>1374</v>
      </c>
      <c r="Q4367">
        <v>1000</v>
      </c>
      <c r="R4367" t="s">
        <v>1408</v>
      </c>
      <c r="S4367" t="s">
        <v>180</v>
      </c>
      <c r="T4367" t="s">
        <v>161</v>
      </c>
      <c r="U4367">
        <v>0</v>
      </c>
    </row>
    <row r="4368" spans="3:21" x14ac:dyDescent="0.3">
      <c r="C4368" t="s">
        <v>1407</v>
      </c>
      <c r="D4368" s="46">
        <v>46013</v>
      </c>
      <c r="E4368" t="str">
        <f ca="1">IFERROR(VLOOKUP(A4368,'Future et co'!A10:E5632,5,TRUE),"not found")</f>
        <v>not found</v>
      </c>
      <c r="F4368" t="str">
        <f>IFERROR(VLOOKUP(A4368,'Future et co'!BN11:BO10009,2,TRUE),"")</f>
        <v/>
      </c>
      <c r="G4368">
        <v>125</v>
      </c>
      <c r="H4368" t="s">
        <v>34</v>
      </c>
      <c r="O4368">
        <v>416</v>
      </c>
      <c r="P4368" t="s">
        <v>1374</v>
      </c>
      <c r="Q4368">
        <v>1000</v>
      </c>
      <c r="R4368" t="s">
        <v>1408</v>
      </c>
      <c r="S4368" t="s">
        <v>180</v>
      </c>
      <c r="T4368" t="s">
        <v>161</v>
      </c>
      <c r="U4368">
        <v>0</v>
      </c>
    </row>
    <row r="4369" spans="3:21" x14ac:dyDescent="0.3">
      <c r="C4369" t="s">
        <v>1407</v>
      </c>
      <c r="D4369" s="46">
        <v>46013</v>
      </c>
      <c r="E4369" t="str">
        <f ca="1">IFERROR(VLOOKUP(A4369,'Future et co'!A10:E5632,5,TRUE),"not found")</f>
        <v>not found</v>
      </c>
      <c r="F4369" t="str">
        <f>IFERROR(VLOOKUP(A4369,'Future et co'!BN11:BO10009,2,TRUE),"")</f>
        <v/>
      </c>
      <c r="G4369">
        <v>125</v>
      </c>
      <c r="H4369" t="s">
        <v>34</v>
      </c>
      <c r="O4369">
        <v>416</v>
      </c>
      <c r="P4369" t="s">
        <v>1374</v>
      </c>
      <c r="Q4369">
        <v>1000</v>
      </c>
      <c r="R4369" t="s">
        <v>1408</v>
      </c>
      <c r="S4369" t="s">
        <v>180</v>
      </c>
      <c r="T4369" t="s">
        <v>161</v>
      </c>
      <c r="U4369">
        <v>0</v>
      </c>
    </row>
    <row r="4370" spans="3:21" x14ac:dyDescent="0.3">
      <c r="C4370" t="s">
        <v>1407</v>
      </c>
      <c r="D4370" s="46">
        <v>46013</v>
      </c>
      <c r="E4370" t="str">
        <f ca="1">IFERROR(VLOOKUP(A4370,'Future et co'!A10:E5632,5,TRUE),"not found")</f>
        <v>not found</v>
      </c>
      <c r="F4370" t="str">
        <f>IFERROR(VLOOKUP(A4370,'Future et co'!BN11:BO10009,2,TRUE),"")</f>
        <v/>
      </c>
      <c r="G4370">
        <v>125</v>
      </c>
      <c r="H4370" t="s">
        <v>34</v>
      </c>
      <c r="O4370">
        <v>416</v>
      </c>
      <c r="P4370" t="s">
        <v>1374</v>
      </c>
      <c r="Q4370">
        <v>1000</v>
      </c>
      <c r="R4370" t="s">
        <v>1408</v>
      </c>
      <c r="S4370" t="s">
        <v>180</v>
      </c>
      <c r="T4370" t="s">
        <v>161</v>
      </c>
      <c r="U4370">
        <v>0</v>
      </c>
    </row>
    <row r="4371" spans="3:21" x14ac:dyDescent="0.3">
      <c r="C4371" t="s">
        <v>1407</v>
      </c>
      <c r="D4371" s="46">
        <v>46013</v>
      </c>
      <c r="E4371" t="str">
        <f ca="1">IFERROR(VLOOKUP(A4371,'Future et co'!A10:E5632,5,TRUE),"not found")</f>
        <v>not found</v>
      </c>
      <c r="F4371" t="str">
        <f>IFERROR(VLOOKUP(A4371,'Future et co'!BN11:BO10009,2,TRUE),"")</f>
        <v/>
      </c>
      <c r="G4371">
        <v>125</v>
      </c>
      <c r="H4371" t="s">
        <v>34</v>
      </c>
      <c r="O4371">
        <v>416</v>
      </c>
      <c r="P4371" t="s">
        <v>1374</v>
      </c>
      <c r="Q4371">
        <v>1000</v>
      </c>
      <c r="R4371" t="s">
        <v>1408</v>
      </c>
      <c r="S4371" t="s">
        <v>180</v>
      </c>
      <c r="T4371" t="s">
        <v>161</v>
      </c>
      <c r="U4371">
        <v>0</v>
      </c>
    </row>
    <row r="4372" spans="3:21" x14ac:dyDescent="0.3">
      <c r="C4372" t="s">
        <v>1407</v>
      </c>
      <c r="D4372" s="46">
        <v>46013</v>
      </c>
      <c r="E4372" t="str">
        <f ca="1">IFERROR(VLOOKUP(A4372,'Future et co'!A10:E5632,5,TRUE),"not found")</f>
        <v>not found</v>
      </c>
      <c r="F4372" t="str">
        <f>IFERROR(VLOOKUP(A4372,'Future et co'!BN11:BO10009,2,TRUE),"")</f>
        <v/>
      </c>
      <c r="G4372">
        <v>125</v>
      </c>
      <c r="H4372" t="s">
        <v>34</v>
      </c>
      <c r="O4372">
        <v>416</v>
      </c>
      <c r="P4372" t="s">
        <v>1374</v>
      </c>
      <c r="Q4372">
        <v>1000</v>
      </c>
      <c r="R4372" t="s">
        <v>1408</v>
      </c>
      <c r="S4372" t="s">
        <v>180</v>
      </c>
      <c r="T4372" t="s">
        <v>161</v>
      </c>
      <c r="U4372">
        <v>0</v>
      </c>
    </row>
    <row r="4373" spans="3:21" x14ac:dyDescent="0.3">
      <c r="C4373" t="s">
        <v>1407</v>
      </c>
      <c r="D4373" s="46">
        <v>46013</v>
      </c>
      <c r="E4373" t="str">
        <f ca="1">IFERROR(VLOOKUP(A4373,'Future et co'!A10:E5632,5,TRUE),"not found")</f>
        <v>not found</v>
      </c>
      <c r="F4373" t="str">
        <f>IFERROR(VLOOKUP(A4373,'Future et co'!BN11:BO10009,2,TRUE),"")</f>
        <v/>
      </c>
      <c r="G4373">
        <v>125</v>
      </c>
      <c r="H4373" t="s">
        <v>34</v>
      </c>
      <c r="O4373">
        <v>416</v>
      </c>
      <c r="P4373" t="s">
        <v>1374</v>
      </c>
      <c r="Q4373">
        <v>1000</v>
      </c>
      <c r="R4373" t="s">
        <v>1408</v>
      </c>
      <c r="S4373" t="s">
        <v>180</v>
      </c>
      <c r="T4373" t="s">
        <v>161</v>
      </c>
      <c r="U4373">
        <v>0</v>
      </c>
    </row>
    <row r="4374" spans="3:21" x14ac:dyDescent="0.3">
      <c r="C4374" t="s">
        <v>1407</v>
      </c>
      <c r="D4374" s="46">
        <v>46013</v>
      </c>
      <c r="E4374" t="str">
        <f ca="1">IFERROR(VLOOKUP(A4374,'Future et co'!A10:E5632,5,TRUE),"not found")</f>
        <v>not found</v>
      </c>
      <c r="F4374" t="str">
        <f>IFERROR(VLOOKUP(A4374,'Future et co'!BN11:BO10009,2,TRUE),"")</f>
        <v/>
      </c>
      <c r="G4374">
        <v>125</v>
      </c>
      <c r="H4374" t="s">
        <v>34</v>
      </c>
      <c r="O4374">
        <v>416</v>
      </c>
      <c r="P4374" t="s">
        <v>1374</v>
      </c>
      <c r="Q4374">
        <v>1000</v>
      </c>
      <c r="R4374" t="s">
        <v>1408</v>
      </c>
      <c r="S4374" t="s">
        <v>180</v>
      </c>
      <c r="T4374" t="s">
        <v>161</v>
      </c>
      <c r="U4374">
        <v>0</v>
      </c>
    </row>
    <row r="4375" spans="3:21" x14ac:dyDescent="0.3">
      <c r="C4375" t="s">
        <v>1407</v>
      </c>
      <c r="D4375" s="46">
        <v>46013</v>
      </c>
      <c r="E4375" t="str">
        <f ca="1">IFERROR(VLOOKUP(A4375,'Future et co'!A10:E5632,5,TRUE),"not found")</f>
        <v>not found</v>
      </c>
      <c r="F4375" t="str">
        <f>IFERROR(VLOOKUP(A4375,'Future et co'!BN11:BO10009,2,TRUE),"")</f>
        <v/>
      </c>
      <c r="G4375">
        <v>125</v>
      </c>
      <c r="H4375" t="s">
        <v>34</v>
      </c>
      <c r="O4375">
        <v>416</v>
      </c>
      <c r="P4375" t="s">
        <v>1374</v>
      </c>
      <c r="Q4375">
        <v>1000</v>
      </c>
      <c r="R4375" t="s">
        <v>1408</v>
      </c>
      <c r="S4375" t="s">
        <v>180</v>
      </c>
      <c r="T4375" t="s">
        <v>161</v>
      </c>
      <c r="U4375">
        <v>0</v>
      </c>
    </row>
    <row r="4376" spans="3:21" x14ac:dyDescent="0.3">
      <c r="C4376" t="s">
        <v>1407</v>
      </c>
      <c r="D4376" s="46">
        <v>46013</v>
      </c>
      <c r="E4376" t="str">
        <f ca="1">IFERROR(VLOOKUP(A4376,'Future et co'!A10:E5632,5,TRUE),"not found")</f>
        <v>not found</v>
      </c>
      <c r="F4376" t="str">
        <f>IFERROR(VLOOKUP(A4376,'Future et co'!BN11:BO10009,2,TRUE),"")</f>
        <v/>
      </c>
      <c r="G4376">
        <v>125</v>
      </c>
      <c r="H4376" t="s">
        <v>34</v>
      </c>
      <c r="O4376">
        <v>416</v>
      </c>
      <c r="P4376" t="s">
        <v>1374</v>
      </c>
      <c r="Q4376">
        <v>1000</v>
      </c>
      <c r="R4376" t="s">
        <v>1408</v>
      </c>
      <c r="S4376" t="s">
        <v>180</v>
      </c>
      <c r="T4376" t="s">
        <v>161</v>
      </c>
      <c r="U4376">
        <v>0</v>
      </c>
    </row>
    <row r="4377" spans="3:21" x14ac:dyDescent="0.3">
      <c r="C4377" t="s">
        <v>1407</v>
      </c>
      <c r="D4377" s="46">
        <v>46013</v>
      </c>
      <c r="E4377" t="str">
        <f ca="1">IFERROR(VLOOKUP(A4377,'Future et co'!A10:E5632,5,TRUE),"not found")</f>
        <v>not found</v>
      </c>
      <c r="F4377" t="str">
        <f>IFERROR(VLOOKUP(A4377,'Future et co'!BN11:BO10009,2,TRUE),"")</f>
        <v/>
      </c>
      <c r="G4377">
        <v>125</v>
      </c>
      <c r="H4377" t="s">
        <v>34</v>
      </c>
      <c r="O4377">
        <v>416</v>
      </c>
      <c r="P4377" t="s">
        <v>1374</v>
      </c>
      <c r="Q4377">
        <v>1000</v>
      </c>
      <c r="R4377" t="s">
        <v>1408</v>
      </c>
      <c r="S4377" t="s">
        <v>180</v>
      </c>
      <c r="T4377" t="s">
        <v>161</v>
      </c>
      <c r="U4377">
        <v>0</v>
      </c>
    </row>
    <row r="4378" spans="3:21" x14ac:dyDescent="0.3">
      <c r="C4378" t="s">
        <v>1407</v>
      </c>
      <c r="D4378" s="46">
        <v>46013</v>
      </c>
      <c r="E4378" t="str">
        <f ca="1">IFERROR(VLOOKUP(A4378,'Future et co'!A10:E5632,5,TRUE),"not found")</f>
        <v>not found</v>
      </c>
      <c r="F4378" t="str">
        <f>IFERROR(VLOOKUP(A4378,'Future et co'!BN11:BO10009,2,TRUE),"")</f>
        <v/>
      </c>
      <c r="G4378">
        <v>125</v>
      </c>
      <c r="H4378" t="s">
        <v>34</v>
      </c>
      <c r="O4378">
        <v>416</v>
      </c>
      <c r="P4378" t="s">
        <v>1374</v>
      </c>
      <c r="Q4378">
        <v>1000</v>
      </c>
      <c r="R4378" t="s">
        <v>1408</v>
      </c>
      <c r="S4378" t="s">
        <v>180</v>
      </c>
      <c r="T4378" t="s">
        <v>161</v>
      </c>
      <c r="U4378">
        <v>0</v>
      </c>
    </row>
    <row r="4379" spans="3:21" x14ac:dyDescent="0.3">
      <c r="C4379" t="s">
        <v>1407</v>
      </c>
      <c r="D4379" s="46">
        <v>46013</v>
      </c>
      <c r="E4379" t="str">
        <f ca="1">IFERROR(VLOOKUP(A4379,'Future et co'!A10:E5632,5,TRUE),"not found")</f>
        <v>not found</v>
      </c>
      <c r="F4379" t="str">
        <f>IFERROR(VLOOKUP(A4379,'Future et co'!BN11:BO10009,2,TRUE),"")</f>
        <v/>
      </c>
      <c r="G4379">
        <v>125</v>
      </c>
      <c r="H4379" t="s">
        <v>34</v>
      </c>
      <c r="O4379">
        <v>416</v>
      </c>
      <c r="P4379" t="s">
        <v>1374</v>
      </c>
      <c r="Q4379">
        <v>1000</v>
      </c>
      <c r="R4379" t="s">
        <v>1408</v>
      </c>
      <c r="S4379" t="s">
        <v>180</v>
      </c>
      <c r="T4379" t="s">
        <v>161</v>
      </c>
      <c r="U4379">
        <v>0</v>
      </c>
    </row>
    <row r="4380" spans="3:21" x14ac:dyDescent="0.3">
      <c r="C4380" t="s">
        <v>1407</v>
      </c>
      <c r="D4380" s="46">
        <v>46013</v>
      </c>
      <c r="E4380" t="str">
        <f ca="1">IFERROR(VLOOKUP(A4380,'Future et co'!A10:E5632,5,TRUE),"not found")</f>
        <v>not found</v>
      </c>
      <c r="F4380" t="str">
        <f>IFERROR(VLOOKUP(A4380,'Future et co'!BN11:BO10009,2,TRUE),"")</f>
        <v/>
      </c>
      <c r="G4380">
        <v>125</v>
      </c>
      <c r="H4380" t="s">
        <v>34</v>
      </c>
      <c r="O4380">
        <v>416</v>
      </c>
      <c r="P4380" t="s">
        <v>1374</v>
      </c>
      <c r="Q4380">
        <v>1000</v>
      </c>
      <c r="R4380" t="s">
        <v>1408</v>
      </c>
      <c r="S4380" t="s">
        <v>180</v>
      </c>
      <c r="T4380" t="s">
        <v>161</v>
      </c>
      <c r="U4380">
        <v>0</v>
      </c>
    </row>
    <row r="4381" spans="3:21" x14ac:dyDescent="0.3">
      <c r="C4381" t="s">
        <v>1407</v>
      </c>
      <c r="D4381" s="46">
        <v>46013</v>
      </c>
      <c r="E4381" t="str">
        <f ca="1">IFERROR(VLOOKUP(A4381,'Future et co'!A10:E5632,5,TRUE),"not found")</f>
        <v>not found</v>
      </c>
      <c r="F4381" t="str">
        <f>IFERROR(VLOOKUP(A4381,'Future et co'!BN11:BO10009,2,TRUE),"")</f>
        <v/>
      </c>
      <c r="G4381">
        <v>125</v>
      </c>
      <c r="H4381" t="s">
        <v>34</v>
      </c>
      <c r="O4381">
        <v>416</v>
      </c>
      <c r="P4381" t="s">
        <v>1374</v>
      </c>
      <c r="Q4381">
        <v>1000</v>
      </c>
      <c r="R4381" t="s">
        <v>1408</v>
      </c>
      <c r="S4381" t="s">
        <v>180</v>
      </c>
      <c r="T4381" t="s">
        <v>161</v>
      </c>
      <c r="U4381">
        <v>0</v>
      </c>
    </row>
    <row r="4382" spans="3:21" x14ac:dyDescent="0.3">
      <c r="C4382" t="s">
        <v>1407</v>
      </c>
      <c r="D4382" s="46">
        <v>46013</v>
      </c>
      <c r="E4382" t="str">
        <f ca="1">IFERROR(VLOOKUP(A4382,'Future et co'!A10:E5632,5,TRUE),"not found")</f>
        <v>not found</v>
      </c>
      <c r="F4382" t="str">
        <f>IFERROR(VLOOKUP(A4382,'Future et co'!BN11:BO10009,2,TRUE),"")</f>
        <v/>
      </c>
      <c r="G4382">
        <v>125</v>
      </c>
      <c r="H4382" t="s">
        <v>34</v>
      </c>
      <c r="O4382">
        <v>416</v>
      </c>
      <c r="P4382" t="s">
        <v>1374</v>
      </c>
      <c r="Q4382">
        <v>1000</v>
      </c>
      <c r="R4382" t="s">
        <v>1408</v>
      </c>
      <c r="S4382" t="s">
        <v>180</v>
      </c>
      <c r="T4382" t="s">
        <v>161</v>
      </c>
      <c r="U4382">
        <v>0</v>
      </c>
    </row>
    <row r="4383" spans="3:21" x14ac:dyDescent="0.3">
      <c r="C4383" t="s">
        <v>1407</v>
      </c>
      <c r="D4383" s="46">
        <v>46013</v>
      </c>
      <c r="E4383" t="str">
        <f ca="1">IFERROR(VLOOKUP(A4383,'Future et co'!A10:E5632,5,TRUE),"not found")</f>
        <v>not found</v>
      </c>
      <c r="F4383" t="str">
        <f>IFERROR(VLOOKUP(A4383,'Future et co'!BN11:BO10009,2,TRUE),"")</f>
        <v/>
      </c>
      <c r="G4383">
        <v>125</v>
      </c>
      <c r="H4383" t="s">
        <v>34</v>
      </c>
      <c r="O4383">
        <v>416</v>
      </c>
      <c r="P4383" t="s">
        <v>1374</v>
      </c>
      <c r="Q4383">
        <v>1000</v>
      </c>
      <c r="R4383" t="s">
        <v>1408</v>
      </c>
      <c r="S4383" t="s">
        <v>180</v>
      </c>
      <c r="T4383" t="s">
        <v>161</v>
      </c>
      <c r="U4383">
        <v>0</v>
      </c>
    </row>
    <row r="4384" spans="3:21" x14ac:dyDescent="0.3">
      <c r="C4384" t="s">
        <v>1407</v>
      </c>
      <c r="D4384" s="46">
        <v>46013</v>
      </c>
      <c r="E4384" t="str">
        <f ca="1">IFERROR(VLOOKUP(A4384,'Future et co'!A10:E5632,5,TRUE),"not found")</f>
        <v>not found</v>
      </c>
      <c r="F4384" t="str">
        <f>IFERROR(VLOOKUP(A4384,'Future et co'!BN11:BO10009,2,TRUE),"")</f>
        <v/>
      </c>
      <c r="G4384">
        <v>125</v>
      </c>
      <c r="H4384" t="s">
        <v>34</v>
      </c>
      <c r="O4384">
        <v>416</v>
      </c>
      <c r="P4384" t="s">
        <v>1374</v>
      </c>
      <c r="Q4384">
        <v>1000</v>
      </c>
      <c r="R4384" t="s">
        <v>1408</v>
      </c>
      <c r="S4384" t="s">
        <v>180</v>
      </c>
      <c r="T4384" t="s">
        <v>161</v>
      </c>
      <c r="U4384">
        <v>0</v>
      </c>
    </row>
    <row r="4385" spans="3:21" x14ac:dyDescent="0.3">
      <c r="C4385" t="s">
        <v>1407</v>
      </c>
      <c r="D4385" s="46">
        <v>46013</v>
      </c>
      <c r="E4385" t="str">
        <f ca="1">IFERROR(VLOOKUP(A4385,'Future et co'!A10:E5632,5,TRUE),"not found")</f>
        <v>not found</v>
      </c>
      <c r="F4385" t="str">
        <f>IFERROR(VLOOKUP(A4385,'Future et co'!BN11:BO10009,2,TRUE),"")</f>
        <v/>
      </c>
      <c r="G4385">
        <v>125</v>
      </c>
      <c r="H4385" t="s">
        <v>34</v>
      </c>
      <c r="O4385">
        <v>416</v>
      </c>
      <c r="P4385" t="s">
        <v>1374</v>
      </c>
      <c r="Q4385">
        <v>1000</v>
      </c>
      <c r="R4385" t="s">
        <v>1408</v>
      </c>
      <c r="S4385" t="s">
        <v>180</v>
      </c>
      <c r="T4385" t="s">
        <v>161</v>
      </c>
      <c r="U4385">
        <v>0</v>
      </c>
    </row>
    <row r="4386" spans="3:21" x14ac:dyDescent="0.3">
      <c r="C4386" t="s">
        <v>1407</v>
      </c>
      <c r="D4386" s="46">
        <v>46013</v>
      </c>
      <c r="E4386" t="str">
        <f ca="1">IFERROR(VLOOKUP(A4386,'Future et co'!A10:E5632,5,TRUE),"not found")</f>
        <v>not found</v>
      </c>
      <c r="F4386" t="str">
        <f>IFERROR(VLOOKUP(A4386,'Future et co'!BN11:BO10009,2,TRUE),"")</f>
        <v/>
      </c>
      <c r="G4386">
        <v>125</v>
      </c>
      <c r="H4386" t="s">
        <v>34</v>
      </c>
      <c r="O4386">
        <v>416</v>
      </c>
      <c r="P4386" t="s">
        <v>1374</v>
      </c>
      <c r="Q4386">
        <v>1000</v>
      </c>
      <c r="R4386" t="s">
        <v>1408</v>
      </c>
      <c r="S4386" t="s">
        <v>180</v>
      </c>
      <c r="T4386" t="s">
        <v>161</v>
      </c>
      <c r="U4386">
        <v>0</v>
      </c>
    </row>
    <row r="4387" spans="3:21" x14ac:dyDescent="0.3">
      <c r="C4387" t="s">
        <v>1407</v>
      </c>
      <c r="D4387" s="46">
        <v>46013</v>
      </c>
      <c r="E4387" t="str">
        <f ca="1">IFERROR(VLOOKUP(A4387,'Future et co'!A10:E5632,5,TRUE),"not found")</f>
        <v>not found</v>
      </c>
      <c r="F4387" t="str">
        <f>IFERROR(VLOOKUP(A4387,'Future et co'!BN11:BO10009,2,TRUE),"")</f>
        <v/>
      </c>
      <c r="G4387">
        <v>125</v>
      </c>
      <c r="H4387" t="s">
        <v>34</v>
      </c>
      <c r="O4387">
        <v>416</v>
      </c>
      <c r="P4387" t="s">
        <v>1374</v>
      </c>
      <c r="Q4387">
        <v>1000</v>
      </c>
      <c r="R4387" t="s">
        <v>1408</v>
      </c>
      <c r="S4387" t="s">
        <v>180</v>
      </c>
      <c r="T4387" t="s">
        <v>161</v>
      </c>
      <c r="U4387">
        <v>0</v>
      </c>
    </row>
    <row r="4388" spans="3:21" x14ac:dyDescent="0.3">
      <c r="C4388" t="s">
        <v>1407</v>
      </c>
      <c r="D4388" s="46">
        <v>46013</v>
      </c>
      <c r="E4388" t="str">
        <f ca="1">IFERROR(VLOOKUP(A4388,'Future et co'!A10:E5632,5,TRUE),"not found")</f>
        <v>not found</v>
      </c>
      <c r="F4388" t="str">
        <f>IFERROR(VLOOKUP(A4388,'Future et co'!BN11:BO10009,2,TRUE),"")</f>
        <v/>
      </c>
      <c r="G4388">
        <v>125</v>
      </c>
      <c r="H4388" t="s">
        <v>34</v>
      </c>
      <c r="O4388">
        <v>416</v>
      </c>
      <c r="P4388" t="s">
        <v>1374</v>
      </c>
      <c r="Q4388">
        <v>1000</v>
      </c>
      <c r="R4388" t="s">
        <v>1408</v>
      </c>
      <c r="S4388" t="s">
        <v>180</v>
      </c>
      <c r="T4388" t="s">
        <v>161</v>
      </c>
      <c r="U4388">
        <v>0</v>
      </c>
    </row>
    <row r="4389" spans="3:21" x14ac:dyDescent="0.3">
      <c r="C4389" t="s">
        <v>1407</v>
      </c>
      <c r="D4389" s="46">
        <v>46013</v>
      </c>
      <c r="E4389" t="str">
        <f ca="1">IFERROR(VLOOKUP(A4389,'Future et co'!A10:E5632,5,TRUE),"not found")</f>
        <v>not found</v>
      </c>
      <c r="F4389" t="str">
        <f>IFERROR(VLOOKUP(A4389,'Future et co'!BN11:BO10009,2,TRUE),"")</f>
        <v/>
      </c>
      <c r="G4389">
        <v>125</v>
      </c>
      <c r="H4389" t="s">
        <v>34</v>
      </c>
      <c r="O4389">
        <v>416</v>
      </c>
      <c r="P4389" t="s">
        <v>1374</v>
      </c>
      <c r="Q4389">
        <v>1000</v>
      </c>
      <c r="R4389" t="s">
        <v>1408</v>
      </c>
      <c r="S4389" t="s">
        <v>180</v>
      </c>
      <c r="T4389" t="s">
        <v>161</v>
      </c>
      <c r="U4389">
        <v>0</v>
      </c>
    </row>
    <row r="4390" spans="3:21" x14ac:dyDescent="0.3">
      <c r="C4390" t="s">
        <v>1407</v>
      </c>
      <c r="D4390" s="46">
        <v>46013</v>
      </c>
      <c r="E4390" t="str">
        <f ca="1">IFERROR(VLOOKUP(A4390,'Future et co'!A10:E5632,5,TRUE),"not found")</f>
        <v>not found</v>
      </c>
      <c r="F4390" t="str">
        <f>IFERROR(VLOOKUP(A4390,'Future et co'!BN11:BO10009,2,TRUE),"")</f>
        <v/>
      </c>
      <c r="G4390">
        <v>125</v>
      </c>
      <c r="H4390" t="s">
        <v>34</v>
      </c>
      <c r="O4390">
        <v>416</v>
      </c>
      <c r="P4390" t="s">
        <v>1374</v>
      </c>
      <c r="Q4390">
        <v>1000</v>
      </c>
      <c r="R4390" t="s">
        <v>1408</v>
      </c>
      <c r="S4390" t="s">
        <v>180</v>
      </c>
      <c r="T4390" t="s">
        <v>161</v>
      </c>
      <c r="U4390">
        <v>0</v>
      </c>
    </row>
    <row r="4391" spans="3:21" x14ac:dyDescent="0.3">
      <c r="C4391" t="s">
        <v>1407</v>
      </c>
      <c r="D4391" s="46">
        <v>46013</v>
      </c>
      <c r="E4391" t="str">
        <f ca="1">IFERROR(VLOOKUP(A4391,'Future et co'!A10:E5632,5,TRUE),"not found")</f>
        <v>not found</v>
      </c>
      <c r="F4391" t="str">
        <f>IFERROR(VLOOKUP(A4391,'Future et co'!BN11:BO10009,2,TRUE),"")</f>
        <v/>
      </c>
      <c r="G4391">
        <v>125</v>
      </c>
      <c r="H4391" t="s">
        <v>34</v>
      </c>
      <c r="O4391">
        <v>416</v>
      </c>
      <c r="P4391" t="s">
        <v>1374</v>
      </c>
      <c r="Q4391">
        <v>1000</v>
      </c>
      <c r="R4391" t="s">
        <v>1408</v>
      </c>
      <c r="S4391" t="s">
        <v>180</v>
      </c>
      <c r="T4391" t="s">
        <v>161</v>
      </c>
      <c r="U4391">
        <v>0</v>
      </c>
    </row>
    <row r="4392" spans="3:21" x14ac:dyDescent="0.3">
      <c r="C4392" t="s">
        <v>1407</v>
      </c>
      <c r="D4392" s="46">
        <v>46013</v>
      </c>
      <c r="E4392" t="str">
        <f ca="1">IFERROR(VLOOKUP(A4392,'Future et co'!A10:E5632,5,TRUE),"not found")</f>
        <v>not found</v>
      </c>
      <c r="F4392" t="str">
        <f>IFERROR(VLOOKUP(A4392,'Future et co'!BN11:BO10009,2,TRUE),"")</f>
        <v/>
      </c>
      <c r="G4392">
        <v>125</v>
      </c>
      <c r="H4392" t="s">
        <v>34</v>
      </c>
      <c r="O4392">
        <v>416</v>
      </c>
      <c r="P4392" t="s">
        <v>1374</v>
      </c>
      <c r="Q4392">
        <v>1000</v>
      </c>
      <c r="R4392" t="s">
        <v>1408</v>
      </c>
      <c r="S4392" t="s">
        <v>180</v>
      </c>
      <c r="T4392" t="s">
        <v>161</v>
      </c>
      <c r="U4392">
        <v>0</v>
      </c>
    </row>
    <row r="4393" spans="3:21" x14ac:dyDescent="0.3">
      <c r="C4393" t="s">
        <v>1407</v>
      </c>
      <c r="D4393" s="46">
        <v>46013</v>
      </c>
      <c r="E4393" t="str">
        <f ca="1">IFERROR(VLOOKUP(A4393,'Future et co'!A10:E5632,5,TRUE),"not found")</f>
        <v>not found</v>
      </c>
      <c r="F4393" t="str">
        <f>IFERROR(VLOOKUP(A4393,'Future et co'!BN11:BO10009,2,TRUE),"")</f>
        <v/>
      </c>
      <c r="G4393">
        <v>125</v>
      </c>
      <c r="H4393" t="s">
        <v>34</v>
      </c>
      <c r="O4393">
        <v>416</v>
      </c>
      <c r="P4393" t="s">
        <v>1374</v>
      </c>
      <c r="Q4393">
        <v>1000</v>
      </c>
      <c r="R4393" t="s">
        <v>1408</v>
      </c>
      <c r="S4393" t="s">
        <v>180</v>
      </c>
      <c r="T4393" t="s">
        <v>161</v>
      </c>
      <c r="U4393">
        <v>0</v>
      </c>
    </row>
    <row r="4394" spans="3:21" x14ac:dyDescent="0.3">
      <c r="C4394" t="s">
        <v>1407</v>
      </c>
      <c r="D4394" s="46">
        <v>46013</v>
      </c>
      <c r="E4394" t="str">
        <f ca="1">IFERROR(VLOOKUP(A4394,'Future et co'!A10:E5632,5,TRUE),"not found")</f>
        <v>not found</v>
      </c>
      <c r="F4394" t="str">
        <f>IFERROR(VLOOKUP(A4394,'Future et co'!BN11:BO10009,2,TRUE),"")</f>
        <v/>
      </c>
      <c r="G4394">
        <v>125</v>
      </c>
      <c r="H4394" t="s">
        <v>34</v>
      </c>
      <c r="O4394">
        <v>416</v>
      </c>
      <c r="P4394" t="s">
        <v>1374</v>
      </c>
      <c r="Q4394">
        <v>1000</v>
      </c>
      <c r="R4394" t="s">
        <v>1408</v>
      </c>
      <c r="S4394" t="s">
        <v>180</v>
      </c>
      <c r="T4394" t="s">
        <v>161</v>
      </c>
      <c r="U4394">
        <v>0</v>
      </c>
    </row>
    <row r="4395" spans="3:21" x14ac:dyDescent="0.3">
      <c r="C4395" t="s">
        <v>1407</v>
      </c>
      <c r="D4395" s="46">
        <v>46013</v>
      </c>
      <c r="E4395" t="str">
        <f ca="1">IFERROR(VLOOKUP(A4395,'Future et co'!A10:E5632,5,TRUE),"not found")</f>
        <v>not found</v>
      </c>
      <c r="F4395" t="str">
        <f>IFERROR(VLOOKUP(A4395,'Future et co'!BN11:BO10009,2,TRUE),"")</f>
        <v/>
      </c>
      <c r="G4395">
        <v>125</v>
      </c>
      <c r="H4395" t="s">
        <v>34</v>
      </c>
      <c r="O4395">
        <v>416</v>
      </c>
      <c r="P4395" t="s">
        <v>1374</v>
      </c>
      <c r="Q4395">
        <v>1000</v>
      </c>
      <c r="R4395" t="s">
        <v>1408</v>
      </c>
      <c r="S4395" t="s">
        <v>180</v>
      </c>
      <c r="T4395" t="s">
        <v>161</v>
      </c>
      <c r="U4395">
        <v>0</v>
      </c>
    </row>
    <row r="4396" spans="3:21" x14ac:dyDescent="0.3">
      <c r="C4396" t="s">
        <v>1407</v>
      </c>
      <c r="D4396" s="46">
        <v>46013</v>
      </c>
      <c r="E4396" t="str">
        <f ca="1">IFERROR(VLOOKUP(A4396,'Future et co'!A10:E5632,5,TRUE),"not found")</f>
        <v>not found</v>
      </c>
      <c r="F4396" t="str">
        <f>IFERROR(VLOOKUP(A4396,'Future et co'!BN11:BO10009,2,TRUE),"")</f>
        <v/>
      </c>
      <c r="G4396">
        <v>125</v>
      </c>
      <c r="H4396" t="s">
        <v>34</v>
      </c>
      <c r="O4396">
        <v>416</v>
      </c>
      <c r="P4396" t="s">
        <v>1374</v>
      </c>
      <c r="Q4396">
        <v>1000</v>
      </c>
      <c r="R4396" t="s">
        <v>1408</v>
      </c>
      <c r="S4396" t="s">
        <v>180</v>
      </c>
      <c r="T4396" t="s">
        <v>161</v>
      </c>
      <c r="U4396">
        <v>0</v>
      </c>
    </row>
    <row r="4397" spans="3:21" x14ac:dyDescent="0.3">
      <c r="C4397" t="s">
        <v>1407</v>
      </c>
      <c r="D4397" s="46">
        <v>46013</v>
      </c>
      <c r="E4397" t="str">
        <f ca="1">IFERROR(VLOOKUP(A4397,'Future et co'!A10:E5632,5,TRUE),"not found")</f>
        <v>not found</v>
      </c>
      <c r="F4397" t="str">
        <f>IFERROR(VLOOKUP(A4397,'Future et co'!BN11:BO10009,2,TRUE),"")</f>
        <v/>
      </c>
      <c r="G4397">
        <v>125</v>
      </c>
      <c r="H4397" t="s">
        <v>34</v>
      </c>
      <c r="O4397">
        <v>416</v>
      </c>
      <c r="P4397" t="s">
        <v>1374</v>
      </c>
      <c r="Q4397">
        <v>1000</v>
      </c>
      <c r="R4397" t="s">
        <v>1408</v>
      </c>
      <c r="S4397" t="s">
        <v>180</v>
      </c>
      <c r="T4397" t="s">
        <v>161</v>
      </c>
      <c r="U4397">
        <v>0</v>
      </c>
    </row>
    <row r="4398" spans="3:21" x14ac:dyDescent="0.3">
      <c r="C4398" t="s">
        <v>1407</v>
      </c>
      <c r="D4398" s="46">
        <v>46013</v>
      </c>
      <c r="E4398" t="str">
        <f ca="1">IFERROR(VLOOKUP(A4398,'Future et co'!A10:E5632,5,TRUE),"not found")</f>
        <v>not found</v>
      </c>
      <c r="F4398" t="str">
        <f>IFERROR(VLOOKUP(A4398,'Future et co'!BN11:BO10009,2,TRUE),"")</f>
        <v/>
      </c>
      <c r="G4398">
        <v>125</v>
      </c>
      <c r="H4398" t="s">
        <v>34</v>
      </c>
      <c r="O4398">
        <v>416</v>
      </c>
      <c r="P4398" t="s">
        <v>1374</v>
      </c>
      <c r="Q4398">
        <v>1000</v>
      </c>
      <c r="R4398" t="s">
        <v>1408</v>
      </c>
      <c r="S4398" t="s">
        <v>180</v>
      </c>
      <c r="T4398" t="s">
        <v>161</v>
      </c>
      <c r="U4398">
        <v>0</v>
      </c>
    </row>
    <row r="4399" spans="3:21" x14ac:dyDescent="0.3">
      <c r="C4399" t="s">
        <v>1407</v>
      </c>
      <c r="D4399" s="46">
        <v>46013</v>
      </c>
      <c r="E4399" t="str">
        <f ca="1">IFERROR(VLOOKUP(A4399,'Future et co'!A10:E5632,5,TRUE),"not found")</f>
        <v>not found</v>
      </c>
      <c r="F4399" t="str">
        <f>IFERROR(VLOOKUP(A4399,'Future et co'!BN11:BO10009,2,TRUE),"")</f>
        <v/>
      </c>
      <c r="G4399">
        <v>125</v>
      </c>
      <c r="H4399" t="s">
        <v>34</v>
      </c>
      <c r="O4399">
        <v>416</v>
      </c>
      <c r="P4399" t="s">
        <v>1374</v>
      </c>
      <c r="Q4399">
        <v>1000</v>
      </c>
      <c r="R4399" t="s">
        <v>1408</v>
      </c>
      <c r="S4399" t="s">
        <v>180</v>
      </c>
      <c r="T4399" t="s">
        <v>161</v>
      </c>
      <c r="U4399">
        <v>0</v>
      </c>
    </row>
    <row r="4400" spans="3:21" x14ac:dyDescent="0.3">
      <c r="C4400" t="s">
        <v>1407</v>
      </c>
      <c r="D4400" s="46">
        <v>46013</v>
      </c>
      <c r="E4400" t="str">
        <f ca="1">IFERROR(VLOOKUP(A4400,'Future et co'!A10:E5632,5,TRUE),"not found")</f>
        <v>not found</v>
      </c>
      <c r="F4400" t="str">
        <f>IFERROR(VLOOKUP(A4400,'Future et co'!BN11:BO10009,2,TRUE),"")</f>
        <v/>
      </c>
      <c r="G4400">
        <v>125</v>
      </c>
      <c r="H4400" t="s">
        <v>34</v>
      </c>
      <c r="O4400">
        <v>416</v>
      </c>
      <c r="P4400" t="s">
        <v>1374</v>
      </c>
      <c r="Q4400">
        <v>1000</v>
      </c>
      <c r="R4400" t="s">
        <v>1408</v>
      </c>
      <c r="S4400" t="s">
        <v>180</v>
      </c>
      <c r="T4400" t="s">
        <v>161</v>
      </c>
      <c r="U4400">
        <v>0</v>
      </c>
    </row>
    <row r="4401" spans="3:21" x14ac:dyDescent="0.3">
      <c r="C4401" t="s">
        <v>1407</v>
      </c>
      <c r="D4401" s="46">
        <v>46013</v>
      </c>
      <c r="E4401" t="str">
        <f ca="1">IFERROR(VLOOKUP(A4401,'Future et co'!A10:E5632,5,TRUE),"not found")</f>
        <v>not found</v>
      </c>
      <c r="F4401" t="str">
        <f>IFERROR(VLOOKUP(A4401,'Future et co'!BN11:BO10009,2,TRUE),"")</f>
        <v/>
      </c>
      <c r="G4401">
        <v>125</v>
      </c>
      <c r="H4401" t="s">
        <v>34</v>
      </c>
      <c r="O4401">
        <v>416</v>
      </c>
      <c r="P4401" t="s">
        <v>1374</v>
      </c>
      <c r="Q4401">
        <v>1000</v>
      </c>
      <c r="R4401" t="s">
        <v>1408</v>
      </c>
      <c r="S4401" t="s">
        <v>180</v>
      </c>
      <c r="T4401" t="s">
        <v>161</v>
      </c>
      <c r="U4401">
        <v>0</v>
      </c>
    </row>
    <row r="4402" spans="3:21" x14ac:dyDescent="0.3">
      <c r="C4402" t="s">
        <v>1407</v>
      </c>
      <c r="D4402" s="46">
        <v>46013</v>
      </c>
      <c r="E4402" t="str">
        <f ca="1">IFERROR(VLOOKUP(A4402,'Future et co'!A10:E5632,5,TRUE),"not found")</f>
        <v>not found</v>
      </c>
      <c r="F4402" t="str">
        <f>IFERROR(VLOOKUP(A4402,'Future et co'!BN11:BO10009,2,TRUE),"")</f>
        <v/>
      </c>
      <c r="G4402">
        <v>125</v>
      </c>
      <c r="H4402" t="s">
        <v>34</v>
      </c>
      <c r="O4402">
        <v>416</v>
      </c>
      <c r="P4402" t="s">
        <v>1374</v>
      </c>
      <c r="Q4402">
        <v>1000</v>
      </c>
      <c r="R4402" t="s">
        <v>1408</v>
      </c>
      <c r="S4402" t="s">
        <v>180</v>
      </c>
      <c r="T4402" t="s">
        <v>161</v>
      </c>
      <c r="U4402">
        <v>0</v>
      </c>
    </row>
    <row r="4403" spans="3:21" x14ac:dyDescent="0.3">
      <c r="C4403" t="s">
        <v>1407</v>
      </c>
      <c r="D4403" s="46">
        <v>46013</v>
      </c>
      <c r="E4403" t="str">
        <f ca="1">IFERROR(VLOOKUP(A4403,'Future et co'!A10:E5632,5,TRUE),"not found")</f>
        <v>not found</v>
      </c>
      <c r="F4403" t="str">
        <f>IFERROR(VLOOKUP(A4403,'Future et co'!BN11:BO10009,2,TRUE),"")</f>
        <v/>
      </c>
      <c r="G4403">
        <v>125</v>
      </c>
      <c r="H4403" t="s">
        <v>34</v>
      </c>
      <c r="O4403">
        <v>416</v>
      </c>
      <c r="P4403" t="s">
        <v>1374</v>
      </c>
      <c r="Q4403">
        <v>1000</v>
      </c>
      <c r="R4403" t="s">
        <v>1408</v>
      </c>
      <c r="S4403" t="s">
        <v>180</v>
      </c>
      <c r="T4403" t="s">
        <v>161</v>
      </c>
      <c r="U4403">
        <v>0</v>
      </c>
    </row>
    <row r="4404" spans="3:21" x14ac:dyDescent="0.3">
      <c r="C4404" t="s">
        <v>1407</v>
      </c>
      <c r="D4404" s="46">
        <v>46013</v>
      </c>
      <c r="E4404" t="str">
        <f ca="1">IFERROR(VLOOKUP(A4404,'Future et co'!A10:E5632,5,TRUE),"not found")</f>
        <v>not found</v>
      </c>
      <c r="F4404" t="str">
        <f>IFERROR(VLOOKUP(A4404,'Future et co'!BN11:BO10009,2,TRUE),"")</f>
        <v/>
      </c>
      <c r="G4404">
        <v>125</v>
      </c>
      <c r="H4404" t="s">
        <v>34</v>
      </c>
      <c r="O4404">
        <v>416</v>
      </c>
      <c r="P4404" t="s">
        <v>1374</v>
      </c>
      <c r="Q4404">
        <v>1000</v>
      </c>
      <c r="R4404" t="s">
        <v>1408</v>
      </c>
      <c r="S4404" t="s">
        <v>180</v>
      </c>
      <c r="T4404" t="s">
        <v>161</v>
      </c>
      <c r="U4404">
        <v>0</v>
      </c>
    </row>
    <row r="4405" spans="3:21" x14ac:dyDescent="0.3">
      <c r="C4405" t="s">
        <v>1407</v>
      </c>
      <c r="D4405" s="46">
        <v>46013</v>
      </c>
      <c r="E4405" t="str">
        <f ca="1">IFERROR(VLOOKUP(A4405,'Future et co'!A10:E5632,5,TRUE),"not found")</f>
        <v>not found</v>
      </c>
      <c r="F4405" t="str">
        <f>IFERROR(VLOOKUP(A4405,'Future et co'!BN11:BO10009,2,TRUE),"")</f>
        <v/>
      </c>
      <c r="G4405">
        <v>125</v>
      </c>
      <c r="H4405" t="s">
        <v>34</v>
      </c>
      <c r="O4405">
        <v>416</v>
      </c>
      <c r="P4405" t="s">
        <v>1374</v>
      </c>
      <c r="Q4405">
        <v>1000</v>
      </c>
      <c r="R4405" t="s">
        <v>1408</v>
      </c>
      <c r="S4405" t="s">
        <v>180</v>
      </c>
      <c r="T4405" t="s">
        <v>161</v>
      </c>
      <c r="U4405">
        <v>0</v>
      </c>
    </row>
    <row r="4406" spans="3:21" x14ac:dyDescent="0.3">
      <c r="C4406" t="s">
        <v>1407</v>
      </c>
      <c r="D4406" s="46">
        <v>46013</v>
      </c>
      <c r="E4406" t="str">
        <f ca="1">IFERROR(VLOOKUP(A4406,'Future et co'!A10:E5632,5,TRUE),"not found")</f>
        <v>not found</v>
      </c>
      <c r="F4406" t="str">
        <f>IFERROR(VLOOKUP(A4406,'Future et co'!BN11:BO10009,2,TRUE),"")</f>
        <v/>
      </c>
      <c r="G4406">
        <v>125</v>
      </c>
      <c r="H4406" t="s">
        <v>34</v>
      </c>
      <c r="O4406">
        <v>416</v>
      </c>
      <c r="P4406" t="s">
        <v>1374</v>
      </c>
      <c r="Q4406">
        <v>1000</v>
      </c>
      <c r="R4406" t="s">
        <v>1408</v>
      </c>
      <c r="S4406" t="s">
        <v>180</v>
      </c>
      <c r="T4406" t="s">
        <v>161</v>
      </c>
      <c r="U4406">
        <v>0</v>
      </c>
    </row>
    <row r="4407" spans="3:21" x14ac:dyDescent="0.3">
      <c r="C4407" t="s">
        <v>1407</v>
      </c>
      <c r="D4407" s="46">
        <v>46013</v>
      </c>
      <c r="E4407" t="str">
        <f ca="1">IFERROR(VLOOKUP(A4407,'Future et co'!A10:E5632,5,TRUE),"not found")</f>
        <v>not found</v>
      </c>
      <c r="F4407" t="str">
        <f>IFERROR(VLOOKUP(A4407,'Future et co'!BN11:BO10009,2,TRUE),"")</f>
        <v/>
      </c>
      <c r="G4407">
        <v>125</v>
      </c>
      <c r="H4407" t="s">
        <v>34</v>
      </c>
      <c r="O4407">
        <v>416</v>
      </c>
      <c r="P4407" t="s">
        <v>1374</v>
      </c>
      <c r="Q4407">
        <v>1000</v>
      </c>
      <c r="R4407" t="s">
        <v>1408</v>
      </c>
      <c r="S4407" t="s">
        <v>180</v>
      </c>
      <c r="T4407" t="s">
        <v>161</v>
      </c>
      <c r="U4407">
        <v>0</v>
      </c>
    </row>
    <row r="4408" spans="3:21" x14ac:dyDescent="0.3">
      <c r="C4408" t="s">
        <v>1407</v>
      </c>
      <c r="D4408" s="46">
        <v>46013</v>
      </c>
      <c r="E4408" t="str">
        <f ca="1">IFERROR(VLOOKUP(A4408,'Future et co'!A10:E5632,5,TRUE),"not found")</f>
        <v>not found</v>
      </c>
      <c r="F4408" t="str">
        <f>IFERROR(VLOOKUP(A4408,'Future et co'!BN11:BO10009,2,TRUE),"")</f>
        <v/>
      </c>
      <c r="G4408">
        <v>125</v>
      </c>
      <c r="H4408" t="s">
        <v>34</v>
      </c>
      <c r="O4408">
        <v>416</v>
      </c>
      <c r="P4408" t="s">
        <v>1374</v>
      </c>
      <c r="Q4408">
        <v>1000</v>
      </c>
      <c r="R4408" t="s">
        <v>1408</v>
      </c>
      <c r="S4408" t="s">
        <v>180</v>
      </c>
      <c r="T4408" t="s">
        <v>161</v>
      </c>
      <c r="U4408">
        <v>0</v>
      </c>
    </row>
    <row r="4409" spans="3:21" x14ac:dyDescent="0.3">
      <c r="C4409" t="s">
        <v>1407</v>
      </c>
      <c r="D4409" s="46">
        <v>46013</v>
      </c>
      <c r="E4409" t="str">
        <f ca="1">IFERROR(VLOOKUP(A4409,'Future et co'!A10:E5632,5,TRUE),"not found")</f>
        <v>not found</v>
      </c>
      <c r="F4409" t="str">
        <f>IFERROR(VLOOKUP(A4409,'Future et co'!BN11:BO10009,2,TRUE),"")</f>
        <v/>
      </c>
      <c r="G4409">
        <v>125</v>
      </c>
      <c r="H4409" t="s">
        <v>34</v>
      </c>
      <c r="O4409">
        <v>416</v>
      </c>
      <c r="P4409" t="s">
        <v>1374</v>
      </c>
      <c r="Q4409">
        <v>1000</v>
      </c>
      <c r="R4409" t="s">
        <v>1408</v>
      </c>
      <c r="S4409" t="s">
        <v>180</v>
      </c>
      <c r="T4409" t="s">
        <v>161</v>
      </c>
      <c r="U4409">
        <v>0</v>
      </c>
    </row>
    <row r="4410" spans="3:21" x14ac:dyDescent="0.3">
      <c r="C4410" t="s">
        <v>1407</v>
      </c>
      <c r="D4410" s="46">
        <v>46013</v>
      </c>
      <c r="E4410" t="str">
        <f ca="1">IFERROR(VLOOKUP(A4410,'Future et co'!A10:E5632,5,TRUE),"not found")</f>
        <v>not found</v>
      </c>
      <c r="F4410" t="str">
        <f>IFERROR(VLOOKUP(A4410,'Future et co'!BN11:BO10009,2,TRUE),"")</f>
        <v/>
      </c>
      <c r="G4410">
        <v>125</v>
      </c>
      <c r="H4410" t="s">
        <v>34</v>
      </c>
      <c r="O4410">
        <v>416</v>
      </c>
      <c r="P4410" t="s">
        <v>1374</v>
      </c>
      <c r="Q4410">
        <v>1000</v>
      </c>
      <c r="R4410" t="s">
        <v>1408</v>
      </c>
      <c r="S4410" t="s">
        <v>180</v>
      </c>
      <c r="T4410" t="s">
        <v>161</v>
      </c>
      <c r="U4410">
        <v>0</v>
      </c>
    </row>
    <row r="4411" spans="3:21" x14ac:dyDescent="0.3">
      <c r="C4411" t="s">
        <v>1407</v>
      </c>
      <c r="D4411" s="46">
        <v>46013</v>
      </c>
      <c r="E4411" t="str">
        <f ca="1">IFERROR(VLOOKUP(A4411,'Future et co'!A10:E5632,5,TRUE),"not found")</f>
        <v>not found</v>
      </c>
      <c r="F4411" t="str">
        <f>IFERROR(VLOOKUP(A4411,'Future et co'!BN11:BO10009,2,TRUE),"")</f>
        <v/>
      </c>
      <c r="G4411">
        <v>125</v>
      </c>
      <c r="H4411" t="s">
        <v>34</v>
      </c>
      <c r="O4411">
        <v>416</v>
      </c>
      <c r="P4411" t="s">
        <v>1374</v>
      </c>
      <c r="Q4411">
        <v>1000</v>
      </c>
      <c r="R4411" t="s">
        <v>1408</v>
      </c>
      <c r="S4411" t="s">
        <v>180</v>
      </c>
      <c r="T4411" t="s">
        <v>161</v>
      </c>
      <c r="U4411">
        <v>0</v>
      </c>
    </row>
    <row r="4412" spans="3:21" x14ac:dyDescent="0.3">
      <c r="C4412" t="s">
        <v>1407</v>
      </c>
      <c r="D4412" s="46">
        <v>46013</v>
      </c>
      <c r="E4412" t="str">
        <f ca="1">IFERROR(VLOOKUP(A4412,'Future et co'!A10:E5632,5,TRUE),"not found")</f>
        <v>not found</v>
      </c>
      <c r="F4412" t="str">
        <f>IFERROR(VLOOKUP(A4412,'Future et co'!BN11:BO10009,2,TRUE),"")</f>
        <v/>
      </c>
      <c r="G4412">
        <v>125</v>
      </c>
      <c r="H4412" t="s">
        <v>34</v>
      </c>
      <c r="O4412">
        <v>416</v>
      </c>
      <c r="P4412" t="s">
        <v>1374</v>
      </c>
      <c r="Q4412">
        <v>1000</v>
      </c>
      <c r="R4412" t="s">
        <v>1408</v>
      </c>
      <c r="S4412" t="s">
        <v>180</v>
      </c>
      <c r="T4412" t="s">
        <v>161</v>
      </c>
      <c r="U4412">
        <v>0</v>
      </c>
    </row>
    <row r="4413" spans="3:21" x14ac:dyDescent="0.3">
      <c r="C4413" t="s">
        <v>1407</v>
      </c>
      <c r="D4413" s="46">
        <v>46013</v>
      </c>
      <c r="E4413" t="str">
        <f ca="1">IFERROR(VLOOKUP(A4413,'Future et co'!A10:E5632,5,TRUE),"not found")</f>
        <v>not found</v>
      </c>
      <c r="F4413" t="str">
        <f>IFERROR(VLOOKUP(A4413,'Future et co'!BN11:BO10009,2,TRUE),"")</f>
        <v/>
      </c>
      <c r="G4413">
        <v>125</v>
      </c>
      <c r="H4413" t="s">
        <v>34</v>
      </c>
      <c r="O4413">
        <v>416</v>
      </c>
      <c r="P4413" t="s">
        <v>1374</v>
      </c>
      <c r="Q4413">
        <v>1000</v>
      </c>
      <c r="R4413" t="s">
        <v>1408</v>
      </c>
      <c r="S4413" t="s">
        <v>180</v>
      </c>
      <c r="T4413" t="s">
        <v>161</v>
      </c>
      <c r="U4413">
        <v>0</v>
      </c>
    </row>
    <row r="4414" spans="3:21" x14ac:dyDescent="0.3">
      <c r="C4414" t="s">
        <v>1407</v>
      </c>
      <c r="D4414" s="46">
        <v>46013</v>
      </c>
      <c r="E4414" t="str">
        <f ca="1">IFERROR(VLOOKUP(A4414,'Future et co'!A10:E5632,5,TRUE),"not found")</f>
        <v>not found</v>
      </c>
      <c r="F4414" t="str">
        <f>IFERROR(VLOOKUP(A4414,'Future et co'!BN11:BO10009,2,TRUE),"")</f>
        <v/>
      </c>
      <c r="G4414">
        <v>125</v>
      </c>
      <c r="H4414" t="s">
        <v>34</v>
      </c>
      <c r="O4414">
        <v>416</v>
      </c>
      <c r="P4414" t="s">
        <v>1374</v>
      </c>
      <c r="Q4414">
        <v>1000</v>
      </c>
      <c r="R4414" t="s">
        <v>1408</v>
      </c>
      <c r="S4414" t="s">
        <v>180</v>
      </c>
      <c r="T4414" t="s">
        <v>161</v>
      </c>
      <c r="U4414">
        <v>0</v>
      </c>
    </row>
    <row r="4415" spans="3:21" x14ac:dyDescent="0.3">
      <c r="C4415" t="s">
        <v>1407</v>
      </c>
      <c r="D4415" s="46">
        <v>46013</v>
      </c>
      <c r="E4415" t="str">
        <f ca="1">IFERROR(VLOOKUP(A4415,'Future et co'!A10:E5632,5,TRUE),"not found")</f>
        <v>not found</v>
      </c>
      <c r="F4415" t="str">
        <f>IFERROR(VLOOKUP(A4415,'Future et co'!BN11:BO10009,2,TRUE),"")</f>
        <v/>
      </c>
      <c r="G4415">
        <v>125</v>
      </c>
      <c r="H4415" t="s">
        <v>34</v>
      </c>
      <c r="O4415">
        <v>416</v>
      </c>
      <c r="P4415" t="s">
        <v>1374</v>
      </c>
      <c r="Q4415">
        <v>1000</v>
      </c>
      <c r="R4415" t="s">
        <v>1408</v>
      </c>
      <c r="S4415" t="s">
        <v>180</v>
      </c>
      <c r="T4415" t="s">
        <v>161</v>
      </c>
      <c r="U4415">
        <v>0</v>
      </c>
    </row>
    <row r="4416" spans="3:21" x14ac:dyDescent="0.3">
      <c r="C4416" t="s">
        <v>1407</v>
      </c>
      <c r="D4416" s="46">
        <v>46013</v>
      </c>
      <c r="E4416" t="str">
        <f ca="1">IFERROR(VLOOKUP(A4416,'Future et co'!A10:E5632,5,TRUE),"not found")</f>
        <v>not found</v>
      </c>
      <c r="F4416" t="str">
        <f>IFERROR(VLOOKUP(A4416,'Future et co'!BN11:BO10009,2,TRUE),"")</f>
        <v/>
      </c>
      <c r="G4416">
        <v>125</v>
      </c>
      <c r="H4416" t="s">
        <v>34</v>
      </c>
      <c r="O4416">
        <v>416</v>
      </c>
      <c r="P4416" t="s">
        <v>1374</v>
      </c>
      <c r="Q4416">
        <v>1000</v>
      </c>
      <c r="R4416" t="s">
        <v>1408</v>
      </c>
      <c r="S4416" t="s">
        <v>180</v>
      </c>
      <c r="T4416" t="s">
        <v>161</v>
      </c>
      <c r="U4416">
        <v>0</v>
      </c>
    </row>
    <row r="4417" spans="3:21" x14ac:dyDescent="0.3">
      <c r="C4417" t="s">
        <v>1407</v>
      </c>
      <c r="D4417" s="46">
        <v>46013</v>
      </c>
      <c r="E4417" t="str">
        <f ca="1">IFERROR(VLOOKUP(A4417,'Future et co'!A10:E5632,5,TRUE),"not found")</f>
        <v>not found</v>
      </c>
      <c r="F4417" t="str">
        <f>IFERROR(VLOOKUP(A4417,'Future et co'!BN11:BO10009,2,TRUE),"")</f>
        <v/>
      </c>
      <c r="G4417">
        <v>125</v>
      </c>
      <c r="H4417" t="s">
        <v>34</v>
      </c>
      <c r="O4417">
        <v>416</v>
      </c>
      <c r="P4417" t="s">
        <v>1374</v>
      </c>
      <c r="Q4417">
        <v>1000</v>
      </c>
      <c r="R4417" t="s">
        <v>1408</v>
      </c>
      <c r="S4417" t="s">
        <v>180</v>
      </c>
      <c r="T4417" t="s">
        <v>161</v>
      </c>
      <c r="U4417">
        <v>0</v>
      </c>
    </row>
    <row r="4418" spans="3:21" x14ac:dyDescent="0.3">
      <c r="C4418" t="s">
        <v>1407</v>
      </c>
      <c r="D4418" s="46">
        <v>46013</v>
      </c>
      <c r="E4418" t="str">
        <f ca="1">IFERROR(VLOOKUP(A4418,'Future et co'!A10:E5632,5,TRUE),"not found")</f>
        <v>not found</v>
      </c>
      <c r="F4418" t="str">
        <f>IFERROR(VLOOKUP(A4418,'Future et co'!BN11:BO10009,2,TRUE),"")</f>
        <v/>
      </c>
      <c r="G4418">
        <v>125</v>
      </c>
      <c r="H4418" t="s">
        <v>34</v>
      </c>
      <c r="O4418">
        <v>416</v>
      </c>
      <c r="P4418" t="s">
        <v>1374</v>
      </c>
      <c r="Q4418">
        <v>1000</v>
      </c>
      <c r="R4418" t="s">
        <v>1408</v>
      </c>
      <c r="S4418" t="s">
        <v>180</v>
      </c>
      <c r="T4418" t="s">
        <v>161</v>
      </c>
      <c r="U4418">
        <v>0</v>
      </c>
    </row>
    <row r="4419" spans="3:21" x14ac:dyDescent="0.3">
      <c r="C4419" t="s">
        <v>1407</v>
      </c>
      <c r="D4419" s="46">
        <v>46013</v>
      </c>
      <c r="E4419" t="str">
        <f ca="1">IFERROR(VLOOKUP(A4419,'Future et co'!A10:E5632,5,TRUE),"not found")</f>
        <v>not found</v>
      </c>
      <c r="F4419" t="str">
        <f>IFERROR(VLOOKUP(A4419,'Future et co'!BN11:BO10009,2,TRUE),"")</f>
        <v/>
      </c>
      <c r="G4419">
        <v>125</v>
      </c>
      <c r="H4419" t="s">
        <v>34</v>
      </c>
      <c r="O4419">
        <v>416</v>
      </c>
      <c r="P4419" t="s">
        <v>1374</v>
      </c>
      <c r="Q4419">
        <v>1000</v>
      </c>
      <c r="R4419" t="s">
        <v>1408</v>
      </c>
      <c r="S4419" t="s">
        <v>180</v>
      </c>
      <c r="T4419" t="s">
        <v>161</v>
      </c>
      <c r="U4419">
        <v>0</v>
      </c>
    </row>
    <row r="4420" spans="3:21" x14ac:dyDescent="0.3">
      <c r="C4420" t="s">
        <v>1407</v>
      </c>
      <c r="D4420" s="46">
        <v>46013</v>
      </c>
      <c r="E4420" t="str">
        <f ca="1">IFERROR(VLOOKUP(A4420,'Future et co'!A10:E5632,5,TRUE),"not found")</f>
        <v>not found</v>
      </c>
      <c r="F4420" t="str">
        <f>IFERROR(VLOOKUP(A4420,'Future et co'!BN11:BO10009,2,TRUE),"")</f>
        <v/>
      </c>
      <c r="G4420">
        <v>125</v>
      </c>
      <c r="H4420" t="s">
        <v>34</v>
      </c>
      <c r="O4420">
        <v>416</v>
      </c>
      <c r="P4420" t="s">
        <v>1374</v>
      </c>
      <c r="Q4420">
        <v>1000</v>
      </c>
      <c r="R4420" t="s">
        <v>1408</v>
      </c>
      <c r="S4420" t="s">
        <v>180</v>
      </c>
      <c r="T4420" t="s">
        <v>161</v>
      </c>
      <c r="U4420">
        <v>0</v>
      </c>
    </row>
    <row r="4421" spans="3:21" x14ac:dyDescent="0.3">
      <c r="C4421" t="s">
        <v>1407</v>
      </c>
      <c r="D4421" s="46">
        <v>46013</v>
      </c>
      <c r="E4421" t="str">
        <f ca="1">IFERROR(VLOOKUP(A4421,'Future et co'!A10:E5632,5,TRUE),"not found")</f>
        <v>not found</v>
      </c>
      <c r="F4421" t="str">
        <f>IFERROR(VLOOKUP(A4421,'Future et co'!BN11:BO10009,2,TRUE),"")</f>
        <v/>
      </c>
      <c r="G4421">
        <v>125</v>
      </c>
      <c r="H4421" t="s">
        <v>34</v>
      </c>
      <c r="O4421">
        <v>416</v>
      </c>
      <c r="P4421" t="s">
        <v>1374</v>
      </c>
      <c r="Q4421">
        <v>1000</v>
      </c>
      <c r="R4421" t="s">
        <v>1408</v>
      </c>
      <c r="S4421" t="s">
        <v>180</v>
      </c>
      <c r="T4421" t="s">
        <v>161</v>
      </c>
      <c r="U4421">
        <v>0</v>
      </c>
    </row>
    <row r="4422" spans="3:21" x14ac:dyDescent="0.3">
      <c r="C4422" t="s">
        <v>1407</v>
      </c>
      <c r="D4422" s="46">
        <v>46013</v>
      </c>
      <c r="E4422" t="str">
        <f ca="1">IFERROR(VLOOKUP(A4422,'Future et co'!A10:E5632,5,TRUE),"not found")</f>
        <v>not found</v>
      </c>
      <c r="F4422" t="str">
        <f>IFERROR(VLOOKUP(A4422,'Future et co'!BN11:BO10009,2,TRUE),"")</f>
        <v/>
      </c>
      <c r="G4422">
        <v>125</v>
      </c>
      <c r="H4422" t="s">
        <v>34</v>
      </c>
      <c r="O4422">
        <v>416</v>
      </c>
      <c r="P4422" t="s">
        <v>1374</v>
      </c>
      <c r="Q4422">
        <v>1000</v>
      </c>
      <c r="R4422" t="s">
        <v>1408</v>
      </c>
      <c r="S4422" t="s">
        <v>180</v>
      </c>
      <c r="T4422" t="s">
        <v>161</v>
      </c>
      <c r="U4422">
        <v>0</v>
      </c>
    </row>
    <row r="4423" spans="3:21" x14ac:dyDescent="0.3">
      <c r="C4423" t="s">
        <v>1407</v>
      </c>
      <c r="D4423" s="46">
        <v>46013</v>
      </c>
      <c r="E4423" t="str">
        <f ca="1">IFERROR(VLOOKUP(A4423,'Future et co'!A10:E5632,5,TRUE),"not found")</f>
        <v>not found</v>
      </c>
      <c r="F4423" t="str">
        <f>IFERROR(VLOOKUP(A4423,'Future et co'!BN11:BO10009,2,TRUE),"")</f>
        <v/>
      </c>
      <c r="G4423">
        <v>125</v>
      </c>
      <c r="H4423" t="s">
        <v>34</v>
      </c>
      <c r="O4423">
        <v>416</v>
      </c>
      <c r="P4423" t="s">
        <v>1374</v>
      </c>
      <c r="Q4423">
        <v>1000</v>
      </c>
      <c r="R4423" t="s">
        <v>1408</v>
      </c>
      <c r="S4423" t="s">
        <v>180</v>
      </c>
      <c r="T4423" t="s">
        <v>161</v>
      </c>
      <c r="U4423">
        <v>0</v>
      </c>
    </row>
    <row r="4424" spans="3:21" x14ac:dyDescent="0.3">
      <c r="C4424" t="s">
        <v>1407</v>
      </c>
      <c r="D4424" s="46">
        <v>46013</v>
      </c>
      <c r="E4424" t="str">
        <f ca="1">IFERROR(VLOOKUP(A4424,'Future et co'!A10:E5632,5,TRUE),"not found")</f>
        <v>not found</v>
      </c>
      <c r="F4424" t="str">
        <f>IFERROR(VLOOKUP(A4424,'Future et co'!BN11:BO10009,2,TRUE),"")</f>
        <v/>
      </c>
      <c r="G4424">
        <v>125</v>
      </c>
      <c r="H4424" t="s">
        <v>34</v>
      </c>
      <c r="O4424">
        <v>416</v>
      </c>
      <c r="P4424" t="s">
        <v>1374</v>
      </c>
      <c r="Q4424">
        <v>1000</v>
      </c>
      <c r="R4424" t="s">
        <v>1408</v>
      </c>
      <c r="S4424" t="s">
        <v>180</v>
      </c>
      <c r="T4424" t="s">
        <v>161</v>
      </c>
      <c r="U4424">
        <v>0</v>
      </c>
    </row>
    <row r="4425" spans="3:21" x14ac:dyDescent="0.3">
      <c r="C4425" t="s">
        <v>1407</v>
      </c>
      <c r="D4425" s="46">
        <v>46013</v>
      </c>
      <c r="E4425" t="str">
        <f ca="1">IFERROR(VLOOKUP(A4425,'Future et co'!A10:E5632,5,TRUE),"not found")</f>
        <v>not found</v>
      </c>
      <c r="F4425" t="str">
        <f>IFERROR(VLOOKUP(A4425,'Future et co'!BN11:BO10009,2,TRUE),"")</f>
        <v/>
      </c>
      <c r="G4425">
        <v>125</v>
      </c>
      <c r="H4425" t="s">
        <v>34</v>
      </c>
      <c r="O4425">
        <v>416</v>
      </c>
      <c r="P4425" t="s">
        <v>1374</v>
      </c>
      <c r="Q4425">
        <v>1000</v>
      </c>
      <c r="R4425" t="s">
        <v>1408</v>
      </c>
      <c r="S4425" t="s">
        <v>180</v>
      </c>
      <c r="T4425" t="s">
        <v>161</v>
      </c>
      <c r="U4425">
        <v>0</v>
      </c>
    </row>
    <row r="4426" spans="3:21" x14ac:dyDescent="0.3">
      <c r="C4426" t="s">
        <v>1407</v>
      </c>
      <c r="D4426" s="46">
        <v>46013</v>
      </c>
      <c r="E4426" t="str">
        <f ca="1">IFERROR(VLOOKUP(A4426,'Future et co'!A10:E5632,5,TRUE),"not found")</f>
        <v>not found</v>
      </c>
      <c r="F4426" t="str">
        <f>IFERROR(VLOOKUP(A4426,'Future et co'!BN11:BO10009,2,TRUE),"")</f>
        <v/>
      </c>
      <c r="G4426">
        <v>125</v>
      </c>
      <c r="H4426" t="s">
        <v>34</v>
      </c>
      <c r="O4426">
        <v>416</v>
      </c>
      <c r="P4426" t="s">
        <v>1374</v>
      </c>
      <c r="Q4426">
        <v>1000</v>
      </c>
      <c r="R4426" t="s">
        <v>1408</v>
      </c>
      <c r="S4426" t="s">
        <v>180</v>
      </c>
      <c r="T4426" t="s">
        <v>161</v>
      </c>
      <c r="U4426">
        <v>0</v>
      </c>
    </row>
    <row r="4427" spans="3:21" x14ac:dyDescent="0.3">
      <c r="C4427" t="s">
        <v>1407</v>
      </c>
      <c r="D4427" s="46">
        <v>46013</v>
      </c>
      <c r="E4427" t="str">
        <f ca="1">IFERROR(VLOOKUP(A4427,'Future et co'!A10:E5632,5,TRUE),"not found")</f>
        <v>not found</v>
      </c>
      <c r="F4427" t="str">
        <f>IFERROR(VLOOKUP(A4427,'Future et co'!BN11:BO10009,2,TRUE),"")</f>
        <v/>
      </c>
      <c r="G4427">
        <v>125</v>
      </c>
      <c r="H4427" t="s">
        <v>34</v>
      </c>
      <c r="O4427">
        <v>416</v>
      </c>
      <c r="P4427" t="s">
        <v>1374</v>
      </c>
      <c r="Q4427">
        <v>1000</v>
      </c>
      <c r="R4427" t="s">
        <v>1408</v>
      </c>
      <c r="S4427" t="s">
        <v>180</v>
      </c>
      <c r="T4427" t="s">
        <v>161</v>
      </c>
      <c r="U4427">
        <v>0</v>
      </c>
    </row>
    <row r="4428" spans="3:21" x14ac:dyDescent="0.3">
      <c r="C4428" t="s">
        <v>1407</v>
      </c>
      <c r="D4428" s="46">
        <v>46013</v>
      </c>
      <c r="E4428" t="str">
        <f ca="1">IFERROR(VLOOKUP(A4428,'Future et co'!A10:E5632,5,TRUE),"not found")</f>
        <v>not found</v>
      </c>
      <c r="F4428" t="str">
        <f>IFERROR(VLOOKUP(A4428,'Future et co'!BN11:BO10009,2,TRUE),"")</f>
        <v/>
      </c>
      <c r="G4428">
        <v>125</v>
      </c>
      <c r="H4428" t="s">
        <v>34</v>
      </c>
      <c r="O4428">
        <v>416</v>
      </c>
      <c r="P4428" t="s">
        <v>1374</v>
      </c>
      <c r="Q4428">
        <v>1000</v>
      </c>
      <c r="R4428" t="s">
        <v>1408</v>
      </c>
      <c r="S4428" t="s">
        <v>180</v>
      </c>
      <c r="T4428" t="s">
        <v>161</v>
      </c>
      <c r="U4428">
        <v>0</v>
      </c>
    </row>
    <row r="4429" spans="3:21" x14ac:dyDescent="0.3">
      <c r="C4429" t="s">
        <v>1407</v>
      </c>
      <c r="D4429" s="46">
        <v>46013</v>
      </c>
      <c r="E4429" t="str">
        <f ca="1">IFERROR(VLOOKUP(A4429,'Future et co'!A10:E5632,5,TRUE),"not found")</f>
        <v>not found</v>
      </c>
      <c r="F4429" t="str">
        <f>IFERROR(VLOOKUP(A4429,'Future et co'!BN11:BO10009,2,TRUE),"")</f>
        <v/>
      </c>
      <c r="G4429">
        <v>125</v>
      </c>
      <c r="H4429" t="s">
        <v>34</v>
      </c>
      <c r="O4429">
        <v>416</v>
      </c>
      <c r="P4429" t="s">
        <v>1374</v>
      </c>
      <c r="Q4429">
        <v>1000</v>
      </c>
      <c r="R4429" t="s">
        <v>1408</v>
      </c>
      <c r="S4429" t="s">
        <v>180</v>
      </c>
      <c r="T4429" t="s">
        <v>161</v>
      </c>
      <c r="U4429">
        <v>0</v>
      </c>
    </row>
    <row r="4430" spans="3:21" x14ac:dyDescent="0.3">
      <c r="C4430" t="s">
        <v>1407</v>
      </c>
      <c r="D4430" s="46">
        <v>46013</v>
      </c>
      <c r="E4430" t="str">
        <f ca="1">IFERROR(VLOOKUP(A4430,'Future et co'!A10:E5632,5,TRUE),"not found")</f>
        <v>not found</v>
      </c>
      <c r="F4430" t="str">
        <f>IFERROR(VLOOKUP(A4430,'Future et co'!BN11:BO10009,2,TRUE),"")</f>
        <v/>
      </c>
      <c r="G4430">
        <v>125</v>
      </c>
      <c r="H4430" t="s">
        <v>34</v>
      </c>
      <c r="O4430">
        <v>416</v>
      </c>
      <c r="P4430" t="s">
        <v>1374</v>
      </c>
      <c r="Q4430">
        <v>1000</v>
      </c>
      <c r="R4430" t="s">
        <v>1408</v>
      </c>
      <c r="S4430" t="s">
        <v>180</v>
      </c>
      <c r="T4430" t="s">
        <v>161</v>
      </c>
      <c r="U4430">
        <v>0</v>
      </c>
    </row>
    <row r="4431" spans="3:21" x14ac:dyDescent="0.3">
      <c r="C4431" t="s">
        <v>1407</v>
      </c>
      <c r="D4431" s="46">
        <v>46013</v>
      </c>
      <c r="E4431" t="str">
        <f ca="1">IFERROR(VLOOKUP(A4431,'Future et co'!A10:E5632,5,TRUE),"not found")</f>
        <v>not found</v>
      </c>
      <c r="F4431" t="str">
        <f>IFERROR(VLOOKUP(A4431,'Future et co'!BN11:BO10009,2,TRUE),"")</f>
        <v/>
      </c>
      <c r="G4431">
        <v>125</v>
      </c>
      <c r="H4431" t="s">
        <v>34</v>
      </c>
      <c r="O4431">
        <v>416</v>
      </c>
      <c r="P4431" t="s">
        <v>1374</v>
      </c>
      <c r="Q4431">
        <v>1000</v>
      </c>
      <c r="R4431" t="s">
        <v>1408</v>
      </c>
      <c r="S4431" t="s">
        <v>180</v>
      </c>
      <c r="T4431" t="s">
        <v>161</v>
      </c>
      <c r="U4431">
        <v>0</v>
      </c>
    </row>
    <row r="4432" spans="3:21" x14ac:dyDescent="0.3">
      <c r="C4432" t="s">
        <v>1407</v>
      </c>
      <c r="D4432" s="46">
        <v>46013</v>
      </c>
      <c r="E4432" t="str">
        <f ca="1">IFERROR(VLOOKUP(A4432,'Future et co'!A10:E5632,5,TRUE),"not found")</f>
        <v>not found</v>
      </c>
      <c r="F4432" t="str">
        <f>IFERROR(VLOOKUP(A4432,'Future et co'!BN11:BO10009,2,TRUE),"")</f>
        <v/>
      </c>
      <c r="G4432">
        <v>125</v>
      </c>
      <c r="H4432" t="s">
        <v>34</v>
      </c>
      <c r="O4432">
        <v>416</v>
      </c>
      <c r="P4432" t="s">
        <v>1374</v>
      </c>
      <c r="Q4432">
        <v>1000</v>
      </c>
      <c r="R4432" t="s">
        <v>1408</v>
      </c>
      <c r="S4432" t="s">
        <v>180</v>
      </c>
      <c r="T4432" t="s">
        <v>161</v>
      </c>
      <c r="U4432">
        <v>0</v>
      </c>
    </row>
    <row r="4433" spans="3:21" x14ac:dyDescent="0.3">
      <c r="C4433" t="s">
        <v>1407</v>
      </c>
      <c r="D4433" s="46">
        <v>46013</v>
      </c>
      <c r="E4433" t="str">
        <f ca="1">IFERROR(VLOOKUP(A4433,'Future et co'!A10:E5632,5,TRUE),"not found")</f>
        <v>not found</v>
      </c>
      <c r="F4433" t="str">
        <f>IFERROR(VLOOKUP(A4433,'Future et co'!BN11:BO10009,2,TRUE),"")</f>
        <v/>
      </c>
      <c r="G4433">
        <v>125</v>
      </c>
      <c r="H4433" t="s">
        <v>34</v>
      </c>
      <c r="O4433">
        <v>416</v>
      </c>
      <c r="P4433" t="s">
        <v>1374</v>
      </c>
      <c r="Q4433">
        <v>1000</v>
      </c>
      <c r="R4433" t="s">
        <v>1408</v>
      </c>
      <c r="S4433" t="s">
        <v>180</v>
      </c>
      <c r="T4433" t="s">
        <v>161</v>
      </c>
      <c r="U4433">
        <v>0</v>
      </c>
    </row>
    <row r="4434" spans="3:21" x14ac:dyDescent="0.3">
      <c r="C4434" t="s">
        <v>1407</v>
      </c>
      <c r="D4434" s="46">
        <v>46013</v>
      </c>
      <c r="E4434" t="str">
        <f ca="1">IFERROR(VLOOKUP(A4434,'Future et co'!A10:E5632,5,TRUE),"not found")</f>
        <v>not found</v>
      </c>
      <c r="F4434" t="str">
        <f>IFERROR(VLOOKUP(A4434,'Future et co'!BN11:BO10009,2,TRUE),"")</f>
        <v/>
      </c>
      <c r="G4434">
        <v>125</v>
      </c>
      <c r="H4434" t="s">
        <v>34</v>
      </c>
      <c r="O4434">
        <v>416</v>
      </c>
      <c r="P4434" t="s">
        <v>1374</v>
      </c>
      <c r="Q4434">
        <v>1000</v>
      </c>
      <c r="R4434" t="s">
        <v>1408</v>
      </c>
      <c r="S4434" t="s">
        <v>180</v>
      </c>
      <c r="T4434" t="s">
        <v>161</v>
      </c>
      <c r="U4434">
        <v>0</v>
      </c>
    </row>
    <row r="4435" spans="3:21" x14ac:dyDescent="0.3">
      <c r="C4435" t="s">
        <v>1407</v>
      </c>
      <c r="D4435" s="46">
        <v>46013</v>
      </c>
      <c r="E4435" t="str">
        <f ca="1">IFERROR(VLOOKUP(A4435,'Future et co'!A10:E5632,5,TRUE),"not found")</f>
        <v>not found</v>
      </c>
      <c r="F4435" t="str">
        <f>IFERROR(VLOOKUP(A4435,'Future et co'!BN11:BO10009,2,TRUE),"")</f>
        <v/>
      </c>
      <c r="G4435">
        <v>125</v>
      </c>
      <c r="H4435" t="s">
        <v>34</v>
      </c>
      <c r="O4435">
        <v>416</v>
      </c>
      <c r="P4435" t="s">
        <v>1374</v>
      </c>
      <c r="Q4435">
        <v>1000</v>
      </c>
      <c r="R4435" t="s">
        <v>1408</v>
      </c>
      <c r="S4435" t="s">
        <v>180</v>
      </c>
      <c r="T4435" t="s">
        <v>161</v>
      </c>
      <c r="U4435">
        <v>0</v>
      </c>
    </row>
    <row r="4436" spans="3:21" x14ac:dyDescent="0.3">
      <c r="C4436" t="s">
        <v>1407</v>
      </c>
      <c r="D4436" s="46">
        <v>46013</v>
      </c>
      <c r="E4436" t="str">
        <f ca="1">IFERROR(VLOOKUP(A4436,'Future et co'!A10:E5632,5,TRUE),"not found")</f>
        <v>not found</v>
      </c>
      <c r="F4436" t="str">
        <f>IFERROR(VLOOKUP(A4436,'Future et co'!BN11:BO10009,2,TRUE),"")</f>
        <v/>
      </c>
      <c r="G4436">
        <v>125</v>
      </c>
      <c r="H4436" t="s">
        <v>34</v>
      </c>
      <c r="O4436">
        <v>416</v>
      </c>
      <c r="P4436" t="s">
        <v>1374</v>
      </c>
      <c r="Q4436">
        <v>1000</v>
      </c>
      <c r="R4436" t="s">
        <v>1408</v>
      </c>
      <c r="S4436" t="s">
        <v>180</v>
      </c>
      <c r="T4436" t="s">
        <v>161</v>
      </c>
      <c r="U4436">
        <v>0</v>
      </c>
    </row>
    <row r="4437" spans="3:21" x14ac:dyDescent="0.3">
      <c r="C4437" t="s">
        <v>1407</v>
      </c>
      <c r="D4437" s="46">
        <v>46013</v>
      </c>
      <c r="E4437" t="str">
        <f ca="1">IFERROR(VLOOKUP(A4437,'Future et co'!A10:E5632,5,TRUE),"not found")</f>
        <v>not found</v>
      </c>
      <c r="F4437" t="str">
        <f>IFERROR(VLOOKUP(A4437,'Future et co'!BN11:BO10009,2,TRUE),"")</f>
        <v/>
      </c>
      <c r="G4437">
        <v>125</v>
      </c>
      <c r="H4437" t="s">
        <v>34</v>
      </c>
      <c r="O4437">
        <v>416</v>
      </c>
      <c r="P4437" t="s">
        <v>1374</v>
      </c>
      <c r="Q4437">
        <v>1000</v>
      </c>
      <c r="R4437" t="s">
        <v>1408</v>
      </c>
      <c r="S4437" t="s">
        <v>180</v>
      </c>
      <c r="T4437" t="s">
        <v>161</v>
      </c>
      <c r="U4437">
        <v>0</v>
      </c>
    </row>
    <row r="4438" spans="3:21" x14ac:dyDescent="0.3">
      <c r="C4438" t="s">
        <v>1407</v>
      </c>
      <c r="D4438" s="46">
        <v>46013</v>
      </c>
      <c r="E4438" t="str">
        <f ca="1">IFERROR(VLOOKUP(A4438,'Future et co'!A10:E5632,5,TRUE),"not found")</f>
        <v>not found</v>
      </c>
      <c r="F4438" t="str">
        <f>IFERROR(VLOOKUP(A4438,'Future et co'!BN11:BO10009,2,TRUE),"")</f>
        <v/>
      </c>
      <c r="G4438">
        <v>125</v>
      </c>
      <c r="H4438" t="s">
        <v>34</v>
      </c>
      <c r="O4438">
        <v>416</v>
      </c>
      <c r="P4438" t="s">
        <v>1374</v>
      </c>
      <c r="Q4438">
        <v>1000</v>
      </c>
      <c r="R4438" t="s">
        <v>1408</v>
      </c>
      <c r="S4438" t="s">
        <v>180</v>
      </c>
      <c r="T4438" t="s">
        <v>161</v>
      </c>
      <c r="U4438">
        <v>0</v>
      </c>
    </row>
    <row r="4439" spans="3:21" x14ac:dyDescent="0.3">
      <c r="C4439" t="s">
        <v>1407</v>
      </c>
      <c r="D4439" s="46">
        <v>46013</v>
      </c>
      <c r="E4439" t="str">
        <f ca="1">IFERROR(VLOOKUP(A4439,'Future et co'!A10:E5632,5,TRUE),"not found")</f>
        <v>not found</v>
      </c>
      <c r="F4439" t="str">
        <f>IFERROR(VLOOKUP(A4439,'Future et co'!BN11:BO10009,2,TRUE),"")</f>
        <v/>
      </c>
      <c r="G4439">
        <v>125</v>
      </c>
      <c r="H4439" t="s">
        <v>34</v>
      </c>
      <c r="O4439">
        <v>416</v>
      </c>
      <c r="P4439" t="s">
        <v>1374</v>
      </c>
      <c r="Q4439">
        <v>1000</v>
      </c>
      <c r="R4439" t="s">
        <v>1408</v>
      </c>
      <c r="S4439" t="s">
        <v>180</v>
      </c>
      <c r="T4439" t="s">
        <v>161</v>
      </c>
      <c r="U4439">
        <v>0</v>
      </c>
    </row>
    <row r="4440" spans="3:21" x14ac:dyDescent="0.3">
      <c r="C4440" t="s">
        <v>1407</v>
      </c>
      <c r="D4440" s="46">
        <v>46013</v>
      </c>
      <c r="E4440" t="str">
        <f ca="1">IFERROR(VLOOKUP(A4440,'Future et co'!A10:E5632,5,TRUE),"not found")</f>
        <v>not found</v>
      </c>
      <c r="F4440" t="str">
        <f>IFERROR(VLOOKUP(A4440,'Future et co'!BN11:BO10009,2,TRUE),"")</f>
        <v/>
      </c>
      <c r="G4440">
        <v>125</v>
      </c>
      <c r="H4440" t="s">
        <v>34</v>
      </c>
      <c r="O4440">
        <v>416</v>
      </c>
      <c r="P4440" t="s">
        <v>1374</v>
      </c>
      <c r="Q4440">
        <v>1000</v>
      </c>
      <c r="R4440" t="s">
        <v>1408</v>
      </c>
      <c r="S4440" t="s">
        <v>180</v>
      </c>
      <c r="T4440" t="s">
        <v>161</v>
      </c>
      <c r="U4440">
        <v>0</v>
      </c>
    </row>
    <row r="4441" spans="3:21" x14ac:dyDescent="0.3">
      <c r="C4441" t="s">
        <v>1407</v>
      </c>
      <c r="D4441" s="46">
        <v>46013</v>
      </c>
      <c r="E4441" t="str">
        <f ca="1">IFERROR(VLOOKUP(A4441,'Future et co'!A10:E5632,5,TRUE),"not found")</f>
        <v>not found</v>
      </c>
      <c r="F4441" t="str">
        <f>IFERROR(VLOOKUP(A4441,'Future et co'!BN11:BO10009,2,TRUE),"")</f>
        <v/>
      </c>
      <c r="G4441">
        <v>125</v>
      </c>
      <c r="H4441" t="s">
        <v>34</v>
      </c>
      <c r="O4441">
        <v>416</v>
      </c>
      <c r="P4441" t="s">
        <v>1374</v>
      </c>
      <c r="Q4441">
        <v>1000</v>
      </c>
      <c r="R4441" t="s">
        <v>1408</v>
      </c>
      <c r="S4441" t="s">
        <v>180</v>
      </c>
      <c r="T4441" t="s">
        <v>161</v>
      </c>
      <c r="U4441">
        <v>0</v>
      </c>
    </row>
    <row r="4442" spans="3:21" x14ac:dyDescent="0.3">
      <c r="C4442" t="s">
        <v>1407</v>
      </c>
      <c r="D4442" s="46">
        <v>46013</v>
      </c>
      <c r="E4442" t="str">
        <f ca="1">IFERROR(VLOOKUP(A4442,'Future et co'!A10:E5632,5,TRUE),"not found")</f>
        <v>not found</v>
      </c>
      <c r="F4442" t="str">
        <f>IFERROR(VLOOKUP(A4442,'Future et co'!BN11:BO10009,2,TRUE),"")</f>
        <v/>
      </c>
      <c r="G4442">
        <v>125</v>
      </c>
      <c r="H4442" t="s">
        <v>34</v>
      </c>
      <c r="O4442">
        <v>416</v>
      </c>
      <c r="P4442" t="s">
        <v>1374</v>
      </c>
      <c r="Q4442">
        <v>1000</v>
      </c>
      <c r="R4442" t="s">
        <v>1408</v>
      </c>
      <c r="S4442" t="s">
        <v>180</v>
      </c>
      <c r="T4442" t="s">
        <v>161</v>
      </c>
      <c r="U4442">
        <v>0</v>
      </c>
    </row>
    <row r="4443" spans="3:21" x14ac:dyDescent="0.3">
      <c r="C4443" t="s">
        <v>1407</v>
      </c>
      <c r="D4443" s="46">
        <v>46013</v>
      </c>
      <c r="E4443" t="str">
        <f ca="1">IFERROR(VLOOKUP(A4443,'Future et co'!A10:E5632,5,TRUE),"not found")</f>
        <v>not found</v>
      </c>
      <c r="F4443" t="str">
        <f>IFERROR(VLOOKUP(A4443,'Future et co'!BN11:BO10009,2,TRUE),"")</f>
        <v/>
      </c>
      <c r="G4443">
        <v>125</v>
      </c>
      <c r="H4443" t="s">
        <v>34</v>
      </c>
      <c r="O4443">
        <v>416</v>
      </c>
      <c r="P4443" t="s">
        <v>1374</v>
      </c>
      <c r="Q4443">
        <v>1000</v>
      </c>
      <c r="R4443" t="s">
        <v>1408</v>
      </c>
      <c r="S4443" t="s">
        <v>180</v>
      </c>
      <c r="T4443" t="s">
        <v>161</v>
      </c>
      <c r="U4443">
        <v>0</v>
      </c>
    </row>
    <row r="4444" spans="3:21" x14ac:dyDescent="0.3">
      <c r="C4444" t="s">
        <v>1407</v>
      </c>
      <c r="D4444" s="46">
        <v>46013</v>
      </c>
      <c r="E4444" t="str">
        <f ca="1">IFERROR(VLOOKUP(A4444,'Future et co'!A10:E5632,5,TRUE),"not found")</f>
        <v>not found</v>
      </c>
      <c r="F4444" t="str">
        <f>IFERROR(VLOOKUP(A4444,'Future et co'!BN11:BO10009,2,TRUE),"")</f>
        <v/>
      </c>
      <c r="G4444">
        <v>125</v>
      </c>
      <c r="H4444" t="s">
        <v>34</v>
      </c>
      <c r="O4444">
        <v>416</v>
      </c>
      <c r="P4444" t="s">
        <v>1374</v>
      </c>
      <c r="Q4444">
        <v>1000</v>
      </c>
      <c r="R4444" t="s">
        <v>1408</v>
      </c>
      <c r="S4444" t="s">
        <v>180</v>
      </c>
      <c r="T4444" t="s">
        <v>161</v>
      </c>
      <c r="U4444">
        <v>0</v>
      </c>
    </row>
    <row r="4445" spans="3:21" x14ac:dyDescent="0.3">
      <c r="C4445" t="s">
        <v>1407</v>
      </c>
      <c r="D4445" s="46">
        <v>46013</v>
      </c>
      <c r="E4445" t="str">
        <f ca="1">IFERROR(VLOOKUP(A4445,'Future et co'!A10:E5632,5,TRUE),"not found")</f>
        <v>not found</v>
      </c>
      <c r="F4445" t="str">
        <f>IFERROR(VLOOKUP(A4445,'Future et co'!BN11:BO10009,2,TRUE),"")</f>
        <v/>
      </c>
      <c r="G4445">
        <v>125</v>
      </c>
      <c r="H4445" t="s">
        <v>34</v>
      </c>
      <c r="O4445">
        <v>416</v>
      </c>
      <c r="P4445" t="s">
        <v>1374</v>
      </c>
      <c r="Q4445">
        <v>1000</v>
      </c>
      <c r="R4445" t="s">
        <v>1408</v>
      </c>
      <c r="S4445" t="s">
        <v>180</v>
      </c>
      <c r="T4445" t="s">
        <v>161</v>
      </c>
      <c r="U4445">
        <v>0</v>
      </c>
    </row>
    <row r="4446" spans="3:21" x14ac:dyDescent="0.3">
      <c r="C4446" t="s">
        <v>1407</v>
      </c>
      <c r="D4446" s="46">
        <v>46013</v>
      </c>
      <c r="E4446" t="str">
        <f ca="1">IFERROR(VLOOKUP(A4446,'Future et co'!A10:E5632,5,TRUE),"not found")</f>
        <v>not found</v>
      </c>
      <c r="F4446" t="str">
        <f>IFERROR(VLOOKUP(A4446,'Future et co'!BN11:BO10009,2,TRUE),"")</f>
        <v/>
      </c>
      <c r="G4446">
        <v>125</v>
      </c>
      <c r="H4446" t="s">
        <v>34</v>
      </c>
      <c r="O4446">
        <v>416</v>
      </c>
      <c r="P4446" t="s">
        <v>1374</v>
      </c>
      <c r="Q4446">
        <v>1000</v>
      </c>
      <c r="R4446" t="s">
        <v>1408</v>
      </c>
      <c r="S4446" t="s">
        <v>180</v>
      </c>
      <c r="T4446" t="s">
        <v>161</v>
      </c>
      <c r="U4446">
        <v>0</v>
      </c>
    </row>
    <row r="4447" spans="3:21" x14ac:dyDescent="0.3">
      <c r="C4447" t="s">
        <v>1407</v>
      </c>
      <c r="D4447" s="46">
        <v>46013</v>
      </c>
      <c r="E4447" t="str">
        <f ca="1">IFERROR(VLOOKUP(A4447,'Future et co'!A10:E5632,5,TRUE),"not found")</f>
        <v>not found</v>
      </c>
      <c r="F4447" t="str">
        <f>IFERROR(VLOOKUP(A4447,'Future et co'!BN11:BO10009,2,TRUE),"")</f>
        <v/>
      </c>
      <c r="G4447">
        <v>125</v>
      </c>
      <c r="H4447" t="s">
        <v>34</v>
      </c>
      <c r="O4447">
        <v>416</v>
      </c>
      <c r="P4447" t="s">
        <v>1374</v>
      </c>
      <c r="Q4447">
        <v>1000</v>
      </c>
      <c r="R4447" t="s">
        <v>1408</v>
      </c>
      <c r="S4447" t="s">
        <v>180</v>
      </c>
      <c r="T4447" t="s">
        <v>161</v>
      </c>
      <c r="U4447">
        <v>0</v>
      </c>
    </row>
    <row r="4448" spans="3:21" x14ac:dyDescent="0.3">
      <c r="C4448" t="s">
        <v>1407</v>
      </c>
      <c r="D4448" s="46">
        <v>46013</v>
      </c>
      <c r="E4448" t="str">
        <f ca="1">IFERROR(VLOOKUP(A4448,'Future et co'!A10:E5632,5,TRUE),"not found")</f>
        <v>not found</v>
      </c>
      <c r="F4448" t="str">
        <f>IFERROR(VLOOKUP(A4448,'Future et co'!BN11:BO10009,2,TRUE),"")</f>
        <v/>
      </c>
      <c r="G4448">
        <v>125</v>
      </c>
      <c r="H4448" t="s">
        <v>34</v>
      </c>
      <c r="O4448">
        <v>416</v>
      </c>
      <c r="P4448" t="s">
        <v>1374</v>
      </c>
      <c r="Q4448">
        <v>1000</v>
      </c>
      <c r="R4448" t="s">
        <v>1408</v>
      </c>
      <c r="S4448" t="s">
        <v>180</v>
      </c>
      <c r="T4448" t="s">
        <v>161</v>
      </c>
      <c r="U4448">
        <v>0</v>
      </c>
    </row>
    <row r="4449" spans="3:21" x14ac:dyDescent="0.3">
      <c r="C4449" t="s">
        <v>1407</v>
      </c>
      <c r="D4449" s="46">
        <v>46013</v>
      </c>
      <c r="E4449" t="str">
        <f ca="1">IFERROR(VLOOKUP(A4449,'Future et co'!A10:E5632,5,TRUE),"not found")</f>
        <v>not found</v>
      </c>
      <c r="F4449" t="str">
        <f>IFERROR(VLOOKUP(A4449,'Future et co'!BN11:BO10009,2,TRUE),"")</f>
        <v/>
      </c>
      <c r="G4449">
        <v>125</v>
      </c>
      <c r="H4449" t="s">
        <v>34</v>
      </c>
      <c r="O4449">
        <v>416</v>
      </c>
      <c r="P4449" t="s">
        <v>1374</v>
      </c>
      <c r="Q4449">
        <v>1000</v>
      </c>
      <c r="R4449" t="s">
        <v>1408</v>
      </c>
      <c r="S4449" t="s">
        <v>180</v>
      </c>
      <c r="T4449" t="s">
        <v>161</v>
      </c>
      <c r="U4449">
        <v>0</v>
      </c>
    </row>
    <row r="4450" spans="3:21" x14ac:dyDescent="0.3">
      <c r="C4450" t="s">
        <v>1407</v>
      </c>
      <c r="D4450" s="46">
        <v>46013</v>
      </c>
      <c r="E4450" t="str">
        <f ca="1">IFERROR(VLOOKUP(A4450,'Future et co'!A10:E5632,5,TRUE),"not found")</f>
        <v>not found</v>
      </c>
      <c r="F4450" t="str">
        <f>IFERROR(VLOOKUP(A4450,'Future et co'!BN11:BO10009,2,TRUE),"")</f>
        <v/>
      </c>
      <c r="G4450">
        <v>125</v>
      </c>
      <c r="H4450" t="s">
        <v>34</v>
      </c>
      <c r="O4450">
        <v>416</v>
      </c>
      <c r="P4450" t="s">
        <v>1374</v>
      </c>
      <c r="Q4450">
        <v>1000</v>
      </c>
      <c r="R4450" t="s">
        <v>1408</v>
      </c>
      <c r="S4450" t="s">
        <v>180</v>
      </c>
      <c r="T4450" t="s">
        <v>161</v>
      </c>
      <c r="U4450">
        <v>0</v>
      </c>
    </row>
    <row r="4451" spans="3:21" x14ac:dyDescent="0.3">
      <c r="C4451" t="s">
        <v>1407</v>
      </c>
      <c r="D4451" s="46">
        <v>46013</v>
      </c>
      <c r="E4451" t="str">
        <f ca="1">IFERROR(VLOOKUP(A4451,'Future et co'!A10:E5632,5,TRUE),"not found")</f>
        <v>not found</v>
      </c>
      <c r="F4451" t="str">
        <f>IFERROR(VLOOKUP(A4451,'Future et co'!BN11:BO10009,2,TRUE),"")</f>
        <v/>
      </c>
      <c r="G4451">
        <v>125</v>
      </c>
      <c r="H4451" t="s">
        <v>34</v>
      </c>
      <c r="O4451">
        <v>416</v>
      </c>
      <c r="P4451" t="s">
        <v>1374</v>
      </c>
      <c r="Q4451">
        <v>1000</v>
      </c>
      <c r="R4451" t="s">
        <v>1408</v>
      </c>
      <c r="S4451" t="s">
        <v>180</v>
      </c>
      <c r="T4451" t="s">
        <v>161</v>
      </c>
      <c r="U4451">
        <v>0</v>
      </c>
    </row>
    <row r="4452" spans="3:21" x14ac:dyDescent="0.3">
      <c r="C4452" t="s">
        <v>1407</v>
      </c>
      <c r="D4452" s="46">
        <v>46013</v>
      </c>
      <c r="E4452" t="str">
        <f ca="1">IFERROR(VLOOKUP(A4452,'Future et co'!A10:E5632,5,TRUE),"not found")</f>
        <v>not found</v>
      </c>
      <c r="F4452" t="str">
        <f>IFERROR(VLOOKUP(A4452,'Future et co'!BN11:BO10009,2,TRUE),"")</f>
        <v/>
      </c>
      <c r="G4452">
        <v>125</v>
      </c>
      <c r="H4452" t="s">
        <v>34</v>
      </c>
      <c r="O4452">
        <v>416</v>
      </c>
      <c r="P4452" t="s">
        <v>1374</v>
      </c>
      <c r="Q4452">
        <v>1000</v>
      </c>
      <c r="R4452" t="s">
        <v>1408</v>
      </c>
      <c r="S4452" t="s">
        <v>180</v>
      </c>
      <c r="T4452" t="s">
        <v>161</v>
      </c>
      <c r="U4452">
        <v>0</v>
      </c>
    </row>
    <row r="4453" spans="3:21" x14ac:dyDescent="0.3">
      <c r="C4453" t="s">
        <v>1407</v>
      </c>
      <c r="D4453" s="46">
        <v>46013</v>
      </c>
      <c r="E4453" t="str">
        <f ca="1">IFERROR(VLOOKUP(A4453,'Future et co'!A10:E5632,5,TRUE),"not found")</f>
        <v>not found</v>
      </c>
      <c r="F4453" t="str">
        <f>IFERROR(VLOOKUP(A4453,'Future et co'!BN11:BO10009,2,TRUE),"")</f>
        <v/>
      </c>
      <c r="G4453">
        <v>125</v>
      </c>
      <c r="H4453" t="s">
        <v>34</v>
      </c>
      <c r="O4453">
        <v>416</v>
      </c>
      <c r="P4453" t="s">
        <v>1374</v>
      </c>
      <c r="Q4453">
        <v>1000</v>
      </c>
      <c r="R4453" t="s">
        <v>1408</v>
      </c>
      <c r="S4453" t="s">
        <v>180</v>
      </c>
      <c r="T4453" t="s">
        <v>161</v>
      </c>
      <c r="U4453">
        <v>0</v>
      </c>
    </row>
    <row r="4454" spans="3:21" x14ac:dyDescent="0.3">
      <c r="C4454" t="s">
        <v>1407</v>
      </c>
      <c r="D4454" s="46">
        <v>46013</v>
      </c>
      <c r="E4454" t="str">
        <f ca="1">IFERROR(VLOOKUP(A4454,'Future et co'!A10:E5632,5,TRUE),"not found")</f>
        <v>not found</v>
      </c>
      <c r="F4454" t="str">
        <f>IFERROR(VLOOKUP(A4454,'Future et co'!BN11:BO10009,2,TRUE),"")</f>
        <v/>
      </c>
      <c r="G4454">
        <v>125</v>
      </c>
      <c r="H4454" t="s">
        <v>34</v>
      </c>
      <c r="O4454">
        <v>416</v>
      </c>
      <c r="P4454" t="s">
        <v>1374</v>
      </c>
      <c r="Q4454">
        <v>1000</v>
      </c>
      <c r="R4454" t="s">
        <v>1408</v>
      </c>
      <c r="S4454" t="s">
        <v>180</v>
      </c>
      <c r="T4454" t="s">
        <v>161</v>
      </c>
      <c r="U4454">
        <v>0</v>
      </c>
    </row>
    <row r="4455" spans="3:21" x14ac:dyDescent="0.3">
      <c r="C4455" t="s">
        <v>1407</v>
      </c>
      <c r="D4455" s="46">
        <v>46013</v>
      </c>
      <c r="E4455" t="str">
        <f ca="1">IFERROR(VLOOKUP(A4455,'Future et co'!A10:E5632,5,TRUE),"not found")</f>
        <v>not found</v>
      </c>
      <c r="F4455" t="str">
        <f>IFERROR(VLOOKUP(A4455,'Future et co'!BN11:BO10009,2,TRUE),"")</f>
        <v/>
      </c>
      <c r="G4455">
        <v>125</v>
      </c>
      <c r="H4455" t="s">
        <v>34</v>
      </c>
      <c r="O4455">
        <v>416</v>
      </c>
      <c r="P4455" t="s">
        <v>1374</v>
      </c>
      <c r="Q4455">
        <v>1000</v>
      </c>
      <c r="R4455" t="s">
        <v>1408</v>
      </c>
      <c r="S4455" t="s">
        <v>180</v>
      </c>
      <c r="T4455" t="s">
        <v>161</v>
      </c>
      <c r="U4455">
        <v>0</v>
      </c>
    </row>
    <row r="4456" spans="3:21" x14ac:dyDescent="0.3">
      <c r="C4456" t="s">
        <v>1407</v>
      </c>
      <c r="D4456" s="46">
        <v>46013</v>
      </c>
      <c r="E4456" t="str">
        <f ca="1">IFERROR(VLOOKUP(A4456,'Future et co'!A10:E5632,5,TRUE),"not found")</f>
        <v>not found</v>
      </c>
      <c r="F4456" t="str">
        <f>IFERROR(VLOOKUP(A4456,'Future et co'!BN11:BO10009,2,TRUE),"")</f>
        <v/>
      </c>
      <c r="G4456">
        <v>125</v>
      </c>
      <c r="H4456" t="s">
        <v>34</v>
      </c>
      <c r="O4456">
        <v>416</v>
      </c>
      <c r="P4456" t="s">
        <v>1374</v>
      </c>
      <c r="Q4456">
        <v>1000</v>
      </c>
      <c r="R4456" t="s">
        <v>1408</v>
      </c>
      <c r="S4456" t="s">
        <v>180</v>
      </c>
      <c r="T4456" t="s">
        <v>161</v>
      </c>
      <c r="U4456">
        <v>0</v>
      </c>
    </row>
    <row r="4457" spans="3:21" x14ac:dyDescent="0.3">
      <c r="C4457" t="s">
        <v>1407</v>
      </c>
      <c r="D4457" s="46">
        <v>46013</v>
      </c>
      <c r="E4457" t="str">
        <f ca="1">IFERROR(VLOOKUP(A4457,'Future et co'!A10:E5632,5,TRUE),"not found")</f>
        <v>not found</v>
      </c>
      <c r="F4457" t="str">
        <f>IFERROR(VLOOKUP(A4457,'Future et co'!BN11:BO10009,2,TRUE),"")</f>
        <v/>
      </c>
      <c r="G4457">
        <v>125</v>
      </c>
      <c r="H4457" t="s">
        <v>34</v>
      </c>
      <c r="O4457">
        <v>416</v>
      </c>
      <c r="P4457" t="s">
        <v>1374</v>
      </c>
      <c r="Q4457">
        <v>1000</v>
      </c>
      <c r="R4457" t="s">
        <v>1408</v>
      </c>
      <c r="S4457" t="s">
        <v>180</v>
      </c>
      <c r="T4457" t="s">
        <v>161</v>
      </c>
      <c r="U4457">
        <v>0</v>
      </c>
    </row>
    <row r="4458" spans="3:21" x14ac:dyDescent="0.3">
      <c r="C4458" t="s">
        <v>1407</v>
      </c>
      <c r="D4458" s="46">
        <v>46013</v>
      </c>
      <c r="E4458" t="str">
        <f ca="1">IFERROR(VLOOKUP(A4458,'Future et co'!A10:E5632,5,TRUE),"not found")</f>
        <v>not found</v>
      </c>
      <c r="F4458" t="str">
        <f>IFERROR(VLOOKUP(A4458,'Future et co'!BN11:BO10009,2,TRUE),"")</f>
        <v/>
      </c>
      <c r="G4458">
        <v>125</v>
      </c>
      <c r="H4458" t="s">
        <v>34</v>
      </c>
      <c r="O4458">
        <v>416</v>
      </c>
      <c r="P4458" t="s">
        <v>1374</v>
      </c>
      <c r="Q4458">
        <v>1000</v>
      </c>
      <c r="R4458" t="s">
        <v>1408</v>
      </c>
      <c r="S4458" t="s">
        <v>180</v>
      </c>
      <c r="T4458" t="s">
        <v>161</v>
      </c>
      <c r="U4458">
        <v>0</v>
      </c>
    </row>
    <row r="4459" spans="3:21" x14ac:dyDescent="0.3">
      <c r="C4459" t="s">
        <v>1407</v>
      </c>
      <c r="D4459" s="46">
        <v>46013</v>
      </c>
      <c r="E4459" t="str">
        <f ca="1">IFERROR(VLOOKUP(A4459,'Future et co'!A10:E5632,5,TRUE),"not found")</f>
        <v>not found</v>
      </c>
      <c r="F4459" t="str">
        <f>IFERROR(VLOOKUP(A4459,'Future et co'!BN11:BO10009,2,TRUE),"")</f>
        <v/>
      </c>
      <c r="G4459">
        <v>125</v>
      </c>
      <c r="H4459" t="s">
        <v>34</v>
      </c>
      <c r="O4459">
        <v>416</v>
      </c>
      <c r="P4459" t="s">
        <v>1374</v>
      </c>
      <c r="Q4459">
        <v>1000</v>
      </c>
      <c r="R4459" t="s">
        <v>1408</v>
      </c>
      <c r="S4459" t="s">
        <v>180</v>
      </c>
      <c r="T4459" t="s">
        <v>161</v>
      </c>
      <c r="U4459">
        <v>0</v>
      </c>
    </row>
    <row r="4460" spans="3:21" x14ac:dyDescent="0.3">
      <c r="C4460" t="s">
        <v>1407</v>
      </c>
      <c r="D4460" s="46">
        <v>46013</v>
      </c>
      <c r="E4460" t="str">
        <f ca="1">IFERROR(VLOOKUP(A4460,'Future et co'!A10:E5632,5,TRUE),"not found")</f>
        <v>not found</v>
      </c>
      <c r="F4460" t="str">
        <f>IFERROR(VLOOKUP(A4460,'Future et co'!BN11:BO10009,2,TRUE),"")</f>
        <v/>
      </c>
      <c r="G4460">
        <v>125</v>
      </c>
      <c r="H4460" t="s">
        <v>34</v>
      </c>
      <c r="O4460">
        <v>416</v>
      </c>
      <c r="P4460" t="s">
        <v>1374</v>
      </c>
      <c r="Q4460">
        <v>1000</v>
      </c>
      <c r="R4460" t="s">
        <v>1408</v>
      </c>
      <c r="S4460" t="s">
        <v>180</v>
      </c>
      <c r="T4460" t="s">
        <v>161</v>
      </c>
      <c r="U4460">
        <v>0</v>
      </c>
    </row>
    <row r="4461" spans="3:21" x14ac:dyDescent="0.3">
      <c r="C4461" t="s">
        <v>1407</v>
      </c>
      <c r="D4461" s="46">
        <v>46013</v>
      </c>
      <c r="E4461" t="str">
        <f ca="1">IFERROR(VLOOKUP(A4461,'Future et co'!A10:E5632,5,TRUE),"not found")</f>
        <v>not found</v>
      </c>
      <c r="F4461" t="str">
        <f>IFERROR(VLOOKUP(A4461,'Future et co'!BN11:BO10009,2,TRUE),"")</f>
        <v/>
      </c>
      <c r="G4461">
        <v>125</v>
      </c>
      <c r="H4461" t="s">
        <v>34</v>
      </c>
      <c r="O4461">
        <v>416</v>
      </c>
      <c r="P4461" t="s">
        <v>1374</v>
      </c>
      <c r="Q4461">
        <v>1000</v>
      </c>
      <c r="R4461" t="s">
        <v>1408</v>
      </c>
      <c r="S4461" t="s">
        <v>180</v>
      </c>
      <c r="T4461" t="s">
        <v>161</v>
      </c>
      <c r="U4461">
        <v>0</v>
      </c>
    </row>
    <row r="4462" spans="3:21" x14ac:dyDescent="0.3">
      <c r="C4462" t="s">
        <v>1407</v>
      </c>
      <c r="D4462" s="46">
        <v>46013</v>
      </c>
      <c r="E4462" t="str">
        <f ca="1">IFERROR(VLOOKUP(A4462,'Future et co'!A10:E5632,5,TRUE),"not found")</f>
        <v>not found</v>
      </c>
      <c r="F4462" t="str">
        <f>IFERROR(VLOOKUP(A4462,'Future et co'!BN11:BO10009,2,TRUE),"")</f>
        <v/>
      </c>
      <c r="G4462">
        <v>125</v>
      </c>
      <c r="H4462" t="s">
        <v>34</v>
      </c>
      <c r="O4462">
        <v>416</v>
      </c>
      <c r="P4462" t="s">
        <v>1374</v>
      </c>
      <c r="Q4462">
        <v>1000</v>
      </c>
      <c r="R4462" t="s">
        <v>1408</v>
      </c>
      <c r="S4462" t="s">
        <v>180</v>
      </c>
      <c r="T4462" t="s">
        <v>161</v>
      </c>
      <c r="U4462">
        <v>0</v>
      </c>
    </row>
    <row r="4463" spans="3:21" x14ac:dyDescent="0.3">
      <c r="C4463" t="s">
        <v>1407</v>
      </c>
      <c r="D4463" s="46">
        <v>46013</v>
      </c>
      <c r="E4463" t="str">
        <f ca="1">IFERROR(VLOOKUP(A4463,'Future et co'!A10:E5632,5,TRUE),"not found")</f>
        <v>not found</v>
      </c>
      <c r="F4463" t="str">
        <f>IFERROR(VLOOKUP(A4463,'Future et co'!BN11:BO10009,2,TRUE),"")</f>
        <v/>
      </c>
      <c r="G4463">
        <v>125</v>
      </c>
      <c r="H4463" t="s">
        <v>34</v>
      </c>
      <c r="O4463">
        <v>416</v>
      </c>
      <c r="P4463" t="s">
        <v>1374</v>
      </c>
      <c r="Q4463">
        <v>1000</v>
      </c>
      <c r="R4463" t="s">
        <v>1408</v>
      </c>
      <c r="S4463" t="s">
        <v>180</v>
      </c>
      <c r="T4463" t="s">
        <v>161</v>
      </c>
      <c r="U4463">
        <v>0</v>
      </c>
    </row>
    <row r="4464" spans="3:21" x14ac:dyDescent="0.3">
      <c r="C4464" t="s">
        <v>1407</v>
      </c>
      <c r="D4464" s="46">
        <v>46013</v>
      </c>
      <c r="E4464" t="str">
        <f ca="1">IFERROR(VLOOKUP(A4464,'Future et co'!A10:E5632,5,TRUE),"not found")</f>
        <v>not found</v>
      </c>
      <c r="F4464" t="str">
        <f>IFERROR(VLOOKUP(A4464,'Future et co'!BN11:BO10009,2,TRUE),"")</f>
        <v/>
      </c>
      <c r="G4464">
        <v>125</v>
      </c>
      <c r="H4464" t="s">
        <v>34</v>
      </c>
      <c r="O4464">
        <v>416</v>
      </c>
      <c r="P4464" t="s">
        <v>1374</v>
      </c>
      <c r="Q4464">
        <v>1000</v>
      </c>
      <c r="R4464" t="s">
        <v>1408</v>
      </c>
      <c r="S4464" t="s">
        <v>180</v>
      </c>
      <c r="T4464" t="s">
        <v>161</v>
      </c>
      <c r="U4464">
        <v>0</v>
      </c>
    </row>
    <row r="4465" spans="3:21" x14ac:dyDescent="0.3">
      <c r="C4465" t="s">
        <v>1407</v>
      </c>
      <c r="D4465" s="46">
        <v>46013</v>
      </c>
      <c r="E4465" t="str">
        <f ca="1">IFERROR(VLOOKUP(A4465,'Future et co'!A10:E5632,5,TRUE),"not found")</f>
        <v>not found</v>
      </c>
      <c r="F4465" t="str">
        <f>IFERROR(VLOOKUP(A4465,'Future et co'!BN11:BO10009,2,TRUE),"")</f>
        <v/>
      </c>
      <c r="G4465">
        <v>125</v>
      </c>
      <c r="H4465" t="s">
        <v>34</v>
      </c>
      <c r="O4465">
        <v>416</v>
      </c>
      <c r="P4465" t="s">
        <v>1374</v>
      </c>
      <c r="Q4465">
        <v>1000</v>
      </c>
      <c r="R4465" t="s">
        <v>1408</v>
      </c>
      <c r="S4465" t="s">
        <v>180</v>
      </c>
      <c r="T4465" t="s">
        <v>161</v>
      </c>
      <c r="U4465">
        <v>0</v>
      </c>
    </row>
    <row r="4466" spans="3:21" x14ac:dyDescent="0.3">
      <c r="C4466" t="s">
        <v>1407</v>
      </c>
      <c r="D4466" s="46">
        <v>46013</v>
      </c>
      <c r="E4466" t="str">
        <f ca="1">IFERROR(VLOOKUP(A4466,'Future et co'!A10:E5632,5,TRUE),"not found")</f>
        <v>not found</v>
      </c>
      <c r="F4466" t="str">
        <f>IFERROR(VLOOKUP(A4466,'Future et co'!BN11:BO10009,2,TRUE),"")</f>
        <v/>
      </c>
      <c r="G4466">
        <v>125</v>
      </c>
      <c r="H4466" t="s">
        <v>34</v>
      </c>
      <c r="O4466">
        <v>416</v>
      </c>
      <c r="P4466" t="s">
        <v>1374</v>
      </c>
      <c r="Q4466">
        <v>1000</v>
      </c>
      <c r="R4466" t="s">
        <v>1408</v>
      </c>
      <c r="S4466" t="s">
        <v>180</v>
      </c>
      <c r="T4466" t="s">
        <v>161</v>
      </c>
      <c r="U4466">
        <v>0</v>
      </c>
    </row>
    <row r="4467" spans="3:21" x14ac:dyDescent="0.3">
      <c r="C4467" t="s">
        <v>1407</v>
      </c>
      <c r="D4467" s="46">
        <v>46013</v>
      </c>
      <c r="E4467" t="str">
        <f ca="1">IFERROR(VLOOKUP(A4467,'Future et co'!A10:E5632,5,TRUE),"not found")</f>
        <v>not found</v>
      </c>
      <c r="F4467" t="str">
        <f>IFERROR(VLOOKUP(A4467,'Future et co'!BN11:BO10009,2,TRUE),"")</f>
        <v/>
      </c>
      <c r="G4467">
        <v>125</v>
      </c>
      <c r="H4467" t="s">
        <v>34</v>
      </c>
      <c r="O4467">
        <v>416</v>
      </c>
      <c r="P4467" t="s">
        <v>1374</v>
      </c>
      <c r="Q4467">
        <v>1000</v>
      </c>
      <c r="R4467" t="s">
        <v>1408</v>
      </c>
      <c r="S4467" t="s">
        <v>180</v>
      </c>
      <c r="T4467" t="s">
        <v>161</v>
      </c>
      <c r="U4467">
        <v>0</v>
      </c>
    </row>
    <row r="4468" spans="3:21" x14ac:dyDescent="0.3">
      <c r="C4468" t="s">
        <v>1407</v>
      </c>
      <c r="D4468" s="46">
        <v>46013</v>
      </c>
      <c r="E4468" t="str">
        <f ca="1">IFERROR(VLOOKUP(A4468,'Future et co'!A10:E5632,5,TRUE),"not found")</f>
        <v>not found</v>
      </c>
      <c r="F4468" t="str">
        <f>IFERROR(VLOOKUP(A4468,'Future et co'!BN11:BO10009,2,TRUE),"")</f>
        <v/>
      </c>
      <c r="G4468">
        <v>125</v>
      </c>
      <c r="H4468" t="s">
        <v>34</v>
      </c>
      <c r="O4468">
        <v>416</v>
      </c>
      <c r="P4468" t="s">
        <v>1374</v>
      </c>
      <c r="Q4468">
        <v>1000</v>
      </c>
      <c r="R4468" t="s">
        <v>1408</v>
      </c>
      <c r="S4468" t="s">
        <v>180</v>
      </c>
      <c r="T4468" t="s">
        <v>161</v>
      </c>
      <c r="U4468">
        <v>0</v>
      </c>
    </row>
    <row r="4469" spans="3:21" x14ac:dyDescent="0.3">
      <c r="C4469" t="s">
        <v>1407</v>
      </c>
      <c r="D4469" s="46">
        <v>46013</v>
      </c>
      <c r="E4469" t="str">
        <f ca="1">IFERROR(VLOOKUP(A4469,'Future et co'!A10:E5632,5,TRUE),"not found")</f>
        <v>not found</v>
      </c>
      <c r="F4469" t="str">
        <f>IFERROR(VLOOKUP(A4469,'Future et co'!BN11:BO10009,2,TRUE),"")</f>
        <v/>
      </c>
      <c r="G4469">
        <v>125</v>
      </c>
      <c r="H4469" t="s">
        <v>34</v>
      </c>
      <c r="O4469">
        <v>416</v>
      </c>
      <c r="P4469" t="s">
        <v>1374</v>
      </c>
      <c r="Q4469">
        <v>1000</v>
      </c>
      <c r="R4469" t="s">
        <v>1408</v>
      </c>
      <c r="S4469" t="s">
        <v>180</v>
      </c>
      <c r="T4469" t="s">
        <v>161</v>
      </c>
      <c r="U4469">
        <v>0</v>
      </c>
    </row>
    <row r="4470" spans="3:21" x14ac:dyDescent="0.3">
      <c r="C4470" t="s">
        <v>1407</v>
      </c>
      <c r="D4470" s="46">
        <v>46013</v>
      </c>
      <c r="E4470" t="str">
        <f ca="1">IFERROR(VLOOKUP(A4470,'Future et co'!A10:E5632,5,TRUE),"not found")</f>
        <v>not found</v>
      </c>
      <c r="F4470" t="str">
        <f>IFERROR(VLOOKUP(A4470,'Future et co'!BN11:BO10009,2,TRUE),"")</f>
        <v/>
      </c>
      <c r="G4470">
        <v>125</v>
      </c>
      <c r="H4470" t="s">
        <v>34</v>
      </c>
      <c r="O4470">
        <v>416</v>
      </c>
      <c r="P4470" t="s">
        <v>1374</v>
      </c>
      <c r="Q4470">
        <v>1000</v>
      </c>
      <c r="R4470" t="s">
        <v>1408</v>
      </c>
      <c r="S4470" t="s">
        <v>180</v>
      </c>
      <c r="T4470" t="s">
        <v>161</v>
      </c>
      <c r="U4470">
        <v>0</v>
      </c>
    </row>
    <row r="4471" spans="3:21" x14ac:dyDescent="0.3">
      <c r="C4471" t="s">
        <v>1407</v>
      </c>
      <c r="D4471" s="46">
        <v>46013</v>
      </c>
      <c r="E4471" t="str">
        <f ca="1">IFERROR(VLOOKUP(A4471,'Future et co'!A10:E5632,5,TRUE),"not found")</f>
        <v>not found</v>
      </c>
      <c r="F4471" t="str">
        <f>IFERROR(VLOOKUP(A4471,'Future et co'!BN11:BO10009,2,TRUE),"")</f>
        <v/>
      </c>
      <c r="G4471">
        <v>125</v>
      </c>
      <c r="H4471" t="s">
        <v>34</v>
      </c>
      <c r="O4471">
        <v>416</v>
      </c>
      <c r="P4471" t="s">
        <v>1374</v>
      </c>
      <c r="Q4471">
        <v>1000</v>
      </c>
      <c r="R4471" t="s">
        <v>1408</v>
      </c>
      <c r="S4471" t="s">
        <v>180</v>
      </c>
      <c r="T4471" t="s">
        <v>161</v>
      </c>
      <c r="U4471">
        <v>0</v>
      </c>
    </row>
    <row r="4472" spans="3:21" x14ac:dyDescent="0.3">
      <c r="C4472" t="s">
        <v>1407</v>
      </c>
      <c r="D4472" s="46">
        <v>46013</v>
      </c>
      <c r="E4472" t="str">
        <f ca="1">IFERROR(VLOOKUP(A4472,'Future et co'!A10:E5632,5,TRUE),"not found")</f>
        <v>not found</v>
      </c>
      <c r="F4472" t="str">
        <f>IFERROR(VLOOKUP(A4472,'Future et co'!BN11:BO10009,2,TRUE),"")</f>
        <v/>
      </c>
      <c r="G4472">
        <v>125</v>
      </c>
      <c r="H4472" t="s">
        <v>34</v>
      </c>
      <c r="O4472">
        <v>416</v>
      </c>
      <c r="P4472" t="s">
        <v>1374</v>
      </c>
      <c r="Q4472">
        <v>1000</v>
      </c>
      <c r="R4472" t="s">
        <v>1408</v>
      </c>
      <c r="S4472" t="s">
        <v>180</v>
      </c>
      <c r="T4472" t="s">
        <v>161</v>
      </c>
      <c r="U4472">
        <v>0</v>
      </c>
    </row>
    <row r="4473" spans="3:21" x14ac:dyDescent="0.3">
      <c r="C4473" t="s">
        <v>1407</v>
      </c>
      <c r="D4473" s="46">
        <v>46013</v>
      </c>
      <c r="E4473" t="str">
        <f ca="1">IFERROR(VLOOKUP(A4473,'Future et co'!A10:E5632,5,TRUE),"not found")</f>
        <v>not found</v>
      </c>
      <c r="F4473" t="str">
        <f>IFERROR(VLOOKUP(A4473,'Future et co'!BN11:BO10009,2,TRUE),"")</f>
        <v/>
      </c>
      <c r="G4473">
        <v>125</v>
      </c>
      <c r="H4473" t="s">
        <v>34</v>
      </c>
      <c r="O4473">
        <v>416</v>
      </c>
      <c r="P4473" t="s">
        <v>1374</v>
      </c>
      <c r="Q4473">
        <v>1000</v>
      </c>
      <c r="R4473" t="s">
        <v>1408</v>
      </c>
      <c r="S4473" t="s">
        <v>180</v>
      </c>
      <c r="T4473" t="s">
        <v>161</v>
      </c>
      <c r="U4473">
        <v>0</v>
      </c>
    </row>
    <row r="4474" spans="3:21" x14ac:dyDescent="0.3">
      <c r="C4474" t="s">
        <v>1407</v>
      </c>
      <c r="D4474" s="46">
        <v>46013</v>
      </c>
      <c r="E4474" t="str">
        <f ca="1">IFERROR(VLOOKUP(A4474,'Future et co'!A10:E5632,5,TRUE),"not found")</f>
        <v>not found</v>
      </c>
      <c r="F4474" t="str">
        <f>IFERROR(VLOOKUP(A4474,'Future et co'!BN11:BO10009,2,TRUE),"")</f>
        <v/>
      </c>
      <c r="G4474">
        <v>125</v>
      </c>
      <c r="H4474" t="s">
        <v>34</v>
      </c>
      <c r="O4474">
        <v>416</v>
      </c>
      <c r="P4474" t="s">
        <v>1374</v>
      </c>
      <c r="Q4474">
        <v>1000</v>
      </c>
      <c r="R4474" t="s">
        <v>1408</v>
      </c>
      <c r="S4474" t="s">
        <v>180</v>
      </c>
      <c r="T4474" t="s">
        <v>161</v>
      </c>
      <c r="U4474">
        <v>0</v>
      </c>
    </row>
    <row r="4475" spans="3:21" x14ac:dyDescent="0.3">
      <c r="C4475" t="s">
        <v>1407</v>
      </c>
      <c r="D4475" s="46">
        <v>46013</v>
      </c>
      <c r="E4475" t="str">
        <f ca="1">IFERROR(VLOOKUP(A4475,'Future et co'!A10:E5632,5,TRUE),"not found")</f>
        <v>not found</v>
      </c>
      <c r="F4475" t="str">
        <f>IFERROR(VLOOKUP(A4475,'Future et co'!BN11:BO10009,2,TRUE),"")</f>
        <v/>
      </c>
      <c r="G4475">
        <v>125</v>
      </c>
      <c r="H4475" t="s">
        <v>34</v>
      </c>
      <c r="O4475">
        <v>416</v>
      </c>
      <c r="P4475" t="s">
        <v>1374</v>
      </c>
      <c r="Q4475">
        <v>1000</v>
      </c>
      <c r="R4475" t="s">
        <v>1408</v>
      </c>
      <c r="S4475" t="s">
        <v>180</v>
      </c>
      <c r="T4475" t="s">
        <v>161</v>
      </c>
      <c r="U4475">
        <v>0</v>
      </c>
    </row>
    <row r="4476" spans="3:21" x14ac:dyDescent="0.3">
      <c r="C4476" t="s">
        <v>1407</v>
      </c>
      <c r="D4476" s="46">
        <v>46013</v>
      </c>
      <c r="E4476" t="str">
        <f ca="1">IFERROR(VLOOKUP(A4476,'Future et co'!A10:E5632,5,TRUE),"not found")</f>
        <v>not found</v>
      </c>
      <c r="F4476" t="str">
        <f>IFERROR(VLOOKUP(A4476,'Future et co'!BN11:BO10009,2,TRUE),"")</f>
        <v/>
      </c>
      <c r="G4476">
        <v>125</v>
      </c>
      <c r="H4476" t="s">
        <v>34</v>
      </c>
      <c r="O4476">
        <v>416</v>
      </c>
      <c r="P4476" t="s">
        <v>1374</v>
      </c>
      <c r="Q4476">
        <v>1000</v>
      </c>
      <c r="R4476" t="s">
        <v>1408</v>
      </c>
      <c r="S4476" t="s">
        <v>180</v>
      </c>
      <c r="T4476" t="s">
        <v>161</v>
      </c>
      <c r="U4476">
        <v>0</v>
      </c>
    </row>
    <row r="4477" spans="3:21" x14ac:dyDescent="0.3">
      <c r="C4477" t="s">
        <v>1407</v>
      </c>
      <c r="D4477" s="46">
        <v>46013</v>
      </c>
      <c r="E4477" t="str">
        <f ca="1">IFERROR(VLOOKUP(A4477,'Future et co'!A10:E5632,5,TRUE),"not found")</f>
        <v>not found</v>
      </c>
      <c r="F4477" t="str">
        <f>IFERROR(VLOOKUP(A4477,'Future et co'!BN11:BO10009,2,TRUE),"")</f>
        <v/>
      </c>
      <c r="G4477">
        <v>125</v>
      </c>
      <c r="H4477" t="s">
        <v>34</v>
      </c>
      <c r="O4477">
        <v>416</v>
      </c>
      <c r="P4477" t="s">
        <v>1374</v>
      </c>
      <c r="Q4477">
        <v>1000</v>
      </c>
      <c r="R4477" t="s">
        <v>1408</v>
      </c>
      <c r="S4477" t="s">
        <v>180</v>
      </c>
      <c r="T4477" t="s">
        <v>161</v>
      </c>
      <c r="U4477">
        <v>0</v>
      </c>
    </row>
    <row r="4478" spans="3:21" x14ac:dyDescent="0.3">
      <c r="C4478" t="s">
        <v>1407</v>
      </c>
      <c r="D4478" s="46">
        <v>46013</v>
      </c>
      <c r="E4478" t="str">
        <f ca="1">IFERROR(VLOOKUP(A4478,'Future et co'!A10:E5632,5,TRUE),"not found")</f>
        <v>not found</v>
      </c>
      <c r="F4478" t="str">
        <f>IFERROR(VLOOKUP(A4478,'Future et co'!BN11:BO10009,2,TRUE),"")</f>
        <v/>
      </c>
      <c r="G4478">
        <v>125</v>
      </c>
      <c r="H4478" t="s">
        <v>34</v>
      </c>
      <c r="O4478">
        <v>416</v>
      </c>
      <c r="P4478" t="s">
        <v>1374</v>
      </c>
      <c r="Q4478">
        <v>1000</v>
      </c>
      <c r="R4478" t="s">
        <v>1408</v>
      </c>
      <c r="S4478" t="s">
        <v>180</v>
      </c>
      <c r="T4478" t="s">
        <v>161</v>
      </c>
      <c r="U4478">
        <v>0</v>
      </c>
    </row>
    <row r="4479" spans="3:21" x14ac:dyDescent="0.3">
      <c r="C4479" t="s">
        <v>1407</v>
      </c>
      <c r="D4479" s="46">
        <v>46013</v>
      </c>
      <c r="E4479" t="str">
        <f ca="1">IFERROR(VLOOKUP(A4479,'Future et co'!A10:E5632,5,TRUE),"not found")</f>
        <v>not found</v>
      </c>
      <c r="F4479" t="str">
        <f>IFERROR(VLOOKUP(A4479,'Future et co'!BN11:BO10009,2,TRUE),"")</f>
        <v/>
      </c>
      <c r="G4479">
        <v>125</v>
      </c>
      <c r="H4479" t="s">
        <v>34</v>
      </c>
      <c r="O4479">
        <v>416</v>
      </c>
      <c r="P4479" t="s">
        <v>1374</v>
      </c>
      <c r="Q4479">
        <v>1000</v>
      </c>
      <c r="R4479" t="s">
        <v>1408</v>
      </c>
      <c r="S4479" t="s">
        <v>180</v>
      </c>
      <c r="T4479" t="s">
        <v>161</v>
      </c>
      <c r="U4479">
        <v>0</v>
      </c>
    </row>
    <row r="4480" spans="3:21" x14ac:dyDescent="0.3">
      <c r="C4480" t="s">
        <v>1407</v>
      </c>
      <c r="D4480" s="46">
        <v>46013</v>
      </c>
      <c r="E4480" t="str">
        <f ca="1">IFERROR(VLOOKUP(A4480,'Future et co'!A10:E5632,5,TRUE),"not found")</f>
        <v>not found</v>
      </c>
      <c r="F4480" t="str">
        <f>IFERROR(VLOOKUP(A4480,'Future et co'!BN11:BO10009,2,TRUE),"")</f>
        <v/>
      </c>
      <c r="G4480">
        <v>125</v>
      </c>
      <c r="H4480" t="s">
        <v>34</v>
      </c>
      <c r="O4480">
        <v>416</v>
      </c>
      <c r="P4480" t="s">
        <v>1374</v>
      </c>
      <c r="Q4480">
        <v>1000</v>
      </c>
      <c r="R4480" t="s">
        <v>1408</v>
      </c>
      <c r="S4480" t="s">
        <v>180</v>
      </c>
      <c r="T4480" t="s">
        <v>161</v>
      </c>
      <c r="U4480">
        <v>0</v>
      </c>
    </row>
    <row r="4481" spans="3:21" x14ac:dyDescent="0.3">
      <c r="C4481" t="s">
        <v>1407</v>
      </c>
      <c r="D4481" s="46">
        <v>46013</v>
      </c>
      <c r="E4481" t="str">
        <f ca="1">IFERROR(VLOOKUP(A4481,'Future et co'!A10:E5632,5,TRUE),"not found")</f>
        <v>not found</v>
      </c>
      <c r="F4481" t="str">
        <f>IFERROR(VLOOKUP(A4481,'Future et co'!BN11:BO10009,2,TRUE),"")</f>
        <v/>
      </c>
      <c r="G4481">
        <v>125</v>
      </c>
      <c r="H4481" t="s">
        <v>34</v>
      </c>
      <c r="O4481">
        <v>416</v>
      </c>
      <c r="P4481" t="s">
        <v>1374</v>
      </c>
      <c r="Q4481">
        <v>1000</v>
      </c>
      <c r="R4481" t="s">
        <v>1408</v>
      </c>
      <c r="S4481" t="s">
        <v>180</v>
      </c>
      <c r="T4481" t="s">
        <v>161</v>
      </c>
      <c r="U4481">
        <v>0</v>
      </c>
    </row>
    <row r="4482" spans="3:21" x14ac:dyDescent="0.3">
      <c r="C4482" t="s">
        <v>1407</v>
      </c>
      <c r="D4482" s="46">
        <v>46013</v>
      </c>
      <c r="E4482" t="str">
        <f ca="1">IFERROR(VLOOKUP(A4482,'Future et co'!A10:E5632,5,TRUE),"not found")</f>
        <v>not found</v>
      </c>
      <c r="F4482" t="str">
        <f>IFERROR(VLOOKUP(A4482,'Future et co'!BN11:BO10009,2,TRUE),"")</f>
        <v/>
      </c>
      <c r="G4482">
        <v>125</v>
      </c>
      <c r="H4482" t="s">
        <v>34</v>
      </c>
      <c r="O4482">
        <v>416</v>
      </c>
      <c r="P4482" t="s">
        <v>1374</v>
      </c>
      <c r="Q4482">
        <v>1000</v>
      </c>
      <c r="R4482" t="s">
        <v>1408</v>
      </c>
      <c r="S4482" t="s">
        <v>180</v>
      </c>
      <c r="T4482" t="s">
        <v>161</v>
      </c>
      <c r="U4482">
        <v>0</v>
      </c>
    </row>
    <row r="4483" spans="3:21" x14ac:dyDescent="0.3">
      <c r="C4483" t="s">
        <v>1407</v>
      </c>
      <c r="D4483" s="46">
        <v>46013</v>
      </c>
      <c r="E4483" t="str">
        <f ca="1">IFERROR(VLOOKUP(A4483,'Future et co'!A10:E5632,5,TRUE),"not found")</f>
        <v>not found</v>
      </c>
      <c r="F4483" t="str">
        <f>IFERROR(VLOOKUP(A4483,'Future et co'!BN11:BO10009,2,TRUE),"")</f>
        <v/>
      </c>
      <c r="G4483">
        <v>125</v>
      </c>
      <c r="H4483" t="s">
        <v>34</v>
      </c>
      <c r="O4483">
        <v>416</v>
      </c>
      <c r="P4483" t="s">
        <v>1374</v>
      </c>
      <c r="Q4483">
        <v>1000</v>
      </c>
      <c r="R4483" t="s">
        <v>1408</v>
      </c>
      <c r="S4483" t="s">
        <v>180</v>
      </c>
      <c r="T4483" t="s">
        <v>161</v>
      </c>
      <c r="U4483">
        <v>0</v>
      </c>
    </row>
    <row r="4484" spans="3:21" x14ac:dyDescent="0.3">
      <c r="C4484" t="s">
        <v>1407</v>
      </c>
      <c r="D4484" s="46">
        <v>46013</v>
      </c>
      <c r="E4484" t="str">
        <f ca="1">IFERROR(VLOOKUP(A4484,'Future et co'!A10:E5632,5,TRUE),"not found")</f>
        <v>not found</v>
      </c>
      <c r="F4484" t="str">
        <f>IFERROR(VLOOKUP(A4484,'Future et co'!BN11:BO10009,2,TRUE),"")</f>
        <v/>
      </c>
      <c r="G4484">
        <v>125</v>
      </c>
      <c r="H4484" t="s">
        <v>34</v>
      </c>
      <c r="O4484">
        <v>416</v>
      </c>
      <c r="P4484" t="s">
        <v>1374</v>
      </c>
      <c r="Q4484">
        <v>1000</v>
      </c>
      <c r="R4484" t="s">
        <v>1408</v>
      </c>
      <c r="S4484" t="s">
        <v>180</v>
      </c>
      <c r="T4484" t="s">
        <v>161</v>
      </c>
      <c r="U4484">
        <v>0</v>
      </c>
    </row>
    <row r="4485" spans="3:21" x14ac:dyDescent="0.3">
      <c r="C4485" t="s">
        <v>1407</v>
      </c>
      <c r="D4485" s="46">
        <v>46013</v>
      </c>
      <c r="E4485" t="str">
        <f ca="1">IFERROR(VLOOKUP(A4485,'Future et co'!A10:E5632,5,TRUE),"not found")</f>
        <v>not found</v>
      </c>
      <c r="F4485" t="str">
        <f>IFERROR(VLOOKUP(A4485,'Future et co'!BN11:BO10009,2,TRUE),"")</f>
        <v/>
      </c>
      <c r="G4485">
        <v>125</v>
      </c>
      <c r="H4485" t="s">
        <v>34</v>
      </c>
      <c r="O4485">
        <v>416</v>
      </c>
      <c r="P4485" t="s">
        <v>1374</v>
      </c>
      <c r="Q4485">
        <v>1000</v>
      </c>
      <c r="R4485" t="s">
        <v>1408</v>
      </c>
      <c r="S4485" t="s">
        <v>180</v>
      </c>
      <c r="T4485" t="s">
        <v>161</v>
      </c>
      <c r="U4485">
        <v>0</v>
      </c>
    </row>
    <row r="4486" spans="3:21" x14ac:dyDescent="0.3">
      <c r="C4486" t="s">
        <v>1407</v>
      </c>
      <c r="D4486" s="46">
        <v>46013</v>
      </c>
      <c r="E4486" t="str">
        <f ca="1">IFERROR(VLOOKUP(A4486,'Future et co'!A10:E5632,5,TRUE),"not found")</f>
        <v>not found</v>
      </c>
      <c r="F4486" t="str">
        <f>IFERROR(VLOOKUP(A4486,'Future et co'!BN11:BO10009,2,TRUE),"")</f>
        <v/>
      </c>
      <c r="G4486">
        <v>125</v>
      </c>
      <c r="H4486" t="s">
        <v>34</v>
      </c>
      <c r="O4486">
        <v>416</v>
      </c>
      <c r="P4486" t="s">
        <v>1374</v>
      </c>
      <c r="Q4486">
        <v>1000</v>
      </c>
      <c r="R4486" t="s">
        <v>1408</v>
      </c>
      <c r="S4486" t="s">
        <v>180</v>
      </c>
      <c r="T4486" t="s">
        <v>161</v>
      </c>
      <c r="U4486">
        <v>0</v>
      </c>
    </row>
    <row r="4487" spans="3:21" x14ac:dyDescent="0.3">
      <c r="C4487" t="s">
        <v>1407</v>
      </c>
      <c r="D4487" s="46">
        <v>46013</v>
      </c>
      <c r="E4487" t="str">
        <f ca="1">IFERROR(VLOOKUP(A4487,'Future et co'!A10:E5632,5,TRUE),"not found")</f>
        <v>not found</v>
      </c>
      <c r="F4487" t="str">
        <f>IFERROR(VLOOKUP(A4487,'Future et co'!BN11:BO10009,2,TRUE),"")</f>
        <v/>
      </c>
      <c r="G4487">
        <v>125</v>
      </c>
      <c r="H4487" t="s">
        <v>34</v>
      </c>
      <c r="O4487">
        <v>416</v>
      </c>
      <c r="P4487" t="s">
        <v>1374</v>
      </c>
      <c r="Q4487">
        <v>1000</v>
      </c>
      <c r="R4487" t="s">
        <v>1408</v>
      </c>
      <c r="S4487" t="s">
        <v>180</v>
      </c>
      <c r="T4487" t="s">
        <v>161</v>
      </c>
      <c r="U4487">
        <v>0</v>
      </c>
    </row>
    <row r="4488" spans="3:21" x14ac:dyDescent="0.3">
      <c r="C4488" t="s">
        <v>1407</v>
      </c>
      <c r="D4488" s="46">
        <v>46013</v>
      </c>
      <c r="E4488" t="str">
        <f ca="1">IFERROR(VLOOKUP(A4488,'Future et co'!A10:E5632,5,TRUE),"not found")</f>
        <v>not found</v>
      </c>
      <c r="F4488" t="str">
        <f>IFERROR(VLOOKUP(A4488,'Future et co'!BN11:BO10009,2,TRUE),"")</f>
        <v/>
      </c>
      <c r="G4488">
        <v>125</v>
      </c>
      <c r="H4488" t="s">
        <v>34</v>
      </c>
      <c r="O4488">
        <v>416</v>
      </c>
      <c r="P4488" t="s">
        <v>1374</v>
      </c>
      <c r="Q4488">
        <v>1000</v>
      </c>
      <c r="R4488" t="s">
        <v>1408</v>
      </c>
      <c r="S4488" t="s">
        <v>180</v>
      </c>
      <c r="T4488" t="s">
        <v>161</v>
      </c>
      <c r="U4488">
        <v>0</v>
      </c>
    </row>
    <row r="4489" spans="3:21" x14ac:dyDescent="0.3">
      <c r="C4489" t="s">
        <v>1407</v>
      </c>
      <c r="D4489" s="46">
        <v>46013</v>
      </c>
      <c r="E4489" t="str">
        <f ca="1">IFERROR(VLOOKUP(A4489,'Future et co'!A10:E5632,5,TRUE),"not found")</f>
        <v>not found</v>
      </c>
      <c r="F4489" t="str">
        <f>IFERROR(VLOOKUP(A4489,'Future et co'!BN11:BO10009,2,TRUE),"")</f>
        <v/>
      </c>
      <c r="G4489">
        <v>125</v>
      </c>
      <c r="H4489" t="s">
        <v>34</v>
      </c>
      <c r="O4489">
        <v>416</v>
      </c>
      <c r="P4489" t="s">
        <v>1374</v>
      </c>
      <c r="Q4489">
        <v>1000</v>
      </c>
      <c r="R4489" t="s">
        <v>1408</v>
      </c>
      <c r="S4489" t="s">
        <v>180</v>
      </c>
      <c r="T4489" t="s">
        <v>161</v>
      </c>
      <c r="U4489">
        <v>0</v>
      </c>
    </row>
    <row r="4490" spans="3:21" x14ac:dyDescent="0.3">
      <c r="C4490" t="s">
        <v>1407</v>
      </c>
      <c r="D4490" s="46">
        <v>46013</v>
      </c>
      <c r="E4490" t="str">
        <f ca="1">IFERROR(VLOOKUP(A4490,'Future et co'!A10:E5632,5,TRUE),"not found")</f>
        <v>not found</v>
      </c>
      <c r="F4490" t="str">
        <f>IFERROR(VLOOKUP(A4490,'Future et co'!BN11:BO10009,2,TRUE),"")</f>
        <v/>
      </c>
      <c r="G4490">
        <v>125</v>
      </c>
      <c r="H4490" t="s">
        <v>34</v>
      </c>
      <c r="O4490">
        <v>416</v>
      </c>
      <c r="P4490" t="s">
        <v>1374</v>
      </c>
      <c r="Q4490">
        <v>1000</v>
      </c>
      <c r="R4490" t="s">
        <v>1408</v>
      </c>
      <c r="S4490" t="s">
        <v>180</v>
      </c>
      <c r="T4490" t="s">
        <v>161</v>
      </c>
      <c r="U4490">
        <v>0</v>
      </c>
    </row>
    <row r="4491" spans="3:21" x14ac:dyDescent="0.3">
      <c r="C4491" t="s">
        <v>1407</v>
      </c>
      <c r="D4491" s="46">
        <v>46013</v>
      </c>
      <c r="E4491" t="str">
        <f ca="1">IFERROR(VLOOKUP(A4491,'Future et co'!A10:E5632,5,TRUE),"not found")</f>
        <v>not found</v>
      </c>
      <c r="F4491" t="str">
        <f>IFERROR(VLOOKUP(A4491,'Future et co'!BN11:BO10009,2,TRUE),"")</f>
        <v/>
      </c>
      <c r="G4491">
        <v>125</v>
      </c>
      <c r="H4491" t="s">
        <v>34</v>
      </c>
      <c r="O4491">
        <v>416</v>
      </c>
      <c r="P4491" t="s">
        <v>1374</v>
      </c>
      <c r="Q4491">
        <v>1000</v>
      </c>
      <c r="R4491" t="s">
        <v>1408</v>
      </c>
      <c r="S4491" t="s">
        <v>180</v>
      </c>
      <c r="T4491" t="s">
        <v>161</v>
      </c>
      <c r="U4491">
        <v>0</v>
      </c>
    </row>
    <row r="4492" spans="3:21" x14ac:dyDescent="0.3">
      <c r="C4492" t="s">
        <v>1407</v>
      </c>
      <c r="D4492" s="46">
        <v>46013</v>
      </c>
      <c r="E4492" t="str">
        <f ca="1">IFERROR(VLOOKUP(A4492,'Future et co'!A10:E5632,5,TRUE),"not found")</f>
        <v>not found</v>
      </c>
      <c r="F4492" t="str">
        <f>IFERROR(VLOOKUP(A4492,'Future et co'!BN11:BO10009,2,TRUE),"")</f>
        <v/>
      </c>
      <c r="G4492">
        <v>125</v>
      </c>
      <c r="H4492" t="s">
        <v>34</v>
      </c>
      <c r="O4492">
        <v>416</v>
      </c>
      <c r="P4492" t="s">
        <v>1374</v>
      </c>
      <c r="Q4492">
        <v>1000</v>
      </c>
      <c r="R4492" t="s">
        <v>1408</v>
      </c>
      <c r="S4492" t="s">
        <v>180</v>
      </c>
      <c r="T4492" t="s">
        <v>161</v>
      </c>
      <c r="U4492">
        <v>0</v>
      </c>
    </row>
    <row r="4493" spans="3:21" x14ac:dyDescent="0.3">
      <c r="C4493" t="s">
        <v>1407</v>
      </c>
      <c r="D4493" s="46">
        <v>46013</v>
      </c>
      <c r="E4493" t="str">
        <f ca="1">IFERROR(VLOOKUP(A4493,'Future et co'!A10:E5632,5,TRUE),"not found")</f>
        <v>not found</v>
      </c>
      <c r="F4493" t="str">
        <f>IFERROR(VLOOKUP(A4493,'Future et co'!BN11:BO10009,2,TRUE),"")</f>
        <v/>
      </c>
      <c r="G4493">
        <v>125</v>
      </c>
      <c r="H4493" t="s">
        <v>34</v>
      </c>
      <c r="O4493">
        <v>416</v>
      </c>
      <c r="P4493" t="s">
        <v>1374</v>
      </c>
      <c r="Q4493">
        <v>1000</v>
      </c>
      <c r="R4493" t="s">
        <v>1408</v>
      </c>
      <c r="S4493" t="s">
        <v>180</v>
      </c>
      <c r="T4493" t="s">
        <v>161</v>
      </c>
      <c r="U4493">
        <v>0</v>
      </c>
    </row>
    <row r="4494" spans="3:21" x14ac:dyDescent="0.3">
      <c r="C4494" t="s">
        <v>1407</v>
      </c>
      <c r="D4494" s="46">
        <v>46013</v>
      </c>
      <c r="E4494" t="str">
        <f ca="1">IFERROR(VLOOKUP(A4494,'Future et co'!A10:E5632,5,TRUE),"not found")</f>
        <v>not found</v>
      </c>
      <c r="F4494" t="str">
        <f>IFERROR(VLOOKUP(A4494,'Future et co'!BN11:BO10009,2,TRUE),"")</f>
        <v/>
      </c>
      <c r="G4494">
        <v>125</v>
      </c>
      <c r="H4494" t="s">
        <v>34</v>
      </c>
      <c r="O4494">
        <v>416</v>
      </c>
      <c r="P4494" t="s">
        <v>1374</v>
      </c>
      <c r="Q4494">
        <v>1000</v>
      </c>
      <c r="R4494" t="s">
        <v>1408</v>
      </c>
      <c r="S4494" t="s">
        <v>180</v>
      </c>
      <c r="T4494" t="s">
        <v>161</v>
      </c>
      <c r="U4494">
        <v>0</v>
      </c>
    </row>
    <row r="4495" spans="3:21" x14ac:dyDescent="0.3">
      <c r="C4495" t="s">
        <v>1407</v>
      </c>
      <c r="D4495" s="46">
        <v>46013</v>
      </c>
      <c r="E4495" t="str">
        <f ca="1">IFERROR(VLOOKUP(A4495,'Future et co'!A10:E5632,5,TRUE),"not found")</f>
        <v>not found</v>
      </c>
      <c r="F4495" t="str">
        <f>IFERROR(VLOOKUP(A4495,'Future et co'!BN11:BO10009,2,TRUE),"")</f>
        <v/>
      </c>
      <c r="G4495">
        <v>125</v>
      </c>
      <c r="H4495" t="s">
        <v>34</v>
      </c>
      <c r="O4495">
        <v>416</v>
      </c>
      <c r="P4495" t="s">
        <v>1374</v>
      </c>
      <c r="Q4495">
        <v>1000</v>
      </c>
      <c r="R4495" t="s">
        <v>1408</v>
      </c>
      <c r="S4495" t="s">
        <v>180</v>
      </c>
      <c r="T4495" t="s">
        <v>161</v>
      </c>
      <c r="U4495">
        <v>0</v>
      </c>
    </row>
    <row r="4496" spans="3:21" x14ac:dyDescent="0.3">
      <c r="C4496" t="s">
        <v>1407</v>
      </c>
      <c r="D4496" s="46">
        <v>46013</v>
      </c>
      <c r="E4496" t="str">
        <f ca="1">IFERROR(VLOOKUP(A4496,'Future et co'!A10:E5632,5,TRUE),"not found")</f>
        <v>not found</v>
      </c>
      <c r="F4496" t="str">
        <f>IFERROR(VLOOKUP(A4496,'Future et co'!BN11:BO10009,2,TRUE),"")</f>
        <v/>
      </c>
      <c r="G4496">
        <v>125</v>
      </c>
      <c r="H4496" t="s">
        <v>34</v>
      </c>
      <c r="O4496">
        <v>416</v>
      </c>
      <c r="P4496" t="s">
        <v>1374</v>
      </c>
      <c r="Q4496">
        <v>1000</v>
      </c>
      <c r="R4496" t="s">
        <v>1408</v>
      </c>
      <c r="S4496" t="s">
        <v>180</v>
      </c>
      <c r="T4496" t="s">
        <v>161</v>
      </c>
      <c r="U4496">
        <v>0</v>
      </c>
    </row>
    <row r="4497" spans="1:28" x14ac:dyDescent="0.3">
      <c r="C4497" t="s">
        <v>1407</v>
      </c>
      <c r="D4497" s="46">
        <v>46013</v>
      </c>
      <c r="E4497" t="str">
        <f ca="1">IFERROR(VLOOKUP(A4497,'Future et co'!A10:E5632,5,TRUE),"not found")</f>
        <v>not found</v>
      </c>
      <c r="F4497" t="str">
        <f>IFERROR(VLOOKUP(A4497,'Future et co'!BN11:BO10009,2,TRUE),"")</f>
        <v/>
      </c>
      <c r="G4497">
        <v>125</v>
      </c>
      <c r="H4497" t="s">
        <v>34</v>
      </c>
      <c r="O4497">
        <v>416</v>
      </c>
      <c r="P4497" t="s">
        <v>1374</v>
      </c>
      <c r="Q4497">
        <v>1000</v>
      </c>
      <c r="R4497" t="s">
        <v>1408</v>
      </c>
      <c r="S4497" t="s">
        <v>180</v>
      </c>
      <c r="T4497" t="s">
        <v>161</v>
      </c>
      <c r="U4497">
        <v>0</v>
      </c>
    </row>
    <row r="4498" spans="1:28" x14ac:dyDescent="0.3">
      <c r="C4498" t="s">
        <v>1407</v>
      </c>
      <c r="D4498" s="46">
        <v>46013</v>
      </c>
      <c r="E4498" t="str">
        <f ca="1">IFERROR(VLOOKUP(A4498,'Future et co'!A10:E5632,5,TRUE),"not found")</f>
        <v>not found</v>
      </c>
      <c r="F4498" t="str">
        <f>IFERROR(VLOOKUP(A4498,'Future et co'!BN11:BO10009,2,TRUE),"")</f>
        <v/>
      </c>
      <c r="G4498">
        <v>125</v>
      </c>
      <c r="H4498" t="s">
        <v>34</v>
      </c>
      <c r="O4498">
        <v>416</v>
      </c>
      <c r="P4498" t="s">
        <v>1374</v>
      </c>
      <c r="Q4498">
        <v>1000</v>
      </c>
      <c r="R4498" t="s">
        <v>1408</v>
      </c>
      <c r="S4498" t="s">
        <v>180</v>
      </c>
      <c r="T4498" t="s">
        <v>161</v>
      </c>
      <c r="U4498">
        <v>0</v>
      </c>
    </row>
    <row r="4499" spans="1:28" x14ac:dyDescent="0.3">
      <c r="C4499" t="s">
        <v>1407</v>
      </c>
      <c r="D4499" s="46">
        <v>46013</v>
      </c>
      <c r="E4499" t="str">
        <f ca="1">IFERROR(VLOOKUP(A4499,'Future et co'!A10:E5632,5,TRUE),"not found")</f>
        <v>not found</v>
      </c>
      <c r="F4499" t="str">
        <f>IFERROR(VLOOKUP(A4499,'Future et co'!BN11:BO10009,2,TRUE),"")</f>
        <v/>
      </c>
      <c r="G4499">
        <v>125</v>
      </c>
      <c r="H4499" t="s">
        <v>34</v>
      </c>
      <c r="O4499">
        <v>416</v>
      </c>
      <c r="P4499" t="s">
        <v>1374</v>
      </c>
      <c r="Q4499">
        <v>1000</v>
      </c>
      <c r="R4499" t="s">
        <v>1408</v>
      </c>
      <c r="S4499" t="s">
        <v>180</v>
      </c>
      <c r="T4499" t="s">
        <v>161</v>
      </c>
      <c r="U4499">
        <v>0</v>
      </c>
    </row>
    <row r="4500" spans="1:28" x14ac:dyDescent="0.3">
      <c r="C4500" t="s">
        <v>1407</v>
      </c>
      <c r="D4500" s="46">
        <v>46013</v>
      </c>
      <c r="E4500" t="str">
        <f ca="1">IFERROR(VLOOKUP(A4500,'Future et co'!A10:E5632,5,TRUE),"not found")</f>
        <v>not found</v>
      </c>
      <c r="F4500" t="str">
        <f>IFERROR(VLOOKUP(A4500,'Future et co'!BN11:BO10009,2,TRUE),"")</f>
        <v/>
      </c>
      <c r="G4500">
        <v>125</v>
      </c>
      <c r="H4500" t="s">
        <v>34</v>
      </c>
      <c r="O4500">
        <v>416</v>
      </c>
      <c r="P4500" t="s">
        <v>1374</v>
      </c>
      <c r="Q4500">
        <v>1000</v>
      </c>
      <c r="R4500" t="s">
        <v>1408</v>
      </c>
      <c r="S4500" t="s">
        <v>180</v>
      </c>
      <c r="T4500" t="s">
        <v>161</v>
      </c>
      <c r="U4500">
        <v>0</v>
      </c>
    </row>
    <row r="4501" spans="1:28" x14ac:dyDescent="0.3">
      <c r="C4501" t="s">
        <v>1407</v>
      </c>
      <c r="D4501" s="46">
        <v>46013</v>
      </c>
      <c r="E4501" t="str">
        <f ca="1">IFERROR(VLOOKUP(A4501,'Future et co'!A10:E5632,5,TRUE),"not found")</f>
        <v>not found</v>
      </c>
      <c r="F4501" t="str">
        <f>IFERROR(VLOOKUP(A4501,'Future et co'!BN11:BO10009,2,TRUE),"")</f>
        <v/>
      </c>
      <c r="G4501">
        <v>125</v>
      </c>
      <c r="H4501" t="s">
        <v>34</v>
      </c>
      <c r="O4501">
        <v>416</v>
      </c>
      <c r="P4501" t="s">
        <v>1374</v>
      </c>
      <c r="Q4501">
        <v>1000</v>
      </c>
      <c r="R4501" t="s">
        <v>1408</v>
      </c>
      <c r="S4501" t="s">
        <v>180</v>
      </c>
      <c r="T4501" t="s">
        <v>161</v>
      </c>
      <c r="U4501">
        <v>0</v>
      </c>
    </row>
    <row r="4502" spans="1:28" x14ac:dyDescent="0.3">
      <c r="A4502" s="46">
        <f>_xll.RHistory("VY4W125X25",".Timestamp;.Close","START:2025-10-01 END:2025-12-15 INTERVAL:1D")</f>
        <v>46006</v>
      </c>
      <c r="B4502">
        <v>12.828125</v>
      </c>
      <c r="C4502" t="s">
        <v>1409</v>
      </c>
      <c r="D4502" s="46">
        <v>46013</v>
      </c>
      <c r="E4502">
        <f ca="1">IFERROR(VLOOKUP(A4502,'Future et co'!A10:E5632,5,TRUE),"not found")</f>
        <v>3.6074999999999996E-2</v>
      </c>
      <c r="F4502">
        <f>IFERROR(VLOOKUP(A4502,'Future et co'!BN11:BO10009,2,TRUE),"")</f>
        <v>0</v>
      </c>
      <c r="G4502">
        <v>125</v>
      </c>
      <c r="H4502" t="s">
        <v>37</v>
      </c>
      <c r="I4502" t="str">
        <f ca="1">IF(OR(B4502="",ISERROR(B4502)),"",IFERROR(GBlackScholesImpVolBisection(LOWER(H4502),F4502,G4502,(D4502-A4502)/365,E4502,0,B4502),"NA"))</f>
        <v>NA</v>
      </c>
      <c r="J4502" t="str">
        <f ca="1">IF(OR(B4502="",ISERROR(B4502)),"",IFERROR(GBlackScholesNGreeks("d",LOWER(H4502),F4502,G4502,(D4502-A4502)/365,E4502,0,I4502),"NA"))</f>
        <v>NA</v>
      </c>
      <c r="K4502" t="str">
        <f ca="1">IF(OR(B4502="",ISERROR(B4502)),"",IFERROR(GBlackScholesNGreeks("v",LOWER(H4502),F4502,G4502,(D4502-A4502)/365,E4502,0,I4502),"NA"))</f>
        <v>NA</v>
      </c>
      <c r="L4502" t="str">
        <f ca="1">IF(OR(B4502="",ISERROR(B4502)),"",IFERROR(GBlackScholesNGreeks("g",LOWER(H4502),F4502,G4502,(D4502-A4502)/365,E4502,0,I4502),"NA"))</f>
        <v>NA</v>
      </c>
      <c r="M4502" t="str">
        <f ca="1">IF(OR(B4502="",ISERROR(B4502)),"",IFERROR(GBlackScholesNGreeks("t",LOWER(H4502),F4502,G4502,(D4502-A4502)/365,E4502,0,I4502),"NA"))</f>
        <v>NA</v>
      </c>
      <c r="N4502" t="str">
        <f ca="1">IF(OR(B4502="",ISERROR(B4502)),"",IFERROR(GBlackScholesNGreeks("r",LOWER(H4502),F4502,G4502,(D4502-A4502)/365,E4502,0,I4502),"NA"))</f>
        <v>NA</v>
      </c>
      <c r="O4502">
        <v>417</v>
      </c>
      <c r="P4502" t="s">
        <v>1375</v>
      </c>
      <c r="Q4502">
        <v>1000</v>
      </c>
      <c r="R4502" t="s">
        <v>1410</v>
      </c>
      <c r="S4502" t="s">
        <v>180</v>
      </c>
      <c r="T4502" t="s">
        <v>161</v>
      </c>
      <c r="U4502">
        <v>0</v>
      </c>
      <c r="V4502" t="str">
        <f ca="1">IF(OR(B4502="",ISERROR(B4502)),"",IFERROR(CGBlackScholes("dddv",LOWER(H4502),F4502,G4502,(D4502-A4502)/365,E4502,0,I4502,J4502),"NA"))</f>
        <v>NA</v>
      </c>
      <c r="W4502" t="str">
        <f ca="1">IF(OR(B4502="",ISERROR(B4502)),"",IFERROR(CGBlackScholes("dvv",LOWER(H4502),F4502,G4502,(D4502-A4502)/365,E4502,0,I4502,J4502),"NA"))</f>
        <v>NA</v>
      </c>
      <c r="X4502" t="str">
        <f ca="1">IF(OR(B4502="",ISERROR(B4502)),"",IFERROR(CGBlackScholes("dt",LOWER(H4502),F4502,G4502,(D4502-A4502)/365,E4502,0,I4502,J4502),"NA"))</f>
        <v>NA</v>
      </c>
      <c r="Y4502" t="str">
        <f ca="1">IF(OR(B4502="",ISERROR(B4502)),"",IFERROR(CGBlackScholes("gps",LOWER(H4502),F4502,G4502,(D4502-A4502)/365,E4502,0,I4502,J4502),"NA"))</f>
        <v>NA</v>
      </c>
      <c r="Z4502" t="str">
        <f ca="1">IF(OR(B4502="",ISERROR(B4502)),"",IFERROR(CGBlackScholes("gpv",LOWER(H4502),F4502,G4502,(D4502-A4502)/365,E4502,0,I4502,J4502),"NA"))</f>
        <v>NA</v>
      </c>
      <c r="AA4502" t="str">
        <f ca="1">IF(OR(B4502="",ISERROR(B4502)),"",IFERROR(CGBlackScholes("dvdv",LOWER(H4502),F4502,G4502,(D4502-A4502)/365,E4502,0,I4502,J4502),"NA"))</f>
        <v>NA</v>
      </c>
      <c r="AB4502" t="str">
        <f ca="1">IF(OR(B4502="",ISERROR(B4502)),"",IFERROR(CGBlackScholes("vvv",LOWER(H4502),F4502,G4502,(D4502-A4502)/365,E4502,0,I4502,J4502),"NA"))</f>
        <v>NA</v>
      </c>
    </row>
    <row r="4503" spans="1:28" x14ac:dyDescent="0.3">
      <c r="A4503" s="46">
        <v>46003</v>
      </c>
      <c r="B4503">
        <v>12.828125</v>
      </c>
      <c r="C4503" t="s">
        <v>1409</v>
      </c>
      <c r="D4503" s="46">
        <v>46013</v>
      </c>
      <c r="E4503">
        <f ca="1">IFERROR(VLOOKUP(A4503,'Future et co'!A10:E5632,5,TRUE),"not found")</f>
        <v>3.6230000000000005E-2</v>
      </c>
      <c r="F4503">
        <f>IFERROR(VLOOKUP(A4503,'Future et co'!BN11:BO10009,2,TRUE),"")</f>
        <v>0</v>
      </c>
      <c r="G4503">
        <v>125</v>
      </c>
      <c r="H4503" t="s">
        <v>37</v>
      </c>
      <c r="I4503" t="str">
        <f ca="1">IF(OR(B4503="",ISERROR(B4503)),"",IFERROR(GBlackScholesImpVolBisection(LOWER(H4503),F4503,G4503,(D4503-A4503)/365,E4503,0,B4503),"NA"))</f>
        <v>NA</v>
      </c>
      <c r="J4503" t="str">
        <f ca="1">IF(OR(B4503="",ISERROR(B4503)),"",IFERROR(GBlackScholesNGreeks("d",LOWER(H4503),F4503,G4503,(D4503-A4503)/365,E4503,0,I4503),"NA"))</f>
        <v>NA</v>
      </c>
      <c r="K4503" t="str">
        <f ca="1">IF(OR(B4503="",ISERROR(B4503)),"",IFERROR(GBlackScholesNGreeks("v",LOWER(H4503),F4503,G4503,(D4503-A4503)/365,E4503,0,I4503),"NA"))</f>
        <v>NA</v>
      </c>
      <c r="L4503" t="str">
        <f ca="1">IF(OR(B4503="",ISERROR(B4503)),"",IFERROR(GBlackScholesNGreeks("g",LOWER(H4503),F4503,G4503,(D4503-A4503)/365,E4503,0,I4503),"NA"))</f>
        <v>NA</v>
      </c>
      <c r="M4503" t="str">
        <f ca="1">IF(OR(B4503="",ISERROR(B4503)),"",IFERROR(GBlackScholesNGreeks("t",LOWER(H4503),F4503,G4503,(D4503-A4503)/365,E4503,0,I4503),"NA"))</f>
        <v>NA</v>
      </c>
      <c r="N4503" t="str">
        <f ca="1">IF(OR(B4503="",ISERROR(B4503)),"",IFERROR(GBlackScholesNGreeks("r",LOWER(H4503),F4503,G4503,(D4503-A4503)/365,E4503,0,I4503),"NA"))</f>
        <v>NA</v>
      </c>
      <c r="O4503">
        <v>417</v>
      </c>
      <c r="P4503" t="s">
        <v>1375</v>
      </c>
      <c r="Q4503">
        <v>1000</v>
      </c>
      <c r="R4503" t="s">
        <v>1410</v>
      </c>
      <c r="S4503" t="s">
        <v>180</v>
      </c>
      <c r="T4503" t="s">
        <v>161</v>
      </c>
      <c r="U4503">
        <v>0</v>
      </c>
      <c r="V4503" t="str">
        <f ca="1">IF(OR(B4503="",ISERROR(B4503)),"",IFERROR(CGBlackScholes("dddv",LOWER(H4503),F4503,G4503,(D4503-A4503)/365,E4503,0,I4503,J4503),"NA"))</f>
        <v>NA</v>
      </c>
      <c r="W4503" t="str">
        <f ca="1">IF(OR(B4503="",ISERROR(B4503)),"",IFERROR(CGBlackScholes("dvv",LOWER(H4503),F4503,G4503,(D4503-A4503)/365,E4503,0,I4503,J4503),"NA"))</f>
        <v>NA</v>
      </c>
      <c r="X4503" t="str">
        <f ca="1">IF(OR(B4503="",ISERROR(B4503)),"",IFERROR(CGBlackScholes("dt",LOWER(H4503),F4503,G4503,(D4503-A4503)/365,E4503,0,I4503,J4503),"NA"))</f>
        <v>NA</v>
      </c>
      <c r="Y4503" t="str">
        <f ca="1">IF(OR(B4503="",ISERROR(B4503)),"",IFERROR(CGBlackScholes("gps",LOWER(H4503),F4503,G4503,(D4503-A4503)/365,E4503,0,I4503,J4503),"NA"))</f>
        <v>NA</v>
      </c>
      <c r="Z4503" t="str">
        <f ca="1">IF(OR(B4503="",ISERROR(B4503)),"",IFERROR(CGBlackScholes("gpv",LOWER(H4503),F4503,G4503,(D4503-A4503)/365,E4503,0,I4503,J4503),"NA"))</f>
        <v>NA</v>
      </c>
      <c r="AA4503" t="str">
        <f ca="1">IF(OR(B4503="",ISERROR(B4503)),"",IFERROR(CGBlackScholes("dvdv",LOWER(H4503),F4503,G4503,(D4503-A4503)/365,E4503,0,I4503,J4503),"NA"))</f>
        <v>NA</v>
      </c>
      <c r="AB4503" t="str">
        <f ca="1">IF(OR(B4503="",ISERROR(B4503)),"",IFERROR(CGBlackScholes("vvv",LOWER(H4503),F4503,G4503,(D4503-A4503)/365,E4503,0,I4503,J4503),"NA"))</f>
        <v>NA</v>
      </c>
    </row>
    <row r="4504" spans="1:28" x14ac:dyDescent="0.3">
      <c r="C4504" t="s">
        <v>1409</v>
      </c>
      <c r="D4504" s="46">
        <v>46013</v>
      </c>
      <c r="E4504" t="str">
        <f ca="1">IFERROR(VLOOKUP(A4504,'Future et co'!A10:E5632,5,TRUE),"not found")</f>
        <v>not found</v>
      </c>
      <c r="F4504" t="str">
        <f>IFERROR(VLOOKUP(A4504,'Future et co'!BN11:BO10009,2,TRUE),"")</f>
        <v/>
      </c>
      <c r="G4504">
        <v>125</v>
      </c>
      <c r="H4504" t="s">
        <v>37</v>
      </c>
      <c r="O4504">
        <v>417</v>
      </c>
      <c r="P4504" t="s">
        <v>1375</v>
      </c>
      <c r="Q4504">
        <v>1000</v>
      </c>
      <c r="R4504" t="s">
        <v>1410</v>
      </c>
      <c r="S4504" t="s">
        <v>180</v>
      </c>
      <c r="T4504" t="s">
        <v>161</v>
      </c>
      <c r="U4504">
        <v>0</v>
      </c>
    </row>
    <row r="4505" spans="1:28" x14ac:dyDescent="0.3">
      <c r="C4505" t="s">
        <v>1409</v>
      </c>
      <c r="D4505" s="46">
        <v>46013</v>
      </c>
      <c r="E4505" t="str">
        <f ca="1">IFERROR(VLOOKUP(A4505,'Future et co'!A10:E5632,5,TRUE),"not found")</f>
        <v>not found</v>
      </c>
      <c r="F4505" t="str">
        <f>IFERROR(VLOOKUP(A4505,'Future et co'!BN11:BO10009,2,TRUE),"")</f>
        <v/>
      </c>
      <c r="G4505">
        <v>125</v>
      </c>
      <c r="H4505" t="s">
        <v>37</v>
      </c>
      <c r="O4505">
        <v>417</v>
      </c>
      <c r="P4505" t="s">
        <v>1375</v>
      </c>
      <c r="Q4505">
        <v>1000</v>
      </c>
      <c r="R4505" t="s">
        <v>1410</v>
      </c>
      <c r="S4505" t="s">
        <v>180</v>
      </c>
      <c r="T4505" t="s">
        <v>161</v>
      </c>
      <c r="U4505">
        <v>0</v>
      </c>
    </row>
    <row r="4506" spans="1:28" x14ac:dyDescent="0.3">
      <c r="C4506" t="s">
        <v>1409</v>
      </c>
      <c r="D4506" s="46">
        <v>46013</v>
      </c>
      <c r="E4506" t="str">
        <f ca="1">IFERROR(VLOOKUP(A4506,'Future et co'!A10:E5632,5,TRUE),"not found")</f>
        <v>not found</v>
      </c>
      <c r="F4506" t="str">
        <f>IFERROR(VLOOKUP(A4506,'Future et co'!BN11:BO10009,2,TRUE),"")</f>
        <v/>
      </c>
      <c r="G4506">
        <v>125</v>
      </c>
      <c r="H4506" t="s">
        <v>37</v>
      </c>
      <c r="O4506">
        <v>417</v>
      </c>
      <c r="P4506" t="s">
        <v>1375</v>
      </c>
      <c r="Q4506">
        <v>1000</v>
      </c>
      <c r="R4506" t="s">
        <v>1410</v>
      </c>
      <c r="S4506" t="s">
        <v>180</v>
      </c>
      <c r="T4506" t="s">
        <v>161</v>
      </c>
      <c r="U4506">
        <v>0</v>
      </c>
    </row>
    <row r="4507" spans="1:28" x14ac:dyDescent="0.3">
      <c r="C4507" t="s">
        <v>1409</v>
      </c>
      <c r="D4507" s="46">
        <v>46013</v>
      </c>
      <c r="E4507" t="str">
        <f ca="1">IFERROR(VLOOKUP(A4507,'Future et co'!A10:E5632,5,TRUE),"not found")</f>
        <v>not found</v>
      </c>
      <c r="F4507" t="str">
        <f>IFERROR(VLOOKUP(A4507,'Future et co'!BN11:BO10009,2,TRUE),"")</f>
        <v/>
      </c>
      <c r="G4507">
        <v>125</v>
      </c>
      <c r="H4507" t="s">
        <v>37</v>
      </c>
      <c r="O4507">
        <v>417</v>
      </c>
      <c r="P4507" t="s">
        <v>1375</v>
      </c>
      <c r="Q4507">
        <v>1000</v>
      </c>
      <c r="R4507" t="s">
        <v>1410</v>
      </c>
      <c r="S4507" t="s">
        <v>180</v>
      </c>
      <c r="T4507" t="s">
        <v>161</v>
      </c>
      <c r="U4507">
        <v>0</v>
      </c>
    </row>
    <row r="4508" spans="1:28" x14ac:dyDescent="0.3">
      <c r="C4508" t="s">
        <v>1409</v>
      </c>
      <c r="D4508" s="46">
        <v>46013</v>
      </c>
      <c r="E4508" t="str">
        <f ca="1">IFERROR(VLOOKUP(A4508,'Future et co'!A10:E5632,5,TRUE),"not found")</f>
        <v>not found</v>
      </c>
      <c r="F4508" t="str">
        <f>IFERROR(VLOOKUP(A4508,'Future et co'!BN11:BO10009,2,TRUE),"")</f>
        <v/>
      </c>
      <c r="G4508">
        <v>125</v>
      </c>
      <c r="H4508" t="s">
        <v>37</v>
      </c>
      <c r="O4508">
        <v>417</v>
      </c>
      <c r="P4508" t="s">
        <v>1375</v>
      </c>
      <c r="Q4508">
        <v>1000</v>
      </c>
      <c r="R4508" t="s">
        <v>1410</v>
      </c>
      <c r="S4508" t="s">
        <v>180</v>
      </c>
      <c r="T4508" t="s">
        <v>161</v>
      </c>
      <c r="U4508">
        <v>0</v>
      </c>
    </row>
    <row r="4509" spans="1:28" x14ac:dyDescent="0.3">
      <c r="C4509" t="s">
        <v>1409</v>
      </c>
      <c r="D4509" s="46">
        <v>46013</v>
      </c>
      <c r="E4509" t="str">
        <f ca="1">IFERROR(VLOOKUP(A4509,'Future et co'!A10:E5632,5,TRUE),"not found")</f>
        <v>not found</v>
      </c>
      <c r="F4509" t="str">
        <f>IFERROR(VLOOKUP(A4509,'Future et co'!BN11:BO10009,2,TRUE),"")</f>
        <v/>
      </c>
      <c r="G4509">
        <v>125</v>
      </c>
      <c r="H4509" t="s">
        <v>37</v>
      </c>
      <c r="O4509">
        <v>417</v>
      </c>
      <c r="P4509" t="s">
        <v>1375</v>
      </c>
      <c r="Q4509">
        <v>1000</v>
      </c>
      <c r="R4509" t="s">
        <v>1410</v>
      </c>
      <c r="S4509" t="s">
        <v>180</v>
      </c>
      <c r="T4509" t="s">
        <v>161</v>
      </c>
      <c r="U4509">
        <v>0</v>
      </c>
    </row>
    <row r="4510" spans="1:28" x14ac:dyDescent="0.3">
      <c r="C4510" t="s">
        <v>1409</v>
      </c>
      <c r="D4510" s="46">
        <v>46013</v>
      </c>
      <c r="E4510" t="str">
        <f ca="1">IFERROR(VLOOKUP(A4510,'Future et co'!A10:E5632,5,TRUE),"not found")</f>
        <v>not found</v>
      </c>
      <c r="F4510" t="str">
        <f>IFERROR(VLOOKUP(A4510,'Future et co'!BN11:BO10009,2,TRUE),"")</f>
        <v/>
      </c>
      <c r="G4510">
        <v>125</v>
      </c>
      <c r="H4510" t="s">
        <v>37</v>
      </c>
      <c r="O4510">
        <v>417</v>
      </c>
      <c r="P4510" t="s">
        <v>1375</v>
      </c>
      <c r="Q4510">
        <v>1000</v>
      </c>
      <c r="R4510" t="s">
        <v>1410</v>
      </c>
      <c r="S4510" t="s">
        <v>180</v>
      </c>
      <c r="T4510" t="s">
        <v>161</v>
      </c>
      <c r="U4510">
        <v>0</v>
      </c>
    </row>
    <row r="4511" spans="1:28" x14ac:dyDescent="0.3">
      <c r="C4511" t="s">
        <v>1409</v>
      </c>
      <c r="D4511" s="46">
        <v>46013</v>
      </c>
      <c r="E4511" t="str">
        <f ca="1">IFERROR(VLOOKUP(A4511,'Future et co'!A10:E5632,5,TRUE),"not found")</f>
        <v>not found</v>
      </c>
      <c r="F4511" t="str">
        <f>IFERROR(VLOOKUP(A4511,'Future et co'!BN11:BO10009,2,TRUE),"")</f>
        <v/>
      </c>
      <c r="G4511">
        <v>125</v>
      </c>
      <c r="H4511" t="s">
        <v>37</v>
      </c>
      <c r="O4511">
        <v>417</v>
      </c>
      <c r="P4511" t="s">
        <v>1375</v>
      </c>
      <c r="Q4511">
        <v>1000</v>
      </c>
      <c r="R4511" t="s">
        <v>1410</v>
      </c>
      <c r="S4511" t="s">
        <v>180</v>
      </c>
      <c r="T4511" t="s">
        <v>161</v>
      </c>
      <c r="U4511">
        <v>0</v>
      </c>
    </row>
    <row r="4512" spans="1:28" x14ac:dyDescent="0.3">
      <c r="C4512" t="s">
        <v>1409</v>
      </c>
      <c r="D4512" s="46">
        <v>46013</v>
      </c>
      <c r="E4512" t="str">
        <f ca="1">IFERROR(VLOOKUP(A4512,'Future et co'!A10:E5632,5,TRUE),"not found")</f>
        <v>not found</v>
      </c>
      <c r="F4512" t="str">
        <f>IFERROR(VLOOKUP(A4512,'Future et co'!BN11:BO10009,2,TRUE),"")</f>
        <v/>
      </c>
      <c r="G4512">
        <v>125</v>
      </c>
      <c r="H4512" t="s">
        <v>37</v>
      </c>
      <c r="O4512">
        <v>417</v>
      </c>
      <c r="P4512" t="s">
        <v>1375</v>
      </c>
      <c r="Q4512">
        <v>1000</v>
      </c>
      <c r="R4512" t="s">
        <v>1410</v>
      </c>
      <c r="S4512" t="s">
        <v>180</v>
      </c>
      <c r="T4512" t="s">
        <v>161</v>
      </c>
      <c r="U4512">
        <v>0</v>
      </c>
    </row>
    <row r="4513" spans="3:21" x14ac:dyDescent="0.3">
      <c r="C4513" t="s">
        <v>1409</v>
      </c>
      <c r="D4513" s="46">
        <v>46013</v>
      </c>
      <c r="E4513" t="str">
        <f ca="1">IFERROR(VLOOKUP(A4513,'Future et co'!A10:E5632,5,TRUE),"not found")</f>
        <v>not found</v>
      </c>
      <c r="F4513" t="str">
        <f>IFERROR(VLOOKUP(A4513,'Future et co'!BN11:BO10009,2,TRUE),"")</f>
        <v/>
      </c>
      <c r="G4513">
        <v>125</v>
      </c>
      <c r="H4513" t="s">
        <v>37</v>
      </c>
      <c r="O4513">
        <v>417</v>
      </c>
      <c r="P4513" t="s">
        <v>1375</v>
      </c>
      <c r="Q4513">
        <v>1000</v>
      </c>
      <c r="R4513" t="s">
        <v>1410</v>
      </c>
      <c r="S4513" t="s">
        <v>180</v>
      </c>
      <c r="T4513" t="s">
        <v>161</v>
      </c>
      <c r="U4513">
        <v>0</v>
      </c>
    </row>
    <row r="4514" spans="3:21" x14ac:dyDescent="0.3">
      <c r="C4514" t="s">
        <v>1409</v>
      </c>
      <c r="D4514" s="46">
        <v>46013</v>
      </c>
      <c r="E4514" t="str">
        <f ca="1">IFERROR(VLOOKUP(A4514,'Future et co'!A10:E5632,5,TRUE),"not found")</f>
        <v>not found</v>
      </c>
      <c r="F4514" t="str">
        <f>IFERROR(VLOOKUP(A4514,'Future et co'!BN11:BO10009,2,TRUE),"")</f>
        <v/>
      </c>
      <c r="G4514">
        <v>125</v>
      </c>
      <c r="H4514" t="s">
        <v>37</v>
      </c>
      <c r="O4514">
        <v>417</v>
      </c>
      <c r="P4514" t="s">
        <v>1375</v>
      </c>
      <c r="Q4514">
        <v>1000</v>
      </c>
      <c r="R4514" t="s">
        <v>1410</v>
      </c>
      <c r="S4514" t="s">
        <v>180</v>
      </c>
      <c r="T4514" t="s">
        <v>161</v>
      </c>
      <c r="U4514">
        <v>0</v>
      </c>
    </row>
    <row r="4515" spans="3:21" x14ac:dyDescent="0.3">
      <c r="C4515" t="s">
        <v>1409</v>
      </c>
      <c r="D4515" s="46">
        <v>46013</v>
      </c>
      <c r="E4515" t="str">
        <f ca="1">IFERROR(VLOOKUP(A4515,'Future et co'!A10:E5632,5,TRUE),"not found")</f>
        <v>not found</v>
      </c>
      <c r="F4515" t="str">
        <f>IFERROR(VLOOKUP(A4515,'Future et co'!BN11:BO10009,2,TRUE),"")</f>
        <v/>
      </c>
      <c r="G4515">
        <v>125</v>
      </c>
      <c r="H4515" t="s">
        <v>37</v>
      </c>
      <c r="O4515">
        <v>417</v>
      </c>
      <c r="P4515" t="s">
        <v>1375</v>
      </c>
      <c r="Q4515">
        <v>1000</v>
      </c>
      <c r="R4515" t="s">
        <v>1410</v>
      </c>
      <c r="S4515" t="s">
        <v>180</v>
      </c>
      <c r="T4515" t="s">
        <v>161</v>
      </c>
      <c r="U4515">
        <v>0</v>
      </c>
    </row>
    <row r="4516" spans="3:21" x14ac:dyDescent="0.3">
      <c r="C4516" t="s">
        <v>1409</v>
      </c>
      <c r="D4516" s="46">
        <v>46013</v>
      </c>
      <c r="E4516" t="str">
        <f ca="1">IFERROR(VLOOKUP(A4516,'Future et co'!A10:E5632,5,TRUE),"not found")</f>
        <v>not found</v>
      </c>
      <c r="F4516" t="str">
        <f>IFERROR(VLOOKUP(A4516,'Future et co'!BN11:BO10009,2,TRUE),"")</f>
        <v/>
      </c>
      <c r="G4516">
        <v>125</v>
      </c>
      <c r="H4516" t="s">
        <v>37</v>
      </c>
      <c r="O4516">
        <v>417</v>
      </c>
      <c r="P4516" t="s">
        <v>1375</v>
      </c>
      <c r="Q4516">
        <v>1000</v>
      </c>
      <c r="R4516" t="s">
        <v>1410</v>
      </c>
      <c r="S4516" t="s">
        <v>180</v>
      </c>
      <c r="T4516" t="s">
        <v>161</v>
      </c>
      <c r="U4516">
        <v>0</v>
      </c>
    </row>
    <row r="4517" spans="3:21" x14ac:dyDescent="0.3">
      <c r="C4517" t="s">
        <v>1409</v>
      </c>
      <c r="D4517" s="46">
        <v>46013</v>
      </c>
      <c r="E4517" t="str">
        <f ca="1">IFERROR(VLOOKUP(A4517,'Future et co'!A10:E5632,5,TRUE),"not found")</f>
        <v>not found</v>
      </c>
      <c r="F4517" t="str">
        <f>IFERROR(VLOOKUP(A4517,'Future et co'!BN11:BO10009,2,TRUE),"")</f>
        <v/>
      </c>
      <c r="G4517">
        <v>125</v>
      </c>
      <c r="H4517" t="s">
        <v>37</v>
      </c>
      <c r="O4517">
        <v>417</v>
      </c>
      <c r="P4517" t="s">
        <v>1375</v>
      </c>
      <c r="Q4517">
        <v>1000</v>
      </c>
      <c r="R4517" t="s">
        <v>1410</v>
      </c>
      <c r="S4517" t="s">
        <v>180</v>
      </c>
      <c r="T4517" t="s">
        <v>161</v>
      </c>
      <c r="U4517">
        <v>0</v>
      </c>
    </row>
    <row r="4518" spans="3:21" x14ac:dyDescent="0.3">
      <c r="C4518" t="s">
        <v>1409</v>
      </c>
      <c r="D4518" s="46">
        <v>46013</v>
      </c>
      <c r="E4518" t="str">
        <f ca="1">IFERROR(VLOOKUP(A4518,'Future et co'!A10:E5632,5,TRUE),"not found")</f>
        <v>not found</v>
      </c>
      <c r="F4518" t="str">
        <f>IFERROR(VLOOKUP(A4518,'Future et co'!BN11:BO10009,2,TRUE),"")</f>
        <v/>
      </c>
      <c r="G4518">
        <v>125</v>
      </c>
      <c r="H4518" t="s">
        <v>37</v>
      </c>
      <c r="O4518">
        <v>417</v>
      </c>
      <c r="P4518" t="s">
        <v>1375</v>
      </c>
      <c r="Q4518">
        <v>1000</v>
      </c>
      <c r="R4518" t="s">
        <v>1410</v>
      </c>
      <c r="S4518" t="s">
        <v>180</v>
      </c>
      <c r="T4518" t="s">
        <v>161</v>
      </c>
      <c r="U4518">
        <v>0</v>
      </c>
    </row>
    <row r="4519" spans="3:21" x14ac:dyDescent="0.3">
      <c r="C4519" t="s">
        <v>1409</v>
      </c>
      <c r="D4519" s="46">
        <v>46013</v>
      </c>
      <c r="E4519" t="str">
        <f ca="1">IFERROR(VLOOKUP(A4519,'Future et co'!A10:E5632,5,TRUE),"not found")</f>
        <v>not found</v>
      </c>
      <c r="F4519" t="str">
        <f>IFERROR(VLOOKUP(A4519,'Future et co'!BN11:BO10009,2,TRUE),"")</f>
        <v/>
      </c>
      <c r="G4519">
        <v>125</v>
      </c>
      <c r="H4519" t="s">
        <v>37</v>
      </c>
      <c r="O4519">
        <v>417</v>
      </c>
      <c r="P4519" t="s">
        <v>1375</v>
      </c>
      <c r="Q4519">
        <v>1000</v>
      </c>
      <c r="R4519" t="s">
        <v>1410</v>
      </c>
      <c r="S4519" t="s">
        <v>180</v>
      </c>
      <c r="T4519" t="s">
        <v>161</v>
      </c>
      <c r="U4519">
        <v>0</v>
      </c>
    </row>
    <row r="4520" spans="3:21" x14ac:dyDescent="0.3">
      <c r="C4520" t="s">
        <v>1409</v>
      </c>
      <c r="D4520" s="46">
        <v>46013</v>
      </c>
      <c r="E4520" t="str">
        <f ca="1">IFERROR(VLOOKUP(A4520,'Future et co'!A10:E5632,5,TRUE),"not found")</f>
        <v>not found</v>
      </c>
      <c r="F4520" t="str">
        <f>IFERROR(VLOOKUP(A4520,'Future et co'!BN11:BO10009,2,TRUE),"")</f>
        <v/>
      </c>
      <c r="G4520">
        <v>125</v>
      </c>
      <c r="H4520" t="s">
        <v>37</v>
      </c>
      <c r="O4520">
        <v>417</v>
      </c>
      <c r="P4520" t="s">
        <v>1375</v>
      </c>
      <c r="Q4520">
        <v>1000</v>
      </c>
      <c r="R4520" t="s">
        <v>1410</v>
      </c>
      <c r="S4520" t="s">
        <v>180</v>
      </c>
      <c r="T4520" t="s">
        <v>161</v>
      </c>
      <c r="U4520">
        <v>0</v>
      </c>
    </row>
    <row r="4521" spans="3:21" x14ac:dyDescent="0.3">
      <c r="C4521" t="s">
        <v>1409</v>
      </c>
      <c r="D4521" s="46">
        <v>46013</v>
      </c>
      <c r="E4521" t="str">
        <f ca="1">IFERROR(VLOOKUP(A4521,'Future et co'!A10:E5632,5,TRUE),"not found")</f>
        <v>not found</v>
      </c>
      <c r="F4521" t="str">
        <f>IFERROR(VLOOKUP(A4521,'Future et co'!BN11:BO10009,2,TRUE),"")</f>
        <v/>
      </c>
      <c r="G4521">
        <v>125</v>
      </c>
      <c r="H4521" t="s">
        <v>37</v>
      </c>
      <c r="O4521">
        <v>417</v>
      </c>
      <c r="P4521" t="s">
        <v>1375</v>
      </c>
      <c r="Q4521">
        <v>1000</v>
      </c>
      <c r="R4521" t="s">
        <v>1410</v>
      </c>
      <c r="S4521" t="s">
        <v>180</v>
      </c>
      <c r="T4521" t="s">
        <v>161</v>
      </c>
      <c r="U4521">
        <v>0</v>
      </c>
    </row>
    <row r="4522" spans="3:21" x14ac:dyDescent="0.3">
      <c r="C4522" t="s">
        <v>1409</v>
      </c>
      <c r="D4522" s="46">
        <v>46013</v>
      </c>
      <c r="E4522" t="str">
        <f ca="1">IFERROR(VLOOKUP(A4522,'Future et co'!A10:E5632,5,TRUE),"not found")</f>
        <v>not found</v>
      </c>
      <c r="F4522" t="str">
        <f>IFERROR(VLOOKUP(A4522,'Future et co'!BN11:BO10009,2,TRUE),"")</f>
        <v/>
      </c>
      <c r="G4522">
        <v>125</v>
      </c>
      <c r="H4522" t="s">
        <v>37</v>
      </c>
      <c r="O4522">
        <v>417</v>
      </c>
      <c r="P4522" t="s">
        <v>1375</v>
      </c>
      <c r="Q4522">
        <v>1000</v>
      </c>
      <c r="R4522" t="s">
        <v>1410</v>
      </c>
      <c r="S4522" t="s">
        <v>180</v>
      </c>
      <c r="T4522" t="s">
        <v>161</v>
      </c>
      <c r="U4522">
        <v>0</v>
      </c>
    </row>
    <row r="4523" spans="3:21" x14ac:dyDescent="0.3">
      <c r="C4523" t="s">
        <v>1409</v>
      </c>
      <c r="D4523" s="46">
        <v>46013</v>
      </c>
      <c r="E4523" t="str">
        <f ca="1">IFERROR(VLOOKUP(A4523,'Future et co'!A10:E5632,5,TRUE),"not found")</f>
        <v>not found</v>
      </c>
      <c r="F4523" t="str">
        <f>IFERROR(VLOOKUP(A4523,'Future et co'!BN11:BO10009,2,TRUE),"")</f>
        <v/>
      </c>
      <c r="G4523">
        <v>125</v>
      </c>
      <c r="H4523" t="s">
        <v>37</v>
      </c>
      <c r="O4523">
        <v>417</v>
      </c>
      <c r="P4523" t="s">
        <v>1375</v>
      </c>
      <c r="Q4523">
        <v>1000</v>
      </c>
      <c r="R4523" t="s">
        <v>1410</v>
      </c>
      <c r="S4523" t="s">
        <v>180</v>
      </c>
      <c r="T4523" t="s">
        <v>161</v>
      </c>
      <c r="U4523">
        <v>0</v>
      </c>
    </row>
    <row r="4524" spans="3:21" x14ac:dyDescent="0.3">
      <c r="C4524" t="s">
        <v>1409</v>
      </c>
      <c r="D4524" s="46">
        <v>46013</v>
      </c>
      <c r="E4524" t="str">
        <f ca="1">IFERROR(VLOOKUP(A4524,'Future et co'!A10:E5632,5,TRUE),"not found")</f>
        <v>not found</v>
      </c>
      <c r="F4524" t="str">
        <f>IFERROR(VLOOKUP(A4524,'Future et co'!BN11:BO10009,2,TRUE),"")</f>
        <v/>
      </c>
      <c r="G4524">
        <v>125</v>
      </c>
      <c r="H4524" t="s">
        <v>37</v>
      </c>
      <c r="O4524">
        <v>417</v>
      </c>
      <c r="P4524" t="s">
        <v>1375</v>
      </c>
      <c r="Q4524">
        <v>1000</v>
      </c>
      <c r="R4524" t="s">
        <v>1410</v>
      </c>
      <c r="S4524" t="s">
        <v>180</v>
      </c>
      <c r="T4524" t="s">
        <v>161</v>
      </c>
      <c r="U4524">
        <v>0</v>
      </c>
    </row>
    <row r="4525" spans="3:21" x14ac:dyDescent="0.3">
      <c r="C4525" t="s">
        <v>1409</v>
      </c>
      <c r="D4525" s="46">
        <v>46013</v>
      </c>
      <c r="E4525" t="str">
        <f ca="1">IFERROR(VLOOKUP(A4525,'Future et co'!A10:E5632,5,TRUE),"not found")</f>
        <v>not found</v>
      </c>
      <c r="F4525" t="str">
        <f>IFERROR(VLOOKUP(A4525,'Future et co'!BN11:BO10009,2,TRUE),"")</f>
        <v/>
      </c>
      <c r="G4525">
        <v>125</v>
      </c>
      <c r="H4525" t="s">
        <v>37</v>
      </c>
      <c r="O4525">
        <v>417</v>
      </c>
      <c r="P4525" t="s">
        <v>1375</v>
      </c>
      <c r="Q4525">
        <v>1000</v>
      </c>
      <c r="R4525" t="s">
        <v>1410</v>
      </c>
      <c r="S4525" t="s">
        <v>180</v>
      </c>
      <c r="T4525" t="s">
        <v>161</v>
      </c>
      <c r="U4525">
        <v>0</v>
      </c>
    </row>
    <row r="4526" spans="3:21" x14ac:dyDescent="0.3">
      <c r="C4526" t="s">
        <v>1409</v>
      </c>
      <c r="D4526" s="46">
        <v>46013</v>
      </c>
      <c r="E4526" t="str">
        <f ca="1">IFERROR(VLOOKUP(A4526,'Future et co'!A10:E5632,5,TRUE),"not found")</f>
        <v>not found</v>
      </c>
      <c r="F4526" t="str">
        <f>IFERROR(VLOOKUP(A4526,'Future et co'!BN11:BO10009,2,TRUE),"")</f>
        <v/>
      </c>
      <c r="G4526">
        <v>125</v>
      </c>
      <c r="H4526" t="s">
        <v>37</v>
      </c>
      <c r="O4526">
        <v>417</v>
      </c>
      <c r="P4526" t="s">
        <v>1375</v>
      </c>
      <c r="Q4526">
        <v>1000</v>
      </c>
      <c r="R4526" t="s">
        <v>1410</v>
      </c>
      <c r="S4526" t="s">
        <v>180</v>
      </c>
      <c r="T4526" t="s">
        <v>161</v>
      </c>
      <c r="U4526">
        <v>0</v>
      </c>
    </row>
    <row r="4527" spans="3:21" x14ac:dyDescent="0.3">
      <c r="C4527" t="s">
        <v>1409</v>
      </c>
      <c r="D4527" s="46">
        <v>46013</v>
      </c>
      <c r="E4527" t="str">
        <f ca="1">IFERROR(VLOOKUP(A4527,'Future et co'!A10:E5632,5,TRUE),"not found")</f>
        <v>not found</v>
      </c>
      <c r="F4527" t="str">
        <f>IFERROR(VLOOKUP(A4527,'Future et co'!BN11:BO10009,2,TRUE),"")</f>
        <v/>
      </c>
      <c r="G4527">
        <v>125</v>
      </c>
      <c r="H4527" t="s">
        <v>37</v>
      </c>
      <c r="O4527">
        <v>417</v>
      </c>
      <c r="P4527" t="s">
        <v>1375</v>
      </c>
      <c r="Q4527">
        <v>1000</v>
      </c>
      <c r="R4527" t="s">
        <v>1410</v>
      </c>
      <c r="S4527" t="s">
        <v>180</v>
      </c>
      <c r="T4527" t="s">
        <v>161</v>
      </c>
      <c r="U4527">
        <v>0</v>
      </c>
    </row>
    <row r="4528" spans="3:21" x14ac:dyDescent="0.3">
      <c r="C4528" t="s">
        <v>1409</v>
      </c>
      <c r="D4528" s="46">
        <v>46013</v>
      </c>
      <c r="E4528" t="str">
        <f ca="1">IFERROR(VLOOKUP(A4528,'Future et co'!A10:E5632,5,TRUE),"not found")</f>
        <v>not found</v>
      </c>
      <c r="F4528" t="str">
        <f>IFERROR(VLOOKUP(A4528,'Future et co'!BN11:BO10009,2,TRUE),"")</f>
        <v/>
      </c>
      <c r="G4528">
        <v>125</v>
      </c>
      <c r="H4528" t="s">
        <v>37</v>
      </c>
      <c r="O4528">
        <v>417</v>
      </c>
      <c r="P4528" t="s">
        <v>1375</v>
      </c>
      <c r="Q4528">
        <v>1000</v>
      </c>
      <c r="R4528" t="s">
        <v>1410</v>
      </c>
      <c r="S4528" t="s">
        <v>180</v>
      </c>
      <c r="T4528" t="s">
        <v>161</v>
      </c>
      <c r="U4528">
        <v>0</v>
      </c>
    </row>
    <row r="4529" spans="3:21" x14ac:dyDescent="0.3">
      <c r="C4529" t="s">
        <v>1409</v>
      </c>
      <c r="D4529" s="46">
        <v>46013</v>
      </c>
      <c r="E4529" t="str">
        <f ca="1">IFERROR(VLOOKUP(A4529,'Future et co'!A10:E5632,5,TRUE),"not found")</f>
        <v>not found</v>
      </c>
      <c r="F4529" t="str">
        <f>IFERROR(VLOOKUP(A4529,'Future et co'!BN11:BO10009,2,TRUE),"")</f>
        <v/>
      </c>
      <c r="G4529">
        <v>125</v>
      </c>
      <c r="H4529" t="s">
        <v>37</v>
      </c>
      <c r="O4529">
        <v>417</v>
      </c>
      <c r="P4529" t="s">
        <v>1375</v>
      </c>
      <c r="Q4529">
        <v>1000</v>
      </c>
      <c r="R4529" t="s">
        <v>1410</v>
      </c>
      <c r="S4529" t="s">
        <v>180</v>
      </c>
      <c r="T4529" t="s">
        <v>161</v>
      </c>
      <c r="U4529">
        <v>0</v>
      </c>
    </row>
    <row r="4530" spans="3:21" x14ac:dyDescent="0.3">
      <c r="C4530" t="s">
        <v>1409</v>
      </c>
      <c r="D4530" s="46">
        <v>46013</v>
      </c>
      <c r="E4530" t="str">
        <f ca="1">IFERROR(VLOOKUP(A4530,'Future et co'!A10:E5632,5,TRUE),"not found")</f>
        <v>not found</v>
      </c>
      <c r="F4530" t="str">
        <f>IFERROR(VLOOKUP(A4530,'Future et co'!BN11:BO10009,2,TRUE),"")</f>
        <v/>
      </c>
      <c r="G4530">
        <v>125</v>
      </c>
      <c r="H4530" t="s">
        <v>37</v>
      </c>
      <c r="O4530">
        <v>417</v>
      </c>
      <c r="P4530" t="s">
        <v>1375</v>
      </c>
      <c r="Q4530">
        <v>1000</v>
      </c>
      <c r="R4530" t="s">
        <v>1410</v>
      </c>
      <c r="S4530" t="s">
        <v>180</v>
      </c>
      <c r="T4530" t="s">
        <v>161</v>
      </c>
      <c r="U4530">
        <v>0</v>
      </c>
    </row>
    <row r="4531" spans="3:21" x14ac:dyDescent="0.3">
      <c r="C4531" t="s">
        <v>1409</v>
      </c>
      <c r="D4531" s="46">
        <v>46013</v>
      </c>
      <c r="E4531" t="str">
        <f ca="1">IFERROR(VLOOKUP(A4531,'Future et co'!A10:E5632,5,TRUE),"not found")</f>
        <v>not found</v>
      </c>
      <c r="F4531" t="str">
        <f>IFERROR(VLOOKUP(A4531,'Future et co'!BN11:BO10009,2,TRUE),"")</f>
        <v/>
      </c>
      <c r="G4531">
        <v>125</v>
      </c>
      <c r="H4531" t="s">
        <v>37</v>
      </c>
      <c r="O4531">
        <v>417</v>
      </c>
      <c r="P4531" t="s">
        <v>1375</v>
      </c>
      <c r="Q4531">
        <v>1000</v>
      </c>
      <c r="R4531" t="s">
        <v>1410</v>
      </c>
      <c r="S4531" t="s">
        <v>180</v>
      </c>
      <c r="T4531" t="s">
        <v>161</v>
      </c>
      <c r="U4531">
        <v>0</v>
      </c>
    </row>
    <row r="4532" spans="3:21" x14ac:dyDescent="0.3">
      <c r="C4532" t="s">
        <v>1409</v>
      </c>
      <c r="D4532" s="46">
        <v>46013</v>
      </c>
      <c r="E4532" t="str">
        <f ca="1">IFERROR(VLOOKUP(A4532,'Future et co'!A10:E5632,5,TRUE),"not found")</f>
        <v>not found</v>
      </c>
      <c r="F4532" t="str">
        <f>IFERROR(VLOOKUP(A4532,'Future et co'!BN11:BO10009,2,TRUE),"")</f>
        <v/>
      </c>
      <c r="G4532">
        <v>125</v>
      </c>
      <c r="H4532" t="s">
        <v>37</v>
      </c>
      <c r="O4532">
        <v>417</v>
      </c>
      <c r="P4532" t="s">
        <v>1375</v>
      </c>
      <c r="Q4532">
        <v>1000</v>
      </c>
      <c r="R4532" t="s">
        <v>1410</v>
      </c>
      <c r="S4532" t="s">
        <v>180</v>
      </c>
      <c r="T4532" t="s">
        <v>161</v>
      </c>
      <c r="U4532">
        <v>0</v>
      </c>
    </row>
    <row r="4533" spans="3:21" x14ac:dyDescent="0.3">
      <c r="C4533" t="s">
        <v>1409</v>
      </c>
      <c r="D4533" s="46">
        <v>46013</v>
      </c>
      <c r="E4533" t="str">
        <f ca="1">IFERROR(VLOOKUP(A4533,'Future et co'!A10:E5632,5,TRUE),"not found")</f>
        <v>not found</v>
      </c>
      <c r="F4533" t="str">
        <f>IFERROR(VLOOKUP(A4533,'Future et co'!BN11:BO10009,2,TRUE),"")</f>
        <v/>
      </c>
      <c r="G4533">
        <v>125</v>
      </c>
      <c r="H4533" t="s">
        <v>37</v>
      </c>
      <c r="O4533">
        <v>417</v>
      </c>
      <c r="P4533" t="s">
        <v>1375</v>
      </c>
      <c r="Q4533">
        <v>1000</v>
      </c>
      <c r="R4533" t="s">
        <v>1410</v>
      </c>
      <c r="S4533" t="s">
        <v>180</v>
      </c>
      <c r="T4533" t="s">
        <v>161</v>
      </c>
      <c r="U4533">
        <v>0</v>
      </c>
    </row>
    <row r="4534" spans="3:21" x14ac:dyDescent="0.3">
      <c r="C4534" t="s">
        <v>1409</v>
      </c>
      <c r="D4534" s="46">
        <v>46013</v>
      </c>
      <c r="E4534" t="str">
        <f ca="1">IFERROR(VLOOKUP(A4534,'Future et co'!A10:E5632,5,TRUE),"not found")</f>
        <v>not found</v>
      </c>
      <c r="F4534" t="str">
        <f>IFERROR(VLOOKUP(A4534,'Future et co'!BN11:BO10009,2,TRUE),"")</f>
        <v/>
      </c>
      <c r="G4534">
        <v>125</v>
      </c>
      <c r="H4534" t="s">
        <v>37</v>
      </c>
      <c r="O4534">
        <v>417</v>
      </c>
      <c r="P4534" t="s">
        <v>1375</v>
      </c>
      <c r="Q4534">
        <v>1000</v>
      </c>
      <c r="R4534" t="s">
        <v>1410</v>
      </c>
      <c r="S4534" t="s">
        <v>180</v>
      </c>
      <c r="T4534" t="s">
        <v>161</v>
      </c>
      <c r="U4534">
        <v>0</v>
      </c>
    </row>
    <row r="4535" spans="3:21" x14ac:dyDescent="0.3">
      <c r="C4535" t="s">
        <v>1409</v>
      </c>
      <c r="D4535" s="46">
        <v>46013</v>
      </c>
      <c r="E4535" t="str">
        <f ca="1">IFERROR(VLOOKUP(A4535,'Future et co'!A10:E5632,5,TRUE),"not found")</f>
        <v>not found</v>
      </c>
      <c r="F4535" t="str">
        <f>IFERROR(VLOOKUP(A4535,'Future et co'!BN11:BO10009,2,TRUE),"")</f>
        <v/>
      </c>
      <c r="G4535">
        <v>125</v>
      </c>
      <c r="H4535" t="s">
        <v>37</v>
      </c>
      <c r="O4535">
        <v>417</v>
      </c>
      <c r="P4535" t="s">
        <v>1375</v>
      </c>
      <c r="Q4535">
        <v>1000</v>
      </c>
      <c r="R4535" t="s">
        <v>1410</v>
      </c>
      <c r="S4535" t="s">
        <v>180</v>
      </c>
      <c r="T4535" t="s">
        <v>161</v>
      </c>
      <c r="U4535">
        <v>0</v>
      </c>
    </row>
    <row r="4536" spans="3:21" x14ac:dyDescent="0.3">
      <c r="C4536" t="s">
        <v>1409</v>
      </c>
      <c r="D4536" s="46">
        <v>46013</v>
      </c>
      <c r="E4536" t="str">
        <f ca="1">IFERROR(VLOOKUP(A4536,'Future et co'!A10:E5632,5,TRUE),"not found")</f>
        <v>not found</v>
      </c>
      <c r="F4536" t="str">
        <f>IFERROR(VLOOKUP(A4536,'Future et co'!BN11:BO10009,2,TRUE),"")</f>
        <v/>
      </c>
      <c r="G4536">
        <v>125</v>
      </c>
      <c r="H4536" t="s">
        <v>37</v>
      </c>
      <c r="O4536">
        <v>417</v>
      </c>
      <c r="P4536" t="s">
        <v>1375</v>
      </c>
      <c r="Q4536">
        <v>1000</v>
      </c>
      <c r="R4536" t="s">
        <v>1410</v>
      </c>
      <c r="S4536" t="s">
        <v>180</v>
      </c>
      <c r="T4536" t="s">
        <v>161</v>
      </c>
      <c r="U4536">
        <v>0</v>
      </c>
    </row>
    <row r="4537" spans="3:21" x14ac:dyDescent="0.3">
      <c r="C4537" t="s">
        <v>1409</v>
      </c>
      <c r="D4537" s="46">
        <v>46013</v>
      </c>
      <c r="E4537" t="str">
        <f ca="1">IFERROR(VLOOKUP(A4537,'Future et co'!A10:E5632,5,TRUE),"not found")</f>
        <v>not found</v>
      </c>
      <c r="F4537" t="str">
        <f>IFERROR(VLOOKUP(A4537,'Future et co'!BN11:BO10009,2,TRUE),"")</f>
        <v/>
      </c>
      <c r="G4537">
        <v>125</v>
      </c>
      <c r="H4537" t="s">
        <v>37</v>
      </c>
      <c r="O4537">
        <v>417</v>
      </c>
      <c r="P4537" t="s">
        <v>1375</v>
      </c>
      <c r="Q4537">
        <v>1000</v>
      </c>
      <c r="R4537" t="s">
        <v>1410</v>
      </c>
      <c r="S4537" t="s">
        <v>180</v>
      </c>
      <c r="T4537" t="s">
        <v>161</v>
      </c>
      <c r="U4537">
        <v>0</v>
      </c>
    </row>
    <row r="4538" spans="3:21" x14ac:dyDescent="0.3">
      <c r="C4538" t="s">
        <v>1409</v>
      </c>
      <c r="D4538" s="46">
        <v>46013</v>
      </c>
      <c r="E4538" t="str">
        <f ca="1">IFERROR(VLOOKUP(A4538,'Future et co'!A10:E5632,5,TRUE),"not found")</f>
        <v>not found</v>
      </c>
      <c r="F4538" t="str">
        <f>IFERROR(VLOOKUP(A4538,'Future et co'!BN11:BO10009,2,TRUE),"")</f>
        <v/>
      </c>
      <c r="G4538">
        <v>125</v>
      </c>
      <c r="H4538" t="s">
        <v>37</v>
      </c>
      <c r="O4538">
        <v>417</v>
      </c>
      <c r="P4538" t="s">
        <v>1375</v>
      </c>
      <c r="Q4538">
        <v>1000</v>
      </c>
      <c r="R4538" t="s">
        <v>1410</v>
      </c>
      <c r="S4538" t="s">
        <v>180</v>
      </c>
      <c r="T4538" t="s">
        <v>161</v>
      </c>
      <c r="U4538">
        <v>0</v>
      </c>
    </row>
    <row r="4539" spans="3:21" x14ac:dyDescent="0.3">
      <c r="C4539" t="s">
        <v>1409</v>
      </c>
      <c r="D4539" s="46">
        <v>46013</v>
      </c>
      <c r="E4539" t="str">
        <f ca="1">IFERROR(VLOOKUP(A4539,'Future et co'!A10:E5632,5,TRUE),"not found")</f>
        <v>not found</v>
      </c>
      <c r="F4539" t="str">
        <f>IFERROR(VLOOKUP(A4539,'Future et co'!BN11:BO10009,2,TRUE),"")</f>
        <v/>
      </c>
      <c r="G4539">
        <v>125</v>
      </c>
      <c r="H4539" t="s">
        <v>37</v>
      </c>
      <c r="O4539">
        <v>417</v>
      </c>
      <c r="P4539" t="s">
        <v>1375</v>
      </c>
      <c r="Q4539">
        <v>1000</v>
      </c>
      <c r="R4539" t="s">
        <v>1410</v>
      </c>
      <c r="S4539" t="s">
        <v>180</v>
      </c>
      <c r="T4539" t="s">
        <v>161</v>
      </c>
      <c r="U4539">
        <v>0</v>
      </c>
    </row>
    <row r="4540" spans="3:21" x14ac:dyDescent="0.3">
      <c r="C4540" t="s">
        <v>1409</v>
      </c>
      <c r="D4540" s="46">
        <v>46013</v>
      </c>
      <c r="E4540" t="str">
        <f ca="1">IFERROR(VLOOKUP(A4540,'Future et co'!A10:E5632,5,TRUE),"not found")</f>
        <v>not found</v>
      </c>
      <c r="F4540" t="str">
        <f>IFERROR(VLOOKUP(A4540,'Future et co'!BN11:BO10009,2,TRUE),"")</f>
        <v/>
      </c>
      <c r="G4540">
        <v>125</v>
      </c>
      <c r="H4540" t="s">
        <v>37</v>
      </c>
      <c r="O4540">
        <v>417</v>
      </c>
      <c r="P4540" t="s">
        <v>1375</v>
      </c>
      <c r="Q4540">
        <v>1000</v>
      </c>
      <c r="R4540" t="s">
        <v>1410</v>
      </c>
      <c r="S4540" t="s">
        <v>180</v>
      </c>
      <c r="T4540" t="s">
        <v>161</v>
      </c>
      <c r="U4540">
        <v>0</v>
      </c>
    </row>
    <row r="4541" spans="3:21" x14ac:dyDescent="0.3">
      <c r="C4541" t="s">
        <v>1409</v>
      </c>
      <c r="D4541" s="46">
        <v>46013</v>
      </c>
      <c r="E4541" t="str">
        <f ca="1">IFERROR(VLOOKUP(A4541,'Future et co'!A10:E5632,5,TRUE),"not found")</f>
        <v>not found</v>
      </c>
      <c r="F4541" t="str">
        <f>IFERROR(VLOOKUP(A4541,'Future et co'!BN11:BO10009,2,TRUE),"")</f>
        <v/>
      </c>
      <c r="G4541">
        <v>125</v>
      </c>
      <c r="H4541" t="s">
        <v>37</v>
      </c>
      <c r="O4541">
        <v>417</v>
      </c>
      <c r="P4541" t="s">
        <v>1375</v>
      </c>
      <c r="Q4541">
        <v>1000</v>
      </c>
      <c r="R4541" t="s">
        <v>1410</v>
      </c>
      <c r="S4541" t="s">
        <v>180</v>
      </c>
      <c r="T4541" t="s">
        <v>161</v>
      </c>
      <c r="U4541">
        <v>0</v>
      </c>
    </row>
    <row r="4542" spans="3:21" x14ac:dyDescent="0.3">
      <c r="C4542" t="s">
        <v>1409</v>
      </c>
      <c r="D4542" s="46">
        <v>46013</v>
      </c>
      <c r="E4542" t="str">
        <f ca="1">IFERROR(VLOOKUP(A4542,'Future et co'!A10:E5632,5,TRUE),"not found")</f>
        <v>not found</v>
      </c>
      <c r="F4542" t="str">
        <f>IFERROR(VLOOKUP(A4542,'Future et co'!BN11:BO10009,2,TRUE),"")</f>
        <v/>
      </c>
      <c r="G4542">
        <v>125</v>
      </c>
      <c r="H4542" t="s">
        <v>37</v>
      </c>
      <c r="O4542">
        <v>417</v>
      </c>
      <c r="P4542" t="s">
        <v>1375</v>
      </c>
      <c r="Q4542">
        <v>1000</v>
      </c>
      <c r="R4542" t="s">
        <v>1410</v>
      </c>
      <c r="S4542" t="s">
        <v>180</v>
      </c>
      <c r="T4542" t="s">
        <v>161</v>
      </c>
      <c r="U4542">
        <v>0</v>
      </c>
    </row>
    <row r="4543" spans="3:21" x14ac:dyDescent="0.3">
      <c r="C4543" t="s">
        <v>1409</v>
      </c>
      <c r="D4543" s="46">
        <v>46013</v>
      </c>
      <c r="E4543" t="str">
        <f ca="1">IFERROR(VLOOKUP(A4543,'Future et co'!A10:E5632,5,TRUE),"not found")</f>
        <v>not found</v>
      </c>
      <c r="F4543" t="str">
        <f>IFERROR(VLOOKUP(A4543,'Future et co'!BN11:BO10009,2,TRUE),"")</f>
        <v/>
      </c>
      <c r="G4543">
        <v>125</v>
      </c>
      <c r="H4543" t="s">
        <v>37</v>
      </c>
      <c r="O4543">
        <v>417</v>
      </c>
      <c r="P4543" t="s">
        <v>1375</v>
      </c>
      <c r="Q4543">
        <v>1000</v>
      </c>
      <c r="R4543" t="s">
        <v>1410</v>
      </c>
      <c r="S4543" t="s">
        <v>180</v>
      </c>
      <c r="T4543" t="s">
        <v>161</v>
      </c>
      <c r="U4543">
        <v>0</v>
      </c>
    </row>
    <row r="4544" spans="3:21" x14ac:dyDescent="0.3">
      <c r="C4544" t="s">
        <v>1409</v>
      </c>
      <c r="D4544" s="46">
        <v>46013</v>
      </c>
      <c r="E4544" t="str">
        <f ca="1">IFERROR(VLOOKUP(A4544,'Future et co'!A10:E5632,5,TRUE),"not found")</f>
        <v>not found</v>
      </c>
      <c r="F4544" t="str">
        <f>IFERROR(VLOOKUP(A4544,'Future et co'!BN11:BO10009,2,TRUE),"")</f>
        <v/>
      </c>
      <c r="G4544">
        <v>125</v>
      </c>
      <c r="H4544" t="s">
        <v>37</v>
      </c>
      <c r="O4544">
        <v>417</v>
      </c>
      <c r="P4544" t="s">
        <v>1375</v>
      </c>
      <c r="Q4544">
        <v>1000</v>
      </c>
      <c r="R4544" t="s">
        <v>1410</v>
      </c>
      <c r="S4544" t="s">
        <v>180</v>
      </c>
      <c r="T4544" t="s">
        <v>161</v>
      </c>
      <c r="U4544">
        <v>0</v>
      </c>
    </row>
    <row r="4545" spans="3:21" x14ac:dyDescent="0.3">
      <c r="C4545" t="s">
        <v>1409</v>
      </c>
      <c r="D4545" s="46">
        <v>46013</v>
      </c>
      <c r="E4545" t="str">
        <f ca="1">IFERROR(VLOOKUP(A4545,'Future et co'!A10:E5632,5,TRUE),"not found")</f>
        <v>not found</v>
      </c>
      <c r="F4545" t="str">
        <f>IFERROR(VLOOKUP(A4545,'Future et co'!BN11:BO10009,2,TRUE),"")</f>
        <v/>
      </c>
      <c r="G4545">
        <v>125</v>
      </c>
      <c r="H4545" t="s">
        <v>37</v>
      </c>
      <c r="O4545">
        <v>417</v>
      </c>
      <c r="P4545" t="s">
        <v>1375</v>
      </c>
      <c r="Q4545">
        <v>1000</v>
      </c>
      <c r="R4545" t="s">
        <v>1410</v>
      </c>
      <c r="S4545" t="s">
        <v>180</v>
      </c>
      <c r="T4545" t="s">
        <v>161</v>
      </c>
      <c r="U4545">
        <v>0</v>
      </c>
    </row>
    <row r="4546" spans="3:21" x14ac:dyDescent="0.3">
      <c r="C4546" t="s">
        <v>1409</v>
      </c>
      <c r="D4546" s="46">
        <v>46013</v>
      </c>
      <c r="E4546" t="str">
        <f ca="1">IFERROR(VLOOKUP(A4546,'Future et co'!A10:E5632,5,TRUE),"not found")</f>
        <v>not found</v>
      </c>
      <c r="F4546" t="str">
        <f>IFERROR(VLOOKUP(A4546,'Future et co'!BN11:BO10009,2,TRUE),"")</f>
        <v/>
      </c>
      <c r="G4546">
        <v>125</v>
      </c>
      <c r="H4546" t="s">
        <v>37</v>
      </c>
      <c r="O4546">
        <v>417</v>
      </c>
      <c r="P4546" t="s">
        <v>1375</v>
      </c>
      <c r="Q4546">
        <v>1000</v>
      </c>
      <c r="R4546" t="s">
        <v>1410</v>
      </c>
      <c r="S4546" t="s">
        <v>180</v>
      </c>
      <c r="T4546" t="s">
        <v>161</v>
      </c>
      <c r="U4546">
        <v>0</v>
      </c>
    </row>
    <row r="4547" spans="3:21" x14ac:dyDescent="0.3">
      <c r="C4547" t="s">
        <v>1409</v>
      </c>
      <c r="D4547" s="46">
        <v>46013</v>
      </c>
      <c r="E4547" t="str">
        <f ca="1">IFERROR(VLOOKUP(A4547,'Future et co'!A10:E5632,5,TRUE),"not found")</f>
        <v>not found</v>
      </c>
      <c r="F4547" t="str">
        <f>IFERROR(VLOOKUP(A4547,'Future et co'!BN11:BO10009,2,TRUE),"")</f>
        <v/>
      </c>
      <c r="G4547">
        <v>125</v>
      </c>
      <c r="H4547" t="s">
        <v>37</v>
      </c>
      <c r="O4547">
        <v>417</v>
      </c>
      <c r="P4547" t="s">
        <v>1375</v>
      </c>
      <c r="Q4547">
        <v>1000</v>
      </c>
      <c r="R4547" t="s">
        <v>1410</v>
      </c>
      <c r="S4547" t="s">
        <v>180</v>
      </c>
      <c r="T4547" t="s">
        <v>161</v>
      </c>
      <c r="U4547">
        <v>0</v>
      </c>
    </row>
    <row r="4548" spans="3:21" x14ac:dyDescent="0.3">
      <c r="C4548" t="s">
        <v>1409</v>
      </c>
      <c r="D4548" s="46">
        <v>46013</v>
      </c>
      <c r="E4548" t="str">
        <f ca="1">IFERROR(VLOOKUP(A4548,'Future et co'!A10:E5632,5,TRUE),"not found")</f>
        <v>not found</v>
      </c>
      <c r="F4548" t="str">
        <f>IFERROR(VLOOKUP(A4548,'Future et co'!BN11:BO10009,2,TRUE),"")</f>
        <v/>
      </c>
      <c r="G4548">
        <v>125</v>
      </c>
      <c r="H4548" t="s">
        <v>37</v>
      </c>
      <c r="O4548">
        <v>417</v>
      </c>
      <c r="P4548" t="s">
        <v>1375</v>
      </c>
      <c r="Q4548">
        <v>1000</v>
      </c>
      <c r="R4548" t="s">
        <v>1410</v>
      </c>
      <c r="S4548" t="s">
        <v>180</v>
      </c>
      <c r="T4548" t="s">
        <v>161</v>
      </c>
      <c r="U4548">
        <v>0</v>
      </c>
    </row>
    <row r="4549" spans="3:21" x14ac:dyDescent="0.3">
      <c r="C4549" t="s">
        <v>1409</v>
      </c>
      <c r="D4549" s="46">
        <v>46013</v>
      </c>
      <c r="E4549" t="str">
        <f ca="1">IFERROR(VLOOKUP(A4549,'Future et co'!A10:E5632,5,TRUE),"not found")</f>
        <v>not found</v>
      </c>
      <c r="F4549" t="str">
        <f>IFERROR(VLOOKUP(A4549,'Future et co'!BN11:BO10009,2,TRUE),"")</f>
        <v/>
      </c>
      <c r="G4549">
        <v>125</v>
      </c>
      <c r="H4549" t="s">
        <v>37</v>
      </c>
      <c r="O4549">
        <v>417</v>
      </c>
      <c r="P4549" t="s">
        <v>1375</v>
      </c>
      <c r="Q4549">
        <v>1000</v>
      </c>
      <c r="R4549" t="s">
        <v>1410</v>
      </c>
      <c r="S4549" t="s">
        <v>180</v>
      </c>
      <c r="T4549" t="s">
        <v>161</v>
      </c>
      <c r="U4549">
        <v>0</v>
      </c>
    </row>
    <row r="4550" spans="3:21" x14ac:dyDescent="0.3">
      <c r="C4550" t="s">
        <v>1409</v>
      </c>
      <c r="D4550" s="46">
        <v>46013</v>
      </c>
      <c r="E4550" t="str">
        <f ca="1">IFERROR(VLOOKUP(A4550,'Future et co'!A10:E5632,5,TRUE),"not found")</f>
        <v>not found</v>
      </c>
      <c r="F4550" t="str">
        <f>IFERROR(VLOOKUP(A4550,'Future et co'!BN11:BO10009,2,TRUE),"")</f>
        <v/>
      </c>
      <c r="G4550">
        <v>125</v>
      </c>
      <c r="H4550" t="s">
        <v>37</v>
      </c>
      <c r="O4550">
        <v>417</v>
      </c>
      <c r="P4550" t="s">
        <v>1375</v>
      </c>
      <c r="Q4550">
        <v>1000</v>
      </c>
      <c r="R4550" t="s">
        <v>1410</v>
      </c>
      <c r="S4550" t="s">
        <v>180</v>
      </c>
      <c r="T4550" t="s">
        <v>161</v>
      </c>
      <c r="U4550">
        <v>0</v>
      </c>
    </row>
    <row r="4551" spans="3:21" x14ac:dyDescent="0.3">
      <c r="C4551" t="s">
        <v>1409</v>
      </c>
      <c r="D4551" s="46">
        <v>46013</v>
      </c>
      <c r="E4551" t="str">
        <f ca="1">IFERROR(VLOOKUP(A4551,'Future et co'!A10:E5632,5,TRUE),"not found")</f>
        <v>not found</v>
      </c>
      <c r="F4551" t="str">
        <f>IFERROR(VLOOKUP(A4551,'Future et co'!BN11:BO10009,2,TRUE),"")</f>
        <v/>
      </c>
      <c r="G4551">
        <v>125</v>
      </c>
      <c r="H4551" t="s">
        <v>37</v>
      </c>
      <c r="O4551">
        <v>417</v>
      </c>
      <c r="P4551" t="s">
        <v>1375</v>
      </c>
      <c r="Q4551">
        <v>1000</v>
      </c>
      <c r="R4551" t="s">
        <v>1410</v>
      </c>
      <c r="S4551" t="s">
        <v>180</v>
      </c>
      <c r="T4551" t="s">
        <v>161</v>
      </c>
      <c r="U4551">
        <v>0</v>
      </c>
    </row>
    <row r="4552" spans="3:21" x14ac:dyDescent="0.3">
      <c r="C4552" t="s">
        <v>1409</v>
      </c>
      <c r="D4552" s="46">
        <v>46013</v>
      </c>
      <c r="E4552" t="str">
        <f ca="1">IFERROR(VLOOKUP(A4552,'Future et co'!A10:E5632,5,TRUE),"not found")</f>
        <v>not found</v>
      </c>
      <c r="F4552" t="str">
        <f>IFERROR(VLOOKUP(A4552,'Future et co'!BN11:BO10009,2,TRUE),"")</f>
        <v/>
      </c>
      <c r="G4552">
        <v>125</v>
      </c>
      <c r="H4552" t="s">
        <v>37</v>
      </c>
      <c r="O4552">
        <v>417</v>
      </c>
      <c r="P4552" t="s">
        <v>1375</v>
      </c>
      <c r="Q4552">
        <v>1000</v>
      </c>
      <c r="R4552" t="s">
        <v>1410</v>
      </c>
      <c r="S4552" t="s">
        <v>180</v>
      </c>
      <c r="T4552" t="s">
        <v>161</v>
      </c>
      <c r="U4552">
        <v>0</v>
      </c>
    </row>
    <row r="4553" spans="3:21" x14ac:dyDescent="0.3">
      <c r="C4553" t="s">
        <v>1409</v>
      </c>
      <c r="D4553" s="46">
        <v>46013</v>
      </c>
      <c r="E4553" t="str">
        <f ca="1">IFERROR(VLOOKUP(A4553,'Future et co'!A10:E5632,5,TRUE),"not found")</f>
        <v>not found</v>
      </c>
      <c r="F4553" t="str">
        <f>IFERROR(VLOOKUP(A4553,'Future et co'!BN11:BO10009,2,TRUE),"")</f>
        <v/>
      </c>
      <c r="G4553">
        <v>125</v>
      </c>
      <c r="H4553" t="s">
        <v>37</v>
      </c>
      <c r="O4553">
        <v>417</v>
      </c>
      <c r="P4553" t="s">
        <v>1375</v>
      </c>
      <c r="Q4553">
        <v>1000</v>
      </c>
      <c r="R4553" t="s">
        <v>1410</v>
      </c>
      <c r="S4553" t="s">
        <v>180</v>
      </c>
      <c r="T4553" t="s">
        <v>161</v>
      </c>
      <c r="U4553">
        <v>0</v>
      </c>
    </row>
    <row r="4554" spans="3:21" x14ac:dyDescent="0.3">
      <c r="C4554" t="s">
        <v>1409</v>
      </c>
      <c r="D4554" s="46">
        <v>46013</v>
      </c>
      <c r="E4554" t="str">
        <f ca="1">IFERROR(VLOOKUP(A4554,'Future et co'!A10:E5632,5,TRUE),"not found")</f>
        <v>not found</v>
      </c>
      <c r="F4554" t="str">
        <f>IFERROR(VLOOKUP(A4554,'Future et co'!BN11:BO10009,2,TRUE),"")</f>
        <v/>
      </c>
      <c r="G4554">
        <v>125</v>
      </c>
      <c r="H4554" t="s">
        <v>37</v>
      </c>
      <c r="O4554">
        <v>417</v>
      </c>
      <c r="P4554" t="s">
        <v>1375</v>
      </c>
      <c r="Q4554">
        <v>1000</v>
      </c>
      <c r="R4554" t="s">
        <v>1410</v>
      </c>
      <c r="S4554" t="s">
        <v>180</v>
      </c>
      <c r="T4554" t="s">
        <v>161</v>
      </c>
      <c r="U4554">
        <v>0</v>
      </c>
    </row>
    <row r="4555" spans="3:21" x14ac:dyDescent="0.3">
      <c r="C4555" t="s">
        <v>1409</v>
      </c>
      <c r="D4555" s="46">
        <v>46013</v>
      </c>
      <c r="E4555" t="str">
        <f ca="1">IFERROR(VLOOKUP(A4555,'Future et co'!A10:E5632,5,TRUE),"not found")</f>
        <v>not found</v>
      </c>
      <c r="F4555" t="str">
        <f>IFERROR(VLOOKUP(A4555,'Future et co'!BN11:BO10009,2,TRUE),"")</f>
        <v/>
      </c>
      <c r="G4555">
        <v>125</v>
      </c>
      <c r="H4555" t="s">
        <v>37</v>
      </c>
      <c r="O4555">
        <v>417</v>
      </c>
      <c r="P4555" t="s">
        <v>1375</v>
      </c>
      <c r="Q4555">
        <v>1000</v>
      </c>
      <c r="R4555" t="s">
        <v>1410</v>
      </c>
      <c r="S4555" t="s">
        <v>180</v>
      </c>
      <c r="T4555" t="s">
        <v>161</v>
      </c>
      <c r="U4555">
        <v>0</v>
      </c>
    </row>
    <row r="4556" spans="3:21" x14ac:dyDescent="0.3">
      <c r="C4556" t="s">
        <v>1409</v>
      </c>
      <c r="D4556" s="46">
        <v>46013</v>
      </c>
      <c r="E4556" t="str">
        <f ca="1">IFERROR(VLOOKUP(A4556,'Future et co'!A10:E5632,5,TRUE),"not found")</f>
        <v>not found</v>
      </c>
      <c r="F4556" t="str">
        <f>IFERROR(VLOOKUP(A4556,'Future et co'!BN11:BO10009,2,TRUE),"")</f>
        <v/>
      </c>
      <c r="G4556">
        <v>125</v>
      </c>
      <c r="H4556" t="s">
        <v>37</v>
      </c>
      <c r="O4556">
        <v>417</v>
      </c>
      <c r="P4556" t="s">
        <v>1375</v>
      </c>
      <c r="Q4556">
        <v>1000</v>
      </c>
      <c r="R4556" t="s">
        <v>1410</v>
      </c>
      <c r="S4556" t="s">
        <v>180</v>
      </c>
      <c r="T4556" t="s">
        <v>161</v>
      </c>
      <c r="U4556">
        <v>0</v>
      </c>
    </row>
    <row r="4557" spans="3:21" x14ac:dyDescent="0.3">
      <c r="C4557" t="s">
        <v>1409</v>
      </c>
      <c r="D4557" s="46">
        <v>46013</v>
      </c>
      <c r="E4557" t="str">
        <f ca="1">IFERROR(VLOOKUP(A4557,'Future et co'!A10:E5632,5,TRUE),"not found")</f>
        <v>not found</v>
      </c>
      <c r="F4557" t="str">
        <f>IFERROR(VLOOKUP(A4557,'Future et co'!BN11:BO10009,2,TRUE),"")</f>
        <v/>
      </c>
      <c r="G4557">
        <v>125</v>
      </c>
      <c r="H4557" t="s">
        <v>37</v>
      </c>
      <c r="O4557">
        <v>417</v>
      </c>
      <c r="P4557" t="s">
        <v>1375</v>
      </c>
      <c r="Q4557">
        <v>1000</v>
      </c>
      <c r="R4557" t="s">
        <v>1410</v>
      </c>
      <c r="S4557" t="s">
        <v>180</v>
      </c>
      <c r="T4557" t="s">
        <v>161</v>
      </c>
      <c r="U4557">
        <v>0</v>
      </c>
    </row>
    <row r="4558" spans="3:21" x14ac:dyDescent="0.3">
      <c r="C4558" t="s">
        <v>1409</v>
      </c>
      <c r="D4558" s="46">
        <v>46013</v>
      </c>
      <c r="E4558" t="str">
        <f ca="1">IFERROR(VLOOKUP(A4558,'Future et co'!A10:E5632,5,TRUE),"not found")</f>
        <v>not found</v>
      </c>
      <c r="F4558" t="str">
        <f>IFERROR(VLOOKUP(A4558,'Future et co'!BN11:BO10009,2,TRUE),"")</f>
        <v/>
      </c>
      <c r="G4558">
        <v>125</v>
      </c>
      <c r="H4558" t="s">
        <v>37</v>
      </c>
      <c r="O4558">
        <v>417</v>
      </c>
      <c r="P4558" t="s">
        <v>1375</v>
      </c>
      <c r="Q4558">
        <v>1000</v>
      </c>
      <c r="R4558" t="s">
        <v>1410</v>
      </c>
      <c r="S4558" t="s">
        <v>180</v>
      </c>
      <c r="T4558" t="s">
        <v>161</v>
      </c>
      <c r="U4558">
        <v>0</v>
      </c>
    </row>
    <row r="4559" spans="3:21" x14ac:dyDescent="0.3">
      <c r="C4559" t="s">
        <v>1409</v>
      </c>
      <c r="D4559" s="46">
        <v>46013</v>
      </c>
      <c r="E4559" t="str">
        <f ca="1">IFERROR(VLOOKUP(A4559,'Future et co'!A10:E5632,5,TRUE),"not found")</f>
        <v>not found</v>
      </c>
      <c r="F4559" t="str">
        <f>IFERROR(VLOOKUP(A4559,'Future et co'!BN11:BO10009,2,TRUE),"")</f>
        <v/>
      </c>
      <c r="G4559">
        <v>125</v>
      </c>
      <c r="H4559" t="s">
        <v>37</v>
      </c>
      <c r="O4559">
        <v>417</v>
      </c>
      <c r="P4559" t="s">
        <v>1375</v>
      </c>
      <c r="Q4559">
        <v>1000</v>
      </c>
      <c r="R4559" t="s">
        <v>1410</v>
      </c>
      <c r="S4559" t="s">
        <v>180</v>
      </c>
      <c r="T4559" t="s">
        <v>161</v>
      </c>
      <c r="U4559">
        <v>0</v>
      </c>
    </row>
    <row r="4560" spans="3:21" x14ac:dyDescent="0.3">
      <c r="C4560" t="s">
        <v>1409</v>
      </c>
      <c r="D4560" s="46">
        <v>46013</v>
      </c>
      <c r="E4560" t="str">
        <f ca="1">IFERROR(VLOOKUP(A4560,'Future et co'!A10:E5632,5,TRUE),"not found")</f>
        <v>not found</v>
      </c>
      <c r="F4560" t="str">
        <f>IFERROR(VLOOKUP(A4560,'Future et co'!BN11:BO10009,2,TRUE),"")</f>
        <v/>
      </c>
      <c r="G4560">
        <v>125</v>
      </c>
      <c r="H4560" t="s">
        <v>37</v>
      </c>
      <c r="O4560">
        <v>417</v>
      </c>
      <c r="P4560" t="s">
        <v>1375</v>
      </c>
      <c r="Q4560">
        <v>1000</v>
      </c>
      <c r="R4560" t="s">
        <v>1410</v>
      </c>
      <c r="S4560" t="s">
        <v>180</v>
      </c>
      <c r="T4560" t="s">
        <v>161</v>
      </c>
      <c r="U4560">
        <v>0</v>
      </c>
    </row>
    <row r="4561" spans="3:21" x14ac:dyDescent="0.3">
      <c r="C4561" t="s">
        <v>1409</v>
      </c>
      <c r="D4561" s="46">
        <v>46013</v>
      </c>
      <c r="E4561" t="str">
        <f ca="1">IFERROR(VLOOKUP(A4561,'Future et co'!A10:E5632,5,TRUE),"not found")</f>
        <v>not found</v>
      </c>
      <c r="F4561" t="str">
        <f>IFERROR(VLOOKUP(A4561,'Future et co'!BN11:BO10009,2,TRUE),"")</f>
        <v/>
      </c>
      <c r="G4561">
        <v>125</v>
      </c>
      <c r="H4561" t="s">
        <v>37</v>
      </c>
      <c r="O4561">
        <v>417</v>
      </c>
      <c r="P4561" t="s">
        <v>1375</v>
      </c>
      <c r="Q4561">
        <v>1000</v>
      </c>
      <c r="R4561" t="s">
        <v>1410</v>
      </c>
      <c r="S4561" t="s">
        <v>180</v>
      </c>
      <c r="T4561" t="s">
        <v>161</v>
      </c>
      <c r="U4561">
        <v>0</v>
      </c>
    </row>
    <row r="4562" spans="3:21" x14ac:dyDescent="0.3">
      <c r="C4562" t="s">
        <v>1409</v>
      </c>
      <c r="D4562" s="46">
        <v>46013</v>
      </c>
      <c r="E4562" t="str">
        <f ca="1">IFERROR(VLOOKUP(A4562,'Future et co'!A10:E5632,5,TRUE),"not found")</f>
        <v>not found</v>
      </c>
      <c r="F4562" t="str">
        <f>IFERROR(VLOOKUP(A4562,'Future et co'!BN11:BO10009,2,TRUE),"")</f>
        <v/>
      </c>
      <c r="G4562">
        <v>125</v>
      </c>
      <c r="H4562" t="s">
        <v>37</v>
      </c>
      <c r="O4562">
        <v>417</v>
      </c>
      <c r="P4562" t="s">
        <v>1375</v>
      </c>
      <c r="Q4562">
        <v>1000</v>
      </c>
      <c r="R4562" t="s">
        <v>1410</v>
      </c>
      <c r="S4562" t="s">
        <v>180</v>
      </c>
      <c r="T4562" t="s">
        <v>161</v>
      </c>
      <c r="U4562">
        <v>0</v>
      </c>
    </row>
    <row r="4563" spans="3:21" x14ac:dyDescent="0.3">
      <c r="C4563" t="s">
        <v>1409</v>
      </c>
      <c r="D4563" s="46">
        <v>46013</v>
      </c>
      <c r="E4563" t="str">
        <f ca="1">IFERROR(VLOOKUP(A4563,'Future et co'!A10:E5632,5,TRUE),"not found")</f>
        <v>not found</v>
      </c>
      <c r="F4563" t="str">
        <f>IFERROR(VLOOKUP(A4563,'Future et co'!BN11:BO10009,2,TRUE),"")</f>
        <v/>
      </c>
      <c r="G4563">
        <v>125</v>
      </c>
      <c r="H4563" t="s">
        <v>37</v>
      </c>
      <c r="O4563">
        <v>417</v>
      </c>
      <c r="P4563" t="s">
        <v>1375</v>
      </c>
      <c r="Q4563">
        <v>1000</v>
      </c>
      <c r="R4563" t="s">
        <v>1410</v>
      </c>
      <c r="S4563" t="s">
        <v>180</v>
      </c>
      <c r="T4563" t="s">
        <v>161</v>
      </c>
      <c r="U4563">
        <v>0</v>
      </c>
    </row>
    <row r="4564" spans="3:21" x14ac:dyDescent="0.3">
      <c r="C4564" t="s">
        <v>1409</v>
      </c>
      <c r="D4564" s="46">
        <v>46013</v>
      </c>
      <c r="E4564" t="str">
        <f ca="1">IFERROR(VLOOKUP(A4564,'Future et co'!A10:E5632,5,TRUE),"not found")</f>
        <v>not found</v>
      </c>
      <c r="F4564" t="str">
        <f>IFERROR(VLOOKUP(A4564,'Future et co'!BN11:BO10009,2,TRUE),"")</f>
        <v/>
      </c>
      <c r="G4564">
        <v>125</v>
      </c>
      <c r="H4564" t="s">
        <v>37</v>
      </c>
      <c r="O4564">
        <v>417</v>
      </c>
      <c r="P4564" t="s">
        <v>1375</v>
      </c>
      <c r="Q4564">
        <v>1000</v>
      </c>
      <c r="R4564" t="s">
        <v>1410</v>
      </c>
      <c r="S4564" t="s">
        <v>180</v>
      </c>
      <c r="T4564" t="s">
        <v>161</v>
      </c>
      <c r="U4564">
        <v>0</v>
      </c>
    </row>
    <row r="4565" spans="3:21" x14ac:dyDescent="0.3">
      <c r="C4565" t="s">
        <v>1409</v>
      </c>
      <c r="D4565" s="46">
        <v>46013</v>
      </c>
      <c r="E4565" t="str">
        <f ca="1">IFERROR(VLOOKUP(A4565,'Future et co'!A10:E5632,5,TRUE),"not found")</f>
        <v>not found</v>
      </c>
      <c r="F4565" t="str">
        <f>IFERROR(VLOOKUP(A4565,'Future et co'!BN11:BO10009,2,TRUE),"")</f>
        <v/>
      </c>
      <c r="G4565">
        <v>125</v>
      </c>
      <c r="H4565" t="s">
        <v>37</v>
      </c>
      <c r="O4565">
        <v>417</v>
      </c>
      <c r="P4565" t="s">
        <v>1375</v>
      </c>
      <c r="Q4565">
        <v>1000</v>
      </c>
      <c r="R4565" t="s">
        <v>1410</v>
      </c>
      <c r="S4565" t="s">
        <v>180</v>
      </c>
      <c r="T4565" t="s">
        <v>161</v>
      </c>
      <c r="U4565">
        <v>0</v>
      </c>
    </row>
    <row r="4566" spans="3:21" x14ac:dyDescent="0.3">
      <c r="C4566" t="s">
        <v>1409</v>
      </c>
      <c r="D4566" s="46">
        <v>46013</v>
      </c>
      <c r="E4566" t="str">
        <f ca="1">IFERROR(VLOOKUP(A4566,'Future et co'!A10:E5632,5,TRUE),"not found")</f>
        <v>not found</v>
      </c>
      <c r="F4566" t="str">
        <f>IFERROR(VLOOKUP(A4566,'Future et co'!BN11:BO10009,2,TRUE),"")</f>
        <v/>
      </c>
      <c r="G4566">
        <v>125</v>
      </c>
      <c r="H4566" t="s">
        <v>37</v>
      </c>
      <c r="O4566">
        <v>417</v>
      </c>
      <c r="P4566" t="s">
        <v>1375</v>
      </c>
      <c r="Q4566">
        <v>1000</v>
      </c>
      <c r="R4566" t="s">
        <v>1410</v>
      </c>
      <c r="S4566" t="s">
        <v>180</v>
      </c>
      <c r="T4566" t="s">
        <v>161</v>
      </c>
      <c r="U4566">
        <v>0</v>
      </c>
    </row>
    <row r="4567" spans="3:21" x14ac:dyDescent="0.3">
      <c r="C4567" t="s">
        <v>1409</v>
      </c>
      <c r="D4567" s="46">
        <v>46013</v>
      </c>
      <c r="E4567" t="str">
        <f ca="1">IFERROR(VLOOKUP(A4567,'Future et co'!A10:E5632,5,TRUE),"not found")</f>
        <v>not found</v>
      </c>
      <c r="F4567" t="str">
        <f>IFERROR(VLOOKUP(A4567,'Future et co'!BN11:BO10009,2,TRUE),"")</f>
        <v/>
      </c>
      <c r="G4567">
        <v>125</v>
      </c>
      <c r="H4567" t="s">
        <v>37</v>
      </c>
      <c r="O4567">
        <v>417</v>
      </c>
      <c r="P4567" t="s">
        <v>1375</v>
      </c>
      <c r="Q4567">
        <v>1000</v>
      </c>
      <c r="R4567" t="s">
        <v>1410</v>
      </c>
      <c r="S4567" t="s">
        <v>180</v>
      </c>
      <c r="T4567" t="s">
        <v>161</v>
      </c>
      <c r="U4567">
        <v>0</v>
      </c>
    </row>
    <row r="4568" spans="3:21" x14ac:dyDescent="0.3">
      <c r="C4568" t="s">
        <v>1409</v>
      </c>
      <c r="D4568" s="46">
        <v>46013</v>
      </c>
      <c r="E4568" t="str">
        <f ca="1">IFERROR(VLOOKUP(A4568,'Future et co'!A10:E5632,5,TRUE),"not found")</f>
        <v>not found</v>
      </c>
      <c r="F4568" t="str">
        <f>IFERROR(VLOOKUP(A4568,'Future et co'!BN11:BO10009,2,TRUE),"")</f>
        <v/>
      </c>
      <c r="G4568">
        <v>125</v>
      </c>
      <c r="H4568" t="s">
        <v>37</v>
      </c>
      <c r="O4568">
        <v>417</v>
      </c>
      <c r="P4568" t="s">
        <v>1375</v>
      </c>
      <c r="Q4568">
        <v>1000</v>
      </c>
      <c r="R4568" t="s">
        <v>1410</v>
      </c>
      <c r="S4568" t="s">
        <v>180</v>
      </c>
      <c r="T4568" t="s">
        <v>161</v>
      </c>
      <c r="U4568">
        <v>0</v>
      </c>
    </row>
    <row r="4569" spans="3:21" x14ac:dyDescent="0.3">
      <c r="C4569" t="s">
        <v>1409</v>
      </c>
      <c r="D4569" s="46">
        <v>46013</v>
      </c>
      <c r="E4569" t="str">
        <f ca="1">IFERROR(VLOOKUP(A4569,'Future et co'!A10:E5632,5,TRUE),"not found")</f>
        <v>not found</v>
      </c>
      <c r="F4569" t="str">
        <f>IFERROR(VLOOKUP(A4569,'Future et co'!BN11:BO10009,2,TRUE),"")</f>
        <v/>
      </c>
      <c r="G4569">
        <v>125</v>
      </c>
      <c r="H4569" t="s">
        <v>37</v>
      </c>
      <c r="O4569">
        <v>417</v>
      </c>
      <c r="P4569" t="s">
        <v>1375</v>
      </c>
      <c r="Q4569">
        <v>1000</v>
      </c>
      <c r="R4569" t="s">
        <v>1410</v>
      </c>
      <c r="S4569" t="s">
        <v>180</v>
      </c>
      <c r="T4569" t="s">
        <v>161</v>
      </c>
      <c r="U4569">
        <v>0</v>
      </c>
    </row>
    <row r="4570" spans="3:21" x14ac:dyDescent="0.3">
      <c r="C4570" t="s">
        <v>1409</v>
      </c>
      <c r="D4570" s="46">
        <v>46013</v>
      </c>
      <c r="E4570" t="str">
        <f ca="1">IFERROR(VLOOKUP(A4570,'Future et co'!A10:E5632,5,TRUE),"not found")</f>
        <v>not found</v>
      </c>
      <c r="F4570" t="str">
        <f>IFERROR(VLOOKUP(A4570,'Future et co'!BN11:BO10009,2,TRUE),"")</f>
        <v/>
      </c>
      <c r="G4570">
        <v>125</v>
      </c>
      <c r="H4570" t="s">
        <v>37</v>
      </c>
      <c r="O4570">
        <v>417</v>
      </c>
      <c r="P4570" t="s">
        <v>1375</v>
      </c>
      <c r="Q4570">
        <v>1000</v>
      </c>
      <c r="R4570" t="s">
        <v>1410</v>
      </c>
      <c r="S4570" t="s">
        <v>180</v>
      </c>
      <c r="T4570" t="s">
        <v>161</v>
      </c>
      <c r="U4570">
        <v>0</v>
      </c>
    </row>
    <row r="4571" spans="3:21" x14ac:dyDescent="0.3">
      <c r="C4571" t="s">
        <v>1409</v>
      </c>
      <c r="D4571" s="46">
        <v>46013</v>
      </c>
      <c r="E4571" t="str">
        <f ca="1">IFERROR(VLOOKUP(A4571,'Future et co'!A10:E5632,5,TRUE),"not found")</f>
        <v>not found</v>
      </c>
      <c r="F4571" t="str">
        <f>IFERROR(VLOOKUP(A4571,'Future et co'!BN11:BO10009,2,TRUE),"")</f>
        <v/>
      </c>
      <c r="G4571">
        <v>125</v>
      </c>
      <c r="H4571" t="s">
        <v>37</v>
      </c>
      <c r="O4571">
        <v>417</v>
      </c>
      <c r="P4571" t="s">
        <v>1375</v>
      </c>
      <c r="Q4571">
        <v>1000</v>
      </c>
      <c r="R4571" t="s">
        <v>1410</v>
      </c>
      <c r="S4571" t="s">
        <v>180</v>
      </c>
      <c r="T4571" t="s">
        <v>161</v>
      </c>
      <c r="U4571">
        <v>0</v>
      </c>
    </row>
    <row r="4572" spans="3:21" x14ac:dyDescent="0.3">
      <c r="C4572" t="s">
        <v>1409</v>
      </c>
      <c r="D4572" s="46">
        <v>46013</v>
      </c>
      <c r="E4572" t="str">
        <f ca="1">IFERROR(VLOOKUP(A4572,'Future et co'!A10:E5632,5,TRUE),"not found")</f>
        <v>not found</v>
      </c>
      <c r="F4572" t="str">
        <f>IFERROR(VLOOKUP(A4572,'Future et co'!BN11:BO10009,2,TRUE),"")</f>
        <v/>
      </c>
      <c r="G4572">
        <v>125</v>
      </c>
      <c r="H4572" t="s">
        <v>37</v>
      </c>
      <c r="O4572">
        <v>417</v>
      </c>
      <c r="P4572" t="s">
        <v>1375</v>
      </c>
      <c r="Q4572">
        <v>1000</v>
      </c>
      <c r="R4572" t="s">
        <v>1410</v>
      </c>
      <c r="S4572" t="s">
        <v>180</v>
      </c>
      <c r="T4572" t="s">
        <v>161</v>
      </c>
      <c r="U4572">
        <v>0</v>
      </c>
    </row>
    <row r="4573" spans="3:21" x14ac:dyDescent="0.3">
      <c r="C4573" t="s">
        <v>1409</v>
      </c>
      <c r="D4573" s="46">
        <v>46013</v>
      </c>
      <c r="E4573" t="str">
        <f ca="1">IFERROR(VLOOKUP(A4573,'Future et co'!A10:E5632,5,TRUE),"not found")</f>
        <v>not found</v>
      </c>
      <c r="F4573" t="str">
        <f>IFERROR(VLOOKUP(A4573,'Future et co'!BN11:BO10009,2,TRUE),"")</f>
        <v/>
      </c>
      <c r="G4573">
        <v>125</v>
      </c>
      <c r="H4573" t="s">
        <v>37</v>
      </c>
      <c r="O4573">
        <v>417</v>
      </c>
      <c r="P4573" t="s">
        <v>1375</v>
      </c>
      <c r="Q4573">
        <v>1000</v>
      </c>
      <c r="R4573" t="s">
        <v>1410</v>
      </c>
      <c r="S4573" t="s">
        <v>180</v>
      </c>
      <c r="T4573" t="s">
        <v>161</v>
      </c>
      <c r="U4573">
        <v>0</v>
      </c>
    </row>
    <row r="4574" spans="3:21" x14ac:dyDescent="0.3">
      <c r="C4574" t="s">
        <v>1409</v>
      </c>
      <c r="D4574" s="46">
        <v>46013</v>
      </c>
      <c r="E4574" t="str">
        <f ca="1">IFERROR(VLOOKUP(A4574,'Future et co'!A10:E5632,5,TRUE),"not found")</f>
        <v>not found</v>
      </c>
      <c r="F4574" t="str">
        <f>IFERROR(VLOOKUP(A4574,'Future et co'!BN11:BO10009,2,TRUE),"")</f>
        <v/>
      </c>
      <c r="G4574">
        <v>125</v>
      </c>
      <c r="H4574" t="s">
        <v>37</v>
      </c>
      <c r="O4574">
        <v>417</v>
      </c>
      <c r="P4574" t="s">
        <v>1375</v>
      </c>
      <c r="Q4574">
        <v>1000</v>
      </c>
      <c r="R4574" t="s">
        <v>1410</v>
      </c>
      <c r="S4574" t="s">
        <v>180</v>
      </c>
      <c r="T4574" t="s">
        <v>161</v>
      </c>
      <c r="U4574">
        <v>0</v>
      </c>
    </row>
    <row r="4575" spans="3:21" x14ac:dyDescent="0.3">
      <c r="C4575" t="s">
        <v>1409</v>
      </c>
      <c r="D4575" s="46">
        <v>46013</v>
      </c>
      <c r="E4575" t="str">
        <f ca="1">IFERROR(VLOOKUP(A4575,'Future et co'!A10:E5632,5,TRUE),"not found")</f>
        <v>not found</v>
      </c>
      <c r="F4575" t="str">
        <f>IFERROR(VLOOKUP(A4575,'Future et co'!BN11:BO10009,2,TRUE),"")</f>
        <v/>
      </c>
      <c r="G4575">
        <v>125</v>
      </c>
      <c r="H4575" t="s">
        <v>37</v>
      </c>
      <c r="O4575">
        <v>417</v>
      </c>
      <c r="P4575" t="s">
        <v>1375</v>
      </c>
      <c r="Q4575">
        <v>1000</v>
      </c>
      <c r="R4575" t="s">
        <v>1410</v>
      </c>
      <c r="S4575" t="s">
        <v>180</v>
      </c>
      <c r="T4575" t="s">
        <v>161</v>
      </c>
      <c r="U4575">
        <v>0</v>
      </c>
    </row>
    <row r="4576" spans="3:21" x14ac:dyDescent="0.3">
      <c r="C4576" t="s">
        <v>1409</v>
      </c>
      <c r="D4576" s="46">
        <v>46013</v>
      </c>
      <c r="E4576" t="str">
        <f ca="1">IFERROR(VLOOKUP(A4576,'Future et co'!A10:E5632,5,TRUE),"not found")</f>
        <v>not found</v>
      </c>
      <c r="F4576" t="str">
        <f>IFERROR(VLOOKUP(A4576,'Future et co'!BN11:BO10009,2,TRUE),"")</f>
        <v/>
      </c>
      <c r="G4576">
        <v>125</v>
      </c>
      <c r="H4576" t="s">
        <v>37</v>
      </c>
      <c r="O4576">
        <v>417</v>
      </c>
      <c r="P4576" t="s">
        <v>1375</v>
      </c>
      <c r="Q4576">
        <v>1000</v>
      </c>
      <c r="R4576" t="s">
        <v>1410</v>
      </c>
      <c r="S4576" t="s">
        <v>180</v>
      </c>
      <c r="T4576" t="s">
        <v>161</v>
      </c>
      <c r="U4576">
        <v>0</v>
      </c>
    </row>
    <row r="4577" spans="3:21" x14ac:dyDescent="0.3">
      <c r="C4577" t="s">
        <v>1409</v>
      </c>
      <c r="D4577" s="46">
        <v>46013</v>
      </c>
      <c r="E4577" t="str">
        <f ca="1">IFERROR(VLOOKUP(A4577,'Future et co'!A10:E5632,5,TRUE),"not found")</f>
        <v>not found</v>
      </c>
      <c r="F4577" t="str">
        <f>IFERROR(VLOOKUP(A4577,'Future et co'!BN11:BO10009,2,TRUE),"")</f>
        <v/>
      </c>
      <c r="G4577">
        <v>125</v>
      </c>
      <c r="H4577" t="s">
        <v>37</v>
      </c>
      <c r="O4577">
        <v>417</v>
      </c>
      <c r="P4577" t="s">
        <v>1375</v>
      </c>
      <c r="Q4577">
        <v>1000</v>
      </c>
      <c r="R4577" t="s">
        <v>1410</v>
      </c>
      <c r="S4577" t="s">
        <v>180</v>
      </c>
      <c r="T4577" t="s">
        <v>161</v>
      </c>
      <c r="U4577">
        <v>0</v>
      </c>
    </row>
    <row r="4578" spans="3:21" x14ac:dyDescent="0.3">
      <c r="C4578" t="s">
        <v>1409</v>
      </c>
      <c r="D4578" s="46">
        <v>46013</v>
      </c>
      <c r="E4578" t="str">
        <f ca="1">IFERROR(VLOOKUP(A4578,'Future et co'!A10:E5632,5,TRUE),"not found")</f>
        <v>not found</v>
      </c>
      <c r="F4578" t="str">
        <f>IFERROR(VLOOKUP(A4578,'Future et co'!BN11:BO10009,2,TRUE),"")</f>
        <v/>
      </c>
      <c r="G4578">
        <v>125</v>
      </c>
      <c r="H4578" t="s">
        <v>37</v>
      </c>
      <c r="O4578">
        <v>417</v>
      </c>
      <c r="P4578" t="s">
        <v>1375</v>
      </c>
      <c r="Q4578">
        <v>1000</v>
      </c>
      <c r="R4578" t="s">
        <v>1410</v>
      </c>
      <c r="S4578" t="s">
        <v>180</v>
      </c>
      <c r="T4578" t="s">
        <v>161</v>
      </c>
      <c r="U4578">
        <v>0</v>
      </c>
    </row>
    <row r="4579" spans="3:21" x14ac:dyDescent="0.3">
      <c r="C4579" t="s">
        <v>1409</v>
      </c>
      <c r="D4579" s="46">
        <v>46013</v>
      </c>
      <c r="E4579" t="str">
        <f ca="1">IFERROR(VLOOKUP(A4579,'Future et co'!A10:E5632,5,TRUE),"not found")</f>
        <v>not found</v>
      </c>
      <c r="F4579" t="str">
        <f>IFERROR(VLOOKUP(A4579,'Future et co'!BN11:BO10009,2,TRUE),"")</f>
        <v/>
      </c>
      <c r="G4579">
        <v>125</v>
      </c>
      <c r="H4579" t="s">
        <v>37</v>
      </c>
      <c r="O4579">
        <v>417</v>
      </c>
      <c r="P4579" t="s">
        <v>1375</v>
      </c>
      <c r="Q4579">
        <v>1000</v>
      </c>
      <c r="R4579" t="s">
        <v>1410</v>
      </c>
      <c r="S4579" t="s">
        <v>180</v>
      </c>
      <c r="T4579" t="s">
        <v>161</v>
      </c>
      <c r="U4579">
        <v>0</v>
      </c>
    </row>
    <row r="4580" spans="3:21" x14ac:dyDescent="0.3">
      <c r="C4580" t="s">
        <v>1409</v>
      </c>
      <c r="D4580" s="46">
        <v>46013</v>
      </c>
      <c r="E4580" t="str">
        <f ca="1">IFERROR(VLOOKUP(A4580,'Future et co'!A10:E5632,5,TRUE),"not found")</f>
        <v>not found</v>
      </c>
      <c r="F4580" t="str">
        <f>IFERROR(VLOOKUP(A4580,'Future et co'!BN11:BO10009,2,TRUE),"")</f>
        <v/>
      </c>
      <c r="G4580">
        <v>125</v>
      </c>
      <c r="H4580" t="s">
        <v>37</v>
      </c>
      <c r="O4580">
        <v>417</v>
      </c>
      <c r="P4580" t="s">
        <v>1375</v>
      </c>
      <c r="Q4580">
        <v>1000</v>
      </c>
      <c r="R4580" t="s">
        <v>1410</v>
      </c>
      <c r="S4580" t="s">
        <v>180</v>
      </c>
      <c r="T4580" t="s">
        <v>161</v>
      </c>
      <c r="U4580">
        <v>0</v>
      </c>
    </row>
    <row r="4581" spans="3:21" x14ac:dyDescent="0.3">
      <c r="C4581" t="s">
        <v>1409</v>
      </c>
      <c r="D4581" s="46">
        <v>46013</v>
      </c>
      <c r="E4581" t="str">
        <f ca="1">IFERROR(VLOOKUP(A4581,'Future et co'!A10:E5632,5,TRUE),"not found")</f>
        <v>not found</v>
      </c>
      <c r="F4581" t="str">
        <f>IFERROR(VLOOKUP(A4581,'Future et co'!BN11:BO10009,2,TRUE),"")</f>
        <v/>
      </c>
      <c r="G4581">
        <v>125</v>
      </c>
      <c r="H4581" t="s">
        <v>37</v>
      </c>
      <c r="O4581">
        <v>417</v>
      </c>
      <c r="P4581" t="s">
        <v>1375</v>
      </c>
      <c r="Q4581">
        <v>1000</v>
      </c>
      <c r="R4581" t="s">
        <v>1410</v>
      </c>
      <c r="S4581" t="s">
        <v>180</v>
      </c>
      <c r="T4581" t="s">
        <v>161</v>
      </c>
      <c r="U4581">
        <v>0</v>
      </c>
    </row>
    <row r="4582" spans="3:21" x14ac:dyDescent="0.3">
      <c r="C4582" t="s">
        <v>1409</v>
      </c>
      <c r="D4582" s="46">
        <v>46013</v>
      </c>
      <c r="E4582" t="str">
        <f ca="1">IFERROR(VLOOKUP(A4582,'Future et co'!A10:E5632,5,TRUE),"not found")</f>
        <v>not found</v>
      </c>
      <c r="F4582" t="str">
        <f>IFERROR(VLOOKUP(A4582,'Future et co'!BN11:BO10009,2,TRUE),"")</f>
        <v/>
      </c>
      <c r="G4582">
        <v>125</v>
      </c>
      <c r="H4582" t="s">
        <v>37</v>
      </c>
      <c r="O4582">
        <v>417</v>
      </c>
      <c r="P4582" t="s">
        <v>1375</v>
      </c>
      <c r="Q4582">
        <v>1000</v>
      </c>
      <c r="R4582" t="s">
        <v>1410</v>
      </c>
      <c r="S4582" t="s">
        <v>180</v>
      </c>
      <c r="T4582" t="s">
        <v>161</v>
      </c>
      <c r="U4582">
        <v>0</v>
      </c>
    </row>
    <row r="4583" spans="3:21" x14ac:dyDescent="0.3">
      <c r="C4583" t="s">
        <v>1409</v>
      </c>
      <c r="D4583" s="46">
        <v>46013</v>
      </c>
      <c r="E4583" t="str">
        <f ca="1">IFERROR(VLOOKUP(A4583,'Future et co'!A10:E5632,5,TRUE),"not found")</f>
        <v>not found</v>
      </c>
      <c r="F4583" t="str">
        <f>IFERROR(VLOOKUP(A4583,'Future et co'!BN11:BO10009,2,TRUE),"")</f>
        <v/>
      </c>
      <c r="G4583">
        <v>125</v>
      </c>
      <c r="H4583" t="s">
        <v>37</v>
      </c>
      <c r="O4583">
        <v>417</v>
      </c>
      <c r="P4583" t="s">
        <v>1375</v>
      </c>
      <c r="Q4583">
        <v>1000</v>
      </c>
      <c r="R4583" t="s">
        <v>1410</v>
      </c>
      <c r="S4583" t="s">
        <v>180</v>
      </c>
      <c r="T4583" t="s">
        <v>161</v>
      </c>
      <c r="U4583">
        <v>0</v>
      </c>
    </row>
    <row r="4584" spans="3:21" x14ac:dyDescent="0.3">
      <c r="C4584" t="s">
        <v>1409</v>
      </c>
      <c r="D4584" s="46">
        <v>46013</v>
      </c>
      <c r="E4584" t="str">
        <f ca="1">IFERROR(VLOOKUP(A4584,'Future et co'!A10:E5632,5,TRUE),"not found")</f>
        <v>not found</v>
      </c>
      <c r="F4584" t="str">
        <f>IFERROR(VLOOKUP(A4584,'Future et co'!BN11:BO10009,2,TRUE),"")</f>
        <v/>
      </c>
      <c r="G4584">
        <v>125</v>
      </c>
      <c r="H4584" t="s">
        <v>37</v>
      </c>
      <c r="O4584">
        <v>417</v>
      </c>
      <c r="P4584" t="s">
        <v>1375</v>
      </c>
      <c r="Q4584">
        <v>1000</v>
      </c>
      <c r="R4584" t="s">
        <v>1410</v>
      </c>
      <c r="S4584" t="s">
        <v>180</v>
      </c>
      <c r="T4584" t="s">
        <v>161</v>
      </c>
      <c r="U4584">
        <v>0</v>
      </c>
    </row>
    <row r="4585" spans="3:21" x14ac:dyDescent="0.3">
      <c r="C4585" t="s">
        <v>1409</v>
      </c>
      <c r="D4585" s="46">
        <v>46013</v>
      </c>
      <c r="E4585" t="str">
        <f ca="1">IFERROR(VLOOKUP(A4585,'Future et co'!A10:E5632,5,TRUE),"not found")</f>
        <v>not found</v>
      </c>
      <c r="F4585" t="str">
        <f>IFERROR(VLOOKUP(A4585,'Future et co'!BN11:BO10009,2,TRUE),"")</f>
        <v/>
      </c>
      <c r="G4585">
        <v>125</v>
      </c>
      <c r="H4585" t="s">
        <v>37</v>
      </c>
      <c r="O4585">
        <v>417</v>
      </c>
      <c r="P4585" t="s">
        <v>1375</v>
      </c>
      <c r="Q4585">
        <v>1000</v>
      </c>
      <c r="R4585" t="s">
        <v>1410</v>
      </c>
      <c r="S4585" t="s">
        <v>180</v>
      </c>
      <c r="T4585" t="s">
        <v>161</v>
      </c>
      <c r="U4585">
        <v>0</v>
      </c>
    </row>
    <row r="4586" spans="3:21" x14ac:dyDescent="0.3">
      <c r="C4586" t="s">
        <v>1409</v>
      </c>
      <c r="D4586" s="46">
        <v>46013</v>
      </c>
      <c r="E4586" t="str">
        <f ca="1">IFERROR(VLOOKUP(A4586,'Future et co'!A10:E5632,5,TRUE),"not found")</f>
        <v>not found</v>
      </c>
      <c r="F4586" t="str">
        <f>IFERROR(VLOOKUP(A4586,'Future et co'!BN11:BO10009,2,TRUE),"")</f>
        <v/>
      </c>
      <c r="G4586">
        <v>125</v>
      </c>
      <c r="H4586" t="s">
        <v>37</v>
      </c>
      <c r="O4586">
        <v>417</v>
      </c>
      <c r="P4586" t="s">
        <v>1375</v>
      </c>
      <c r="Q4586">
        <v>1000</v>
      </c>
      <c r="R4586" t="s">
        <v>1410</v>
      </c>
      <c r="S4586" t="s">
        <v>180</v>
      </c>
      <c r="T4586" t="s">
        <v>161</v>
      </c>
      <c r="U4586">
        <v>0</v>
      </c>
    </row>
    <row r="4587" spans="3:21" x14ac:dyDescent="0.3">
      <c r="C4587" t="s">
        <v>1409</v>
      </c>
      <c r="D4587" s="46">
        <v>46013</v>
      </c>
      <c r="E4587" t="str">
        <f ca="1">IFERROR(VLOOKUP(A4587,'Future et co'!A10:E5632,5,TRUE),"not found")</f>
        <v>not found</v>
      </c>
      <c r="F4587" t="str">
        <f>IFERROR(VLOOKUP(A4587,'Future et co'!BN11:BO10009,2,TRUE),"")</f>
        <v/>
      </c>
      <c r="G4587">
        <v>125</v>
      </c>
      <c r="H4587" t="s">
        <v>37</v>
      </c>
      <c r="O4587">
        <v>417</v>
      </c>
      <c r="P4587" t="s">
        <v>1375</v>
      </c>
      <c r="Q4587">
        <v>1000</v>
      </c>
      <c r="R4587" t="s">
        <v>1410</v>
      </c>
      <c r="S4587" t="s">
        <v>180</v>
      </c>
      <c r="T4587" t="s">
        <v>161</v>
      </c>
      <c r="U4587">
        <v>0</v>
      </c>
    </row>
    <row r="4588" spans="3:21" x14ac:dyDescent="0.3">
      <c r="C4588" t="s">
        <v>1409</v>
      </c>
      <c r="D4588" s="46">
        <v>46013</v>
      </c>
      <c r="E4588" t="str">
        <f ca="1">IFERROR(VLOOKUP(A4588,'Future et co'!A10:E5632,5,TRUE),"not found")</f>
        <v>not found</v>
      </c>
      <c r="F4588" t="str">
        <f>IFERROR(VLOOKUP(A4588,'Future et co'!BN11:BO10009,2,TRUE),"")</f>
        <v/>
      </c>
      <c r="G4588">
        <v>125</v>
      </c>
      <c r="H4588" t="s">
        <v>37</v>
      </c>
      <c r="O4588">
        <v>417</v>
      </c>
      <c r="P4588" t="s">
        <v>1375</v>
      </c>
      <c r="Q4588">
        <v>1000</v>
      </c>
      <c r="R4588" t="s">
        <v>1410</v>
      </c>
      <c r="S4588" t="s">
        <v>180</v>
      </c>
      <c r="T4588" t="s">
        <v>161</v>
      </c>
      <c r="U4588">
        <v>0</v>
      </c>
    </row>
    <row r="4589" spans="3:21" x14ac:dyDescent="0.3">
      <c r="C4589" t="s">
        <v>1409</v>
      </c>
      <c r="D4589" s="46">
        <v>46013</v>
      </c>
      <c r="E4589" t="str">
        <f ca="1">IFERROR(VLOOKUP(A4589,'Future et co'!A10:E5632,5,TRUE),"not found")</f>
        <v>not found</v>
      </c>
      <c r="F4589" t="str">
        <f>IFERROR(VLOOKUP(A4589,'Future et co'!BN11:BO10009,2,TRUE),"")</f>
        <v/>
      </c>
      <c r="G4589">
        <v>125</v>
      </c>
      <c r="H4589" t="s">
        <v>37</v>
      </c>
      <c r="O4589">
        <v>417</v>
      </c>
      <c r="P4589" t="s">
        <v>1375</v>
      </c>
      <c r="Q4589">
        <v>1000</v>
      </c>
      <c r="R4589" t="s">
        <v>1410</v>
      </c>
      <c r="S4589" t="s">
        <v>180</v>
      </c>
      <c r="T4589" t="s">
        <v>161</v>
      </c>
      <c r="U4589">
        <v>0</v>
      </c>
    </row>
    <row r="4590" spans="3:21" x14ac:dyDescent="0.3">
      <c r="C4590" t="s">
        <v>1409</v>
      </c>
      <c r="D4590" s="46">
        <v>46013</v>
      </c>
      <c r="E4590" t="str">
        <f ca="1">IFERROR(VLOOKUP(A4590,'Future et co'!A10:E5632,5,TRUE),"not found")</f>
        <v>not found</v>
      </c>
      <c r="F4590" t="str">
        <f>IFERROR(VLOOKUP(A4590,'Future et co'!BN11:BO10009,2,TRUE),"")</f>
        <v/>
      </c>
      <c r="G4590">
        <v>125</v>
      </c>
      <c r="H4590" t="s">
        <v>37</v>
      </c>
      <c r="O4590">
        <v>417</v>
      </c>
      <c r="P4590" t="s">
        <v>1375</v>
      </c>
      <c r="Q4590">
        <v>1000</v>
      </c>
      <c r="R4590" t="s">
        <v>1410</v>
      </c>
      <c r="S4590" t="s">
        <v>180</v>
      </c>
      <c r="T4590" t="s">
        <v>161</v>
      </c>
      <c r="U4590">
        <v>0</v>
      </c>
    </row>
    <row r="4591" spans="3:21" x14ac:dyDescent="0.3">
      <c r="C4591" t="s">
        <v>1409</v>
      </c>
      <c r="D4591" s="46">
        <v>46013</v>
      </c>
      <c r="E4591" t="str">
        <f ca="1">IFERROR(VLOOKUP(A4591,'Future et co'!A10:E5632,5,TRUE),"not found")</f>
        <v>not found</v>
      </c>
      <c r="F4591" t="str">
        <f>IFERROR(VLOOKUP(A4591,'Future et co'!BN11:BO10009,2,TRUE),"")</f>
        <v/>
      </c>
      <c r="G4591">
        <v>125</v>
      </c>
      <c r="H4591" t="s">
        <v>37</v>
      </c>
      <c r="O4591">
        <v>417</v>
      </c>
      <c r="P4591" t="s">
        <v>1375</v>
      </c>
      <c r="Q4591">
        <v>1000</v>
      </c>
      <c r="R4591" t="s">
        <v>1410</v>
      </c>
      <c r="S4591" t="s">
        <v>180</v>
      </c>
      <c r="T4591" t="s">
        <v>161</v>
      </c>
      <c r="U4591">
        <v>0</v>
      </c>
    </row>
    <row r="4592" spans="3:21" x14ac:dyDescent="0.3">
      <c r="C4592" t="s">
        <v>1409</v>
      </c>
      <c r="D4592" s="46">
        <v>46013</v>
      </c>
      <c r="E4592" t="str">
        <f ca="1">IFERROR(VLOOKUP(A4592,'Future et co'!A10:E5632,5,TRUE),"not found")</f>
        <v>not found</v>
      </c>
      <c r="F4592" t="str">
        <f>IFERROR(VLOOKUP(A4592,'Future et co'!BN11:BO10009,2,TRUE),"")</f>
        <v/>
      </c>
      <c r="G4592">
        <v>125</v>
      </c>
      <c r="H4592" t="s">
        <v>37</v>
      </c>
      <c r="O4592">
        <v>417</v>
      </c>
      <c r="P4592" t="s">
        <v>1375</v>
      </c>
      <c r="Q4592">
        <v>1000</v>
      </c>
      <c r="R4592" t="s">
        <v>1410</v>
      </c>
      <c r="S4592" t="s">
        <v>180</v>
      </c>
      <c r="T4592" t="s">
        <v>161</v>
      </c>
      <c r="U4592">
        <v>0</v>
      </c>
    </row>
    <row r="4593" spans="3:21" x14ac:dyDescent="0.3">
      <c r="C4593" t="s">
        <v>1409</v>
      </c>
      <c r="D4593" s="46">
        <v>46013</v>
      </c>
      <c r="E4593" t="str">
        <f ca="1">IFERROR(VLOOKUP(A4593,'Future et co'!A10:E5632,5,TRUE),"not found")</f>
        <v>not found</v>
      </c>
      <c r="F4593" t="str">
        <f>IFERROR(VLOOKUP(A4593,'Future et co'!BN11:BO10009,2,TRUE),"")</f>
        <v/>
      </c>
      <c r="G4593">
        <v>125</v>
      </c>
      <c r="H4593" t="s">
        <v>37</v>
      </c>
      <c r="O4593">
        <v>417</v>
      </c>
      <c r="P4593" t="s">
        <v>1375</v>
      </c>
      <c r="Q4593">
        <v>1000</v>
      </c>
      <c r="R4593" t="s">
        <v>1410</v>
      </c>
      <c r="S4593" t="s">
        <v>180</v>
      </c>
      <c r="T4593" t="s">
        <v>161</v>
      </c>
      <c r="U4593">
        <v>0</v>
      </c>
    </row>
    <row r="4594" spans="3:21" x14ac:dyDescent="0.3">
      <c r="C4594" t="s">
        <v>1409</v>
      </c>
      <c r="D4594" s="46">
        <v>46013</v>
      </c>
      <c r="E4594" t="str">
        <f ca="1">IFERROR(VLOOKUP(A4594,'Future et co'!A10:E5632,5,TRUE),"not found")</f>
        <v>not found</v>
      </c>
      <c r="F4594" t="str">
        <f>IFERROR(VLOOKUP(A4594,'Future et co'!BN11:BO10009,2,TRUE),"")</f>
        <v/>
      </c>
      <c r="G4594">
        <v>125</v>
      </c>
      <c r="H4594" t="s">
        <v>37</v>
      </c>
      <c r="O4594">
        <v>417</v>
      </c>
      <c r="P4594" t="s">
        <v>1375</v>
      </c>
      <c r="Q4594">
        <v>1000</v>
      </c>
      <c r="R4594" t="s">
        <v>1410</v>
      </c>
      <c r="S4594" t="s">
        <v>180</v>
      </c>
      <c r="T4594" t="s">
        <v>161</v>
      </c>
      <c r="U4594">
        <v>0</v>
      </c>
    </row>
    <row r="4595" spans="3:21" x14ac:dyDescent="0.3">
      <c r="C4595" t="s">
        <v>1409</v>
      </c>
      <c r="D4595" s="46">
        <v>46013</v>
      </c>
      <c r="E4595" t="str">
        <f ca="1">IFERROR(VLOOKUP(A4595,'Future et co'!A10:E5632,5,TRUE),"not found")</f>
        <v>not found</v>
      </c>
      <c r="F4595" t="str">
        <f>IFERROR(VLOOKUP(A4595,'Future et co'!BN11:BO10009,2,TRUE),"")</f>
        <v/>
      </c>
      <c r="G4595">
        <v>125</v>
      </c>
      <c r="H4595" t="s">
        <v>37</v>
      </c>
      <c r="O4595">
        <v>417</v>
      </c>
      <c r="P4595" t="s">
        <v>1375</v>
      </c>
      <c r="Q4595">
        <v>1000</v>
      </c>
      <c r="R4595" t="s">
        <v>1410</v>
      </c>
      <c r="S4595" t="s">
        <v>180</v>
      </c>
      <c r="T4595" t="s">
        <v>161</v>
      </c>
      <c r="U4595">
        <v>0</v>
      </c>
    </row>
    <row r="4596" spans="3:21" x14ac:dyDescent="0.3">
      <c r="C4596" t="s">
        <v>1409</v>
      </c>
      <c r="D4596" s="46">
        <v>46013</v>
      </c>
      <c r="E4596" t="str">
        <f ca="1">IFERROR(VLOOKUP(A4596,'Future et co'!A10:E5632,5,TRUE),"not found")</f>
        <v>not found</v>
      </c>
      <c r="F4596" t="str">
        <f>IFERROR(VLOOKUP(A4596,'Future et co'!BN11:BO10009,2,TRUE),"")</f>
        <v/>
      </c>
      <c r="G4596">
        <v>125</v>
      </c>
      <c r="H4596" t="s">
        <v>37</v>
      </c>
      <c r="O4596">
        <v>417</v>
      </c>
      <c r="P4596" t="s">
        <v>1375</v>
      </c>
      <c r="Q4596">
        <v>1000</v>
      </c>
      <c r="R4596" t="s">
        <v>1410</v>
      </c>
      <c r="S4596" t="s">
        <v>180</v>
      </c>
      <c r="T4596" t="s">
        <v>161</v>
      </c>
      <c r="U4596">
        <v>0</v>
      </c>
    </row>
    <row r="4597" spans="3:21" x14ac:dyDescent="0.3">
      <c r="C4597" t="s">
        <v>1409</v>
      </c>
      <c r="D4597" s="46">
        <v>46013</v>
      </c>
      <c r="E4597" t="str">
        <f ca="1">IFERROR(VLOOKUP(A4597,'Future et co'!A10:E5632,5,TRUE),"not found")</f>
        <v>not found</v>
      </c>
      <c r="F4597" t="str">
        <f>IFERROR(VLOOKUP(A4597,'Future et co'!BN11:BO10009,2,TRUE),"")</f>
        <v/>
      </c>
      <c r="G4597">
        <v>125</v>
      </c>
      <c r="H4597" t="s">
        <v>37</v>
      </c>
      <c r="O4597">
        <v>417</v>
      </c>
      <c r="P4597" t="s">
        <v>1375</v>
      </c>
      <c r="Q4597">
        <v>1000</v>
      </c>
      <c r="R4597" t="s">
        <v>1410</v>
      </c>
      <c r="S4597" t="s">
        <v>180</v>
      </c>
      <c r="T4597" t="s">
        <v>161</v>
      </c>
      <c r="U4597">
        <v>0</v>
      </c>
    </row>
    <row r="4598" spans="3:21" x14ac:dyDescent="0.3">
      <c r="C4598" t="s">
        <v>1409</v>
      </c>
      <c r="D4598" s="46">
        <v>46013</v>
      </c>
      <c r="E4598" t="str">
        <f ca="1">IFERROR(VLOOKUP(A4598,'Future et co'!A10:E5632,5,TRUE),"not found")</f>
        <v>not found</v>
      </c>
      <c r="F4598" t="str">
        <f>IFERROR(VLOOKUP(A4598,'Future et co'!BN11:BO10009,2,TRUE),"")</f>
        <v/>
      </c>
      <c r="G4598">
        <v>125</v>
      </c>
      <c r="H4598" t="s">
        <v>37</v>
      </c>
      <c r="O4598">
        <v>417</v>
      </c>
      <c r="P4598" t="s">
        <v>1375</v>
      </c>
      <c r="Q4598">
        <v>1000</v>
      </c>
      <c r="R4598" t="s">
        <v>1410</v>
      </c>
      <c r="S4598" t="s">
        <v>180</v>
      </c>
      <c r="T4598" t="s">
        <v>161</v>
      </c>
      <c r="U4598">
        <v>0</v>
      </c>
    </row>
    <row r="4599" spans="3:21" x14ac:dyDescent="0.3">
      <c r="C4599" t="s">
        <v>1409</v>
      </c>
      <c r="D4599" s="46">
        <v>46013</v>
      </c>
      <c r="E4599" t="str">
        <f ca="1">IFERROR(VLOOKUP(A4599,'Future et co'!A10:E5632,5,TRUE),"not found")</f>
        <v>not found</v>
      </c>
      <c r="F4599" t="str">
        <f>IFERROR(VLOOKUP(A4599,'Future et co'!BN11:BO10009,2,TRUE),"")</f>
        <v/>
      </c>
      <c r="G4599">
        <v>125</v>
      </c>
      <c r="H4599" t="s">
        <v>37</v>
      </c>
      <c r="O4599">
        <v>417</v>
      </c>
      <c r="P4599" t="s">
        <v>1375</v>
      </c>
      <c r="Q4599">
        <v>1000</v>
      </c>
      <c r="R4599" t="s">
        <v>1410</v>
      </c>
      <c r="S4599" t="s">
        <v>180</v>
      </c>
      <c r="T4599" t="s">
        <v>161</v>
      </c>
      <c r="U4599">
        <v>0</v>
      </c>
    </row>
    <row r="4600" spans="3:21" x14ac:dyDescent="0.3">
      <c r="C4600" t="s">
        <v>1409</v>
      </c>
      <c r="D4600" s="46">
        <v>46013</v>
      </c>
      <c r="E4600" t="str">
        <f ca="1">IFERROR(VLOOKUP(A4600,'Future et co'!A10:E5632,5,TRUE),"not found")</f>
        <v>not found</v>
      </c>
      <c r="F4600" t="str">
        <f>IFERROR(VLOOKUP(A4600,'Future et co'!BN11:BO10009,2,TRUE),"")</f>
        <v/>
      </c>
      <c r="G4600">
        <v>125</v>
      </c>
      <c r="H4600" t="s">
        <v>37</v>
      </c>
      <c r="O4600">
        <v>417</v>
      </c>
      <c r="P4600" t="s">
        <v>1375</v>
      </c>
      <c r="Q4600">
        <v>1000</v>
      </c>
      <c r="R4600" t="s">
        <v>1410</v>
      </c>
      <c r="S4600" t="s">
        <v>180</v>
      </c>
      <c r="T4600" t="s">
        <v>161</v>
      </c>
      <c r="U4600">
        <v>0</v>
      </c>
    </row>
    <row r="4601" spans="3:21" x14ac:dyDescent="0.3">
      <c r="C4601" t="s">
        <v>1409</v>
      </c>
      <c r="D4601" s="46">
        <v>46013</v>
      </c>
      <c r="E4601" t="str">
        <f ca="1">IFERROR(VLOOKUP(A4601,'Future et co'!A10:E5632,5,TRUE),"not found")</f>
        <v>not found</v>
      </c>
      <c r="F4601" t="str">
        <f>IFERROR(VLOOKUP(A4601,'Future et co'!BN11:BO10009,2,TRUE),"")</f>
        <v/>
      </c>
      <c r="G4601">
        <v>125</v>
      </c>
      <c r="H4601" t="s">
        <v>37</v>
      </c>
      <c r="O4601">
        <v>417</v>
      </c>
      <c r="P4601" t="s">
        <v>1375</v>
      </c>
      <c r="Q4601">
        <v>1000</v>
      </c>
      <c r="R4601" t="s">
        <v>1410</v>
      </c>
      <c r="S4601" t="s">
        <v>180</v>
      </c>
      <c r="T4601" t="s">
        <v>161</v>
      </c>
      <c r="U4601">
        <v>0</v>
      </c>
    </row>
    <row r="4602" spans="3:21" x14ac:dyDescent="0.3">
      <c r="C4602" t="s">
        <v>1409</v>
      </c>
      <c r="D4602" s="46">
        <v>46013</v>
      </c>
      <c r="E4602" t="str">
        <f ca="1">IFERROR(VLOOKUP(A4602,'Future et co'!A10:E5632,5,TRUE),"not found")</f>
        <v>not found</v>
      </c>
      <c r="F4602" t="str">
        <f>IFERROR(VLOOKUP(A4602,'Future et co'!BN11:BO10009,2,TRUE),"")</f>
        <v/>
      </c>
      <c r="G4602">
        <v>125</v>
      </c>
      <c r="H4602" t="s">
        <v>37</v>
      </c>
      <c r="O4602">
        <v>417</v>
      </c>
      <c r="P4602" t="s">
        <v>1375</v>
      </c>
      <c r="Q4602">
        <v>1000</v>
      </c>
      <c r="R4602" t="s">
        <v>1410</v>
      </c>
      <c r="S4602" t="s">
        <v>180</v>
      </c>
      <c r="T4602" t="s">
        <v>161</v>
      </c>
      <c r="U4602">
        <v>0</v>
      </c>
    </row>
    <row r="4603" spans="3:21" x14ac:dyDescent="0.3">
      <c r="C4603" t="s">
        <v>1409</v>
      </c>
      <c r="D4603" s="46">
        <v>46013</v>
      </c>
      <c r="E4603" t="str">
        <f ca="1">IFERROR(VLOOKUP(A4603,'Future et co'!A10:E5632,5,TRUE),"not found")</f>
        <v>not found</v>
      </c>
      <c r="F4603" t="str">
        <f>IFERROR(VLOOKUP(A4603,'Future et co'!BN11:BO10009,2,TRUE),"")</f>
        <v/>
      </c>
      <c r="G4603">
        <v>125</v>
      </c>
      <c r="H4603" t="s">
        <v>37</v>
      </c>
      <c r="O4603">
        <v>417</v>
      </c>
      <c r="P4603" t="s">
        <v>1375</v>
      </c>
      <c r="Q4603">
        <v>1000</v>
      </c>
      <c r="R4603" t="s">
        <v>1410</v>
      </c>
      <c r="S4603" t="s">
        <v>180</v>
      </c>
      <c r="T4603" t="s">
        <v>161</v>
      </c>
      <c r="U4603">
        <v>0</v>
      </c>
    </row>
    <row r="4604" spans="3:21" x14ac:dyDescent="0.3">
      <c r="C4604" t="s">
        <v>1409</v>
      </c>
      <c r="D4604" s="46">
        <v>46013</v>
      </c>
      <c r="E4604" t="str">
        <f ca="1">IFERROR(VLOOKUP(A4604,'Future et co'!A10:E5632,5,TRUE),"not found")</f>
        <v>not found</v>
      </c>
      <c r="F4604" t="str">
        <f>IFERROR(VLOOKUP(A4604,'Future et co'!BN11:BO10009,2,TRUE),"")</f>
        <v/>
      </c>
      <c r="G4604">
        <v>125</v>
      </c>
      <c r="H4604" t="s">
        <v>37</v>
      </c>
      <c r="O4604">
        <v>417</v>
      </c>
      <c r="P4604" t="s">
        <v>1375</v>
      </c>
      <c r="Q4604">
        <v>1000</v>
      </c>
      <c r="R4604" t="s">
        <v>1410</v>
      </c>
      <c r="S4604" t="s">
        <v>180</v>
      </c>
      <c r="T4604" t="s">
        <v>161</v>
      </c>
      <c r="U4604">
        <v>0</v>
      </c>
    </row>
    <row r="4605" spans="3:21" x14ac:dyDescent="0.3">
      <c r="C4605" t="s">
        <v>1409</v>
      </c>
      <c r="D4605" s="46">
        <v>46013</v>
      </c>
      <c r="E4605" t="str">
        <f ca="1">IFERROR(VLOOKUP(A4605,'Future et co'!A10:E5632,5,TRUE),"not found")</f>
        <v>not found</v>
      </c>
      <c r="F4605" t="str">
        <f>IFERROR(VLOOKUP(A4605,'Future et co'!BN11:BO10009,2,TRUE),"")</f>
        <v/>
      </c>
      <c r="G4605">
        <v>125</v>
      </c>
      <c r="H4605" t="s">
        <v>37</v>
      </c>
      <c r="O4605">
        <v>417</v>
      </c>
      <c r="P4605" t="s">
        <v>1375</v>
      </c>
      <c r="Q4605">
        <v>1000</v>
      </c>
      <c r="R4605" t="s">
        <v>1410</v>
      </c>
      <c r="S4605" t="s">
        <v>180</v>
      </c>
      <c r="T4605" t="s">
        <v>161</v>
      </c>
      <c r="U4605">
        <v>0</v>
      </c>
    </row>
    <row r="4606" spans="3:21" x14ac:dyDescent="0.3">
      <c r="C4606" t="s">
        <v>1409</v>
      </c>
      <c r="D4606" s="46">
        <v>46013</v>
      </c>
      <c r="E4606" t="str">
        <f ca="1">IFERROR(VLOOKUP(A4606,'Future et co'!A10:E5632,5,TRUE),"not found")</f>
        <v>not found</v>
      </c>
      <c r="F4606" t="str">
        <f>IFERROR(VLOOKUP(A4606,'Future et co'!BN11:BO10009,2,TRUE),"")</f>
        <v/>
      </c>
      <c r="G4606">
        <v>125</v>
      </c>
      <c r="H4606" t="s">
        <v>37</v>
      </c>
      <c r="O4606">
        <v>417</v>
      </c>
      <c r="P4606" t="s">
        <v>1375</v>
      </c>
      <c r="Q4606">
        <v>1000</v>
      </c>
      <c r="R4606" t="s">
        <v>1410</v>
      </c>
      <c r="S4606" t="s">
        <v>180</v>
      </c>
      <c r="T4606" t="s">
        <v>161</v>
      </c>
      <c r="U4606">
        <v>0</v>
      </c>
    </row>
    <row r="4607" spans="3:21" x14ac:dyDescent="0.3">
      <c r="C4607" t="s">
        <v>1409</v>
      </c>
      <c r="D4607" s="46">
        <v>46013</v>
      </c>
      <c r="E4607" t="str">
        <f ca="1">IFERROR(VLOOKUP(A4607,'Future et co'!A10:E5632,5,TRUE),"not found")</f>
        <v>not found</v>
      </c>
      <c r="F4607" t="str">
        <f>IFERROR(VLOOKUP(A4607,'Future et co'!BN11:BO10009,2,TRUE),"")</f>
        <v/>
      </c>
      <c r="G4607">
        <v>125</v>
      </c>
      <c r="H4607" t="s">
        <v>37</v>
      </c>
      <c r="O4607">
        <v>417</v>
      </c>
      <c r="P4607" t="s">
        <v>1375</v>
      </c>
      <c r="Q4607">
        <v>1000</v>
      </c>
      <c r="R4607" t="s">
        <v>1410</v>
      </c>
      <c r="S4607" t="s">
        <v>180</v>
      </c>
      <c r="T4607" t="s">
        <v>161</v>
      </c>
      <c r="U4607">
        <v>0</v>
      </c>
    </row>
    <row r="4608" spans="3:21" x14ac:dyDescent="0.3">
      <c r="C4608" t="s">
        <v>1409</v>
      </c>
      <c r="D4608" s="46">
        <v>46013</v>
      </c>
      <c r="E4608" t="str">
        <f ca="1">IFERROR(VLOOKUP(A4608,'Future et co'!A10:E5632,5,TRUE),"not found")</f>
        <v>not found</v>
      </c>
      <c r="F4608" t="str">
        <f>IFERROR(VLOOKUP(A4608,'Future et co'!BN11:BO10009,2,TRUE),"")</f>
        <v/>
      </c>
      <c r="G4608">
        <v>125</v>
      </c>
      <c r="H4608" t="s">
        <v>37</v>
      </c>
      <c r="O4608">
        <v>417</v>
      </c>
      <c r="P4608" t="s">
        <v>1375</v>
      </c>
      <c r="Q4608">
        <v>1000</v>
      </c>
      <c r="R4608" t="s">
        <v>1410</v>
      </c>
      <c r="S4608" t="s">
        <v>180</v>
      </c>
      <c r="T4608" t="s">
        <v>161</v>
      </c>
      <c r="U4608">
        <v>0</v>
      </c>
    </row>
    <row r="4609" spans="3:21" x14ac:dyDescent="0.3">
      <c r="C4609" t="s">
        <v>1409</v>
      </c>
      <c r="D4609" s="46">
        <v>46013</v>
      </c>
      <c r="E4609" t="str">
        <f ca="1">IFERROR(VLOOKUP(A4609,'Future et co'!A10:E5632,5,TRUE),"not found")</f>
        <v>not found</v>
      </c>
      <c r="F4609" t="str">
        <f>IFERROR(VLOOKUP(A4609,'Future et co'!BN11:BO10009,2,TRUE),"")</f>
        <v/>
      </c>
      <c r="G4609">
        <v>125</v>
      </c>
      <c r="H4609" t="s">
        <v>37</v>
      </c>
      <c r="O4609">
        <v>417</v>
      </c>
      <c r="P4609" t="s">
        <v>1375</v>
      </c>
      <c r="Q4609">
        <v>1000</v>
      </c>
      <c r="R4609" t="s">
        <v>1410</v>
      </c>
      <c r="S4609" t="s">
        <v>180</v>
      </c>
      <c r="T4609" t="s">
        <v>161</v>
      </c>
      <c r="U4609">
        <v>0</v>
      </c>
    </row>
    <row r="4610" spans="3:21" x14ac:dyDescent="0.3">
      <c r="C4610" t="s">
        <v>1409</v>
      </c>
      <c r="D4610" s="46">
        <v>46013</v>
      </c>
      <c r="E4610" t="str">
        <f ca="1">IFERROR(VLOOKUP(A4610,'Future et co'!A10:E5632,5,TRUE),"not found")</f>
        <v>not found</v>
      </c>
      <c r="F4610" t="str">
        <f>IFERROR(VLOOKUP(A4610,'Future et co'!BN11:BO10009,2,TRUE),"")</f>
        <v/>
      </c>
      <c r="G4610">
        <v>125</v>
      </c>
      <c r="H4610" t="s">
        <v>37</v>
      </c>
      <c r="O4610">
        <v>417</v>
      </c>
      <c r="P4610" t="s">
        <v>1375</v>
      </c>
      <c r="Q4610">
        <v>1000</v>
      </c>
      <c r="R4610" t="s">
        <v>1410</v>
      </c>
      <c r="S4610" t="s">
        <v>180</v>
      </c>
      <c r="T4610" t="s">
        <v>161</v>
      </c>
      <c r="U4610">
        <v>0</v>
      </c>
    </row>
    <row r="4611" spans="3:21" x14ac:dyDescent="0.3">
      <c r="C4611" t="s">
        <v>1409</v>
      </c>
      <c r="D4611" s="46">
        <v>46013</v>
      </c>
      <c r="E4611" t="str">
        <f ca="1">IFERROR(VLOOKUP(A4611,'Future et co'!A10:E5632,5,TRUE),"not found")</f>
        <v>not found</v>
      </c>
      <c r="F4611" t="str">
        <f>IFERROR(VLOOKUP(A4611,'Future et co'!BN11:BO10009,2,TRUE),"")</f>
        <v/>
      </c>
      <c r="G4611">
        <v>125</v>
      </c>
      <c r="H4611" t="s">
        <v>37</v>
      </c>
      <c r="O4611">
        <v>417</v>
      </c>
      <c r="P4611" t="s">
        <v>1375</v>
      </c>
      <c r="Q4611">
        <v>1000</v>
      </c>
      <c r="R4611" t="s">
        <v>1410</v>
      </c>
      <c r="S4611" t="s">
        <v>180</v>
      </c>
      <c r="T4611" t="s">
        <v>161</v>
      </c>
      <c r="U4611">
        <v>0</v>
      </c>
    </row>
    <row r="4612" spans="3:21" x14ac:dyDescent="0.3">
      <c r="C4612" t="s">
        <v>1409</v>
      </c>
      <c r="D4612" s="46">
        <v>46013</v>
      </c>
      <c r="E4612" t="str">
        <f ca="1">IFERROR(VLOOKUP(A4612,'Future et co'!A10:E5632,5,TRUE),"not found")</f>
        <v>not found</v>
      </c>
      <c r="F4612" t="str">
        <f>IFERROR(VLOOKUP(A4612,'Future et co'!BN11:BO10009,2,TRUE),"")</f>
        <v/>
      </c>
      <c r="G4612">
        <v>125</v>
      </c>
      <c r="H4612" t="s">
        <v>37</v>
      </c>
      <c r="O4612">
        <v>417</v>
      </c>
      <c r="P4612" t="s">
        <v>1375</v>
      </c>
      <c r="Q4612">
        <v>1000</v>
      </c>
      <c r="R4612" t="s">
        <v>1410</v>
      </c>
      <c r="S4612" t="s">
        <v>180</v>
      </c>
      <c r="T4612" t="s">
        <v>161</v>
      </c>
      <c r="U4612">
        <v>0</v>
      </c>
    </row>
    <row r="4613" spans="3:21" x14ac:dyDescent="0.3">
      <c r="C4613" t="s">
        <v>1409</v>
      </c>
      <c r="D4613" s="46">
        <v>46013</v>
      </c>
      <c r="E4613" t="str">
        <f ca="1">IFERROR(VLOOKUP(A4613,'Future et co'!A10:E5632,5,TRUE),"not found")</f>
        <v>not found</v>
      </c>
      <c r="F4613" t="str">
        <f>IFERROR(VLOOKUP(A4613,'Future et co'!BN11:BO10009,2,TRUE),"")</f>
        <v/>
      </c>
      <c r="G4613">
        <v>125</v>
      </c>
      <c r="H4613" t="s">
        <v>37</v>
      </c>
      <c r="O4613">
        <v>417</v>
      </c>
      <c r="P4613" t="s">
        <v>1375</v>
      </c>
      <c r="Q4613">
        <v>1000</v>
      </c>
      <c r="R4613" t="s">
        <v>1410</v>
      </c>
      <c r="S4613" t="s">
        <v>180</v>
      </c>
      <c r="T4613" t="s">
        <v>161</v>
      </c>
      <c r="U4613">
        <v>0</v>
      </c>
    </row>
    <row r="4614" spans="3:21" x14ac:dyDescent="0.3">
      <c r="C4614" t="s">
        <v>1409</v>
      </c>
      <c r="D4614" s="46">
        <v>46013</v>
      </c>
      <c r="E4614" t="str">
        <f ca="1">IFERROR(VLOOKUP(A4614,'Future et co'!A10:E5632,5,TRUE),"not found")</f>
        <v>not found</v>
      </c>
      <c r="F4614" t="str">
        <f>IFERROR(VLOOKUP(A4614,'Future et co'!BN11:BO10009,2,TRUE),"")</f>
        <v/>
      </c>
      <c r="G4614">
        <v>125</v>
      </c>
      <c r="H4614" t="s">
        <v>37</v>
      </c>
      <c r="O4614">
        <v>417</v>
      </c>
      <c r="P4614" t="s">
        <v>1375</v>
      </c>
      <c r="Q4614">
        <v>1000</v>
      </c>
      <c r="R4614" t="s">
        <v>1410</v>
      </c>
      <c r="S4614" t="s">
        <v>180</v>
      </c>
      <c r="T4614" t="s">
        <v>161</v>
      </c>
      <c r="U4614">
        <v>0</v>
      </c>
    </row>
    <row r="4615" spans="3:21" x14ac:dyDescent="0.3">
      <c r="C4615" t="s">
        <v>1409</v>
      </c>
      <c r="D4615" s="46">
        <v>46013</v>
      </c>
      <c r="E4615" t="str">
        <f ca="1">IFERROR(VLOOKUP(A4615,'Future et co'!A10:E5632,5,TRUE),"not found")</f>
        <v>not found</v>
      </c>
      <c r="F4615" t="str">
        <f>IFERROR(VLOOKUP(A4615,'Future et co'!BN11:BO10009,2,TRUE),"")</f>
        <v/>
      </c>
      <c r="G4615">
        <v>125</v>
      </c>
      <c r="H4615" t="s">
        <v>37</v>
      </c>
      <c r="O4615">
        <v>417</v>
      </c>
      <c r="P4615" t="s">
        <v>1375</v>
      </c>
      <c r="Q4615">
        <v>1000</v>
      </c>
      <c r="R4615" t="s">
        <v>1410</v>
      </c>
      <c r="S4615" t="s">
        <v>180</v>
      </c>
      <c r="T4615" t="s">
        <v>161</v>
      </c>
      <c r="U4615">
        <v>0</v>
      </c>
    </row>
    <row r="4616" spans="3:21" x14ac:dyDescent="0.3">
      <c r="C4616" t="s">
        <v>1409</v>
      </c>
      <c r="D4616" s="46">
        <v>46013</v>
      </c>
      <c r="E4616" t="str">
        <f ca="1">IFERROR(VLOOKUP(A4616,'Future et co'!A10:E5632,5,TRUE),"not found")</f>
        <v>not found</v>
      </c>
      <c r="F4616" t="str">
        <f>IFERROR(VLOOKUP(A4616,'Future et co'!BN11:BO10009,2,TRUE),"")</f>
        <v/>
      </c>
      <c r="G4616">
        <v>125</v>
      </c>
      <c r="H4616" t="s">
        <v>37</v>
      </c>
      <c r="O4616">
        <v>417</v>
      </c>
      <c r="P4616" t="s">
        <v>1375</v>
      </c>
      <c r="Q4616">
        <v>1000</v>
      </c>
      <c r="R4616" t="s">
        <v>1410</v>
      </c>
      <c r="S4616" t="s">
        <v>180</v>
      </c>
      <c r="T4616" t="s">
        <v>161</v>
      </c>
      <c r="U4616">
        <v>0</v>
      </c>
    </row>
    <row r="4617" spans="3:21" x14ac:dyDescent="0.3">
      <c r="C4617" t="s">
        <v>1409</v>
      </c>
      <c r="D4617" s="46">
        <v>46013</v>
      </c>
      <c r="E4617" t="str">
        <f ca="1">IFERROR(VLOOKUP(A4617,'Future et co'!A10:E5632,5,TRUE),"not found")</f>
        <v>not found</v>
      </c>
      <c r="F4617" t="str">
        <f>IFERROR(VLOOKUP(A4617,'Future et co'!BN11:BO10009,2,TRUE),"")</f>
        <v/>
      </c>
      <c r="G4617">
        <v>125</v>
      </c>
      <c r="H4617" t="s">
        <v>37</v>
      </c>
      <c r="O4617">
        <v>417</v>
      </c>
      <c r="P4617" t="s">
        <v>1375</v>
      </c>
      <c r="Q4617">
        <v>1000</v>
      </c>
      <c r="R4617" t="s">
        <v>1410</v>
      </c>
      <c r="S4617" t="s">
        <v>180</v>
      </c>
      <c r="T4617" t="s">
        <v>161</v>
      </c>
      <c r="U4617">
        <v>0</v>
      </c>
    </row>
    <row r="4618" spans="3:21" x14ac:dyDescent="0.3">
      <c r="C4618" t="s">
        <v>1409</v>
      </c>
      <c r="D4618" s="46">
        <v>46013</v>
      </c>
      <c r="E4618" t="str">
        <f ca="1">IFERROR(VLOOKUP(A4618,'Future et co'!A10:E5632,5,TRUE),"not found")</f>
        <v>not found</v>
      </c>
      <c r="F4618" t="str">
        <f>IFERROR(VLOOKUP(A4618,'Future et co'!BN11:BO10009,2,TRUE),"")</f>
        <v/>
      </c>
      <c r="G4618">
        <v>125</v>
      </c>
      <c r="H4618" t="s">
        <v>37</v>
      </c>
      <c r="O4618">
        <v>417</v>
      </c>
      <c r="P4618" t="s">
        <v>1375</v>
      </c>
      <c r="Q4618">
        <v>1000</v>
      </c>
      <c r="R4618" t="s">
        <v>1410</v>
      </c>
      <c r="S4618" t="s">
        <v>180</v>
      </c>
      <c r="T4618" t="s">
        <v>161</v>
      </c>
      <c r="U4618">
        <v>0</v>
      </c>
    </row>
    <row r="4619" spans="3:21" x14ac:dyDescent="0.3">
      <c r="C4619" t="s">
        <v>1409</v>
      </c>
      <c r="D4619" s="46">
        <v>46013</v>
      </c>
      <c r="E4619" t="str">
        <f ca="1">IFERROR(VLOOKUP(A4619,'Future et co'!A10:E5632,5,TRUE),"not found")</f>
        <v>not found</v>
      </c>
      <c r="F4619" t="str">
        <f>IFERROR(VLOOKUP(A4619,'Future et co'!BN11:BO10009,2,TRUE),"")</f>
        <v/>
      </c>
      <c r="G4619">
        <v>125</v>
      </c>
      <c r="H4619" t="s">
        <v>37</v>
      </c>
      <c r="O4619">
        <v>417</v>
      </c>
      <c r="P4619" t="s">
        <v>1375</v>
      </c>
      <c r="Q4619">
        <v>1000</v>
      </c>
      <c r="R4619" t="s">
        <v>1410</v>
      </c>
      <c r="S4619" t="s">
        <v>180</v>
      </c>
      <c r="T4619" t="s">
        <v>161</v>
      </c>
      <c r="U4619">
        <v>0</v>
      </c>
    </row>
    <row r="4620" spans="3:21" x14ac:dyDescent="0.3">
      <c r="C4620" t="s">
        <v>1409</v>
      </c>
      <c r="D4620" s="46">
        <v>46013</v>
      </c>
      <c r="E4620" t="str">
        <f ca="1">IFERROR(VLOOKUP(A4620,'Future et co'!A10:E5632,5,TRUE),"not found")</f>
        <v>not found</v>
      </c>
      <c r="F4620" t="str">
        <f>IFERROR(VLOOKUP(A4620,'Future et co'!BN11:BO10009,2,TRUE),"")</f>
        <v/>
      </c>
      <c r="G4620">
        <v>125</v>
      </c>
      <c r="H4620" t="s">
        <v>37</v>
      </c>
      <c r="O4620">
        <v>417</v>
      </c>
      <c r="P4620" t="s">
        <v>1375</v>
      </c>
      <c r="Q4620">
        <v>1000</v>
      </c>
      <c r="R4620" t="s">
        <v>1410</v>
      </c>
      <c r="S4620" t="s">
        <v>180</v>
      </c>
      <c r="T4620" t="s">
        <v>161</v>
      </c>
      <c r="U4620">
        <v>0</v>
      </c>
    </row>
    <row r="4621" spans="3:21" x14ac:dyDescent="0.3">
      <c r="C4621" t="s">
        <v>1409</v>
      </c>
      <c r="D4621" s="46">
        <v>46013</v>
      </c>
      <c r="E4621" t="str">
        <f ca="1">IFERROR(VLOOKUP(A4621,'Future et co'!A10:E5632,5,TRUE),"not found")</f>
        <v>not found</v>
      </c>
      <c r="F4621" t="str">
        <f>IFERROR(VLOOKUP(A4621,'Future et co'!BN11:BO10009,2,TRUE),"")</f>
        <v/>
      </c>
      <c r="G4621">
        <v>125</v>
      </c>
      <c r="H4621" t="s">
        <v>37</v>
      </c>
      <c r="O4621">
        <v>417</v>
      </c>
      <c r="P4621" t="s">
        <v>1375</v>
      </c>
      <c r="Q4621">
        <v>1000</v>
      </c>
      <c r="R4621" t="s">
        <v>1410</v>
      </c>
      <c r="S4621" t="s">
        <v>180</v>
      </c>
      <c r="T4621" t="s">
        <v>161</v>
      </c>
      <c r="U4621">
        <v>0</v>
      </c>
    </row>
    <row r="4622" spans="3:21" x14ac:dyDescent="0.3">
      <c r="C4622" t="s">
        <v>1409</v>
      </c>
      <c r="D4622" s="46">
        <v>46013</v>
      </c>
      <c r="E4622" t="str">
        <f ca="1">IFERROR(VLOOKUP(A4622,'Future et co'!A10:E5632,5,TRUE),"not found")</f>
        <v>not found</v>
      </c>
      <c r="F4622" t="str">
        <f>IFERROR(VLOOKUP(A4622,'Future et co'!BN11:BO10009,2,TRUE),"")</f>
        <v/>
      </c>
      <c r="G4622">
        <v>125</v>
      </c>
      <c r="H4622" t="s">
        <v>37</v>
      </c>
      <c r="O4622">
        <v>417</v>
      </c>
      <c r="P4622" t="s">
        <v>1375</v>
      </c>
      <c r="Q4622">
        <v>1000</v>
      </c>
      <c r="R4622" t="s">
        <v>1410</v>
      </c>
      <c r="S4622" t="s">
        <v>180</v>
      </c>
      <c r="T4622" t="s">
        <v>161</v>
      </c>
      <c r="U4622">
        <v>0</v>
      </c>
    </row>
    <row r="4623" spans="3:21" x14ac:dyDescent="0.3">
      <c r="C4623" t="s">
        <v>1409</v>
      </c>
      <c r="D4623" s="46">
        <v>46013</v>
      </c>
      <c r="E4623" t="str">
        <f ca="1">IFERROR(VLOOKUP(A4623,'Future et co'!A10:E5632,5,TRUE),"not found")</f>
        <v>not found</v>
      </c>
      <c r="F4623" t="str">
        <f>IFERROR(VLOOKUP(A4623,'Future et co'!BN11:BO10009,2,TRUE),"")</f>
        <v/>
      </c>
      <c r="G4623">
        <v>125</v>
      </c>
      <c r="H4623" t="s">
        <v>37</v>
      </c>
      <c r="O4623">
        <v>417</v>
      </c>
      <c r="P4623" t="s">
        <v>1375</v>
      </c>
      <c r="Q4623">
        <v>1000</v>
      </c>
      <c r="R4623" t="s">
        <v>1410</v>
      </c>
      <c r="S4623" t="s">
        <v>180</v>
      </c>
      <c r="T4623" t="s">
        <v>161</v>
      </c>
      <c r="U4623">
        <v>0</v>
      </c>
    </row>
    <row r="4624" spans="3:21" x14ac:dyDescent="0.3">
      <c r="C4624" t="s">
        <v>1409</v>
      </c>
      <c r="D4624" s="46">
        <v>46013</v>
      </c>
      <c r="E4624" t="str">
        <f ca="1">IFERROR(VLOOKUP(A4624,'Future et co'!A10:E5632,5,TRUE),"not found")</f>
        <v>not found</v>
      </c>
      <c r="F4624" t="str">
        <f>IFERROR(VLOOKUP(A4624,'Future et co'!BN11:BO10009,2,TRUE),"")</f>
        <v/>
      </c>
      <c r="G4624">
        <v>125</v>
      </c>
      <c r="H4624" t="s">
        <v>37</v>
      </c>
      <c r="O4624">
        <v>417</v>
      </c>
      <c r="P4624" t="s">
        <v>1375</v>
      </c>
      <c r="Q4624">
        <v>1000</v>
      </c>
      <c r="R4624" t="s">
        <v>1410</v>
      </c>
      <c r="S4624" t="s">
        <v>180</v>
      </c>
      <c r="T4624" t="s">
        <v>161</v>
      </c>
      <c r="U4624">
        <v>0</v>
      </c>
    </row>
    <row r="4625" spans="3:21" x14ac:dyDescent="0.3">
      <c r="C4625" t="s">
        <v>1409</v>
      </c>
      <c r="D4625" s="46">
        <v>46013</v>
      </c>
      <c r="E4625" t="str">
        <f ca="1">IFERROR(VLOOKUP(A4625,'Future et co'!A10:E5632,5,TRUE),"not found")</f>
        <v>not found</v>
      </c>
      <c r="F4625" t="str">
        <f>IFERROR(VLOOKUP(A4625,'Future et co'!BN11:BO10009,2,TRUE),"")</f>
        <v/>
      </c>
      <c r="G4625">
        <v>125</v>
      </c>
      <c r="H4625" t="s">
        <v>37</v>
      </c>
      <c r="O4625">
        <v>417</v>
      </c>
      <c r="P4625" t="s">
        <v>1375</v>
      </c>
      <c r="Q4625">
        <v>1000</v>
      </c>
      <c r="R4625" t="s">
        <v>1410</v>
      </c>
      <c r="S4625" t="s">
        <v>180</v>
      </c>
      <c r="T4625" t="s">
        <v>161</v>
      </c>
      <c r="U4625">
        <v>0</v>
      </c>
    </row>
    <row r="4626" spans="3:21" x14ac:dyDescent="0.3">
      <c r="C4626" t="s">
        <v>1409</v>
      </c>
      <c r="D4626" s="46">
        <v>46013</v>
      </c>
      <c r="E4626" t="str">
        <f ca="1">IFERROR(VLOOKUP(A4626,'Future et co'!A10:E5632,5,TRUE),"not found")</f>
        <v>not found</v>
      </c>
      <c r="F4626" t="str">
        <f>IFERROR(VLOOKUP(A4626,'Future et co'!BN11:BO10009,2,TRUE),"")</f>
        <v/>
      </c>
      <c r="G4626">
        <v>125</v>
      </c>
      <c r="H4626" t="s">
        <v>37</v>
      </c>
      <c r="O4626">
        <v>417</v>
      </c>
      <c r="P4626" t="s">
        <v>1375</v>
      </c>
      <c r="Q4626">
        <v>1000</v>
      </c>
      <c r="R4626" t="s">
        <v>1410</v>
      </c>
      <c r="S4626" t="s">
        <v>180</v>
      </c>
      <c r="T4626" t="s">
        <v>161</v>
      </c>
      <c r="U4626">
        <v>0</v>
      </c>
    </row>
    <row r="4627" spans="3:21" x14ac:dyDescent="0.3">
      <c r="C4627" t="s">
        <v>1409</v>
      </c>
      <c r="D4627" s="46">
        <v>46013</v>
      </c>
      <c r="E4627" t="str">
        <f ca="1">IFERROR(VLOOKUP(A4627,'Future et co'!A10:E5632,5,TRUE),"not found")</f>
        <v>not found</v>
      </c>
      <c r="F4627" t="str">
        <f>IFERROR(VLOOKUP(A4627,'Future et co'!BN11:BO10009,2,TRUE),"")</f>
        <v/>
      </c>
      <c r="G4627">
        <v>125</v>
      </c>
      <c r="H4627" t="s">
        <v>37</v>
      </c>
      <c r="O4627">
        <v>417</v>
      </c>
      <c r="P4627" t="s">
        <v>1375</v>
      </c>
      <c r="Q4627">
        <v>1000</v>
      </c>
      <c r="R4627" t="s">
        <v>1410</v>
      </c>
      <c r="S4627" t="s">
        <v>180</v>
      </c>
      <c r="T4627" t="s">
        <v>161</v>
      </c>
      <c r="U4627">
        <v>0</v>
      </c>
    </row>
    <row r="4628" spans="3:21" x14ac:dyDescent="0.3">
      <c r="C4628" t="s">
        <v>1409</v>
      </c>
      <c r="D4628" s="46">
        <v>46013</v>
      </c>
      <c r="E4628" t="str">
        <f ca="1">IFERROR(VLOOKUP(A4628,'Future et co'!A10:E5632,5,TRUE),"not found")</f>
        <v>not found</v>
      </c>
      <c r="F4628" t="str">
        <f>IFERROR(VLOOKUP(A4628,'Future et co'!BN11:BO10009,2,TRUE),"")</f>
        <v/>
      </c>
      <c r="G4628">
        <v>125</v>
      </c>
      <c r="H4628" t="s">
        <v>37</v>
      </c>
      <c r="O4628">
        <v>417</v>
      </c>
      <c r="P4628" t="s">
        <v>1375</v>
      </c>
      <c r="Q4628">
        <v>1000</v>
      </c>
      <c r="R4628" t="s">
        <v>1410</v>
      </c>
      <c r="S4628" t="s">
        <v>180</v>
      </c>
      <c r="T4628" t="s">
        <v>161</v>
      </c>
      <c r="U4628">
        <v>0</v>
      </c>
    </row>
    <row r="4629" spans="3:21" x14ac:dyDescent="0.3">
      <c r="C4629" t="s">
        <v>1409</v>
      </c>
      <c r="D4629" s="46">
        <v>46013</v>
      </c>
      <c r="E4629" t="str">
        <f ca="1">IFERROR(VLOOKUP(A4629,'Future et co'!A10:E5632,5,TRUE),"not found")</f>
        <v>not found</v>
      </c>
      <c r="F4629" t="str">
        <f>IFERROR(VLOOKUP(A4629,'Future et co'!BN11:BO10009,2,TRUE),"")</f>
        <v/>
      </c>
      <c r="G4629">
        <v>125</v>
      </c>
      <c r="H4629" t="s">
        <v>37</v>
      </c>
      <c r="O4629">
        <v>417</v>
      </c>
      <c r="P4629" t="s">
        <v>1375</v>
      </c>
      <c r="Q4629">
        <v>1000</v>
      </c>
      <c r="R4629" t="s">
        <v>1410</v>
      </c>
      <c r="S4629" t="s">
        <v>180</v>
      </c>
      <c r="T4629" t="s">
        <v>161</v>
      </c>
      <c r="U4629">
        <v>0</v>
      </c>
    </row>
    <row r="4630" spans="3:21" x14ac:dyDescent="0.3">
      <c r="C4630" t="s">
        <v>1409</v>
      </c>
      <c r="D4630" s="46">
        <v>46013</v>
      </c>
      <c r="E4630" t="str">
        <f ca="1">IFERROR(VLOOKUP(A4630,'Future et co'!A10:E5632,5,TRUE),"not found")</f>
        <v>not found</v>
      </c>
      <c r="F4630" t="str">
        <f>IFERROR(VLOOKUP(A4630,'Future et co'!BN11:BO10009,2,TRUE),"")</f>
        <v/>
      </c>
      <c r="G4630">
        <v>125</v>
      </c>
      <c r="H4630" t="s">
        <v>37</v>
      </c>
      <c r="O4630">
        <v>417</v>
      </c>
      <c r="P4630" t="s">
        <v>1375</v>
      </c>
      <c r="Q4630">
        <v>1000</v>
      </c>
      <c r="R4630" t="s">
        <v>1410</v>
      </c>
      <c r="S4630" t="s">
        <v>180</v>
      </c>
      <c r="T4630" t="s">
        <v>161</v>
      </c>
      <c r="U4630">
        <v>0</v>
      </c>
    </row>
    <row r="4631" spans="3:21" x14ac:dyDescent="0.3">
      <c r="C4631" t="s">
        <v>1409</v>
      </c>
      <c r="D4631" s="46">
        <v>46013</v>
      </c>
      <c r="E4631" t="str">
        <f ca="1">IFERROR(VLOOKUP(A4631,'Future et co'!A10:E5632,5,TRUE),"not found")</f>
        <v>not found</v>
      </c>
      <c r="F4631" t="str">
        <f>IFERROR(VLOOKUP(A4631,'Future et co'!BN11:BO10009,2,TRUE),"")</f>
        <v/>
      </c>
      <c r="G4631">
        <v>125</v>
      </c>
      <c r="H4631" t="s">
        <v>37</v>
      </c>
      <c r="O4631">
        <v>417</v>
      </c>
      <c r="P4631" t="s">
        <v>1375</v>
      </c>
      <c r="Q4631">
        <v>1000</v>
      </c>
      <c r="R4631" t="s">
        <v>1410</v>
      </c>
      <c r="S4631" t="s">
        <v>180</v>
      </c>
      <c r="T4631" t="s">
        <v>161</v>
      </c>
      <c r="U4631">
        <v>0</v>
      </c>
    </row>
    <row r="4632" spans="3:21" x14ac:dyDescent="0.3">
      <c r="C4632" t="s">
        <v>1409</v>
      </c>
      <c r="D4632" s="46">
        <v>46013</v>
      </c>
      <c r="E4632" t="str">
        <f ca="1">IFERROR(VLOOKUP(A4632,'Future et co'!A10:E5632,5,TRUE),"not found")</f>
        <v>not found</v>
      </c>
      <c r="F4632" t="str">
        <f>IFERROR(VLOOKUP(A4632,'Future et co'!BN11:BO10009,2,TRUE),"")</f>
        <v/>
      </c>
      <c r="G4632">
        <v>125</v>
      </c>
      <c r="H4632" t="s">
        <v>37</v>
      </c>
      <c r="O4632">
        <v>417</v>
      </c>
      <c r="P4632" t="s">
        <v>1375</v>
      </c>
      <c r="Q4632">
        <v>1000</v>
      </c>
      <c r="R4632" t="s">
        <v>1410</v>
      </c>
      <c r="S4632" t="s">
        <v>180</v>
      </c>
      <c r="T4632" t="s">
        <v>161</v>
      </c>
      <c r="U4632">
        <v>0</v>
      </c>
    </row>
    <row r="4633" spans="3:21" x14ac:dyDescent="0.3">
      <c r="C4633" t="s">
        <v>1409</v>
      </c>
      <c r="D4633" s="46">
        <v>46013</v>
      </c>
      <c r="E4633" t="str">
        <f ca="1">IFERROR(VLOOKUP(A4633,'Future et co'!A10:E5632,5,TRUE),"not found")</f>
        <v>not found</v>
      </c>
      <c r="F4633" t="str">
        <f>IFERROR(VLOOKUP(A4633,'Future et co'!BN11:BO10009,2,TRUE),"")</f>
        <v/>
      </c>
      <c r="G4633">
        <v>125</v>
      </c>
      <c r="H4633" t="s">
        <v>37</v>
      </c>
      <c r="O4633">
        <v>417</v>
      </c>
      <c r="P4633" t="s">
        <v>1375</v>
      </c>
      <c r="Q4633">
        <v>1000</v>
      </c>
      <c r="R4633" t="s">
        <v>1410</v>
      </c>
      <c r="S4633" t="s">
        <v>180</v>
      </c>
      <c r="T4633" t="s">
        <v>161</v>
      </c>
      <c r="U4633">
        <v>0</v>
      </c>
    </row>
    <row r="4634" spans="3:21" x14ac:dyDescent="0.3">
      <c r="C4634" t="s">
        <v>1409</v>
      </c>
      <c r="D4634" s="46">
        <v>46013</v>
      </c>
      <c r="E4634" t="str">
        <f ca="1">IFERROR(VLOOKUP(A4634,'Future et co'!A10:E5632,5,TRUE),"not found")</f>
        <v>not found</v>
      </c>
      <c r="F4634" t="str">
        <f>IFERROR(VLOOKUP(A4634,'Future et co'!BN11:BO10009,2,TRUE),"")</f>
        <v/>
      </c>
      <c r="G4634">
        <v>125</v>
      </c>
      <c r="H4634" t="s">
        <v>37</v>
      </c>
      <c r="O4634">
        <v>417</v>
      </c>
      <c r="P4634" t="s">
        <v>1375</v>
      </c>
      <c r="Q4634">
        <v>1000</v>
      </c>
      <c r="R4634" t="s">
        <v>1410</v>
      </c>
      <c r="S4634" t="s">
        <v>180</v>
      </c>
      <c r="T4634" t="s">
        <v>161</v>
      </c>
      <c r="U4634">
        <v>0</v>
      </c>
    </row>
    <row r="4635" spans="3:21" x14ac:dyDescent="0.3">
      <c r="C4635" t="s">
        <v>1409</v>
      </c>
      <c r="D4635" s="46">
        <v>46013</v>
      </c>
      <c r="E4635" t="str">
        <f ca="1">IFERROR(VLOOKUP(A4635,'Future et co'!A10:E5632,5,TRUE),"not found")</f>
        <v>not found</v>
      </c>
      <c r="F4635" t="str">
        <f>IFERROR(VLOOKUP(A4635,'Future et co'!BN11:BO10009,2,TRUE),"")</f>
        <v/>
      </c>
      <c r="G4635">
        <v>125</v>
      </c>
      <c r="H4635" t="s">
        <v>37</v>
      </c>
      <c r="O4635">
        <v>417</v>
      </c>
      <c r="P4635" t="s">
        <v>1375</v>
      </c>
      <c r="Q4635">
        <v>1000</v>
      </c>
      <c r="R4635" t="s">
        <v>1410</v>
      </c>
      <c r="S4635" t="s">
        <v>180</v>
      </c>
      <c r="T4635" t="s">
        <v>161</v>
      </c>
      <c r="U4635">
        <v>0</v>
      </c>
    </row>
    <row r="4636" spans="3:21" x14ac:dyDescent="0.3">
      <c r="C4636" t="s">
        <v>1409</v>
      </c>
      <c r="D4636" s="46">
        <v>46013</v>
      </c>
      <c r="E4636" t="str">
        <f ca="1">IFERROR(VLOOKUP(A4636,'Future et co'!A10:E5632,5,TRUE),"not found")</f>
        <v>not found</v>
      </c>
      <c r="F4636" t="str">
        <f>IFERROR(VLOOKUP(A4636,'Future et co'!BN11:BO10009,2,TRUE),"")</f>
        <v/>
      </c>
      <c r="G4636">
        <v>125</v>
      </c>
      <c r="H4636" t="s">
        <v>37</v>
      </c>
      <c r="O4636">
        <v>417</v>
      </c>
      <c r="P4636" t="s">
        <v>1375</v>
      </c>
      <c r="Q4636">
        <v>1000</v>
      </c>
      <c r="R4636" t="s">
        <v>1410</v>
      </c>
      <c r="S4636" t="s">
        <v>180</v>
      </c>
      <c r="T4636" t="s">
        <v>161</v>
      </c>
      <c r="U4636">
        <v>0</v>
      </c>
    </row>
    <row r="4637" spans="3:21" x14ac:dyDescent="0.3">
      <c r="C4637" t="s">
        <v>1409</v>
      </c>
      <c r="D4637" s="46">
        <v>46013</v>
      </c>
      <c r="E4637" t="str">
        <f ca="1">IFERROR(VLOOKUP(A4637,'Future et co'!A10:E5632,5,TRUE),"not found")</f>
        <v>not found</v>
      </c>
      <c r="F4637" t="str">
        <f>IFERROR(VLOOKUP(A4637,'Future et co'!BN11:BO10009,2,TRUE),"")</f>
        <v/>
      </c>
      <c r="G4637">
        <v>125</v>
      </c>
      <c r="H4637" t="s">
        <v>37</v>
      </c>
      <c r="O4637">
        <v>417</v>
      </c>
      <c r="P4637" t="s">
        <v>1375</v>
      </c>
      <c r="Q4637">
        <v>1000</v>
      </c>
      <c r="R4637" t="s">
        <v>1410</v>
      </c>
      <c r="S4637" t="s">
        <v>180</v>
      </c>
      <c r="T4637" t="s">
        <v>161</v>
      </c>
      <c r="U4637">
        <v>0</v>
      </c>
    </row>
    <row r="4638" spans="3:21" x14ac:dyDescent="0.3">
      <c r="C4638" t="s">
        <v>1409</v>
      </c>
      <c r="D4638" s="46">
        <v>46013</v>
      </c>
      <c r="E4638" t="str">
        <f ca="1">IFERROR(VLOOKUP(A4638,'Future et co'!A10:E5632,5,TRUE),"not found")</f>
        <v>not found</v>
      </c>
      <c r="F4638" t="str">
        <f>IFERROR(VLOOKUP(A4638,'Future et co'!BN11:BO10009,2,TRUE),"")</f>
        <v/>
      </c>
      <c r="G4638">
        <v>125</v>
      </c>
      <c r="H4638" t="s">
        <v>37</v>
      </c>
      <c r="O4638">
        <v>417</v>
      </c>
      <c r="P4638" t="s">
        <v>1375</v>
      </c>
      <c r="Q4638">
        <v>1000</v>
      </c>
      <c r="R4638" t="s">
        <v>1410</v>
      </c>
      <c r="S4638" t="s">
        <v>180</v>
      </c>
      <c r="T4638" t="s">
        <v>161</v>
      </c>
      <c r="U4638">
        <v>0</v>
      </c>
    </row>
    <row r="4639" spans="3:21" x14ac:dyDescent="0.3">
      <c r="C4639" t="s">
        <v>1409</v>
      </c>
      <c r="D4639" s="46">
        <v>46013</v>
      </c>
      <c r="E4639" t="str">
        <f ca="1">IFERROR(VLOOKUP(A4639,'Future et co'!A10:E5632,5,TRUE),"not found")</f>
        <v>not found</v>
      </c>
      <c r="F4639" t="str">
        <f>IFERROR(VLOOKUP(A4639,'Future et co'!BN11:BO10009,2,TRUE),"")</f>
        <v/>
      </c>
      <c r="G4639">
        <v>125</v>
      </c>
      <c r="H4639" t="s">
        <v>37</v>
      </c>
      <c r="O4639">
        <v>417</v>
      </c>
      <c r="P4639" t="s">
        <v>1375</v>
      </c>
      <c r="Q4639">
        <v>1000</v>
      </c>
      <c r="R4639" t="s">
        <v>1410</v>
      </c>
      <c r="S4639" t="s">
        <v>180</v>
      </c>
      <c r="T4639" t="s">
        <v>161</v>
      </c>
      <c r="U4639">
        <v>0</v>
      </c>
    </row>
    <row r="4640" spans="3:21" x14ac:dyDescent="0.3">
      <c r="C4640" t="s">
        <v>1409</v>
      </c>
      <c r="D4640" s="46">
        <v>46013</v>
      </c>
      <c r="E4640" t="str">
        <f ca="1">IFERROR(VLOOKUP(A4640,'Future et co'!A10:E5632,5,TRUE),"not found")</f>
        <v>not found</v>
      </c>
      <c r="F4640" t="str">
        <f>IFERROR(VLOOKUP(A4640,'Future et co'!BN11:BO10009,2,TRUE),"")</f>
        <v/>
      </c>
      <c r="G4640">
        <v>125</v>
      </c>
      <c r="H4640" t="s">
        <v>37</v>
      </c>
      <c r="O4640">
        <v>417</v>
      </c>
      <c r="P4640" t="s">
        <v>1375</v>
      </c>
      <c r="Q4640">
        <v>1000</v>
      </c>
      <c r="R4640" t="s">
        <v>1410</v>
      </c>
      <c r="S4640" t="s">
        <v>180</v>
      </c>
      <c r="T4640" t="s">
        <v>161</v>
      </c>
      <c r="U4640">
        <v>0</v>
      </c>
    </row>
    <row r="4641" spans="3:21" x14ac:dyDescent="0.3">
      <c r="C4641" t="s">
        <v>1409</v>
      </c>
      <c r="D4641" s="46">
        <v>46013</v>
      </c>
      <c r="E4641" t="str">
        <f ca="1">IFERROR(VLOOKUP(A4641,'Future et co'!A10:E5632,5,TRUE),"not found")</f>
        <v>not found</v>
      </c>
      <c r="F4641" t="str">
        <f>IFERROR(VLOOKUP(A4641,'Future et co'!BN11:BO10009,2,TRUE),"")</f>
        <v/>
      </c>
      <c r="G4641">
        <v>125</v>
      </c>
      <c r="H4641" t="s">
        <v>37</v>
      </c>
      <c r="O4641">
        <v>417</v>
      </c>
      <c r="P4641" t="s">
        <v>1375</v>
      </c>
      <c r="Q4641">
        <v>1000</v>
      </c>
      <c r="R4641" t="s">
        <v>1410</v>
      </c>
      <c r="S4641" t="s">
        <v>180</v>
      </c>
      <c r="T4641" t="s">
        <v>161</v>
      </c>
      <c r="U4641">
        <v>0</v>
      </c>
    </row>
    <row r="4642" spans="3:21" x14ac:dyDescent="0.3">
      <c r="C4642" t="s">
        <v>1409</v>
      </c>
      <c r="D4642" s="46">
        <v>46013</v>
      </c>
      <c r="E4642" t="str">
        <f ca="1">IFERROR(VLOOKUP(A4642,'Future et co'!A10:E5632,5,TRUE),"not found")</f>
        <v>not found</v>
      </c>
      <c r="F4642" t="str">
        <f>IFERROR(VLOOKUP(A4642,'Future et co'!BN11:BO10009,2,TRUE),"")</f>
        <v/>
      </c>
      <c r="G4642">
        <v>125</v>
      </c>
      <c r="H4642" t="s">
        <v>37</v>
      </c>
      <c r="O4642">
        <v>417</v>
      </c>
      <c r="P4642" t="s">
        <v>1375</v>
      </c>
      <c r="Q4642">
        <v>1000</v>
      </c>
      <c r="R4642" t="s">
        <v>1410</v>
      </c>
      <c r="S4642" t="s">
        <v>180</v>
      </c>
      <c r="T4642" t="s">
        <v>161</v>
      </c>
      <c r="U4642">
        <v>0</v>
      </c>
    </row>
    <row r="4643" spans="3:21" x14ac:dyDescent="0.3">
      <c r="C4643" t="s">
        <v>1409</v>
      </c>
      <c r="D4643" s="46">
        <v>46013</v>
      </c>
      <c r="E4643" t="str">
        <f ca="1">IFERROR(VLOOKUP(A4643,'Future et co'!A10:E5632,5,TRUE),"not found")</f>
        <v>not found</v>
      </c>
      <c r="F4643" t="str">
        <f>IFERROR(VLOOKUP(A4643,'Future et co'!BN11:BO10009,2,TRUE),"")</f>
        <v/>
      </c>
      <c r="G4643">
        <v>125</v>
      </c>
      <c r="H4643" t="s">
        <v>37</v>
      </c>
      <c r="O4643">
        <v>417</v>
      </c>
      <c r="P4643" t="s">
        <v>1375</v>
      </c>
      <c r="Q4643">
        <v>1000</v>
      </c>
      <c r="R4643" t="s">
        <v>1410</v>
      </c>
      <c r="S4643" t="s">
        <v>180</v>
      </c>
      <c r="T4643" t="s">
        <v>161</v>
      </c>
      <c r="U4643">
        <v>0</v>
      </c>
    </row>
    <row r="4644" spans="3:21" x14ac:dyDescent="0.3">
      <c r="C4644" t="s">
        <v>1409</v>
      </c>
      <c r="D4644" s="46">
        <v>46013</v>
      </c>
      <c r="E4644" t="str">
        <f ca="1">IFERROR(VLOOKUP(A4644,'Future et co'!A10:E5632,5,TRUE),"not found")</f>
        <v>not found</v>
      </c>
      <c r="F4644" t="str">
        <f>IFERROR(VLOOKUP(A4644,'Future et co'!BN11:BO10009,2,TRUE),"")</f>
        <v/>
      </c>
      <c r="G4644">
        <v>125</v>
      </c>
      <c r="H4644" t="s">
        <v>37</v>
      </c>
      <c r="O4644">
        <v>417</v>
      </c>
      <c r="P4644" t="s">
        <v>1375</v>
      </c>
      <c r="Q4644">
        <v>1000</v>
      </c>
      <c r="R4644" t="s">
        <v>1410</v>
      </c>
      <c r="S4644" t="s">
        <v>180</v>
      </c>
      <c r="T4644" t="s">
        <v>161</v>
      </c>
      <c r="U4644">
        <v>0</v>
      </c>
    </row>
    <row r="4645" spans="3:21" x14ac:dyDescent="0.3">
      <c r="C4645" t="s">
        <v>1409</v>
      </c>
      <c r="D4645" s="46">
        <v>46013</v>
      </c>
      <c r="E4645" t="str">
        <f ca="1">IFERROR(VLOOKUP(A4645,'Future et co'!A10:E5632,5,TRUE),"not found")</f>
        <v>not found</v>
      </c>
      <c r="F4645" t="str">
        <f>IFERROR(VLOOKUP(A4645,'Future et co'!BN11:BO10009,2,TRUE),"")</f>
        <v/>
      </c>
      <c r="G4645">
        <v>125</v>
      </c>
      <c r="H4645" t="s">
        <v>37</v>
      </c>
      <c r="O4645">
        <v>417</v>
      </c>
      <c r="P4645" t="s">
        <v>1375</v>
      </c>
      <c r="Q4645">
        <v>1000</v>
      </c>
      <c r="R4645" t="s">
        <v>1410</v>
      </c>
      <c r="S4645" t="s">
        <v>180</v>
      </c>
      <c r="T4645" t="s">
        <v>161</v>
      </c>
      <c r="U4645">
        <v>0</v>
      </c>
    </row>
    <row r="4646" spans="3:21" x14ac:dyDescent="0.3">
      <c r="C4646" t="s">
        <v>1409</v>
      </c>
      <c r="D4646" s="46">
        <v>46013</v>
      </c>
      <c r="E4646" t="str">
        <f ca="1">IFERROR(VLOOKUP(A4646,'Future et co'!A10:E5632,5,TRUE),"not found")</f>
        <v>not found</v>
      </c>
      <c r="F4646" t="str">
        <f>IFERROR(VLOOKUP(A4646,'Future et co'!BN11:BO10009,2,TRUE),"")</f>
        <v/>
      </c>
      <c r="G4646">
        <v>125</v>
      </c>
      <c r="H4646" t="s">
        <v>37</v>
      </c>
      <c r="O4646">
        <v>417</v>
      </c>
      <c r="P4646" t="s">
        <v>1375</v>
      </c>
      <c r="Q4646">
        <v>1000</v>
      </c>
      <c r="R4646" t="s">
        <v>1410</v>
      </c>
      <c r="S4646" t="s">
        <v>180</v>
      </c>
      <c r="T4646" t="s">
        <v>161</v>
      </c>
      <c r="U4646">
        <v>0</v>
      </c>
    </row>
    <row r="4647" spans="3:21" x14ac:dyDescent="0.3">
      <c r="C4647" t="s">
        <v>1409</v>
      </c>
      <c r="D4647" s="46">
        <v>46013</v>
      </c>
      <c r="E4647" t="str">
        <f ca="1">IFERROR(VLOOKUP(A4647,'Future et co'!A10:E5632,5,TRUE),"not found")</f>
        <v>not found</v>
      </c>
      <c r="F4647" t="str">
        <f>IFERROR(VLOOKUP(A4647,'Future et co'!BN11:BO10009,2,TRUE),"")</f>
        <v/>
      </c>
      <c r="G4647">
        <v>125</v>
      </c>
      <c r="H4647" t="s">
        <v>37</v>
      </c>
      <c r="O4647">
        <v>417</v>
      </c>
      <c r="P4647" t="s">
        <v>1375</v>
      </c>
      <c r="Q4647">
        <v>1000</v>
      </c>
      <c r="R4647" t="s">
        <v>1410</v>
      </c>
      <c r="S4647" t="s">
        <v>180</v>
      </c>
      <c r="T4647" t="s">
        <v>161</v>
      </c>
      <c r="U4647">
        <v>0</v>
      </c>
    </row>
    <row r="4648" spans="3:21" x14ac:dyDescent="0.3">
      <c r="C4648" t="s">
        <v>1409</v>
      </c>
      <c r="D4648" s="46">
        <v>46013</v>
      </c>
      <c r="E4648" t="str">
        <f ca="1">IFERROR(VLOOKUP(A4648,'Future et co'!A10:E5632,5,TRUE),"not found")</f>
        <v>not found</v>
      </c>
      <c r="F4648" t="str">
        <f>IFERROR(VLOOKUP(A4648,'Future et co'!BN11:BO10009,2,TRUE),"")</f>
        <v/>
      </c>
      <c r="G4648">
        <v>125</v>
      </c>
      <c r="H4648" t="s">
        <v>37</v>
      </c>
      <c r="O4648">
        <v>417</v>
      </c>
      <c r="P4648" t="s">
        <v>1375</v>
      </c>
      <c r="Q4648">
        <v>1000</v>
      </c>
      <c r="R4648" t="s">
        <v>1410</v>
      </c>
      <c r="S4648" t="s">
        <v>180</v>
      </c>
      <c r="T4648" t="s">
        <v>161</v>
      </c>
      <c r="U4648">
        <v>0</v>
      </c>
    </row>
    <row r="4649" spans="3:21" x14ac:dyDescent="0.3">
      <c r="C4649" t="s">
        <v>1409</v>
      </c>
      <c r="D4649" s="46">
        <v>46013</v>
      </c>
      <c r="E4649" t="str">
        <f ca="1">IFERROR(VLOOKUP(A4649,'Future et co'!A10:E5632,5,TRUE),"not found")</f>
        <v>not found</v>
      </c>
      <c r="F4649" t="str">
        <f>IFERROR(VLOOKUP(A4649,'Future et co'!BN11:BO10009,2,TRUE),"")</f>
        <v/>
      </c>
      <c r="G4649">
        <v>125</v>
      </c>
      <c r="H4649" t="s">
        <v>37</v>
      </c>
      <c r="O4649">
        <v>417</v>
      </c>
      <c r="P4649" t="s">
        <v>1375</v>
      </c>
      <c r="Q4649">
        <v>1000</v>
      </c>
      <c r="R4649" t="s">
        <v>1410</v>
      </c>
      <c r="S4649" t="s">
        <v>180</v>
      </c>
      <c r="T4649" t="s">
        <v>161</v>
      </c>
      <c r="U4649">
        <v>0</v>
      </c>
    </row>
    <row r="4650" spans="3:21" x14ac:dyDescent="0.3">
      <c r="C4650" t="s">
        <v>1409</v>
      </c>
      <c r="D4650" s="46">
        <v>46013</v>
      </c>
      <c r="E4650" t="str">
        <f ca="1">IFERROR(VLOOKUP(A4650,'Future et co'!A10:E5632,5,TRUE),"not found")</f>
        <v>not found</v>
      </c>
      <c r="F4650" t="str">
        <f>IFERROR(VLOOKUP(A4650,'Future et co'!BN11:BO10009,2,TRUE),"")</f>
        <v/>
      </c>
      <c r="G4650">
        <v>125</v>
      </c>
      <c r="H4650" t="s">
        <v>37</v>
      </c>
      <c r="O4650">
        <v>417</v>
      </c>
      <c r="P4650" t="s">
        <v>1375</v>
      </c>
      <c r="Q4650">
        <v>1000</v>
      </c>
      <c r="R4650" t="s">
        <v>1410</v>
      </c>
      <c r="S4650" t="s">
        <v>180</v>
      </c>
      <c r="T4650" t="s">
        <v>161</v>
      </c>
      <c r="U4650">
        <v>0</v>
      </c>
    </row>
    <row r="4651" spans="3:21" x14ac:dyDescent="0.3">
      <c r="C4651" t="s">
        <v>1409</v>
      </c>
      <c r="D4651" s="46">
        <v>46013</v>
      </c>
      <c r="E4651" t="str">
        <f ca="1">IFERROR(VLOOKUP(A4651,'Future et co'!A10:E5632,5,TRUE),"not found")</f>
        <v>not found</v>
      </c>
      <c r="F4651" t="str">
        <f>IFERROR(VLOOKUP(A4651,'Future et co'!BN11:BO10009,2,TRUE),"")</f>
        <v/>
      </c>
      <c r="G4651">
        <v>125</v>
      </c>
      <c r="H4651" t="s">
        <v>37</v>
      </c>
      <c r="O4651">
        <v>417</v>
      </c>
      <c r="P4651" t="s">
        <v>1375</v>
      </c>
      <c r="Q4651">
        <v>1000</v>
      </c>
      <c r="R4651" t="s">
        <v>1410</v>
      </c>
      <c r="S4651" t="s">
        <v>180</v>
      </c>
      <c r="T4651" t="s">
        <v>161</v>
      </c>
      <c r="U4651">
        <v>0</v>
      </c>
    </row>
    <row r="4652" spans="3:21" x14ac:dyDescent="0.3">
      <c r="C4652" t="s">
        <v>1409</v>
      </c>
      <c r="D4652" s="46">
        <v>46013</v>
      </c>
      <c r="E4652" t="str">
        <f ca="1">IFERROR(VLOOKUP(A4652,'Future et co'!A10:E5632,5,TRUE),"not found")</f>
        <v>not found</v>
      </c>
      <c r="F4652" t="str">
        <f>IFERROR(VLOOKUP(A4652,'Future et co'!BN11:BO10009,2,TRUE),"")</f>
        <v/>
      </c>
      <c r="G4652">
        <v>125</v>
      </c>
      <c r="H4652" t="s">
        <v>37</v>
      </c>
      <c r="O4652">
        <v>417</v>
      </c>
      <c r="P4652" t="s">
        <v>1375</v>
      </c>
      <c r="Q4652">
        <v>1000</v>
      </c>
      <c r="R4652" t="s">
        <v>1410</v>
      </c>
      <c r="S4652" t="s">
        <v>180</v>
      </c>
      <c r="T4652" t="s">
        <v>161</v>
      </c>
      <c r="U4652">
        <v>0</v>
      </c>
    </row>
    <row r="4653" spans="3:21" x14ac:dyDescent="0.3">
      <c r="C4653" t="s">
        <v>1409</v>
      </c>
      <c r="D4653" s="46">
        <v>46013</v>
      </c>
      <c r="E4653" t="str">
        <f ca="1">IFERROR(VLOOKUP(A4653,'Future et co'!A10:E5632,5,TRUE),"not found")</f>
        <v>not found</v>
      </c>
      <c r="F4653" t="str">
        <f>IFERROR(VLOOKUP(A4653,'Future et co'!BN11:BO10009,2,TRUE),"")</f>
        <v/>
      </c>
      <c r="G4653">
        <v>125</v>
      </c>
      <c r="H4653" t="s">
        <v>37</v>
      </c>
      <c r="O4653">
        <v>417</v>
      </c>
      <c r="P4653" t="s">
        <v>1375</v>
      </c>
      <c r="Q4653">
        <v>1000</v>
      </c>
      <c r="R4653" t="s">
        <v>1410</v>
      </c>
      <c r="S4653" t="s">
        <v>180</v>
      </c>
      <c r="T4653" t="s">
        <v>161</v>
      </c>
      <c r="U4653">
        <v>0</v>
      </c>
    </row>
    <row r="4654" spans="3:21" x14ac:dyDescent="0.3">
      <c r="C4654" t="s">
        <v>1409</v>
      </c>
      <c r="D4654" s="46">
        <v>46013</v>
      </c>
      <c r="E4654" t="str">
        <f ca="1">IFERROR(VLOOKUP(A4654,'Future et co'!A10:E5632,5,TRUE),"not found")</f>
        <v>not found</v>
      </c>
      <c r="F4654" t="str">
        <f>IFERROR(VLOOKUP(A4654,'Future et co'!BN11:BO10009,2,TRUE),"")</f>
        <v/>
      </c>
      <c r="G4654">
        <v>125</v>
      </c>
      <c r="H4654" t="s">
        <v>37</v>
      </c>
      <c r="O4654">
        <v>417</v>
      </c>
      <c r="P4654" t="s">
        <v>1375</v>
      </c>
      <c r="Q4654">
        <v>1000</v>
      </c>
      <c r="R4654" t="s">
        <v>1410</v>
      </c>
      <c r="S4654" t="s">
        <v>180</v>
      </c>
      <c r="T4654" t="s">
        <v>161</v>
      </c>
      <c r="U4654">
        <v>0</v>
      </c>
    </row>
    <row r="4655" spans="3:21" x14ac:dyDescent="0.3">
      <c r="C4655" t="s">
        <v>1409</v>
      </c>
      <c r="D4655" s="46">
        <v>46013</v>
      </c>
      <c r="E4655" t="str">
        <f ca="1">IFERROR(VLOOKUP(A4655,'Future et co'!A10:E5632,5,TRUE),"not found")</f>
        <v>not found</v>
      </c>
      <c r="F4655" t="str">
        <f>IFERROR(VLOOKUP(A4655,'Future et co'!BN11:BO10009,2,TRUE),"")</f>
        <v/>
      </c>
      <c r="G4655">
        <v>125</v>
      </c>
      <c r="H4655" t="s">
        <v>37</v>
      </c>
      <c r="O4655">
        <v>417</v>
      </c>
      <c r="P4655" t="s">
        <v>1375</v>
      </c>
      <c r="Q4655">
        <v>1000</v>
      </c>
      <c r="R4655" t="s">
        <v>1410</v>
      </c>
      <c r="S4655" t="s">
        <v>180</v>
      </c>
      <c r="T4655" t="s">
        <v>161</v>
      </c>
      <c r="U4655">
        <v>0</v>
      </c>
    </row>
    <row r="4656" spans="3:21" x14ac:dyDescent="0.3">
      <c r="C4656" t="s">
        <v>1409</v>
      </c>
      <c r="D4656" s="46">
        <v>46013</v>
      </c>
      <c r="E4656" t="str">
        <f ca="1">IFERROR(VLOOKUP(A4656,'Future et co'!A10:E5632,5,TRUE),"not found")</f>
        <v>not found</v>
      </c>
      <c r="F4656" t="str">
        <f>IFERROR(VLOOKUP(A4656,'Future et co'!BN11:BO10009,2,TRUE),"")</f>
        <v/>
      </c>
      <c r="G4656">
        <v>125</v>
      </c>
      <c r="H4656" t="s">
        <v>37</v>
      </c>
      <c r="O4656">
        <v>417</v>
      </c>
      <c r="P4656" t="s">
        <v>1375</v>
      </c>
      <c r="Q4656">
        <v>1000</v>
      </c>
      <c r="R4656" t="s">
        <v>1410</v>
      </c>
      <c r="S4656" t="s">
        <v>180</v>
      </c>
      <c r="T4656" t="s">
        <v>161</v>
      </c>
      <c r="U4656">
        <v>0</v>
      </c>
    </row>
    <row r="4657" spans="3:21" x14ac:dyDescent="0.3">
      <c r="C4657" t="s">
        <v>1409</v>
      </c>
      <c r="D4657" s="46">
        <v>46013</v>
      </c>
      <c r="E4657" t="str">
        <f ca="1">IFERROR(VLOOKUP(A4657,'Future et co'!A10:E5632,5,TRUE),"not found")</f>
        <v>not found</v>
      </c>
      <c r="F4657" t="str">
        <f>IFERROR(VLOOKUP(A4657,'Future et co'!BN11:BO10009,2,TRUE),"")</f>
        <v/>
      </c>
      <c r="G4657">
        <v>125</v>
      </c>
      <c r="H4657" t="s">
        <v>37</v>
      </c>
      <c r="O4657">
        <v>417</v>
      </c>
      <c r="P4657" t="s">
        <v>1375</v>
      </c>
      <c r="Q4657">
        <v>1000</v>
      </c>
      <c r="R4657" t="s">
        <v>1410</v>
      </c>
      <c r="S4657" t="s">
        <v>180</v>
      </c>
      <c r="T4657" t="s">
        <v>161</v>
      </c>
      <c r="U4657">
        <v>0</v>
      </c>
    </row>
    <row r="4658" spans="3:21" x14ac:dyDescent="0.3">
      <c r="C4658" t="s">
        <v>1409</v>
      </c>
      <c r="D4658" s="46">
        <v>46013</v>
      </c>
      <c r="E4658" t="str">
        <f ca="1">IFERROR(VLOOKUP(A4658,'Future et co'!A10:E5632,5,TRUE),"not found")</f>
        <v>not found</v>
      </c>
      <c r="F4658" t="str">
        <f>IFERROR(VLOOKUP(A4658,'Future et co'!BN11:BO10009,2,TRUE),"")</f>
        <v/>
      </c>
      <c r="G4658">
        <v>125</v>
      </c>
      <c r="H4658" t="s">
        <v>37</v>
      </c>
      <c r="O4658">
        <v>417</v>
      </c>
      <c r="P4658" t="s">
        <v>1375</v>
      </c>
      <c r="Q4658">
        <v>1000</v>
      </c>
      <c r="R4658" t="s">
        <v>1410</v>
      </c>
      <c r="S4658" t="s">
        <v>180</v>
      </c>
      <c r="T4658" t="s">
        <v>161</v>
      </c>
      <c r="U4658">
        <v>0</v>
      </c>
    </row>
    <row r="4659" spans="3:21" x14ac:dyDescent="0.3">
      <c r="C4659" t="s">
        <v>1409</v>
      </c>
      <c r="D4659" s="46">
        <v>46013</v>
      </c>
      <c r="E4659" t="str">
        <f ca="1">IFERROR(VLOOKUP(A4659,'Future et co'!A10:E5632,5,TRUE),"not found")</f>
        <v>not found</v>
      </c>
      <c r="F4659" t="str">
        <f>IFERROR(VLOOKUP(A4659,'Future et co'!BN11:BO10009,2,TRUE),"")</f>
        <v/>
      </c>
      <c r="G4659">
        <v>125</v>
      </c>
      <c r="H4659" t="s">
        <v>37</v>
      </c>
      <c r="O4659">
        <v>417</v>
      </c>
      <c r="P4659" t="s">
        <v>1375</v>
      </c>
      <c r="Q4659">
        <v>1000</v>
      </c>
      <c r="R4659" t="s">
        <v>1410</v>
      </c>
      <c r="S4659" t="s">
        <v>180</v>
      </c>
      <c r="T4659" t="s">
        <v>161</v>
      </c>
      <c r="U4659">
        <v>0</v>
      </c>
    </row>
    <row r="4660" spans="3:21" x14ac:dyDescent="0.3">
      <c r="C4660" t="s">
        <v>1409</v>
      </c>
      <c r="D4660" s="46">
        <v>46013</v>
      </c>
      <c r="E4660" t="str">
        <f ca="1">IFERROR(VLOOKUP(A4660,'Future et co'!A10:E5632,5,TRUE),"not found")</f>
        <v>not found</v>
      </c>
      <c r="F4660" t="str">
        <f>IFERROR(VLOOKUP(A4660,'Future et co'!BN11:BO10009,2,TRUE),"")</f>
        <v/>
      </c>
      <c r="G4660">
        <v>125</v>
      </c>
      <c r="H4660" t="s">
        <v>37</v>
      </c>
      <c r="O4660">
        <v>417</v>
      </c>
      <c r="P4660" t="s">
        <v>1375</v>
      </c>
      <c r="Q4660">
        <v>1000</v>
      </c>
      <c r="R4660" t="s">
        <v>1410</v>
      </c>
      <c r="S4660" t="s">
        <v>180</v>
      </c>
      <c r="T4660" t="s">
        <v>161</v>
      </c>
      <c r="U4660">
        <v>0</v>
      </c>
    </row>
    <row r="4661" spans="3:21" x14ac:dyDescent="0.3">
      <c r="C4661" t="s">
        <v>1409</v>
      </c>
      <c r="D4661" s="46">
        <v>46013</v>
      </c>
      <c r="E4661" t="str">
        <f ca="1">IFERROR(VLOOKUP(A4661,'Future et co'!A10:E5632,5,TRUE),"not found")</f>
        <v>not found</v>
      </c>
      <c r="F4661" t="str">
        <f>IFERROR(VLOOKUP(A4661,'Future et co'!BN11:BO10009,2,TRUE),"")</f>
        <v/>
      </c>
      <c r="G4661">
        <v>125</v>
      </c>
      <c r="H4661" t="s">
        <v>37</v>
      </c>
      <c r="O4661">
        <v>417</v>
      </c>
      <c r="P4661" t="s">
        <v>1375</v>
      </c>
      <c r="Q4661">
        <v>1000</v>
      </c>
      <c r="R4661" t="s">
        <v>1410</v>
      </c>
      <c r="S4661" t="s">
        <v>180</v>
      </c>
      <c r="T4661" t="s">
        <v>161</v>
      </c>
      <c r="U4661">
        <v>0</v>
      </c>
    </row>
    <row r="4662" spans="3:21" x14ac:dyDescent="0.3">
      <c r="C4662" t="s">
        <v>1409</v>
      </c>
      <c r="D4662" s="46">
        <v>46013</v>
      </c>
      <c r="E4662" t="str">
        <f ca="1">IFERROR(VLOOKUP(A4662,'Future et co'!A10:E5632,5,TRUE),"not found")</f>
        <v>not found</v>
      </c>
      <c r="F4662" t="str">
        <f>IFERROR(VLOOKUP(A4662,'Future et co'!BN11:BO10009,2,TRUE),"")</f>
        <v/>
      </c>
      <c r="G4662">
        <v>125</v>
      </c>
      <c r="H4662" t="s">
        <v>37</v>
      </c>
      <c r="O4662">
        <v>417</v>
      </c>
      <c r="P4662" t="s">
        <v>1375</v>
      </c>
      <c r="Q4662">
        <v>1000</v>
      </c>
      <c r="R4662" t="s">
        <v>1410</v>
      </c>
      <c r="S4662" t="s">
        <v>180</v>
      </c>
      <c r="T4662" t="s">
        <v>161</v>
      </c>
      <c r="U4662">
        <v>0</v>
      </c>
    </row>
    <row r="4663" spans="3:21" x14ac:dyDescent="0.3">
      <c r="C4663" t="s">
        <v>1409</v>
      </c>
      <c r="D4663" s="46">
        <v>46013</v>
      </c>
      <c r="E4663" t="str">
        <f ca="1">IFERROR(VLOOKUP(A4663,'Future et co'!A10:E5632,5,TRUE),"not found")</f>
        <v>not found</v>
      </c>
      <c r="F4663" t="str">
        <f>IFERROR(VLOOKUP(A4663,'Future et co'!BN11:BO10009,2,TRUE),"")</f>
        <v/>
      </c>
      <c r="G4663">
        <v>125</v>
      </c>
      <c r="H4663" t="s">
        <v>37</v>
      </c>
      <c r="O4663">
        <v>417</v>
      </c>
      <c r="P4663" t="s">
        <v>1375</v>
      </c>
      <c r="Q4663">
        <v>1000</v>
      </c>
      <c r="R4663" t="s">
        <v>1410</v>
      </c>
      <c r="S4663" t="s">
        <v>180</v>
      </c>
      <c r="T4663" t="s">
        <v>161</v>
      </c>
      <c r="U4663">
        <v>0</v>
      </c>
    </row>
    <row r="4664" spans="3:21" x14ac:dyDescent="0.3">
      <c r="C4664" t="s">
        <v>1409</v>
      </c>
      <c r="D4664" s="46">
        <v>46013</v>
      </c>
      <c r="E4664" t="str">
        <f ca="1">IFERROR(VLOOKUP(A4664,'Future et co'!A10:E5632,5,TRUE),"not found")</f>
        <v>not found</v>
      </c>
      <c r="F4664" t="str">
        <f>IFERROR(VLOOKUP(A4664,'Future et co'!BN11:BO10009,2,TRUE),"")</f>
        <v/>
      </c>
      <c r="G4664">
        <v>125</v>
      </c>
      <c r="H4664" t="s">
        <v>37</v>
      </c>
      <c r="O4664">
        <v>417</v>
      </c>
      <c r="P4664" t="s">
        <v>1375</v>
      </c>
      <c r="Q4664">
        <v>1000</v>
      </c>
      <c r="R4664" t="s">
        <v>1410</v>
      </c>
      <c r="S4664" t="s">
        <v>180</v>
      </c>
      <c r="T4664" t="s">
        <v>161</v>
      </c>
      <c r="U4664">
        <v>0</v>
      </c>
    </row>
    <row r="4665" spans="3:21" x14ac:dyDescent="0.3">
      <c r="C4665" t="s">
        <v>1409</v>
      </c>
      <c r="D4665" s="46">
        <v>46013</v>
      </c>
      <c r="E4665" t="str">
        <f ca="1">IFERROR(VLOOKUP(A4665,'Future et co'!A10:E5632,5,TRUE),"not found")</f>
        <v>not found</v>
      </c>
      <c r="F4665" t="str">
        <f>IFERROR(VLOOKUP(A4665,'Future et co'!BN11:BO10009,2,TRUE),"")</f>
        <v/>
      </c>
      <c r="G4665">
        <v>125</v>
      </c>
      <c r="H4665" t="s">
        <v>37</v>
      </c>
      <c r="O4665">
        <v>417</v>
      </c>
      <c r="P4665" t="s">
        <v>1375</v>
      </c>
      <c r="Q4665">
        <v>1000</v>
      </c>
      <c r="R4665" t="s">
        <v>1410</v>
      </c>
      <c r="S4665" t="s">
        <v>180</v>
      </c>
      <c r="T4665" t="s">
        <v>161</v>
      </c>
      <c r="U4665">
        <v>0</v>
      </c>
    </row>
    <row r="4666" spans="3:21" x14ac:dyDescent="0.3">
      <c r="C4666" t="s">
        <v>1409</v>
      </c>
      <c r="D4666" s="46">
        <v>46013</v>
      </c>
      <c r="E4666" t="str">
        <f ca="1">IFERROR(VLOOKUP(A4666,'Future et co'!A10:E5632,5,TRUE),"not found")</f>
        <v>not found</v>
      </c>
      <c r="F4666" t="str">
        <f>IFERROR(VLOOKUP(A4666,'Future et co'!BN11:BO10009,2,TRUE),"")</f>
        <v/>
      </c>
      <c r="G4666">
        <v>125</v>
      </c>
      <c r="H4666" t="s">
        <v>37</v>
      </c>
      <c r="O4666">
        <v>417</v>
      </c>
      <c r="P4666" t="s">
        <v>1375</v>
      </c>
      <c r="Q4666">
        <v>1000</v>
      </c>
      <c r="R4666" t="s">
        <v>1410</v>
      </c>
      <c r="S4666" t="s">
        <v>180</v>
      </c>
      <c r="T4666" t="s">
        <v>161</v>
      </c>
      <c r="U4666">
        <v>0</v>
      </c>
    </row>
    <row r="4667" spans="3:21" x14ac:dyDescent="0.3">
      <c r="C4667" t="s">
        <v>1409</v>
      </c>
      <c r="D4667" s="46">
        <v>46013</v>
      </c>
      <c r="E4667" t="str">
        <f ca="1">IFERROR(VLOOKUP(A4667,'Future et co'!A10:E5632,5,TRUE),"not found")</f>
        <v>not found</v>
      </c>
      <c r="F4667" t="str">
        <f>IFERROR(VLOOKUP(A4667,'Future et co'!BN11:BO10009,2,TRUE),"")</f>
        <v/>
      </c>
      <c r="G4667">
        <v>125</v>
      </c>
      <c r="H4667" t="s">
        <v>37</v>
      </c>
      <c r="O4667">
        <v>417</v>
      </c>
      <c r="P4667" t="s">
        <v>1375</v>
      </c>
      <c r="Q4667">
        <v>1000</v>
      </c>
      <c r="R4667" t="s">
        <v>1410</v>
      </c>
      <c r="S4667" t="s">
        <v>180</v>
      </c>
      <c r="T4667" t="s">
        <v>161</v>
      </c>
      <c r="U4667">
        <v>0</v>
      </c>
    </row>
    <row r="4668" spans="3:21" x14ac:dyDescent="0.3">
      <c r="C4668" t="s">
        <v>1409</v>
      </c>
      <c r="D4668" s="46">
        <v>46013</v>
      </c>
      <c r="E4668" t="str">
        <f ca="1">IFERROR(VLOOKUP(A4668,'Future et co'!A10:E5632,5,TRUE),"not found")</f>
        <v>not found</v>
      </c>
      <c r="F4668" t="str">
        <f>IFERROR(VLOOKUP(A4668,'Future et co'!BN11:BO10009,2,TRUE),"")</f>
        <v/>
      </c>
      <c r="G4668">
        <v>125</v>
      </c>
      <c r="H4668" t="s">
        <v>37</v>
      </c>
      <c r="O4668">
        <v>417</v>
      </c>
      <c r="P4668" t="s">
        <v>1375</v>
      </c>
      <c r="Q4668">
        <v>1000</v>
      </c>
      <c r="R4668" t="s">
        <v>1410</v>
      </c>
      <c r="S4668" t="s">
        <v>180</v>
      </c>
      <c r="T4668" t="s">
        <v>161</v>
      </c>
      <c r="U4668">
        <v>0</v>
      </c>
    </row>
    <row r="4669" spans="3:21" x14ac:dyDescent="0.3">
      <c r="C4669" t="s">
        <v>1409</v>
      </c>
      <c r="D4669" s="46">
        <v>46013</v>
      </c>
      <c r="E4669" t="str">
        <f ca="1">IFERROR(VLOOKUP(A4669,'Future et co'!A10:E5632,5,TRUE),"not found")</f>
        <v>not found</v>
      </c>
      <c r="F4669" t="str">
        <f>IFERROR(VLOOKUP(A4669,'Future et co'!BN11:BO10009,2,TRUE),"")</f>
        <v/>
      </c>
      <c r="G4669">
        <v>125</v>
      </c>
      <c r="H4669" t="s">
        <v>37</v>
      </c>
      <c r="O4669">
        <v>417</v>
      </c>
      <c r="P4669" t="s">
        <v>1375</v>
      </c>
      <c r="Q4669">
        <v>1000</v>
      </c>
      <c r="R4669" t="s">
        <v>1410</v>
      </c>
      <c r="S4669" t="s">
        <v>180</v>
      </c>
      <c r="T4669" t="s">
        <v>161</v>
      </c>
      <c r="U4669">
        <v>0</v>
      </c>
    </row>
    <row r="4670" spans="3:21" x14ac:dyDescent="0.3">
      <c r="C4670" t="s">
        <v>1409</v>
      </c>
      <c r="D4670" s="46">
        <v>46013</v>
      </c>
      <c r="E4670" t="str">
        <f ca="1">IFERROR(VLOOKUP(A4670,'Future et co'!A10:E5632,5,TRUE),"not found")</f>
        <v>not found</v>
      </c>
      <c r="F4670" t="str">
        <f>IFERROR(VLOOKUP(A4670,'Future et co'!BN11:BO10009,2,TRUE),"")</f>
        <v/>
      </c>
      <c r="G4670">
        <v>125</v>
      </c>
      <c r="H4670" t="s">
        <v>37</v>
      </c>
      <c r="O4670">
        <v>417</v>
      </c>
      <c r="P4670" t="s">
        <v>1375</v>
      </c>
      <c r="Q4670">
        <v>1000</v>
      </c>
      <c r="R4670" t="s">
        <v>1410</v>
      </c>
      <c r="S4670" t="s">
        <v>180</v>
      </c>
      <c r="T4670" t="s">
        <v>161</v>
      </c>
      <c r="U4670">
        <v>0</v>
      </c>
    </row>
    <row r="4671" spans="3:21" x14ac:dyDescent="0.3">
      <c r="C4671" t="s">
        <v>1409</v>
      </c>
      <c r="D4671" s="46">
        <v>46013</v>
      </c>
      <c r="E4671" t="str">
        <f ca="1">IFERROR(VLOOKUP(A4671,'Future et co'!A10:E5632,5,TRUE),"not found")</f>
        <v>not found</v>
      </c>
      <c r="F4671" t="str">
        <f>IFERROR(VLOOKUP(A4671,'Future et co'!BN11:BO10009,2,TRUE),"")</f>
        <v/>
      </c>
      <c r="G4671">
        <v>125</v>
      </c>
      <c r="H4671" t="s">
        <v>37</v>
      </c>
      <c r="O4671">
        <v>417</v>
      </c>
      <c r="P4671" t="s">
        <v>1375</v>
      </c>
      <c r="Q4671">
        <v>1000</v>
      </c>
      <c r="R4671" t="s">
        <v>1410</v>
      </c>
      <c r="S4671" t="s">
        <v>180</v>
      </c>
      <c r="T4671" t="s">
        <v>161</v>
      </c>
      <c r="U4671">
        <v>0</v>
      </c>
    </row>
    <row r="4672" spans="3:21" x14ac:dyDescent="0.3">
      <c r="C4672" t="s">
        <v>1409</v>
      </c>
      <c r="D4672" s="46">
        <v>46013</v>
      </c>
      <c r="E4672" t="str">
        <f ca="1">IFERROR(VLOOKUP(A4672,'Future et co'!A10:E5632,5,TRUE),"not found")</f>
        <v>not found</v>
      </c>
      <c r="F4672" t="str">
        <f>IFERROR(VLOOKUP(A4672,'Future et co'!BN11:BO10009,2,TRUE),"")</f>
        <v/>
      </c>
      <c r="G4672">
        <v>125</v>
      </c>
      <c r="H4672" t="s">
        <v>37</v>
      </c>
      <c r="O4672">
        <v>417</v>
      </c>
      <c r="P4672" t="s">
        <v>1375</v>
      </c>
      <c r="Q4672">
        <v>1000</v>
      </c>
      <c r="R4672" t="s">
        <v>1410</v>
      </c>
      <c r="S4672" t="s">
        <v>180</v>
      </c>
      <c r="T4672" t="s">
        <v>161</v>
      </c>
      <c r="U4672">
        <v>0</v>
      </c>
    </row>
    <row r="4673" spans="3:21" x14ac:dyDescent="0.3">
      <c r="C4673" t="s">
        <v>1409</v>
      </c>
      <c r="D4673" s="46">
        <v>46013</v>
      </c>
      <c r="E4673" t="str">
        <f ca="1">IFERROR(VLOOKUP(A4673,'Future et co'!A10:E5632,5,TRUE),"not found")</f>
        <v>not found</v>
      </c>
      <c r="F4673" t="str">
        <f>IFERROR(VLOOKUP(A4673,'Future et co'!BN11:BO10009,2,TRUE),"")</f>
        <v/>
      </c>
      <c r="G4673">
        <v>125</v>
      </c>
      <c r="H4673" t="s">
        <v>37</v>
      </c>
      <c r="O4673">
        <v>417</v>
      </c>
      <c r="P4673" t="s">
        <v>1375</v>
      </c>
      <c r="Q4673">
        <v>1000</v>
      </c>
      <c r="R4673" t="s">
        <v>1410</v>
      </c>
      <c r="S4673" t="s">
        <v>180</v>
      </c>
      <c r="T4673" t="s">
        <v>161</v>
      </c>
      <c r="U4673">
        <v>0</v>
      </c>
    </row>
    <row r="4674" spans="3:21" x14ac:dyDescent="0.3">
      <c r="C4674" t="s">
        <v>1409</v>
      </c>
      <c r="D4674" s="46">
        <v>46013</v>
      </c>
      <c r="E4674" t="str">
        <f ca="1">IFERROR(VLOOKUP(A4674,'Future et co'!A10:E5632,5,TRUE),"not found")</f>
        <v>not found</v>
      </c>
      <c r="F4674" t="str">
        <f>IFERROR(VLOOKUP(A4674,'Future et co'!BN11:BO10009,2,TRUE),"")</f>
        <v/>
      </c>
      <c r="G4674">
        <v>125</v>
      </c>
      <c r="H4674" t="s">
        <v>37</v>
      </c>
      <c r="O4674">
        <v>417</v>
      </c>
      <c r="P4674" t="s">
        <v>1375</v>
      </c>
      <c r="Q4674">
        <v>1000</v>
      </c>
      <c r="R4674" t="s">
        <v>1410</v>
      </c>
      <c r="S4674" t="s">
        <v>180</v>
      </c>
      <c r="T4674" t="s">
        <v>161</v>
      </c>
      <c r="U4674">
        <v>0</v>
      </c>
    </row>
    <row r="4675" spans="3:21" x14ac:dyDescent="0.3">
      <c r="C4675" t="s">
        <v>1409</v>
      </c>
      <c r="D4675" s="46">
        <v>46013</v>
      </c>
      <c r="E4675" t="str">
        <f ca="1">IFERROR(VLOOKUP(A4675,'Future et co'!A10:E5632,5,TRUE),"not found")</f>
        <v>not found</v>
      </c>
      <c r="F4675" t="str">
        <f>IFERROR(VLOOKUP(A4675,'Future et co'!BN11:BO10009,2,TRUE),"")</f>
        <v/>
      </c>
      <c r="G4675">
        <v>125</v>
      </c>
      <c r="H4675" t="s">
        <v>37</v>
      </c>
      <c r="O4675">
        <v>417</v>
      </c>
      <c r="P4675" t="s">
        <v>1375</v>
      </c>
      <c r="Q4675">
        <v>1000</v>
      </c>
      <c r="R4675" t="s">
        <v>1410</v>
      </c>
      <c r="S4675" t="s">
        <v>180</v>
      </c>
      <c r="T4675" t="s">
        <v>161</v>
      </c>
      <c r="U4675">
        <v>0</v>
      </c>
    </row>
    <row r="4676" spans="3:21" x14ac:dyDescent="0.3">
      <c r="C4676" t="s">
        <v>1409</v>
      </c>
      <c r="D4676" s="46">
        <v>46013</v>
      </c>
      <c r="E4676" t="str">
        <f ca="1">IFERROR(VLOOKUP(A4676,'Future et co'!A10:E5632,5,TRUE),"not found")</f>
        <v>not found</v>
      </c>
      <c r="F4676" t="str">
        <f>IFERROR(VLOOKUP(A4676,'Future et co'!BN11:BO10009,2,TRUE),"")</f>
        <v/>
      </c>
      <c r="G4676">
        <v>125</v>
      </c>
      <c r="H4676" t="s">
        <v>37</v>
      </c>
      <c r="O4676">
        <v>417</v>
      </c>
      <c r="P4676" t="s">
        <v>1375</v>
      </c>
      <c r="Q4676">
        <v>1000</v>
      </c>
      <c r="R4676" t="s">
        <v>1410</v>
      </c>
      <c r="S4676" t="s">
        <v>180</v>
      </c>
      <c r="T4676" t="s">
        <v>161</v>
      </c>
      <c r="U4676">
        <v>0</v>
      </c>
    </row>
    <row r="4677" spans="3:21" x14ac:dyDescent="0.3">
      <c r="C4677" t="s">
        <v>1409</v>
      </c>
      <c r="D4677" s="46">
        <v>46013</v>
      </c>
      <c r="E4677" t="str">
        <f ca="1">IFERROR(VLOOKUP(A4677,'Future et co'!A10:E5632,5,TRUE),"not found")</f>
        <v>not found</v>
      </c>
      <c r="F4677" t="str">
        <f>IFERROR(VLOOKUP(A4677,'Future et co'!BN11:BO10009,2,TRUE),"")</f>
        <v/>
      </c>
      <c r="G4677">
        <v>125</v>
      </c>
      <c r="H4677" t="s">
        <v>37</v>
      </c>
      <c r="O4677">
        <v>417</v>
      </c>
      <c r="P4677" t="s">
        <v>1375</v>
      </c>
      <c r="Q4677">
        <v>1000</v>
      </c>
      <c r="R4677" t="s">
        <v>1410</v>
      </c>
      <c r="S4677" t="s">
        <v>180</v>
      </c>
      <c r="T4677" t="s">
        <v>161</v>
      </c>
      <c r="U4677">
        <v>0</v>
      </c>
    </row>
    <row r="4678" spans="3:21" x14ac:dyDescent="0.3">
      <c r="C4678" t="s">
        <v>1409</v>
      </c>
      <c r="D4678" s="46">
        <v>46013</v>
      </c>
      <c r="E4678" t="str">
        <f ca="1">IFERROR(VLOOKUP(A4678,'Future et co'!A10:E5632,5,TRUE),"not found")</f>
        <v>not found</v>
      </c>
      <c r="F4678" t="str">
        <f>IFERROR(VLOOKUP(A4678,'Future et co'!BN11:BO10009,2,TRUE),"")</f>
        <v/>
      </c>
      <c r="G4678">
        <v>125</v>
      </c>
      <c r="H4678" t="s">
        <v>37</v>
      </c>
      <c r="O4678">
        <v>417</v>
      </c>
      <c r="P4678" t="s">
        <v>1375</v>
      </c>
      <c r="Q4678">
        <v>1000</v>
      </c>
      <c r="R4678" t="s">
        <v>1410</v>
      </c>
      <c r="S4678" t="s">
        <v>180</v>
      </c>
      <c r="T4678" t="s">
        <v>161</v>
      </c>
      <c r="U4678">
        <v>0</v>
      </c>
    </row>
    <row r="4679" spans="3:21" x14ac:dyDescent="0.3">
      <c r="C4679" t="s">
        <v>1409</v>
      </c>
      <c r="D4679" s="46">
        <v>46013</v>
      </c>
      <c r="E4679" t="str">
        <f ca="1">IFERROR(VLOOKUP(A4679,'Future et co'!A10:E5632,5,TRUE),"not found")</f>
        <v>not found</v>
      </c>
      <c r="F4679" t="str">
        <f>IFERROR(VLOOKUP(A4679,'Future et co'!BN11:BO10009,2,TRUE),"")</f>
        <v/>
      </c>
      <c r="G4679">
        <v>125</v>
      </c>
      <c r="H4679" t="s">
        <v>37</v>
      </c>
      <c r="O4679">
        <v>417</v>
      </c>
      <c r="P4679" t="s">
        <v>1375</v>
      </c>
      <c r="Q4679">
        <v>1000</v>
      </c>
      <c r="R4679" t="s">
        <v>1410</v>
      </c>
      <c r="S4679" t="s">
        <v>180</v>
      </c>
      <c r="T4679" t="s">
        <v>161</v>
      </c>
      <c r="U4679">
        <v>0</v>
      </c>
    </row>
    <row r="4680" spans="3:21" x14ac:dyDescent="0.3">
      <c r="C4680" t="s">
        <v>1409</v>
      </c>
      <c r="D4680" s="46">
        <v>46013</v>
      </c>
      <c r="E4680" t="str">
        <f ca="1">IFERROR(VLOOKUP(A4680,'Future et co'!A10:E5632,5,TRUE),"not found")</f>
        <v>not found</v>
      </c>
      <c r="F4680" t="str">
        <f>IFERROR(VLOOKUP(A4680,'Future et co'!BN11:BO10009,2,TRUE),"")</f>
        <v/>
      </c>
      <c r="G4680">
        <v>125</v>
      </c>
      <c r="H4680" t="s">
        <v>37</v>
      </c>
      <c r="O4680">
        <v>417</v>
      </c>
      <c r="P4680" t="s">
        <v>1375</v>
      </c>
      <c r="Q4680">
        <v>1000</v>
      </c>
      <c r="R4680" t="s">
        <v>1410</v>
      </c>
      <c r="S4680" t="s">
        <v>180</v>
      </c>
      <c r="T4680" t="s">
        <v>161</v>
      </c>
      <c r="U4680">
        <v>0</v>
      </c>
    </row>
    <row r="4681" spans="3:21" x14ac:dyDescent="0.3">
      <c r="C4681" t="s">
        <v>1409</v>
      </c>
      <c r="D4681" s="46">
        <v>46013</v>
      </c>
      <c r="E4681" t="str">
        <f ca="1">IFERROR(VLOOKUP(A4681,'Future et co'!A10:E5632,5,TRUE),"not found")</f>
        <v>not found</v>
      </c>
      <c r="F4681" t="str">
        <f>IFERROR(VLOOKUP(A4681,'Future et co'!BN11:BO10009,2,TRUE),"")</f>
        <v/>
      </c>
      <c r="G4681">
        <v>125</v>
      </c>
      <c r="H4681" t="s">
        <v>37</v>
      </c>
      <c r="O4681">
        <v>417</v>
      </c>
      <c r="P4681" t="s">
        <v>1375</v>
      </c>
      <c r="Q4681">
        <v>1000</v>
      </c>
      <c r="R4681" t="s">
        <v>1410</v>
      </c>
      <c r="S4681" t="s">
        <v>180</v>
      </c>
      <c r="T4681" t="s">
        <v>161</v>
      </c>
      <c r="U4681">
        <v>0</v>
      </c>
    </row>
    <row r="4682" spans="3:21" x14ac:dyDescent="0.3">
      <c r="C4682" t="s">
        <v>1409</v>
      </c>
      <c r="D4682" s="46">
        <v>46013</v>
      </c>
      <c r="E4682" t="str">
        <f ca="1">IFERROR(VLOOKUP(A4682,'Future et co'!A10:E5632,5,TRUE),"not found")</f>
        <v>not found</v>
      </c>
      <c r="F4682" t="str">
        <f>IFERROR(VLOOKUP(A4682,'Future et co'!BN11:BO10009,2,TRUE),"")</f>
        <v/>
      </c>
      <c r="G4682">
        <v>125</v>
      </c>
      <c r="H4682" t="s">
        <v>37</v>
      </c>
      <c r="O4682">
        <v>417</v>
      </c>
      <c r="P4682" t="s">
        <v>1375</v>
      </c>
      <c r="Q4682">
        <v>1000</v>
      </c>
      <c r="R4682" t="s">
        <v>1410</v>
      </c>
      <c r="S4682" t="s">
        <v>180</v>
      </c>
      <c r="T4682" t="s">
        <v>161</v>
      </c>
      <c r="U4682">
        <v>0</v>
      </c>
    </row>
    <row r="4683" spans="3:21" x14ac:dyDescent="0.3">
      <c r="C4683" t="s">
        <v>1409</v>
      </c>
      <c r="D4683" s="46">
        <v>46013</v>
      </c>
      <c r="E4683" t="str">
        <f ca="1">IFERROR(VLOOKUP(A4683,'Future et co'!A10:E5632,5,TRUE),"not found")</f>
        <v>not found</v>
      </c>
      <c r="F4683" t="str">
        <f>IFERROR(VLOOKUP(A4683,'Future et co'!BN11:BO10009,2,TRUE),"")</f>
        <v/>
      </c>
      <c r="G4683">
        <v>125</v>
      </c>
      <c r="H4683" t="s">
        <v>37</v>
      </c>
      <c r="O4683">
        <v>417</v>
      </c>
      <c r="P4683" t="s">
        <v>1375</v>
      </c>
      <c r="Q4683">
        <v>1000</v>
      </c>
      <c r="R4683" t="s">
        <v>1410</v>
      </c>
      <c r="S4683" t="s">
        <v>180</v>
      </c>
      <c r="T4683" t="s">
        <v>161</v>
      </c>
      <c r="U4683">
        <v>0</v>
      </c>
    </row>
    <row r="4684" spans="3:21" x14ac:dyDescent="0.3">
      <c r="C4684" t="s">
        <v>1409</v>
      </c>
      <c r="D4684" s="46">
        <v>46013</v>
      </c>
      <c r="E4684" t="str">
        <f ca="1">IFERROR(VLOOKUP(A4684,'Future et co'!A10:E5632,5,TRUE),"not found")</f>
        <v>not found</v>
      </c>
      <c r="F4684" t="str">
        <f>IFERROR(VLOOKUP(A4684,'Future et co'!BN11:BO10009,2,TRUE),"")</f>
        <v/>
      </c>
      <c r="G4684">
        <v>125</v>
      </c>
      <c r="H4684" t="s">
        <v>37</v>
      </c>
      <c r="O4684">
        <v>417</v>
      </c>
      <c r="P4684" t="s">
        <v>1375</v>
      </c>
      <c r="Q4684">
        <v>1000</v>
      </c>
      <c r="R4684" t="s">
        <v>1410</v>
      </c>
      <c r="S4684" t="s">
        <v>180</v>
      </c>
      <c r="T4684" t="s">
        <v>161</v>
      </c>
      <c r="U4684">
        <v>0</v>
      </c>
    </row>
    <row r="4685" spans="3:21" x14ac:dyDescent="0.3">
      <c r="C4685" t="s">
        <v>1409</v>
      </c>
      <c r="D4685" s="46">
        <v>46013</v>
      </c>
      <c r="E4685" t="str">
        <f ca="1">IFERROR(VLOOKUP(A4685,'Future et co'!A10:E5632,5,TRUE),"not found")</f>
        <v>not found</v>
      </c>
      <c r="F4685" t="str">
        <f>IFERROR(VLOOKUP(A4685,'Future et co'!BN11:BO10009,2,TRUE),"")</f>
        <v/>
      </c>
      <c r="G4685">
        <v>125</v>
      </c>
      <c r="H4685" t="s">
        <v>37</v>
      </c>
      <c r="O4685">
        <v>417</v>
      </c>
      <c r="P4685" t="s">
        <v>1375</v>
      </c>
      <c r="Q4685">
        <v>1000</v>
      </c>
      <c r="R4685" t="s">
        <v>1410</v>
      </c>
      <c r="S4685" t="s">
        <v>180</v>
      </c>
      <c r="T4685" t="s">
        <v>161</v>
      </c>
      <c r="U4685">
        <v>0</v>
      </c>
    </row>
    <row r="4686" spans="3:21" x14ac:dyDescent="0.3">
      <c r="C4686" t="s">
        <v>1409</v>
      </c>
      <c r="D4686" s="46">
        <v>46013</v>
      </c>
      <c r="E4686" t="str">
        <f ca="1">IFERROR(VLOOKUP(A4686,'Future et co'!A10:E5632,5,TRUE),"not found")</f>
        <v>not found</v>
      </c>
      <c r="F4686" t="str">
        <f>IFERROR(VLOOKUP(A4686,'Future et co'!BN11:BO10009,2,TRUE),"")</f>
        <v/>
      </c>
      <c r="G4686">
        <v>125</v>
      </c>
      <c r="H4686" t="s">
        <v>37</v>
      </c>
      <c r="O4686">
        <v>417</v>
      </c>
      <c r="P4686" t="s">
        <v>1375</v>
      </c>
      <c r="Q4686">
        <v>1000</v>
      </c>
      <c r="R4686" t="s">
        <v>1410</v>
      </c>
      <c r="S4686" t="s">
        <v>180</v>
      </c>
      <c r="T4686" t="s">
        <v>161</v>
      </c>
      <c r="U4686">
        <v>0</v>
      </c>
    </row>
    <row r="4687" spans="3:21" x14ac:dyDescent="0.3">
      <c r="C4687" t="s">
        <v>1409</v>
      </c>
      <c r="D4687" s="46">
        <v>46013</v>
      </c>
      <c r="E4687" t="str">
        <f ca="1">IFERROR(VLOOKUP(A4687,'Future et co'!A10:E5632,5,TRUE),"not found")</f>
        <v>not found</v>
      </c>
      <c r="F4687" t="str">
        <f>IFERROR(VLOOKUP(A4687,'Future et co'!BN11:BO10009,2,TRUE),"")</f>
        <v/>
      </c>
      <c r="G4687">
        <v>125</v>
      </c>
      <c r="H4687" t="s">
        <v>37</v>
      </c>
      <c r="O4687">
        <v>417</v>
      </c>
      <c r="P4687" t="s">
        <v>1375</v>
      </c>
      <c r="Q4687">
        <v>1000</v>
      </c>
      <c r="R4687" t="s">
        <v>1410</v>
      </c>
      <c r="S4687" t="s">
        <v>180</v>
      </c>
      <c r="T4687" t="s">
        <v>161</v>
      </c>
      <c r="U4687">
        <v>0</v>
      </c>
    </row>
    <row r="4688" spans="3:21" x14ac:dyDescent="0.3">
      <c r="C4688" t="s">
        <v>1409</v>
      </c>
      <c r="D4688" s="46">
        <v>46013</v>
      </c>
      <c r="E4688" t="str">
        <f ca="1">IFERROR(VLOOKUP(A4688,'Future et co'!A10:E5632,5,TRUE),"not found")</f>
        <v>not found</v>
      </c>
      <c r="F4688" t="str">
        <f>IFERROR(VLOOKUP(A4688,'Future et co'!BN11:BO10009,2,TRUE),"")</f>
        <v/>
      </c>
      <c r="G4688">
        <v>125</v>
      </c>
      <c r="H4688" t="s">
        <v>37</v>
      </c>
      <c r="O4688">
        <v>417</v>
      </c>
      <c r="P4688" t="s">
        <v>1375</v>
      </c>
      <c r="Q4688">
        <v>1000</v>
      </c>
      <c r="R4688" t="s">
        <v>1410</v>
      </c>
      <c r="S4688" t="s">
        <v>180</v>
      </c>
      <c r="T4688" t="s">
        <v>161</v>
      </c>
      <c r="U4688">
        <v>0</v>
      </c>
    </row>
    <row r="4689" spans="3:21" x14ac:dyDescent="0.3">
      <c r="C4689" t="s">
        <v>1409</v>
      </c>
      <c r="D4689" s="46">
        <v>46013</v>
      </c>
      <c r="E4689" t="str">
        <f ca="1">IFERROR(VLOOKUP(A4689,'Future et co'!A10:E5632,5,TRUE),"not found")</f>
        <v>not found</v>
      </c>
      <c r="F4689" t="str">
        <f>IFERROR(VLOOKUP(A4689,'Future et co'!BN11:BO10009,2,TRUE),"")</f>
        <v/>
      </c>
      <c r="G4689">
        <v>125</v>
      </c>
      <c r="H4689" t="s">
        <v>37</v>
      </c>
      <c r="O4689">
        <v>417</v>
      </c>
      <c r="P4689" t="s">
        <v>1375</v>
      </c>
      <c r="Q4689">
        <v>1000</v>
      </c>
      <c r="R4689" t="s">
        <v>1410</v>
      </c>
      <c r="S4689" t="s">
        <v>180</v>
      </c>
      <c r="T4689" t="s">
        <v>161</v>
      </c>
      <c r="U4689">
        <v>0</v>
      </c>
    </row>
    <row r="4690" spans="3:21" x14ac:dyDescent="0.3">
      <c r="C4690" t="s">
        <v>1409</v>
      </c>
      <c r="D4690" s="46">
        <v>46013</v>
      </c>
      <c r="E4690" t="str">
        <f ca="1">IFERROR(VLOOKUP(A4690,'Future et co'!A10:E5632,5,TRUE),"not found")</f>
        <v>not found</v>
      </c>
      <c r="F4690" t="str">
        <f>IFERROR(VLOOKUP(A4690,'Future et co'!BN11:BO10009,2,TRUE),"")</f>
        <v/>
      </c>
      <c r="G4690">
        <v>125</v>
      </c>
      <c r="H4690" t="s">
        <v>37</v>
      </c>
      <c r="O4690">
        <v>417</v>
      </c>
      <c r="P4690" t="s">
        <v>1375</v>
      </c>
      <c r="Q4690">
        <v>1000</v>
      </c>
      <c r="R4690" t="s">
        <v>1410</v>
      </c>
      <c r="S4690" t="s">
        <v>180</v>
      </c>
      <c r="T4690" t="s">
        <v>161</v>
      </c>
      <c r="U4690">
        <v>0</v>
      </c>
    </row>
    <row r="4691" spans="3:21" x14ac:dyDescent="0.3">
      <c r="C4691" t="s">
        <v>1409</v>
      </c>
      <c r="D4691" s="46">
        <v>46013</v>
      </c>
      <c r="E4691" t="str">
        <f ca="1">IFERROR(VLOOKUP(A4691,'Future et co'!A10:E5632,5,TRUE),"not found")</f>
        <v>not found</v>
      </c>
      <c r="F4691" t="str">
        <f>IFERROR(VLOOKUP(A4691,'Future et co'!BN11:BO10009,2,TRUE),"")</f>
        <v/>
      </c>
      <c r="G4691">
        <v>125</v>
      </c>
      <c r="H4691" t="s">
        <v>37</v>
      </c>
      <c r="O4691">
        <v>417</v>
      </c>
      <c r="P4691" t="s">
        <v>1375</v>
      </c>
      <c r="Q4691">
        <v>1000</v>
      </c>
      <c r="R4691" t="s">
        <v>1410</v>
      </c>
      <c r="S4691" t="s">
        <v>180</v>
      </c>
      <c r="T4691" t="s">
        <v>161</v>
      </c>
      <c r="U4691">
        <v>0</v>
      </c>
    </row>
    <row r="4692" spans="3:21" x14ac:dyDescent="0.3">
      <c r="C4692" t="s">
        <v>1409</v>
      </c>
      <c r="D4692" s="46">
        <v>46013</v>
      </c>
      <c r="E4692" t="str">
        <f ca="1">IFERROR(VLOOKUP(A4692,'Future et co'!A10:E5632,5,TRUE),"not found")</f>
        <v>not found</v>
      </c>
      <c r="F4692" t="str">
        <f>IFERROR(VLOOKUP(A4692,'Future et co'!BN11:BO10009,2,TRUE),"")</f>
        <v/>
      </c>
      <c r="G4692">
        <v>125</v>
      </c>
      <c r="H4692" t="s">
        <v>37</v>
      </c>
      <c r="O4692">
        <v>417</v>
      </c>
      <c r="P4692" t="s">
        <v>1375</v>
      </c>
      <c r="Q4692">
        <v>1000</v>
      </c>
      <c r="R4692" t="s">
        <v>1410</v>
      </c>
      <c r="S4692" t="s">
        <v>180</v>
      </c>
      <c r="T4692" t="s">
        <v>161</v>
      </c>
      <c r="U4692">
        <v>0</v>
      </c>
    </row>
    <row r="4693" spans="3:21" x14ac:dyDescent="0.3">
      <c r="C4693" t="s">
        <v>1409</v>
      </c>
      <c r="D4693" s="46">
        <v>46013</v>
      </c>
      <c r="E4693" t="str">
        <f ca="1">IFERROR(VLOOKUP(A4693,'Future et co'!A10:E5632,5,TRUE),"not found")</f>
        <v>not found</v>
      </c>
      <c r="F4693" t="str">
        <f>IFERROR(VLOOKUP(A4693,'Future et co'!BN11:BO10009,2,TRUE),"")</f>
        <v/>
      </c>
      <c r="G4693">
        <v>125</v>
      </c>
      <c r="H4693" t="s">
        <v>37</v>
      </c>
      <c r="O4693">
        <v>417</v>
      </c>
      <c r="P4693" t="s">
        <v>1375</v>
      </c>
      <c r="Q4693">
        <v>1000</v>
      </c>
      <c r="R4693" t="s">
        <v>1410</v>
      </c>
      <c r="S4693" t="s">
        <v>180</v>
      </c>
      <c r="T4693" t="s">
        <v>161</v>
      </c>
      <c r="U4693">
        <v>0</v>
      </c>
    </row>
    <row r="4694" spans="3:21" x14ac:dyDescent="0.3">
      <c r="C4694" t="s">
        <v>1409</v>
      </c>
      <c r="D4694" s="46">
        <v>46013</v>
      </c>
      <c r="E4694" t="str">
        <f ca="1">IFERROR(VLOOKUP(A4694,'Future et co'!A10:E5632,5,TRUE),"not found")</f>
        <v>not found</v>
      </c>
      <c r="F4694" t="str">
        <f>IFERROR(VLOOKUP(A4694,'Future et co'!BN11:BO10009,2,TRUE),"")</f>
        <v/>
      </c>
      <c r="G4694">
        <v>125</v>
      </c>
      <c r="H4694" t="s">
        <v>37</v>
      </c>
      <c r="O4694">
        <v>417</v>
      </c>
      <c r="P4694" t="s">
        <v>1375</v>
      </c>
      <c r="Q4694">
        <v>1000</v>
      </c>
      <c r="R4694" t="s">
        <v>1410</v>
      </c>
      <c r="S4694" t="s">
        <v>180</v>
      </c>
      <c r="T4694" t="s">
        <v>161</v>
      </c>
      <c r="U4694">
        <v>0</v>
      </c>
    </row>
    <row r="4695" spans="3:21" x14ac:dyDescent="0.3">
      <c r="C4695" t="s">
        <v>1409</v>
      </c>
      <c r="D4695" s="46">
        <v>46013</v>
      </c>
      <c r="E4695" t="str">
        <f ca="1">IFERROR(VLOOKUP(A4695,'Future et co'!A10:E5632,5,TRUE),"not found")</f>
        <v>not found</v>
      </c>
      <c r="F4695" t="str">
        <f>IFERROR(VLOOKUP(A4695,'Future et co'!BN11:BO10009,2,TRUE),"")</f>
        <v/>
      </c>
      <c r="G4695">
        <v>125</v>
      </c>
      <c r="H4695" t="s">
        <v>37</v>
      </c>
      <c r="O4695">
        <v>417</v>
      </c>
      <c r="P4695" t="s">
        <v>1375</v>
      </c>
      <c r="Q4695">
        <v>1000</v>
      </c>
      <c r="R4695" t="s">
        <v>1410</v>
      </c>
      <c r="S4695" t="s">
        <v>180</v>
      </c>
      <c r="T4695" t="s">
        <v>161</v>
      </c>
      <c r="U4695">
        <v>0</v>
      </c>
    </row>
    <row r="4696" spans="3:21" x14ac:dyDescent="0.3">
      <c r="C4696" t="s">
        <v>1409</v>
      </c>
      <c r="D4696" s="46">
        <v>46013</v>
      </c>
      <c r="E4696" t="str">
        <f ca="1">IFERROR(VLOOKUP(A4696,'Future et co'!A10:E5632,5,TRUE),"not found")</f>
        <v>not found</v>
      </c>
      <c r="F4696" t="str">
        <f>IFERROR(VLOOKUP(A4696,'Future et co'!BN11:BO10009,2,TRUE),"")</f>
        <v/>
      </c>
      <c r="G4696">
        <v>125</v>
      </c>
      <c r="H4696" t="s">
        <v>37</v>
      </c>
      <c r="O4696">
        <v>417</v>
      </c>
      <c r="P4696" t="s">
        <v>1375</v>
      </c>
      <c r="Q4696">
        <v>1000</v>
      </c>
      <c r="R4696" t="s">
        <v>1410</v>
      </c>
      <c r="S4696" t="s">
        <v>180</v>
      </c>
      <c r="T4696" t="s">
        <v>161</v>
      </c>
      <c r="U4696">
        <v>0</v>
      </c>
    </row>
    <row r="4697" spans="3:21" x14ac:dyDescent="0.3">
      <c r="C4697" t="s">
        <v>1409</v>
      </c>
      <c r="D4697" s="46">
        <v>46013</v>
      </c>
      <c r="E4697" t="str">
        <f ca="1">IFERROR(VLOOKUP(A4697,'Future et co'!A10:E5632,5,TRUE),"not found")</f>
        <v>not found</v>
      </c>
      <c r="F4697" t="str">
        <f>IFERROR(VLOOKUP(A4697,'Future et co'!BN11:BO10009,2,TRUE),"")</f>
        <v/>
      </c>
      <c r="G4697">
        <v>125</v>
      </c>
      <c r="H4697" t="s">
        <v>37</v>
      </c>
      <c r="O4697">
        <v>417</v>
      </c>
      <c r="P4697" t="s">
        <v>1375</v>
      </c>
      <c r="Q4697">
        <v>1000</v>
      </c>
      <c r="R4697" t="s">
        <v>1410</v>
      </c>
      <c r="S4697" t="s">
        <v>180</v>
      </c>
      <c r="T4697" t="s">
        <v>161</v>
      </c>
      <c r="U4697">
        <v>0</v>
      </c>
    </row>
    <row r="4698" spans="3:21" x14ac:dyDescent="0.3">
      <c r="C4698" t="s">
        <v>1409</v>
      </c>
      <c r="D4698" s="46">
        <v>46013</v>
      </c>
      <c r="E4698" t="str">
        <f ca="1">IFERROR(VLOOKUP(A4698,'Future et co'!A10:E5632,5,TRUE),"not found")</f>
        <v>not found</v>
      </c>
      <c r="F4698" t="str">
        <f>IFERROR(VLOOKUP(A4698,'Future et co'!BN11:BO10009,2,TRUE),"")</f>
        <v/>
      </c>
      <c r="G4698">
        <v>125</v>
      </c>
      <c r="H4698" t="s">
        <v>37</v>
      </c>
      <c r="O4698">
        <v>417</v>
      </c>
      <c r="P4698" t="s">
        <v>1375</v>
      </c>
      <c r="Q4698">
        <v>1000</v>
      </c>
      <c r="R4698" t="s">
        <v>1410</v>
      </c>
      <c r="S4698" t="s">
        <v>180</v>
      </c>
      <c r="T4698" t="s">
        <v>161</v>
      </c>
      <c r="U4698">
        <v>0</v>
      </c>
    </row>
    <row r="4699" spans="3:21" x14ac:dyDescent="0.3">
      <c r="C4699" t="s">
        <v>1409</v>
      </c>
      <c r="D4699" s="46">
        <v>46013</v>
      </c>
      <c r="E4699" t="str">
        <f ca="1">IFERROR(VLOOKUP(A4699,'Future et co'!A10:E5632,5,TRUE),"not found")</f>
        <v>not found</v>
      </c>
      <c r="F4699" t="str">
        <f>IFERROR(VLOOKUP(A4699,'Future et co'!BN11:BO10009,2,TRUE),"")</f>
        <v/>
      </c>
      <c r="G4699">
        <v>125</v>
      </c>
      <c r="H4699" t="s">
        <v>37</v>
      </c>
      <c r="O4699">
        <v>417</v>
      </c>
      <c r="P4699" t="s">
        <v>1375</v>
      </c>
      <c r="Q4699">
        <v>1000</v>
      </c>
      <c r="R4699" t="s">
        <v>1410</v>
      </c>
      <c r="S4699" t="s">
        <v>180</v>
      </c>
      <c r="T4699" t="s">
        <v>161</v>
      </c>
      <c r="U4699">
        <v>0</v>
      </c>
    </row>
    <row r="4700" spans="3:21" x14ac:dyDescent="0.3">
      <c r="C4700" t="s">
        <v>1409</v>
      </c>
      <c r="D4700" s="46">
        <v>46013</v>
      </c>
      <c r="E4700" t="str">
        <f ca="1">IFERROR(VLOOKUP(A4700,'Future et co'!A10:E5632,5,TRUE),"not found")</f>
        <v>not found</v>
      </c>
      <c r="F4700" t="str">
        <f>IFERROR(VLOOKUP(A4700,'Future et co'!BN11:BO10009,2,TRUE),"")</f>
        <v/>
      </c>
      <c r="G4700">
        <v>125</v>
      </c>
      <c r="H4700" t="s">
        <v>37</v>
      </c>
      <c r="O4700">
        <v>417</v>
      </c>
      <c r="P4700" t="s">
        <v>1375</v>
      </c>
      <c r="Q4700">
        <v>1000</v>
      </c>
      <c r="R4700" t="s">
        <v>1410</v>
      </c>
      <c r="S4700" t="s">
        <v>180</v>
      </c>
      <c r="T4700" t="s">
        <v>161</v>
      </c>
      <c r="U4700">
        <v>0</v>
      </c>
    </row>
    <row r="4701" spans="3:21" x14ac:dyDescent="0.3">
      <c r="C4701" t="s">
        <v>1409</v>
      </c>
      <c r="D4701" s="46">
        <v>46013</v>
      </c>
      <c r="E4701" t="str">
        <f ca="1">IFERROR(VLOOKUP(A4701,'Future et co'!A10:E5632,5,TRUE),"not found")</f>
        <v>not found</v>
      </c>
      <c r="F4701" t="str">
        <f>IFERROR(VLOOKUP(A4701,'Future et co'!BN11:BO10009,2,TRUE),"")</f>
        <v/>
      </c>
      <c r="G4701">
        <v>125</v>
      </c>
      <c r="H4701" t="s">
        <v>37</v>
      </c>
      <c r="O4701">
        <v>417</v>
      </c>
      <c r="P4701" t="s">
        <v>1375</v>
      </c>
      <c r="Q4701">
        <v>1000</v>
      </c>
      <c r="R4701" t="s">
        <v>1410</v>
      </c>
      <c r="S4701" t="s">
        <v>180</v>
      </c>
      <c r="T4701" t="s">
        <v>161</v>
      </c>
      <c r="U4701">
        <v>0</v>
      </c>
    </row>
    <row r="4702" spans="3:21" x14ac:dyDescent="0.3">
      <c r="C4702" t="s">
        <v>1409</v>
      </c>
      <c r="D4702" s="46">
        <v>46013</v>
      </c>
      <c r="E4702" t="str">
        <f ca="1">IFERROR(VLOOKUP(A4702,'Future et co'!A10:E5632,5,TRUE),"not found")</f>
        <v>not found</v>
      </c>
      <c r="F4702" t="str">
        <f>IFERROR(VLOOKUP(A4702,'Future et co'!BN11:BO10009,2,TRUE),"")</f>
        <v/>
      </c>
      <c r="G4702">
        <v>125</v>
      </c>
      <c r="H4702" t="s">
        <v>37</v>
      </c>
      <c r="O4702">
        <v>417</v>
      </c>
      <c r="P4702" t="s">
        <v>1375</v>
      </c>
      <c r="Q4702">
        <v>1000</v>
      </c>
      <c r="R4702" t="s">
        <v>1410</v>
      </c>
      <c r="S4702" t="s">
        <v>180</v>
      </c>
      <c r="T4702" t="s">
        <v>161</v>
      </c>
      <c r="U4702">
        <v>0</v>
      </c>
    </row>
    <row r="4703" spans="3:21" x14ac:dyDescent="0.3">
      <c r="C4703" t="s">
        <v>1409</v>
      </c>
      <c r="D4703" s="46">
        <v>46013</v>
      </c>
      <c r="E4703" t="str">
        <f ca="1">IFERROR(VLOOKUP(A4703,'Future et co'!A10:E5632,5,TRUE),"not found")</f>
        <v>not found</v>
      </c>
      <c r="F4703" t="str">
        <f>IFERROR(VLOOKUP(A4703,'Future et co'!BN11:BO10009,2,TRUE),"")</f>
        <v/>
      </c>
      <c r="G4703">
        <v>125</v>
      </c>
      <c r="H4703" t="s">
        <v>37</v>
      </c>
      <c r="O4703">
        <v>417</v>
      </c>
      <c r="P4703" t="s">
        <v>1375</v>
      </c>
      <c r="Q4703">
        <v>1000</v>
      </c>
      <c r="R4703" t="s">
        <v>1410</v>
      </c>
      <c r="S4703" t="s">
        <v>180</v>
      </c>
      <c r="T4703" t="s">
        <v>161</v>
      </c>
      <c r="U4703">
        <v>0</v>
      </c>
    </row>
    <row r="4704" spans="3:21" x14ac:dyDescent="0.3">
      <c r="C4704" t="s">
        <v>1409</v>
      </c>
      <c r="D4704" s="46">
        <v>46013</v>
      </c>
      <c r="E4704" t="str">
        <f ca="1">IFERROR(VLOOKUP(A4704,'Future et co'!A10:E5632,5,TRUE),"not found")</f>
        <v>not found</v>
      </c>
      <c r="F4704" t="str">
        <f>IFERROR(VLOOKUP(A4704,'Future et co'!BN11:BO10009,2,TRUE),"")</f>
        <v/>
      </c>
      <c r="G4704">
        <v>125</v>
      </c>
      <c r="H4704" t="s">
        <v>37</v>
      </c>
      <c r="O4704">
        <v>417</v>
      </c>
      <c r="P4704" t="s">
        <v>1375</v>
      </c>
      <c r="Q4704">
        <v>1000</v>
      </c>
      <c r="R4704" t="s">
        <v>1410</v>
      </c>
      <c r="S4704" t="s">
        <v>180</v>
      </c>
      <c r="T4704" t="s">
        <v>161</v>
      </c>
      <c r="U4704">
        <v>0</v>
      </c>
    </row>
    <row r="4705" spans="3:21" x14ac:dyDescent="0.3">
      <c r="C4705" t="s">
        <v>1409</v>
      </c>
      <c r="D4705" s="46">
        <v>46013</v>
      </c>
      <c r="E4705" t="str">
        <f ca="1">IFERROR(VLOOKUP(A4705,'Future et co'!A10:E5632,5,TRUE),"not found")</f>
        <v>not found</v>
      </c>
      <c r="F4705" t="str">
        <f>IFERROR(VLOOKUP(A4705,'Future et co'!BN11:BO10009,2,TRUE),"")</f>
        <v/>
      </c>
      <c r="G4705">
        <v>125</v>
      </c>
      <c r="H4705" t="s">
        <v>37</v>
      </c>
      <c r="O4705">
        <v>417</v>
      </c>
      <c r="P4705" t="s">
        <v>1375</v>
      </c>
      <c r="Q4705">
        <v>1000</v>
      </c>
      <c r="R4705" t="s">
        <v>1410</v>
      </c>
      <c r="S4705" t="s">
        <v>180</v>
      </c>
      <c r="T4705" t="s">
        <v>161</v>
      </c>
      <c r="U4705">
        <v>0</v>
      </c>
    </row>
    <row r="4706" spans="3:21" x14ac:dyDescent="0.3">
      <c r="C4706" t="s">
        <v>1409</v>
      </c>
      <c r="D4706" s="46">
        <v>46013</v>
      </c>
      <c r="E4706" t="str">
        <f ca="1">IFERROR(VLOOKUP(A4706,'Future et co'!A10:E5632,5,TRUE),"not found")</f>
        <v>not found</v>
      </c>
      <c r="F4706" t="str">
        <f>IFERROR(VLOOKUP(A4706,'Future et co'!BN11:BO10009,2,TRUE),"")</f>
        <v/>
      </c>
      <c r="G4706">
        <v>125</v>
      </c>
      <c r="H4706" t="s">
        <v>37</v>
      </c>
      <c r="O4706">
        <v>417</v>
      </c>
      <c r="P4706" t="s">
        <v>1375</v>
      </c>
      <c r="Q4706">
        <v>1000</v>
      </c>
      <c r="R4706" t="s">
        <v>1410</v>
      </c>
      <c r="S4706" t="s">
        <v>180</v>
      </c>
      <c r="T4706" t="s">
        <v>161</v>
      </c>
      <c r="U4706">
        <v>0</v>
      </c>
    </row>
    <row r="4707" spans="3:21" x14ac:dyDescent="0.3">
      <c r="C4707" t="s">
        <v>1409</v>
      </c>
      <c r="D4707" s="46">
        <v>46013</v>
      </c>
      <c r="E4707" t="str">
        <f ca="1">IFERROR(VLOOKUP(A4707,'Future et co'!A10:E5632,5,TRUE),"not found")</f>
        <v>not found</v>
      </c>
      <c r="F4707" t="str">
        <f>IFERROR(VLOOKUP(A4707,'Future et co'!BN11:BO10009,2,TRUE),"")</f>
        <v/>
      </c>
      <c r="G4707">
        <v>125</v>
      </c>
      <c r="H4707" t="s">
        <v>37</v>
      </c>
      <c r="O4707">
        <v>417</v>
      </c>
      <c r="P4707" t="s">
        <v>1375</v>
      </c>
      <c r="Q4707">
        <v>1000</v>
      </c>
      <c r="R4707" t="s">
        <v>1410</v>
      </c>
      <c r="S4707" t="s">
        <v>180</v>
      </c>
      <c r="T4707" t="s">
        <v>161</v>
      </c>
      <c r="U4707">
        <v>0</v>
      </c>
    </row>
    <row r="4708" spans="3:21" x14ac:dyDescent="0.3">
      <c r="C4708" t="s">
        <v>1409</v>
      </c>
      <c r="D4708" s="46">
        <v>46013</v>
      </c>
      <c r="E4708" t="str">
        <f ca="1">IFERROR(VLOOKUP(A4708,'Future et co'!A10:E5632,5,TRUE),"not found")</f>
        <v>not found</v>
      </c>
      <c r="F4708" t="str">
        <f>IFERROR(VLOOKUP(A4708,'Future et co'!BN11:BO10009,2,TRUE),"")</f>
        <v/>
      </c>
      <c r="G4708">
        <v>125</v>
      </c>
      <c r="H4708" t="s">
        <v>37</v>
      </c>
      <c r="O4708">
        <v>417</v>
      </c>
      <c r="P4708" t="s">
        <v>1375</v>
      </c>
      <c r="Q4708">
        <v>1000</v>
      </c>
      <c r="R4708" t="s">
        <v>1410</v>
      </c>
      <c r="S4708" t="s">
        <v>180</v>
      </c>
      <c r="T4708" t="s">
        <v>161</v>
      </c>
      <c r="U4708">
        <v>0</v>
      </c>
    </row>
    <row r="4709" spans="3:21" x14ac:dyDescent="0.3">
      <c r="C4709" t="s">
        <v>1409</v>
      </c>
      <c r="D4709" s="46">
        <v>46013</v>
      </c>
      <c r="E4709" t="str">
        <f ca="1">IFERROR(VLOOKUP(A4709,'Future et co'!A10:E5632,5,TRUE),"not found")</f>
        <v>not found</v>
      </c>
      <c r="F4709" t="str">
        <f>IFERROR(VLOOKUP(A4709,'Future et co'!BN11:BO10009,2,TRUE),"")</f>
        <v/>
      </c>
      <c r="G4709">
        <v>125</v>
      </c>
      <c r="H4709" t="s">
        <v>37</v>
      </c>
      <c r="O4709">
        <v>417</v>
      </c>
      <c r="P4709" t="s">
        <v>1375</v>
      </c>
      <c r="Q4709">
        <v>1000</v>
      </c>
      <c r="R4709" t="s">
        <v>1410</v>
      </c>
      <c r="S4709" t="s">
        <v>180</v>
      </c>
      <c r="T4709" t="s">
        <v>161</v>
      </c>
      <c r="U4709">
        <v>0</v>
      </c>
    </row>
    <row r="4710" spans="3:21" x14ac:dyDescent="0.3">
      <c r="C4710" t="s">
        <v>1409</v>
      </c>
      <c r="D4710" s="46">
        <v>46013</v>
      </c>
      <c r="E4710" t="str">
        <f ca="1">IFERROR(VLOOKUP(A4710,'Future et co'!A10:E5632,5,TRUE),"not found")</f>
        <v>not found</v>
      </c>
      <c r="F4710" t="str">
        <f>IFERROR(VLOOKUP(A4710,'Future et co'!BN11:BO10009,2,TRUE),"")</f>
        <v/>
      </c>
      <c r="G4710">
        <v>125</v>
      </c>
      <c r="H4710" t="s">
        <v>37</v>
      </c>
      <c r="O4710">
        <v>417</v>
      </c>
      <c r="P4710" t="s">
        <v>1375</v>
      </c>
      <c r="Q4710">
        <v>1000</v>
      </c>
      <c r="R4710" t="s">
        <v>1410</v>
      </c>
      <c r="S4710" t="s">
        <v>180</v>
      </c>
      <c r="T4710" t="s">
        <v>161</v>
      </c>
      <c r="U4710">
        <v>0</v>
      </c>
    </row>
    <row r="4711" spans="3:21" x14ac:dyDescent="0.3">
      <c r="C4711" t="s">
        <v>1409</v>
      </c>
      <c r="D4711" s="46">
        <v>46013</v>
      </c>
      <c r="E4711" t="str">
        <f ca="1">IFERROR(VLOOKUP(A4711,'Future et co'!A10:E5632,5,TRUE),"not found")</f>
        <v>not found</v>
      </c>
      <c r="F4711" t="str">
        <f>IFERROR(VLOOKUP(A4711,'Future et co'!BN11:BO10009,2,TRUE),"")</f>
        <v/>
      </c>
      <c r="G4711">
        <v>125</v>
      </c>
      <c r="H4711" t="s">
        <v>37</v>
      </c>
      <c r="O4711">
        <v>417</v>
      </c>
      <c r="P4711" t="s">
        <v>1375</v>
      </c>
      <c r="Q4711">
        <v>1000</v>
      </c>
      <c r="R4711" t="s">
        <v>1410</v>
      </c>
      <c r="S4711" t="s">
        <v>180</v>
      </c>
      <c r="T4711" t="s">
        <v>161</v>
      </c>
      <c r="U4711">
        <v>0</v>
      </c>
    </row>
    <row r="4712" spans="3:21" x14ac:dyDescent="0.3">
      <c r="C4712" t="s">
        <v>1409</v>
      </c>
      <c r="D4712" s="46">
        <v>46013</v>
      </c>
      <c r="E4712" t="str">
        <f ca="1">IFERROR(VLOOKUP(A4712,'Future et co'!A10:E5632,5,TRUE),"not found")</f>
        <v>not found</v>
      </c>
      <c r="F4712" t="str">
        <f>IFERROR(VLOOKUP(A4712,'Future et co'!BN11:BO10009,2,TRUE),"")</f>
        <v/>
      </c>
      <c r="G4712">
        <v>125</v>
      </c>
      <c r="H4712" t="s">
        <v>37</v>
      </c>
      <c r="O4712">
        <v>417</v>
      </c>
      <c r="P4712" t="s">
        <v>1375</v>
      </c>
      <c r="Q4712">
        <v>1000</v>
      </c>
      <c r="R4712" t="s">
        <v>1410</v>
      </c>
      <c r="S4712" t="s">
        <v>180</v>
      </c>
      <c r="T4712" t="s">
        <v>161</v>
      </c>
      <c r="U4712">
        <v>0</v>
      </c>
    </row>
    <row r="4713" spans="3:21" x14ac:dyDescent="0.3">
      <c r="C4713" t="s">
        <v>1409</v>
      </c>
      <c r="D4713" s="46">
        <v>46013</v>
      </c>
      <c r="E4713" t="str">
        <f ca="1">IFERROR(VLOOKUP(A4713,'Future et co'!A10:E5632,5,TRUE),"not found")</f>
        <v>not found</v>
      </c>
      <c r="F4713" t="str">
        <f>IFERROR(VLOOKUP(A4713,'Future et co'!BN11:BO10009,2,TRUE),"")</f>
        <v/>
      </c>
      <c r="G4713">
        <v>125</v>
      </c>
      <c r="H4713" t="s">
        <v>37</v>
      </c>
      <c r="O4713">
        <v>417</v>
      </c>
      <c r="P4713" t="s">
        <v>1375</v>
      </c>
      <c r="Q4713">
        <v>1000</v>
      </c>
      <c r="R4713" t="s">
        <v>1410</v>
      </c>
      <c r="S4713" t="s">
        <v>180</v>
      </c>
      <c r="T4713" t="s">
        <v>161</v>
      </c>
      <c r="U4713">
        <v>0</v>
      </c>
    </row>
    <row r="4714" spans="3:21" x14ac:dyDescent="0.3">
      <c r="C4714" t="s">
        <v>1409</v>
      </c>
      <c r="D4714" s="46">
        <v>46013</v>
      </c>
      <c r="E4714" t="str">
        <f ca="1">IFERROR(VLOOKUP(A4714,'Future et co'!A10:E5632,5,TRUE),"not found")</f>
        <v>not found</v>
      </c>
      <c r="F4714" t="str">
        <f>IFERROR(VLOOKUP(A4714,'Future et co'!BN11:BO10009,2,TRUE),"")</f>
        <v/>
      </c>
      <c r="G4714">
        <v>125</v>
      </c>
      <c r="H4714" t="s">
        <v>37</v>
      </c>
      <c r="O4714">
        <v>417</v>
      </c>
      <c r="P4714" t="s">
        <v>1375</v>
      </c>
      <c r="Q4714">
        <v>1000</v>
      </c>
      <c r="R4714" t="s">
        <v>1410</v>
      </c>
      <c r="S4714" t="s">
        <v>180</v>
      </c>
      <c r="T4714" t="s">
        <v>161</v>
      </c>
      <c r="U4714">
        <v>0</v>
      </c>
    </row>
    <row r="4715" spans="3:21" x14ac:dyDescent="0.3">
      <c r="C4715" t="s">
        <v>1409</v>
      </c>
      <c r="D4715" s="46">
        <v>46013</v>
      </c>
      <c r="E4715" t="str">
        <f ca="1">IFERROR(VLOOKUP(A4715,'Future et co'!A10:E5632,5,TRUE),"not found")</f>
        <v>not found</v>
      </c>
      <c r="F4715" t="str">
        <f>IFERROR(VLOOKUP(A4715,'Future et co'!BN11:BO10009,2,TRUE),"")</f>
        <v/>
      </c>
      <c r="G4715">
        <v>125</v>
      </c>
      <c r="H4715" t="s">
        <v>37</v>
      </c>
      <c r="O4715">
        <v>417</v>
      </c>
      <c r="P4715" t="s">
        <v>1375</v>
      </c>
      <c r="Q4715">
        <v>1000</v>
      </c>
      <c r="R4715" t="s">
        <v>1410</v>
      </c>
      <c r="S4715" t="s">
        <v>180</v>
      </c>
      <c r="T4715" t="s">
        <v>161</v>
      </c>
      <c r="U4715">
        <v>0</v>
      </c>
    </row>
    <row r="4716" spans="3:21" x14ac:dyDescent="0.3">
      <c r="C4716" t="s">
        <v>1409</v>
      </c>
      <c r="D4716" s="46">
        <v>46013</v>
      </c>
      <c r="E4716" t="str">
        <f ca="1">IFERROR(VLOOKUP(A4716,'Future et co'!A10:E5632,5,TRUE),"not found")</f>
        <v>not found</v>
      </c>
      <c r="F4716" t="str">
        <f>IFERROR(VLOOKUP(A4716,'Future et co'!BN11:BO10009,2,TRUE),"")</f>
        <v/>
      </c>
      <c r="G4716">
        <v>125</v>
      </c>
      <c r="H4716" t="s">
        <v>37</v>
      </c>
      <c r="O4716">
        <v>417</v>
      </c>
      <c r="P4716" t="s">
        <v>1375</v>
      </c>
      <c r="Q4716">
        <v>1000</v>
      </c>
      <c r="R4716" t="s">
        <v>1410</v>
      </c>
      <c r="S4716" t="s">
        <v>180</v>
      </c>
      <c r="T4716" t="s">
        <v>161</v>
      </c>
      <c r="U4716">
        <v>0</v>
      </c>
    </row>
    <row r="4717" spans="3:21" x14ac:dyDescent="0.3">
      <c r="C4717" t="s">
        <v>1409</v>
      </c>
      <c r="D4717" s="46">
        <v>46013</v>
      </c>
      <c r="E4717" t="str">
        <f ca="1">IFERROR(VLOOKUP(A4717,'Future et co'!A10:E5632,5,TRUE),"not found")</f>
        <v>not found</v>
      </c>
      <c r="F4717" t="str">
        <f>IFERROR(VLOOKUP(A4717,'Future et co'!BN11:BO10009,2,TRUE),"")</f>
        <v/>
      </c>
      <c r="G4717">
        <v>125</v>
      </c>
      <c r="H4717" t="s">
        <v>37</v>
      </c>
      <c r="O4717">
        <v>417</v>
      </c>
      <c r="P4717" t="s">
        <v>1375</v>
      </c>
      <c r="Q4717">
        <v>1000</v>
      </c>
      <c r="R4717" t="s">
        <v>1410</v>
      </c>
      <c r="S4717" t="s">
        <v>180</v>
      </c>
      <c r="T4717" t="s">
        <v>161</v>
      </c>
      <c r="U4717">
        <v>0</v>
      </c>
    </row>
    <row r="4718" spans="3:21" x14ac:dyDescent="0.3">
      <c r="C4718" t="s">
        <v>1409</v>
      </c>
      <c r="D4718" s="46">
        <v>46013</v>
      </c>
      <c r="E4718" t="str">
        <f ca="1">IFERROR(VLOOKUP(A4718,'Future et co'!A10:E5632,5,TRUE),"not found")</f>
        <v>not found</v>
      </c>
      <c r="F4718" t="str">
        <f>IFERROR(VLOOKUP(A4718,'Future et co'!BN11:BO10009,2,TRUE),"")</f>
        <v/>
      </c>
      <c r="G4718">
        <v>125</v>
      </c>
      <c r="H4718" t="s">
        <v>37</v>
      </c>
      <c r="O4718">
        <v>417</v>
      </c>
      <c r="P4718" t="s">
        <v>1375</v>
      </c>
      <c r="Q4718">
        <v>1000</v>
      </c>
      <c r="R4718" t="s">
        <v>1410</v>
      </c>
      <c r="S4718" t="s">
        <v>180</v>
      </c>
      <c r="T4718" t="s">
        <v>161</v>
      </c>
      <c r="U4718">
        <v>0</v>
      </c>
    </row>
    <row r="4719" spans="3:21" x14ac:dyDescent="0.3">
      <c r="C4719" t="s">
        <v>1409</v>
      </c>
      <c r="D4719" s="46">
        <v>46013</v>
      </c>
      <c r="E4719" t="str">
        <f ca="1">IFERROR(VLOOKUP(A4719,'Future et co'!A10:E5632,5,TRUE),"not found")</f>
        <v>not found</v>
      </c>
      <c r="F4719" t="str">
        <f>IFERROR(VLOOKUP(A4719,'Future et co'!BN11:BO10009,2,TRUE),"")</f>
        <v/>
      </c>
      <c r="G4719">
        <v>125</v>
      </c>
      <c r="H4719" t="s">
        <v>37</v>
      </c>
      <c r="O4719">
        <v>417</v>
      </c>
      <c r="P4719" t="s">
        <v>1375</v>
      </c>
      <c r="Q4719">
        <v>1000</v>
      </c>
      <c r="R4719" t="s">
        <v>1410</v>
      </c>
      <c r="S4719" t="s">
        <v>180</v>
      </c>
      <c r="T4719" t="s">
        <v>161</v>
      </c>
      <c r="U4719">
        <v>0</v>
      </c>
    </row>
    <row r="4720" spans="3:21" x14ac:dyDescent="0.3">
      <c r="C4720" t="s">
        <v>1409</v>
      </c>
      <c r="D4720" s="46">
        <v>46013</v>
      </c>
      <c r="E4720" t="str">
        <f ca="1">IFERROR(VLOOKUP(A4720,'Future et co'!A10:E5632,5,TRUE),"not found")</f>
        <v>not found</v>
      </c>
      <c r="F4720" t="str">
        <f>IFERROR(VLOOKUP(A4720,'Future et co'!BN11:BO10009,2,TRUE),"")</f>
        <v/>
      </c>
      <c r="G4720">
        <v>125</v>
      </c>
      <c r="H4720" t="s">
        <v>37</v>
      </c>
      <c r="O4720">
        <v>417</v>
      </c>
      <c r="P4720" t="s">
        <v>1375</v>
      </c>
      <c r="Q4720">
        <v>1000</v>
      </c>
      <c r="R4720" t="s">
        <v>1410</v>
      </c>
      <c r="S4720" t="s">
        <v>180</v>
      </c>
      <c r="T4720" t="s">
        <v>161</v>
      </c>
      <c r="U4720">
        <v>0</v>
      </c>
    </row>
    <row r="4721" spans="3:21" x14ac:dyDescent="0.3">
      <c r="C4721" t="s">
        <v>1409</v>
      </c>
      <c r="D4721" s="46">
        <v>46013</v>
      </c>
      <c r="E4721" t="str">
        <f ca="1">IFERROR(VLOOKUP(A4721,'Future et co'!A10:E5632,5,TRUE),"not found")</f>
        <v>not found</v>
      </c>
      <c r="F4721" t="str">
        <f>IFERROR(VLOOKUP(A4721,'Future et co'!BN11:BO10009,2,TRUE),"")</f>
        <v/>
      </c>
      <c r="G4721">
        <v>125</v>
      </c>
      <c r="H4721" t="s">
        <v>37</v>
      </c>
      <c r="O4721">
        <v>417</v>
      </c>
      <c r="P4721" t="s">
        <v>1375</v>
      </c>
      <c r="Q4721">
        <v>1000</v>
      </c>
      <c r="R4721" t="s">
        <v>1410</v>
      </c>
      <c r="S4721" t="s">
        <v>180</v>
      </c>
      <c r="T4721" t="s">
        <v>161</v>
      </c>
      <c r="U4721">
        <v>0</v>
      </c>
    </row>
    <row r="4722" spans="3:21" x14ac:dyDescent="0.3">
      <c r="C4722" t="s">
        <v>1409</v>
      </c>
      <c r="D4722" s="46">
        <v>46013</v>
      </c>
      <c r="E4722" t="str">
        <f ca="1">IFERROR(VLOOKUP(A4722,'Future et co'!A10:E5632,5,TRUE),"not found")</f>
        <v>not found</v>
      </c>
      <c r="F4722" t="str">
        <f>IFERROR(VLOOKUP(A4722,'Future et co'!BN11:BO10009,2,TRUE),"")</f>
        <v/>
      </c>
      <c r="G4722">
        <v>125</v>
      </c>
      <c r="H4722" t="s">
        <v>37</v>
      </c>
      <c r="O4722">
        <v>417</v>
      </c>
      <c r="P4722" t="s">
        <v>1375</v>
      </c>
      <c r="Q4722">
        <v>1000</v>
      </c>
      <c r="R4722" t="s">
        <v>1410</v>
      </c>
      <c r="S4722" t="s">
        <v>180</v>
      </c>
      <c r="T4722" t="s">
        <v>161</v>
      </c>
      <c r="U4722">
        <v>0</v>
      </c>
    </row>
    <row r="4723" spans="3:21" x14ac:dyDescent="0.3">
      <c r="C4723" t="s">
        <v>1409</v>
      </c>
      <c r="D4723" s="46">
        <v>46013</v>
      </c>
      <c r="E4723" t="str">
        <f ca="1">IFERROR(VLOOKUP(A4723,'Future et co'!A10:E5632,5,TRUE),"not found")</f>
        <v>not found</v>
      </c>
      <c r="F4723" t="str">
        <f>IFERROR(VLOOKUP(A4723,'Future et co'!BN11:BO10009,2,TRUE),"")</f>
        <v/>
      </c>
      <c r="G4723">
        <v>125</v>
      </c>
      <c r="H4723" t="s">
        <v>37</v>
      </c>
      <c r="O4723">
        <v>417</v>
      </c>
      <c r="P4723" t="s">
        <v>1375</v>
      </c>
      <c r="Q4723">
        <v>1000</v>
      </c>
      <c r="R4723" t="s">
        <v>1410</v>
      </c>
      <c r="S4723" t="s">
        <v>180</v>
      </c>
      <c r="T4723" t="s">
        <v>161</v>
      </c>
      <c r="U4723">
        <v>0</v>
      </c>
    </row>
    <row r="4724" spans="3:21" x14ac:dyDescent="0.3">
      <c r="C4724" t="s">
        <v>1409</v>
      </c>
      <c r="D4724" s="46">
        <v>46013</v>
      </c>
      <c r="E4724" t="str">
        <f ca="1">IFERROR(VLOOKUP(A4724,'Future et co'!A10:E5632,5,TRUE),"not found")</f>
        <v>not found</v>
      </c>
      <c r="F4724" t="str">
        <f>IFERROR(VLOOKUP(A4724,'Future et co'!BN11:BO10009,2,TRUE),"")</f>
        <v/>
      </c>
      <c r="G4724">
        <v>125</v>
      </c>
      <c r="H4724" t="s">
        <v>37</v>
      </c>
      <c r="O4724">
        <v>417</v>
      </c>
      <c r="P4724" t="s">
        <v>1375</v>
      </c>
      <c r="Q4724">
        <v>1000</v>
      </c>
      <c r="R4724" t="s">
        <v>1410</v>
      </c>
      <c r="S4724" t="s">
        <v>180</v>
      </c>
      <c r="T4724" t="s">
        <v>161</v>
      </c>
      <c r="U4724">
        <v>0</v>
      </c>
    </row>
    <row r="4725" spans="3:21" x14ac:dyDescent="0.3">
      <c r="C4725" t="s">
        <v>1409</v>
      </c>
      <c r="D4725" s="46">
        <v>46013</v>
      </c>
      <c r="E4725" t="str">
        <f ca="1">IFERROR(VLOOKUP(A4725,'Future et co'!A10:E5632,5,TRUE),"not found")</f>
        <v>not found</v>
      </c>
      <c r="F4725" t="str">
        <f>IFERROR(VLOOKUP(A4725,'Future et co'!BN11:BO10009,2,TRUE),"")</f>
        <v/>
      </c>
      <c r="G4725">
        <v>125</v>
      </c>
      <c r="H4725" t="s">
        <v>37</v>
      </c>
      <c r="O4725">
        <v>417</v>
      </c>
      <c r="P4725" t="s">
        <v>1375</v>
      </c>
      <c r="Q4725">
        <v>1000</v>
      </c>
      <c r="R4725" t="s">
        <v>1410</v>
      </c>
      <c r="S4725" t="s">
        <v>180</v>
      </c>
      <c r="T4725" t="s">
        <v>161</v>
      </c>
      <c r="U4725">
        <v>0</v>
      </c>
    </row>
    <row r="4726" spans="3:21" x14ac:dyDescent="0.3">
      <c r="C4726" t="s">
        <v>1409</v>
      </c>
      <c r="D4726" s="46">
        <v>46013</v>
      </c>
      <c r="E4726" t="str">
        <f ca="1">IFERROR(VLOOKUP(A4726,'Future et co'!A10:E5632,5,TRUE),"not found")</f>
        <v>not found</v>
      </c>
      <c r="F4726" t="str">
        <f>IFERROR(VLOOKUP(A4726,'Future et co'!BN11:BO10009,2,TRUE),"")</f>
        <v/>
      </c>
      <c r="G4726">
        <v>125</v>
      </c>
      <c r="H4726" t="s">
        <v>37</v>
      </c>
      <c r="O4726">
        <v>417</v>
      </c>
      <c r="P4726" t="s">
        <v>1375</v>
      </c>
      <c r="Q4726">
        <v>1000</v>
      </c>
      <c r="R4726" t="s">
        <v>1410</v>
      </c>
      <c r="S4726" t="s">
        <v>180</v>
      </c>
      <c r="T4726" t="s">
        <v>161</v>
      </c>
      <c r="U4726">
        <v>0</v>
      </c>
    </row>
    <row r="4727" spans="3:21" x14ac:dyDescent="0.3">
      <c r="C4727" t="s">
        <v>1409</v>
      </c>
      <c r="D4727" s="46">
        <v>46013</v>
      </c>
      <c r="E4727" t="str">
        <f ca="1">IFERROR(VLOOKUP(A4727,'Future et co'!A10:E5632,5,TRUE),"not found")</f>
        <v>not found</v>
      </c>
      <c r="F4727" t="str">
        <f>IFERROR(VLOOKUP(A4727,'Future et co'!BN11:BO10009,2,TRUE),"")</f>
        <v/>
      </c>
      <c r="G4727">
        <v>125</v>
      </c>
      <c r="H4727" t="s">
        <v>37</v>
      </c>
      <c r="O4727">
        <v>417</v>
      </c>
      <c r="P4727" t="s">
        <v>1375</v>
      </c>
      <c r="Q4727">
        <v>1000</v>
      </c>
      <c r="R4727" t="s">
        <v>1410</v>
      </c>
      <c r="S4727" t="s">
        <v>180</v>
      </c>
      <c r="T4727" t="s">
        <v>161</v>
      </c>
      <c r="U4727">
        <v>0</v>
      </c>
    </row>
    <row r="4728" spans="3:21" x14ac:dyDescent="0.3">
      <c r="C4728" t="s">
        <v>1409</v>
      </c>
      <c r="D4728" s="46">
        <v>46013</v>
      </c>
      <c r="E4728" t="str">
        <f ca="1">IFERROR(VLOOKUP(A4728,'Future et co'!A10:E5632,5,TRUE),"not found")</f>
        <v>not found</v>
      </c>
      <c r="F4728" t="str">
        <f>IFERROR(VLOOKUP(A4728,'Future et co'!BN11:BO10009,2,TRUE),"")</f>
        <v/>
      </c>
      <c r="G4728">
        <v>125</v>
      </c>
      <c r="H4728" t="s">
        <v>37</v>
      </c>
      <c r="O4728">
        <v>417</v>
      </c>
      <c r="P4728" t="s">
        <v>1375</v>
      </c>
      <c r="Q4728">
        <v>1000</v>
      </c>
      <c r="R4728" t="s">
        <v>1410</v>
      </c>
      <c r="S4728" t="s">
        <v>180</v>
      </c>
      <c r="T4728" t="s">
        <v>161</v>
      </c>
      <c r="U4728">
        <v>0</v>
      </c>
    </row>
    <row r="4729" spans="3:21" x14ac:dyDescent="0.3">
      <c r="C4729" t="s">
        <v>1409</v>
      </c>
      <c r="D4729" s="46">
        <v>46013</v>
      </c>
      <c r="E4729" t="str">
        <f ca="1">IFERROR(VLOOKUP(A4729,'Future et co'!A10:E5632,5,TRUE),"not found")</f>
        <v>not found</v>
      </c>
      <c r="F4729" t="str">
        <f>IFERROR(VLOOKUP(A4729,'Future et co'!BN11:BO10009,2,TRUE),"")</f>
        <v/>
      </c>
      <c r="G4729">
        <v>125</v>
      </c>
      <c r="H4729" t="s">
        <v>37</v>
      </c>
      <c r="O4729">
        <v>417</v>
      </c>
      <c r="P4729" t="s">
        <v>1375</v>
      </c>
      <c r="Q4729">
        <v>1000</v>
      </c>
      <c r="R4729" t="s">
        <v>1410</v>
      </c>
      <c r="S4729" t="s">
        <v>180</v>
      </c>
      <c r="T4729" t="s">
        <v>161</v>
      </c>
      <c r="U4729">
        <v>0</v>
      </c>
    </row>
    <row r="4730" spans="3:21" x14ac:dyDescent="0.3">
      <c r="C4730" t="s">
        <v>1409</v>
      </c>
      <c r="D4730" s="46">
        <v>46013</v>
      </c>
      <c r="E4730" t="str">
        <f ca="1">IFERROR(VLOOKUP(A4730,'Future et co'!A10:E5632,5,TRUE),"not found")</f>
        <v>not found</v>
      </c>
      <c r="F4730" t="str">
        <f>IFERROR(VLOOKUP(A4730,'Future et co'!BN11:BO10009,2,TRUE),"")</f>
        <v/>
      </c>
      <c r="G4730">
        <v>125</v>
      </c>
      <c r="H4730" t="s">
        <v>37</v>
      </c>
      <c r="O4730">
        <v>417</v>
      </c>
      <c r="P4730" t="s">
        <v>1375</v>
      </c>
      <c r="Q4730">
        <v>1000</v>
      </c>
      <c r="R4730" t="s">
        <v>1410</v>
      </c>
      <c r="S4730" t="s">
        <v>180</v>
      </c>
      <c r="T4730" t="s">
        <v>161</v>
      </c>
      <c r="U4730">
        <v>0</v>
      </c>
    </row>
    <row r="4731" spans="3:21" x14ac:dyDescent="0.3">
      <c r="C4731" t="s">
        <v>1409</v>
      </c>
      <c r="D4731" s="46">
        <v>46013</v>
      </c>
      <c r="E4731" t="str">
        <f ca="1">IFERROR(VLOOKUP(A4731,'Future et co'!A10:E5632,5,TRUE),"not found")</f>
        <v>not found</v>
      </c>
      <c r="F4731" t="str">
        <f>IFERROR(VLOOKUP(A4731,'Future et co'!BN11:BO10009,2,TRUE),"")</f>
        <v/>
      </c>
      <c r="G4731">
        <v>125</v>
      </c>
      <c r="H4731" t="s">
        <v>37</v>
      </c>
      <c r="O4731">
        <v>417</v>
      </c>
      <c r="P4731" t="s">
        <v>1375</v>
      </c>
      <c r="Q4731">
        <v>1000</v>
      </c>
      <c r="R4731" t="s">
        <v>1410</v>
      </c>
      <c r="S4731" t="s">
        <v>180</v>
      </c>
      <c r="T4731" t="s">
        <v>161</v>
      </c>
      <c r="U4731">
        <v>0</v>
      </c>
    </row>
    <row r="4732" spans="3:21" x14ac:dyDescent="0.3">
      <c r="C4732" t="s">
        <v>1409</v>
      </c>
      <c r="D4732" s="46">
        <v>46013</v>
      </c>
      <c r="E4732" t="str">
        <f ca="1">IFERROR(VLOOKUP(A4732,'Future et co'!A10:E5632,5,TRUE),"not found")</f>
        <v>not found</v>
      </c>
      <c r="F4732" t="str">
        <f>IFERROR(VLOOKUP(A4732,'Future et co'!BN11:BO10009,2,TRUE),"")</f>
        <v/>
      </c>
      <c r="G4732">
        <v>125</v>
      </c>
      <c r="H4732" t="s">
        <v>37</v>
      </c>
      <c r="O4732">
        <v>417</v>
      </c>
      <c r="P4732" t="s">
        <v>1375</v>
      </c>
      <c r="Q4732">
        <v>1000</v>
      </c>
      <c r="R4732" t="s">
        <v>1410</v>
      </c>
      <c r="S4732" t="s">
        <v>180</v>
      </c>
      <c r="T4732" t="s">
        <v>161</v>
      </c>
      <c r="U4732">
        <v>0</v>
      </c>
    </row>
    <row r="4733" spans="3:21" x14ac:dyDescent="0.3">
      <c r="C4733" t="s">
        <v>1409</v>
      </c>
      <c r="D4733" s="46">
        <v>46013</v>
      </c>
      <c r="E4733" t="str">
        <f ca="1">IFERROR(VLOOKUP(A4733,'Future et co'!A10:E5632,5,TRUE),"not found")</f>
        <v>not found</v>
      </c>
      <c r="F4733" t="str">
        <f>IFERROR(VLOOKUP(A4733,'Future et co'!BN11:BO10009,2,TRUE),"")</f>
        <v/>
      </c>
      <c r="G4733">
        <v>125</v>
      </c>
      <c r="H4733" t="s">
        <v>37</v>
      </c>
      <c r="O4733">
        <v>417</v>
      </c>
      <c r="P4733" t="s">
        <v>1375</v>
      </c>
      <c r="Q4733">
        <v>1000</v>
      </c>
      <c r="R4733" t="s">
        <v>1410</v>
      </c>
      <c r="S4733" t="s">
        <v>180</v>
      </c>
      <c r="T4733" t="s">
        <v>161</v>
      </c>
      <c r="U4733">
        <v>0</v>
      </c>
    </row>
    <row r="4734" spans="3:21" x14ac:dyDescent="0.3">
      <c r="C4734" t="s">
        <v>1409</v>
      </c>
      <c r="D4734" s="46">
        <v>46013</v>
      </c>
      <c r="E4734" t="str">
        <f ca="1">IFERROR(VLOOKUP(A4734,'Future et co'!A10:E5632,5,TRUE),"not found")</f>
        <v>not found</v>
      </c>
      <c r="F4734" t="str">
        <f>IFERROR(VLOOKUP(A4734,'Future et co'!BN11:BO10009,2,TRUE),"")</f>
        <v/>
      </c>
      <c r="G4734">
        <v>125</v>
      </c>
      <c r="H4734" t="s">
        <v>37</v>
      </c>
      <c r="O4734">
        <v>417</v>
      </c>
      <c r="P4734" t="s">
        <v>1375</v>
      </c>
      <c r="Q4734">
        <v>1000</v>
      </c>
      <c r="R4734" t="s">
        <v>1410</v>
      </c>
      <c r="S4734" t="s">
        <v>180</v>
      </c>
      <c r="T4734" t="s">
        <v>161</v>
      </c>
      <c r="U4734">
        <v>0</v>
      </c>
    </row>
    <row r="4735" spans="3:21" x14ac:dyDescent="0.3">
      <c r="C4735" t="s">
        <v>1409</v>
      </c>
      <c r="D4735" s="46">
        <v>46013</v>
      </c>
      <c r="E4735" t="str">
        <f ca="1">IFERROR(VLOOKUP(A4735,'Future et co'!A10:E5632,5,TRUE),"not found")</f>
        <v>not found</v>
      </c>
      <c r="F4735" t="str">
        <f>IFERROR(VLOOKUP(A4735,'Future et co'!BN11:BO10009,2,TRUE),"")</f>
        <v/>
      </c>
      <c r="G4735">
        <v>125</v>
      </c>
      <c r="H4735" t="s">
        <v>37</v>
      </c>
      <c r="O4735">
        <v>417</v>
      </c>
      <c r="P4735" t="s">
        <v>1375</v>
      </c>
      <c r="Q4735">
        <v>1000</v>
      </c>
      <c r="R4735" t="s">
        <v>1410</v>
      </c>
      <c r="S4735" t="s">
        <v>180</v>
      </c>
      <c r="T4735" t="s">
        <v>161</v>
      </c>
      <c r="U4735">
        <v>0</v>
      </c>
    </row>
    <row r="4736" spans="3:21" x14ac:dyDescent="0.3">
      <c r="C4736" t="s">
        <v>1409</v>
      </c>
      <c r="D4736" s="46">
        <v>46013</v>
      </c>
      <c r="E4736" t="str">
        <f ca="1">IFERROR(VLOOKUP(A4736,'Future et co'!A10:E5632,5,TRUE),"not found")</f>
        <v>not found</v>
      </c>
      <c r="F4736" t="str">
        <f>IFERROR(VLOOKUP(A4736,'Future et co'!BN11:BO10009,2,TRUE),"")</f>
        <v/>
      </c>
      <c r="G4736">
        <v>125</v>
      </c>
      <c r="H4736" t="s">
        <v>37</v>
      </c>
      <c r="O4736">
        <v>417</v>
      </c>
      <c r="P4736" t="s">
        <v>1375</v>
      </c>
      <c r="Q4736">
        <v>1000</v>
      </c>
      <c r="R4736" t="s">
        <v>1410</v>
      </c>
      <c r="S4736" t="s">
        <v>180</v>
      </c>
      <c r="T4736" t="s">
        <v>161</v>
      </c>
      <c r="U4736">
        <v>0</v>
      </c>
    </row>
    <row r="4737" spans="3:21" x14ac:dyDescent="0.3">
      <c r="C4737" t="s">
        <v>1409</v>
      </c>
      <c r="D4737" s="46">
        <v>46013</v>
      </c>
      <c r="E4737" t="str">
        <f ca="1">IFERROR(VLOOKUP(A4737,'Future et co'!A10:E5632,5,TRUE),"not found")</f>
        <v>not found</v>
      </c>
      <c r="F4737" t="str">
        <f>IFERROR(VLOOKUP(A4737,'Future et co'!BN11:BO10009,2,TRUE),"")</f>
        <v/>
      </c>
      <c r="G4737">
        <v>125</v>
      </c>
      <c r="H4737" t="s">
        <v>37</v>
      </c>
      <c r="O4737">
        <v>417</v>
      </c>
      <c r="P4737" t="s">
        <v>1375</v>
      </c>
      <c r="Q4737">
        <v>1000</v>
      </c>
      <c r="R4737" t="s">
        <v>1410</v>
      </c>
      <c r="S4737" t="s">
        <v>180</v>
      </c>
      <c r="T4737" t="s">
        <v>161</v>
      </c>
      <c r="U4737">
        <v>0</v>
      </c>
    </row>
    <row r="4738" spans="3:21" x14ac:dyDescent="0.3">
      <c r="C4738" t="s">
        <v>1409</v>
      </c>
      <c r="D4738" s="46">
        <v>46013</v>
      </c>
      <c r="E4738" t="str">
        <f ca="1">IFERROR(VLOOKUP(A4738,'Future et co'!A10:E5632,5,TRUE),"not found")</f>
        <v>not found</v>
      </c>
      <c r="F4738" t="str">
        <f>IFERROR(VLOOKUP(A4738,'Future et co'!BN11:BO10009,2,TRUE),"")</f>
        <v/>
      </c>
      <c r="G4738">
        <v>125</v>
      </c>
      <c r="H4738" t="s">
        <v>37</v>
      </c>
      <c r="O4738">
        <v>417</v>
      </c>
      <c r="P4738" t="s">
        <v>1375</v>
      </c>
      <c r="Q4738">
        <v>1000</v>
      </c>
      <c r="R4738" t="s">
        <v>1410</v>
      </c>
      <c r="S4738" t="s">
        <v>180</v>
      </c>
      <c r="T4738" t="s">
        <v>161</v>
      </c>
      <c r="U4738">
        <v>0</v>
      </c>
    </row>
    <row r="4739" spans="3:21" x14ac:dyDescent="0.3">
      <c r="C4739" t="s">
        <v>1409</v>
      </c>
      <c r="D4739" s="46">
        <v>46013</v>
      </c>
      <c r="E4739" t="str">
        <f ca="1">IFERROR(VLOOKUP(A4739,'Future et co'!A10:E5632,5,TRUE),"not found")</f>
        <v>not found</v>
      </c>
      <c r="F4739" t="str">
        <f>IFERROR(VLOOKUP(A4739,'Future et co'!BN11:BO10009,2,TRUE),"")</f>
        <v/>
      </c>
      <c r="G4739">
        <v>125</v>
      </c>
      <c r="H4739" t="s">
        <v>37</v>
      </c>
      <c r="O4739">
        <v>417</v>
      </c>
      <c r="P4739" t="s">
        <v>1375</v>
      </c>
      <c r="Q4739">
        <v>1000</v>
      </c>
      <c r="R4739" t="s">
        <v>1410</v>
      </c>
      <c r="S4739" t="s">
        <v>180</v>
      </c>
      <c r="T4739" t="s">
        <v>161</v>
      </c>
      <c r="U4739">
        <v>0</v>
      </c>
    </row>
    <row r="4740" spans="3:21" x14ac:dyDescent="0.3">
      <c r="C4740" t="s">
        <v>1409</v>
      </c>
      <c r="D4740" s="46">
        <v>46013</v>
      </c>
      <c r="E4740" t="str">
        <f ca="1">IFERROR(VLOOKUP(A4740,'Future et co'!A10:E5632,5,TRUE),"not found")</f>
        <v>not found</v>
      </c>
      <c r="F4740" t="str">
        <f>IFERROR(VLOOKUP(A4740,'Future et co'!BN11:BO10009,2,TRUE),"")</f>
        <v/>
      </c>
      <c r="G4740">
        <v>125</v>
      </c>
      <c r="H4740" t="s">
        <v>37</v>
      </c>
      <c r="O4740">
        <v>417</v>
      </c>
      <c r="P4740" t="s">
        <v>1375</v>
      </c>
      <c r="Q4740">
        <v>1000</v>
      </c>
      <c r="R4740" t="s">
        <v>1410</v>
      </c>
      <c r="S4740" t="s">
        <v>180</v>
      </c>
      <c r="T4740" t="s">
        <v>161</v>
      </c>
      <c r="U4740">
        <v>0</v>
      </c>
    </row>
    <row r="4741" spans="3:21" x14ac:dyDescent="0.3">
      <c r="C4741" t="s">
        <v>1409</v>
      </c>
      <c r="D4741" s="46">
        <v>46013</v>
      </c>
      <c r="E4741" t="str">
        <f ca="1">IFERROR(VLOOKUP(A4741,'Future et co'!A10:E5632,5,TRUE),"not found")</f>
        <v>not found</v>
      </c>
      <c r="F4741" t="str">
        <f>IFERROR(VLOOKUP(A4741,'Future et co'!BN11:BO10009,2,TRUE),"")</f>
        <v/>
      </c>
      <c r="G4741">
        <v>125</v>
      </c>
      <c r="H4741" t="s">
        <v>37</v>
      </c>
      <c r="O4741">
        <v>417</v>
      </c>
      <c r="P4741" t="s">
        <v>1375</v>
      </c>
      <c r="Q4741">
        <v>1000</v>
      </c>
      <c r="R4741" t="s">
        <v>1410</v>
      </c>
      <c r="S4741" t="s">
        <v>180</v>
      </c>
      <c r="T4741" t="s">
        <v>161</v>
      </c>
      <c r="U4741">
        <v>0</v>
      </c>
    </row>
    <row r="4742" spans="3:21" x14ac:dyDescent="0.3">
      <c r="C4742" t="s">
        <v>1409</v>
      </c>
      <c r="D4742" s="46">
        <v>46013</v>
      </c>
      <c r="E4742" t="str">
        <f ca="1">IFERROR(VLOOKUP(A4742,'Future et co'!A10:E5632,5,TRUE),"not found")</f>
        <v>not found</v>
      </c>
      <c r="F4742" t="str">
        <f>IFERROR(VLOOKUP(A4742,'Future et co'!BN11:BO10009,2,TRUE),"")</f>
        <v/>
      </c>
      <c r="G4742">
        <v>125</v>
      </c>
      <c r="H4742" t="s">
        <v>37</v>
      </c>
      <c r="O4742">
        <v>417</v>
      </c>
      <c r="P4742" t="s">
        <v>1375</v>
      </c>
      <c r="Q4742">
        <v>1000</v>
      </c>
      <c r="R4742" t="s">
        <v>1410</v>
      </c>
      <c r="S4742" t="s">
        <v>180</v>
      </c>
      <c r="T4742" t="s">
        <v>161</v>
      </c>
      <c r="U4742">
        <v>0</v>
      </c>
    </row>
    <row r="4743" spans="3:21" x14ac:dyDescent="0.3">
      <c r="C4743" t="s">
        <v>1409</v>
      </c>
      <c r="D4743" s="46">
        <v>46013</v>
      </c>
      <c r="E4743" t="str">
        <f ca="1">IFERROR(VLOOKUP(A4743,'Future et co'!A10:E5632,5,TRUE),"not found")</f>
        <v>not found</v>
      </c>
      <c r="F4743" t="str">
        <f>IFERROR(VLOOKUP(A4743,'Future et co'!BN11:BO10009,2,TRUE),"")</f>
        <v/>
      </c>
      <c r="G4743">
        <v>125</v>
      </c>
      <c r="H4743" t="s">
        <v>37</v>
      </c>
      <c r="O4743">
        <v>417</v>
      </c>
      <c r="P4743" t="s">
        <v>1375</v>
      </c>
      <c r="Q4743">
        <v>1000</v>
      </c>
      <c r="R4743" t="s">
        <v>1410</v>
      </c>
      <c r="S4743" t="s">
        <v>180</v>
      </c>
      <c r="T4743" t="s">
        <v>161</v>
      </c>
      <c r="U4743">
        <v>0</v>
      </c>
    </row>
    <row r="4744" spans="3:21" x14ac:dyDescent="0.3">
      <c r="C4744" t="s">
        <v>1409</v>
      </c>
      <c r="D4744" s="46">
        <v>46013</v>
      </c>
      <c r="E4744" t="str">
        <f ca="1">IFERROR(VLOOKUP(A4744,'Future et co'!A10:E5632,5,TRUE),"not found")</f>
        <v>not found</v>
      </c>
      <c r="F4744" t="str">
        <f>IFERROR(VLOOKUP(A4744,'Future et co'!BN11:BO10009,2,TRUE),"")</f>
        <v/>
      </c>
      <c r="G4744">
        <v>125</v>
      </c>
      <c r="H4744" t="s">
        <v>37</v>
      </c>
      <c r="O4744">
        <v>417</v>
      </c>
      <c r="P4744" t="s">
        <v>1375</v>
      </c>
      <c r="Q4744">
        <v>1000</v>
      </c>
      <c r="R4744" t="s">
        <v>1410</v>
      </c>
      <c r="S4744" t="s">
        <v>180</v>
      </c>
      <c r="T4744" t="s">
        <v>161</v>
      </c>
      <c r="U4744">
        <v>0</v>
      </c>
    </row>
    <row r="4745" spans="3:21" x14ac:dyDescent="0.3">
      <c r="C4745" t="s">
        <v>1409</v>
      </c>
      <c r="D4745" s="46">
        <v>46013</v>
      </c>
      <c r="E4745" t="str">
        <f ca="1">IFERROR(VLOOKUP(A4745,'Future et co'!A10:E5632,5,TRUE),"not found")</f>
        <v>not found</v>
      </c>
      <c r="F4745" t="str">
        <f>IFERROR(VLOOKUP(A4745,'Future et co'!BN11:BO10009,2,TRUE),"")</f>
        <v/>
      </c>
      <c r="G4745">
        <v>125</v>
      </c>
      <c r="H4745" t="s">
        <v>37</v>
      </c>
      <c r="O4745">
        <v>417</v>
      </c>
      <c r="P4745" t="s">
        <v>1375</v>
      </c>
      <c r="Q4745">
        <v>1000</v>
      </c>
      <c r="R4745" t="s">
        <v>1410</v>
      </c>
      <c r="S4745" t="s">
        <v>180</v>
      </c>
      <c r="T4745" t="s">
        <v>161</v>
      </c>
      <c r="U4745">
        <v>0</v>
      </c>
    </row>
    <row r="4746" spans="3:21" x14ac:dyDescent="0.3">
      <c r="C4746" t="s">
        <v>1409</v>
      </c>
      <c r="D4746" s="46">
        <v>46013</v>
      </c>
      <c r="E4746" t="str">
        <f ca="1">IFERROR(VLOOKUP(A4746,'Future et co'!A10:E5632,5,TRUE),"not found")</f>
        <v>not found</v>
      </c>
      <c r="F4746" t="str">
        <f>IFERROR(VLOOKUP(A4746,'Future et co'!BN11:BO10009,2,TRUE),"")</f>
        <v/>
      </c>
      <c r="G4746">
        <v>125</v>
      </c>
      <c r="H4746" t="s">
        <v>37</v>
      </c>
      <c r="O4746">
        <v>417</v>
      </c>
      <c r="P4746" t="s">
        <v>1375</v>
      </c>
      <c r="Q4746">
        <v>1000</v>
      </c>
      <c r="R4746" t="s">
        <v>1410</v>
      </c>
      <c r="S4746" t="s">
        <v>180</v>
      </c>
      <c r="T4746" t="s">
        <v>161</v>
      </c>
      <c r="U4746">
        <v>0</v>
      </c>
    </row>
    <row r="4747" spans="3:21" x14ac:dyDescent="0.3">
      <c r="C4747" t="s">
        <v>1409</v>
      </c>
      <c r="D4747" s="46">
        <v>46013</v>
      </c>
      <c r="E4747" t="str">
        <f ca="1">IFERROR(VLOOKUP(A4747,'Future et co'!A10:E5632,5,TRUE),"not found")</f>
        <v>not found</v>
      </c>
      <c r="F4747" t="str">
        <f>IFERROR(VLOOKUP(A4747,'Future et co'!BN11:BO10009,2,TRUE),"")</f>
        <v/>
      </c>
      <c r="G4747">
        <v>125</v>
      </c>
      <c r="H4747" t="s">
        <v>37</v>
      </c>
      <c r="O4747">
        <v>417</v>
      </c>
      <c r="P4747" t="s">
        <v>1375</v>
      </c>
      <c r="Q4747">
        <v>1000</v>
      </c>
      <c r="R4747" t="s">
        <v>1410</v>
      </c>
      <c r="S4747" t="s">
        <v>180</v>
      </c>
      <c r="T4747" t="s">
        <v>161</v>
      </c>
      <c r="U4747">
        <v>0</v>
      </c>
    </row>
    <row r="4748" spans="3:21" x14ac:dyDescent="0.3">
      <c r="C4748" t="s">
        <v>1409</v>
      </c>
      <c r="D4748" s="46">
        <v>46013</v>
      </c>
      <c r="E4748" t="str">
        <f ca="1">IFERROR(VLOOKUP(A4748,'Future et co'!A10:E5632,5,TRUE),"not found")</f>
        <v>not found</v>
      </c>
      <c r="F4748" t="str">
        <f>IFERROR(VLOOKUP(A4748,'Future et co'!BN11:BO10009,2,TRUE),"")</f>
        <v/>
      </c>
      <c r="G4748">
        <v>125</v>
      </c>
      <c r="H4748" t="s">
        <v>37</v>
      </c>
      <c r="O4748">
        <v>417</v>
      </c>
      <c r="P4748" t="s">
        <v>1375</v>
      </c>
      <c r="Q4748">
        <v>1000</v>
      </c>
      <c r="R4748" t="s">
        <v>1410</v>
      </c>
      <c r="S4748" t="s">
        <v>180</v>
      </c>
      <c r="T4748" t="s">
        <v>161</v>
      </c>
      <c r="U4748">
        <v>0</v>
      </c>
    </row>
    <row r="4749" spans="3:21" x14ac:dyDescent="0.3">
      <c r="C4749" t="s">
        <v>1409</v>
      </c>
      <c r="D4749" s="46">
        <v>46013</v>
      </c>
      <c r="E4749" t="str">
        <f ca="1">IFERROR(VLOOKUP(A4749,'Future et co'!A10:E5632,5,TRUE),"not found")</f>
        <v>not found</v>
      </c>
      <c r="F4749" t="str">
        <f>IFERROR(VLOOKUP(A4749,'Future et co'!BN11:BO10009,2,TRUE),"")</f>
        <v/>
      </c>
      <c r="G4749">
        <v>125</v>
      </c>
      <c r="H4749" t="s">
        <v>37</v>
      </c>
      <c r="O4749">
        <v>417</v>
      </c>
      <c r="P4749" t="s">
        <v>1375</v>
      </c>
      <c r="Q4749">
        <v>1000</v>
      </c>
      <c r="R4749" t="s">
        <v>1410</v>
      </c>
      <c r="S4749" t="s">
        <v>180</v>
      </c>
      <c r="T4749" t="s">
        <v>161</v>
      </c>
      <c r="U4749">
        <v>0</v>
      </c>
    </row>
    <row r="4750" spans="3:21" x14ac:dyDescent="0.3">
      <c r="C4750" t="s">
        <v>1409</v>
      </c>
      <c r="D4750" s="46">
        <v>46013</v>
      </c>
      <c r="E4750" t="str">
        <f ca="1">IFERROR(VLOOKUP(A4750,'Future et co'!A10:E5632,5,TRUE),"not found")</f>
        <v>not found</v>
      </c>
      <c r="F4750" t="str">
        <f>IFERROR(VLOOKUP(A4750,'Future et co'!BN11:BO10009,2,TRUE),"")</f>
        <v/>
      </c>
      <c r="G4750">
        <v>125</v>
      </c>
      <c r="H4750" t="s">
        <v>37</v>
      </c>
      <c r="O4750">
        <v>417</v>
      </c>
      <c r="P4750" t="s">
        <v>1375</v>
      </c>
      <c r="Q4750">
        <v>1000</v>
      </c>
      <c r="R4750" t="s">
        <v>1410</v>
      </c>
      <c r="S4750" t="s">
        <v>180</v>
      </c>
      <c r="T4750" t="s">
        <v>161</v>
      </c>
      <c r="U4750">
        <v>0</v>
      </c>
    </row>
    <row r="4751" spans="3:21" x14ac:dyDescent="0.3">
      <c r="C4751" t="s">
        <v>1409</v>
      </c>
      <c r="D4751" s="46">
        <v>46013</v>
      </c>
      <c r="E4751" t="str">
        <f ca="1">IFERROR(VLOOKUP(A4751,'Future et co'!A10:E5632,5,TRUE),"not found")</f>
        <v>not found</v>
      </c>
      <c r="F4751" t="str">
        <f>IFERROR(VLOOKUP(A4751,'Future et co'!BN11:BO10009,2,TRUE),"")</f>
        <v/>
      </c>
      <c r="G4751">
        <v>125</v>
      </c>
      <c r="H4751" t="s">
        <v>37</v>
      </c>
      <c r="O4751">
        <v>417</v>
      </c>
      <c r="P4751" t="s">
        <v>1375</v>
      </c>
      <c r="Q4751">
        <v>1000</v>
      </c>
      <c r="R4751" t="s">
        <v>1410</v>
      </c>
      <c r="S4751" t="s">
        <v>180</v>
      </c>
      <c r="T4751" t="s">
        <v>161</v>
      </c>
      <c r="U4751">
        <v>0</v>
      </c>
    </row>
    <row r="4752" spans="3:21" x14ac:dyDescent="0.3">
      <c r="C4752" t="s">
        <v>1409</v>
      </c>
      <c r="D4752" s="46">
        <v>46013</v>
      </c>
      <c r="E4752" t="str">
        <f ca="1">IFERROR(VLOOKUP(A4752,'Future et co'!A10:E5632,5,TRUE),"not found")</f>
        <v>not found</v>
      </c>
      <c r="F4752" t="str">
        <f>IFERROR(VLOOKUP(A4752,'Future et co'!BN11:BO10009,2,TRUE),"")</f>
        <v/>
      </c>
      <c r="G4752">
        <v>125</v>
      </c>
      <c r="H4752" t="s">
        <v>37</v>
      </c>
      <c r="O4752">
        <v>417</v>
      </c>
      <c r="P4752" t="s">
        <v>1375</v>
      </c>
      <c r="Q4752">
        <v>1000</v>
      </c>
      <c r="R4752" t="s">
        <v>1410</v>
      </c>
      <c r="S4752" t="s">
        <v>180</v>
      </c>
      <c r="T4752" t="s">
        <v>161</v>
      </c>
      <c r="U4752">
        <v>0</v>
      </c>
    </row>
    <row r="4753" spans="3:21" x14ac:dyDescent="0.3">
      <c r="C4753" t="s">
        <v>1409</v>
      </c>
      <c r="D4753" s="46">
        <v>46013</v>
      </c>
      <c r="E4753" t="str">
        <f ca="1">IFERROR(VLOOKUP(A4753,'Future et co'!A10:E5632,5,TRUE),"not found")</f>
        <v>not found</v>
      </c>
      <c r="F4753" t="str">
        <f>IFERROR(VLOOKUP(A4753,'Future et co'!BN11:BO10009,2,TRUE),"")</f>
        <v/>
      </c>
      <c r="G4753">
        <v>125</v>
      </c>
      <c r="H4753" t="s">
        <v>37</v>
      </c>
      <c r="O4753">
        <v>417</v>
      </c>
      <c r="P4753" t="s">
        <v>1375</v>
      </c>
      <c r="Q4753">
        <v>1000</v>
      </c>
      <c r="R4753" t="s">
        <v>1410</v>
      </c>
      <c r="S4753" t="s">
        <v>180</v>
      </c>
      <c r="T4753" t="s">
        <v>161</v>
      </c>
      <c r="U4753">
        <v>0</v>
      </c>
    </row>
    <row r="4754" spans="3:21" x14ac:dyDescent="0.3">
      <c r="C4754" t="s">
        <v>1409</v>
      </c>
      <c r="D4754" s="46">
        <v>46013</v>
      </c>
      <c r="E4754" t="str">
        <f ca="1">IFERROR(VLOOKUP(A4754,'Future et co'!A10:E5632,5,TRUE),"not found")</f>
        <v>not found</v>
      </c>
      <c r="F4754" t="str">
        <f>IFERROR(VLOOKUP(A4754,'Future et co'!BN11:BO10009,2,TRUE),"")</f>
        <v/>
      </c>
      <c r="G4754">
        <v>125</v>
      </c>
      <c r="H4754" t="s">
        <v>37</v>
      </c>
      <c r="O4754">
        <v>417</v>
      </c>
      <c r="P4754" t="s">
        <v>1375</v>
      </c>
      <c r="Q4754">
        <v>1000</v>
      </c>
      <c r="R4754" t="s">
        <v>1410</v>
      </c>
      <c r="S4754" t="s">
        <v>180</v>
      </c>
      <c r="T4754" t="s">
        <v>161</v>
      </c>
      <c r="U4754">
        <v>0</v>
      </c>
    </row>
    <row r="4755" spans="3:21" x14ac:dyDescent="0.3">
      <c r="C4755" t="s">
        <v>1409</v>
      </c>
      <c r="D4755" s="46">
        <v>46013</v>
      </c>
      <c r="E4755" t="str">
        <f ca="1">IFERROR(VLOOKUP(A4755,'Future et co'!A10:E5632,5,TRUE),"not found")</f>
        <v>not found</v>
      </c>
      <c r="F4755" t="str">
        <f>IFERROR(VLOOKUP(A4755,'Future et co'!BN11:BO10009,2,TRUE),"")</f>
        <v/>
      </c>
      <c r="G4755">
        <v>125</v>
      </c>
      <c r="H4755" t="s">
        <v>37</v>
      </c>
      <c r="O4755">
        <v>417</v>
      </c>
      <c r="P4755" t="s">
        <v>1375</v>
      </c>
      <c r="Q4755">
        <v>1000</v>
      </c>
      <c r="R4755" t="s">
        <v>1410</v>
      </c>
      <c r="S4755" t="s">
        <v>180</v>
      </c>
      <c r="T4755" t="s">
        <v>161</v>
      </c>
      <c r="U4755">
        <v>0</v>
      </c>
    </row>
    <row r="4756" spans="3:21" x14ac:dyDescent="0.3">
      <c r="C4756" t="s">
        <v>1409</v>
      </c>
      <c r="D4756" s="46">
        <v>46013</v>
      </c>
      <c r="E4756" t="str">
        <f ca="1">IFERROR(VLOOKUP(A4756,'Future et co'!A10:E5632,5,TRUE),"not found")</f>
        <v>not found</v>
      </c>
      <c r="F4756" t="str">
        <f>IFERROR(VLOOKUP(A4756,'Future et co'!BN11:BO10009,2,TRUE),"")</f>
        <v/>
      </c>
      <c r="G4756">
        <v>125</v>
      </c>
      <c r="H4756" t="s">
        <v>37</v>
      </c>
      <c r="O4756">
        <v>417</v>
      </c>
      <c r="P4756" t="s">
        <v>1375</v>
      </c>
      <c r="Q4756">
        <v>1000</v>
      </c>
      <c r="R4756" t="s">
        <v>1410</v>
      </c>
      <c r="S4756" t="s">
        <v>180</v>
      </c>
      <c r="T4756" t="s">
        <v>161</v>
      </c>
      <c r="U4756">
        <v>0</v>
      </c>
    </row>
    <row r="4757" spans="3:21" x14ac:dyDescent="0.3">
      <c r="C4757" t="s">
        <v>1409</v>
      </c>
      <c r="D4757" s="46">
        <v>46013</v>
      </c>
      <c r="E4757" t="str">
        <f ca="1">IFERROR(VLOOKUP(A4757,'Future et co'!A10:E5632,5,TRUE),"not found")</f>
        <v>not found</v>
      </c>
      <c r="F4757" t="str">
        <f>IFERROR(VLOOKUP(A4757,'Future et co'!BN11:BO10009,2,TRUE),"")</f>
        <v/>
      </c>
      <c r="G4757">
        <v>125</v>
      </c>
      <c r="H4757" t="s">
        <v>37</v>
      </c>
      <c r="O4757">
        <v>417</v>
      </c>
      <c r="P4757" t="s">
        <v>1375</v>
      </c>
      <c r="Q4757">
        <v>1000</v>
      </c>
      <c r="R4757" t="s">
        <v>1410</v>
      </c>
      <c r="S4757" t="s">
        <v>180</v>
      </c>
      <c r="T4757" t="s">
        <v>161</v>
      </c>
      <c r="U4757">
        <v>0</v>
      </c>
    </row>
    <row r="4758" spans="3:21" x14ac:dyDescent="0.3">
      <c r="C4758" t="s">
        <v>1409</v>
      </c>
      <c r="D4758" s="46">
        <v>46013</v>
      </c>
      <c r="E4758" t="str">
        <f ca="1">IFERROR(VLOOKUP(A4758,'Future et co'!A10:E5632,5,TRUE),"not found")</f>
        <v>not found</v>
      </c>
      <c r="F4758" t="str">
        <f>IFERROR(VLOOKUP(A4758,'Future et co'!BN11:BO10009,2,TRUE),"")</f>
        <v/>
      </c>
      <c r="G4758">
        <v>125</v>
      </c>
      <c r="H4758" t="s">
        <v>37</v>
      </c>
      <c r="O4758">
        <v>417</v>
      </c>
      <c r="P4758" t="s">
        <v>1375</v>
      </c>
      <c r="Q4758">
        <v>1000</v>
      </c>
      <c r="R4758" t="s">
        <v>1410</v>
      </c>
      <c r="S4758" t="s">
        <v>180</v>
      </c>
      <c r="T4758" t="s">
        <v>161</v>
      </c>
      <c r="U4758">
        <v>0</v>
      </c>
    </row>
    <row r="4759" spans="3:21" x14ac:dyDescent="0.3">
      <c r="C4759" t="s">
        <v>1409</v>
      </c>
      <c r="D4759" s="46">
        <v>46013</v>
      </c>
      <c r="E4759" t="str">
        <f ca="1">IFERROR(VLOOKUP(A4759,'Future et co'!A10:E5632,5,TRUE),"not found")</f>
        <v>not found</v>
      </c>
      <c r="F4759" t="str">
        <f>IFERROR(VLOOKUP(A4759,'Future et co'!BN11:BO10009,2,TRUE),"")</f>
        <v/>
      </c>
      <c r="G4759">
        <v>125</v>
      </c>
      <c r="H4759" t="s">
        <v>37</v>
      </c>
      <c r="O4759">
        <v>417</v>
      </c>
      <c r="P4759" t="s">
        <v>1375</v>
      </c>
      <c r="Q4759">
        <v>1000</v>
      </c>
      <c r="R4759" t="s">
        <v>1410</v>
      </c>
      <c r="S4759" t="s">
        <v>180</v>
      </c>
      <c r="T4759" t="s">
        <v>161</v>
      </c>
      <c r="U4759">
        <v>0</v>
      </c>
    </row>
    <row r="4760" spans="3:21" x14ac:dyDescent="0.3">
      <c r="C4760" t="s">
        <v>1409</v>
      </c>
      <c r="D4760" s="46">
        <v>46013</v>
      </c>
      <c r="E4760" t="str">
        <f ca="1">IFERROR(VLOOKUP(A4760,'Future et co'!A10:E5632,5,TRUE),"not found")</f>
        <v>not found</v>
      </c>
      <c r="F4760" t="str">
        <f>IFERROR(VLOOKUP(A4760,'Future et co'!BN11:BO10009,2,TRUE),"")</f>
        <v/>
      </c>
      <c r="G4760">
        <v>125</v>
      </c>
      <c r="H4760" t="s">
        <v>37</v>
      </c>
      <c r="O4760">
        <v>417</v>
      </c>
      <c r="P4760" t="s">
        <v>1375</v>
      </c>
      <c r="Q4760">
        <v>1000</v>
      </c>
      <c r="R4760" t="s">
        <v>1410</v>
      </c>
      <c r="S4760" t="s">
        <v>180</v>
      </c>
      <c r="T4760" t="s">
        <v>161</v>
      </c>
      <c r="U4760">
        <v>0</v>
      </c>
    </row>
    <row r="4761" spans="3:21" x14ac:dyDescent="0.3">
      <c r="C4761" t="s">
        <v>1409</v>
      </c>
      <c r="D4761" s="46">
        <v>46013</v>
      </c>
      <c r="E4761" t="str">
        <f ca="1">IFERROR(VLOOKUP(A4761,'Future et co'!A10:E5632,5,TRUE),"not found")</f>
        <v>not found</v>
      </c>
      <c r="F4761" t="str">
        <f>IFERROR(VLOOKUP(A4761,'Future et co'!BN11:BO10009,2,TRUE),"")</f>
        <v/>
      </c>
      <c r="G4761">
        <v>125</v>
      </c>
      <c r="H4761" t="s">
        <v>37</v>
      </c>
      <c r="O4761">
        <v>417</v>
      </c>
      <c r="P4761" t="s">
        <v>1375</v>
      </c>
      <c r="Q4761">
        <v>1000</v>
      </c>
      <c r="R4761" t="s">
        <v>1410</v>
      </c>
      <c r="S4761" t="s">
        <v>180</v>
      </c>
      <c r="T4761" t="s">
        <v>161</v>
      </c>
      <c r="U4761">
        <v>0</v>
      </c>
    </row>
    <row r="4762" spans="3:21" x14ac:dyDescent="0.3">
      <c r="C4762" t="s">
        <v>1409</v>
      </c>
      <c r="D4762" s="46">
        <v>46013</v>
      </c>
      <c r="E4762" t="str">
        <f ca="1">IFERROR(VLOOKUP(A4762,'Future et co'!A10:E5632,5,TRUE),"not found")</f>
        <v>not found</v>
      </c>
      <c r="F4762" t="str">
        <f>IFERROR(VLOOKUP(A4762,'Future et co'!BN11:BO10009,2,TRUE),"")</f>
        <v/>
      </c>
      <c r="G4762">
        <v>125</v>
      </c>
      <c r="H4762" t="s">
        <v>37</v>
      </c>
      <c r="O4762">
        <v>417</v>
      </c>
      <c r="P4762" t="s">
        <v>1375</v>
      </c>
      <c r="Q4762">
        <v>1000</v>
      </c>
      <c r="R4762" t="s">
        <v>1410</v>
      </c>
      <c r="S4762" t="s">
        <v>180</v>
      </c>
      <c r="T4762" t="s">
        <v>161</v>
      </c>
      <c r="U4762">
        <v>0</v>
      </c>
    </row>
    <row r="4763" spans="3:21" x14ac:dyDescent="0.3">
      <c r="C4763" t="s">
        <v>1409</v>
      </c>
      <c r="D4763" s="46">
        <v>46013</v>
      </c>
      <c r="E4763" t="str">
        <f ca="1">IFERROR(VLOOKUP(A4763,'Future et co'!A10:E5632,5,TRUE),"not found")</f>
        <v>not found</v>
      </c>
      <c r="F4763" t="str">
        <f>IFERROR(VLOOKUP(A4763,'Future et co'!BN11:BO10009,2,TRUE),"")</f>
        <v/>
      </c>
      <c r="G4763">
        <v>125</v>
      </c>
      <c r="H4763" t="s">
        <v>37</v>
      </c>
      <c r="O4763">
        <v>417</v>
      </c>
      <c r="P4763" t="s">
        <v>1375</v>
      </c>
      <c r="Q4763">
        <v>1000</v>
      </c>
      <c r="R4763" t="s">
        <v>1410</v>
      </c>
      <c r="S4763" t="s">
        <v>180</v>
      </c>
      <c r="T4763" t="s">
        <v>161</v>
      </c>
      <c r="U4763">
        <v>0</v>
      </c>
    </row>
    <row r="4764" spans="3:21" x14ac:dyDescent="0.3">
      <c r="C4764" t="s">
        <v>1409</v>
      </c>
      <c r="D4764" s="46">
        <v>46013</v>
      </c>
      <c r="E4764" t="str">
        <f ca="1">IFERROR(VLOOKUP(A4764,'Future et co'!A10:E5632,5,TRUE),"not found")</f>
        <v>not found</v>
      </c>
      <c r="F4764" t="str">
        <f>IFERROR(VLOOKUP(A4764,'Future et co'!BN11:BO10009,2,TRUE),"")</f>
        <v/>
      </c>
      <c r="G4764">
        <v>125</v>
      </c>
      <c r="H4764" t="s">
        <v>37</v>
      </c>
      <c r="O4764">
        <v>417</v>
      </c>
      <c r="P4764" t="s">
        <v>1375</v>
      </c>
      <c r="Q4764">
        <v>1000</v>
      </c>
      <c r="R4764" t="s">
        <v>1410</v>
      </c>
      <c r="S4764" t="s">
        <v>180</v>
      </c>
      <c r="T4764" t="s">
        <v>161</v>
      </c>
      <c r="U4764">
        <v>0</v>
      </c>
    </row>
    <row r="4765" spans="3:21" x14ac:dyDescent="0.3">
      <c r="C4765" t="s">
        <v>1409</v>
      </c>
      <c r="D4765" s="46">
        <v>46013</v>
      </c>
      <c r="E4765" t="str">
        <f ca="1">IFERROR(VLOOKUP(A4765,'Future et co'!A10:E5632,5,TRUE),"not found")</f>
        <v>not found</v>
      </c>
      <c r="F4765" t="str">
        <f>IFERROR(VLOOKUP(A4765,'Future et co'!BN11:BO10009,2,TRUE),"")</f>
        <v/>
      </c>
      <c r="G4765">
        <v>125</v>
      </c>
      <c r="H4765" t="s">
        <v>37</v>
      </c>
      <c r="O4765">
        <v>417</v>
      </c>
      <c r="P4765" t="s">
        <v>1375</v>
      </c>
      <c r="Q4765">
        <v>1000</v>
      </c>
      <c r="R4765" t="s">
        <v>1410</v>
      </c>
      <c r="S4765" t="s">
        <v>180</v>
      </c>
      <c r="T4765" t="s">
        <v>161</v>
      </c>
      <c r="U4765">
        <v>0</v>
      </c>
    </row>
    <row r="4766" spans="3:21" x14ac:dyDescent="0.3">
      <c r="C4766" t="s">
        <v>1409</v>
      </c>
      <c r="D4766" s="46">
        <v>46013</v>
      </c>
      <c r="E4766" t="str">
        <f ca="1">IFERROR(VLOOKUP(A4766,'Future et co'!A10:E5632,5,TRUE),"not found")</f>
        <v>not found</v>
      </c>
      <c r="F4766" t="str">
        <f>IFERROR(VLOOKUP(A4766,'Future et co'!BN11:BO10009,2,TRUE),"")</f>
        <v/>
      </c>
      <c r="G4766">
        <v>125</v>
      </c>
      <c r="H4766" t="s">
        <v>37</v>
      </c>
      <c r="O4766">
        <v>417</v>
      </c>
      <c r="P4766" t="s">
        <v>1375</v>
      </c>
      <c r="Q4766">
        <v>1000</v>
      </c>
      <c r="R4766" t="s">
        <v>1410</v>
      </c>
      <c r="S4766" t="s">
        <v>180</v>
      </c>
      <c r="T4766" t="s">
        <v>161</v>
      </c>
      <c r="U4766">
        <v>0</v>
      </c>
    </row>
    <row r="4767" spans="3:21" x14ac:dyDescent="0.3">
      <c r="C4767" t="s">
        <v>1409</v>
      </c>
      <c r="D4767" s="46">
        <v>46013</v>
      </c>
      <c r="E4767" t="str">
        <f ca="1">IFERROR(VLOOKUP(A4767,'Future et co'!A10:E5632,5,TRUE),"not found")</f>
        <v>not found</v>
      </c>
      <c r="F4767" t="str">
        <f>IFERROR(VLOOKUP(A4767,'Future et co'!BN11:BO10009,2,TRUE),"")</f>
        <v/>
      </c>
      <c r="G4767">
        <v>125</v>
      </c>
      <c r="H4767" t="s">
        <v>37</v>
      </c>
      <c r="O4767">
        <v>417</v>
      </c>
      <c r="P4767" t="s">
        <v>1375</v>
      </c>
      <c r="Q4767">
        <v>1000</v>
      </c>
      <c r="R4767" t="s">
        <v>1410</v>
      </c>
      <c r="S4767" t="s">
        <v>180</v>
      </c>
      <c r="T4767" t="s">
        <v>161</v>
      </c>
      <c r="U4767">
        <v>0</v>
      </c>
    </row>
    <row r="4768" spans="3:21" x14ac:dyDescent="0.3">
      <c r="C4768" t="s">
        <v>1409</v>
      </c>
      <c r="D4768" s="46">
        <v>46013</v>
      </c>
      <c r="E4768" t="str">
        <f ca="1">IFERROR(VLOOKUP(A4768,'Future et co'!A10:E5632,5,TRUE),"not found")</f>
        <v>not found</v>
      </c>
      <c r="F4768" t="str">
        <f>IFERROR(VLOOKUP(A4768,'Future et co'!BN11:BO10009,2,TRUE),"")</f>
        <v/>
      </c>
      <c r="G4768">
        <v>125</v>
      </c>
      <c r="H4768" t="s">
        <v>37</v>
      </c>
      <c r="O4768">
        <v>417</v>
      </c>
      <c r="P4768" t="s">
        <v>1375</v>
      </c>
      <c r="Q4768">
        <v>1000</v>
      </c>
      <c r="R4768" t="s">
        <v>1410</v>
      </c>
      <c r="S4768" t="s">
        <v>180</v>
      </c>
      <c r="T4768" t="s">
        <v>161</v>
      </c>
      <c r="U4768">
        <v>0</v>
      </c>
    </row>
    <row r="4769" spans="3:21" x14ac:dyDescent="0.3">
      <c r="C4769" t="s">
        <v>1409</v>
      </c>
      <c r="D4769" s="46">
        <v>46013</v>
      </c>
      <c r="E4769" t="str">
        <f ca="1">IFERROR(VLOOKUP(A4769,'Future et co'!A10:E5632,5,TRUE),"not found")</f>
        <v>not found</v>
      </c>
      <c r="F4769" t="str">
        <f>IFERROR(VLOOKUP(A4769,'Future et co'!BN11:BO10009,2,TRUE),"")</f>
        <v/>
      </c>
      <c r="G4769">
        <v>125</v>
      </c>
      <c r="H4769" t="s">
        <v>37</v>
      </c>
      <c r="O4769">
        <v>417</v>
      </c>
      <c r="P4769" t="s">
        <v>1375</v>
      </c>
      <c r="Q4769">
        <v>1000</v>
      </c>
      <c r="R4769" t="s">
        <v>1410</v>
      </c>
      <c r="S4769" t="s">
        <v>180</v>
      </c>
      <c r="T4769" t="s">
        <v>161</v>
      </c>
      <c r="U4769">
        <v>0</v>
      </c>
    </row>
    <row r="4770" spans="3:21" x14ac:dyDescent="0.3">
      <c r="C4770" t="s">
        <v>1409</v>
      </c>
      <c r="D4770" s="46">
        <v>46013</v>
      </c>
      <c r="E4770" t="str">
        <f ca="1">IFERROR(VLOOKUP(A4770,'Future et co'!A10:E5632,5,TRUE),"not found")</f>
        <v>not found</v>
      </c>
      <c r="F4770" t="str">
        <f>IFERROR(VLOOKUP(A4770,'Future et co'!BN11:BO10009,2,TRUE),"")</f>
        <v/>
      </c>
      <c r="G4770">
        <v>125</v>
      </c>
      <c r="H4770" t="s">
        <v>37</v>
      </c>
      <c r="O4770">
        <v>417</v>
      </c>
      <c r="P4770" t="s">
        <v>1375</v>
      </c>
      <c r="Q4770">
        <v>1000</v>
      </c>
      <c r="R4770" t="s">
        <v>1410</v>
      </c>
      <c r="S4770" t="s">
        <v>180</v>
      </c>
      <c r="T4770" t="s">
        <v>161</v>
      </c>
      <c r="U4770">
        <v>0</v>
      </c>
    </row>
    <row r="4771" spans="3:21" x14ac:dyDescent="0.3">
      <c r="C4771" t="s">
        <v>1409</v>
      </c>
      <c r="D4771" s="46">
        <v>46013</v>
      </c>
      <c r="E4771" t="str">
        <f ca="1">IFERROR(VLOOKUP(A4771,'Future et co'!A10:E5632,5,TRUE),"not found")</f>
        <v>not found</v>
      </c>
      <c r="F4771" t="str">
        <f>IFERROR(VLOOKUP(A4771,'Future et co'!BN11:BO10009,2,TRUE),"")</f>
        <v/>
      </c>
      <c r="G4771">
        <v>125</v>
      </c>
      <c r="H4771" t="s">
        <v>37</v>
      </c>
      <c r="O4771">
        <v>417</v>
      </c>
      <c r="P4771" t="s">
        <v>1375</v>
      </c>
      <c r="Q4771">
        <v>1000</v>
      </c>
      <c r="R4771" t="s">
        <v>1410</v>
      </c>
      <c r="S4771" t="s">
        <v>180</v>
      </c>
      <c r="T4771" t="s">
        <v>161</v>
      </c>
      <c r="U4771">
        <v>0</v>
      </c>
    </row>
    <row r="4772" spans="3:21" x14ac:dyDescent="0.3">
      <c r="C4772" t="s">
        <v>1409</v>
      </c>
      <c r="D4772" s="46">
        <v>46013</v>
      </c>
      <c r="E4772" t="str">
        <f ca="1">IFERROR(VLOOKUP(A4772,'Future et co'!A10:E5632,5,TRUE),"not found")</f>
        <v>not found</v>
      </c>
      <c r="F4772" t="str">
        <f>IFERROR(VLOOKUP(A4772,'Future et co'!BN11:BO10009,2,TRUE),"")</f>
        <v/>
      </c>
      <c r="G4772">
        <v>125</v>
      </c>
      <c r="H4772" t="s">
        <v>37</v>
      </c>
      <c r="O4772">
        <v>417</v>
      </c>
      <c r="P4772" t="s">
        <v>1375</v>
      </c>
      <c r="Q4772">
        <v>1000</v>
      </c>
      <c r="R4772" t="s">
        <v>1410</v>
      </c>
      <c r="S4772" t="s">
        <v>180</v>
      </c>
      <c r="T4772" t="s">
        <v>161</v>
      </c>
      <c r="U4772">
        <v>0</v>
      </c>
    </row>
    <row r="4773" spans="3:21" x14ac:dyDescent="0.3">
      <c r="C4773" t="s">
        <v>1409</v>
      </c>
      <c r="D4773" s="46">
        <v>46013</v>
      </c>
      <c r="E4773" t="str">
        <f ca="1">IFERROR(VLOOKUP(A4773,'Future et co'!A10:E5632,5,TRUE),"not found")</f>
        <v>not found</v>
      </c>
      <c r="F4773" t="str">
        <f>IFERROR(VLOOKUP(A4773,'Future et co'!BN11:BO10009,2,TRUE),"")</f>
        <v/>
      </c>
      <c r="G4773">
        <v>125</v>
      </c>
      <c r="H4773" t="s">
        <v>37</v>
      </c>
      <c r="O4773">
        <v>417</v>
      </c>
      <c r="P4773" t="s">
        <v>1375</v>
      </c>
      <c r="Q4773">
        <v>1000</v>
      </c>
      <c r="R4773" t="s">
        <v>1410</v>
      </c>
      <c r="S4773" t="s">
        <v>180</v>
      </c>
      <c r="T4773" t="s">
        <v>161</v>
      </c>
      <c r="U4773">
        <v>0</v>
      </c>
    </row>
    <row r="4774" spans="3:21" x14ac:dyDescent="0.3">
      <c r="C4774" t="s">
        <v>1409</v>
      </c>
      <c r="D4774" s="46">
        <v>46013</v>
      </c>
      <c r="E4774" t="str">
        <f ca="1">IFERROR(VLOOKUP(A4774,'Future et co'!A10:E5632,5,TRUE),"not found")</f>
        <v>not found</v>
      </c>
      <c r="F4774" t="str">
        <f>IFERROR(VLOOKUP(A4774,'Future et co'!BN11:BO10009,2,TRUE),"")</f>
        <v/>
      </c>
      <c r="G4774">
        <v>125</v>
      </c>
      <c r="H4774" t="s">
        <v>37</v>
      </c>
      <c r="O4774">
        <v>417</v>
      </c>
      <c r="P4774" t="s">
        <v>1375</v>
      </c>
      <c r="Q4774">
        <v>1000</v>
      </c>
      <c r="R4774" t="s">
        <v>1410</v>
      </c>
      <c r="S4774" t="s">
        <v>180</v>
      </c>
      <c r="T4774" t="s">
        <v>161</v>
      </c>
      <c r="U4774">
        <v>0</v>
      </c>
    </row>
    <row r="4775" spans="3:21" x14ac:dyDescent="0.3">
      <c r="C4775" t="s">
        <v>1409</v>
      </c>
      <c r="D4775" s="46">
        <v>46013</v>
      </c>
      <c r="E4775" t="str">
        <f ca="1">IFERROR(VLOOKUP(A4775,'Future et co'!A10:E5632,5,TRUE),"not found")</f>
        <v>not found</v>
      </c>
      <c r="F4775" t="str">
        <f>IFERROR(VLOOKUP(A4775,'Future et co'!BN11:BO10009,2,TRUE),"")</f>
        <v/>
      </c>
      <c r="G4775">
        <v>125</v>
      </c>
      <c r="H4775" t="s">
        <v>37</v>
      </c>
      <c r="O4775">
        <v>417</v>
      </c>
      <c r="P4775" t="s">
        <v>1375</v>
      </c>
      <c r="Q4775">
        <v>1000</v>
      </c>
      <c r="R4775" t="s">
        <v>1410</v>
      </c>
      <c r="S4775" t="s">
        <v>180</v>
      </c>
      <c r="T4775" t="s">
        <v>161</v>
      </c>
      <c r="U4775">
        <v>0</v>
      </c>
    </row>
    <row r="4776" spans="3:21" x14ac:dyDescent="0.3">
      <c r="C4776" t="s">
        <v>1409</v>
      </c>
      <c r="D4776" s="46">
        <v>46013</v>
      </c>
      <c r="E4776" t="str">
        <f ca="1">IFERROR(VLOOKUP(A4776,'Future et co'!A10:E5632,5,TRUE),"not found")</f>
        <v>not found</v>
      </c>
      <c r="F4776" t="str">
        <f>IFERROR(VLOOKUP(A4776,'Future et co'!BN11:BO10009,2,TRUE),"")</f>
        <v/>
      </c>
      <c r="G4776">
        <v>125</v>
      </c>
      <c r="H4776" t="s">
        <v>37</v>
      </c>
      <c r="O4776">
        <v>417</v>
      </c>
      <c r="P4776" t="s">
        <v>1375</v>
      </c>
      <c r="Q4776">
        <v>1000</v>
      </c>
      <c r="R4776" t="s">
        <v>1410</v>
      </c>
      <c r="S4776" t="s">
        <v>180</v>
      </c>
      <c r="T4776" t="s">
        <v>161</v>
      </c>
      <c r="U4776">
        <v>0</v>
      </c>
    </row>
    <row r="4777" spans="3:21" x14ac:dyDescent="0.3">
      <c r="C4777" t="s">
        <v>1409</v>
      </c>
      <c r="D4777" s="46">
        <v>46013</v>
      </c>
      <c r="E4777" t="str">
        <f ca="1">IFERROR(VLOOKUP(A4777,'Future et co'!A10:E5632,5,TRUE),"not found")</f>
        <v>not found</v>
      </c>
      <c r="F4777" t="str">
        <f>IFERROR(VLOOKUP(A4777,'Future et co'!BN11:BO10009,2,TRUE),"")</f>
        <v/>
      </c>
      <c r="G4777">
        <v>125</v>
      </c>
      <c r="H4777" t="s">
        <v>37</v>
      </c>
      <c r="O4777">
        <v>417</v>
      </c>
      <c r="P4777" t="s">
        <v>1375</v>
      </c>
      <c r="Q4777">
        <v>1000</v>
      </c>
      <c r="R4777" t="s">
        <v>1410</v>
      </c>
      <c r="S4777" t="s">
        <v>180</v>
      </c>
      <c r="T4777" t="s">
        <v>161</v>
      </c>
      <c r="U4777">
        <v>0</v>
      </c>
    </row>
    <row r="4778" spans="3:21" x14ac:dyDescent="0.3">
      <c r="C4778" t="s">
        <v>1409</v>
      </c>
      <c r="D4778" s="46">
        <v>46013</v>
      </c>
      <c r="E4778" t="str">
        <f ca="1">IFERROR(VLOOKUP(A4778,'Future et co'!A10:E5632,5,TRUE),"not found")</f>
        <v>not found</v>
      </c>
      <c r="F4778" t="str">
        <f>IFERROR(VLOOKUP(A4778,'Future et co'!BN11:BO10009,2,TRUE),"")</f>
        <v/>
      </c>
      <c r="G4778">
        <v>125</v>
      </c>
      <c r="H4778" t="s">
        <v>37</v>
      </c>
      <c r="O4778">
        <v>417</v>
      </c>
      <c r="P4778" t="s">
        <v>1375</v>
      </c>
      <c r="Q4778">
        <v>1000</v>
      </c>
      <c r="R4778" t="s">
        <v>1410</v>
      </c>
      <c r="S4778" t="s">
        <v>180</v>
      </c>
      <c r="T4778" t="s">
        <v>161</v>
      </c>
      <c r="U4778">
        <v>0</v>
      </c>
    </row>
    <row r="4779" spans="3:21" x14ac:dyDescent="0.3">
      <c r="C4779" t="s">
        <v>1409</v>
      </c>
      <c r="D4779" s="46">
        <v>46013</v>
      </c>
      <c r="E4779" t="str">
        <f ca="1">IFERROR(VLOOKUP(A4779,'Future et co'!A10:E5632,5,TRUE),"not found")</f>
        <v>not found</v>
      </c>
      <c r="F4779" t="str">
        <f>IFERROR(VLOOKUP(A4779,'Future et co'!BN11:BO10009,2,TRUE),"")</f>
        <v/>
      </c>
      <c r="G4779">
        <v>125</v>
      </c>
      <c r="H4779" t="s">
        <v>37</v>
      </c>
      <c r="O4779">
        <v>417</v>
      </c>
      <c r="P4779" t="s">
        <v>1375</v>
      </c>
      <c r="Q4779">
        <v>1000</v>
      </c>
      <c r="R4779" t="s">
        <v>1410</v>
      </c>
      <c r="S4779" t="s">
        <v>180</v>
      </c>
      <c r="T4779" t="s">
        <v>161</v>
      </c>
      <c r="U4779">
        <v>0</v>
      </c>
    </row>
    <row r="4780" spans="3:21" x14ac:dyDescent="0.3">
      <c r="C4780" t="s">
        <v>1409</v>
      </c>
      <c r="D4780" s="46">
        <v>46013</v>
      </c>
      <c r="E4780" t="str">
        <f ca="1">IFERROR(VLOOKUP(A4780,'Future et co'!A10:E5632,5,TRUE),"not found")</f>
        <v>not found</v>
      </c>
      <c r="F4780" t="str">
        <f>IFERROR(VLOOKUP(A4780,'Future et co'!BN11:BO10009,2,TRUE),"")</f>
        <v/>
      </c>
      <c r="G4780">
        <v>125</v>
      </c>
      <c r="H4780" t="s">
        <v>37</v>
      </c>
      <c r="O4780">
        <v>417</v>
      </c>
      <c r="P4780" t="s">
        <v>1375</v>
      </c>
      <c r="Q4780">
        <v>1000</v>
      </c>
      <c r="R4780" t="s">
        <v>1410</v>
      </c>
      <c r="S4780" t="s">
        <v>180</v>
      </c>
      <c r="T4780" t="s">
        <v>161</v>
      </c>
      <c r="U4780">
        <v>0</v>
      </c>
    </row>
    <row r="4781" spans="3:21" x14ac:dyDescent="0.3">
      <c r="C4781" t="s">
        <v>1409</v>
      </c>
      <c r="D4781" s="46">
        <v>46013</v>
      </c>
      <c r="E4781" t="str">
        <f ca="1">IFERROR(VLOOKUP(A4781,'Future et co'!A10:E5632,5,TRUE),"not found")</f>
        <v>not found</v>
      </c>
      <c r="F4781" t="str">
        <f>IFERROR(VLOOKUP(A4781,'Future et co'!BN11:BO10009,2,TRUE),"")</f>
        <v/>
      </c>
      <c r="G4781">
        <v>125</v>
      </c>
      <c r="H4781" t="s">
        <v>37</v>
      </c>
      <c r="O4781">
        <v>417</v>
      </c>
      <c r="P4781" t="s">
        <v>1375</v>
      </c>
      <c r="Q4781">
        <v>1000</v>
      </c>
      <c r="R4781" t="s">
        <v>1410</v>
      </c>
      <c r="S4781" t="s">
        <v>180</v>
      </c>
      <c r="T4781" t="s">
        <v>161</v>
      </c>
      <c r="U4781">
        <v>0</v>
      </c>
    </row>
    <row r="4782" spans="3:21" x14ac:dyDescent="0.3">
      <c r="C4782" t="s">
        <v>1409</v>
      </c>
      <c r="D4782" s="46">
        <v>46013</v>
      </c>
      <c r="E4782" t="str">
        <f ca="1">IFERROR(VLOOKUP(A4782,'Future et co'!A10:E5632,5,TRUE),"not found")</f>
        <v>not found</v>
      </c>
      <c r="F4782" t="str">
        <f>IFERROR(VLOOKUP(A4782,'Future et co'!BN11:BO10009,2,TRUE),"")</f>
        <v/>
      </c>
      <c r="G4782">
        <v>125</v>
      </c>
      <c r="H4782" t="s">
        <v>37</v>
      </c>
      <c r="O4782">
        <v>417</v>
      </c>
      <c r="P4782" t="s">
        <v>1375</v>
      </c>
      <c r="Q4782">
        <v>1000</v>
      </c>
      <c r="R4782" t="s">
        <v>1410</v>
      </c>
      <c r="S4782" t="s">
        <v>180</v>
      </c>
      <c r="T4782" t="s">
        <v>161</v>
      </c>
      <c r="U4782">
        <v>0</v>
      </c>
    </row>
    <row r="4783" spans="3:21" x14ac:dyDescent="0.3">
      <c r="C4783" t="s">
        <v>1409</v>
      </c>
      <c r="D4783" s="46">
        <v>46013</v>
      </c>
      <c r="E4783" t="str">
        <f ca="1">IFERROR(VLOOKUP(A4783,'Future et co'!A10:E5632,5,TRUE),"not found")</f>
        <v>not found</v>
      </c>
      <c r="F4783" t="str">
        <f>IFERROR(VLOOKUP(A4783,'Future et co'!BN11:BO10009,2,TRUE),"")</f>
        <v/>
      </c>
      <c r="G4783">
        <v>125</v>
      </c>
      <c r="H4783" t="s">
        <v>37</v>
      </c>
      <c r="O4783">
        <v>417</v>
      </c>
      <c r="P4783" t="s">
        <v>1375</v>
      </c>
      <c r="Q4783">
        <v>1000</v>
      </c>
      <c r="R4783" t="s">
        <v>1410</v>
      </c>
      <c r="S4783" t="s">
        <v>180</v>
      </c>
      <c r="T4783" t="s">
        <v>161</v>
      </c>
      <c r="U4783">
        <v>0</v>
      </c>
    </row>
    <row r="4784" spans="3:21" x14ac:dyDescent="0.3">
      <c r="C4784" t="s">
        <v>1409</v>
      </c>
      <c r="D4784" s="46">
        <v>46013</v>
      </c>
      <c r="E4784" t="str">
        <f ca="1">IFERROR(VLOOKUP(A4784,'Future et co'!A10:E5632,5,TRUE),"not found")</f>
        <v>not found</v>
      </c>
      <c r="F4784" t="str">
        <f>IFERROR(VLOOKUP(A4784,'Future et co'!BN11:BO10009,2,TRUE),"")</f>
        <v/>
      </c>
      <c r="G4784">
        <v>125</v>
      </c>
      <c r="H4784" t="s">
        <v>37</v>
      </c>
      <c r="O4784">
        <v>417</v>
      </c>
      <c r="P4784" t="s">
        <v>1375</v>
      </c>
      <c r="Q4784">
        <v>1000</v>
      </c>
      <c r="R4784" t="s">
        <v>1410</v>
      </c>
      <c r="S4784" t="s">
        <v>180</v>
      </c>
      <c r="T4784" t="s">
        <v>161</v>
      </c>
      <c r="U4784">
        <v>0</v>
      </c>
    </row>
    <row r="4785" spans="3:21" x14ac:dyDescent="0.3">
      <c r="C4785" t="s">
        <v>1409</v>
      </c>
      <c r="D4785" s="46">
        <v>46013</v>
      </c>
      <c r="E4785" t="str">
        <f ca="1">IFERROR(VLOOKUP(A4785,'Future et co'!A10:E5632,5,TRUE),"not found")</f>
        <v>not found</v>
      </c>
      <c r="F4785" t="str">
        <f>IFERROR(VLOOKUP(A4785,'Future et co'!BN11:BO10009,2,TRUE),"")</f>
        <v/>
      </c>
      <c r="G4785">
        <v>125</v>
      </c>
      <c r="H4785" t="s">
        <v>37</v>
      </c>
      <c r="O4785">
        <v>417</v>
      </c>
      <c r="P4785" t="s">
        <v>1375</v>
      </c>
      <c r="Q4785">
        <v>1000</v>
      </c>
      <c r="R4785" t="s">
        <v>1410</v>
      </c>
      <c r="S4785" t="s">
        <v>180</v>
      </c>
      <c r="T4785" t="s">
        <v>161</v>
      </c>
      <c r="U4785">
        <v>0</v>
      </c>
    </row>
    <row r="4786" spans="3:21" x14ac:dyDescent="0.3">
      <c r="C4786" t="s">
        <v>1409</v>
      </c>
      <c r="D4786" s="46">
        <v>46013</v>
      </c>
      <c r="E4786" t="str">
        <f ca="1">IFERROR(VLOOKUP(A4786,'Future et co'!A10:E5632,5,TRUE),"not found")</f>
        <v>not found</v>
      </c>
      <c r="F4786" t="str">
        <f>IFERROR(VLOOKUP(A4786,'Future et co'!BN11:BO10009,2,TRUE),"")</f>
        <v/>
      </c>
      <c r="G4786">
        <v>125</v>
      </c>
      <c r="H4786" t="s">
        <v>37</v>
      </c>
      <c r="O4786">
        <v>417</v>
      </c>
      <c r="P4786" t="s">
        <v>1375</v>
      </c>
      <c r="Q4786">
        <v>1000</v>
      </c>
      <c r="R4786" t="s">
        <v>1410</v>
      </c>
      <c r="S4786" t="s">
        <v>180</v>
      </c>
      <c r="T4786" t="s">
        <v>161</v>
      </c>
      <c r="U4786">
        <v>0</v>
      </c>
    </row>
    <row r="4787" spans="3:21" x14ac:dyDescent="0.3">
      <c r="C4787" t="s">
        <v>1409</v>
      </c>
      <c r="D4787" s="46">
        <v>46013</v>
      </c>
      <c r="E4787" t="str">
        <f ca="1">IFERROR(VLOOKUP(A4787,'Future et co'!A10:E5632,5,TRUE),"not found")</f>
        <v>not found</v>
      </c>
      <c r="F4787" t="str">
        <f>IFERROR(VLOOKUP(A4787,'Future et co'!BN11:BO10009,2,TRUE),"")</f>
        <v/>
      </c>
      <c r="G4787">
        <v>125</v>
      </c>
      <c r="H4787" t="s">
        <v>37</v>
      </c>
      <c r="O4787">
        <v>417</v>
      </c>
      <c r="P4787" t="s">
        <v>1375</v>
      </c>
      <c r="Q4787">
        <v>1000</v>
      </c>
      <c r="R4787" t="s">
        <v>1410</v>
      </c>
      <c r="S4787" t="s">
        <v>180</v>
      </c>
      <c r="T4787" t="s">
        <v>161</v>
      </c>
      <c r="U4787">
        <v>0</v>
      </c>
    </row>
    <row r="4788" spans="3:21" x14ac:dyDescent="0.3">
      <c r="C4788" t="s">
        <v>1409</v>
      </c>
      <c r="D4788" s="46">
        <v>46013</v>
      </c>
      <c r="E4788" t="str">
        <f ca="1">IFERROR(VLOOKUP(A4788,'Future et co'!A10:E5632,5,TRUE),"not found")</f>
        <v>not found</v>
      </c>
      <c r="F4788" t="str">
        <f>IFERROR(VLOOKUP(A4788,'Future et co'!BN11:BO10009,2,TRUE),"")</f>
        <v/>
      </c>
      <c r="G4788">
        <v>125</v>
      </c>
      <c r="H4788" t="s">
        <v>37</v>
      </c>
      <c r="O4788">
        <v>417</v>
      </c>
      <c r="P4788" t="s">
        <v>1375</v>
      </c>
      <c r="Q4788">
        <v>1000</v>
      </c>
      <c r="R4788" t="s">
        <v>1410</v>
      </c>
      <c r="S4788" t="s">
        <v>180</v>
      </c>
      <c r="T4788" t="s">
        <v>161</v>
      </c>
      <c r="U4788">
        <v>0</v>
      </c>
    </row>
    <row r="4789" spans="3:21" x14ac:dyDescent="0.3">
      <c r="C4789" t="s">
        <v>1409</v>
      </c>
      <c r="D4789" s="46">
        <v>46013</v>
      </c>
      <c r="E4789" t="str">
        <f ca="1">IFERROR(VLOOKUP(A4789,'Future et co'!A10:E5632,5,TRUE),"not found")</f>
        <v>not found</v>
      </c>
      <c r="F4789" t="str">
        <f>IFERROR(VLOOKUP(A4789,'Future et co'!BN11:BO10009,2,TRUE),"")</f>
        <v/>
      </c>
      <c r="G4789">
        <v>125</v>
      </c>
      <c r="H4789" t="s">
        <v>37</v>
      </c>
      <c r="O4789">
        <v>417</v>
      </c>
      <c r="P4789" t="s">
        <v>1375</v>
      </c>
      <c r="Q4789">
        <v>1000</v>
      </c>
      <c r="R4789" t="s">
        <v>1410</v>
      </c>
      <c r="S4789" t="s">
        <v>180</v>
      </c>
      <c r="T4789" t="s">
        <v>161</v>
      </c>
      <c r="U4789">
        <v>0</v>
      </c>
    </row>
    <row r="4790" spans="3:21" x14ac:dyDescent="0.3">
      <c r="C4790" t="s">
        <v>1409</v>
      </c>
      <c r="D4790" s="46">
        <v>46013</v>
      </c>
      <c r="E4790" t="str">
        <f ca="1">IFERROR(VLOOKUP(A4790,'Future et co'!A10:E5632,5,TRUE),"not found")</f>
        <v>not found</v>
      </c>
      <c r="F4790" t="str">
        <f>IFERROR(VLOOKUP(A4790,'Future et co'!BN11:BO10009,2,TRUE),"")</f>
        <v/>
      </c>
      <c r="G4790">
        <v>125</v>
      </c>
      <c r="H4790" t="s">
        <v>37</v>
      </c>
      <c r="O4790">
        <v>417</v>
      </c>
      <c r="P4790" t="s">
        <v>1375</v>
      </c>
      <c r="Q4790">
        <v>1000</v>
      </c>
      <c r="R4790" t="s">
        <v>1410</v>
      </c>
      <c r="S4790" t="s">
        <v>180</v>
      </c>
      <c r="T4790" t="s">
        <v>161</v>
      </c>
      <c r="U4790">
        <v>0</v>
      </c>
    </row>
    <row r="4791" spans="3:21" x14ac:dyDescent="0.3">
      <c r="C4791" t="s">
        <v>1409</v>
      </c>
      <c r="D4791" s="46">
        <v>46013</v>
      </c>
      <c r="E4791" t="str">
        <f ca="1">IFERROR(VLOOKUP(A4791,'Future et co'!A10:E5632,5,TRUE),"not found")</f>
        <v>not found</v>
      </c>
      <c r="F4791" t="str">
        <f>IFERROR(VLOOKUP(A4791,'Future et co'!BN11:BO10009,2,TRUE),"")</f>
        <v/>
      </c>
      <c r="G4791">
        <v>125</v>
      </c>
      <c r="H4791" t="s">
        <v>37</v>
      </c>
      <c r="O4791">
        <v>417</v>
      </c>
      <c r="P4791" t="s">
        <v>1375</v>
      </c>
      <c r="Q4791">
        <v>1000</v>
      </c>
      <c r="R4791" t="s">
        <v>1410</v>
      </c>
      <c r="S4791" t="s">
        <v>180</v>
      </c>
      <c r="T4791" t="s">
        <v>161</v>
      </c>
      <c r="U4791">
        <v>0</v>
      </c>
    </row>
    <row r="4792" spans="3:21" x14ac:dyDescent="0.3">
      <c r="C4792" t="s">
        <v>1409</v>
      </c>
      <c r="D4792" s="46">
        <v>46013</v>
      </c>
      <c r="E4792" t="str">
        <f ca="1">IFERROR(VLOOKUP(A4792,'Future et co'!A10:E5632,5,TRUE),"not found")</f>
        <v>not found</v>
      </c>
      <c r="F4792" t="str">
        <f>IFERROR(VLOOKUP(A4792,'Future et co'!BN11:BO10009,2,TRUE),"")</f>
        <v/>
      </c>
      <c r="G4792">
        <v>125</v>
      </c>
      <c r="H4792" t="s">
        <v>37</v>
      </c>
      <c r="O4792">
        <v>417</v>
      </c>
      <c r="P4792" t="s">
        <v>1375</v>
      </c>
      <c r="Q4792">
        <v>1000</v>
      </c>
      <c r="R4792" t="s">
        <v>1410</v>
      </c>
      <c r="S4792" t="s">
        <v>180</v>
      </c>
      <c r="T4792" t="s">
        <v>161</v>
      </c>
      <c r="U4792">
        <v>0</v>
      </c>
    </row>
    <row r="4793" spans="3:21" x14ac:dyDescent="0.3">
      <c r="C4793" t="s">
        <v>1409</v>
      </c>
      <c r="D4793" s="46">
        <v>46013</v>
      </c>
      <c r="E4793" t="str">
        <f ca="1">IFERROR(VLOOKUP(A4793,'Future et co'!A10:E5632,5,TRUE),"not found")</f>
        <v>not found</v>
      </c>
      <c r="F4793" t="str">
        <f>IFERROR(VLOOKUP(A4793,'Future et co'!BN11:BO10009,2,TRUE),"")</f>
        <v/>
      </c>
      <c r="G4793">
        <v>125</v>
      </c>
      <c r="H4793" t="s">
        <v>37</v>
      </c>
      <c r="O4793">
        <v>417</v>
      </c>
      <c r="P4793" t="s">
        <v>1375</v>
      </c>
      <c r="Q4793">
        <v>1000</v>
      </c>
      <c r="R4793" t="s">
        <v>1410</v>
      </c>
      <c r="S4793" t="s">
        <v>180</v>
      </c>
      <c r="T4793" t="s">
        <v>161</v>
      </c>
      <c r="U4793">
        <v>0</v>
      </c>
    </row>
    <row r="4794" spans="3:21" x14ac:dyDescent="0.3">
      <c r="C4794" t="s">
        <v>1409</v>
      </c>
      <c r="D4794" s="46">
        <v>46013</v>
      </c>
      <c r="E4794" t="str">
        <f ca="1">IFERROR(VLOOKUP(A4794,'Future et co'!A10:E5632,5,TRUE),"not found")</f>
        <v>not found</v>
      </c>
      <c r="F4794" t="str">
        <f>IFERROR(VLOOKUP(A4794,'Future et co'!BN11:BO10009,2,TRUE),"")</f>
        <v/>
      </c>
      <c r="G4794">
        <v>125</v>
      </c>
      <c r="H4794" t="s">
        <v>37</v>
      </c>
      <c r="O4794">
        <v>417</v>
      </c>
      <c r="P4794" t="s">
        <v>1375</v>
      </c>
      <c r="Q4794">
        <v>1000</v>
      </c>
      <c r="R4794" t="s">
        <v>1410</v>
      </c>
      <c r="S4794" t="s">
        <v>180</v>
      </c>
      <c r="T4794" t="s">
        <v>161</v>
      </c>
      <c r="U4794">
        <v>0</v>
      </c>
    </row>
    <row r="4795" spans="3:21" x14ac:dyDescent="0.3">
      <c r="C4795" t="s">
        <v>1409</v>
      </c>
      <c r="D4795" s="46">
        <v>46013</v>
      </c>
      <c r="E4795" t="str">
        <f ca="1">IFERROR(VLOOKUP(A4795,'Future et co'!A10:E5632,5,TRUE),"not found")</f>
        <v>not found</v>
      </c>
      <c r="F4795" t="str">
        <f>IFERROR(VLOOKUP(A4795,'Future et co'!BN11:BO10009,2,TRUE),"")</f>
        <v/>
      </c>
      <c r="G4795">
        <v>125</v>
      </c>
      <c r="H4795" t="s">
        <v>37</v>
      </c>
      <c r="O4795">
        <v>417</v>
      </c>
      <c r="P4795" t="s">
        <v>1375</v>
      </c>
      <c r="Q4795">
        <v>1000</v>
      </c>
      <c r="R4795" t="s">
        <v>1410</v>
      </c>
      <c r="S4795" t="s">
        <v>180</v>
      </c>
      <c r="T4795" t="s">
        <v>161</v>
      </c>
      <c r="U4795">
        <v>0</v>
      </c>
    </row>
    <row r="4796" spans="3:21" x14ac:dyDescent="0.3">
      <c r="C4796" t="s">
        <v>1409</v>
      </c>
      <c r="D4796" s="46">
        <v>46013</v>
      </c>
      <c r="E4796" t="str">
        <f ca="1">IFERROR(VLOOKUP(A4796,'Future et co'!A10:E5632,5,TRUE),"not found")</f>
        <v>not found</v>
      </c>
      <c r="F4796" t="str">
        <f>IFERROR(VLOOKUP(A4796,'Future et co'!BN11:BO10009,2,TRUE),"")</f>
        <v/>
      </c>
      <c r="G4796">
        <v>125</v>
      </c>
      <c r="H4796" t="s">
        <v>37</v>
      </c>
      <c r="O4796">
        <v>417</v>
      </c>
      <c r="P4796" t="s">
        <v>1375</v>
      </c>
      <c r="Q4796">
        <v>1000</v>
      </c>
      <c r="R4796" t="s">
        <v>1410</v>
      </c>
      <c r="S4796" t="s">
        <v>180</v>
      </c>
      <c r="T4796" t="s">
        <v>161</v>
      </c>
      <c r="U4796">
        <v>0</v>
      </c>
    </row>
    <row r="4797" spans="3:21" x14ac:dyDescent="0.3">
      <c r="C4797" t="s">
        <v>1409</v>
      </c>
      <c r="D4797" s="46">
        <v>46013</v>
      </c>
      <c r="E4797" t="str">
        <f ca="1">IFERROR(VLOOKUP(A4797,'Future et co'!A10:E5632,5,TRUE),"not found")</f>
        <v>not found</v>
      </c>
      <c r="F4797" t="str">
        <f>IFERROR(VLOOKUP(A4797,'Future et co'!BN11:BO10009,2,TRUE),"")</f>
        <v/>
      </c>
      <c r="G4797">
        <v>125</v>
      </c>
      <c r="H4797" t="s">
        <v>37</v>
      </c>
      <c r="O4797">
        <v>417</v>
      </c>
      <c r="P4797" t="s">
        <v>1375</v>
      </c>
      <c r="Q4797">
        <v>1000</v>
      </c>
      <c r="R4797" t="s">
        <v>1410</v>
      </c>
      <c r="S4797" t="s">
        <v>180</v>
      </c>
      <c r="T4797" t="s">
        <v>161</v>
      </c>
      <c r="U4797">
        <v>0</v>
      </c>
    </row>
    <row r="4798" spans="3:21" x14ac:dyDescent="0.3">
      <c r="C4798" t="s">
        <v>1409</v>
      </c>
      <c r="D4798" s="46">
        <v>46013</v>
      </c>
      <c r="E4798" t="str">
        <f ca="1">IFERROR(VLOOKUP(A4798,'Future et co'!A10:E5632,5,TRUE),"not found")</f>
        <v>not found</v>
      </c>
      <c r="F4798" t="str">
        <f>IFERROR(VLOOKUP(A4798,'Future et co'!BN11:BO10009,2,TRUE),"")</f>
        <v/>
      </c>
      <c r="G4798">
        <v>125</v>
      </c>
      <c r="H4798" t="s">
        <v>37</v>
      </c>
      <c r="O4798">
        <v>417</v>
      </c>
      <c r="P4798" t="s">
        <v>1375</v>
      </c>
      <c r="Q4798">
        <v>1000</v>
      </c>
      <c r="R4798" t="s">
        <v>1410</v>
      </c>
      <c r="S4798" t="s">
        <v>180</v>
      </c>
      <c r="T4798" t="s">
        <v>161</v>
      </c>
      <c r="U4798">
        <v>0</v>
      </c>
    </row>
    <row r="4799" spans="3:21" x14ac:dyDescent="0.3">
      <c r="C4799" t="s">
        <v>1409</v>
      </c>
      <c r="D4799" s="46">
        <v>46013</v>
      </c>
      <c r="E4799" t="str">
        <f ca="1">IFERROR(VLOOKUP(A4799,'Future et co'!A10:E5632,5,TRUE),"not found")</f>
        <v>not found</v>
      </c>
      <c r="F4799" t="str">
        <f>IFERROR(VLOOKUP(A4799,'Future et co'!BN11:BO10009,2,TRUE),"")</f>
        <v/>
      </c>
      <c r="G4799">
        <v>125</v>
      </c>
      <c r="H4799" t="s">
        <v>37</v>
      </c>
      <c r="O4799">
        <v>417</v>
      </c>
      <c r="P4799" t="s">
        <v>1375</v>
      </c>
      <c r="Q4799">
        <v>1000</v>
      </c>
      <c r="R4799" t="s">
        <v>1410</v>
      </c>
      <c r="S4799" t="s">
        <v>180</v>
      </c>
      <c r="T4799" t="s">
        <v>161</v>
      </c>
      <c r="U4799">
        <v>0</v>
      </c>
    </row>
    <row r="4800" spans="3:21" x14ac:dyDescent="0.3">
      <c r="C4800" t="s">
        <v>1409</v>
      </c>
      <c r="D4800" s="46">
        <v>46013</v>
      </c>
      <c r="E4800" t="str">
        <f ca="1">IFERROR(VLOOKUP(A4800,'Future et co'!A10:E5632,5,TRUE),"not found")</f>
        <v>not found</v>
      </c>
      <c r="F4800" t="str">
        <f>IFERROR(VLOOKUP(A4800,'Future et co'!BN11:BO10009,2,TRUE),"")</f>
        <v/>
      </c>
      <c r="G4800">
        <v>125</v>
      </c>
      <c r="H4800" t="s">
        <v>37</v>
      </c>
      <c r="O4800">
        <v>417</v>
      </c>
      <c r="P4800" t="s">
        <v>1375</v>
      </c>
      <c r="Q4800">
        <v>1000</v>
      </c>
      <c r="R4800" t="s">
        <v>1410</v>
      </c>
      <c r="S4800" t="s">
        <v>180</v>
      </c>
      <c r="T4800" t="s">
        <v>161</v>
      </c>
      <c r="U4800">
        <v>0</v>
      </c>
    </row>
    <row r="4801" spans="3:21" x14ac:dyDescent="0.3">
      <c r="C4801" t="s">
        <v>1409</v>
      </c>
      <c r="D4801" s="46">
        <v>46013</v>
      </c>
      <c r="E4801" t="str">
        <f ca="1">IFERROR(VLOOKUP(A4801,'Future et co'!A10:E5632,5,TRUE),"not found")</f>
        <v>not found</v>
      </c>
      <c r="F4801" t="str">
        <f>IFERROR(VLOOKUP(A4801,'Future et co'!BN11:BO10009,2,TRUE),"")</f>
        <v/>
      </c>
      <c r="G4801">
        <v>125</v>
      </c>
      <c r="H4801" t="s">
        <v>37</v>
      </c>
      <c r="O4801">
        <v>417</v>
      </c>
      <c r="P4801" t="s">
        <v>1375</v>
      </c>
      <c r="Q4801">
        <v>1000</v>
      </c>
      <c r="R4801" t="s">
        <v>1410</v>
      </c>
      <c r="S4801" t="s">
        <v>180</v>
      </c>
      <c r="T4801" t="s">
        <v>161</v>
      </c>
      <c r="U48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63</v>
      </c>
      <c r="B1" s="2" t="s">
        <v>64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ChainDownload</vt:lpstr>
      <vt:lpstr>Config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2025-12-15T11:00:50Z</dcterms:modified>
</cp:coreProperties>
</file>